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upload 2025\"/>
    </mc:Choice>
  </mc:AlternateContent>
  <xr:revisionPtr revIDLastSave="0" documentId="13_ncr:1_{792E698D-9CFA-4E98-B3C5-B521AB9DB6A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JANUARI" sheetId="1" r:id="rId1"/>
    <sheet name="REKAP JAN" sheetId="2" r:id="rId2"/>
    <sheet name="FEBRUARI" sheetId="3" r:id="rId3"/>
    <sheet name="REKAP FEB" sheetId="4" r:id="rId4"/>
    <sheet name="MARET" sheetId="5" r:id="rId5"/>
    <sheet name="REKAP MAR" sheetId="6" r:id="rId6"/>
    <sheet name="TRIBULAN I" sheetId="7" r:id="rId7"/>
    <sheet name="REKAP TRIBULAN I" sheetId="8" r:id="rId8"/>
    <sheet name="APRIL" sheetId="9" r:id="rId9"/>
    <sheet name="REKAP APR" sheetId="10" r:id="rId10"/>
    <sheet name="MEI" sheetId="11" r:id="rId11"/>
    <sheet name="REKAP MEI" sheetId="12" r:id="rId12"/>
    <sheet name="JUNI" sheetId="13" r:id="rId13"/>
    <sheet name="REKAP JUN" sheetId="14" r:id="rId14"/>
    <sheet name="TRIBULAN II" sheetId="15" r:id="rId15"/>
    <sheet name="SEMESTER I" sheetId="16" r:id="rId16"/>
    <sheet name="REKAP TRIBULAN II" sheetId="17" r:id="rId17"/>
    <sheet name="REKAP SEMESTER I" sheetId="18" r:id="rId18"/>
    <sheet name="JULI" sheetId="19" r:id="rId19"/>
    <sheet name="REKAP JUL" sheetId="20" r:id="rId20"/>
    <sheet name="AGUSTUS" sheetId="21" r:id="rId21"/>
    <sheet name="REKAP AGT" sheetId="22" r:id="rId22"/>
    <sheet name="SEPTEMBER" sheetId="23" r:id="rId23"/>
    <sheet name="REKAP SEP" sheetId="24" r:id="rId24"/>
    <sheet name="TRIBULAN III" sheetId="25" r:id="rId25"/>
    <sheet name="REKAP TRIBULAN III" sheetId="26" r:id="rId26"/>
    <sheet name="TRIBULAN I-III" sheetId="27" r:id="rId27"/>
    <sheet name="REKAP TRIBULAN I-III" sheetId="28" r:id="rId28"/>
    <sheet name="OKTOBER" sheetId="29" r:id="rId29"/>
    <sheet name="REKAP OKT" sheetId="30" r:id="rId30"/>
    <sheet name="NOVEMBER" sheetId="31" r:id="rId31"/>
    <sheet name="REKAP NOV" sheetId="32" r:id="rId32"/>
    <sheet name="DESEMBER" sheetId="33" r:id="rId33"/>
    <sheet name="REKAP DES" sheetId="34" r:id="rId34"/>
    <sheet name="TRIBULAN IV" sheetId="35" r:id="rId35"/>
    <sheet name="REKAP TRIBULAN IV" sheetId="36" r:id="rId36"/>
    <sheet name="SEMESTER II" sheetId="37" r:id="rId37"/>
    <sheet name="REKAP SEMESTER II" sheetId="38" r:id="rId38"/>
    <sheet name="TAHUNAN" sheetId="39" r:id="rId39"/>
    <sheet name="REKAP TAHUNAN" sheetId="40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44" roundtripDataChecksum="J8KaXTtQ0z021tDJWnSMlnZPQyqUeZXpBBpb/hrcHMM="/>
    </ext>
  </extLst>
</workbook>
</file>

<file path=xl/calcChain.xml><?xml version="1.0" encoding="utf-8"?>
<calcChain xmlns="http://schemas.openxmlformats.org/spreadsheetml/2006/main">
  <c r="AP85" i="35" l="1"/>
  <c r="AO28" i="36" s="1"/>
  <c r="AP84" i="35"/>
  <c r="AO27" i="36" s="1"/>
  <c r="BM83" i="35"/>
  <c r="BL83" i="35"/>
  <c r="BJ83" i="35"/>
  <c r="BI83" i="35"/>
  <c r="BG83" i="35"/>
  <c r="BF83" i="35"/>
  <c r="BD83" i="35"/>
  <c r="BC83" i="35"/>
  <c r="BA83" i="35"/>
  <c r="AZ83" i="35"/>
  <c r="AX83" i="35"/>
  <c r="AW83" i="35"/>
  <c r="AR83" i="35"/>
  <c r="AQ83" i="35"/>
  <c r="AP83" i="35"/>
  <c r="AO83" i="35"/>
  <c r="AN83" i="35"/>
  <c r="AL83" i="35"/>
  <c r="AK83" i="35"/>
  <c r="AI83" i="35"/>
  <c r="AH83" i="35"/>
  <c r="AF83" i="35"/>
  <c r="AE83" i="35"/>
  <c r="AC83" i="35"/>
  <c r="AB83" i="35"/>
  <c r="Z83" i="35"/>
  <c r="Y83" i="35"/>
  <c r="W83" i="35"/>
  <c r="V83" i="35"/>
  <c r="T83" i="35"/>
  <c r="S83" i="35"/>
  <c r="O83" i="35"/>
  <c r="M83" i="35"/>
  <c r="I83" i="35"/>
  <c r="G83" i="35"/>
  <c r="E83" i="35"/>
  <c r="D83" i="35"/>
  <c r="BM82" i="35"/>
  <c r="BL82" i="35"/>
  <c r="BJ82" i="35"/>
  <c r="BI82" i="35"/>
  <c r="BG82" i="35"/>
  <c r="BF82" i="35"/>
  <c r="BD82" i="35"/>
  <c r="BC82" i="35"/>
  <c r="BA82" i="35"/>
  <c r="AZ82" i="35"/>
  <c r="AX82" i="35"/>
  <c r="AW82" i="35"/>
  <c r="AR82" i="35"/>
  <c r="AQ82" i="35"/>
  <c r="AP82" i="35"/>
  <c r="AO82" i="35"/>
  <c r="AN82" i="35"/>
  <c r="AL82" i="35"/>
  <c r="AK82" i="35"/>
  <c r="AI82" i="35"/>
  <c r="AH82" i="35"/>
  <c r="AF82" i="35"/>
  <c r="AE82" i="35"/>
  <c r="AC82" i="35"/>
  <c r="AB82" i="35"/>
  <c r="Z82" i="35"/>
  <c r="Y82" i="35"/>
  <c r="W82" i="35"/>
  <c r="V82" i="35"/>
  <c r="T82" i="35"/>
  <c r="S82" i="35"/>
  <c r="O82" i="35"/>
  <c r="M82" i="35"/>
  <c r="I82" i="35"/>
  <c r="G82" i="35"/>
  <c r="E82" i="35"/>
  <c r="D82" i="35"/>
  <c r="BM81" i="35"/>
  <c r="BL81" i="35"/>
  <c r="BJ81" i="35"/>
  <c r="BI81" i="35"/>
  <c r="BG81" i="35"/>
  <c r="BF81" i="35"/>
  <c r="BD81" i="35"/>
  <c r="BC81" i="35"/>
  <c r="BA81" i="35"/>
  <c r="AZ81" i="35"/>
  <c r="AX81" i="35"/>
  <c r="AW81" i="35"/>
  <c r="AR81" i="35"/>
  <c r="AQ81" i="35"/>
  <c r="AP81" i="35"/>
  <c r="AO81" i="35"/>
  <c r="AN81" i="35"/>
  <c r="AL81" i="35"/>
  <c r="AK81" i="35"/>
  <c r="AI81" i="35"/>
  <c r="AH81" i="35"/>
  <c r="AF81" i="35"/>
  <c r="AE81" i="35"/>
  <c r="AC81" i="35"/>
  <c r="AB81" i="35"/>
  <c r="Z81" i="35"/>
  <c r="Y81" i="35"/>
  <c r="W81" i="35"/>
  <c r="V81" i="35"/>
  <c r="T81" i="35"/>
  <c r="S81" i="35"/>
  <c r="O81" i="35"/>
  <c r="M81" i="35"/>
  <c r="I81" i="35"/>
  <c r="G81" i="35"/>
  <c r="E81" i="35"/>
  <c r="D81" i="35"/>
  <c r="AP80" i="35"/>
  <c r="AO26" i="36" s="1"/>
  <c r="BM79" i="35"/>
  <c r="BL79" i="35"/>
  <c r="BJ79" i="35"/>
  <c r="BI79" i="35"/>
  <c r="BG79" i="35"/>
  <c r="BF79" i="35"/>
  <c r="BD79" i="35"/>
  <c r="BC79" i="35"/>
  <c r="BA79" i="35"/>
  <c r="AZ79" i="35"/>
  <c r="AX79" i="35"/>
  <c r="AW79" i="35"/>
  <c r="AR79" i="35"/>
  <c r="AQ79" i="35"/>
  <c r="AP79" i="35"/>
  <c r="AO79" i="35"/>
  <c r="AN79" i="35"/>
  <c r="AL79" i="35"/>
  <c r="AK79" i="35"/>
  <c r="AI79" i="35"/>
  <c r="AH79" i="35"/>
  <c r="AF79" i="35"/>
  <c r="AE79" i="35"/>
  <c r="AC79" i="35"/>
  <c r="AB79" i="35"/>
  <c r="Z79" i="35"/>
  <c r="Y79" i="35"/>
  <c r="W79" i="35"/>
  <c r="V79" i="35"/>
  <c r="T79" i="35"/>
  <c r="S79" i="35"/>
  <c r="O79" i="35"/>
  <c r="M79" i="35"/>
  <c r="I79" i="35"/>
  <c r="G79" i="35"/>
  <c r="E79" i="35"/>
  <c r="D79" i="35"/>
  <c r="BM78" i="35"/>
  <c r="BL78" i="35"/>
  <c r="BJ78" i="35"/>
  <c r="BI78" i="35"/>
  <c r="BG78" i="35"/>
  <c r="BF78" i="35"/>
  <c r="BD78" i="35"/>
  <c r="BC78" i="35"/>
  <c r="BA78" i="35"/>
  <c r="AZ78" i="35"/>
  <c r="AX78" i="35"/>
  <c r="AW78" i="35"/>
  <c r="AR78" i="35"/>
  <c r="AQ78" i="35"/>
  <c r="AP78" i="35"/>
  <c r="AO78" i="35"/>
  <c r="AN78" i="35"/>
  <c r="AL78" i="35"/>
  <c r="AK78" i="35"/>
  <c r="AI78" i="35"/>
  <c r="AH78" i="35"/>
  <c r="AF78" i="35"/>
  <c r="AE78" i="35"/>
  <c r="AC78" i="35"/>
  <c r="AB78" i="35"/>
  <c r="Z78" i="35"/>
  <c r="Y78" i="35"/>
  <c r="W78" i="35"/>
  <c r="V78" i="35"/>
  <c r="T78" i="35"/>
  <c r="S78" i="35"/>
  <c r="O78" i="35"/>
  <c r="M78" i="35"/>
  <c r="I78" i="35"/>
  <c r="G78" i="35"/>
  <c r="E78" i="35"/>
  <c r="D78" i="35"/>
  <c r="BM77" i="35"/>
  <c r="BL77" i="35"/>
  <c r="BJ77" i="35"/>
  <c r="BI77" i="35"/>
  <c r="BG77" i="35"/>
  <c r="BF77" i="35"/>
  <c r="BD77" i="35"/>
  <c r="BC77" i="35"/>
  <c r="BA77" i="35"/>
  <c r="AZ77" i="35"/>
  <c r="AX77" i="35"/>
  <c r="AW77" i="35"/>
  <c r="AR77" i="35"/>
  <c r="AQ77" i="35"/>
  <c r="AP77" i="35"/>
  <c r="AO77" i="35"/>
  <c r="AN77" i="35"/>
  <c r="AL77" i="35"/>
  <c r="AK77" i="35"/>
  <c r="AI77" i="35"/>
  <c r="AH77" i="35"/>
  <c r="AF77" i="35"/>
  <c r="AE77" i="35"/>
  <c r="AC77" i="35"/>
  <c r="AB77" i="35"/>
  <c r="Z77" i="35"/>
  <c r="Y77" i="35"/>
  <c r="W77" i="35"/>
  <c r="V77" i="35"/>
  <c r="T77" i="35"/>
  <c r="S77" i="35"/>
  <c r="O77" i="35"/>
  <c r="M77" i="35"/>
  <c r="I77" i="35"/>
  <c r="G77" i="35"/>
  <c r="E77" i="35"/>
  <c r="D77" i="35"/>
  <c r="AP76" i="35"/>
  <c r="AO25" i="36" s="1"/>
  <c r="BM75" i="35"/>
  <c r="BL75" i="35"/>
  <c r="BJ75" i="35"/>
  <c r="BI75" i="35"/>
  <c r="BG75" i="35"/>
  <c r="BF75" i="35"/>
  <c r="BD75" i="35"/>
  <c r="BC75" i="35"/>
  <c r="BA75" i="35"/>
  <c r="AZ75" i="35"/>
  <c r="AX75" i="35"/>
  <c r="AW75" i="35"/>
  <c r="AR75" i="35"/>
  <c r="AQ75" i="35"/>
  <c r="AP75" i="35"/>
  <c r="AO75" i="35"/>
  <c r="AN75" i="35"/>
  <c r="AL75" i="35"/>
  <c r="AK75" i="35"/>
  <c r="AI75" i="35"/>
  <c r="AH75" i="35"/>
  <c r="AF75" i="35"/>
  <c r="AE75" i="35"/>
  <c r="AC75" i="35"/>
  <c r="AB75" i="35"/>
  <c r="Z75" i="35"/>
  <c r="Y75" i="35"/>
  <c r="W75" i="35"/>
  <c r="V75" i="35"/>
  <c r="T75" i="35"/>
  <c r="S75" i="35"/>
  <c r="O75" i="35"/>
  <c r="M75" i="35"/>
  <c r="I75" i="35"/>
  <c r="G75" i="35"/>
  <c r="E75" i="35"/>
  <c r="D75" i="35"/>
  <c r="BM74" i="35"/>
  <c r="BL74" i="35"/>
  <c r="BJ74" i="35"/>
  <c r="BI74" i="35"/>
  <c r="BG74" i="35"/>
  <c r="BF74" i="35"/>
  <c r="BD74" i="35"/>
  <c r="BC74" i="35"/>
  <c r="BA74" i="35"/>
  <c r="AZ74" i="35"/>
  <c r="AX74" i="35"/>
  <c r="AW74" i="35"/>
  <c r="AR74" i="35"/>
  <c r="AQ74" i="35"/>
  <c r="AP74" i="35"/>
  <c r="AO74" i="35"/>
  <c r="AN74" i="35"/>
  <c r="AL74" i="35"/>
  <c r="AK74" i="35"/>
  <c r="AI74" i="35"/>
  <c r="AH74" i="35"/>
  <c r="AF74" i="35"/>
  <c r="AE74" i="35"/>
  <c r="AC74" i="35"/>
  <c r="AB74" i="35"/>
  <c r="Z74" i="35"/>
  <c r="Y74" i="35"/>
  <c r="W74" i="35"/>
  <c r="V74" i="35"/>
  <c r="T74" i="35"/>
  <c r="S74" i="35"/>
  <c r="O74" i="35"/>
  <c r="M74" i="35"/>
  <c r="I74" i="35"/>
  <c r="G74" i="35"/>
  <c r="E74" i="35"/>
  <c r="D74" i="35"/>
  <c r="BM73" i="35"/>
  <c r="BL73" i="35"/>
  <c r="BJ73" i="35"/>
  <c r="BI73" i="35"/>
  <c r="BG73" i="35"/>
  <c r="BF73" i="35"/>
  <c r="BD73" i="35"/>
  <c r="BC73" i="35"/>
  <c r="BA73" i="35"/>
  <c r="AZ73" i="35"/>
  <c r="AX73" i="35"/>
  <c r="AW73" i="35"/>
  <c r="AR73" i="35"/>
  <c r="AQ73" i="35"/>
  <c r="AP73" i="35"/>
  <c r="AO73" i="35"/>
  <c r="AN73" i="35"/>
  <c r="AL73" i="35"/>
  <c r="AK73" i="35"/>
  <c r="AI73" i="35"/>
  <c r="AH73" i="35"/>
  <c r="AF73" i="35"/>
  <c r="AE73" i="35"/>
  <c r="AC73" i="35"/>
  <c r="AB73" i="35"/>
  <c r="Z73" i="35"/>
  <c r="Y73" i="35"/>
  <c r="W73" i="35"/>
  <c r="V73" i="35"/>
  <c r="T73" i="35"/>
  <c r="S73" i="35"/>
  <c r="O73" i="35"/>
  <c r="M73" i="35"/>
  <c r="I73" i="35"/>
  <c r="G73" i="35"/>
  <c r="E73" i="35"/>
  <c r="D73" i="35"/>
  <c r="BM72" i="35"/>
  <c r="BL72" i="35"/>
  <c r="BJ72" i="35"/>
  <c r="BI72" i="35"/>
  <c r="BG72" i="35"/>
  <c r="BF72" i="35"/>
  <c r="BD72" i="35"/>
  <c r="BC72" i="35"/>
  <c r="BA72" i="35"/>
  <c r="AZ72" i="35"/>
  <c r="AX72" i="35"/>
  <c r="AW72" i="35"/>
  <c r="AR72" i="35"/>
  <c r="AQ72" i="35"/>
  <c r="AP72" i="35"/>
  <c r="AO72" i="35"/>
  <c r="AN72" i="35"/>
  <c r="AL72" i="35"/>
  <c r="AK72" i="35"/>
  <c r="AI72" i="35"/>
  <c r="AH72" i="35"/>
  <c r="AF72" i="35"/>
  <c r="AE72" i="35"/>
  <c r="AC72" i="35"/>
  <c r="AB72" i="35"/>
  <c r="Z72" i="35"/>
  <c r="Y72" i="35"/>
  <c r="W72" i="35"/>
  <c r="V72" i="35"/>
  <c r="T72" i="35"/>
  <c r="S72" i="35"/>
  <c r="O72" i="35"/>
  <c r="M72" i="35"/>
  <c r="I72" i="35"/>
  <c r="G72" i="35"/>
  <c r="E72" i="35"/>
  <c r="D72" i="35"/>
  <c r="AP71" i="35"/>
  <c r="AO24" i="36" s="1"/>
  <c r="BM70" i="35"/>
  <c r="BL70" i="35"/>
  <c r="BJ70" i="35"/>
  <c r="BI70" i="35"/>
  <c r="BG70" i="35"/>
  <c r="BF70" i="35"/>
  <c r="BD70" i="35"/>
  <c r="BC70" i="35"/>
  <c r="BA70" i="35"/>
  <c r="AZ70" i="35"/>
  <c r="AX70" i="35"/>
  <c r="AW70" i="35"/>
  <c r="AR70" i="35"/>
  <c r="AQ70" i="35"/>
  <c r="AP70" i="35"/>
  <c r="AO70" i="35"/>
  <c r="AN70" i="35"/>
  <c r="AL70" i="35"/>
  <c r="AK70" i="35"/>
  <c r="AI70" i="35"/>
  <c r="AH70" i="35"/>
  <c r="AF70" i="35"/>
  <c r="AE70" i="35"/>
  <c r="AC70" i="35"/>
  <c r="AB70" i="35"/>
  <c r="Z70" i="35"/>
  <c r="Y70" i="35"/>
  <c r="W70" i="35"/>
  <c r="V70" i="35"/>
  <c r="T70" i="35"/>
  <c r="S70" i="35"/>
  <c r="O70" i="35"/>
  <c r="M70" i="35"/>
  <c r="I70" i="35"/>
  <c r="G70" i="35"/>
  <c r="E70" i="35"/>
  <c r="D70" i="35"/>
  <c r="BM69" i="35"/>
  <c r="BL69" i="35"/>
  <c r="BJ69" i="35"/>
  <c r="BI69" i="35"/>
  <c r="BG69" i="35"/>
  <c r="BF69" i="35"/>
  <c r="BD69" i="35"/>
  <c r="BC69" i="35"/>
  <c r="BA69" i="35"/>
  <c r="AZ69" i="35"/>
  <c r="AX69" i="35"/>
  <c r="AW69" i="35"/>
  <c r="AR69" i="35"/>
  <c r="AQ69" i="35"/>
  <c r="AP69" i="35"/>
  <c r="AO69" i="35"/>
  <c r="AN69" i="35"/>
  <c r="AL69" i="35"/>
  <c r="AK69" i="35"/>
  <c r="AI69" i="35"/>
  <c r="AH69" i="35"/>
  <c r="AF69" i="35"/>
  <c r="AE69" i="35"/>
  <c r="AC69" i="35"/>
  <c r="AB69" i="35"/>
  <c r="Z69" i="35"/>
  <c r="Y69" i="35"/>
  <c r="W69" i="35"/>
  <c r="V69" i="35"/>
  <c r="T69" i="35"/>
  <c r="S69" i="35"/>
  <c r="O69" i="35"/>
  <c r="M69" i="35"/>
  <c r="I69" i="35"/>
  <c r="G69" i="35"/>
  <c r="E69" i="35"/>
  <c r="D69" i="35"/>
  <c r="BM68" i="35"/>
  <c r="BL68" i="35"/>
  <c r="BJ68" i="35"/>
  <c r="BI68" i="35"/>
  <c r="BG68" i="35"/>
  <c r="BF68" i="35"/>
  <c r="BD68" i="35"/>
  <c r="BC68" i="35"/>
  <c r="BA68" i="35"/>
  <c r="AZ68" i="35"/>
  <c r="AX68" i="35"/>
  <c r="AW68" i="35"/>
  <c r="AR68" i="35"/>
  <c r="AQ68" i="35"/>
  <c r="AP68" i="35"/>
  <c r="AO68" i="35"/>
  <c r="AN68" i="35"/>
  <c r="AL68" i="35"/>
  <c r="AK68" i="35"/>
  <c r="AI68" i="35"/>
  <c r="AH68" i="35"/>
  <c r="AF68" i="35"/>
  <c r="AE68" i="35"/>
  <c r="AC68" i="35"/>
  <c r="AB68" i="35"/>
  <c r="Z68" i="35"/>
  <c r="Y68" i="35"/>
  <c r="W68" i="35"/>
  <c r="V68" i="35"/>
  <c r="T68" i="35"/>
  <c r="S68" i="35"/>
  <c r="O68" i="35"/>
  <c r="M68" i="35"/>
  <c r="I68" i="35"/>
  <c r="G68" i="35"/>
  <c r="E68" i="35"/>
  <c r="D68" i="35"/>
  <c r="BM67" i="35"/>
  <c r="BL67" i="35"/>
  <c r="BJ67" i="35"/>
  <c r="BI67" i="35"/>
  <c r="BG67" i="35"/>
  <c r="BF67" i="35"/>
  <c r="BD67" i="35"/>
  <c r="BC67" i="35"/>
  <c r="BA67" i="35"/>
  <c r="AZ67" i="35"/>
  <c r="AX67" i="35"/>
  <c r="AW67" i="35"/>
  <c r="AR67" i="35"/>
  <c r="AQ67" i="35"/>
  <c r="AP67" i="35"/>
  <c r="AO67" i="35"/>
  <c r="AN67" i="35"/>
  <c r="AL67" i="35"/>
  <c r="AK67" i="35"/>
  <c r="AI67" i="35"/>
  <c r="AH67" i="35"/>
  <c r="AF67" i="35"/>
  <c r="AE67" i="35"/>
  <c r="AC67" i="35"/>
  <c r="AB67" i="35"/>
  <c r="Z67" i="35"/>
  <c r="Y67" i="35"/>
  <c r="W67" i="35"/>
  <c r="V67" i="35"/>
  <c r="T67" i="35"/>
  <c r="S67" i="35"/>
  <c r="O67" i="35"/>
  <c r="M67" i="35"/>
  <c r="I67" i="35"/>
  <c r="G67" i="35"/>
  <c r="E67" i="35"/>
  <c r="D67" i="35"/>
  <c r="BM66" i="35"/>
  <c r="BL66" i="35"/>
  <c r="BJ66" i="35"/>
  <c r="BI66" i="35"/>
  <c r="BG66" i="35"/>
  <c r="BF66" i="35"/>
  <c r="BD66" i="35"/>
  <c r="BC66" i="35"/>
  <c r="BA66" i="35"/>
  <c r="AZ66" i="35"/>
  <c r="AX66" i="35"/>
  <c r="AW66" i="35"/>
  <c r="AR66" i="35"/>
  <c r="AQ66" i="35"/>
  <c r="AP66" i="35"/>
  <c r="AO66" i="35"/>
  <c r="AN66" i="35"/>
  <c r="AL66" i="35"/>
  <c r="AK66" i="35"/>
  <c r="AI66" i="35"/>
  <c r="AH66" i="35"/>
  <c r="AF66" i="35"/>
  <c r="AE66" i="35"/>
  <c r="AC66" i="35"/>
  <c r="AB66" i="35"/>
  <c r="Z66" i="35"/>
  <c r="Y66" i="35"/>
  <c r="W66" i="35"/>
  <c r="V66" i="35"/>
  <c r="T66" i="35"/>
  <c r="S66" i="35"/>
  <c r="O66" i="35"/>
  <c r="M66" i="35"/>
  <c r="I66" i="35"/>
  <c r="G66" i="35"/>
  <c r="E66" i="35"/>
  <c r="D66" i="35"/>
  <c r="AP65" i="35"/>
  <c r="AO23" i="36" s="1"/>
  <c r="BM64" i="35"/>
  <c r="BL64" i="35"/>
  <c r="BJ64" i="35"/>
  <c r="BI64" i="35"/>
  <c r="BG64" i="35"/>
  <c r="BF64" i="35"/>
  <c r="BD64" i="35"/>
  <c r="BC64" i="35"/>
  <c r="BA64" i="35"/>
  <c r="AZ64" i="35"/>
  <c r="AX64" i="35"/>
  <c r="AW64" i="35"/>
  <c r="AR64" i="35"/>
  <c r="AQ64" i="35"/>
  <c r="AP64" i="35"/>
  <c r="AO64" i="35"/>
  <c r="AN64" i="35"/>
  <c r="AL64" i="35"/>
  <c r="AK64" i="35"/>
  <c r="AI64" i="35"/>
  <c r="AH64" i="35"/>
  <c r="AF64" i="35"/>
  <c r="AE64" i="35"/>
  <c r="AC64" i="35"/>
  <c r="AB64" i="35"/>
  <c r="Z64" i="35"/>
  <c r="Y64" i="35"/>
  <c r="W64" i="35"/>
  <c r="V64" i="35"/>
  <c r="T64" i="35"/>
  <c r="S64" i="35"/>
  <c r="O64" i="35"/>
  <c r="M64" i="35"/>
  <c r="I64" i="35"/>
  <c r="G64" i="35"/>
  <c r="E64" i="35"/>
  <c r="D64" i="35"/>
  <c r="BM63" i="35"/>
  <c r="BL63" i="35"/>
  <c r="BJ63" i="35"/>
  <c r="BI63" i="35"/>
  <c r="BG63" i="35"/>
  <c r="BF63" i="35"/>
  <c r="BD63" i="35"/>
  <c r="BC63" i="35"/>
  <c r="BA63" i="35"/>
  <c r="AZ63" i="35"/>
  <c r="AX63" i="35"/>
  <c r="AW63" i="35"/>
  <c r="AR63" i="35"/>
  <c r="AQ63" i="35"/>
  <c r="AP63" i="35"/>
  <c r="AO63" i="35"/>
  <c r="AN63" i="35"/>
  <c r="AL63" i="35"/>
  <c r="AK63" i="35"/>
  <c r="AI63" i="35"/>
  <c r="AH63" i="35"/>
  <c r="AF63" i="35"/>
  <c r="AE63" i="35"/>
  <c r="AC63" i="35"/>
  <c r="AB63" i="35"/>
  <c r="Z63" i="35"/>
  <c r="Y63" i="35"/>
  <c r="W63" i="35"/>
  <c r="V63" i="35"/>
  <c r="T63" i="35"/>
  <c r="S63" i="35"/>
  <c r="O63" i="35"/>
  <c r="M63" i="35"/>
  <c r="I63" i="35"/>
  <c r="G63" i="35"/>
  <c r="E63" i="35"/>
  <c r="D63" i="35"/>
  <c r="BM62" i="35"/>
  <c r="BL62" i="35"/>
  <c r="BJ62" i="35"/>
  <c r="BI62" i="35"/>
  <c r="BG62" i="35"/>
  <c r="BF62" i="35"/>
  <c r="BD62" i="35"/>
  <c r="BC62" i="35"/>
  <c r="BA62" i="35"/>
  <c r="AZ62" i="35"/>
  <c r="AX62" i="35"/>
  <c r="AW62" i="35"/>
  <c r="AR62" i="35"/>
  <c r="AQ62" i="35"/>
  <c r="AP62" i="35"/>
  <c r="AO62" i="35"/>
  <c r="AN62" i="35"/>
  <c r="AL62" i="35"/>
  <c r="AK62" i="35"/>
  <c r="AI62" i="35"/>
  <c r="AH62" i="35"/>
  <c r="AF62" i="35"/>
  <c r="AE62" i="35"/>
  <c r="AC62" i="35"/>
  <c r="AB62" i="35"/>
  <c r="Z62" i="35"/>
  <c r="Y62" i="35"/>
  <c r="W62" i="35"/>
  <c r="V62" i="35"/>
  <c r="T62" i="35"/>
  <c r="S62" i="35"/>
  <c r="O62" i="35"/>
  <c r="M62" i="35"/>
  <c r="I62" i="35"/>
  <c r="G62" i="35"/>
  <c r="E62" i="35"/>
  <c r="D62" i="35"/>
  <c r="BM61" i="35"/>
  <c r="BL61" i="35"/>
  <c r="BJ61" i="35"/>
  <c r="BI61" i="35"/>
  <c r="BG61" i="35"/>
  <c r="BF61" i="35"/>
  <c r="BD61" i="35"/>
  <c r="BC61" i="35"/>
  <c r="BA61" i="35"/>
  <c r="AZ61" i="35"/>
  <c r="AX61" i="35"/>
  <c r="AW61" i="35"/>
  <c r="AR61" i="35"/>
  <c r="AQ61" i="35"/>
  <c r="AP61" i="35"/>
  <c r="AO61" i="35"/>
  <c r="AN61" i="35"/>
  <c r="AL61" i="35"/>
  <c r="AK61" i="35"/>
  <c r="AI61" i="35"/>
  <c r="AH61" i="35"/>
  <c r="AF61" i="35"/>
  <c r="AE61" i="35"/>
  <c r="AC61" i="35"/>
  <c r="AB61" i="35"/>
  <c r="Z61" i="35"/>
  <c r="Y61" i="35"/>
  <c r="W61" i="35"/>
  <c r="V61" i="35"/>
  <c r="T61" i="35"/>
  <c r="S61" i="35"/>
  <c r="O61" i="35"/>
  <c r="M61" i="35"/>
  <c r="I61" i="35"/>
  <c r="G61" i="35"/>
  <c r="E61" i="35"/>
  <c r="D61" i="35"/>
  <c r="AP60" i="35"/>
  <c r="AO22" i="36" s="1"/>
  <c r="BM59" i="35"/>
  <c r="BL59" i="35"/>
  <c r="BJ59" i="35"/>
  <c r="BI59" i="35"/>
  <c r="BG59" i="35"/>
  <c r="BF59" i="35"/>
  <c r="BD59" i="35"/>
  <c r="BC59" i="35"/>
  <c r="BA59" i="35"/>
  <c r="AZ59" i="35"/>
  <c r="AX59" i="35"/>
  <c r="AW59" i="35"/>
  <c r="AR59" i="35"/>
  <c r="AQ59" i="35"/>
  <c r="AP59" i="35"/>
  <c r="AO59" i="35"/>
  <c r="AN59" i="35"/>
  <c r="AL59" i="35"/>
  <c r="AK59" i="35"/>
  <c r="AI59" i="35"/>
  <c r="AH59" i="35"/>
  <c r="AF59" i="35"/>
  <c r="AE59" i="35"/>
  <c r="AC59" i="35"/>
  <c r="AB59" i="35"/>
  <c r="Z59" i="35"/>
  <c r="Y59" i="35"/>
  <c r="W59" i="35"/>
  <c r="V59" i="35"/>
  <c r="T59" i="35"/>
  <c r="S59" i="35"/>
  <c r="O59" i="35"/>
  <c r="M59" i="35"/>
  <c r="I59" i="35"/>
  <c r="G59" i="35"/>
  <c r="E59" i="35"/>
  <c r="D59" i="35"/>
  <c r="BM58" i="35"/>
  <c r="BL58" i="35"/>
  <c r="BJ58" i="35"/>
  <c r="BI58" i="35"/>
  <c r="BG58" i="35"/>
  <c r="BF58" i="35"/>
  <c r="BD58" i="35"/>
  <c r="BC58" i="35"/>
  <c r="BA58" i="35"/>
  <c r="AZ58" i="35"/>
  <c r="AX58" i="35"/>
  <c r="AW58" i="35"/>
  <c r="AR58" i="35"/>
  <c r="AQ58" i="35"/>
  <c r="AP58" i="35"/>
  <c r="AO58" i="35"/>
  <c r="AN58" i="35"/>
  <c r="AL58" i="35"/>
  <c r="AK58" i="35"/>
  <c r="AI58" i="35"/>
  <c r="AH58" i="35"/>
  <c r="AF58" i="35"/>
  <c r="AE58" i="35"/>
  <c r="AC58" i="35"/>
  <c r="AB58" i="35"/>
  <c r="Z58" i="35"/>
  <c r="Y58" i="35"/>
  <c r="W58" i="35"/>
  <c r="V58" i="35"/>
  <c r="T58" i="35"/>
  <c r="S58" i="35"/>
  <c r="O58" i="35"/>
  <c r="M58" i="35"/>
  <c r="I58" i="35"/>
  <c r="G58" i="35"/>
  <c r="E58" i="35"/>
  <c r="D58" i="35"/>
  <c r="BM57" i="35"/>
  <c r="BL57" i="35"/>
  <c r="BJ57" i="35"/>
  <c r="BI57" i="35"/>
  <c r="BG57" i="35"/>
  <c r="BF57" i="35"/>
  <c r="BD57" i="35"/>
  <c r="BC57" i="35"/>
  <c r="BA57" i="35"/>
  <c r="AZ57" i="35"/>
  <c r="AX57" i="35"/>
  <c r="AW57" i="35"/>
  <c r="AR57" i="35"/>
  <c r="AQ57" i="35"/>
  <c r="AP57" i="35"/>
  <c r="AO57" i="35"/>
  <c r="AN57" i="35"/>
  <c r="AL57" i="35"/>
  <c r="AK57" i="35"/>
  <c r="AI57" i="35"/>
  <c r="AH57" i="35"/>
  <c r="AF57" i="35"/>
  <c r="AE57" i="35"/>
  <c r="AC57" i="35"/>
  <c r="AB57" i="35"/>
  <c r="Z57" i="35"/>
  <c r="Y57" i="35"/>
  <c r="W57" i="35"/>
  <c r="V57" i="35"/>
  <c r="T57" i="35"/>
  <c r="S57" i="35"/>
  <c r="O57" i="35"/>
  <c r="M57" i="35"/>
  <c r="I57" i="35"/>
  <c r="G57" i="35"/>
  <c r="E57" i="35"/>
  <c r="D57" i="35"/>
  <c r="BM56" i="35"/>
  <c r="BL56" i="35"/>
  <c r="BJ56" i="35"/>
  <c r="BI56" i="35"/>
  <c r="BG56" i="35"/>
  <c r="BF56" i="35"/>
  <c r="BD56" i="35"/>
  <c r="BC56" i="35"/>
  <c r="BA56" i="35"/>
  <c r="AZ56" i="35"/>
  <c r="AX56" i="35"/>
  <c r="AW56" i="35"/>
  <c r="AR56" i="35"/>
  <c r="AQ56" i="35"/>
  <c r="AP56" i="35"/>
  <c r="AO56" i="35"/>
  <c r="AN56" i="35"/>
  <c r="AL56" i="35"/>
  <c r="AK56" i="35"/>
  <c r="AI56" i="35"/>
  <c r="AH56" i="35"/>
  <c r="AF56" i="35"/>
  <c r="AE56" i="35"/>
  <c r="AC56" i="35"/>
  <c r="AB56" i="35"/>
  <c r="Z56" i="35"/>
  <c r="Y56" i="35"/>
  <c r="W56" i="35"/>
  <c r="V56" i="35"/>
  <c r="T56" i="35"/>
  <c r="S56" i="35"/>
  <c r="O56" i="35"/>
  <c r="M56" i="35"/>
  <c r="I56" i="35"/>
  <c r="G56" i="35"/>
  <c r="E56" i="35"/>
  <c r="D56" i="35"/>
  <c r="BA55" i="35"/>
  <c r="AZ21" i="36" s="1"/>
  <c r="AZ55" i="35"/>
  <c r="AY21" i="36" s="1"/>
  <c r="BM54" i="35"/>
  <c r="BL54" i="35"/>
  <c r="BJ54" i="35"/>
  <c r="BI54" i="35"/>
  <c r="BG54" i="35"/>
  <c r="BF54" i="35"/>
  <c r="BD54" i="35"/>
  <c r="BC54" i="35"/>
  <c r="BA54" i="35"/>
  <c r="AZ54" i="35"/>
  <c r="AX54" i="35"/>
  <c r="AW54" i="35"/>
  <c r="AR54" i="35"/>
  <c r="AQ54" i="35"/>
  <c r="AP54" i="35"/>
  <c r="AO54" i="35"/>
  <c r="AN54" i="35"/>
  <c r="AL54" i="35"/>
  <c r="AK54" i="35"/>
  <c r="AI54" i="35"/>
  <c r="AH54" i="35"/>
  <c r="AF54" i="35"/>
  <c r="AE54" i="35"/>
  <c r="AC54" i="35"/>
  <c r="AB54" i="35"/>
  <c r="Z54" i="35"/>
  <c r="Y54" i="35"/>
  <c r="W54" i="35"/>
  <c r="V54" i="35"/>
  <c r="T54" i="35"/>
  <c r="S54" i="35"/>
  <c r="O54" i="35"/>
  <c r="M54" i="35"/>
  <c r="I54" i="35"/>
  <c r="G54" i="35"/>
  <c r="E54" i="35"/>
  <c r="D54" i="35"/>
  <c r="BM53" i="35"/>
  <c r="BL53" i="35"/>
  <c r="BJ53" i="35"/>
  <c r="BI53" i="35"/>
  <c r="BG53" i="35"/>
  <c r="BF53" i="35"/>
  <c r="BD53" i="35"/>
  <c r="BC53" i="35"/>
  <c r="BA53" i="35"/>
  <c r="AZ53" i="35"/>
  <c r="AX53" i="35"/>
  <c r="AW53" i="35"/>
  <c r="AR53" i="35"/>
  <c r="AQ53" i="35"/>
  <c r="AP53" i="35"/>
  <c r="AO53" i="35"/>
  <c r="AN53" i="35"/>
  <c r="AL53" i="35"/>
  <c r="AK53" i="35"/>
  <c r="AI53" i="35"/>
  <c r="AH53" i="35"/>
  <c r="AF53" i="35"/>
  <c r="AE53" i="35"/>
  <c r="AC53" i="35"/>
  <c r="AB53" i="35"/>
  <c r="Z53" i="35"/>
  <c r="Y53" i="35"/>
  <c r="W53" i="35"/>
  <c r="V53" i="35"/>
  <c r="T53" i="35"/>
  <c r="S53" i="35"/>
  <c r="O53" i="35"/>
  <c r="M53" i="35"/>
  <c r="I53" i="35"/>
  <c r="G53" i="35"/>
  <c r="E53" i="35"/>
  <c r="D53" i="35"/>
  <c r="BM52" i="35"/>
  <c r="BL52" i="35"/>
  <c r="BJ52" i="35"/>
  <c r="BI52" i="35"/>
  <c r="BG52" i="35"/>
  <c r="BF52" i="35"/>
  <c r="BD52" i="35"/>
  <c r="BC52" i="35"/>
  <c r="BA52" i="35"/>
  <c r="AZ52" i="35"/>
  <c r="AX52" i="35"/>
  <c r="AW52" i="35"/>
  <c r="AR52" i="35"/>
  <c r="AQ52" i="35"/>
  <c r="AP52" i="35"/>
  <c r="AO52" i="35"/>
  <c r="AN52" i="35"/>
  <c r="AL52" i="35"/>
  <c r="AK52" i="35"/>
  <c r="AI52" i="35"/>
  <c r="AH52" i="35"/>
  <c r="AF52" i="35"/>
  <c r="AE52" i="35"/>
  <c r="AC52" i="35"/>
  <c r="AB52" i="35"/>
  <c r="Z52" i="35"/>
  <c r="Y52" i="35"/>
  <c r="W52" i="35"/>
  <c r="V52" i="35"/>
  <c r="T52" i="35"/>
  <c r="S52" i="35"/>
  <c r="O52" i="35"/>
  <c r="M52" i="35"/>
  <c r="I52" i="35"/>
  <c r="G52" i="35"/>
  <c r="E52" i="35"/>
  <c r="D52" i="35"/>
  <c r="AP51" i="35"/>
  <c r="AO20" i="36" s="1"/>
  <c r="BM50" i="35"/>
  <c r="BL50" i="35"/>
  <c r="BJ50" i="35"/>
  <c r="BI50" i="35"/>
  <c r="BG50" i="35"/>
  <c r="BF50" i="35"/>
  <c r="BD50" i="35"/>
  <c r="BC50" i="35"/>
  <c r="BA50" i="35"/>
  <c r="AZ50" i="35"/>
  <c r="AX50" i="35"/>
  <c r="AW50" i="35"/>
  <c r="AR50" i="35"/>
  <c r="AQ50" i="35"/>
  <c r="AP50" i="35"/>
  <c r="AO50" i="35"/>
  <c r="AN50" i="35"/>
  <c r="AL50" i="35"/>
  <c r="AK50" i="35"/>
  <c r="AI50" i="35"/>
  <c r="AH50" i="35"/>
  <c r="AF50" i="35"/>
  <c r="AE50" i="35"/>
  <c r="AC50" i="35"/>
  <c r="AB50" i="35"/>
  <c r="Z50" i="35"/>
  <c r="Y50" i="35"/>
  <c r="W50" i="35"/>
  <c r="V50" i="35"/>
  <c r="T50" i="35"/>
  <c r="S50" i="35"/>
  <c r="O50" i="35"/>
  <c r="M50" i="35"/>
  <c r="I50" i="35"/>
  <c r="G50" i="35"/>
  <c r="E50" i="35"/>
  <c r="D50" i="35"/>
  <c r="BM49" i="35"/>
  <c r="BL49" i="35"/>
  <c r="BJ49" i="35"/>
  <c r="BI49" i="35"/>
  <c r="BG49" i="35"/>
  <c r="BF49" i="35"/>
  <c r="BD49" i="35"/>
  <c r="BC49" i="35"/>
  <c r="BA49" i="35"/>
  <c r="AZ49" i="35"/>
  <c r="AX49" i="35"/>
  <c r="AW49" i="35"/>
  <c r="AR49" i="35"/>
  <c r="AQ49" i="35"/>
  <c r="AP49" i="35"/>
  <c r="AO49" i="35"/>
  <c r="AN49" i="35"/>
  <c r="AL49" i="35"/>
  <c r="AK49" i="35"/>
  <c r="AI49" i="35"/>
  <c r="AH49" i="35"/>
  <c r="AF49" i="35"/>
  <c r="AE49" i="35"/>
  <c r="AC49" i="35"/>
  <c r="AB49" i="35"/>
  <c r="Z49" i="35"/>
  <c r="Y49" i="35"/>
  <c r="W49" i="35"/>
  <c r="V49" i="35"/>
  <c r="T49" i="35"/>
  <c r="S49" i="35"/>
  <c r="O49" i="35"/>
  <c r="M49" i="35"/>
  <c r="I49" i="35"/>
  <c r="G49" i="35"/>
  <c r="E49" i="35"/>
  <c r="D49" i="35"/>
  <c r="BM48" i="35"/>
  <c r="BL48" i="35"/>
  <c r="BJ48" i="35"/>
  <c r="BI48" i="35"/>
  <c r="BG48" i="35"/>
  <c r="BF48" i="35"/>
  <c r="BD48" i="35"/>
  <c r="BC48" i="35"/>
  <c r="BA48" i="35"/>
  <c r="AZ48" i="35"/>
  <c r="AX48" i="35"/>
  <c r="AW48" i="35"/>
  <c r="AR48" i="35"/>
  <c r="AQ48" i="35"/>
  <c r="AP48" i="35"/>
  <c r="AO48" i="35"/>
  <c r="AN48" i="35"/>
  <c r="AL48" i="35"/>
  <c r="AK48" i="35"/>
  <c r="AI48" i="35"/>
  <c r="AH48" i="35"/>
  <c r="AF48" i="35"/>
  <c r="AE48" i="35"/>
  <c r="AC48" i="35"/>
  <c r="AB48" i="35"/>
  <c r="Z48" i="35"/>
  <c r="Y48" i="35"/>
  <c r="W48" i="35"/>
  <c r="V48" i="35"/>
  <c r="T48" i="35"/>
  <c r="S48" i="35"/>
  <c r="O48" i="35"/>
  <c r="M48" i="35"/>
  <c r="I48" i="35"/>
  <c r="G48" i="35"/>
  <c r="E48" i="35"/>
  <c r="D48" i="35"/>
  <c r="BM47" i="35"/>
  <c r="BL47" i="35"/>
  <c r="BJ47" i="35"/>
  <c r="BI47" i="35"/>
  <c r="BG47" i="35"/>
  <c r="BF47" i="35"/>
  <c r="BD47" i="35"/>
  <c r="BC47" i="35"/>
  <c r="BA47" i="35"/>
  <c r="AZ47" i="35"/>
  <c r="AX47" i="35"/>
  <c r="AW47" i="35"/>
  <c r="AR47" i="35"/>
  <c r="AQ47" i="35"/>
  <c r="AP47" i="35"/>
  <c r="AO47" i="35"/>
  <c r="AN47" i="35"/>
  <c r="AL47" i="35"/>
  <c r="AK47" i="35"/>
  <c r="AI47" i="35"/>
  <c r="AH47" i="35"/>
  <c r="AF47" i="35"/>
  <c r="AE47" i="35"/>
  <c r="AC47" i="35"/>
  <c r="AB47" i="35"/>
  <c r="Z47" i="35"/>
  <c r="Y47" i="35"/>
  <c r="W47" i="35"/>
  <c r="V47" i="35"/>
  <c r="T47" i="35"/>
  <c r="S47" i="35"/>
  <c r="O47" i="35"/>
  <c r="M47" i="35"/>
  <c r="I47" i="35"/>
  <c r="G47" i="35"/>
  <c r="E47" i="35"/>
  <c r="D47" i="35"/>
  <c r="AP46" i="35"/>
  <c r="AO19" i="36" s="1"/>
  <c r="BM45" i="35"/>
  <c r="BL45" i="35"/>
  <c r="BJ45" i="35"/>
  <c r="BI45" i="35"/>
  <c r="BG45" i="35"/>
  <c r="BF45" i="35"/>
  <c r="BD45" i="35"/>
  <c r="BC45" i="35"/>
  <c r="BA45" i="35"/>
  <c r="AZ45" i="35"/>
  <c r="AX45" i="35"/>
  <c r="AW45" i="35"/>
  <c r="AR45" i="35"/>
  <c r="AQ45" i="35"/>
  <c r="AP45" i="35"/>
  <c r="AO45" i="35"/>
  <c r="AN45" i="35"/>
  <c r="AL45" i="35"/>
  <c r="AK45" i="35"/>
  <c r="AI45" i="35"/>
  <c r="AH45" i="35"/>
  <c r="AF45" i="35"/>
  <c r="AE45" i="35"/>
  <c r="AC45" i="35"/>
  <c r="AB45" i="35"/>
  <c r="Z45" i="35"/>
  <c r="Y45" i="35"/>
  <c r="W45" i="35"/>
  <c r="V45" i="35"/>
  <c r="T45" i="35"/>
  <c r="S45" i="35"/>
  <c r="O45" i="35"/>
  <c r="M45" i="35"/>
  <c r="I45" i="35"/>
  <c r="G45" i="35"/>
  <c r="E45" i="35"/>
  <c r="D45" i="35"/>
  <c r="BM44" i="35"/>
  <c r="BL44" i="35"/>
  <c r="BJ44" i="35"/>
  <c r="BI44" i="35"/>
  <c r="BG44" i="35"/>
  <c r="BF44" i="35"/>
  <c r="BD44" i="35"/>
  <c r="BC44" i="35"/>
  <c r="BA44" i="35"/>
  <c r="AZ44" i="35"/>
  <c r="AX44" i="35"/>
  <c r="AW44" i="35"/>
  <c r="AR44" i="35"/>
  <c r="AQ44" i="35"/>
  <c r="AP44" i="35"/>
  <c r="AO44" i="35"/>
  <c r="AN44" i="35"/>
  <c r="AL44" i="35"/>
  <c r="AK44" i="35"/>
  <c r="AI44" i="35"/>
  <c r="AH44" i="35"/>
  <c r="AF44" i="35"/>
  <c r="AE44" i="35"/>
  <c r="AC44" i="35"/>
  <c r="AB44" i="35"/>
  <c r="Z44" i="35"/>
  <c r="Y44" i="35"/>
  <c r="W44" i="35"/>
  <c r="V44" i="35"/>
  <c r="T44" i="35"/>
  <c r="S44" i="35"/>
  <c r="O44" i="35"/>
  <c r="M44" i="35"/>
  <c r="I44" i="35"/>
  <c r="G44" i="35"/>
  <c r="E44" i="35"/>
  <c r="D44" i="35"/>
  <c r="BM43" i="35"/>
  <c r="BL43" i="35"/>
  <c r="BJ43" i="35"/>
  <c r="BI43" i="35"/>
  <c r="BG43" i="35"/>
  <c r="BF43" i="35"/>
  <c r="BD43" i="35"/>
  <c r="BC43" i="35"/>
  <c r="BA43" i="35"/>
  <c r="AZ43" i="35"/>
  <c r="AX43" i="35"/>
  <c r="AW43" i="35"/>
  <c r="AR43" i="35"/>
  <c r="AQ43" i="35"/>
  <c r="AP43" i="35"/>
  <c r="AO43" i="35"/>
  <c r="AN43" i="35"/>
  <c r="AL43" i="35"/>
  <c r="AK43" i="35"/>
  <c r="AI43" i="35"/>
  <c r="AH43" i="35"/>
  <c r="AF43" i="35"/>
  <c r="AE43" i="35"/>
  <c r="AC43" i="35"/>
  <c r="AB43" i="35"/>
  <c r="Z43" i="35"/>
  <c r="Y43" i="35"/>
  <c r="W43" i="35"/>
  <c r="V43" i="35"/>
  <c r="T43" i="35"/>
  <c r="S43" i="35"/>
  <c r="O43" i="35"/>
  <c r="M43" i="35"/>
  <c r="I43" i="35"/>
  <c r="G43" i="35"/>
  <c r="E43" i="35"/>
  <c r="D43" i="35"/>
  <c r="BM42" i="35"/>
  <c r="BL42" i="35"/>
  <c r="BJ42" i="35"/>
  <c r="BI42" i="35"/>
  <c r="BG42" i="35"/>
  <c r="BF42" i="35"/>
  <c r="BD42" i="35"/>
  <c r="BC42" i="35"/>
  <c r="BA42" i="35"/>
  <c r="AZ42" i="35"/>
  <c r="AX42" i="35"/>
  <c r="AW42" i="35"/>
  <c r="AR42" i="35"/>
  <c r="AQ42" i="35"/>
  <c r="AP42" i="35"/>
  <c r="AO42" i="35"/>
  <c r="AN42" i="35"/>
  <c r="AL42" i="35"/>
  <c r="AK42" i="35"/>
  <c r="AI42" i="35"/>
  <c r="AH42" i="35"/>
  <c r="AF42" i="35"/>
  <c r="AE42" i="35"/>
  <c r="AC42" i="35"/>
  <c r="AB42" i="35"/>
  <c r="Z42" i="35"/>
  <c r="Y42" i="35"/>
  <c r="W42" i="35"/>
  <c r="V42" i="35"/>
  <c r="T42" i="35"/>
  <c r="S42" i="35"/>
  <c r="O42" i="35"/>
  <c r="M42" i="35"/>
  <c r="I42" i="35"/>
  <c r="G42" i="35"/>
  <c r="E42" i="35"/>
  <c r="D42" i="35"/>
  <c r="AP41" i="35"/>
  <c r="AO18" i="36" s="1"/>
  <c r="BM40" i="35"/>
  <c r="BL40" i="35"/>
  <c r="BJ40" i="35"/>
  <c r="BI40" i="35"/>
  <c r="BG40" i="35"/>
  <c r="BF40" i="35"/>
  <c r="BD40" i="35"/>
  <c r="BC40" i="35"/>
  <c r="BA40" i="35"/>
  <c r="AZ40" i="35"/>
  <c r="AX40" i="35"/>
  <c r="AW40" i="35"/>
  <c r="AR40" i="35"/>
  <c r="AQ40" i="35"/>
  <c r="AP40" i="35"/>
  <c r="AO40" i="35"/>
  <c r="AN40" i="35"/>
  <c r="AL40" i="35"/>
  <c r="AK40" i="35"/>
  <c r="AI40" i="35"/>
  <c r="AH40" i="35"/>
  <c r="AF40" i="35"/>
  <c r="AE40" i="35"/>
  <c r="AC40" i="35"/>
  <c r="AB40" i="35"/>
  <c r="Z40" i="35"/>
  <c r="Y40" i="35"/>
  <c r="W40" i="35"/>
  <c r="V40" i="35"/>
  <c r="T40" i="35"/>
  <c r="S40" i="35"/>
  <c r="O40" i="35"/>
  <c r="M40" i="35"/>
  <c r="I40" i="35"/>
  <c r="G40" i="35"/>
  <c r="E40" i="35"/>
  <c r="D40" i="35"/>
  <c r="BM39" i="35"/>
  <c r="BL39" i="35"/>
  <c r="BJ39" i="35"/>
  <c r="BI39" i="35"/>
  <c r="BG39" i="35"/>
  <c r="BF39" i="35"/>
  <c r="BD39" i="35"/>
  <c r="BC39" i="35"/>
  <c r="BA39" i="35"/>
  <c r="AZ39" i="35"/>
  <c r="AX39" i="35"/>
  <c r="AW39" i="35"/>
  <c r="AR39" i="35"/>
  <c r="AQ39" i="35"/>
  <c r="AP39" i="35"/>
  <c r="AO39" i="35"/>
  <c r="AN39" i="35"/>
  <c r="AL39" i="35"/>
  <c r="AK39" i="35"/>
  <c r="AI39" i="35"/>
  <c r="AH39" i="35"/>
  <c r="AF39" i="35"/>
  <c r="AE39" i="35"/>
  <c r="AC39" i="35"/>
  <c r="AB39" i="35"/>
  <c r="Z39" i="35"/>
  <c r="Y39" i="35"/>
  <c r="W39" i="35"/>
  <c r="V39" i="35"/>
  <c r="T39" i="35"/>
  <c r="S39" i="35"/>
  <c r="O39" i="35"/>
  <c r="M39" i="35"/>
  <c r="I39" i="35"/>
  <c r="G39" i="35"/>
  <c r="E39" i="35"/>
  <c r="D39" i="35"/>
  <c r="BM38" i="35"/>
  <c r="BL38" i="35"/>
  <c r="BJ38" i="35"/>
  <c r="BI38" i="35"/>
  <c r="BG38" i="35"/>
  <c r="BF38" i="35"/>
  <c r="BD38" i="35"/>
  <c r="BC38" i="35"/>
  <c r="BA38" i="35"/>
  <c r="AZ38" i="35"/>
  <c r="AX38" i="35"/>
  <c r="AW38" i="35"/>
  <c r="AR38" i="35"/>
  <c r="AQ38" i="35"/>
  <c r="AP38" i="35"/>
  <c r="AO38" i="35"/>
  <c r="AN38" i="35"/>
  <c r="AL38" i="35"/>
  <c r="AK38" i="35"/>
  <c r="AI38" i="35"/>
  <c r="AH38" i="35"/>
  <c r="AF38" i="35"/>
  <c r="AE38" i="35"/>
  <c r="AC38" i="35"/>
  <c r="AB38" i="35"/>
  <c r="Z38" i="35"/>
  <c r="Y38" i="35"/>
  <c r="W38" i="35"/>
  <c r="V38" i="35"/>
  <c r="T38" i="35"/>
  <c r="S38" i="35"/>
  <c r="O38" i="35"/>
  <c r="M38" i="35"/>
  <c r="I38" i="35"/>
  <c r="G38" i="35"/>
  <c r="E38" i="35"/>
  <c r="D38" i="35"/>
  <c r="BM37" i="35"/>
  <c r="BL37" i="35"/>
  <c r="BJ37" i="35"/>
  <c r="BI37" i="35"/>
  <c r="BG37" i="35"/>
  <c r="BF37" i="35"/>
  <c r="BD37" i="35"/>
  <c r="BC37" i="35"/>
  <c r="BA37" i="35"/>
  <c r="AZ37" i="35"/>
  <c r="AX37" i="35"/>
  <c r="AW37" i="35"/>
  <c r="AR37" i="35"/>
  <c r="AQ37" i="35"/>
  <c r="AP37" i="35"/>
  <c r="AO37" i="35"/>
  <c r="AN37" i="35"/>
  <c r="AL37" i="35"/>
  <c r="AK37" i="35"/>
  <c r="AI37" i="35"/>
  <c r="AH37" i="35"/>
  <c r="AF37" i="35"/>
  <c r="AE37" i="35"/>
  <c r="AC37" i="35"/>
  <c r="AB37" i="35"/>
  <c r="Z37" i="35"/>
  <c r="Y37" i="35"/>
  <c r="W37" i="35"/>
  <c r="V37" i="35"/>
  <c r="T37" i="35"/>
  <c r="S37" i="35"/>
  <c r="O37" i="35"/>
  <c r="M37" i="35"/>
  <c r="I37" i="35"/>
  <c r="G37" i="35"/>
  <c r="E37" i="35"/>
  <c r="D37" i="35"/>
  <c r="AP36" i="35"/>
  <c r="AO17" i="36" s="1"/>
  <c r="BM35" i="35"/>
  <c r="BL35" i="35"/>
  <c r="BJ35" i="35"/>
  <c r="BI35" i="35"/>
  <c r="BG35" i="35"/>
  <c r="BF35" i="35"/>
  <c r="BD35" i="35"/>
  <c r="BC35" i="35"/>
  <c r="BA35" i="35"/>
  <c r="AZ35" i="35"/>
  <c r="AX35" i="35"/>
  <c r="AW35" i="35"/>
  <c r="AR35" i="35"/>
  <c r="AQ35" i="35"/>
  <c r="AP35" i="35"/>
  <c r="AO35" i="35"/>
  <c r="AN35" i="35"/>
  <c r="AL35" i="35"/>
  <c r="AK35" i="35"/>
  <c r="AI35" i="35"/>
  <c r="AH35" i="35"/>
  <c r="AF35" i="35"/>
  <c r="AE35" i="35"/>
  <c r="AC35" i="35"/>
  <c r="AB35" i="35"/>
  <c r="Z35" i="35"/>
  <c r="Y35" i="35"/>
  <c r="W35" i="35"/>
  <c r="V35" i="35"/>
  <c r="T35" i="35"/>
  <c r="S35" i="35"/>
  <c r="O35" i="35"/>
  <c r="M35" i="35"/>
  <c r="I35" i="35"/>
  <c r="G35" i="35"/>
  <c r="E35" i="35"/>
  <c r="D35" i="35"/>
  <c r="BM34" i="35"/>
  <c r="BL34" i="35"/>
  <c r="BJ34" i="35"/>
  <c r="BI34" i="35"/>
  <c r="BG34" i="35"/>
  <c r="BF34" i="35"/>
  <c r="BD34" i="35"/>
  <c r="BC34" i="35"/>
  <c r="BA34" i="35"/>
  <c r="AZ34" i="35"/>
  <c r="AX34" i="35"/>
  <c r="AW34" i="35"/>
  <c r="AR34" i="35"/>
  <c r="AQ34" i="35"/>
  <c r="AP34" i="35"/>
  <c r="AO34" i="35"/>
  <c r="AN34" i="35"/>
  <c r="AL34" i="35"/>
  <c r="AK34" i="35"/>
  <c r="AI34" i="35"/>
  <c r="AH34" i="35"/>
  <c r="AF34" i="35"/>
  <c r="AE34" i="35"/>
  <c r="AC34" i="35"/>
  <c r="AB34" i="35"/>
  <c r="Z34" i="35"/>
  <c r="Y34" i="35"/>
  <c r="W34" i="35"/>
  <c r="V34" i="35"/>
  <c r="T34" i="35"/>
  <c r="S34" i="35"/>
  <c r="O34" i="35"/>
  <c r="M34" i="35"/>
  <c r="I34" i="35"/>
  <c r="G34" i="35"/>
  <c r="E34" i="35"/>
  <c r="D34" i="35"/>
  <c r="AP33" i="35"/>
  <c r="AO16" i="36" s="1"/>
  <c r="BM32" i="35"/>
  <c r="BL32" i="35"/>
  <c r="BJ32" i="35"/>
  <c r="BI32" i="35"/>
  <c r="BG32" i="35"/>
  <c r="BF32" i="35"/>
  <c r="BD32" i="35"/>
  <c r="BC32" i="35"/>
  <c r="BA32" i="35"/>
  <c r="AZ32" i="35"/>
  <c r="AX32" i="35"/>
  <c r="AW32" i="35"/>
  <c r="AR32" i="35"/>
  <c r="AQ32" i="35"/>
  <c r="AP32" i="35"/>
  <c r="AO32" i="35"/>
  <c r="AN32" i="35"/>
  <c r="AL32" i="35"/>
  <c r="AK32" i="35"/>
  <c r="AI32" i="35"/>
  <c r="AH32" i="35"/>
  <c r="AF32" i="35"/>
  <c r="AE32" i="35"/>
  <c r="AC32" i="35"/>
  <c r="AB32" i="35"/>
  <c r="Z32" i="35"/>
  <c r="Y32" i="35"/>
  <c r="W32" i="35"/>
  <c r="V32" i="35"/>
  <c r="T32" i="35"/>
  <c r="S32" i="35"/>
  <c r="O32" i="35"/>
  <c r="M32" i="35"/>
  <c r="I32" i="35"/>
  <c r="G32" i="35"/>
  <c r="E32" i="35"/>
  <c r="D32" i="35"/>
  <c r="BM31" i="35"/>
  <c r="BL31" i="35"/>
  <c r="BJ31" i="35"/>
  <c r="BI31" i="35"/>
  <c r="BG31" i="35"/>
  <c r="BF31" i="35"/>
  <c r="BD31" i="35"/>
  <c r="BC31" i="35"/>
  <c r="BA31" i="35"/>
  <c r="AZ31" i="35"/>
  <c r="AX31" i="35"/>
  <c r="AW31" i="35"/>
  <c r="AR31" i="35"/>
  <c r="AQ31" i="35"/>
  <c r="AP31" i="35"/>
  <c r="AO31" i="35"/>
  <c r="AN31" i="35"/>
  <c r="AL31" i="35"/>
  <c r="AK31" i="35"/>
  <c r="AI31" i="35"/>
  <c r="AH31" i="35"/>
  <c r="AF31" i="35"/>
  <c r="AE31" i="35"/>
  <c r="AC31" i="35"/>
  <c r="AB31" i="35"/>
  <c r="Z31" i="35"/>
  <c r="Y31" i="35"/>
  <c r="W31" i="35"/>
  <c r="V31" i="35"/>
  <c r="T31" i="35"/>
  <c r="S31" i="35"/>
  <c r="O31" i="35"/>
  <c r="M31" i="35"/>
  <c r="I31" i="35"/>
  <c r="G31" i="35"/>
  <c r="E31" i="35"/>
  <c r="D31" i="35"/>
  <c r="BM30" i="35"/>
  <c r="BL30" i="35"/>
  <c r="BJ30" i="35"/>
  <c r="BI30" i="35"/>
  <c r="BG30" i="35"/>
  <c r="BF30" i="35"/>
  <c r="BD30" i="35"/>
  <c r="BC30" i="35"/>
  <c r="BA30" i="35"/>
  <c r="AZ30" i="35"/>
  <c r="AX30" i="35"/>
  <c r="AW30" i="35"/>
  <c r="AR30" i="35"/>
  <c r="AQ30" i="35"/>
  <c r="AP30" i="35"/>
  <c r="AO30" i="35"/>
  <c r="AN30" i="35"/>
  <c r="AL30" i="35"/>
  <c r="AK30" i="35"/>
  <c r="AI30" i="35"/>
  <c r="AH30" i="35"/>
  <c r="AF30" i="35"/>
  <c r="AE30" i="35"/>
  <c r="AC30" i="35"/>
  <c r="AB30" i="35"/>
  <c r="Z30" i="35"/>
  <c r="Y30" i="35"/>
  <c r="W30" i="35"/>
  <c r="V30" i="35"/>
  <c r="T30" i="35"/>
  <c r="S30" i="35"/>
  <c r="O30" i="35"/>
  <c r="M30" i="35"/>
  <c r="I30" i="35"/>
  <c r="G30" i="35"/>
  <c r="E30" i="35"/>
  <c r="D30" i="35"/>
  <c r="BM29" i="35"/>
  <c r="BL29" i="35"/>
  <c r="BJ29" i="35"/>
  <c r="BI29" i="35"/>
  <c r="BG29" i="35"/>
  <c r="BF29" i="35"/>
  <c r="BD29" i="35"/>
  <c r="BC29" i="35"/>
  <c r="BA29" i="35"/>
  <c r="AZ29" i="35"/>
  <c r="AX29" i="35"/>
  <c r="AW29" i="35"/>
  <c r="AR29" i="35"/>
  <c r="AQ29" i="35"/>
  <c r="AP29" i="35"/>
  <c r="AO29" i="35"/>
  <c r="AN29" i="35"/>
  <c r="AL29" i="35"/>
  <c r="AK29" i="35"/>
  <c r="AI29" i="35"/>
  <c r="AH29" i="35"/>
  <c r="AF29" i="35"/>
  <c r="AE29" i="35"/>
  <c r="AC29" i="35"/>
  <c r="AB29" i="35"/>
  <c r="Z29" i="35"/>
  <c r="Y29" i="35"/>
  <c r="W29" i="35"/>
  <c r="V29" i="35"/>
  <c r="T29" i="35"/>
  <c r="S29" i="35"/>
  <c r="O29" i="35"/>
  <c r="M29" i="35"/>
  <c r="I29" i="35"/>
  <c r="G29" i="35"/>
  <c r="E29" i="35"/>
  <c r="D29" i="35"/>
  <c r="AP28" i="35"/>
  <c r="AO15" i="36" s="1"/>
  <c r="BM27" i="35"/>
  <c r="BL27" i="35"/>
  <c r="BJ27" i="35"/>
  <c r="BI27" i="35"/>
  <c r="BG27" i="35"/>
  <c r="BF27" i="35"/>
  <c r="BD27" i="35"/>
  <c r="BC27" i="35"/>
  <c r="BA27" i="35"/>
  <c r="AZ27" i="35"/>
  <c r="AX27" i="35"/>
  <c r="AW27" i="35"/>
  <c r="AR27" i="35"/>
  <c r="AQ27" i="35"/>
  <c r="AP27" i="35"/>
  <c r="AO27" i="35"/>
  <c r="AN27" i="35"/>
  <c r="AL27" i="35"/>
  <c r="AK27" i="35"/>
  <c r="AI27" i="35"/>
  <c r="AH27" i="35"/>
  <c r="AF27" i="35"/>
  <c r="AE27" i="35"/>
  <c r="AC27" i="35"/>
  <c r="AB27" i="35"/>
  <c r="Z27" i="35"/>
  <c r="Y27" i="35"/>
  <c r="W27" i="35"/>
  <c r="V27" i="35"/>
  <c r="T27" i="35"/>
  <c r="S27" i="35"/>
  <c r="O27" i="35"/>
  <c r="M27" i="35"/>
  <c r="I27" i="35"/>
  <c r="G27" i="35"/>
  <c r="E27" i="35"/>
  <c r="D27" i="35"/>
  <c r="BM26" i="35"/>
  <c r="BL26" i="35"/>
  <c r="BJ26" i="35"/>
  <c r="BI26" i="35"/>
  <c r="BG26" i="35"/>
  <c r="BF26" i="35"/>
  <c r="BD26" i="35"/>
  <c r="BC26" i="35"/>
  <c r="BA26" i="35"/>
  <c r="AZ26" i="35"/>
  <c r="AX26" i="35"/>
  <c r="AW26" i="35"/>
  <c r="AR26" i="35"/>
  <c r="AQ26" i="35"/>
  <c r="AP26" i="35"/>
  <c r="AO26" i="35"/>
  <c r="AN26" i="35"/>
  <c r="AL26" i="35"/>
  <c r="AK26" i="35"/>
  <c r="AI26" i="35"/>
  <c r="AH26" i="35"/>
  <c r="AF26" i="35"/>
  <c r="AE26" i="35"/>
  <c r="AC26" i="35"/>
  <c r="AB26" i="35"/>
  <c r="Z26" i="35"/>
  <c r="Y26" i="35"/>
  <c r="W26" i="35"/>
  <c r="V26" i="35"/>
  <c r="T26" i="35"/>
  <c r="S26" i="35"/>
  <c r="O26" i="35"/>
  <c r="M26" i="35"/>
  <c r="I26" i="35"/>
  <c r="G26" i="35"/>
  <c r="E26" i="35"/>
  <c r="D26" i="35"/>
  <c r="AP25" i="35"/>
  <c r="AO14" i="36" s="1"/>
  <c r="BM24" i="35"/>
  <c r="BL24" i="35"/>
  <c r="BJ24" i="35"/>
  <c r="BI24" i="35"/>
  <c r="BG24" i="35"/>
  <c r="BF24" i="35"/>
  <c r="BD24" i="35"/>
  <c r="BC24" i="35"/>
  <c r="BA24" i="35"/>
  <c r="AZ24" i="35"/>
  <c r="AX24" i="35"/>
  <c r="AW24" i="35"/>
  <c r="AR24" i="35"/>
  <c r="AQ24" i="35"/>
  <c r="AP24" i="35"/>
  <c r="AO24" i="35"/>
  <c r="AN24" i="35"/>
  <c r="AL24" i="35"/>
  <c r="AK24" i="35"/>
  <c r="AI24" i="35"/>
  <c r="AH24" i="35"/>
  <c r="AF24" i="35"/>
  <c r="AE24" i="35"/>
  <c r="AC24" i="35"/>
  <c r="AB24" i="35"/>
  <c r="Z24" i="35"/>
  <c r="Y24" i="35"/>
  <c r="W24" i="35"/>
  <c r="V24" i="35"/>
  <c r="T24" i="35"/>
  <c r="S24" i="35"/>
  <c r="O24" i="35"/>
  <c r="M24" i="35"/>
  <c r="I24" i="35"/>
  <c r="G24" i="35"/>
  <c r="E24" i="35"/>
  <c r="D24" i="35"/>
  <c r="BM23" i="35"/>
  <c r="BL23" i="35"/>
  <c r="BJ23" i="35"/>
  <c r="BI23" i="35"/>
  <c r="BG23" i="35"/>
  <c r="BF23" i="35"/>
  <c r="BD23" i="35"/>
  <c r="BC23" i="35"/>
  <c r="BA23" i="35"/>
  <c r="AZ23" i="35"/>
  <c r="AX23" i="35"/>
  <c r="AW23" i="35"/>
  <c r="AR23" i="35"/>
  <c r="AQ23" i="35"/>
  <c r="AP23" i="35"/>
  <c r="AO23" i="35"/>
  <c r="AN23" i="35"/>
  <c r="AL23" i="35"/>
  <c r="AK23" i="35"/>
  <c r="AI23" i="35"/>
  <c r="AH23" i="35"/>
  <c r="AF23" i="35"/>
  <c r="AE23" i="35"/>
  <c r="AC23" i="35"/>
  <c r="AB23" i="35"/>
  <c r="Z23" i="35"/>
  <c r="Y23" i="35"/>
  <c r="W23" i="35"/>
  <c r="V23" i="35"/>
  <c r="T23" i="35"/>
  <c r="S23" i="35"/>
  <c r="O23" i="35"/>
  <c r="M23" i="35"/>
  <c r="I23" i="35"/>
  <c r="G23" i="35"/>
  <c r="E23" i="35"/>
  <c r="D23" i="35"/>
  <c r="BM22" i="35"/>
  <c r="BL22" i="35"/>
  <c r="BJ22" i="35"/>
  <c r="BI22" i="35"/>
  <c r="BG22" i="35"/>
  <c r="BF22" i="35"/>
  <c r="BD22" i="35"/>
  <c r="BC22" i="35"/>
  <c r="BA22" i="35"/>
  <c r="AZ22" i="35"/>
  <c r="AX22" i="35"/>
  <c r="AW22" i="35"/>
  <c r="AR22" i="35"/>
  <c r="AQ22" i="35"/>
  <c r="AP22" i="35"/>
  <c r="AO22" i="35"/>
  <c r="AN22" i="35"/>
  <c r="AL22" i="35"/>
  <c r="AK22" i="35"/>
  <c r="AI22" i="35"/>
  <c r="AH22" i="35"/>
  <c r="AF22" i="35"/>
  <c r="AE22" i="35"/>
  <c r="AC22" i="35"/>
  <c r="AB22" i="35"/>
  <c r="Z22" i="35"/>
  <c r="Y22" i="35"/>
  <c r="W22" i="35"/>
  <c r="V22" i="35"/>
  <c r="T22" i="35"/>
  <c r="S22" i="35"/>
  <c r="O22" i="35"/>
  <c r="M22" i="35"/>
  <c r="I22" i="35"/>
  <c r="G22" i="35"/>
  <c r="E22" i="35"/>
  <c r="D22" i="35"/>
  <c r="AP21" i="35"/>
  <c r="AO13" i="36" s="1"/>
  <c r="BM20" i="35"/>
  <c r="BL20" i="35"/>
  <c r="BJ20" i="35"/>
  <c r="BI20" i="35"/>
  <c r="BG20" i="35"/>
  <c r="BF20" i="35"/>
  <c r="BD20" i="35"/>
  <c r="BC20" i="35"/>
  <c r="BA20" i="35"/>
  <c r="AZ20" i="35"/>
  <c r="AX20" i="35"/>
  <c r="AW20" i="35"/>
  <c r="AR20" i="35"/>
  <c r="AQ20" i="35"/>
  <c r="AP20" i="35"/>
  <c r="AO20" i="35"/>
  <c r="AN20" i="35"/>
  <c r="AL20" i="35"/>
  <c r="AK20" i="35"/>
  <c r="AI20" i="35"/>
  <c r="AH20" i="35"/>
  <c r="AF20" i="35"/>
  <c r="AE20" i="35"/>
  <c r="AC20" i="35"/>
  <c r="AB20" i="35"/>
  <c r="Z20" i="35"/>
  <c r="Y20" i="35"/>
  <c r="W20" i="35"/>
  <c r="V20" i="35"/>
  <c r="T20" i="35"/>
  <c r="S20" i="35"/>
  <c r="O20" i="35"/>
  <c r="M20" i="35"/>
  <c r="I20" i="35"/>
  <c r="G20" i="35"/>
  <c r="E20" i="35"/>
  <c r="D20" i="35"/>
  <c r="BM19" i="35"/>
  <c r="BL19" i="35"/>
  <c r="BJ19" i="35"/>
  <c r="BI19" i="35"/>
  <c r="BG19" i="35"/>
  <c r="BF19" i="35"/>
  <c r="BD19" i="35"/>
  <c r="BC19" i="35"/>
  <c r="BA19" i="35"/>
  <c r="AZ19" i="35"/>
  <c r="AX19" i="35"/>
  <c r="AW19" i="35"/>
  <c r="AR19" i="35"/>
  <c r="AQ19" i="35"/>
  <c r="AP19" i="35"/>
  <c r="AO19" i="35"/>
  <c r="AN19" i="35"/>
  <c r="AL19" i="35"/>
  <c r="AK19" i="35"/>
  <c r="AI19" i="35"/>
  <c r="AH19" i="35"/>
  <c r="AF19" i="35"/>
  <c r="AE19" i="35"/>
  <c r="AC19" i="35"/>
  <c r="AB19" i="35"/>
  <c r="Z19" i="35"/>
  <c r="Y19" i="35"/>
  <c r="W19" i="35"/>
  <c r="V19" i="35"/>
  <c r="T19" i="35"/>
  <c r="S19" i="35"/>
  <c r="O19" i="35"/>
  <c r="M19" i="35"/>
  <c r="I19" i="35"/>
  <c r="G19" i="35"/>
  <c r="E19" i="35"/>
  <c r="D19" i="35"/>
  <c r="BM18" i="35"/>
  <c r="BL18" i="35"/>
  <c r="BJ18" i="35"/>
  <c r="BI18" i="35"/>
  <c r="BG18" i="35"/>
  <c r="BF18" i="35"/>
  <c r="BD18" i="35"/>
  <c r="BC18" i="35"/>
  <c r="BA18" i="35"/>
  <c r="AZ18" i="35"/>
  <c r="AX18" i="35"/>
  <c r="AW18" i="35"/>
  <c r="AR18" i="35"/>
  <c r="AQ18" i="35"/>
  <c r="AP18" i="35"/>
  <c r="AO18" i="35"/>
  <c r="AN18" i="35"/>
  <c r="AL18" i="35"/>
  <c r="AK18" i="35"/>
  <c r="AI18" i="35"/>
  <c r="AH18" i="35"/>
  <c r="AF18" i="35"/>
  <c r="AE18" i="35"/>
  <c r="AC18" i="35"/>
  <c r="AB18" i="35"/>
  <c r="Z18" i="35"/>
  <c r="Y18" i="35"/>
  <c r="W18" i="35"/>
  <c r="V18" i="35"/>
  <c r="T18" i="35"/>
  <c r="S18" i="35"/>
  <c r="O18" i="35"/>
  <c r="M18" i="35"/>
  <c r="I18" i="35"/>
  <c r="G18" i="35"/>
  <c r="E18" i="35"/>
  <c r="D18" i="35"/>
  <c r="BM17" i="35"/>
  <c r="BL17" i="35"/>
  <c r="BJ17" i="35"/>
  <c r="BI17" i="35"/>
  <c r="BG17" i="35"/>
  <c r="BF17" i="35"/>
  <c r="BD17" i="35"/>
  <c r="BC17" i="35"/>
  <c r="BA17" i="35"/>
  <c r="AZ17" i="35"/>
  <c r="AX17" i="35"/>
  <c r="AW17" i="35"/>
  <c r="AR17" i="35"/>
  <c r="AQ17" i="35"/>
  <c r="AP17" i="35"/>
  <c r="AO17" i="35"/>
  <c r="AN17" i="35"/>
  <c r="AL17" i="35"/>
  <c r="AK17" i="35"/>
  <c r="AI17" i="35"/>
  <c r="AH17" i="35"/>
  <c r="AF17" i="35"/>
  <c r="AE17" i="35"/>
  <c r="AC17" i="35"/>
  <c r="AB17" i="35"/>
  <c r="Z17" i="35"/>
  <c r="Y17" i="35"/>
  <c r="W17" i="35"/>
  <c r="V17" i="35"/>
  <c r="T17" i="35"/>
  <c r="S17" i="35"/>
  <c r="O17" i="35"/>
  <c r="M17" i="35"/>
  <c r="I17" i="35"/>
  <c r="G17" i="35"/>
  <c r="E17" i="35"/>
  <c r="D17" i="35"/>
  <c r="AP16" i="35"/>
  <c r="AO12" i="36" s="1"/>
  <c r="BM15" i="35"/>
  <c r="BL15" i="35"/>
  <c r="BJ15" i="35"/>
  <c r="BI15" i="35"/>
  <c r="BG15" i="35"/>
  <c r="BF15" i="35"/>
  <c r="BD15" i="35"/>
  <c r="BC15" i="35"/>
  <c r="BA15" i="35"/>
  <c r="AZ15" i="35"/>
  <c r="AX15" i="35"/>
  <c r="AW15" i="35"/>
  <c r="AR15" i="35"/>
  <c r="AQ15" i="35"/>
  <c r="AP15" i="35"/>
  <c r="AO15" i="35"/>
  <c r="AN15" i="35"/>
  <c r="AL15" i="35"/>
  <c r="AK15" i="35"/>
  <c r="AI15" i="35"/>
  <c r="AH15" i="35"/>
  <c r="AF15" i="35"/>
  <c r="AE15" i="35"/>
  <c r="AC15" i="35"/>
  <c r="AB15" i="35"/>
  <c r="Z15" i="35"/>
  <c r="Y15" i="35"/>
  <c r="W15" i="35"/>
  <c r="V15" i="35"/>
  <c r="T15" i="35"/>
  <c r="S15" i="35"/>
  <c r="O15" i="35"/>
  <c r="M15" i="35"/>
  <c r="I15" i="35"/>
  <c r="G15" i="35"/>
  <c r="E15" i="35"/>
  <c r="D15" i="35"/>
  <c r="BM14" i="35"/>
  <c r="BL14" i="35"/>
  <c r="BJ14" i="35"/>
  <c r="BI14" i="35"/>
  <c r="BG14" i="35"/>
  <c r="BF14" i="35"/>
  <c r="BD14" i="35"/>
  <c r="BC14" i="35"/>
  <c r="BA14" i="35"/>
  <c r="AZ14" i="35"/>
  <c r="AX14" i="35"/>
  <c r="AW14" i="35"/>
  <c r="AR14" i="35"/>
  <c r="AQ14" i="35"/>
  <c r="AP14" i="35"/>
  <c r="AO14" i="35"/>
  <c r="AN14" i="35"/>
  <c r="AL14" i="35"/>
  <c r="AK14" i="35"/>
  <c r="AI14" i="35"/>
  <c r="AH14" i="35"/>
  <c r="AF14" i="35"/>
  <c r="AE14" i="35"/>
  <c r="AC14" i="35"/>
  <c r="AB14" i="35"/>
  <c r="Z14" i="35"/>
  <c r="Y14" i="35"/>
  <c r="W14" i="35"/>
  <c r="V14" i="35"/>
  <c r="T14" i="35"/>
  <c r="S14" i="35"/>
  <c r="O14" i="35"/>
  <c r="M14" i="35"/>
  <c r="I14" i="35"/>
  <c r="G14" i="35"/>
  <c r="E14" i="35"/>
  <c r="D14" i="35"/>
  <c r="BM13" i="35"/>
  <c r="BL13" i="35"/>
  <c r="BJ13" i="35"/>
  <c r="BI13" i="35"/>
  <c r="BG13" i="35"/>
  <c r="BF13" i="35"/>
  <c r="BD13" i="35"/>
  <c r="BC13" i="35"/>
  <c r="BA13" i="35"/>
  <c r="AZ13" i="35"/>
  <c r="AX13" i="35"/>
  <c r="AW13" i="35"/>
  <c r="AR13" i="35"/>
  <c r="AQ13" i="35"/>
  <c r="AP13" i="35"/>
  <c r="AO13" i="35"/>
  <c r="AN13" i="35"/>
  <c r="AL13" i="35"/>
  <c r="AK13" i="35"/>
  <c r="AI13" i="35"/>
  <c r="AH13" i="35"/>
  <c r="AF13" i="35"/>
  <c r="AE13" i="35"/>
  <c r="AC13" i="35"/>
  <c r="AB13" i="35"/>
  <c r="Z13" i="35"/>
  <c r="Y13" i="35"/>
  <c r="W13" i="35"/>
  <c r="V13" i="35"/>
  <c r="T13" i="35"/>
  <c r="S13" i="35"/>
  <c r="O13" i="35"/>
  <c r="M13" i="35"/>
  <c r="I13" i="35"/>
  <c r="G13" i="35"/>
  <c r="E13" i="35"/>
  <c r="D13" i="35"/>
  <c r="BM12" i="35"/>
  <c r="BL12" i="35"/>
  <c r="BJ12" i="35"/>
  <c r="BI12" i="35"/>
  <c r="BG12" i="35"/>
  <c r="BF12" i="35"/>
  <c r="BD12" i="35"/>
  <c r="BC12" i="35"/>
  <c r="BA12" i="35"/>
  <c r="AZ12" i="35"/>
  <c r="AX12" i="35"/>
  <c r="AW12" i="35"/>
  <c r="AR12" i="35"/>
  <c r="AQ12" i="35"/>
  <c r="AP12" i="35"/>
  <c r="AO12" i="35"/>
  <c r="AN12" i="35"/>
  <c r="AL12" i="35"/>
  <c r="AK12" i="35"/>
  <c r="AI12" i="35"/>
  <c r="AH12" i="35"/>
  <c r="AF12" i="35"/>
  <c r="AE12" i="35"/>
  <c r="AC12" i="35"/>
  <c r="AB12" i="35"/>
  <c r="Z12" i="35"/>
  <c r="Y12" i="35"/>
  <c r="W12" i="35"/>
  <c r="V12" i="35"/>
  <c r="T12" i="35"/>
  <c r="S12" i="35"/>
  <c r="O12" i="35"/>
  <c r="M12" i="35"/>
  <c r="I12" i="35"/>
  <c r="G12" i="35"/>
  <c r="E12" i="35"/>
  <c r="D12" i="35"/>
  <c r="AO28" i="34"/>
  <c r="AO27" i="34"/>
  <c r="AO26" i="34"/>
  <c r="AO25" i="34"/>
  <c r="AO24" i="34"/>
  <c r="AO23" i="34"/>
  <c r="AO22" i="34"/>
  <c r="AZ21" i="34"/>
  <c r="AY21" i="34"/>
  <c r="AO20" i="34"/>
  <c r="Q20" i="34"/>
  <c r="O20" i="34"/>
  <c r="M20" i="34"/>
  <c r="AO19" i="34"/>
  <c r="AO18" i="34"/>
  <c r="AO17" i="34"/>
  <c r="AO16" i="34"/>
  <c r="AO15" i="34"/>
  <c r="AO14" i="34"/>
  <c r="AO13" i="34"/>
  <c r="AO12" i="34"/>
  <c r="BM84" i="33"/>
  <c r="BL27" i="34" s="1"/>
  <c r="BL84" i="33"/>
  <c r="BJ84" i="33"/>
  <c r="BI27" i="34" s="1"/>
  <c r="BI84" i="33"/>
  <c r="BG84" i="33"/>
  <c r="BF27" i="34" s="1"/>
  <c r="BF84" i="33"/>
  <c r="BD84" i="33"/>
  <c r="BC27" i="34" s="1"/>
  <c r="BC84" i="33"/>
  <c r="BA84" i="33"/>
  <c r="AZ27" i="34" s="1"/>
  <c r="AZ84" i="33"/>
  <c r="AX84" i="33"/>
  <c r="AW27" i="34" s="1"/>
  <c r="AW84" i="33"/>
  <c r="AR84" i="33"/>
  <c r="AQ27" i="34" s="1"/>
  <c r="AQ84" i="33"/>
  <c r="AO84" i="33"/>
  <c r="AN27" i="34" s="1"/>
  <c r="AN84" i="33"/>
  <c r="AM27" i="34" s="1"/>
  <c r="AL84" i="33"/>
  <c r="AK27" i="34" s="1"/>
  <c r="AK84" i="33"/>
  <c r="AI84" i="33"/>
  <c r="AH27" i="34" s="1"/>
  <c r="AH84" i="33"/>
  <c r="AF84" i="33"/>
  <c r="AE27" i="34" s="1"/>
  <c r="AE84" i="33"/>
  <c r="AC84" i="33"/>
  <c r="AB27" i="34" s="1"/>
  <c r="AB84" i="33"/>
  <c r="Z84" i="33"/>
  <c r="Y27" i="34" s="1"/>
  <c r="Y84" i="33"/>
  <c r="W84" i="33"/>
  <c r="V27" i="34" s="1"/>
  <c r="V84" i="33"/>
  <c r="T84" i="33"/>
  <c r="S84" i="33"/>
  <c r="O84" i="33"/>
  <c r="M84" i="33"/>
  <c r="I84" i="33"/>
  <c r="G84" i="33"/>
  <c r="E84" i="33"/>
  <c r="D27" i="34" s="1"/>
  <c r="D84" i="33"/>
  <c r="BN83" i="33"/>
  <c r="BK83" i="33"/>
  <c r="BH83" i="33"/>
  <c r="BE83" i="33"/>
  <c r="BB83" i="33"/>
  <c r="AY83" i="33"/>
  <c r="AU83" i="33"/>
  <c r="AT83" i="33"/>
  <c r="AV83" i="33" s="1"/>
  <c r="AS83" i="33"/>
  <c r="AM83" i="33"/>
  <c r="AJ83" i="33"/>
  <c r="AG83" i="33"/>
  <c r="AD83" i="33"/>
  <c r="AA83" i="33"/>
  <c r="X83" i="33"/>
  <c r="U83" i="33"/>
  <c r="Q83" i="33"/>
  <c r="P83" i="33"/>
  <c r="N83" i="33"/>
  <c r="K83" i="33"/>
  <c r="J83" i="33"/>
  <c r="H83" i="33"/>
  <c r="F83" i="33"/>
  <c r="BN82" i="33"/>
  <c r="BK82" i="33"/>
  <c r="BH82" i="33"/>
  <c r="BE82" i="33"/>
  <c r="BB82" i="33"/>
  <c r="AY82" i="33"/>
  <c r="AU82" i="33"/>
  <c r="AT82" i="33"/>
  <c r="AV82" i="33" s="1"/>
  <c r="AS82" i="33"/>
  <c r="AM82" i="33"/>
  <c r="AJ82" i="33"/>
  <c r="AG82" i="33"/>
  <c r="AD82" i="33"/>
  <c r="AA82" i="33"/>
  <c r="X82" i="33"/>
  <c r="U82" i="33"/>
  <c r="Q82" i="33"/>
  <c r="P82" i="33"/>
  <c r="N82" i="33"/>
  <c r="K82" i="33"/>
  <c r="J82" i="33"/>
  <c r="H82" i="33"/>
  <c r="F82" i="33"/>
  <c r="BN81" i="33"/>
  <c r="BK81" i="33"/>
  <c r="BH81" i="33"/>
  <c r="BE81" i="33"/>
  <c r="BB81" i="33"/>
  <c r="AY81" i="33"/>
  <c r="AU81" i="33"/>
  <c r="AT81" i="33"/>
  <c r="AV81" i="33" s="1"/>
  <c r="AS81" i="33"/>
  <c r="AM81" i="33"/>
  <c r="AJ81" i="33"/>
  <c r="AG81" i="33"/>
  <c r="AD81" i="33"/>
  <c r="AA81" i="33"/>
  <c r="X81" i="33"/>
  <c r="U81" i="33"/>
  <c r="Q81" i="33"/>
  <c r="P81" i="33"/>
  <c r="N81" i="33"/>
  <c r="K81" i="33"/>
  <c r="J81" i="33"/>
  <c r="H81" i="33"/>
  <c r="F81" i="33"/>
  <c r="BM80" i="33"/>
  <c r="BL26" i="34" s="1"/>
  <c r="BL80" i="33"/>
  <c r="BJ80" i="33"/>
  <c r="BI26" i="34" s="1"/>
  <c r="BI80" i="33"/>
  <c r="BG80" i="33"/>
  <c r="BF26" i="34" s="1"/>
  <c r="BF80" i="33"/>
  <c r="BD80" i="33"/>
  <c r="BC26" i="34" s="1"/>
  <c r="BC80" i="33"/>
  <c r="BA80" i="33"/>
  <c r="AZ26" i="34" s="1"/>
  <c r="AZ80" i="33"/>
  <c r="AX80" i="33"/>
  <c r="AW26" i="34" s="1"/>
  <c r="AW80" i="33"/>
  <c r="AR80" i="33"/>
  <c r="AQ26" i="34" s="1"/>
  <c r="AQ80" i="33"/>
  <c r="AO80" i="33"/>
  <c r="AN26" i="34" s="1"/>
  <c r="AN80" i="33"/>
  <c r="AM26" i="34" s="1"/>
  <c r="AL80" i="33"/>
  <c r="AK26" i="34" s="1"/>
  <c r="AK80" i="33"/>
  <c r="AI80" i="33"/>
  <c r="AH26" i="34" s="1"/>
  <c r="AH80" i="33"/>
  <c r="AF80" i="33"/>
  <c r="AE26" i="34" s="1"/>
  <c r="AE80" i="33"/>
  <c r="AC80" i="33"/>
  <c r="AB26" i="34" s="1"/>
  <c r="AB80" i="33"/>
  <c r="Z80" i="33"/>
  <c r="Y26" i="34" s="1"/>
  <c r="Y80" i="33"/>
  <c r="W80" i="33"/>
  <c r="V26" i="34" s="1"/>
  <c r="V80" i="33"/>
  <c r="T80" i="33"/>
  <c r="S80" i="33"/>
  <c r="O80" i="33"/>
  <c r="M80" i="33"/>
  <c r="I80" i="33"/>
  <c r="G80" i="33"/>
  <c r="E80" i="33"/>
  <c r="D26" i="34" s="1"/>
  <c r="D80" i="33"/>
  <c r="BN79" i="33"/>
  <c r="BK79" i="33"/>
  <c r="BH79" i="33"/>
  <c r="BE79" i="33"/>
  <c r="BB79" i="33"/>
  <c r="AY79" i="33"/>
  <c r="AU79" i="33"/>
  <c r="AT79" i="33"/>
  <c r="AV79" i="33" s="1"/>
  <c r="AS79" i="33"/>
  <c r="AM79" i="33"/>
  <c r="AJ79" i="33"/>
  <c r="AG79" i="33"/>
  <c r="AD79" i="33"/>
  <c r="AA79" i="33"/>
  <c r="X79" i="33"/>
  <c r="U79" i="33"/>
  <c r="Q79" i="33"/>
  <c r="P79" i="33"/>
  <c r="N79" i="33"/>
  <c r="K79" i="33"/>
  <c r="J79" i="33"/>
  <c r="H79" i="33"/>
  <c r="F79" i="33"/>
  <c r="BN78" i="33"/>
  <c r="BK78" i="33"/>
  <c r="BH78" i="33"/>
  <c r="BE78" i="33"/>
  <c r="BB78" i="33"/>
  <c r="AY78" i="33"/>
  <c r="AU78" i="33"/>
  <c r="AT78" i="33"/>
  <c r="AV78" i="33" s="1"/>
  <c r="AS78" i="33"/>
  <c r="AM78" i="33"/>
  <c r="AJ78" i="33"/>
  <c r="AG78" i="33"/>
  <c r="AD78" i="33"/>
  <c r="AA78" i="33"/>
  <c r="X78" i="33"/>
  <c r="U78" i="33"/>
  <c r="Q78" i="33"/>
  <c r="P78" i="33"/>
  <c r="N78" i="33"/>
  <c r="K78" i="33"/>
  <c r="J78" i="33"/>
  <c r="H78" i="33"/>
  <c r="F78" i="33"/>
  <c r="BN77" i="33"/>
  <c r="BK77" i="33"/>
  <c r="BH77" i="33"/>
  <c r="BE77" i="33"/>
  <c r="BB77" i="33"/>
  <c r="AY77" i="33"/>
  <c r="AU77" i="33"/>
  <c r="AT77" i="33"/>
  <c r="AV77" i="33" s="1"/>
  <c r="AS77" i="33"/>
  <c r="AM77" i="33"/>
  <c r="AJ77" i="33"/>
  <c r="AG77" i="33"/>
  <c r="AD77" i="33"/>
  <c r="AA77" i="33"/>
  <c r="X77" i="33"/>
  <c r="U77" i="33"/>
  <c r="Q77" i="33"/>
  <c r="P77" i="33"/>
  <c r="N77" i="33"/>
  <c r="K77" i="33"/>
  <c r="J77" i="33"/>
  <c r="H77" i="33"/>
  <c r="F77" i="33"/>
  <c r="BM76" i="33"/>
  <c r="BL25" i="34" s="1"/>
  <c r="BL76" i="33"/>
  <c r="BJ76" i="33"/>
  <c r="BI25" i="34" s="1"/>
  <c r="BI76" i="33"/>
  <c r="BG76" i="33"/>
  <c r="BF25" i="34" s="1"/>
  <c r="BF76" i="33"/>
  <c r="BD76" i="33"/>
  <c r="BC25" i="34" s="1"/>
  <c r="BC76" i="33"/>
  <c r="BA76" i="33"/>
  <c r="AZ25" i="34" s="1"/>
  <c r="AZ76" i="33"/>
  <c r="AX76" i="33"/>
  <c r="AW25" i="34" s="1"/>
  <c r="AW76" i="33"/>
  <c r="AR76" i="33"/>
  <c r="AQ25" i="34" s="1"/>
  <c r="AQ76" i="33"/>
  <c r="AO76" i="33"/>
  <c r="AN25" i="34" s="1"/>
  <c r="AN76" i="33"/>
  <c r="AM25" i="34" s="1"/>
  <c r="AL76" i="33"/>
  <c r="AK25" i="34" s="1"/>
  <c r="AK76" i="33"/>
  <c r="AI76" i="33"/>
  <c r="AH25" i="34" s="1"/>
  <c r="AH76" i="33"/>
  <c r="AF76" i="33"/>
  <c r="AE25" i="34" s="1"/>
  <c r="AE76" i="33"/>
  <c r="AC76" i="33"/>
  <c r="AB25" i="34" s="1"/>
  <c r="AB76" i="33"/>
  <c r="Z76" i="33"/>
  <c r="Y25" i="34" s="1"/>
  <c r="Y76" i="33"/>
  <c r="W76" i="33"/>
  <c r="V25" i="34" s="1"/>
  <c r="V76" i="33"/>
  <c r="T76" i="33"/>
  <c r="S76" i="33"/>
  <c r="O76" i="33"/>
  <c r="M76" i="33"/>
  <c r="I76" i="33"/>
  <c r="G76" i="33"/>
  <c r="E76" i="33"/>
  <c r="D25" i="34" s="1"/>
  <c r="D76" i="33"/>
  <c r="BN75" i="33"/>
  <c r="BK75" i="33"/>
  <c r="BH75" i="33"/>
  <c r="BE75" i="33"/>
  <c r="BB75" i="33"/>
  <c r="AY75" i="33"/>
  <c r="AU75" i="33"/>
  <c r="AT75" i="33"/>
  <c r="AV75" i="33" s="1"/>
  <c r="AS75" i="33"/>
  <c r="AM75" i="33"/>
  <c r="AJ75" i="33"/>
  <c r="AG75" i="33"/>
  <c r="AD75" i="33"/>
  <c r="AA75" i="33"/>
  <c r="X75" i="33"/>
  <c r="U75" i="33"/>
  <c r="Q75" i="33"/>
  <c r="P75" i="33"/>
  <c r="K75" i="33"/>
  <c r="J75" i="33"/>
  <c r="H75" i="33"/>
  <c r="F75" i="33"/>
  <c r="BN74" i="33"/>
  <c r="BK74" i="33"/>
  <c r="BH74" i="33"/>
  <c r="BE74" i="33"/>
  <c r="BB74" i="33"/>
  <c r="AY74" i="33"/>
  <c r="AU74" i="33"/>
  <c r="AT74" i="33"/>
  <c r="AV74" i="33" s="1"/>
  <c r="AS74" i="33"/>
  <c r="AM74" i="33"/>
  <c r="AJ74" i="33"/>
  <c r="AG74" i="33"/>
  <c r="AD74" i="33"/>
  <c r="AA74" i="33"/>
  <c r="X74" i="33"/>
  <c r="U74" i="33"/>
  <c r="Q74" i="33"/>
  <c r="P74" i="33"/>
  <c r="N74" i="33"/>
  <c r="K74" i="33"/>
  <c r="J74" i="33"/>
  <c r="H74" i="33"/>
  <c r="F74" i="33"/>
  <c r="BN73" i="33"/>
  <c r="BK73" i="33"/>
  <c r="BH73" i="33"/>
  <c r="BE73" i="33"/>
  <c r="BB73" i="33"/>
  <c r="AY73" i="33"/>
  <c r="AU73" i="33"/>
  <c r="AT73" i="33"/>
  <c r="AV73" i="33" s="1"/>
  <c r="AS73" i="33"/>
  <c r="AM73" i="33"/>
  <c r="AJ73" i="33"/>
  <c r="AG73" i="33"/>
  <c r="AD73" i="33"/>
  <c r="AA73" i="33"/>
  <c r="X73" i="33"/>
  <c r="U73" i="33"/>
  <c r="Q73" i="33"/>
  <c r="P73" i="33"/>
  <c r="N73" i="33"/>
  <c r="K73" i="33"/>
  <c r="J73" i="33"/>
  <c r="H73" i="33"/>
  <c r="F73" i="33"/>
  <c r="BN72" i="33"/>
  <c r="BK72" i="33"/>
  <c r="BH72" i="33"/>
  <c r="BE72" i="33"/>
  <c r="BB72" i="33"/>
  <c r="AY72" i="33"/>
  <c r="AU72" i="33"/>
  <c r="AT72" i="33"/>
  <c r="AV72" i="33" s="1"/>
  <c r="AS72" i="33"/>
  <c r="AM72" i="33"/>
  <c r="AJ72" i="33"/>
  <c r="AG72" i="33"/>
  <c r="AD72" i="33"/>
  <c r="AA72" i="33"/>
  <c r="X72" i="33"/>
  <c r="U72" i="33"/>
  <c r="Q72" i="33"/>
  <c r="P72" i="33"/>
  <c r="N72" i="33"/>
  <c r="K72" i="33"/>
  <c r="J72" i="33"/>
  <c r="H72" i="33"/>
  <c r="F72" i="33"/>
  <c r="BM71" i="33"/>
  <c r="BL24" i="34" s="1"/>
  <c r="BL71" i="33"/>
  <c r="BK24" i="34" s="1"/>
  <c r="BJ71" i="33"/>
  <c r="BI24" i="34" s="1"/>
  <c r="BI71" i="33"/>
  <c r="BH24" i="34" s="1"/>
  <c r="BG71" i="33"/>
  <c r="BF24" i="34" s="1"/>
  <c r="BF71" i="33"/>
  <c r="BE24" i="34" s="1"/>
  <c r="BD71" i="33"/>
  <c r="BC24" i="34" s="1"/>
  <c r="BC71" i="33"/>
  <c r="BB24" i="34" s="1"/>
  <c r="BA71" i="33"/>
  <c r="AZ24" i="34" s="1"/>
  <c r="AZ71" i="33"/>
  <c r="AY24" i="34" s="1"/>
  <c r="AX71" i="33"/>
  <c r="AW24" i="34" s="1"/>
  <c r="AW71" i="33"/>
  <c r="AV24" i="34" s="1"/>
  <c r="AR71" i="33"/>
  <c r="AQ24" i="34" s="1"/>
  <c r="AQ71" i="33"/>
  <c r="AP24" i="34" s="1"/>
  <c r="AO71" i="33"/>
  <c r="AN24" i="34" s="1"/>
  <c r="AN71" i="33"/>
  <c r="AM24" i="34" s="1"/>
  <c r="AL71" i="33"/>
  <c r="AK24" i="34" s="1"/>
  <c r="AK71" i="33"/>
  <c r="AJ24" i="34" s="1"/>
  <c r="AI71" i="33"/>
  <c r="AH24" i="34" s="1"/>
  <c r="AH71" i="33"/>
  <c r="AG24" i="34" s="1"/>
  <c r="AF71" i="33"/>
  <c r="AE24" i="34" s="1"/>
  <c r="AE71" i="33"/>
  <c r="AD24" i="34" s="1"/>
  <c r="AC71" i="33"/>
  <c r="AB24" i="34" s="1"/>
  <c r="AB71" i="33"/>
  <c r="AA24" i="34" s="1"/>
  <c r="Z71" i="33"/>
  <c r="Y24" i="34" s="1"/>
  <c r="Y71" i="33"/>
  <c r="X24" i="34" s="1"/>
  <c r="W71" i="33"/>
  <c r="V24" i="34" s="1"/>
  <c r="V71" i="33"/>
  <c r="U24" i="34" s="1"/>
  <c r="T71" i="33"/>
  <c r="S71" i="33"/>
  <c r="O71" i="33"/>
  <c r="M71" i="33"/>
  <c r="I71" i="33"/>
  <c r="G71" i="33"/>
  <c r="E71" i="33"/>
  <c r="D24" i="34" s="1"/>
  <c r="D71" i="33"/>
  <c r="C24" i="34" s="1"/>
  <c r="BN70" i="33"/>
  <c r="BK70" i="33"/>
  <c r="BH70" i="33"/>
  <c r="BE70" i="33"/>
  <c r="BB70" i="33"/>
  <c r="AY70" i="33"/>
  <c r="AU70" i="33"/>
  <c r="AT70" i="33"/>
  <c r="AV70" i="33" s="1"/>
  <c r="AS70" i="33"/>
  <c r="AM70" i="33"/>
  <c r="AJ70" i="33"/>
  <c r="AG70" i="33"/>
  <c r="AD70" i="33"/>
  <c r="AA70" i="33"/>
  <c r="X70" i="33"/>
  <c r="U70" i="33"/>
  <c r="Q70" i="33"/>
  <c r="P70" i="33"/>
  <c r="N70" i="33"/>
  <c r="K70" i="33"/>
  <c r="J70" i="33"/>
  <c r="H70" i="33"/>
  <c r="F70" i="33"/>
  <c r="BN69" i="33"/>
  <c r="BK69" i="33"/>
  <c r="BH69" i="33"/>
  <c r="BE69" i="33"/>
  <c r="BB69" i="33"/>
  <c r="AY69" i="33"/>
  <c r="AU69" i="33"/>
  <c r="AT69" i="33"/>
  <c r="AV69" i="33" s="1"/>
  <c r="AS69" i="33"/>
  <c r="AM69" i="33"/>
  <c r="AJ69" i="33"/>
  <c r="AG69" i="33"/>
  <c r="AD69" i="33"/>
  <c r="AA69" i="33"/>
  <c r="X69" i="33"/>
  <c r="U69" i="33"/>
  <c r="Q69" i="33"/>
  <c r="P69" i="33"/>
  <c r="N69" i="33"/>
  <c r="K69" i="33"/>
  <c r="J69" i="33"/>
  <c r="H69" i="33"/>
  <c r="F69" i="33"/>
  <c r="BN68" i="33"/>
  <c r="BK68" i="33"/>
  <c r="BH68" i="33"/>
  <c r="BE68" i="33"/>
  <c r="BB68" i="33"/>
  <c r="AY68" i="33"/>
  <c r="AU68" i="33"/>
  <c r="AT68" i="33"/>
  <c r="AV68" i="33" s="1"/>
  <c r="AS68" i="33"/>
  <c r="AM68" i="33"/>
  <c r="AJ68" i="33"/>
  <c r="AG68" i="33"/>
  <c r="AD68" i="33"/>
  <c r="AA68" i="33"/>
  <c r="X68" i="33"/>
  <c r="U68" i="33"/>
  <c r="Q68" i="33"/>
  <c r="P68" i="33"/>
  <c r="N68" i="33"/>
  <c r="K68" i="33"/>
  <c r="J68" i="33"/>
  <c r="H68" i="33"/>
  <c r="F68" i="33"/>
  <c r="BN67" i="33"/>
  <c r="BK67" i="33"/>
  <c r="BH67" i="33"/>
  <c r="BE67" i="33"/>
  <c r="BB67" i="33"/>
  <c r="AY67" i="33"/>
  <c r="AU67" i="33"/>
  <c r="AT67" i="33"/>
  <c r="AV67" i="33" s="1"/>
  <c r="AS67" i="33"/>
  <c r="AM67" i="33"/>
  <c r="AJ67" i="33"/>
  <c r="AG67" i="33"/>
  <c r="AD67" i="33"/>
  <c r="AA67" i="33"/>
  <c r="X67" i="33"/>
  <c r="U67" i="33"/>
  <c r="Q67" i="33"/>
  <c r="P67" i="33"/>
  <c r="N67" i="33"/>
  <c r="K67" i="33"/>
  <c r="J67" i="33"/>
  <c r="H67" i="33"/>
  <c r="F67" i="33"/>
  <c r="BN66" i="33"/>
  <c r="BN71" i="33" s="1"/>
  <c r="BM24" i="34" s="1"/>
  <c r="BK66" i="33"/>
  <c r="BK71" i="33" s="1"/>
  <c r="BJ24" i="34" s="1"/>
  <c r="BH66" i="33"/>
  <c r="BH71" i="33" s="1"/>
  <c r="BG24" i="34" s="1"/>
  <c r="BE66" i="33"/>
  <c r="BE71" i="33" s="1"/>
  <c r="BD24" i="34" s="1"/>
  <c r="BB66" i="33"/>
  <c r="BB71" i="33" s="1"/>
  <c r="BA24" i="34" s="1"/>
  <c r="AY66" i="33"/>
  <c r="AY71" i="33" s="1"/>
  <c r="AX24" i="34" s="1"/>
  <c r="AU66" i="33"/>
  <c r="AT66" i="33"/>
  <c r="AV66" i="33" s="1"/>
  <c r="AS66" i="33"/>
  <c r="AS71" i="33" s="1"/>
  <c r="AR24" i="34" s="1"/>
  <c r="AM66" i="33"/>
  <c r="AM71" i="33" s="1"/>
  <c r="AL24" i="34" s="1"/>
  <c r="AJ66" i="33"/>
  <c r="AJ71" i="33" s="1"/>
  <c r="AI24" i="34" s="1"/>
  <c r="AG66" i="33"/>
  <c r="AG71" i="33" s="1"/>
  <c r="AF24" i="34" s="1"/>
  <c r="AD66" i="33"/>
  <c r="AD71" i="33" s="1"/>
  <c r="AC24" i="34" s="1"/>
  <c r="AA66" i="33"/>
  <c r="AA71" i="33" s="1"/>
  <c r="Z24" i="34" s="1"/>
  <c r="X66" i="33"/>
  <c r="X71" i="33" s="1"/>
  <c r="W24" i="34" s="1"/>
  <c r="U66" i="33"/>
  <c r="U71" i="33" s="1"/>
  <c r="T24" i="34" s="1"/>
  <c r="Q66" i="33"/>
  <c r="P66" i="33"/>
  <c r="N66" i="33"/>
  <c r="K66" i="33"/>
  <c r="J66" i="33"/>
  <c r="H66" i="33"/>
  <c r="F66" i="33"/>
  <c r="F71" i="33" s="1"/>
  <c r="E24" i="34" s="1"/>
  <c r="BM65" i="33"/>
  <c r="BL23" i="34" s="1"/>
  <c r="BL65" i="33"/>
  <c r="BJ65" i="33"/>
  <c r="BI23" i="34" s="1"/>
  <c r="BI65" i="33"/>
  <c r="BG65" i="33"/>
  <c r="BF23" i="34" s="1"/>
  <c r="BF65" i="33"/>
  <c r="BD65" i="33"/>
  <c r="BC23" i="34" s="1"/>
  <c r="BC65" i="33"/>
  <c r="BA65" i="33"/>
  <c r="AZ23" i="34" s="1"/>
  <c r="AZ65" i="33"/>
  <c r="AX65" i="33"/>
  <c r="AW23" i="34" s="1"/>
  <c r="AW65" i="33"/>
  <c r="AR65" i="33"/>
  <c r="AQ23" i="34" s="1"/>
  <c r="AQ65" i="33"/>
  <c r="AO65" i="33"/>
  <c r="AN23" i="34" s="1"/>
  <c r="AN65" i="33"/>
  <c r="AM23" i="34" s="1"/>
  <c r="AL65" i="33"/>
  <c r="AK23" i="34" s="1"/>
  <c r="AK65" i="33"/>
  <c r="AI65" i="33"/>
  <c r="AH23" i="34" s="1"/>
  <c r="AH65" i="33"/>
  <c r="AF65" i="33"/>
  <c r="AE23" i="34" s="1"/>
  <c r="AE65" i="33"/>
  <c r="AC65" i="33"/>
  <c r="AB23" i="34" s="1"/>
  <c r="AB65" i="33"/>
  <c r="Z65" i="33"/>
  <c r="Y23" i="34" s="1"/>
  <c r="Y65" i="33"/>
  <c r="W65" i="33"/>
  <c r="V23" i="34" s="1"/>
  <c r="V65" i="33"/>
  <c r="T65" i="33"/>
  <c r="S65" i="33"/>
  <c r="O65" i="33"/>
  <c r="M65" i="33"/>
  <c r="I65" i="33"/>
  <c r="G65" i="33"/>
  <c r="E65" i="33"/>
  <c r="D23" i="34" s="1"/>
  <c r="D65" i="33"/>
  <c r="BN64" i="33"/>
  <c r="BK64" i="33"/>
  <c r="BH64" i="33"/>
  <c r="BE64" i="33"/>
  <c r="BB64" i="33"/>
  <c r="AY64" i="33"/>
  <c r="AU64" i="33"/>
  <c r="AT64" i="33"/>
  <c r="AV64" i="33" s="1"/>
  <c r="AS64" i="33"/>
  <c r="AM64" i="33"/>
  <c r="AJ64" i="33"/>
  <c r="AG64" i="33"/>
  <c r="AD64" i="33"/>
  <c r="AA64" i="33"/>
  <c r="X64" i="33"/>
  <c r="U64" i="33"/>
  <c r="Q64" i="33"/>
  <c r="P64" i="33"/>
  <c r="N64" i="33"/>
  <c r="K64" i="33"/>
  <c r="J64" i="33"/>
  <c r="H64" i="33"/>
  <c r="F64" i="33"/>
  <c r="BN63" i="33"/>
  <c r="BK63" i="33"/>
  <c r="BH63" i="33"/>
  <c r="BE63" i="33"/>
  <c r="BB63" i="33"/>
  <c r="AY63" i="33"/>
  <c r="AU63" i="33"/>
  <c r="AT63" i="33"/>
  <c r="AV63" i="33" s="1"/>
  <c r="AS63" i="33"/>
  <c r="AM63" i="33"/>
  <c r="AJ63" i="33"/>
  <c r="AG63" i="33"/>
  <c r="AD63" i="33"/>
  <c r="AA63" i="33"/>
  <c r="X63" i="33"/>
  <c r="U63" i="33"/>
  <c r="Q63" i="33"/>
  <c r="P63" i="33"/>
  <c r="N63" i="33"/>
  <c r="K63" i="33"/>
  <c r="J63" i="33"/>
  <c r="H63" i="33"/>
  <c r="F63" i="33"/>
  <c r="BN62" i="33"/>
  <c r="BK62" i="33"/>
  <c r="BH62" i="33"/>
  <c r="BE62" i="33"/>
  <c r="BB62" i="33"/>
  <c r="AY62" i="33"/>
  <c r="AU62" i="33"/>
  <c r="AT62" i="33"/>
  <c r="AV62" i="33" s="1"/>
  <c r="AS62" i="33"/>
  <c r="AM62" i="33"/>
  <c r="AJ62" i="33"/>
  <c r="AG62" i="33"/>
  <c r="AD62" i="33"/>
  <c r="AA62" i="33"/>
  <c r="X62" i="33"/>
  <c r="U62" i="33"/>
  <c r="Q62" i="33"/>
  <c r="P62" i="33"/>
  <c r="N62" i="33"/>
  <c r="K62" i="33"/>
  <c r="J62" i="33"/>
  <c r="H62" i="33"/>
  <c r="F62" i="33"/>
  <c r="BN61" i="33"/>
  <c r="BK61" i="33"/>
  <c r="BH61" i="33"/>
  <c r="BE61" i="33"/>
  <c r="BB61" i="33"/>
  <c r="AY61" i="33"/>
  <c r="AU61" i="33"/>
  <c r="AT61" i="33"/>
  <c r="AV61" i="33" s="1"/>
  <c r="AS61" i="33"/>
  <c r="AM61" i="33"/>
  <c r="AJ61" i="33"/>
  <c r="AG61" i="33"/>
  <c r="AD61" i="33"/>
  <c r="AA61" i="33"/>
  <c r="X61" i="33"/>
  <c r="U61" i="33"/>
  <c r="Q61" i="33"/>
  <c r="P61" i="33"/>
  <c r="N61" i="33"/>
  <c r="K61" i="33"/>
  <c r="J61" i="33"/>
  <c r="H61" i="33"/>
  <c r="F61" i="33"/>
  <c r="BM60" i="33"/>
  <c r="BL22" i="34" s="1"/>
  <c r="BL60" i="33"/>
  <c r="BJ60" i="33"/>
  <c r="BI22" i="34" s="1"/>
  <c r="BI60" i="33"/>
  <c r="BG60" i="33"/>
  <c r="BF22" i="34" s="1"/>
  <c r="BF60" i="33"/>
  <c r="BD60" i="33"/>
  <c r="BC22" i="34" s="1"/>
  <c r="BC60" i="33"/>
  <c r="BA60" i="33"/>
  <c r="AZ22" i="34" s="1"/>
  <c r="AZ60" i="33"/>
  <c r="AX60" i="33"/>
  <c r="AW22" i="34" s="1"/>
  <c r="AW60" i="33"/>
  <c r="AR60" i="33"/>
  <c r="AQ22" i="34" s="1"/>
  <c r="AQ60" i="33"/>
  <c r="AO60" i="33"/>
  <c r="AN22" i="34" s="1"/>
  <c r="AN60" i="33"/>
  <c r="AM22" i="34" s="1"/>
  <c r="AL60" i="33"/>
  <c r="AK22" i="34" s="1"/>
  <c r="AK60" i="33"/>
  <c r="AI60" i="33"/>
  <c r="AH22" i="34" s="1"/>
  <c r="AH60" i="33"/>
  <c r="AF60" i="33"/>
  <c r="AE22" i="34" s="1"/>
  <c r="AE60" i="33"/>
  <c r="AC60" i="33"/>
  <c r="AB22" i="34" s="1"/>
  <c r="AB60" i="33"/>
  <c r="Z60" i="33"/>
  <c r="Y22" i="34" s="1"/>
  <c r="Y60" i="33"/>
  <c r="W60" i="33"/>
  <c r="V22" i="34" s="1"/>
  <c r="V60" i="33"/>
  <c r="T60" i="33"/>
  <c r="S60" i="33"/>
  <c r="O60" i="33"/>
  <c r="M60" i="33"/>
  <c r="I60" i="33"/>
  <c r="G60" i="33"/>
  <c r="E60" i="33"/>
  <c r="D22" i="34" s="1"/>
  <c r="D60" i="33"/>
  <c r="BN59" i="33"/>
  <c r="BK59" i="33"/>
  <c r="BH59" i="33"/>
  <c r="BE59" i="33"/>
  <c r="BB59" i="33"/>
  <c r="AY59" i="33"/>
  <c r="AU59" i="33"/>
  <c r="AT59" i="33"/>
  <c r="AV59" i="33" s="1"/>
  <c r="AS59" i="33"/>
  <c r="AM59" i="33"/>
  <c r="AJ59" i="33"/>
  <c r="AG59" i="33"/>
  <c r="AD59" i="33"/>
  <c r="AA59" i="33"/>
  <c r="X59" i="33"/>
  <c r="U59" i="33"/>
  <c r="Q59" i="33"/>
  <c r="P59" i="33"/>
  <c r="N59" i="33"/>
  <c r="K59" i="33"/>
  <c r="J59" i="33"/>
  <c r="H59" i="33"/>
  <c r="F59" i="33"/>
  <c r="BN58" i="33"/>
  <c r="BK58" i="33"/>
  <c r="BH58" i="33"/>
  <c r="BE58" i="33"/>
  <c r="BB58" i="33"/>
  <c r="AY58" i="33"/>
  <c r="AU58" i="33"/>
  <c r="AT58" i="33"/>
  <c r="AV58" i="33" s="1"/>
  <c r="AS58" i="33"/>
  <c r="AM58" i="33"/>
  <c r="AJ58" i="33"/>
  <c r="AG58" i="33"/>
  <c r="AD58" i="33"/>
  <c r="AA58" i="33"/>
  <c r="X58" i="33"/>
  <c r="U58" i="33"/>
  <c r="Q58" i="33"/>
  <c r="P58" i="33"/>
  <c r="N58" i="33"/>
  <c r="K58" i="33"/>
  <c r="J58" i="33"/>
  <c r="H58" i="33"/>
  <c r="F58" i="33"/>
  <c r="BN57" i="33"/>
  <c r="BK57" i="33"/>
  <c r="BH57" i="33"/>
  <c r="BE57" i="33"/>
  <c r="BB57" i="33"/>
  <c r="AY57" i="33"/>
  <c r="AU57" i="33"/>
  <c r="AT57" i="33"/>
  <c r="AV57" i="33" s="1"/>
  <c r="AS57" i="33"/>
  <c r="AM57" i="33"/>
  <c r="AJ57" i="33"/>
  <c r="AG57" i="33"/>
  <c r="AD57" i="33"/>
  <c r="AA57" i="33"/>
  <c r="X57" i="33"/>
  <c r="U57" i="33"/>
  <c r="Q57" i="33"/>
  <c r="P57" i="33"/>
  <c r="N57" i="33"/>
  <c r="K57" i="33"/>
  <c r="J57" i="33"/>
  <c r="H57" i="33"/>
  <c r="F57" i="33"/>
  <c r="BN56" i="33"/>
  <c r="BK56" i="33"/>
  <c r="BH56" i="33"/>
  <c r="BE56" i="33"/>
  <c r="BB56" i="33"/>
  <c r="AY56" i="33"/>
  <c r="AU56" i="33"/>
  <c r="AT56" i="33"/>
  <c r="AV56" i="33" s="1"/>
  <c r="AS56" i="33"/>
  <c r="AM56" i="33"/>
  <c r="AJ56" i="33"/>
  <c r="AG56" i="33"/>
  <c r="AD56" i="33"/>
  <c r="AA56" i="33"/>
  <c r="X56" i="33"/>
  <c r="U56" i="33"/>
  <c r="Q56" i="33"/>
  <c r="P56" i="33"/>
  <c r="N56" i="33"/>
  <c r="K56" i="33"/>
  <c r="J56" i="33"/>
  <c r="H56" i="33"/>
  <c r="F56" i="33"/>
  <c r="BM55" i="33"/>
  <c r="BL21" i="34" s="1"/>
  <c r="BL55" i="33"/>
  <c r="BJ55" i="33"/>
  <c r="BI21" i="34" s="1"/>
  <c r="BI55" i="33"/>
  <c r="BG55" i="33"/>
  <c r="BF21" i="34" s="1"/>
  <c r="BF55" i="33"/>
  <c r="BD55" i="33"/>
  <c r="BC21" i="34" s="1"/>
  <c r="BC55" i="33"/>
  <c r="BB55" i="33"/>
  <c r="BA21" i="34" s="1"/>
  <c r="AX55" i="33"/>
  <c r="AW21" i="34" s="1"/>
  <c r="AW55" i="33"/>
  <c r="AR55" i="33"/>
  <c r="AQ21" i="34" s="1"/>
  <c r="AQ55" i="33"/>
  <c r="AP21" i="34" s="1"/>
  <c r="AP55" i="33"/>
  <c r="AO21" i="34" s="1"/>
  <c r="AO55" i="33"/>
  <c r="AN21" i="34" s="1"/>
  <c r="AN55" i="33"/>
  <c r="AM21" i="34" s="1"/>
  <c r="AL55" i="33"/>
  <c r="AK21" i="34" s="1"/>
  <c r="AK55" i="33"/>
  <c r="AJ21" i="34" s="1"/>
  <c r="AI55" i="33"/>
  <c r="AH21" i="34" s="1"/>
  <c r="AH55" i="33"/>
  <c r="AG21" i="34" s="1"/>
  <c r="AF55" i="33"/>
  <c r="AE21" i="34" s="1"/>
  <c r="AE55" i="33"/>
  <c r="AD21" i="34" s="1"/>
  <c r="AC55" i="33"/>
  <c r="AB21" i="34" s="1"/>
  <c r="AB55" i="33"/>
  <c r="AA21" i="34" s="1"/>
  <c r="Z55" i="33"/>
  <c r="Y21" i="34" s="1"/>
  <c r="Y55" i="33"/>
  <c r="X21" i="34" s="1"/>
  <c r="W55" i="33"/>
  <c r="V21" i="34" s="1"/>
  <c r="V55" i="33"/>
  <c r="U21" i="34" s="1"/>
  <c r="T55" i="33"/>
  <c r="S55" i="33"/>
  <c r="O55" i="33"/>
  <c r="M55" i="33"/>
  <c r="I55" i="33"/>
  <c r="G55" i="33"/>
  <c r="E55" i="33"/>
  <c r="D21" i="34" s="1"/>
  <c r="D55" i="33"/>
  <c r="BN54" i="33"/>
  <c r="BK54" i="33"/>
  <c r="BH54" i="33"/>
  <c r="BE54" i="33"/>
  <c r="BB54" i="33"/>
  <c r="AY54" i="33"/>
  <c r="AU54" i="33"/>
  <c r="AT54" i="33"/>
  <c r="AV54" i="33" s="1"/>
  <c r="AS54" i="33"/>
  <c r="AM54" i="33"/>
  <c r="AJ54" i="33"/>
  <c r="AG54" i="33"/>
  <c r="AD54" i="33"/>
  <c r="AA54" i="33"/>
  <c r="X54" i="33"/>
  <c r="U54" i="33"/>
  <c r="Q54" i="33"/>
  <c r="P54" i="33"/>
  <c r="N54" i="33"/>
  <c r="K54" i="33"/>
  <c r="J54" i="33"/>
  <c r="H54" i="33"/>
  <c r="F54" i="33"/>
  <c r="BN53" i="33"/>
  <c r="BK53" i="33"/>
  <c r="BH53" i="33"/>
  <c r="BE53" i="33"/>
  <c r="BB53" i="33"/>
  <c r="AY53" i="33"/>
  <c r="AU53" i="33"/>
  <c r="AT53" i="33"/>
  <c r="AV53" i="33" s="1"/>
  <c r="AS53" i="33"/>
  <c r="AM53" i="33"/>
  <c r="AJ53" i="33"/>
  <c r="AG53" i="33"/>
  <c r="AD53" i="33"/>
  <c r="AA53" i="33"/>
  <c r="X53" i="33"/>
  <c r="U53" i="33"/>
  <c r="Q53" i="33"/>
  <c r="P53" i="33"/>
  <c r="N53" i="33"/>
  <c r="K53" i="33"/>
  <c r="J53" i="33"/>
  <c r="H53" i="33"/>
  <c r="F53" i="33"/>
  <c r="BN52" i="33"/>
  <c r="BK52" i="33"/>
  <c r="BH52" i="33"/>
  <c r="BE52" i="33"/>
  <c r="BB52" i="33"/>
  <c r="AY52" i="33"/>
  <c r="AU52" i="33"/>
  <c r="AT52" i="33"/>
  <c r="AV52" i="33" s="1"/>
  <c r="AS52" i="33"/>
  <c r="AS55" i="33" s="1"/>
  <c r="AR21" i="34" s="1"/>
  <c r="AM52" i="33"/>
  <c r="AM55" i="33" s="1"/>
  <c r="AL21" i="34" s="1"/>
  <c r="AJ52" i="33"/>
  <c r="AJ55" i="33" s="1"/>
  <c r="AI21" i="34" s="1"/>
  <c r="AG52" i="33"/>
  <c r="AG55" i="33" s="1"/>
  <c r="AF21" i="34" s="1"/>
  <c r="AD52" i="33"/>
  <c r="AD55" i="33" s="1"/>
  <c r="AC21" i="34" s="1"/>
  <c r="AA52" i="33"/>
  <c r="AA55" i="33" s="1"/>
  <c r="Z21" i="34" s="1"/>
  <c r="X52" i="33"/>
  <c r="X55" i="33" s="1"/>
  <c r="W21" i="34" s="1"/>
  <c r="U52" i="33"/>
  <c r="U55" i="33" s="1"/>
  <c r="T21" i="34" s="1"/>
  <c r="Q52" i="33"/>
  <c r="P52" i="33"/>
  <c r="N52" i="33"/>
  <c r="K52" i="33"/>
  <c r="J52" i="33"/>
  <c r="H52" i="33"/>
  <c r="F52" i="33"/>
  <c r="BM51" i="33"/>
  <c r="BL20" i="34" s="1"/>
  <c r="BL51" i="33"/>
  <c r="BJ51" i="33"/>
  <c r="BI20" i="34" s="1"/>
  <c r="BI51" i="33"/>
  <c r="BG51" i="33"/>
  <c r="BF20" i="34" s="1"/>
  <c r="BF51" i="33"/>
  <c r="BD51" i="33"/>
  <c r="BC20" i="34" s="1"/>
  <c r="BC51" i="33"/>
  <c r="BA51" i="33"/>
  <c r="AZ20" i="34" s="1"/>
  <c r="AZ51" i="33"/>
  <c r="AX51" i="33"/>
  <c r="AW20" i="34" s="1"/>
  <c r="AW51" i="33"/>
  <c r="AR51" i="33"/>
  <c r="AQ20" i="34" s="1"/>
  <c r="AQ51" i="33"/>
  <c r="AO51" i="33"/>
  <c r="AN20" i="34" s="1"/>
  <c r="AN51" i="33"/>
  <c r="AM20" i="34" s="1"/>
  <c r="AL51" i="33"/>
  <c r="AK20" i="34" s="1"/>
  <c r="AK51" i="33"/>
  <c r="AI51" i="33"/>
  <c r="AH20" i="34" s="1"/>
  <c r="AH51" i="33"/>
  <c r="AF51" i="33"/>
  <c r="AE20" i="34" s="1"/>
  <c r="AE51" i="33"/>
  <c r="AC51" i="33"/>
  <c r="AB20" i="34" s="1"/>
  <c r="AB51" i="33"/>
  <c r="AD51" i="33" s="1"/>
  <c r="Z51" i="33"/>
  <c r="Y20" i="34" s="1"/>
  <c r="Y51" i="33"/>
  <c r="W51" i="33"/>
  <c r="V20" i="34" s="1"/>
  <c r="V51" i="33"/>
  <c r="T51" i="33"/>
  <c r="S51" i="33"/>
  <c r="O51" i="33"/>
  <c r="M51" i="33"/>
  <c r="I51" i="33"/>
  <c r="G51" i="33"/>
  <c r="E51" i="33"/>
  <c r="D51" i="33"/>
  <c r="F51" i="33" s="1"/>
  <c r="BN50" i="33"/>
  <c r="BK50" i="33"/>
  <c r="BH50" i="33"/>
  <c r="BE50" i="33"/>
  <c r="BB50" i="33"/>
  <c r="AY50" i="33"/>
  <c r="AU50" i="33"/>
  <c r="AT50" i="33"/>
  <c r="AV50" i="33" s="1"/>
  <c r="AS50" i="33"/>
  <c r="AM50" i="33"/>
  <c r="AJ50" i="33"/>
  <c r="AG50" i="33"/>
  <c r="AD50" i="33"/>
  <c r="AA50" i="33"/>
  <c r="X50" i="33"/>
  <c r="U50" i="33"/>
  <c r="Q50" i="33"/>
  <c r="P50" i="33"/>
  <c r="N50" i="33"/>
  <c r="K50" i="33"/>
  <c r="J50" i="33"/>
  <c r="H50" i="33"/>
  <c r="F50" i="33"/>
  <c r="BN49" i="33"/>
  <c r="BK49" i="33"/>
  <c r="BH49" i="33"/>
  <c r="BE49" i="33"/>
  <c r="BB49" i="33"/>
  <c r="AY49" i="33"/>
  <c r="AU49" i="33"/>
  <c r="AT49" i="33"/>
  <c r="AV49" i="33" s="1"/>
  <c r="AS49" i="33"/>
  <c r="AM49" i="33"/>
  <c r="AJ49" i="33"/>
  <c r="AG49" i="33"/>
  <c r="AD49" i="33"/>
  <c r="AA49" i="33"/>
  <c r="X49" i="33"/>
  <c r="U49" i="33"/>
  <c r="Q49" i="33"/>
  <c r="P49" i="33"/>
  <c r="N49" i="33"/>
  <c r="K49" i="33"/>
  <c r="J49" i="33"/>
  <c r="H49" i="33"/>
  <c r="F49" i="33"/>
  <c r="BN48" i="33"/>
  <c r="BK48" i="33"/>
  <c r="BH48" i="33"/>
  <c r="BE48" i="33"/>
  <c r="BB48" i="33"/>
  <c r="AY48" i="33"/>
  <c r="AU48" i="33"/>
  <c r="AT48" i="33"/>
  <c r="AV48" i="33" s="1"/>
  <c r="AS48" i="33"/>
  <c r="AM48" i="33"/>
  <c r="AJ48" i="33"/>
  <c r="AG48" i="33"/>
  <c r="AD48" i="33"/>
  <c r="AA48" i="33"/>
  <c r="X48" i="33"/>
  <c r="U48" i="33"/>
  <c r="Q48" i="33"/>
  <c r="P48" i="33"/>
  <c r="N48" i="33"/>
  <c r="K48" i="33"/>
  <c r="J48" i="33"/>
  <c r="H48" i="33"/>
  <c r="F48" i="33"/>
  <c r="BN47" i="33"/>
  <c r="BK47" i="33"/>
  <c r="BH47" i="33"/>
  <c r="BE47" i="33"/>
  <c r="BB47" i="33"/>
  <c r="AY47" i="33"/>
  <c r="AU47" i="33"/>
  <c r="AT47" i="33"/>
  <c r="AV47" i="33" s="1"/>
  <c r="AS47" i="33"/>
  <c r="AM47" i="33"/>
  <c r="AJ47" i="33"/>
  <c r="AG47" i="33"/>
  <c r="AD47" i="33"/>
  <c r="AA47" i="33"/>
  <c r="X47" i="33"/>
  <c r="U47" i="33"/>
  <c r="Q47" i="33"/>
  <c r="P47" i="33"/>
  <c r="N47" i="33"/>
  <c r="K47" i="33"/>
  <c r="J47" i="33"/>
  <c r="H47" i="33"/>
  <c r="F47" i="33"/>
  <c r="BM46" i="33"/>
  <c r="BL19" i="34" s="1"/>
  <c r="BL46" i="33"/>
  <c r="BJ46" i="33"/>
  <c r="BI19" i="34" s="1"/>
  <c r="BI46" i="33"/>
  <c r="BG46" i="33"/>
  <c r="BF19" i="34" s="1"/>
  <c r="BF46" i="33"/>
  <c r="BD46" i="33"/>
  <c r="BC19" i="34" s="1"/>
  <c r="BC46" i="33"/>
  <c r="BA46" i="33"/>
  <c r="AZ19" i="34" s="1"/>
  <c r="AZ46" i="33"/>
  <c r="AX46" i="33"/>
  <c r="AW19" i="34" s="1"/>
  <c r="AW46" i="33"/>
  <c r="AR46" i="33"/>
  <c r="AQ19" i="34" s="1"/>
  <c r="AQ46" i="33"/>
  <c r="AO46" i="33"/>
  <c r="AN19" i="34" s="1"/>
  <c r="AN46" i="33"/>
  <c r="AM19" i="34" s="1"/>
  <c r="AL46" i="33"/>
  <c r="AK19" i="34" s="1"/>
  <c r="AK46" i="33"/>
  <c r="AI46" i="33"/>
  <c r="AH19" i="34" s="1"/>
  <c r="AH46" i="33"/>
  <c r="AF46" i="33"/>
  <c r="AE19" i="34" s="1"/>
  <c r="AE46" i="33"/>
  <c r="AC46" i="33"/>
  <c r="AB19" i="34" s="1"/>
  <c r="AB46" i="33"/>
  <c r="Z46" i="33"/>
  <c r="Y19" i="34" s="1"/>
  <c r="Y46" i="33"/>
  <c r="W46" i="33"/>
  <c r="V19" i="34" s="1"/>
  <c r="V46" i="33"/>
  <c r="T46" i="33"/>
  <c r="S46" i="33"/>
  <c r="O46" i="33"/>
  <c r="M46" i="33"/>
  <c r="I46" i="33"/>
  <c r="G46" i="33"/>
  <c r="E46" i="33"/>
  <c r="D19" i="34" s="1"/>
  <c r="D46" i="33"/>
  <c r="BN45" i="33"/>
  <c r="BK45" i="33"/>
  <c r="BH45" i="33"/>
  <c r="BE45" i="33"/>
  <c r="BB45" i="33"/>
  <c r="AY45" i="33"/>
  <c r="AU45" i="33"/>
  <c r="AT45" i="33"/>
  <c r="AV45" i="33" s="1"/>
  <c r="AS45" i="33"/>
  <c r="AM45" i="33"/>
  <c r="AJ45" i="33"/>
  <c r="AG45" i="33"/>
  <c r="AD45" i="33"/>
  <c r="AA45" i="33"/>
  <c r="X45" i="33"/>
  <c r="U45" i="33"/>
  <c r="Q45" i="33"/>
  <c r="P45" i="33"/>
  <c r="N45" i="33"/>
  <c r="K45" i="33"/>
  <c r="J45" i="33"/>
  <c r="H45" i="33"/>
  <c r="F45" i="33"/>
  <c r="BN44" i="33"/>
  <c r="BK44" i="33"/>
  <c r="BH44" i="33"/>
  <c r="BE44" i="33"/>
  <c r="BB44" i="33"/>
  <c r="AY44" i="33"/>
  <c r="AU44" i="33"/>
  <c r="AT44" i="33"/>
  <c r="AV44" i="33" s="1"/>
  <c r="AS44" i="33"/>
  <c r="AM44" i="33"/>
  <c r="AJ44" i="33"/>
  <c r="AG44" i="33"/>
  <c r="AD44" i="33"/>
  <c r="AA44" i="33"/>
  <c r="X44" i="33"/>
  <c r="U44" i="33"/>
  <c r="Q44" i="33"/>
  <c r="P44" i="33"/>
  <c r="N44" i="33"/>
  <c r="K44" i="33"/>
  <c r="J44" i="33"/>
  <c r="H44" i="33"/>
  <c r="F44" i="33"/>
  <c r="BN43" i="33"/>
  <c r="BK43" i="33"/>
  <c r="BH43" i="33"/>
  <c r="BE43" i="33"/>
  <c r="BB43" i="33"/>
  <c r="AY43" i="33"/>
  <c r="AU43" i="33"/>
  <c r="AT43" i="33"/>
  <c r="AV43" i="33" s="1"/>
  <c r="AS43" i="33"/>
  <c r="AM43" i="33"/>
  <c r="AJ43" i="33"/>
  <c r="AG43" i="33"/>
  <c r="AD43" i="33"/>
  <c r="AA43" i="33"/>
  <c r="X43" i="33"/>
  <c r="U43" i="33"/>
  <c r="Q43" i="33"/>
  <c r="P43" i="33"/>
  <c r="N43" i="33"/>
  <c r="K43" i="33"/>
  <c r="J43" i="33"/>
  <c r="H43" i="33"/>
  <c r="F43" i="33"/>
  <c r="BN42" i="33"/>
  <c r="BK42" i="33"/>
  <c r="BH42" i="33"/>
  <c r="BE42" i="33"/>
  <c r="BB42" i="33"/>
  <c r="AY42" i="33"/>
  <c r="AU42" i="33"/>
  <c r="AT42" i="33"/>
  <c r="AV42" i="33" s="1"/>
  <c r="AS42" i="33"/>
  <c r="AM42" i="33"/>
  <c r="AJ42" i="33"/>
  <c r="AG42" i="33"/>
  <c r="AD42" i="33"/>
  <c r="AA42" i="33"/>
  <c r="X42" i="33"/>
  <c r="U42" i="33"/>
  <c r="Q42" i="33"/>
  <c r="P42" i="33"/>
  <c r="N42" i="33"/>
  <c r="K42" i="33"/>
  <c r="J42" i="33"/>
  <c r="H42" i="33"/>
  <c r="F42" i="33"/>
  <c r="BM41" i="33"/>
  <c r="BL18" i="34" s="1"/>
  <c r="BL41" i="33"/>
  <c r="BJ41" i="33"/>
  <c r="BI18" i="34" s="1"/>
  <c r="BI41" i="33"/>
  <c r="BG41" i="33"/>
  <c r="BF18" i="34" s="1"/>
  <c r="BF41" i="33"/>
  <c r="BD41" i="33"/>
  <c r="BC18" i="34" s="1"/>
  <c r="BC41" i="33"/>
  <c r="BA41" i="33"/>
  <c r="AZ18" i="34" s="1"/>
  <c r="AZ41" i="33"/>
  <c r="AX41" i="33"/>
  <c r="AW18" i="34" s="1"/>
  <c r="AW41" i="33"/>
  <c r="AR41" i="33"/>
  <c r="AQ18" i="34" s="1"/>
  <c r="AQ41" i="33"/>
  <c r="AO41" i="33"/>
  <c r="AN18" i="34" s="1"/>
  <c r="AN41" i="33"/>
  <c r="AM18" i="34" s="1"/>
  <c r="AL41" i="33"/>
  <c r="AK18" i="34" s="1"/>
  <c r="AK41" i="33"/>
  <c r="AI41" i="33"/>
  <c r="AH18" i="34" s="1"/>
  <c r="AH41" i="33"/>
  <c r="AF41" i="33"/>
  <c r="AE18" i="34" s="1"/>
  <c r="AE41" i="33"/>
  <c r="AC41" i="33"/>
  <c r="AB18" i="34" s="1"/>
  <c r="AB41" i="33"/>
  <c r="Z41" i="33"/>
  <c r="Y18" i="34" s="1"/>
  <c r="Y41" i="33"/>
  <c r="W41" i="33"/>
  <c r="V18" i="34" s="1"/>
  <c r="V41" i="33"/>
  <c r="T41" i="33"/>
  <c r="S41" i="33"/>
  <c r="O41" i="33"/>
  <c r="M41" i="33"/>
  <c r="I41" i="33"/>
  <c r="G41" i="33"/>
  <c r="E41" i="33"/>
  <c r="D18" i="34" s="1"/>
  <c r="D41" i="33"/>
  <c r="BN40" i="33"/>
  <c r="BK40" i="33"/>
  <c r="BH40" i="33"/>
  <c r="BE40" i="33"/>
  <c r="BB40" i="33"/>
  <c r="AY40" i="33"/>
  <c r="AU40" i="33"/>
  <c r="AT40" i="33"/>
  <c r="AV40" i="33" s="1"/>
  <c r="AS40" i="33"/>
  <c r="AM40" i="33"/>
  <c r="AJ40" i="33"/>
  <c r="AG40" i="33"/>
  <c r="AD40" i="33"/>
  <c r="AA40" i="33"/>
  <c r="X40" i="33"/>
  <c r="U40" i="33"/>
  <c r="Q40" i="33"/>
  <c r="P40" i="33"/>
  <c r="N40" i="33"/>
  <c r="K40" i="33"/>
  <c r="J40" i="33"/>
  <c r="H40" i="33"/>
  <c r="F40" i="33"/>
  <c r="BN39" i="33"/>
  <c r="BK39" i="33"/>
  <c r="BH39" i="33"/>
  <c r="BE39" i="33"/>
  <c r="BB39" i="33"/>
  <c r="AY39" i="33"/>
  <c r="AU39" i="33"/>
  <c r="AT39" i="33"/>
  <c r="AV39" i="33" s="1"/>
  <c r="AS39" i="33"/>
  <c r="AM39" i="33"/>
  <c r="AJ39" i="33"/>
  <c r="AG39" i="33"/>
  <c r="AD39" i="33"/>
  <c r="AA39" i="33"/>
  <c r="X39" i="33"/>
  <c r="U39" i="33"/>
  <c r="Q39" i="33"/>
  <c r="P39" i="33"/>
  <c r="N39" i="33"/>
  <c r="K39" i="33"/>
  <c r="J39" i="33"/>
  <c r="H39" i="33"/>
  <c r="F39" i="33"/>
  <c r="BN38" i="33"/>
  <c r="BK38" i="33"/>
  <c r="BH38" i="33"/>
  <c r="BE38" i="33"/>
  <c r="BB38" i="33"/>
  <c r="AY38" i="33"/>
  <c r="AU38" i="33"/>
  <c r="AT38" i="33"/>
  <c r="AV38" i="33" s="1"/>
  <c r="AS38" i="33"/>
  <c r="AM38" i="33"/>
  <c r="AJ38" i="33"/>
  <c r="AG38" i="33"/>
  <c r="AD38" i="33"/>
  <c r="AA38" i="33"/>
  <c r="X38" i="33"/>
  <c r="U38" i="33"/>
  <c r="Q38" i="33"/>
  <c r="P38" i="33"/>
  <c r="N38" i="33"/>
  <c r="K38" i="33"/>
  <c r="J38" i="33"/>
  <c r="H38" i="33"/>
  <c r="F38" i="33"/>
  <c r="BN37" i="33"/>
  <c r="BK37" i="33"/>
  <c r="BH37" i="33"/>
  <c r="BE37" i="33"/>
  <c r="BB37" i="33"/>
  <c r="AY37" i="33"/>
  <c r="AU37" i="33"/>
  <c r="AT37" i="33"/>
  <c r="AV37" i="33" s="1"/>
  <c r="AS37" i="33"/>
  <c r="AM37" i="33"/>
  <c r="AJ37" i="33"/>
  <c r="AG37" i="33"/>
  <c r="AD37" i="33"/>
  <c r="AA37" i="33"/>
  <c r="X37" i="33"/>
  <c r="U37" i="33"/>
  <c r="Q37" i="33"/>
  <c r="P37" i="33"/>
  <c r="N37" i="33"/>
  <c r="K37" i="33"/>
  <c r="J37" i="33"/>
  <c r="H37" i="33"/>
  <c r="F37" i="33"/>
  <c r="BM36" i="33"/>
  <c r="BL17" i="34" s="1"/>
  <c r="BL36" i="33"/>
  <c r="BJ36" i="33"/>
  <c r="BI17" i="34" s="1"/>
  <c r="BI36" i="33"/>
  <c r="BG36" i="33"/>
  <c r="BF17" i="34" s="1"/>
  <c r="BF36" i="33"/>
  <c r="BD36" i="33"/>
  <c r="BC17" i="34" s="1"/>
  <c r="BC36" i="33"/>
  <c r="BA36" i="33"/>
  <c r="AZ17" i="34" s="1"/>
  <c r="AZ36" i="33"/>
  <c r="AX36" i="33"/>
  <c r="AW17" i="34" s="1"/>
  <c r="AW36" i="33"/>
  <c r="AR36" i="33"/>
  <c r="AQ17" i="34" s="1"/>
  <c r="AQ36" i="33"/>
  <c r="AO36" i="33"/>
  <c r="AN17" i="34" s="1"/>
  <c r="AN36" i="33"/>
  <c r="AM17" i="34" s="1"/>
  <c r="AL36" i="33"/>
  <c r="AK17" i="34" s="1"/>
  <c r="AK36" i="33"/>
  <c r="AI36" i="33"/>
  <c r="AH17" i="34" s="1"/>
  <c r="AH36" i="33"/>
  <c r="AF36" i="33"/>
  <c r="AE17" i="34" s="1"/>
  <c r="AE36" i="33"/>
  <c r="AC36" i="33"/>
  <c r="AB17" i="34" s="1"/>
  <c r="AB36" i="33"/>
  <c r="Z36" i="33"/>
  <c r="Y17" i="34" s="1"/>
  <c r="Y36" i="33"/>
  <c r="W36" i="33"/>
  <c r="V17" i="34" s="1"/>
  <c r="V36" i="33"/>
  <c r="T36" i="33"/>
  <c r="S36" i="33"/>
  <c r="O36" i="33"/>
  <c r="M36" i="33"/>
  <c r="I36" i="33"/>
  <c r="G36" i="33"/>
  <c r="E36" i="33"/>
  <c r="D17" i="34" s="1"/>
  <c r="D36" i="33"/>
  <c r="BN35" i="33"/>
  <c r="BK35" i="33"/>
  <c r="BH35" i="33"/>
  <c r="BE35" i="33"/>
  <c r="BB35" i="33"/>
  <c r="AY35" i="33"/>
  <c r="AU35" i="33"/>
  <c r="AT35" i="33"/>
  <c r="AV35" i="33" s="1"/>
  <c r="AS35" i="33"/>
  <c r="AM35" i="33"/>
  <c r="AJ35" i="33"/>
  <c r="AG35" i="33"/>
  <c r="AD35" i="33"/>
  <c r="AA35" i="33"/>
  <c r="X35" i="33"/>
  <c r="U35" i="33"/>
  <c r="Q35" i="33"/>
  <c r="P35" i="33"/>
  <c r="N35" i="33"/>
  <c r="K35" i="33"/>
  <c r="J35" i="33"/>
  <c r="H35" i="33"/>
  <c r="F35" i="33"/>
  <c r="BN34" i="33"/>
  <c r="BK34" i="33"/>
  <c r="BH34" i="33"/>
  <c r="BE34" i="33"/>
  <c r="BB34" i="33"/>
  <c r="AY34" i="33"/>
  <c r="AU34" i="33"/>
  <c r="AT34" i="33"/>
  <c r="AV34" i="33" s="1"/>
  <c r="AS34" i="33"/>
  <c r="AM34" i="33"/>
  <c r="AJ34" i="33"/>
  <c r="AG34" i="33"/>
  <c r="AD34" i="33"/>
  <c r="AA34" i="33"/>
  <c r="X34" i="33"/>
  <c r="U34" i="33"/>
  <c r="Q34" i="33"/>
  <c r="P34" i="33"/>
  <c r="N34" i="33"/>
  <c r="K34" i="33"/>
  <c r="J34" i="33"/>
  <c r="H34" i="33"/>
  <c r="F34" i="33"/>
  <c r="BM33" i="33"/>
  <c r="BL16" i="34" s="1"/>
  <c r="BL33" i="33"/>
  <c r="BJ33" i="33"/>
  <c r="BI16" i="34" s="1"/>
  <c r="BI33" i="33"/>
  <c r="BG33" i="33"/>
  <c r="BF16" i="34" s="1"/>
  <c r="BF33" i="33"/>
  <c r="BD33" i="33"/>
  <c r="BC16" i="34" s="1"/>
  <c r="BC33" i="33"/>
  <c r="BA33" i="33"/>
  <c r="AZ16" i="34" s="1"/>
  <c r="AZ33" i="33"/>
  <c r="AX33" i="33"/>
  <c r="AW16" i="34" s="1"/>
  <c r="AW33" i="33"/>
  <c r="AR33" i="33"/>
  <c r="AQ16" i="34" s="1"/>
  <c r="AQ33" i="33"/>
  <c r="AO33" i="33"/>
  <c r="AN16" i="34" s="1"/>
  <c r="AN33" i="33"/>
  <c r="AM16" i="34" s="1"/>
  <c r="AL33" i="33"/>
  <c r="AK16" i="34" s="1"/>
  <c r="AK33" i="33"/>
  <c r="AI33" i="33"/>
  <c r="AH16" i="34" s="1"/>
  <c r="AH33" i="33"/>
  <c r="AF33" i="33"/>
  <c r="AE16" i="34" s="1"/>
  <c r="AE33" i="33"/>
  <c r="AC33" i="33"/>
  <c r="AB16" i="34" s="1"/>
  <c r="AB33" i="33"/>
  <c r="Z33" i="33"/>
  <c r="Y16" i="34" s="1"/>
  <c r="Y33" i="33"/>
  <c r="W33" i="33"/>
  <c r="V16" i="34" s="1"/>
  <c r="V33" i="33"/>
  <c r="T33" i="33"/>
  <c r="S33" i="33"/>
  <c r="O33" i="33"/>
  <c r="M33" i="33"/>
  <c r="I33" i="33"/>
  <c r="G33" i="33"/>
  <c r="E33" i="33"/>
  <c r="D16" i="34" s="1"/>
  <c r="D33" i="33"/>
  <c r="BN32" i="33"/>
  <c r="BK32" i="33"/>
  <c r="BH32" i="33"/>
  <c r="BE32" i="33"/>
  <c r="BB32" i="33"/>
  <c r="AU32" i="33"/>
  <c r="AT32" i="33"/>
  <c r="AV32" i="33" s="1"/>
  <c r="AS32" i="33"/>
  <c r="AM32" i="33"/>
  <c r="AJ32" i="33"/>
  <c r="AG32" i="33"/>
  <c r="AD32" i="33"/>
  <c r="AA32" i="33"/>
  <c r="X32" i="33"/>
  <c r="U32" i="33"/>
  <c r="Q32" i="33"/>
  <c r="P32" i="33"/>
  <c r="N32" i="33"/>
  <c r="K32" i="33"/>
  <c r="J32" i="33"/>
  <c r="H32" i="33"/>
  <c r="F32" i="33"/>
  <c r="BN31" i="33"/>
  <c r="BK31" i="33"/>
  <c r="BH31" i="33"/>
  <c r="BE31" i="33"/>
  <c r="BB31" i="33"/>
  <c r="AY31" i="33"/>
  <c r="AU31" i="33"/>
  <c r="AT31" i="33"/>
  <c r="AV31" i="33" s="1"/>
  <c r="AS31" i="33"/>
  <c r="AM31" i="33"/>
  <c r="AJ31" i="33"/>
  <c r="AG31" i="33"/>
  <c r="AD31" i="33"/>
  <c r="AA31" i="33"/>
  <c r="X31" i="33"/>
  <c r="U31" i="33"/>
  <c r="Q31" i="33"/>
  <c r="P31" i="33"/>
  <c r="N31" i="33"/>
  <c r="K31" i="33"/>
  <c r="J31" i="33"/>
  <c r="H31" i="33"/>
  <c r="F31" i="33"/>
  <c r="BN30" i="33"/>
  <c r="BK30" i="33"/>
  <c r="BH30" i="33"/>
  <c r="BE30" i="33"/>
  <c r="BB30" i="33"/>
  <c r="AY30" i="33"/>
  <c r="AU30" i="33"/>
  <c r="AT30" i="33"/>
  <c r="AV30" i="33" s="1"/>
  <c r="AS30" i="33"/>
  <c r="AM30" i="33"/>
  <c r="AJ30" i="33"/>
  <c r="AG30" i="33"/>
  <c r="AD30" i="33"/>
  <c r="AA30" i="33"/>
  <c r="X30" i="33"/>
  <c r="U30" i="33"/>
  <c r="Q30" i="33"/>
  <c r="P30" i="33"/>
  <c r="N30" i="33"/>
  <c r="K30" i="33"/>
  <c r="J30" i="33"/>
  <c r="H30" i="33"/>
  <c r="F30" i="33"/>
  <c r="BN29" i="33"/>
  <c r="BK29" i="33"/>
  <c r="BH29" i="33"/>
  <c r="BE29" i="33"/>
  <c r="BB29" i="33"/>
  <c r="AY29" i="33"/>
  <c r="AU29" i="33"/>
  <c r="AT29" i="33"/>
  <c r="AV29" i="33" s="1"/>
  <c r="AS29" i="33"/>
  <c r="AM29" i="33"/>
  <c r="AJ29" i="33"/>
  <c r="AG29" i="33"/>
  <c r="AD29" i="33"/>
  <c r="AA29" i="33"/>
  <c r="X29" i="33"/>
  <c r="U29" i="33"/>
  <c r="Q29" i="33"/>
  <c r="P29" i="33"/>
  <c r="N29" i="33"/>
  <c r="K29" i="33"/>
  <c r="J29" i="33"/>
  <c r="H29" i="33"/>
  <c r="F29" i="33"/>
  <c r="BM28" i="33"/>
  <c r="BL15" i="34" s="1"/>
  <c r="BL28" i="33"/>
  <c r="BJ28" i="33"/>
  <c r="BI15" i="34" s="1"/>
  <c r="BI28" i="33"/>
  <c r="BG28" i="33"/>
  <c r="BF15" i="34" s="1"/>
  <c r="BF28" i="33"/>
  <c r="BD28" i="33"/>
  <c r="BC15" i="34" s="1"/>
  <c r="BC28" i="33"/>
  <c r="BA28" i="33"/>
  <c r="AZ15" i="34" s="1"/>
  <c r="AZ28" i="33"/>
  <c r="AX28" i="33"/>
  <c r="AW15" i="34" s="1"/>
  <c r="AW28" i="33"/>
  <c r="AR28" i="33"/>
  <c r="AQ15" i="34" s="1"/>
  <c r="AQ28" i="33"/>
  <c r="AO28" i="33"/>
  <c r="AN15" i="34" s="1"/>
  <c r="AN28" i="33"/>
  <c r="AM15" i="34" s="1"/>
  <c r="AL28" i="33"/>
  <c r="AK15" i="34" s="1"/>
  <c r="AK28" i="33"/>
  <c r="AI28" i="33"/>
  <c r="AH15" i="34" s="1"/>
  <c r="AH28" i="33"/>
  <c r="AF28" i="33"/>
  <c r="AE15" i="34" s="1"/>
  <c r="AE28" i="33"/>
  <c r="AC28" i="33"/>
  <c r="AB15" i="34" s="1"/>
  <c r="AB28" i="33"/>
  <c r="Z28" i="33"/>
  <c r="Y15" i="34" s="1"/>
  <c r="Y28" i="33"/>
  <c r="W28" i="33"/>
  <c r="V15" i="34" s="1"/>
  <c r="V28" i="33"/>
  <c r="T28" i="33"/>
  <c r="S28" i="33"/>
  <c r="O28" i="33"/>
  <c r="M28" i="33"/>
  <c r="I28" i="33"/>
  <c r="G28" i="33"/>
  <c r="E28" i="33"/>
  <c r="D15" i="34" s="1"/>
  <c r="D28" i="33"/>
  <c r="BN27" i="33"/>
  <c r="BK27" i="33"/>
  <c r="BH27" i="33"/>
  <c r="BE27" i="33"/>
  <c r="BB27" i="33"/>
  <c r="AY27" i="33"/>
  <c r="AU27" i="33"/>
  <c r="AT27" i="33"/>
  <c r="AV27" i="33" s="1"/>
  <c r="AS27" i="33"/>
  <c r="AM27" i="33"/>
  <c r="AJ27" i="33"/>
  <c r="AG27" i="33"/>
  <c r="AD27" i="33"/>
  <c r="AA27" i="33"/>
  <c r="X27" i="33"/>
  <c r="U27" i="33"/>
  <c r="Q27" i="33"/>
  <c r="P27" i="33"/>
  <c r="N27" i="33"/>
  <c r="K27" i="33"/>
  <c r="J27" i="33"/>
  <c r="H27" i="33"/>
  <c r="F27" i="33"/>
  <c r="BN26" i="33"/>
  <c r="BK26" i="33"/>
  <c r="BH26" i="33"/>
  <c r="BE26" i="33"/>
  <c r="BB26" i="33"/>
  <c r="AY26" i="33"/>
  <c r="AU26" i="33"/>
  <c r="AT26" i="33"/>
  <c r="AV26" i="33" s="1"/>
  <c r="AS26" i="33"/>
  <c r="AM26" i="33"/>
  <c r="AJ26" i="33"/>
  <c r="AG26" i="33"/>
  <c r="AD26" i="33"/>
  <c r="AA26" i="33"/>
  <c r="X26" i="33"/>
  <c r="U26" i="33"/>
  <c r="Q26" i="33"/>
  <c r="P26" i="33"/>
  <c r="N26" i="33"/>
  <c r="K26" i="33"/>
  <c r="J26" i="33"/>
  <c r="H26" i="33"/>
  <c r="F26" i="33"/>
  <c r="BM25" i="33"/>
  <c r="BL14" i="34" s="1"/>
  <c r="BL25" i="33"/>
  <c r="BJ25" i="33"/>
  <c r="BI14" i="34" s="1"/>
  <c r="BI25" i="33"/>
  <c r="BG25" i="33"/>
  <c r="BF14" i="34" s="1"/>
  <c r="BF25" i="33"/>
  <c r="BD25" i="33"/>
  <c r="BC14" i="34" s="1"/>
  <c r="BC25" i="33"/>
  <c r="BA25" i="33"/>
  <c r="AZ14" i="34" s="1"/>
  <c r="AZ25" i="33"/>
  <c r="AX25" i="33"/>
  <c r="AW14" i="34" s="1"/>
  <c r="AW25" i="33"/>
  <c r="AR25" i="33"/>
  <c r="AQ14" i="34" s="1"/>
  <c r="AQ25" i="33"/>
  <c r="AO25" i="33"/>
  <c r="AN14" i="34" s="1"/>
  <c r="AN25" i="33"/>
  <c r="AM14" i="34" s="1"/>
  <c r="AL25" i="33"/>
  <c r="AK14" i="34" s="1"/>
  <c r="AK25" i="33"/>
  <c r="AI25" i="33"/>
  <c r="AH14" i="34" s="1"/>
  <c r="AH25" i="33"/>
  <c r="AF25" i="33"/>
  <c r="AE14" i="34" s="1"/>
  <c r="AE25" i="33"/>
  <c r="AC25" i="33"/>
  <c r="AB14" i="34" s="1"/>
  <c r="AB25" i="33"/>
  <c r="Z25" i="33"/>
  <c r="Y14" i="34" s="1"/>
  <c r="Y25" i="33"/>
  <c r="W25" i="33"/>
  <c r="V14" i="34" s="1"/>
  <c r="V25" i="33"/>
  <c r="T25" i="33"/>
  <c r="S25" i="33"/>
  <c r="O25" i="33"/>
  <c r="M25" i="33"/>
  <c r="I25" i="33"/>
  <c r="G25" i="33"/>
  <c r="E25" i="33"/>
  <c r="D14" i="34" s="1"/>
  <c r="D25" i="33"/>
  <c r="BN24" i="33"/>
  <c r="BK24" i="33"/>
  <c r="BH24" i="33"/>
  <c r="BE24" i="33"/>
  <c r="BB24" i="33"/>
  <c r="AY24" i="33"/>
  <c r="AU24" i="33"/>
  <c r="AT24" i="33"/>
  <c r="AV24" i="33" s="1"/>
  <c r="AS24" i="33"/>
  <c r="AM24" i="33"/>
  <c r="AJ24" i="33"/>
  <c r="AG24" i="33"/>
  <c r="AD24" i="33"/>
  <c r="AA24" i="33"/>
  <c r="X24" i="33"/>
  <c r="U24" i="33"/>
  <c r="Q24" i="33"/>
  <c r="P24" i="33"/>
  <c r="N24" i="33"/>
  <c r="K24" i="33"/>
  <c r="J24" i="33"/>
  <c r="H24" i="33"/>
  <c r="F24" i="33"/>
  <c r="BN23" i="33"/>
  <c r="BK23" i="33"/>
  <c r="BH23" i="33"/>
  <c r="BE23" i="33"/>
  <c r="BB23" i="33"/>
  <c r="AY23" i="33"/>
  <c r="AU23" i="33"/>
  <c r="AT23" i="33"/>
  <c r="AV23" i="33" s="1"/>
  <c r="AS23" i="33"/>
  <c r="AM23" i="33"/>
  <c r="AJ23" i="33"/>
  <c r="AG23" i="33"/>
  <c r="AD23" i="33"/>
  <c r="AA23" i="33"/>
  <c r="X23" i="33"/>
  <c r="U23" i="33"/>
  <c r="Q23" i="33"/>
  <c r="P23" i="33"/>
  <c r="N23" i="33"/>
  <c r="K23" i="33"/>
  <c r="J23" i="33"/>
  <c r="H23" i="33"/>
  <c r="F23" i="33"/>
  <c r="BN22" i="33"/>
  <c r="BK22" i="33"/>
  <c r="BH22" i="33"/>
  <c r="BE22" i="33"/>
  <c r="BB22" i="33"/>
  <c r="AY22" i="33"/>
  <c r="AU22" i="33"/>
  <c r="AT22" i="33"/>
  <c r="AV22" i="33" s="1"/>
  <c r="AS22" i="33"/>
  <c r="AM22" i="33"/>
  <c r="AJ22" i="33"/>
  <c r="AG22" i="33"/>
  <c r="AD22" i="33"/>
  <c r="AA22" i="33"/>
  <c r="X22" i="33"/>
  <c r="U22" i="33"/>
  <c r="Q22" i="33"/>
  <c r="P22" i="33"/>
  <c r="N22" i="33"/>
  <c r="K22" i="33"/>
  <c r="J22" i="33"/>
  <c r="H22" i="33"/>
  <c r="F22" i="33"/>
  <c r="BM21" i="33"/>
  <c r="BL13" i="34" s="1"/>
  <c r="BL21" i="33"/>
  <c r="BJ21" i="33"/>
  <c r="BI13" i="34" s="1"/>
  <c r="BI21" i="33"/>
  <c r="BG21" i="33"/>
  <c r="BF13" i="34" s="1"/>
  <c r="BF21" i="33"/>
  <c r="BD21" i="33"/>
  <c r="BC13" i="34" s="1"/>
  <c r="BC21" i="33"/>
  <c r="BA21" i="33"/>
  <c r="AZ13" i="34" s="1"/>
  <c r="AZ21" i="33"/>
  <c r="AX21" i="33"/>
  <c r="AW13" i="34" s="1"/>
  <c r="AW21" i="33"/>
  <c r="AR21" i="33"/>
  <c r="AQ13" i="34" s="1"/>
  <c r="AQ21" i="33"/>
  <c r="AO21" i="33"/>
  <c r="AN13" i="34" s="1"/>
  <c r="AN21" i="33"/>
  <c r="AM13" i="34" s="1"/>
  <c r="AL21" i="33"/>
  <c r="AK13" i="34" s="1"/>
  <c r="AK21" i="33"/>
  <c r="AI21" i="33"/>
  <c r="AH13" i="34" s="1"/>
  <c r="AH21" i="33"/>
  <c r="AF21" i="33"/>
  <c r="AE13" i="34" s="1"/>
  <c r="AE21" i="33"/>
  <c r="AC21" i="33"/>
  <c r="AB13" i="34" s="1"/>
  <c r="AB21" i="33"/>
  <c r="Z21" i="33"/>
  <c r="Y13" i="34" s="1"/>
  <c r="Y21" i="33"/>
  <c r="W21" i="33"/>
  <c r="V13" i="34" s="1"/>
  <c r="V21" i="33"/>
  <c r="T21" i="33"/>
  <c r="S21" i="33"/>
  <c r="O21" i="33"/>
  <c r="M21" i="33"/>
  <c r="I21" i="33"/>
  <c r="G21" i="33"/>
  <c r="E21" i="33"/>
  <c r="D13" i="34" s="1"/>
  <c r="D21" i="33"/>
  <c r="BN20" i="33"/>
  <c r="BK20" i="33"/>
  <c r="BH20" i="33"/>
  <c r="BE20" i="33"/>
  <c r="BB20" i="33"/>
  <c r="AY20" i="33"/>
  <c r="AU20" i="33"/>
  <c r="AT20" i="33"/>
  <c r="AV20" i="33" s="1"/>
  <c r="AS20" i="33"/>
  <c r="AM20" i="33"/>
  <c r="AJ20" i="33"/>
  <c r="AG20" i="33"/>
  <c r="AD20" i="33"/>
  <c r="AA20" i="33"/>
  <c r="X20" i="33"/>
  <c r="U20" i="33"/>
  <c r="Q20" i="33"/>
  <c r="P20" i="33"/>
  <c r="N20" i="33"/>
  <c r="K20" i="33"/>
  <c r="J20" i="33"/>
  <c r="H20" i="33"/>
  <c r="F20" i="33"/>
  <c r="BN19" i="33"/>
  <c r="BK19" i="33"/>
  <c r="BH19" i="33"/>
  <c r="BE19" i="33"/>
  <c r="BB19" i="33"/>
  <c r="AY19" i="33"/>
  <c r="AU19" i="33"/>
  <c r="AT19" i="33"/>
  <c r="AV19" i="33" s="1"/>
  <c r="AS19" i="33"/>
  <c r="AM19" i="33"/>
  <c r="AJ19" i="33"/>
  <c r="AG19" i="33"/>
  <c r="AD19" i="33"/>
  <c r="AA19" i="33"/>
  <c r="X19" i="33"/>
  <c r="U19" i="33"/>
  <c r="Q19" i="33"/>
  <c r="P19" i="33"/>
  <c r="N19" i="33"/>
  <c r="K19" i="33"/>
  <c r="J19" i="33"/>
  <c r="H19" i="33"/>
  <c r="F19" i="33"/>
  <c r="BN18" i="33"/>
  <c r="BK18" i="33"/>
  <c r="BH18" i="33"/>
  <c r="BE18" i="33"/>
  <c r="BB18" i="33"/>
  <c r="AY18" i="33"/>
  <c r="AU18" i="33"/>
  <c r="AT18" i="33"/>
  <c r="AV18" i="33" s="1"/>
  <c r="AS18" i="33"/>
  <c r="AM18" i="33"/>
  <c r="AJ18" i="33"/>
  <c r="AG18" i="33"/>
  <c r="AD18" i="33"/>
  <c r="AA18" i="33"/>
  <c r="X18" i="33"/>
  <c r="U18" i="33"/>
  <c r="Q18" i="33"/>
  <c r="P18" i="33"/>
  <c r="N18" i="33"/>
  <c r="K18" i="33"/>
  <c r="J18" i="33"/>
  <c r="H18" i="33"/>
  <c r="F18" i="33"/>
  <c r="BN17" i="33"/>
  <c r="BK17" i="33"/>
  <c r="BH17" i="33"/>
  <c r="BE17" i="33"/>
  <c r="BB17" i="33"/>
  <c r="AY17" i="33"/>
  <c r="AU17" i="33"/>
  <c r="AT17" i="33"/>
  <c r="AV17" i="33" s="1"/>
  <c r="AS17" i="33"/>
  <c r="AM17" i="33"/>
  <c r="AJ17" i="33"/>
  <c r="AG17" i="33"/>
  <c r="AD17" i="33"/>
  <c r="AA17" i="33"/>
  <c r="X17" i="33"/>
  <c r="U17" i="33"/>
  <c r="Q17" i="33"/>
  <c r="P17" i="33"/>
  <c r="N17" i="33"/>
  <c r="K17" i="33"/>
  <c r="J17" i="33"/>
  <c r="H17" i="33"/>
  <c r="F17" i="33"/>
  <c r="BM16" i="33"/>
  <c r="BL16" i="33"/>
  <c r="BJ16" i="33"/>
  <c r="BI16" i="33"/>
  <c r="BG16" i="33"/>
  <c r="BF16" i="33"/>
  <c r="BD16" i="33"/>
  <c r="BC16" i="33"/>
  <c r="BA16" i="33"/>
  <c r="AZ16" i="33"/>
  <c r="AX16" i="33"/>
  <c r="AW16" i="33"/>
  <c r="AR16" i="33"/>
  <c r="AQ16" i="33"/>
  <c r="AO16" i="33"/>
  <c r="AN16" i="33"/>
  <c r="AL16" i="33"/>
  <c r="AK16" i="33"/>
  <c r="AI16" i="33"/>
  <c r="AH16" i="33"/>
  <c r="AF16" i="33"/>
  <c r="AE16" i="33"/>
  <c r="AC16" i="33"/>
  <c r="AB16" i="33"/>
  <c r="Z16" i="33"/>
  <c r="Y16" i="33"/>
  <c r="W16" i="33"/>
  <c r="V16" i="33"/>
  <c r="T16" i="33"/>
  <c r="S16" i="33"/>
  <c r="O16" i="33"/>
  <c r="M16" i="33"/>
  <c r="I16" i="33"/>
  <c r="G16" i="33"/>
  <c r="E16" i="33"/>
  <c r="D16" i="33"/>
  <c r="BN15" i="33"/>
  <c r="BK15" i="33"/>
  <c r="BH15" i="33"/>
  <c r="BE15" i="33"/>
  <c r="BB15" i="33"/>
  <c r="AY15" i="33"/>
  <c r="AU15" i="33"/>
  <c r="AT15" i="33"/>
  <c r="AV15" i="33" s="1"/>
  <c r="AS15" i="33"/>
  <c r="AM15" i="33"/>
  <c r="AJ15" i="33"/>
  <c r="AG15" i="33"/>
  <c r="AD15" i="33"/>
  <c r="AA15" i="33"/>
  <c r="X15" i="33"/>
  <c r="U15" i="33"/>
  <c r="Q15" i="33"/>
  <c r="P15" i="33"/>
  <c r="N15" i="33"/>
  <c r="K15" i="33"/>
  <c r="J15" i="33"/>
  <c r="H15" i="33"/>
  <c r="F15" i="33"/>
  <c r="BN14" i="33"/>
  <c r="BK14" i="33"/>
  <c r="BH14" i="33"/>
  <c r="BE14" i="33"/>
  <c r="BB14" i="33"/>
  <c r="AY14" i="33"/>
  <c r="AU14" i="33"/>
  <c r="AT14" i="33"/>
  <c r="AV14" i="33" s="1"/>
  <c r="AS14" i="33"/>
  <c r="AM14" i="33"/>
  <c r="AJ14" i="33"/>
  <c r="AG14" i="33"/>
  <c r="AD14" i="33"/>
  <c r="AA14" i="33"/>
  <c r="X14" i="33"/>
  <c r="U14" i="33"/>
  <c r="Q14" i="33"/>
  <c r="P14" i="33"/>
  <c r="N14" i="33"/>
  <c r="K14" i="33"/>
  <c r="J14" i="33"/>
  <c r="H14" i="33"/>
  <c r="F14" i="33"/>
  <c r="BN13" i="33"/>
  <c r="BK13" i="33"/>
  <c r="BH13" i="33"/>
  <c r="BE13" i="33"/>
  <c r="BB13" i="33"/>
  <c r="AY13" i="33"/>
  <c r="AU13" i="33"/>
  <c r="AT13" i="33"/>
  <c r="AV13" i="33" s="1"/>
  <c r="AS13" i="33"/>
  <c r="AM13" i="33"/>
  <c r="AJ13" i="33"/>
  <c r="AG13" i="33"/>
  <c r="AD13" i="33"/>
  <c r="AA13" i="33"/>
  <c r="X13" i="33"/>
  <c r="U13" i="33"/>
  <c r="Q13" i="33"/>
  <c r="P13" i="33"/>
  <c r="N13" i="33"/>
  <c r="K13" i="33"/>
  <c r="J13" i="33"/>
  <c r="H13" i="33"/>
  <c r="F13" i="33"/>
  <c r="BN12" i="33"/>
  <c r="BK12" i="33"/>
  <c r="BH12" i="33"/>
  <c r="BE12" i="33"/>
  <c r="BB12" i="33"/>
  <c r="AY12" i="33"/>
  <c r="AU12" i="33"/>
  <c r="AT12" i="33"/>
  <c r="AV12" i="33" s="1"/>
  <c r="AS12" i="33"/>
  <c r="AM12" i="33"/>
  <c r="AJ12" i="33"/>
  <c r="AG12" i="33"/>
  <c r="AD12" i="33"/>
  <c r="AA12" i="33"/>
  <c r="X12" i="33"/>
  <c r="U12" i="33"/>
  <c r="Q12" i="33"/>
  <c r="P12" i="33"/>
  <c r="N12" i="33"/>
  <c r="K12" i="33"/>
  <c r="J12" i="33"/>
  <c r="H12" i="33"/>
  <c r="F12" i="33"/>
  <c r="AO28" i="32"/>
  <c r="AO27" i="32"/>
  <c r="AO26" i="32"/>
  <c r="AO25" i="32"/>
  <c r="AO24" i="32"/>
  <c r="AO23" i="32"/>
  <c r="AO22" i="32"/>
  <c r="AZ21" i="32"/>
  <c r="AY21" i="32"/>
  <c r="AO21" i="32"/>
  <c r="AO20" i="32"/>
  <c r="AO19" i="32"/>
  <c r="AO18" i="32"/>
  <c r="AO17" i="32"/>
  <c r="AO16" i="32"/>
  <c r="AO15" i="32"/>
  <c r="AY14" i="32"/>
  <c r="AO14" i="32"/>
  <c r="AO13" i="32"/>
  <c r="AO12" i="32"/>
  <c r="BM84" i="31"/>
  <c r="BL27" i="32" s="1"/>
  <c r="BL84" i="31"/>
  <c r="BJ84" i="31"/>
  <c r="BI27" i="32" s="1"/>
  <c r="BI84" i="31"/>
  <c r="BG84" i="31"/>
  <c r="BF27" i="32" s="1"/>
  <c r="BF84" i="31"/>
  <c r="BD84" i="31"/>
  <c r="BC27" i="32" s="1"/>
  <c r="BC84" i="31"/>
  <c r="BA84" i="31"/>
  <c r="AZ27" i="32" s="1"/>
  <c r="AZ84" i="31"/>
  <c r="AX84" i="31"/>
  <c r="AW27" i="32" s="1"/>
  <c r="AW84" i="31"/>
  <c r="AR84" i="31"/>
  <c r="AQ27" i="32" s="1"/>
  <c r="AQ84" i="31"/>
  <c r="AO84" i="31"/>
  <c r="AN27" i="32" s="1"/>
  <c r="AN84" i="31"/>
  <c r="AM27" i="32" s="1"/>
  <c r="AL84" i="31"/>
  <c r="AK27" i="32" s="1"/>
  <c r="AK84" i="31"/>
  <c r="AI84" i="31"/>
  <c r="AH27" i="32" s="1"/>
  <c r="AH84" i="31"/>
  <c r="AF84" i="31"/>
  <c r="AE27" i="32" s="1"/>
  <c r="AE84" i="31"/>
  <c r="AC84" i="31"/>
  <c r="AB27" i="32" s="1"/>
  <c r="AB84" i="31"/>
  <c r="Z84" i="31"/>
  <c r="Y27" i="32" s="1"/>
  <c r="Y84" i="31"/>
  <c r="W84" i="31"/>
  <c r="V27" i="32" s="1"/>
  <c r="V84" i="31"/>
  <c r="T84" i="31"/>
  <c r="S84" i="31"/>
  <c r="O84" i="31"/>
  <c r="M84" i="31"/>
  <c r="I84" i="31"/>
  <c r="G84" i="31"/>
  <c r="E84" i="31"/>
  <c r="D27" i="32" s="1"/>
  <c r="D84" i="31"/>
  <c r="BN83" i="31"/>
  <c r="BK83" i="31"/>
  <c r="BH83" i="31"/>
  <c r="BE83" i="31"/>
  <c r="BB83" i="31"/>
  <c r="AY83" i="31"/>
  <c r="AU83" i="31"/>
  <c r="AT83" i="31"/>
  <c r="AV83" i="31" s="1"/>
  <c r="AS83" i="31"/>
  <c r="AM83" i="31"/>
  <c r="AJ83" i="31"/>
  <c r="AG83" i="31"/>
  <c r="AD83" i="31"/>
  <c r="AA83" i="31"/>
  <c r="X83" i="31"/>
  <c r="U83" i="31"/>
  <c r="Q83" i="31"/>
  <c r="P83" i="31"/>
  <c r="N83" i="31"/>
  <c r="K83" i="31"/>
  <c r="J83" i="31"/>
  <c r="H83" i="31"/>
  <c r="F83" i="31"/>
  <c r="BN82" i="31"/>
  <c r="BK82" i="31"/>
  <c r="BH82" i="31"/>
  <c r="BE82" i="31"/>
  <c r="BB82" i="31"/>
  <c r="AY82" i="31"/>
  <c r="AU82" i="31"/>
  <c r="AT82" i="31"/>
  <c r="AV82" i="31" s="1"/>
  <c r="AS82" i="31"/>
  <c r="AM82" i="31"/>
  <c r="AJ82" i="31"/>
  <c r="AG82" i="31"/>
  <c r="AD82" i="31"/>
  <c r="AA82" i="31"/>
  <c r="X82" i="31"/>
  <c r="U82" i="31"/>
  <c r="Q82" i="31"/>
  <c r="P82" i="31"/>
  <c r="N82" i="31"/>
  <c r="K82" i="31"/>
  <c r="J82" i="31"/>
  <c r="H82" i="31"/>
  <c r="F82" i="31"/>
  <c r="BN81" i="31"/>
  <c r="BK81" i="31"/>
  <c r="BH81" i="31"/>
  <c r="BE81" i="31"/>
  <c r="BB81" i="31"/>
  <c r="AY81" i="31"/>
  <c r="AU81" i="31"/>
  <c r="AT81" i="31"/>
  <c r="AV81" i="31" s="1"/>
  <c r="AS81" i="31"/>
  <c r="AM81" i="31"/>
  <c r="AJ81" i="31"/>
  <c r="AG81" i="31"/>
  <c r="AD81" i="31"/>
  <c r="AA81" i="31"/>
  <c r="X81" i="31"/>
  <c r="U81" i="31"/>
  <c r="Q81" i="31"/>
  <c r="P81" i="31"/>
  <c r="N81" i="31"/>
  <c r="K81" i="31"/>
  <c r="J81" i="31"/>
  <c r="H81" i="31"/>
  <c r="F81" i="31"/>
  <c r="BM80" i="31"/>
  <c r="BL26" i="32" s="1"/>
  <c r="BL80" i="31"/>
  <c r="BJ80" i="31"/>
  <c r="BI26" i="32" s="1"/>
  <c r="BI80" i="31"/>
  <c r="BG80" i="31"/>
  <c r="BF26" i="32" s="1"/>
  <c r="BF80" i="31"/>
  <c r="BD80" i="31"/>
  <c r="BC26" i="32" s="1"/>
  <c r="BC80" i="31"/>
  <c r="BA80" i="31"/>
  <c r="AZ26" i="32" s="1"/>
  <c r="AZ80" i="31"/>
  <c r="AX80" i="31"/>
  <c r="AW26" i="32" s="1"/>
  <c r="AW80" i="31"/>
  <c r="AR80" i="31"/>
  <c r="AQ26" i="32" s="1"/>
  <c r="AQ80" i="31"/>
  <c r="AO80" i="31"/>
  <c r="AN26" i="32" s="1"/>
  <c r="AN80" i="31"/>
  <c r="AM26" i="32" s="1"/>
  <c r="AL80" i="31"/>
  <c r="AK26" i="32" s="1"/>
  <c r="AK80" i="31"/>
  <c r="AI80" i="31"/>
  <c r="AH26" i="32" s="1"/>
  <c r="AH80" i="31"/>
  <c r="AF80" i="31"/>
  <c r="AE26" i="32" s="1"/>
  <c r="AE80" i="31"/>
  <c r="AC80" i="31"/>
  <c r="AB26" i="32" s="1"/>
  <c r="AB80" i="31"/>
  <c r="Z80" i="31"/>
  <c r="Y26" i="32" s="1"/>
  <c r="Y80" i="31"/>
  <c r="W80" i="31"/>
  <c r="V26" i="32" s="1"/>
  <c r="V80" i="31"/>
  <c r="T80" i="31"/>
  <c r="S80" i="31"/>
  <c r="O80" i="31"/>
  <c r="M80" i="31"/>
  <c r="I80" i="31"/>
  <c r="G80" i="31"/>
  <c r="E80" i="31"/>
  <c r="D26" i="32" s="1"/>
  <c r="D80" i="31"/>
  <c r="BN79" i="31"/>
  <c r="BK79" i="31"/>
  <c r="BH79" i="31"/>
  <c r="BE79" i="31"/>
  <c r="BB79" i="31"/>
  <c r="AY79" i="31"/>
  <c r="AU79" i="31"/>
  <c r="AT79" i="31"/>
  <c r="AV79" i="31" s="1"/>
  <c r="AS79" i="31"/>
  <c r="AM79" i="31"/>
  <c r="AJ79" i="31"/>
  <c r="AG79" i="31"/>
  <c r="AD79" i="31"/>
  <c r="AA79" i="31"/>
  <c r="X79" i="31"/>
  <c r="U79" i="31"/>
  <c r="Q79" i="31"/>
  <c r="P79" i="31"/>
  <c r="N79" i="31"/>
  <c r="K79" i="31"/>
  <c r="J79" i="31"/>
  <c r="H79" i="31"/>
  <c r="F79" i="31"/>
  <c r="BN78" i="31"/>
  <c r="BK78" i="31"/>
  <c r="BH78" i="31"/>
  <c r="BE78" i="31"/>
  <c r="BB78" i="31"/>
  <c r="AY78" i="31"/>
  <c r="AU78" i="31"/>
  <c r="AT78" i="31"/>
  <c r="AV78" i="31" s="1"/>
  <c r="AS78" i="31"/>
  <c r="AM78" i="31"/>
  <c r="AJ78" i="31"/>
  <c r="AG78" i="31"/>
  <c r="AD78" i="31"/>
  <c r="AA78" i="31"/>
  <c r="X78" i="31"/>
  <c r="U78" i="31"/>
  <c r="Q78" i="31"/>
  <c r="P78" i="31"/>
  <c r="N78" i="31"/>
  <c r="K78" i="31"/>
  <c r="J78" i="31"/>
  <c r="H78" i="31"/>
  <c r="F78" i="31"/>
  <c r="BN77" i="31"/>
  <c r="BK77" i="31"/>
  <c r="BH77" i="31"/>
  <c r="BE77" i="31"/>
  <c r="BB77" i="31"/>
  <c r="AY77" i="31"/>
  <c r="AU77" i="31"/>
  <c r="AT77" i="31"/>
  <c r="AV77" i="31" s="1"/>
  <c r="AS77" i="31"/>
  <c r="AM77" i="31"/>
  <c r="AJ77" i="31"/>
  <c r="AG77" i="31"/>
  <c r="AD77" i="31"/>
  <c r="AA77" i="31"/>
  <c r="X77" i="31"/>
  <c r="U77" i="31"/>
  <c r="Q77" i="31"/>
  <c r="P77" i="31"/>
  <c r="N77" i="31"/>
  <c r="K77" i="31"/>
  <c r="J77" i="31"/>
  <c r="H77" i="31"/>
  <c r="F77" i="31"/>
  <c r="BM76" i="31"/>
  <c r="BL25" i="32" s="1"/>
  <c r="BL76" i="31"/>
  <c r="BJ76" i="31"/>
  <c r="BI25" i="32" s="1"/>
  <c r="BI76" i="31"/>
  <c r="BG76" i="31"/>
  <c r="BF25" i="32" s="1"/>
  <c r="BF76" i="31"/>
  <c r="BD76" i="31"/>
  <c r="BC25" i="32" s="1"/>
  <c r="BC76" i="31"/>
  <c r="BA76" i="31"/>
  <c r="AZ25" i="32" s="1"/>
  <c r="AZ76" i="31"/>
  <c r="AX76" i="31"/>
  <c r="AW25" i="32" s="1"/>
  <c r="AW76" i="31"/>
  <c r="AR76" i="31"/>
  <c r="AQ25" i="32" s="1"/>
  <c r="AQ76" i="31"/>
  <c r="AO76" i="31"/>
  <c r="AN25" i="32" s="1"/>
  <c r="AN76" i="31"/>
  <c r="AM25" i="32" s="1"/>
  <c r="AL76" i="31"/>
  <c r="AK25" i="32" s="1"/>
  <c r="AK76" i="31"/>
  <c r="AI76" i="31"/>
  <c r="AH25" i="32" s="1"/>
  <c r="AH76" i="31"/>
  <c r="AF76" i="31"/>
  <c r="AE25" i="32" s="1"/>
  <c r="AE76" i="31"/>
  <c r="AC76" i="31"/>
  <c r="AB25" i="32" s="1"/>
  <c r="AB76" i="31"/>
  <c r="Z76" i="31"/>
  <c r="Y25" i="32" s="1"/>
  <c r="Y76" i="31"/>
  <c r="W76" i="31"/>
  <c r="V25" i="32" s="1"/>
  <c r="V76" i="31"/>
  <c r="T76" i="31"/>
  <c r="S76" i="31"/>
  <c r="O76" i="31"/>
  <c r="M76" i="31"/>
  <c r="I76" i="31"/>
  <c r="G76" i="31"/>
  <c r="E76" i="31"/>
  <c r="D25" i="32" s="1"/>
  <c r="D76" i="31"/>
  <c r="BN75" i="31"/>
  <c r="BK75" i="31"/>
  <c r="BH75" i="31"/>
  <c r="BE75" i="31"/>
  <c r="BB75" i="31"/>
  <c r="AY75" i="31"/>
  <c r="AU75" i="31"/>
  <c r="AT75" i="31"/>
  <c r="AV75" i="31" s="1"/>
  <c r="AS75" i="31"/>
  <c r="AM75" i="31"/>
  <c r="AJ75" i="31"/>
  <c r="AG75" i="31"/>
  <c r="AD75" i="31"/>
  <c r="AA75" i="31"/>
  <c r="X75" i="31"/>
  <c r="Q75" i="31"/>
  <c r="P75" i="31"/>
  <c r="N75" i="31"/>
  <c r="K75" i="31"/>
  <c r="J75" i="31"/>
  <c r="H75" i="31"/>
  <c r="F75" i="31"/>
  <c r="BN74" i="31"/>
  <c r="BK74" i="31"/>
  <c r="BH74" i="31"/>
  <c r="BE74" i="31"/>
  <c r="BB74" i="31"/>
  <c r="AY74" i="31"/>
  <c r="AU74" i="31"/>
  <c r="AT74" i="31"/>
  <c r="AV74" i="31" s="1"/>
  <c r="AS74" i="31"/>
  <c r="AM74" i="31"/>
  <c r="AJ74" i="31"/>
  <c r="AG74" i="31"/>
  <c r="AD74" i="31"/>
  <c r="AA74" i="31"/>
  <c r="X74" i="31"/>
  <c r="U74" i="31"/>
  <c r="Q74" i="31"/>
  <c r="P74" i="31"/>
  <c r="N74" i="31"/>
  <c r="K74" i="31"/>
  <c r="J74" i="31"/>
  <c r="H74" i="31"/>
  <c r="F74" i="31"/>
  <c r="BN73" i="31"/>
  <c r="BK73" i="31"/>
  <c r="BH73" i="31"/>
  <c r="BE73" i="31"/>
  <c r="BB73" i="31"/>
  <c r="AY73" i="31"/>
  <c r="AU73" i="31"/>
  <c r="AT73" i="31"/>
  <c r="AV73" i="31" s="1"/>
  <c r="AS73" i="31"/>
  <c r="AM73" i="31"/>
  <c r="AJ73" i="31"/>
  <c r="AG73" i="31"/>
  <c r="AD73" i="31"/>
  <c r="AA73" i="31"/>
  <c r="X73" i="31"/>
  <c r="U73" i="31"/>
  <c r="Q73" i="31"/>
  <c r="P73" i="31"/>
  <c r="N73" i="31"/>
  <c r="K73" i="31"/>
  <c r="J73" i="31"/>
  <c r="H73" i="31"/>
  <c r="F73" i="31"/>
  <c r="BN72" i="31"/>
  <c r="BK72" i="31"/>
  <c r="BH72" i="31"/>
  <c r="BE72" i="31"/>
  <c r="BB72" i="31"/>
  <c r="AY72" i="31"/>
  <c r="AU72" i="31"/>
  <c r="AT72" i="31"/>
  <c r="AV72" i="31" s="1"/>
  <c r="AS72" i="31"/>
  <c r="AM72" i="31"/>
  <c r="AJ72" i="31"/>
  <c r="AG72" i="31"/>
  <c r="AD72" i="31"/>
  <c r="AA72" i="31"/>
  <c r="X72" i="31"/>
  <c r="U72" i="31"/>
  <c r="Q72" i="31"/>
  <c r="P72" i="31"/>
  <c r="N72" i="31"/>
  <c r="K72" i="31"/>
  <c r="J72" i="31"/>
  <c r="H72" i="31"/>
  <c r="F72" i="31"/>
  <c r="BM71" i="31"/>
  <c r="BL24" i="32" s="1"/>
  <c r="BL71" i="31"/>
  <c r="BK24" i="32" s="1"/>
  <c r="BJ71" i="31"/>
  <c r="BI24" i="32" s="1"/>
  <c r="BI71" i="31"/>
  <c r="BH24" i="32" s="1"/>
  <c r="BG71" i="31"/>
  <c r="BF24" i="32" s="1"/>
  <c r="BF71" i="31"/>
  <c r="BE24" i="32" s="1"/>
  <c r="BD71" i="31"/>
  <c r="BC24" i="32" s="1"/>
  <c r="BC71" i="31"/>
  <c r="BB24" i="32" s="1"/>
  <c r="BA71" i="31"/>
  <c r="AZ24" i="32" s="1"/>
  <c r="AZ71" i="31"/>
  <c r="AY24" i="32" s="1"/>
  <c r="AX71" i="31"/>
  <c r="AW24" i="32" s="1"/>
  <c r="AW71" i="31"/>
  <c r="AV24" i="32" s="1"/>
  <c r="AR71" i="31"/>
  <c r="AQ24" i="32" s="1"/>
  <c r="AQ71" i="31"/>
  <c r="AP24" i="32" s="1"/>
  <c r="AO71" i="31"/>
  <c r="AN24" i="32" s="1"/>
  <c r="AN71" i="31"/>
  <c r="AM24" i="32" s="1"/>
  <c r="AL71" i="31"/>
  <c r="AK24" i="32" s="1"/>
  <c r="AK71" i="31"/>
  <c r="AJ24" i="32" s="1"/>
  <c r="AI71" i="31"/>
  <c r="AH24" i="32" s="1"/>
  <c r="AH71" i="31"/>
  <c r="AG24" i="32" s="1"/>
  <c r="AF71" i="31"/>
  <c r="AE24" i="32" s="1"/>
  <c r="AE71" i="31"/>
  <c r="AD24" i="32" s="1"/>
  <c r="AC71" i="31"/>
  <c r="AB24" i="32" s="1"/>
  <c r="AB71" i="31"/>
  <c r="AA24" i="32" s="1"/>
  <c r="Z71" i="31"/>
  <c r="Y24" i="32" s="1"/>
  <c r="Y71" i="31"/>
  <c r="X24" i="32" s="1"/>
  <c r="W71" i="31"/>
  <c r="V24" i="32" s="1"/>
  <c r="V71" i="31"/>
  <c r="U24" i="32" s="1"/>
  <c r="T71" i="31"/>
  <c r="S71" i="31"/>
  <c r="O71" i="31"/>
  <c r="M71" i="31"/>
  <c r="I71" i="31"/>
  <c r="G71" i="31"/>
  <c r="E71" i="31"/>
  <c r="D24" i="32" s="1"/>
  <c r="D71" i="31"/>
  <c r="C24" i="32" s="1"/>
  <c r="BN70" i="31"/>
  <c r="BK70" i="31"/>
  <c r="BH70" i="31"/>
  <c r="BE70" i="31"/>
  <c r="BB70" i="31"/>
  <c r="AY70" i="31"/>
  <c r="AU70" i="31"/>
  <c r="AT70" i="31"/>
  <c r="AV70" i="31" s="1"/>
  <c r="AS70" i="31"/>
  <c r="AM70" i="31"/>
  <c r="AJ70" i="31"/>
  <c r="AG70" i="31"/>
  <c r="AD70" i="31"/>
  <c r="AA70" i="31"/>
  <c r="X70" i="31"/>
  <c r="U70" i="31"/>
  <c r="Q70" i="31"/>
  <c r="P70" i="31"/>
  <c r="N70" i="31"/>
  <c r="K70" i="31"/>
  <c r="J70" i="31"/>
  <c r="H70" i="31"/>
  <c r="F70" i="31"/>
  <c r="BN69" i="31"/>
  <c r="BK69" i="31"/>
  <c r="BH69" i="31"/>
  <c r="BE69" i="31"/>
  <c r="BB69" i="31"/>
  <c r="AY69" i="31"/>
  <c r="AU69" i="31"/>
  <c r="AT69" i="31"/>
  <c r="AV69" i="31" s="1"/>
  <c r="AS69" i="31"/>
  <c r="AM69" i="31"/>
  <c r="AJ69" i="31"/>
  <c r="AG69" i="31"/>
  <c r="AD69" i="31"/>
  <c r="AA69" i="31"/>
  <c r="X69" i="31"/>
  <c r="U69" i="31"/>
  <c r="Q69" i="31"/>
  <c r="P69" i="31"/>
  <c r="N69" i="31"/>
  <c r="K69" i="31"/>
  <c r="J69" i="31"/>
  <c r="H69" i="31"/>
  <c r="F69" i="31"/>
  <c r="BN68" i="31"/>
  <c r="BK68" i="31"/>
  <c r="BH68" i="31"/>
  <c r="BE68" i="31"/>
  <c r="BB68" i="31"/>
  <c r="AY68" i="31"/>
  <c r="AU68" i="31"/>
  <c r="AT68" i="31"/>
  <c r="AV68" i="31" s="1"/>
  <c r="AS68" i="31"/>
  <c r="AM68" i="31"/>
  <c r="AJ68" i="31"/>
  <c r="AG68" i="31"/>
  <c r="AD68" i="31"/>
  <c r="AA68" i="31"/>
  <c r="X68" i="31"/>
  <c r="U68" i="31"/>
  <c r="Q68" i="31"/>
  <c r="P68" i="31"/>
  <c r="N68" i="31"/>
  <c r="K68" i="31"/>
  <c r="J68" i="31"/>
  <c r="H68" i="31"/>
  <c r="F68" i="31"/>
  <c r="BN67" i="31"/>
  <c r="BK67" i="31"/>
  <c r="BH67" i="31"/>
  <c r="BE67" i="31"/>
  <c r="BB67" i="31"/>
  <c r="AY67" i="31"/>
  <c r="AU67" i="31"/>
  <c r="AT67" i="31"/>
  <c r="AV67" i="31" s="1"/>
  <c r="AS67" i="31"/>
  <c r="AM67" i="31"/>
  <c r="AJ67" i="31"/>
  <c r="AG67" i="31"/>
  <c r="AD67" i="31"/>
  <c r="AA67" i="31"/>
  <c r="X67" i="31"/>
  <c r="U67" i="31"/>
  <c r="Q67" i="31"/>
  <c r="P67" i="31"/>
  <c r="N67" i="31"/>
  <c r="K67" i="31"/>
  <c r="J67" i="31"/>
  <c r="H67" i="31"/>
  <c r="F67" i="31"/>
  <c r="BN66" i="31"/>
  <c r="BN71" i="31" s="1"/>
  <c r="BM24" i="32" s="1"/>
  <c r="BK66" i="31"/>
  <c r="BK71" i="31" s="1"/>
  <c r="BJ24" i="32" s="1"/>
  <c r="BH66" i="31"/>
  <c r="BH71" i="31" s="1"/>
  <c r="BG24" i="32" s="1"/>
  <c r="BE66" i="31"/>
  <c r="BE71" i="31" s="1"/>
  <c r="BD24" i="32" s="1"/>
  <c r="BB66" i="31"/>
  <c r="BB71" i="31" s="1"/>
  <c r="BA24" i="32" s="1"/>
  <c r="AY66" i="31"/>
  <c r="AY71" i="31" s="1"/>
  <c r="AX24" i="32" s="1"/>
  <c r="AU66" i="31"/>
  <c r="AT66" i="31"/>
  <c r="AV66" i="31" s="1"/>
  <c r="AS66" i="31"/>
  <c r="AS71" i="31" s="1"/>
  <c r="AR24" i="32" s="1"/>
  <c r="AM66" i="31"/>
  <c r="AM71" i="31" s="1"/>
  <c r="AL24" i="32" s="1"/>
  <c r="AJ66" i="31"/>
  <c r="AJ71" i="31" s="1"/>
  <c r="AI24" i="32" s="1"/>
  <c r="AG66" i="31"/>
  <c r="AG71" i="31" s="1"/>
  <c r="AF24" i="32" s="1"/>
  <c r="AD66" i="31"/>
  <c r="AD71" i="31" s="1"/>
  <c r="AC24" i="32" s="1"/>
  <c r="AA66" i="31"/>
  <c r="AA71" i="31" s="1"/>
  <c r="Z24" i="32" s="1"/>
  <c r="X66" i="31"/>
  <c r="X71" i="31" s="1"/>
  <c r="W24" i="32" s="1"/>
  <c r="U66" i="31"/>
  <c r="U71" i="31" s="1"/>
  <c r="T24" i="32" s="1"/>
  <c r="Q66" i="31"/>
  <c r="P66" i="31"/>
  <c r="N66" i="31"/>
  <c r="K66" i="31"/>
  <c r="J66" i="31"/>
  <c r="H66" i="31"/>
  <c r="F66" i="31"/>
  <c r="F71" i="31" s="1"/>
  <c r="E24" i="32" s="1"/>
  <c r="BM65" i="31"/>
  <c r="BL23" i="32" s="1"/>
  <c r="BL65" i="31"/>
  <c r="BJ65" i="31"/>
  <c r="BI23" i="32" s="1"/>
  <c r="BI65" i="31"/>
  <c r="BG65" i="31"/>
  <c r="BF23" i="32" s="1"/>
  <c r="BF65" i="31"/>
  <c r="BD65" i="31"/>
  <c r="BC23" i="32" s="1"/>
  <c r="BC65" i="31"/>
  <c r="BA65" i="31"/>
  <c r="AZ23" i="32" s="1"/>
  <c r="AZ65" i="31"/>
  <c r="AX65" i="31"/>
  <c r="AW23" i="32" s="1"/>
  <c r="AW65" i="31"/>
  <c r="AR65" i="31"/>
  <c r="AQ23" i="32" s="1"/>
  <c r="AQ65" i="31"/>
  <c r="AO65" i="31"/>
  <c r="AN23" i="32" s="1"/>
  <c r="AN65" i="31"/>
  <c r="AM23" i="32" s="1"/>
  <c r="AL65" i="31"/>
  <c r="AK23" i="32" s="1"/>
  <c r="AK65" i="31"/>
  <c r="AI65" i="31"/>
  <c r="AH23" i="32" s="1"/>
  <c r="AH65" i="31"/>
  <c r="AF65" i="31"/>
  <c r="AE23" i="32" s="1"/>
  <c r="AE65" i="31"/>
  <c r="AC65" i="31"/>
  <c r="AB23" i="32" s="1"/>
  <c r="AB65" i="31"/>
  <c r="Z65" i="31"/>
  <c r="Y23" i="32" s="1"/>
  <c r="Y65" i="31"/>
  <c r="W65" i="31"/>
  <c r="V23" i="32" s="1"/>
  <c r="V65" i="31"/>
  <c r="T65" i="31"/>
  <c r="S65" i="31"/>
  <c r="O65" i="31"/>
  <c r="M65" i="31"/>
  <c r="I65" i="31"/>
  <c r="G65" i="31"/>
  <c r="E65" i="31"/>
  <c r="D23" i="32" s="1"/>
  <c r="D65" i="31"/>
  <c r="BN64" i="31"/>
  <c r="BK64" i="31"/>
  <c r="BH64" i="31"/>
  <c r="BE64" i="31"/>
  <c r="BB64" i="31"/>
  <c r="AY64" i="31"/>
  <c r="AU64" i="31"/>
  <c r="AT64" i="31"/>
  <c r="AV64" i="31" s="1"/>
  <c r="AS64" i="31"/>
  <c r="AM64" i="31"/>
  <c r="AJ64" i="31"/>
  <c r="AG64" i="31"/>
  <c r="AD64" i="31"/>
  <c r="AA64" i="31"/>
  <c r="X64" i="31"/>
  <c r="U64" i="31"/>
  <c r="Q64" i="31"/>
  <c r="P64" i="31"/>
  <c r="N64" i="31"/>
  <c r="K64" i="31"/>
  <c r="J64" i="31"/>
  <c r="H64" i="31"/>
  <c r="F64" i="31"/>
  <c r="BN63" i="31"/>
  <c r="BK63" i="31"/>
  <c r="BH63" i="31"/>
  <c r="BE63" i="31"/>
  <c r="BB63" i="31"/>
  <c r="AY63" i="31"/>
  <c r="AU63" i="31"/>
  <c r="AT63" i="31"/>
  <c r="AV63" i="31" s="1"/>
  <c r="AS63" i="31"/>
  <c r="AM63" i="31"/>
  <c r="AJ63" i="31"/>
  <c r="AG63" i="31"/>
  <c r="AD63" i="31"/>
  <c r="AA63" i="31"/>
  <c r="X63" i="31"/>
  <c r="U63" i="31"/>
  <c r="Q63" i="31"/>
  <c r="P63" i="31"/>
  <c r="N63" i="31"/>
  <c r="K63" i="31"/>
  <c r="J63" i="31"/>
  <c r="H63" i="31"/>
  <c r="F63" i="31"/>
  <c r="BN62" i="31"/>
  <c r="BK62" i="31"/>
  <c r="BH62" i="31"/>
  <c r="BE62" i="31"/>
  <c r="BB62" i="31"/>
  <c r="AY62" i="31"/>
  <c r="AU62" i="31"/>
  <c r="AT62" i="31"/>
  <c r="AV62" i="31" s="1"/>
  <c r="AS62" i="31"/>
  <c r="AM62" i="31"/>
  <c r="AJ62" i="31"/>
  <c r="AG62" i="31"/>
  <c r="AD62" i="31"/>
  <c r="AA62" i="31"/>
  <c r="X62" i="31"/>
  <c r="U62" i="31"/>
  <c r="Q62" i="31"/>
  <c r="P62" i="31"/>
  <c r="N62" i="31"/>
  <c r="K62" i="31"/>
  <c r="J62" i="31"/>
  <c r="H62" i="31"/>
  <c r="F62" i="31"/>
  <c r="BN61" i="31"/>
  <c r="BK61" i="31"/>
  <c r="BH61" i="31"/>
  <c r="BE61" i="31"/>
  <c r="BB61" i="31"/>
  <c r="AY61" i="31"/>
  <c r="AU61" i="31"/>
  <c r="AT61" i="31"/>
  <c r="AV61" i="31" s="1"/>
  <c r="AS61" i="31"/>
  <c r="AM61" i="31"/>
  <c r="AJ61" i="31"/>
  <c r="AG61" i="31"/>
  <c r="AD61" i="31"/>
  <c r="AA61" i="31"/>
  <c r="X61" i="31"/>
  <c r="U61" i="31"/>
  <c r="Q61" i="31"/>
  <c r="P61" i="31"/>
  <c r="N61" i="31"/>
  <c r="K61" i="31"/>
  <c r="J61" i="31"/>
  <c r="H61" i="31"/>
  <c r="F61" i="31"/>
  <c r="BM60" i="31"/>
  <c r="BL22" i="32" s="1"/>
  <c r="BL60" i="31"/>
  <c r="BJ60" i="31"/>
  <c r="BI22" i="32" s="1"/>
  <c r="BI60" i="31"/>
  <c r="BG60" i="31"/>
  <c r="BF22" i="32" s="1"/>
  <c r="BF60" i="31"/>
  <c r="BD60" i="31"/>
  <c r="BC22" i="32" s="1"/>
  <c r="BC60" i="31"/>
  <c r="BA60" i="31"/>
  <c r="AZ22" i="32" s="1"/>
  <c r="AZ60" i="31"/>
  <c r="AX60" i="31"/>
  <c r="AW22" i="32" s="1"/>
  <c r="AW60" i="31"/>
  <c r="AR60" i="31"/>
  <c r="AQ22" i="32" s="1"/>
  <c r="AQ60" i="31"/>
  <c r="AO60" i="31"/>
  <c r="AN22" i="32" s="1"/>
  <c r="AN60" i="31"/>
  <c r="AM22" i="32" s="1"/>
  <c r="AL60" i="31"/>
  <c r="AK22" i="32" s="1"/>
  <c r="AK60" i="31"/>
  <c r="AI60" i="31"/>
  <c r="AH22" i="32" s="1"/>
  <c r="AH60" i="31"/>
  <c r="AF60" i="31"/>
  <c r="AE22" i="32" s="1"/>
  <c r="AE60" i="31"/>
  <c r="AC60" i="31"/>
  <c r="AB22" i="32" s="1"/>
  <c r="AB60" i="31"/>
  <c r="Z60" i="31"/>
  <c r="Y22" i="32" s="1"/>
  <c r="Y60" i="31"/>
  <c r="W60" i="31"/>
  <c r="V22" i="32" s="1"/>
  <c r="V60" i="31"/>
  <c r="T60" i="31"/>
  <c r="S60" i="31"/>
  <c r="O60" i="31"/>
  <c r="M60" i="31"/>
  <c r="I60" i="31"/>
  <c r="G60" i="31"/>
  <c r="E60" i="31"/>
  <c r="D22" i="32" s="1"/>
  <c r="D60" i="31"/>
  <c r="BN59" i="31"/>
  <c r="BK59" i="31"/>
  <c r="BH59" i="31"/>
  <c r="BE59" i="31"/>
  <c r="BB59" i="31"/>
  <c r="AY59" i="31"/>
  <c r="AU59" i="31"/>
  <c r="AT59" i="31"/>
  <c r="AV59" i="31" s="1"/>
  <c r="AS59" i="31"/>
  <c r="AM59" i="31"/>
  <c r="AJ59" i="31"/>
  <c r="AG59" i="31"/>
  <c r="AD59" i="31"/>
  <c r="AA59" i="31"/>
  <c r="X59" i="31"/>
  <c r="U59" i="31"/>
  <c r="Q59" i="31"/>
  <c r="P59" i="31"/>
  <c r="N59" i="31"/>
  <c r="K59" i="31"/>
  <c r="J59" i="31"/>
  <c r="H59" i="31"/>
  <c r="F59" i="31"/>
  <c r="BN58" i="31"/>
  <c r="BK58" i="31"/>
  <c r="BH58" i="31"/>
  <c r="BE58" i="31"/>
  <c r="BB58" i="31"/>
  <c r="AY58" i="31"/>
  <c r="AU58" i="31"/>
  <c r="AT58" i="31"/>
  <c r="AV58" i="31" s="1"/>
  <c r="AS58" i="31"/>
  <c r="AM58" i="31"/>
  <c r="AJ58" i="31"/>
  <c r="AG58" i="31"/>
  <c r="AD58" i="31"/>
  <c r="AA58" i="31"/>
  <c r="X58" i="31"/>
  <c r="U58" i="31"/>
  <c r="Q58" i="31"/>
  <c r="P58" i="31"/>
  <c r="N58" i="31"/>
  <c r="K58" i="31"/>
  <c r="J58" i="31"/>
  <c r="H58" i="31"/>
  <c r="F58" i="31"/>
  <c r="BN57" i="31"/>
  <c r="BK57" i="31"/>
  <c r="BH57" i="31"/>
  <c r="BE57" i="31"/>
  <c r="BB57" i="31"/>
  <c r="AY57" i="31"/>
  <c r="AU57" i="31"/>
  <c r="AT57" i="31"/>
  <c r="AV57" i="31" s="1"/>
  <c r="AS57" i="31"/>
  <c r="AM57" i="31"/>
  <c r="AJ57" i="31"/>
  <c r="AG57" i="31"/>
  <c r="AD57" i="31"/>
  <c r="AA57" i="31"/>
  <c r="X57" i="31"/>
  <c r="U57" i="31"/>
  <c r="Q57" i="31"/>
  <c r="P57" i="31"/>
  <c r="N57" i="31"/>
  <c r="K57" i="31"/>
  <c r="J57" i="31"/>
  <c r="H57" i="31"/>
  <c r="F57" i="31"/>
  <c r="BN56" i="31"/>
  <c r="BK56" i="31"/>
  <c r="BH56" i="31"/>
  <c r="BE56" i="31"/>
  <c r="BB56" i="31"/>
  <c r="AY56" i="31"/>
  <c r="AU56" i="31"/>
  <c r="AT56" i="31"/>
  <c r="AV56" i="31" s="1"/>
  <c r="AS56" i="31"/>
  <c r="AM56" i="31"/>
  <c r="AJ56" i="31"/>
  <c r="AG56" i="31"/>
  <c r="AD56" i="31"/>
  <c r="AA56" i="31"/>
  <c r="X56" i="31"/>
  <c r="U56" i="31"/>
  <c r="Q56" i="31"/>
  <c r="P56" i="31"/>
  <c r="N56" i="31"/>
  <c r="K56" i="31"/>
  <c r="J56" i="31"/>
  <c r="H56" i="31"/>
  <c r="F56" i="31"/>
  <c r="BM55" i="31"/>
  <c r="BL21" i="32" s="1"/>
  <c r="BL55" i="31"/>
  <c r="BJ55" i="31"/>
  <c r="BI21" i="32" s="1"/>
  <c r="BI55" i="31"/>
  <c r="BG55" i="31"/>
  <c r="BF21" i="32" s="1"/>
  <c r="BF55" i="31"/>
  <c r="BD55" i="31"/>
  <c r="BC21" i="32" s="1"/>
  <c r="BC55" i="31"/>
  <c r="BB55" i="31"/>
  <c r="BA21" i="32" s="1"/>
  <c r="AX55" i="31"/>
  <c r="AW21" i="32" s="1"/>
  <c r="AW55" i="31"/>
  <c r="AR55" i="31"/>
  <c r="AQ21" i="32" s="1"/>
  <c r="AQ55" i="31"/>
  <c r="AO55" i="31"/>
  <c r="AN21" i="32" s="1"/>
  <c r="AN55" i="31"/>
  <c r="AM21" i="32" s="1"/>
  <c r="AL55" i="31"/>
  <c r="AK21" i="32" s="1"/>
  <c r="AK55" i="31"/>
  <c r="AI55" i="31"/>
  <c r="AH21" i="32" s="1"/>
  <c r="AH55" i="31"/>
  <c r="AF55" i="31"/>
  <c r="AE21" i="32" s="1"/>
  <c r="AE55" i="31"/>
  <c r="AC55" i="31"/>
  <c r="AB21" i="32" s="1"/>
  <c r="AB55" i="31"/>
  <c r="AA21" i="32" s="1"/>
  <c r="Z55" i="31"/>
  <c r="Y21" i="32" s="1"/>
  <c r="Y55" i="31"/>
  <c r="W55" i="31"/>
  <c r="V21" i="32" s="1"/>
  <c r="V55" i="31"/>
  <c r="T55" i="31"/>
  <c r="S55" i="31"/>
  <c r="O55" i="31"/>
  <c r="M55" i="31"/>
  <c r="I55" i="31"/>
  <c r="G55" i="31"/>
  <c r="E55" i="31"/>
  <c r="D21" i="32" s="1"/>
  <c r="D55" i="31"/>
  <c r="BN54" i="31"/>
  <c r="BK54" i="31"/>
  <c r="BH54" i="31"/>
  <c r="BE54" i="31"/>
  <c r="BB54" i="31"/>
  <c r="AY54" i="31"/>
  <c r="AU54" i="31"/>
  <c r="AT54" i="31"/>
  <c r="AV54" i="31" s="1"/>
  <c r="AS54" i="31"/>
  <c r="AM54" i="31"/>
  <c r="AJ54" i="31"/>
  <c r="AG54" i="31"/>
  <c r="AD54" i="31"/>
  <c r="AA54" i="31"/>
  <c r="X54" i="31"/>
  <c r="U54" i="31"/>
  <c r="Q54" i="31"/>
  <c r="P54" i="31"/>
  <c r="N54" i="31"/>
  <c r="K54" i="31"/>
  <c r="J54" i="31"/>
  <c r="H54" i="31"/>
  <c r="F54" i="31"/>
  <c r="BN53" i="31"/>
  <c r="BK53" i="31"/>
  <c r="BH53" i="31"/>
  <c r="BE53" i="31"/>
  <c r="BB53" i="31"/>
  <c r="AY53" i="31"/>
  <c r="AU53" i="31"/>
  <c r="AT53" i="31"/>
  <c r="AV53" i="31" s="1"/>
  <c r="AS53" i="31"/>
  <c r="AM53" i="31"/>
  <c r="AJ53" i="31"/>
  <c r="AG53" i="31"/>
  <c r="AD53" i="31"/>
  <c r="AA53" i="31"/>
  <c r="X53" i="31"/>
  <c r="U53" i="31"/>
  <c r="Q53" i="31"/>
  <c r="P53" i="31"/>
  <c r="N53" i="31"/>
  <c r="K53" i="31"/>
  <c r="J53" i="31"/>
  <c r="H53" i="31"/>
  <c r="F53" i="31"/>
  <c r="BN52" i="31"/>
  <c r="BK52" i="31"/>
  <c r="BH52" i="31"/>
  <c r="BE52" i="31"/>
  <c r="BB52" i="31"/>
  <c r="AY52" i="31"/>
  <c r="AU52" i="31"/>
  <c r="AT52" i="31"/>
  <c r="AV52" i="31" s="1"/>
  <c r="AS52" i="31"/>
  <c r="AM52" i="31"/>
  <c r="AJ52" i="31"/>
  <c r="AG52" i="31"/>
  <c r="AD52" i="31"/>
  <c r="AD55" i="31" s="1"/>
  <c r="AC21" i="32" s="1"/>
  <c r="AA52" i="31"/>
  <c r="X52" i="31"/>
  <c r="U52" i="31"/>
  <c r="Q52" i="31"/>
  <c r="P52" i="31"/>
  <c r="N52" i="31"/>
  <c r="K52" i="31"/>
  <c r="J52" i="31"/>
  <c r="H52" i="31"/>
  <c r="F52" i="31"/>
  <c r="BM51" i="31"/>
  <c r="BL20" i="32" s="1"/>
  <c r="BL51" i="31"/>
  <c r="BJ51" i="31"/>
  <c r="BI20" i="32" s="1"/>
  <c r="BI51" i="31"/>
  <c r="BG51" i="31"/>
  <c r="BF20" i="32" s="1"/>
  <c r="BF51" i="31"/>
  <c r="BD51" i="31"/>
  <c r="BC20" i="32" s="1"/>
  <c r="BC51" i="31"/>
  <c r="BA51" i="31"/>
  <c r="AZ20" i="32" s="1"/>
  <c r="AZ51" i="31"/>
  <c r="AX51" i="31"/>
  <c r="AW20" i="32" s="1"/>
  <c r="AW51" i="31"/>
  <c r="AR51" i="31"/>
  <c r="AQ20" i="32" s="1"/>
  <c r="AQ51" i="31"/>
  <c r="AO51" i="31"/>
  <c r="AN20" i="32" s="1"/>
  <c r="AN51" i="31"/>
  <c r="AM20" i="32" s="1"/>
  <c r="AL51" i="31"/>
  <c r="AK20" i="32" s="1"/>
  <c r="AK51" i="31"/>
  <c r="AI51" i="31"/>
  <c r="AH20" i="32" s="1"/>
  <c r="AH51" i="31"/>
  <c r="AF51" i="31"/>
  <c r="AE20" i="32" s="1"/>
  <c r="AE51" i="31"/>
  <c r="AC51" i="31"/>
  <c r="AB20" i="32" s="1"/>
  <c r="AB51" i="31"/>
  <c r="Z51" i="31"/>
  <c r="Y20" i="32" s="1"/>
  <c r="Y51" i="31"/>
  <c r="W51" i="31"/>
  <c r="V20" i="32" s="1"/>
  <c r="V51" i="31"/>
  <c r="T51" i="31"/>
  <c r="S51" i="31"/>
  <c r="O51" i="31"/>
  <c r="M51" i="31"/>
  <c r="I51" i="31"/>
  <c r="G51" i="31"/>
  <c r="E51" i="31"/>
  <c r="D20" i="32" s="1"/>
  <c r="D51" i="31"/>
  <c r="BN50" i="31"/>
  <c r="BK50" i="31"/>
  <c r="BH50" i="31"/>
  <c r="BE50" i="31"/>
  <c r="BB50" i="31"/>
  <c r="AY50" i="31"/>
  <c r="AU50" i="31"/>
  <c r="AT50" i="31"/>
  <c r="AV50" i="31" s="1"/>
  <c r="AS50" i="31"/>
  <c r="AM50" i="31"/>
  <c r="AJ50" i="31"/>
  <c r="AG50" i="31"/>
  <c r="AD50" i="31"/>
  <c r="AA50" i="31"/>
  <c r="X50" i="31"/>
  <c r="U50" i="31"/>
  <c r="Q50" i="31"/>
  <c r="P50" i="31"/>
  <c r="N50" i="31"/>
  <c r="K50" i="31"/>
  <c r="J50" i="31"/>
  <c r="H50" i="31"/>
  <c r="F50" i="31"/>
  <c r="BN49" i="31"/>
  <c r="BK49" i="31"/>
  <c r="BH49" i="31"/>
  <c r="BE49" i="31"/>
  <c r="BB49" i="31"/>
  <c r="AY49" i="31"/>
  <c r="AU49" i="31"/>
  <c r="AT49" i="31"/>
  <c r="AV49" i="31" s="1"/>
  <c r="AS49" i="31"/>
  <c r="AM49" i="31"/>
  <c r="AJ49" i="31"/>
  <c r="AG49" i="31"/>
  <c r="AD49" i="31"/>
  <c r="AA49" i="31"/>
  <c r="X49" i="31"/>
  <c r="U49" i="31"/>
  <c r="Q49" i="31"/>
  <c r="P49" i="31"/>
  <c r="N49" i="31"/>
  <c r="K49" i="31"/>
  <c r="J49" i="31"/>
  <c r="H49" i="31"/>
  <c r="F49" i="31"/>
  <c r="BN48" i="31"/>
  <c r="BK48" i="31"/>
  <c r="BH48" i="31"/>
  <c r="BE48" i="31"/>
  <c r="BB48" i="31"/>
  <c r="AY48" i="31"/>
  <c r="AU48" i="31"/>
  <c r="AT48" i="31"/>
  <c r="AV48" i="31" s="1"/>
  <c r="AS48" i="31"/>
  <c r="AM48" i="31"/>
  <c r="AJ48" i="31"/>
  <c r="AG48" i="31"/>
  <c r="AD48" i="31"/>
  <c r="AA48" i="31"/>
  <c r="X48" i="31"/>
  <c r="U48" i="31"/>
  <c r="Q48" i="31"/>
  <c r="P48" i="31"/>
  <c r="N48" i="31"/>
  <c r="K48" i="31"/>
  <c r="J48" i="31"/>
  <c r="H48" i="31"/>
  <c r="F48" i="31"/>
  <c r="BN47" i="31"/>
  <c r="BK47" i="31"/>
  <c r="BH47" i="31"/>
  <c r="BE47" i="31"/>
  <c r="BB47" i="31"/>
  <c r="AY47" i="31"/>
  <c r="AU47" i="31"/>
  <c r="AT47" i="31"/>
  <c r="AV47" i="31" s="1"/>
  <c r="AS47" i="31"/>
  <c r="AM47" i="31"/>
  <c r="AJ47" i="31"/>
  <c r="AG47" i="31"/>
  <c r="AD47" i="31"/>
  <c r="AA47" i="31"/>
  <c r="X47" i="31"/>
  <c r="U47" i="31"/>
  <c r="Q47" i="31"/>
  <c r="P47" i="31"/>
  <c r="N47" i="31"/>
  <c r="K47" i="31"/>
  <c r="J47" i="31"/>
  <c r="H47" i="31"/>
  <c r="F47" i="31"/>
  <c r="BM46" i="31"/>
  <c r="BL19" i="32" s="1"/>
  <c r="BL46" i="31"/>
  <c r="BJ46" i="31"/>
  <c r="BI19" i="32" s="1"/>
  <c r="BI46" i="31"/>
  <c r="BG46" i="31"/>
  <c r="BF19" i="32" s="1"/>
  <c r="BF46" i="31"/>
  <c r="BD46" i="31"/>
  <c r="BC19" i="32" s="1"/>
  <c r="BC46" i="31"/>
  <c r="BA46" i="31"/>
  <c r="AZ19" i="32" s="1"/>
  <c r="AZ46" i="31"/>
  <c r="AX46" i="31"/>
  <c r="AW19" i="32" s="1"/>
  <c r="AW46" i="31"/>
  <c r="AR46" i="31"/>
  <c r="AQ19" i="32" s="1"/>
  <c r="AQ46" i="31"/>
  <c r="AO46" i="31"/>
  <c r="AN19" i="32" s="1"/>
  <c r="AN46" i="31"/>
  <c r="AM19" i="32" s="1"/>
  <c r="AL46" i="31"/>
  <c r="AK19" i="32" s="1"/>
  <c r="AK46" i="31"/>
  <c r="AI46" i="31"/>
  <c r="AH19" i="32" s="1"/>
  <c r="AH46" i="31"/>
  <c r="AF46" i="31"/>
  <c r="AE19" i="32" s="1"/>
  <c r="AE46" i="31"/>
  <c r="AC46" i="31"/>
  <c r="AB19" i="32" s="1"/>
  <c r="AB46" i="31"/>
  <c r="Z46" i="31"/>
  <c r="Y19" i="32" s="1"/>
  <c r="Y46" i="31"/>
  <c r="W46" i="31"/>
  <c r="V19" i="32" s="1"/>
  <c r="V46" i="31"/>
  <c r="T46" i="31"/>
  <c r="S46" i="31"/>
  <c r="O46" i="31"/>
  <c r="M46" i="31"/>
  <c r="I46" i="31"/>
  <c r="G46" i="31"/>
  <c r="E46" i="31"/>
  <c r="D19" i="32" s="1"/>
  <c r="D46" i="31"/>
  <c r="BN45" i="31"/>
  <c r="BK45" i="31"/>
  <c r="BH45" i="31"/>
  <c r="BE45" i="31"/>
  <c r="BB45" i="31"/>
  <c r="AY45" i="31"/>
  <c r="AU45" i="31"/>
  <c r="AT45" i="31"/>
  <c r="AV45" i="31" s="1"/>
  <c r="AS45" i="31"/>
  <c r="AM45" i="31"/>
  <c r="AJ45" i="31"/>
  <c r="AG45" i="31"/>
  <c r="AD45" i="31"/>
  <c r="AA45" i="31"/>
  <c r="X45" i="31"/>
  <c r="U45" i="31"/>
  <c r="Q45" i="31"/>
  <c r="P45" i="31"/>
  <c r="N45" i="31"/>
  <c r="K45" i="31"/>
  <c r="J45" i="31"/>
  <c r="H45" i="31"/>
  <c r="F45" i="31"/>
  <c r="BN44" i="31"/>
  <c r="BK44" i="31"/>
  <c r="BH44" i="31"/>
  <c r="BE44" i="31"/>
  <c r="BB44" i="31"/>
  <c r="AY44" i="31"/>
  <c r="AU44" i="31"/>
  <c r="AT44" i="31"/>
  <c r="AV44" i="31" s="1"/>
  <c r="AS44" i="31"/>
  <c r="AM44" i="31"/>
  <c r="AJ44" i="31"/>
  <c r="AG44" i="31"/>
  <c r="AD44" i="31"/>
  <c r="AA44" i="31"/>
  <c r="X44" i="31"/>
  <c r="U44" i="31"/>
  <c r="Q44" i="31"/>
  <c r="P44" i="31"/>
  <c r="N44" i="31"/>
  <c r="K44" i="31"/>
  <c r="J44" i="31"/>
  <c r="H44" i="31"/>
  <c r="F44" i="31"/>
  <c r="BN43" i="31"/>
  <c r="BK43" i="31"/>
  <c r="BH43" i="31"/>
  <c r="BE43" i="31"/>
  <c r="BB43" i="31"/>
  <c r="AY43" i="31"/>
  <c r="AU43" i="31"/>
  <c r="AT43" i="31"/>
  <c r="AV43" i="31" s="1"/>
  <c r="AS43" i="31"/>
  <c r="AM43" i="31"/>
  <c r="AJ43" i="31"/>
  <c r="AG43" i="31"/>
  <c r="AD43" i="31"/>
  <c r="AA43" i="31"/>
  <c r="X43" i="31"/>
  <c r="U43" i="31"/>
  <c r="Q43" i="31"/>
  <c r="P43" i="31"/>
  <c r="N43" i="31"/>
  <c r="K43" i="31"/>
  <c r="J43" i="31"/>
  <c r="H43" i="31"/>
  <c r="F43" i="31"/>
  <c r="BN42" i="31"/>
  <c r="BK42" i="31"/>
  <c r="BH42" i="31"/>
  <c r="BE42" i="31"/>
  <c r="BB42" i="31"/>
  <c r="AY42" i="31"/>
  <c r="AU42" i="31"/>
  <c r="AT42" i="31"/>
  <c r="AV42" i="31" s="1"/>
  <c r="AS42" i="31"/>
  <c r="AM42" i="31"/>
  <c r="AJ42" i="31"/>
  <c r="AG42" i="31"/>
  <c r="AD42" i="31"/>
  <c r="AA42" i="31"/>
  <c r="X42" i="31"/>
  <c r="U42" i="31"/>
  <c r="Q42" i="31"/>
  <c r="P42" i="31"/>
  <c r="N42" i="31"/>
  <c r="K42" i="31"/>
  <c r="J42" i="31"/>
  <c r="H42" i="31"/>
  <c r="F42" i="31"/>
  <c r="BM41" i="31"/>
  <c r="BL18" i="32" s="1"/>
  <c r="BL41" i="31"/>
  <c r="BJ41" i="31"/>
  <c r="BI18" i="32" s="1"/>
  <c r="BI41" i="31"/>
  <c r="BG41" i="31"/>
  <c r="BF18" i="32" s="1"/>
  <c r="BF41" i="31"/>
  <c r="BD41" i="31"/>
  <c r="BC18" i="32" s="1"/>
  <c r="BC41" i="31"/>
  <c r="BA41" i="31"/>
  <c r="AZ18" i="32" s="1"/>
  <c r="AZ41" i="31"/>
  <c r="AX41" i="31"/>
  <c r="AW18" i="32" s="1"/>
  <c r="AW41" i="31"/>
  <c r="AR41" i="31"/>
  <c r="AQ18" i="32" s="1"/>
  <c r="AQ41" i="31"/>
  <c r="AO41" i="31"/>
  <c r="AN18" i="32" s="1"/>
  <c r="AN41" i="31"/>
  <c r="AM18" i="32" s="1"/>
  <c r="AL41" i="31"/>
  <c r="AK18" i="32" s="1"/>
  <c r="AK41" i="31"/>
  <c r="AI41" i="31"/>
  <c r="AH18" i="32" s="1"/>
  <c r="AH41" i="31"/>
  <c r="AF41" i="31"/>
  <c r="AE18" i="32" s="1"/>
  <c r="AE41" i="31"/>
  <c r="AC41" i="31"/>
  <c r="AB18" i="32" s="1"/>
  <c r="AB41" i="31"/>
  <c r="Z41" i="31"/>
  <c r="Y18" i="32" s="1"/>
  <c r="Y41" i="31"/>
  <c r="W41" i="31"/>
  <c r="V18" i="32" s="1"/>
  <c r="V41" i="31"/>
  <c r="T41" i="31"/>
  <c r="S41" i="31"/>
  <c r="O41" i="31"/>
  <c r="M41" i="31"/>
  <c r="I41" i="31"/>
  <c r="G41" i="31"/>
  <c r="E41" i="31"/>
  <c r="D18" i="32" s="1"/>
  <c r="D41" i="31"/>
  <c r="BN40" i="31"/>
  <c r="BK40" i="31"/>
  <c r="BH40" i="31"/>
  <c r="BE40" i="31"/>
  <c r="BB40" i="31"/>
  <c r="AY40" i="31"/>
  <c r="AU40" i="31"/>
  <c r="AT40" i="31"/>
  <c r="AV40" i="31" s="1"/>
  <c r="AS40" i="31"/>
  <c r="AM40" i="31"/>
  <c r="AJ40" i="31"/>
  <c r="AG40" i="31"/>
  <c r="AD40" i="31"/>
  <c r="AA40" i="31"/>
  <c r="X40" i="31"/>
  <c r="U40" i="31"/>
  <c r="Q40" i="31"/>
  <c r="P40" i="31"/>
  <c r="N40" i="31"/>
  <c r="K40" i="31"/>
  <c r="J40" i="31"/>
  <c r="H40" i="31"/>
  <c r="F40" i="31"/>
  <c r="BN39" i="31"/>
  <c r="BK39" i="31"/>
  <c r="BH39" i="31"/>
  <c r="BE39" i="31"/>
  <c r="BB39" i="31"/>
  <c r="AY39" i="31"/>
  <c r="AU39" i="31"/>
  <c r="AT39" i="31"/>
  <c r="AV39" i="31" s="1"/>
  <c r="AS39" i="31"/>
  <c r="AM39" i="31"/>
  <c r="AJ39" i="31"/>
  <c r="AG39" i="31"/>
  <c r="AD39" i="31"/>
  <c r="AA39" i="31"/>
  <c r="X39" i="31"/>
  <c r="U39" i="31"/>
  <c r="Q39" i="31"/>
  <c r="P39" i="31"/>
  <c r="N39" i="31"/>
  <c r="K39" i="31"/>
  <c r="J39" i="31"/>
  <c r="H39" i="31"/>
  <c r="F39" i="31"/>
  <c r="BN38" i="31"/>
  <c r="BK38" i="31"/>
  <c r="BH38" i="31"/>
  <c r="BE38" i="31"/>
  <c r="BB38" i="31"/>
  <c r="AY38" i="31"/>
  <c r="AU38" i="31"/>
  <c r="AT38" i="31"/>
  <c r="AV38" i="31" s="1"/>
  <c r="AS38" i="31"/>
  <c r="AM38" i="31"/>
  <c r="AJ38" i="31"/>
  <c r="AG38" i="31"/>
  <c r="AD38" i="31"/>
  <c r="AA38" i="31"/>
  <c r="X38" i="31"/>
  <c r="U38" i="31"/>
  <c r="Q38" i="31"/>
  <c r="P38" i="31"/>
  <c r="N38" i="31"/>
  <c r="K38" i="31"/>
  <c r="J38" i="31"/>
  <c r="H38" i="31"/>
  <c r="F38" i="31"/>
  <c r="BN37" i="31"/>
  <c r="BK37" i="31"/>
  <c r="BH37" i="31"/>
  <c r="BE37" i="31"/>
  <c r="BB37" i="31"/>
  <c r="AY37" i="31"/>
  <c r="AU37" i="31"/>
  <c r="AT37" i="31"/>
  <c r="AV37" i="31" s="1"/>
  <c r="AS37" i="31"/>
  <c r="AM37" i="31"/>
  <c r="AJ37" i="31"/>
  <c r="AG37" i="31"/>
  <c r="AD37" i="31"/>
  <c r="AA37" i="31"/>
  <c r="X37" i="31"/>
  <c r="U37" i="31"/>
  <c r="Q37" i="31"/>
  <c r="P37" i="31"/>
  <c r="N37" i="31"/>
  <c r="K37" i="31"/>
  <c r="J37" i="31"/>
  <c r="H37" i="31"/>
  <c r="F37" i="31"/>
  <c r="BM36" i="31"/>
  <c r="BL17" i="32" s="1"/>
  <c r="BL36" i="31"/>
  <c r="BJ36" i="31"/>
  <c r="BI17" i="32" s="1"/>
  <c r="BI36" i="31"/>
  <c r="BG36" i="31"/>
  <c r="BF17" i="32" s="1"/>
  <c r="BF36" i="31"/>
  <c r="BD36" i="31"/>
  <c r="BC17" i="32" s="1"/>
  <c r="BC36" i="31"/>
  <c r="BA36" i="31"/>
  <c r="AZ17" i="32" s="1"/>
  <c r="AZ36" i="31"/>
  <c r="AX36" i="31"/>
  <c r="AW17" i="32" s="1"/>
  <c r="AW36" i="31"/>
  <c r="AR36" i="31"/>
  <c r="AQ17" i="32" s="1"/>
  <c r="AQ36" i="31"/>
  <c r="AO36" i="31"/>
  <c r="AN17" i="32" s="1"/>
  <c r="AN36" i="31"/>
  <c r="AM17" i="32" s="1"/>
  <c r="AL36" i="31"/>
  <c r="AK17" i="32" s="1"/>
  <c r="AK36" i="31"/>
  <c r="AI36" i="31"/>
  <c r="AH17" i="32" s="1"/>
  <c r="AH36" i="31"/>
  <c r="AF36" i="31"/>
  <c r="AE17" i="32" s="1"/>
  <c r="AE36" i="31"/>
  <c r="AC36" i="31"/>
  <c r="AB17" i="32" s="1"/>
  <c r="AB36" i="31"/>
  <c r="Z36" i="31"/>
  <c r="Y17" i="32" s="1"/>
  <c r="Y36" i="31"/>
  <c r="W36" i="31"/>
  <c r="V17" i="32" s="1"/>
  <c r="V36" i="31"/>
  <c r="T36" i="31"/>
  <c r="S36" i="31"/>
  <c r="O36" i="31"/>
  <c r="M36" i="31"/>
  <c r="I36" i="31"/>
  <c r="G36" i="31"/>
  <c r="E36" i="31"/>
  <c r="D17" i="32" s="1"/>
  <c r="D36" i="31"/>
  <c r="BN35" i="31"/>
  <c r="BK35" i="31"/>
  <c r="BH35" i="31"/>
  <c r="BE35" i="31"/>
  <c r="BB35" i="31"/>
  <c r="AY35" i="31"/>
  <c r="AU35" i="31"/>
  <c r="AT35" i="31"/>
  <c r="AV35" i="31" s="1"/>
  <c r="AS35" i="31"/>
  <c r="AM35" i="31"/>
  <c r="AJ35" i="31"/>
  <c r="AG35" i="31"/>
  <c r="AD35" i="31"/>
  <c r="AA35" i="31"/>
  <c r="X35" i="31"/>
  <c r="U35" i="31"/>
  <c r="Q35" i="31"/>
  <c r="P35" i="31"/>
  <c r="N35" i="31"/>
  <c r="K35" i="31"/>
  <c r="J35" i="31"/>
  <c r="H35" i="31"/>
  <c r="F35" i="31"/>
  <c r="BN34" i="31"/>
  <c r="BK34" i="31"/>
  <c r="BH34" i="31"/>
  <c r="BE34" i="31"/>
  <c r="BB34" i="31"/>
  <c r="AY34" i="31"/>
  <c r="AU34" i="31"/>
  <c r="AT34" i="31"/>
  <c r="AV34" i="31" s="1"/>
  <c r="AS34" i="31"/>
  <c r="AM34" i="31"/>
  <c r="AJ34" i="31"/>
  <c r="AG34" i="31"/>
  <c r="AD34" i="31"/>
  <c r="AA34" i="31"/>
  <c r="X34" i="31"/>
  <c r="U34" i="31"/>
  <c r="Q34" i="31"/>
  <c r="P34" i="31"/>
  <c r="N34" i="31"/>
  <c r="K34" i="31"/>
  <c r="J34" i="31"/>
  <c r="H34" i="31"/>
  <c r="F34" i="31"/>
  <c r="BM33" i="31"/>
  <c r="BL16" i="32" s="1"/>
  <c r="BL33" i="31"/>
  <c r="BJ33" i="31"/>
  <c r="BI16" i="32" s="1"/>
  <c r="BI33" i="31"/>
  <c r="BG33" i="31"/>
  <c r="BF16" i="32" s="1"/>
  <c r="BF33" i="31"/>
  <c r="BD33" i="31"/>
  <c r="BC16" i="32" s="1"/>
  <c r="BC33" i="31"/>
  <c r="BA33" i="31"/>
  <c r="AZ16" i="32" s="1"/>
  <c r="AZ33" i="31"/>
  <c r="AX33" i="31"/>
  <c r="AW16" i="32" s="1"/>
  <c r="AW33" i="31"/>
  <c r="AR33" i="31"/>
  <c r="AQ16" i="32" s="1"/>
  <c r="AQ33" i="31"/>
  <c r="AO33" i="31"/>
  <c r="AN16" i="32" s="1"/>
  <c r="AN33" i="31"/>
  <c r="AM16" i="32" s="1"/>
  <c r="AL33" i="31"/>
  <c r="AK16" i="32" s="1"/>
  <c r="AK33" i="31"/>
  <c r="AI33" i="31"/>
  <c r="AH16" i="32" s="1"/>
  <c r="AH33" i="31"/>
  <c r="AF33" i="31"/>
  <c r="AE16" i="32" s="1"/>
  <c r="AE33" i="31"/>
  <c r="AC33" i="31"/>
  <c r="AB16" i="32" s="1"/>
  <c r="AB33" i="31"/>
  <c r="Z33" i="31"/>
  <c r="Y16" i="32" s="1"/>
  <c r="Y33" i="31"/>
  <c r="W33" i="31"/>
  <c r="V16" i="32" s="1"/>
  <c r="V33" i="31"/>
  <c r="T33" i="31"/>
  <c r="S33" i="31"/>
  <c r="O33" i="31"/>
  <c r="M33" i="31"/>
  <c r="I33" i="31"/>
  <c r="G33" i="31"/>
  <c r="E33" i="31"/>
  <c r="D16" i="32" s="1"/>
  <c r="D33" i="31"/>
  <c r="BN32" i="31"/>
  <c r="BK32" i="31"/>
  <c r="BK32" i="35" s="1"/>
  <c r="BH32" i="31"/>
  <c r="BE32" i="31"/>
  <c r="BB32" i="31"/>
  <c r="AY32" i="31"/>
  <c r="AU32" i="31"/>
  <c r="AT32" i="31"/>
  <c r="AV32" i="31" s="1"/>
  <c r="AS32" i="31"/>
  <c r="AM32" i="31"/>
  <c r="AJ32" i="31"/>
  <c r="AG32" i="31"/>
  <c r="AD32" i="31"/>
  <c r="AA32" i="31"/>
  <c r="X32" i="31"/>
  <c r="U32" i="31"/>
  <c r="Q32" i="31"/>
  <c r="P32" i="31"/>
  <c r="N32" i="31"/>
  <c r="K32" i="31"/>
  <c r="J32" i="31"/>
  <c r="H32" i="31"/>
  <c r="F32" i="31"/>
  <c r="BN31" i="31"/>
  <c r="BK31" i="31"/>
  <c r="BH31" i="31"/>
  <c r="BE31" i="31"/>
  <c r="BB31" i="31"/>
  <c r="AY31" i="31"/>
  <c r="AU31" i="31"/>
  <c r="AT31" i="31"/>
  <c r="AV31" i="31" s="1"/>
  <c r="AS31" i="31"/>
  <c r="AM31" i="31"/>
  <c r="AJ31" i="31"/>
  <c r="AG31" i="31"/>
  <c r="AD31" i="31"/>
  <c r="AA31" i="31"/>
  <c r="X31" i="31"/>
  <c r="U31" i="31"/>
  <c r="Q31" i="31"/>
  <c r="P31" i="31"/>
  <c r="N31" i="31"/>
  <c r="K31" i="31"/>
  <c r="J31" i="31"/>
  <c r="H31" i="31"/>
  <c r="F31" i="31"/>
  <c r="BN30" i="31"/>
  <c r="BK30" i="31"/>
  <c r="BH30" i="31"/>
  <c r="BE30" i="31"/>
  <c r="BB30" i="31"/>
  <c r="AY30" i="31"/>
  <c r="AU30" i="31"/>
  <c r="AT30" i="31"/>
  <c r="AV30" i="31" s="1"/>
  <c r="AS30" i="31"/>
  <c r="AM30" i="31"/>
  <c r="AJ30" i="31"/>
  <c r="AG30" i="31"/>
  <c r="AD30" i="31"/>
  <c r="AA30" i="31"/>
  <c r="U30" i="31"/>
  <c r="Q30" i="31"/>
  <c r="P30" i="31"/>
  <c r="N30" i="31"/>
  <c r="K30" i="31"/>
  <c r="J30" i="31"/>
  <c r="H30" i="31"/>
  <c r="F30" i="31"/>
  <c r="BN29" i="31"/>
  <c r="BK29" i="31"/>
  <c r="BH29" i="31"/>
  <c r="BE29" i="31"/>
  <c r="BB29" i="31"/>
  <c r="AY29" i="31"/>
  <c r="AU29" i="31"/>
  <c r="AT29" i="31"/>
  <c r="AV29" i="31" s="1"/>
  <c r="AS29" i="31"/>
  <c r="AM29" i="31"/>
  <c r="AJ29" i="31"/>
  <c r="AG29" i="31"/>
  <c r="AD29" i="31"/>
  <c r="AA29" i="31"/>
  <c r="X29" i="31"/>
  <c r="U29" i="31"/>
  <c r="Q29" i="31"/>
  <c r="P29" i="31"/>
  <c r="N29" i="31"/>
  <c r="K29" i="31"/>
  <c r="J29" i="31"/>
  <c r="H29" i="31"/>
  <c r="F29" i="31"/>
  <c r="BM28" i="31"/>
  <c r="BL15" i="32" s="1"/>
  <c r="BL28" i="31"/>
  <c r="BJ28" i="31"/>
  <c r="BI15" i="32" s="1"/>
  <c r="BI28" i="31"/>
  <c r="BG28" i="31"/>
  <c r="BF15" i="32" s="1"/>
  <c r="BF28" i="31"/>
  <c r="BD28" i="31"/>
  <c r="BC15" i="32" s="1"/>
  <c r="BC28" i="31"/>
  <c r="BA28" i="31"/>
  <c r="AZ15" i="32" s="1"/>
  <c r="AZ28" i="31"/>
  <c r="AX28" i="31"/>
  <c r="AW15" i="32" s="1"/>
  <c r="AW28" i="31"/>
  <c r="AR28" i="31"/>
  <c r="AQ15" i="32" s="1"/>
  <c r="AQ28" i="31"/>
  <c r="AO28" i="31"/>
  <c r="AN15" i="32" s="1"/>
  <c r="AN28" i="31"/>
  <c r="AM15" i="32" s="1"/>
  <c r="AL28" i="31"/>
  <c r="AK15" i="32" s="1"/>
  <c r="AK28" i="31"/>
  <c r="AI28" i="31"/>
  <c r="AH15" i="32" s="1"/>
  <c r="AH28" i="31"/>
  <c r="AF28" i="31"/>
  <c r="AE15" i="32" s="1"/>
  <c r="AE28" i="31"/>
  <c r="AC28" i="31"/>
  <c r="AB15" i="32" s="1"/>
  <c r="AB28" i="31"/>
  <c r="Z28" i="31"/>
  <c r="Y15" i="32" s="1"/>
  <c r="Y28" i="31"/>
  <c r="W28" i="31"/>
  <c r="V15" i="32" s="1"/>
  <c r="V28" i="31"/>
  <c r="T28" i="31"/>
  <c r="S28" i="31"/>
  <c r="O28" i="31"/>
  <c r="M28" i="31"/>
  <c r="I28" i="31"/>
  <c r="G28" i="31"/>
  <c r="E28" i="31"/>
  <c r="D15" i="32" s="1"/>
  <c r="D28" i="31"/>
  <c r="BN27" i="31"/>
  <c r="BK27" i="31"/>
  <c r="BH27" i="31"/>
  <c r="BE27" i="31"/>
  <c r="BB27" i="31"/>
  <c r="AY27" i="31"/>
  <c r="AU27" i="31"/>
  <c r="AT27" i="31"/>
  <c r="AV27" i="31" s="1"/>
  <c r="AS27" i="31"/>
  <c r="AM27" i="31"/>
  <c r="AJ27" i="31"/>
  <c r="AG27" i="31"/>
  <c r="AD27" i="31"/>
  <c r="AA27" i="31"/>
  <c r="X27" i="31"/>
  <c r="U27" i="31"/>
  <c r="Q27" i="31"/>
  <c r="P27" i="31"/>
  <c r="N27" i="31"/>
  <c r="K27" i="31"/>
  <c r="J27" i="31"/>
  <c r="H27" i="31"/>
  <c r="F27" i="31"/>
  <c r="F27" i="35" s="1"/>
  <c r="BN26" i="31"/>
  <c r="BK26" i="31"/>
  <c r="BH26" i="31"/>
  <c r="BE26" i="31"/>
  <c r="BB26" i="31"/>
  <c r="AY26" i="31"/>
  <c r="AU26" i="31"/>
  <c r="AT26" i="31"/>
  <c r="AV26" i="31" s="1"/>
  <c r="AS26" i="31"/>
  <c r="AM26" i="31"/>
  <c r="AJ26" i="31"/>
  <c r="AG26" i="31"/>
  <c r="AD26" i="31"/>
  <c r="AA26" i="31"/>
  <c r="X26" i="31"/>
  <c r="U26" i="31"/>
  <c r="Q26" i="31"/>
  <c r="P26" i="31"/>
  <c r="N26" i="31"/>
  <c r="K26" i="31"/>
  <c r="J26" i="31"/>
  <c r="H26" i="31"/>
  <c r="F26" i="31"/>
  <c r="BM25" i="31"/>
  <c r="BL14" i="32" s="1"/>
  <c r="BL25" i="31"/>
  <c r="BJ25" i="31"/>
  <c r="BI14" i="32" s="1"/>
  <c r="BI25" i="31"/>
  <c r="BG25" i="31"/>
  <c r="BF14" i="32" s="1"/>
  <c r="BF25" i="31"/>
  <c r="BD25" i="31"/>
  <c r="BC14" i="32" s="1"/>
  <c r="BC25" i="31"/>
  <c r="BA25" i="31"/>
  <c r="AX25" i="31"/>
  <c r="AW14" i="32" s="1"/>
  <c r="AW25" i="31"/>
  <c r="AR25" i="31"/>
  <c r="AQ14" i="32" s="1"/>
  <c r="AQ25" i="31"/>
  <c r="AO25" i="31"/>
  <c r="AN14" i="32" s="1"/>
  <c r="AN25" i="31"/>
  <c r="AM14" i="32" s="1"/>
  <c r="AL25" i="31"/>
  <c r="AK14" i="32" s="1"/>
  <c r="AK25" i="31"/>
  <c r="AI25" i="31"/>
  <c r="AH14" i="32" s="1"/>
  <c r="AH25" i="31"/>
  <c r="AF25" i="31"/>
  <c r="AE14" i="32" s="1"/>
  <c r="AE25" i="31"/>
  <c r="AC25" i="31"/>
  <c r="AB14" i="32" s="1"/>
  <c r="AB25" i="31"/>
  <c r="Z25" i="31"/>
  <c r="Y14" i="32" s="1"/>
  <c r="Y25" i="31"/>
  <c r="W25" i="31"/>
  <c r="V14" i="32" s="1"/>
  <c r="V25" i="31"/>
  <c r="T25" i="31"/>
  <c r="S25" i="31"/>
  <c r="O25" i="31"/>
  <c r="M25" i="31"/>
  <c r="I25" i="31"/>
  <c r="G25" i="31"/>
  <c r="E25" i="31"/>
  <c r="D14" i="32" s="1"/>
  <c r="D25" i="31"/>
  <c r="BN24" i="31"/>
  <c r="BK24" i="31"/>
  <c r="BH24" i="31"/>
  <c r="BE24" i="31"/>
  <c r="BB24" i="31"/>
  <c r="AY24" i="31"/>
  <c r="AU24" i="31"/>
  <c r="AT24" i="31"/>
  <c r="AV24" i="31" s="1"/>
  <c r="AS24" i="31"/>
  <c r="AM24" i="31"/>
  <c r="AJ24" i="31"/>
  <c r="AG24" i="31"/>
  <c r="AD24" i="31"/>
  <c r="AA24" i="31"/>
  <c r="X24" i="31"/>
  <c r="U24" i="31"/>
  <c r="Q24" i="31"/>
  <c r="P24" i="31"/>
  <c r="N24" i="31"/>
  <c r="K24" i="31"/>
  <c r="J24" i="31"/>
  <c r="H24" i="31"/>
  <c r="F24" i="31"/>
  <c r="BN23" i="31"/>
  <c r="BK23" i="31"/>
  <c r="BH23" i="31"/>
  <c r="BE23" i="31"/>
  <c r="BB23" i="31"/>
  <c r="AY23" i="31"/>
  <c r="AU23" i="31"/>
  <c r="AT23" i="31"/>
  <c r="AV23" i="31" s="1"/>
  <c r="AS23" i="31"/>
  <c r="AM23" i="31"/>
  <c r="AJ23" i="31"/>
  <c r="AG23" i="31"/>
  <c r="AD23" i="31"/>
  <c r="AA23" i="31"/>
  <c r="X23" i="31"/>
  <c r="U23" i="31"/>
  <c r="Q23" i="31"/>
  <c r="P23" i="31"/>
  <c r="N23" i="31"/>
  <c r="K23" i="31"/>
  <c r="J23" i="31"/>
  <c r="H23" i="31"/>
  <c r="F23" i="31"/>
  <c r="BN22" i="31"/>
  <c r="BK22" i="31"/>
  <c r="BH22" i="31"/>
  <c r="BE22" i="31"/>
  <c r="BB22" i="31"/>
  <c r="AY22" i="31"/>
  <c r="AU22" i="31"/>
  <c r="AV22" i="31" s="1"/>
  <c r="AS22" i="31"/>
  <c r="AM22" i="31"/>
  <c r="AJ22" i="31"/>
  <c r="AG22" i="31"/>
  <c r="AD22" i="31"/>
  <c r="AA22" i="31"/>
  <c r="X22" i="31"/>
  <c r="U22" i="31"/>
  <c r="Q22" i="31"/>
  <c r="P22" i="31"/>
  <c r="N22" i="31"/>
  <c r="K22" i="31"/>
  <c r="J22" i="31"/>
  <c r="H22" i="31"/>
  <c r="F22" i="31"/>
  <c r="BM21" i="31"/>
  <c r="BL13" i="32" s="1"/>
  <c r="BL21" i="31"/>
  <c r="BJ21" i="31"/>
  <c r="BI13" i="32" s="1"/>
  <c r="BI21" i="31"/>
  <c r="BG21" i="31"/>
  <c r="BF13" i="32" s="1"/>
  <c r="BF21" i="31"/>
  <c r="BD21" i="31"/>
  <c r="BC13" i="32" s="1"/>
  <c r="BC21" i="31"/>
  <c r="BA21" i="31"/>
  <c r="AZ13" i="32" s="1"/>
  <c r="AZ21" i="31"/>
  <c r="AX21" i="31"/>
  <c r="AW13" i="32" s="1"/>
  <c r="AW21" i="31"/>
  <c r="AR21" i="31"/>
  <c r="AQ13" i="32" s="1"/>
  <c r="AQ21" i="31"/>
  <c r="AO21" i="31"/>
  <c r="AN13" i="32" s="1"/>
  <c r="AN21" i="31"/>
  <c r="AM13" i="32" s="1"/>
  <c r="AL21" i="31"/>
  <c r="AK13" i="32" s="1"/>
  <c r="AK21" i="31"/>
  <c r="AI21" i="31"/>
  <c r="AH13" i="32" s="1"/>
  <c r="AH21" i="31"/>
  <c r="AF21" i="31"/>
  <c r="AE13" i="32" s="1"/>
  <c r="AE21" i="31"/>
  <c r="AC21" i="31"/>
  <c r="AB13" i="32" s="1"/>
  <c r="AB21" i="31"/>
  <c r="Z21" i="31"/>
  <c r="Y13" i="32" s="1"/>
  <c r="Y21" i="31"/>
  <c r="W21" i="31"/>
  <c r="V13" i="32" s="1"/>
  <c r="V21" i="31"/>
  <c r="T21" i="31"/>
  <c r="S21" i="31"/>
  <c r="O21" i="31"/>
  <c r="M21" i="31"/>
  <c r="I21" i="31"/>
  <c r="G21" i="31"/>
  <c r="E21" i="31"/>
  <c r="D13" i="32" s="1"/>
  <c r="D21" i="31"/>
  <c r="BN20" i="31"/>
  <c r="BK20" i="31"/>
  <c r="BH20" i="31"/>
  <c r="BE20" i="31"/>
  <c r="BB20" i="31"/>
  <c r="AY20" i="31"/>
  <c r="AU20" i="31"/>
  <c r="AT20" i="31"/>
  <c r="AV20" i="31" s="1"/>
  <c r="AS20" i="31"/>
  <c r="AM20" i="31"/>
  <c r="AJ20" i="31"/>
  <c r="AG20" i="31"/>
  <c r="AD20" i="31"/>
  <c r="AA20" i="31"/>
  <c r="X20" i="31"/>
  <c r="U20" i="31"/>
  <c r="Q20" i="31"/>
  <c r="P20" i="31"/>
  <c r="N20" i="31"/>
  <c r="K20" i="31"/>
  <c r="J20" i="31"/>
  <c r="H20" i="31"/>
  <c r="F20" i="31"/>
  <c r="BN19" i="31"/>
  <c r="BK19" i="31"/>
  <c r="BH19" i="31"/>
  <c r="BE19" i="31"/>
  <c r="BB19" i="31"/>
  <c r="AY19" i="31"/>
  <c r="AU19" i="31"/>
  <c r="AT19" i="31"/>
  <c r="AV19" i="31" s="1"/>
  <c r="AS19" i="31"/>
  <c r="AM19" i="31"/>
  <c r="AJ19" i="31"/>
  <c r="AG19" i="31"/>
  <c r="AD19" i="31"/>
  <c r="AA19" i="31"/>
  <c r="X19" i="31"/>
  <c r="U19" i="31"/>
  <c r="Q19" i="31"/>
  <c r="P19" i="31"/>
  <c r="N19" i="31"/>
  <c r="K19" i="31"/>
  <c r="J19" i="31"/>
  <c r="H19" i="31"/>
  <c r="F19" i="31"/>
  <c r="BN18" i="31"/>
  <c r="BK18" i="31"/>
  <c r="BH18" i="31"/>
  <c r="BE18" i="31"/>
  <c r="BB18" i="31"/>
  <c r="AY18" i="31"/>
  <c r="AU18" i="31"/>
  <c r="AT18" i="31"/>
  <c r="AV18" i="31" s="1"/>
  <c r="AS18" i="31"/>
  <c r="AM18" i="31"/>
  <c r="AJ18" i="31"/>
  <c r="AG18" i="31"/>
  <c r="AD18" i="31"/>
  <c r="AA18" i="31"/>
  <c r="X18" i="31"/>
  <c r="U18" i="31"/>
  <c r="Q18" i="31"/>
  <c r="P18" i="31"/>
  <c r="N18" i="31"/>
  <c r="K18" i="31"/>
  <c r="J18" i="31"/>
  <c r="H18" i="31"/>
  <c r="F18" i="31"/>
  <c r="BN17" i="31"/>
  <c r="BK17" i="31"/>
  <c r="BH17" i="31"/>
  <c r="BE17" i="31"/>
  <c r="BB17" i="31"/>
  <c r="AY17" i="31"/>
  <c r="AU17" i="31"/>
  <c r="AT17" i="31"/>
  <c r="AV17" i="31" s="1"/>
  <c r="AS17" i="31"/>
  <c r="AM17" i="31"/>
  <c r="AJ17" i="31"/>
  <c r="AG17" i="31"/>
  <c r="AD17" i="31"/>
  <c r="AA17" i="31"/>
  <c r="X17" i="31"/>
  <c r="U17" i="31"/>
  <c r="Q17" i="31"/>
  <c r="P17" i="31"/>
  <c r="N17" i="31"/>
  <c r="K17" i="31"/>
  <c r="J17" i="31"/>
  <c r="H17" i="31"/>
  <c r="F17" i="31"/>
  <c r="BM16" i="31"/>
  <c r="BL16" i="31"/>
  <c r="BJ16" i="31"/>
  <c r="BI16" i="31"/>
  <c r="BG16" i="31"/>
  <c r="BF16" i="31"/>
  <c r="BD16" i="31"/>
  <c r="BC16" i="31"/>
  <c r="BA16" i="31"/>
  <c r="AZ16" i="31"/>
  <c r="AX16" i="31"/>
  <c r="AW16" i="31"/>
  <c r="AR16" i="31"/>
  <c r="AQ16" i="31"/>
  <c r="AO16" i="31"/>
  <c r="AN16" i="31"/>
  <c r="AL16" i="31"/>
  <c r="AK16" i="31"/>
  <c r="AI16" i="31"/>
  <c r="AH16" i="31"/>
  <c r="AF16" i="31"/>
  <c r="AE16" i="31"/>
  <c r="AC16" i="31"/>
  <c r="AB16" i="31"/>
  <c r="Z16" i="31"/>
  <c r="Y16" i="31"/>
  <c r="W16" i="31"/>
  <c r="V16" i="31"/>
  <c r="T16" i="31"/>
  <c r="S16" i="31"/>
  <c r="O16" i="31"/>
  <c r="M16" i="31"/>
  <c r="I16" i="31"/>
  <c r="G16" i="31"/>
  <c r="E16" i="31"/>
  <c r="D16" i="31"/>
  <c r="BN15" i="31"/>
  <c r="BK15" i="31"/>
  <c r="BH15" i="31"/>
  <c r="BE15" i="31"/>
  <c r="BB15" i="31"/>
  <c r="AY15" i="31"/>
  <c r="AU15" i="31"/>
  <c r="AT15" i="31"/>
  <c r="AV15" i="31" s="1"/>
  <c r="AS15" i="31"/>
  <c r="AM15" i="31"/>
  <c r="AJ15" i="31"/>
  <c r="AG15" i="31"/>
  <c r="AD15" i="31"/>
  <c r="AA15" i="31"/>
  <c r="X15" i="31"/>
  <c r="U15" i="31"/>
  <c r="Q15" i="31"/>
  <c r="P15" i="31"/>
  <c r="N15" i="31"/>
  <c r="K15" i="31"/>
  <c r="J15" i="31"/>
  <c r="H15" i="31"/>
  <c r="F15" i="31"/>
  <c r="BN14" i="31"/>
  <c r="BK14" i="31"/>
  <c r="BH14" i="31"/>
  <c r="BE14" i="31"/>
  <c r="BB14" i="31"/>
  <c r="AY14" i="31"/>
  <c r="AU14" i="31"/>
  <c r="AT14" i="31"/>
  <c r="AV14" i="31" s="1"/>
  <c r="AS14" i="31"/>
  <c r="AM14" i="31"/>
  <c r="AJ14" i="31"/>
  <c r="AG14" i="31"/>
  <c r="AD14" i="31"/>
  <c r="AA14" i="31"/>
  <c r="X14" i="31"/>
  <c r="U14" i="31"/>
  <c r="Q14" i="31"/>
  <c r="P14" i="31"/>
  <c r="N14" i="31"/>
  <c r="K14" i="31"/>
  <c r="J14" i="31"/>
  <c r="H14" i="31"/>
  <c r="F14" i="31"/>
  <c r="BN13" i="31"/>
  <c r="BK13" i="31"/>
  <c r="BH13" i="31"/>
  <c r="BE13" i="31"/>
  <c r="BB13" i="31"/>
  <c r="AY13" i="31"/>
  <c r="AU13" i="31"/>
  <c r="AT13" i="31"/>
  <c r="AV13" i="31" s="1"/>
  <c r="AS13" i="31"/>
  <c r="AM13" i="31"/>
  <c r="AJ13" i="31"/>
  <c r="AG13" i="31"/>
  <c r="AD13" i="31"/>
  <c r="AA13" i="31"/>
  <c r="X13" i="31"/>
  <c r="U13" i="31"/>
  <c r="Q13" i="31"/>
  <c r="P13" i="31"/>
  <c r="N13" i="31"/>
  <c r="K13" i="31"/>
  <c r="J13" i="31"/>
  <c r="H13" i="31"/>
  <c r="F13" i="31"/>
  <c r="BN12" i="31"/>
  <c r="BK12" i="31"/>
  <c r="BH12" i="31"/>
  <c r="BE12" i="31"/>
  <c r="BB12" i="31"/>
  <c r="AY12" i="31"/>
  <c r="AU12" i="31"/>
  <c r="AT12" i="31"/>
  <c r="AV12" i="31" s="1"/>
  <c r="AS12" i="31"/>
  <c r="AM12" i="31"/>
  <c r="AJ12" i="31"/>
  <c r="AG12" i="31"/>
  <c r="AD12" i="31"/>
  <c r="AA12" i="31"/>
  <c r="X12" i="31"/>
  <c r="U12" i="31"/>
  <c r="Q12" i="31"/>
  <c r="P12" i="31"/>
  <c r="N12" i="31"/>
  <c r="K12" i="31"/>
  <c r="J12" i="31"/>
  <c r="H12" i="31"/>
  <c r="F12" i="31"/>
  <c r="AO28" i="30"/>
  <c r="AO27" i="30"/>
  <c r="AO26" i="30"/>
  <c r="AO25" i="30"/>
  <c r="AO24" i="30"/>
  <c r="AO23" i="30"/>
  <c r="AO22" i="30"/>
  <c r="AZ21" i="30"/>
  <c r="AY21" i="30"/>
  <c r="AO20" i="30"/>
  <c r="AO19" i="30"/>
  <c r="AO18" i="30"/>
  <c r="N18" i="30"/>
  <c r="AO17" i="30"/>
  <c r="AO16" i="30"/>
  <c r="AO15" i="30"/>
  <c r="BE14" i="30"/>
  <c r="AO14" i="30"/>
  <c r="AO13" i="30"/>
  <c r="AO12" i="30"/>
  <c r="BM84" i="29"/>
  <c r="BL84" i="29"/>
  <c r="BJ84" i="29"/>
  <c r="BI84" i="29"/>
  <c r="BG84" i="29"/>
  <c r="BF84" i="29"/>
  <c r="BD84" i="29"/>
  <c r="BC84" i="29"/>
  <c r="BA84" i="29"/>
  <c r="AZ84" i="29"/>
  <c r="AX84" i="29"/>
  <c r="AW84" i="29"/>
  <c r="AR84" i="29"/>
  <c r="AQ84" i="29"/>
  <c r="AO84" i="29"/>
  <c r="AN84" i="29"/>
  <c r="AL84" i="29"/>
  <c r="AK84" i="29"/>
  <c r="AI84" i="29"/>
  <c r="AH84" i="29"/>
  <c r="AF84" i="29"/>
  <c r="AE84" i="29"/>
  <c r="AC84" i="29"/>
  <c r="AB84" i="29"/>
  <c r="Z84" i="29"/>
  <c r="Y84" i="29"/>
  <c r="W84" i="29"/>
  <c r="V84" i="29"/>
  <c r="T84" i="29"/>
  <c r="S84" i="29"/>
  <c r="O84" i="29"/>
  <c r="M84" i="29"/>
  <c r="I84" i="29"/>
  <c r="G84" i="29"/>
  <c r="E84" i="29"/>
  <c r="D84" i="29"/>
  <c r="BN83" i="29"/>
  <c r="BN83" i="35" s="1"/>
  <c r="BK83" i="29"/>
  <c r="BK83" i="35" s="1"/>
  <c r="BH83" i="29"/>
  <c r="BH83" i="35" s="1"/>
  <c r="BE83" i="29"/>
  <c r="BE83" i="35" s="1"/>
  <c r="BB83" i="29"/>
  <c r="BB83" i="35" s="1"/>
  <c r="AY83" i="29"/>
  <c r="AY83" i="35" s="1"/>
  <c r="AU83" i="29"/>
  <c r="AU83" i="35" s="1"/>
  <c r="AT83" i="29"/>
  <c r="AS83" i="29"/>
  <c r="AS83" i="35" s="1"/>
  <c r="AM83" i="29"/>
  <c r="AM83" i="35" s="1"/>
  <c r="AJ83" i="29"/>
  <c r="AJ83" i="35" s="1"/>
  <c r="AG83" i="29"/>
  <c r="AG83" i="35" s="1"/>
  <c r="AD83" i="29"/>
  <c r="AD83" i="35" s="1"/>
  <c r="AA83" i="29"/>
  <c r="AA83" i="35" s="1"/>
  <c r="X83" i="29"/>
  <c r="X83" i="35" s="1"/>
  <c r="U83" i="29"/>
  <c r="U83" i="35" s="1"/>
  <c r="Q83" i="29"/>
  <c r="P83" i="29"/>
  <c r="P83" i="35" s="1"/>
  <c r="N83" i="29"/>
  <c r="N83" i="35" s="1"/>
  <c r="K83" i="29"/>
  <c r="J83" i="29"/>
  <c r="J83" i="35" s="1"/>
  <c r="H83" i="29"/>
  <c r="H83" i="35" s="1"/>
  <c r="F83" i="29"/>
  <c r="F83" i="35" s="1"/>
  <c r="BN82" i="29"/>
  <c r="BN82" i="35" s="1"/>
  <c r="BK82" i="29"/>
  <c r="BK82" i="35" s="1"/>
  <c r="BH82" i="29"/>
  <c r="BH82" i="35" s="1"/>
  <c r="BE82" i="29"/>
  <c r="BE82" i="35" s="1"/>
  <c r="BB82" i="29"/>
  <c r="BB82" i="35" s="1"/>
  <c r="AY82" i="29"/>
  <c r="AY82" i="35" s="1"/>
  <c r="AU82" i="29"/>
  <c r="AU82" i="35" s="1"/>
  <c r="AT82" i="29"/>
  <c r="AS82" i="29"/>
  <c r="AS82" i="35" s="1"/>
  <c r="AM82" i="29"/>
  <c r="AM82" i="35" s="1"/>
  <c r="AJ82" i="29"/>
  <c r="AJ82" i="35" s="1"/>
  <c r="AG82" i="29"/>
  <c r="AG82" i="35" s="1"/>
  <c r="AD82" i="29"/>
  <c r="AD82" i="35" s="1"/>
  <c r="AA82" i="29"/>
  <c r="AA82" i="35" s="1"/>
  <c r="X82" i="29"/>
  <c r="X82" i="35" s="1"/>
  <c r="U82" i="29"/>
  <c r="U82" i="35" s="1"/>
  <c r="Q82" i="29"/>
  <c r="P82" i="29"/>
  <c r="P82" i="35" s="1"/>
  <c r="N82" i="29"/>
  <c r="N82" i="35" s="1"/>
  <c r="K82" i="29"/>
  <c r="J82" i="29"/>
  <c r="J82" i="35" s="1"/>
  <c r="H82" i="29"/>
  <c r="H82" i="35" s="1"/>
  <c r="F82" i="29"/>
  <c r="F82" i="35" s="1"/>
  <c r="BN81" i="29"/>
  <c r="BN81" i="35" s="1"/>
  <c r="BK81" i="29"/>
  <c r="BK81" i="35" s="1"/>
  <c r="BH81" i="29"/>
  <c r="BH81" i="35" s="1"/>
  <c r="BE81" i="29"/>
  <c r="BE81" i="35" s="1"/>
  <c r="BB81" i="29"/>
  <c r="BB81" i="35" s="1"/>
  <c r="AY81" i="29"/>
  <c r="AY81" i="35" s="1"/>
  <c r="AU81" i="29"/>
  <c r="AU81" i="35" s="1"/>
  <c r="AT81" i="29"/>
  <c r="AS81" i="29"/>
  <c r="AS81" i="35" s="1"/>
  <c r="AM81" i="29"/>
  <c r="AM81" i="35" s="1"/>
  <c r="AJ81" i="29"/>
  <c r="AJ81" i="35" s="1"/>
  <c r="AG81" i="29"/>
  <c r="AG81" i="35" s="1"/>
  <c r="AD81" i="29"/>
  <c r="AD81" i="35" s="1"/>
  <c r="AA81" i="29"/>
  <c r="AA81" i="35" s="1"/>
  <c r="X81" i="29"/>
  <c r="X81" i="35" s="1"/>
  <c r="U81" i="29"/>
  <c r="U81" i="35" s="1"/>
  <c r="Q81" i="29"/>
  <c r="P81" i="29"/>
  <c r="P81" i="35" s="1"/>
  <c r="N81" i="29"/>
  <c r="N81" i="35" s="1"/>
  <c r="K81" i="29"/>
  <c r="J81" i="29"/>
  <c r="J81" i="35" s="1"/>
  <c r="H81" i="29"/>
  <c r="H81" i="35" s="1"/>
  <c r="F81" i="29"/>
  <c r="F81" i="35" s="1"/>
  <c r="BM80" i="29"/>
  <c r="BL80" i="29"/>
  <c r="BJ80" i="29"/>
  <c r="BI80" i="29"/>
  <c r="BG80" i="29"/>
  <c r="BF80" i="29"/>
  <c r="BD80" i="29"/>
  <c r="BC80" i="29"/>
  <c r="BA80" i="29"/>
  <c r="AZ80" i="29"/>
  <c r="AX80" i="29"/>
  <c r="AW80" i="29"/>
  <c r="AR80" i="29"/>
  <c r="AQ80" i="29"/>
  <c r="AO80" i="29"/>
  <c r="AN80" i="29"/>
  <c r="AL80" i="29"/>
  <c r="AK80" i="29"/>
  <c r="AI80" i="29"/>
  <c r="AH80" i="29"/>
  <c r="AF80" i="29"/>
  <c r="AE80" i="29"/>
  <c r="AC80" i="29"/>
  <c r="AB80" i="29"/>
  <c r="Z80" i="29"/>
  <c r="Y80" i="29"/>
  <c r="W80" i="29"/>
  <c r="V80" i="29"/>
  <c r="T80" i="29"/>
  <c r="S80" i="29"/>
  <c r="O80" i="29"/>
  <c r="M80" i="29"/>
  <c r="I80" i="29"/>
  <c r="G80" i="29"/>
  <c r="E80" i="29"/>
  <c r="D80" i="29"/>
  <c r="BN79" i="29"/>
  <c r="BN79" i="35" s="1"/>
  <c r="BK79" i="29"/>
  <c r="BK79" i="35" s="1"/>
  <c r="BH79" i="29"/>
  <c r="BH79" i="35" s="1"/>
  <c r="BE79" i="29"/>
  <c r="BE79" i="35" s="1"/>
  <c r="BB79" i="29"/>
  <c r="BB79" i="35" s="1"/>
  <c r="AY79" i="29"/>
  <c r="AY79" i="35" s="1"/>
  <c r="AU79" i="29"/>
  <c r="AU79" i="35" s="1"/>
  <c r="AT79" i="29"/>
  <c r="AS79" i="29"/>
  <c r="AS79" i="35" s="1"/>
  <c r="AM79" i="29"/>
  <c r="AM79" i="35" s="1"/>
  <c r="AJ79" i="29"/>
  <c r="AJ79" i="35" s="1"/>
  <c r="AG79" i="29"/>
  <c r="AG79" i="35" s="1"/>
  <c r="AD79" i="29"/>
  <c r="AD79" i="35" s="1"/>
  <c r="AA79" i="29"/>
  <c r="AA79" i="35" s="1"/>
  <c r="X79" i="29"/>
  <c r="X79" i="35" s="1"/>
  <c r="U79" i="29"/>
  <c r="U79" i="35" s="1"/>
  <c r="Q79" i="29"/>
  <c r="P79" i="29"/>
  <c r="P79" i="35" s="1"/>
  <c r="N79" i="29"/>
  <c r="N79" i="35" s="1"/>
  <c r="K79" i="29"/>
  <c r="J79" i="29"/>
  <c r="J79" i="35" s="1"/>
  <c r="H79" i="29"/>
  <c r="H79" i="35" s="1"/>
  <c r="F79" i="29"/>
  <c r="F79" i="35" s="1"/>
  <c r="BN78" i="29"/>
  <c r="BN78" i="35" s="1"/>
  <c r="BK78" i="29"/>
  <c r="BK78" i="35" s="1"/>
  <c r="BH78" i="29"/>
  <c r="BH78" i="35" s="1"/>
  <c r="BE78" i="29"/>
  <c r="BE78" i="35" s="1"/>
  <c r="BB78" i="29"/>
  <c r="BB78" i="35" s="1"/>
  <c r="AY78" i="29"/>
  <c r="AY78" i="35" s="1"/>
  <c r="AU78" i="29"/>
  <c r="AU78" i="35" s="1"/>
  <c r="AT78" i="29"/>
  <c r="AS78" i="29"/>
  <c r="AS78" i="35" s="1"/>
  <c r="AM78" i="29"/>
  <c r="AM78" i="35" s="1"/>
  <c r="AJ78" i="29"/>
  <c r="AJ78" i="35" s="1"/>
  <c r="AG78" i="29"/>
  <c r="AG78" i="35" s="1"/>
  <c r="AD78" i="29"/>
  <c r="AD78" i="35" s="1"/>
  <c r="AA78" i="29"/>
  <c r="AA78" i="35" s="1"/>
  <c r="X78" i="29"/>
  <c r="X78" i="35" s="1"/>
  <c r="U78" i="29"/>
  <c r="U78" i="35" s="1"/>
  <c r="Q78" i="29"/>
  <c r="P78" i="29"/>
  <c r="P78" i="35" s="1"/>
  <c r="N78" i="29"/>
  <c r="N78" i="35" s="1"/>
  <c r="K78" i="29"/>
  <c r="J78" i="29"/>
  <c r="J78" i="35" s="1"/>
  <c r="H78" i="29"/>
  <c r="H78" i="35" s="1"/>
  <c r="F78" i="29"/>
  <c r="F78" i="35" s="1"/>
  <c r="BN77" i="29"/>
  <c r="BN77" i="35" s="1"/>
  <c r="BK77" i="29"/>
  <c r="BK77" i="35" s="1"/>
  <c r="BH77" i="29"/>
  <c r="BH77" i="35" s="1"/>
  <c r="BE77" i="29"/>
  <c r="BE77" i="35" s="1"/>
  <c r="BB77" i="29"/>
  <c r="BB77" i="35" s="1"/>
  <c r="AY77" i="29"/>
  <c r="AY77" i="35" s="1"/>
  <c r="AU77" i="29"/>
  <c r="AU77" i="35" s="1"/>
  <c r="AT77" i="29"/>
  <c r="AS77" i="29"/>
  <c r="AS77" i="35" s="1"/>
  <c r="AM77" i="29"/>
  <c r="AM77" i="35" s="1"/>
  <c r="AJ77" i="29"/>
  <c r="AJ77" i="35" s="1"/>
  <c r="AG77" i="29"/>
  <c r="AG77" i="35" s="1"/>
  <c r="AD77" i="29"/>
  <c r="AD77" i="35" s="1"/>
  <c r="AA77" i="29"/>
  <c r="AA77" i="35" s="1"/>
  <c r="X77" i="29"/>
  <c r="X77" i="35" s="1"/>
  <c r="U77" i="29"/>
  <c r="U77" i="35" s="1"/>
  <c r="Q77" i="29"/>
  <c r="P77" i="29"/>
  <c r="P77" i="35" s="1"/>
  <c r="N77" i="29"/>
  <c r="N77" i="35" s="1"/>
  <c r="K77" i="29"/>
  <c r="J77" i="29"/>
  <c r="J77" i="35" s="1"/>
  <c r="H77" i="29"/>
  <c r="H77" i="35" s="1"/>
  <c r="F77" i="29"/>
  <c r="F77" i="35" s="1"/>
  <c r="BM76" i="29"/>
  <c r="BL76" i="29"/>
  <c r="BJ76" i="29"/>
  <c r="BI76" i="29"/>
  <c r="BG76" i="29"/>
  <c r="BF76" i="29"/>
  <c r="BD76" i="29"/>
  <c r="BC76" i="29"/>
  <c r="BA76" i="29"/>
  <c r="AZ76" i="29"/>
  <c r="AX76" i="29"/>
  <c r="AW76" i="29"/>
  <c r="AR76" i="29"/>
  <c r="AQ76" i="29"/>
  <c r="AO76" i="29"/>
  <c r="AN76" i="29"/>
  <c r="AL76" i="29"/>
  <c r="AK76" i="29"/>
  <c r="AI76" i="29"/>
  <c r="AH76" i="29"/>
  <c r="AF76" i="29"/>
  <c r="AE76" i="29"/>
  <c r="AC76" i="29"/>
  <c r="AB76" i="29"/>
  <c r="Z76" i="29"/>
  <c r="Y76" i="29"/>
  <c r="W76" i="29"/>
  <c r="V76" i="29"/>
  <c r="T76" i="29"/>
  <c r="S76" i="29"/>
  <c r="O76" i="29"/>
  <c r="M76" i="29"/>
  <c r="I76" i="29"/>
  <c r="G76" i="29"/>
  <c r="E76" i="29"/>
  <c r="D76" i="29"/>
  <c r="BN75" i="29"/>
  <c r="BN75" i="35" s="1"/>
  <c r="BK75" i="29"/>
  <c r="BK75" i="35" s="1"/>
  <c r="BH75" i="29"/>
  <c r="BH75" i="35" s="1"/>
  <c r="BE75" i="29"/>
  <c r="BE75" i="35" s="1"/>
  <c r="BB75" i="29"/>
  <c r="BB75" i="35" s="1"/>
  <c r="AY75" i="29"/>
  <c r="AY75" i="35" s="1"/>
  <c r="AU75" i="29"/>
  <c r="AU75" i="35" s="1"/>
  <c r="AT75" i="29"/>
  <c r="AS75" i="29"/>
  <c r="AS75" i="35" s="1"/>
  <c r="AM75" i="29"/>
  <c r="AM75" i="35" s="1"/>
  <c r="AJ75" i="29"/>
  <c r="AJ75" i="35" s="1"/>
  <c r="AG75" i="29"/>
  <c r="AG75" i="35" s="1"/>
  <c r="AD75" i="29"/>
  <c r="AD75" i="35" s="1"/>
  <c r="AA75" i="29"/>
  <c r="AA75" i="35" s="1"/>
  <c r="X75" i="29"/>
  <c r="X75" i="35" s="1"/>
  <c r="U75" i="29"/>
  <c r="U75" i="35" s="1"/>
  <c r="Q75" i="29"/>
  <c r="P75" i="29"/>
  <c r="P75" i="35" s="1"/>
  <c r="N75" i="29"/>
  <c r="N75" i="35" s="1"/>
  <c r="K75" i="29"/>
  <c r="J75" i="29"/>
  <c r="J75" i="35" s="1"/>
  <c r="H75" i="29"/>
  <c r="H75" i="35" s="1"/>
  <c r="F75" i="29"/>
  <c r="F75" i="35" s="1"/>
  <c r="BN74" i="29"/>
  <c r="BN74" i="35" s="1"/>
  <c r="BK74" i="29"/>
  <c r="BK74" i="35" s="1"/>
  <c r="BH74" i="29"/>
  <c r="BH74" i="35" s="1"/>
  <c r="BE74" i="29"/>
  <c r="BE74" i="35" s="1"/>
  <c r="BB74" i="29"/>
  <c r="BB74" i="35" s="1"/>
  <c r="AY74" i="29"/>
  <c r="AY74" i="35" s="1"/>
  <c r="AU74" i="29"/>
  <c r="AU74" i="35" s="1"/>
  <c r="AT74" i="29"/>
  <c r="AS74" i="29"/>
  <c r="AS74" i="35" s="1"/>
  <c r="AM74" i="29"/>
  <c r="AM74" i="35" s="1"/>
  <c r="AJ74" i="29"/>
  <c r="AJ74" i="35" s="1"/>
  <c r="AG74" i="29"/>
  <c r="AG74" i="35" s="1"/>
  <c r="AD74" i="29"/>
  <c r="AD74" i="35" s="1"/>
  <c r="AA74" i="29"/>
  <c r="AA74" i="35" s="1"/>
  <c r="X74" i="29"/>
  <c r="X74" i="35" s="1"/>
  <c r="U74" i="29"/>
  <c r="U74" i="35" s="1"/>
  <c r="Q74" i="29"/>
  <c r="P74" i="29"/>
  <c r="P74" i="35" s="1"/>
  <c r="N74" i="29"/>
  <c r="N74" i="35" s="1"/>
  <c r="K74" i="29"/>
  <c r="J74" i="29"/>
  <c r="J74" i="35" s="1"/>
  <c r="H74" i="29"/>
  <c r="H74" i="35" s="1"/>
  <c r="F74" i="29"/>
  <c r="F74" i="35" s="1"/>
  <c r="BN73" i="29"/>
  <c r="BN73" i="35" s="1"/>
  <c r="BK73" i="29"/>
  <c r="BK73" i="35" s="1"/>
  <c r="BH73" i="29"/>
  <c r="BH73" i="35" s="1"/>
  <c r="BE73" i="29"/>
  <c r="BE73" i="35" s="1"/>
  <c r="BB73" i="29"/>
  <c r="BB73" i="35" s="1"/>
  <c r="AY73" i="29"/>
  <c r="AY73" i="35" s="1"/>
  <c r="AU73" i="29"/>
  <c r="AU73" i="35" s="1"/>
  <c r="AT73" i="29"/>
  <c r="AS73" i="29"/>
  <c r="AS73" i="35" s="1"/>
  <c r="AM73" i="29"/>
  <c r="AM73" i="35" s="1"/>
  <c r="AJ73" i="29"/>
  <c r="AJ73" i="35" s="1"/>
  <c r="AG73" i="29"/>
  <c r="AG73" i="35" s="1"/>
  <c r="AD73" i="29"/>
  <c r="AD73" i="35" s="1"/>
  <c r="AA73" i="29"/>
  <c r="AA73" i="35" s="1"/>
  <c r="X73" i="29"/>
  <c r="X73" i="35" s="1"/>
  <c r="U73" i="29"/>
  <c r="U73" i="35" s="1"/>
  <c r="Q73" i="29"/>
  <c r="P73" i="29"/>
  <c r="P73" i="35" s="1"/>
  <c r="N73" i="29"/>
  <c r="N73" i="35" s="1"/>
  <c r="K73" i="29"/>
  <c r="J73" i="29"/>
  <c r="J73" i="35" s="1"/>
  <c r="H73" i="29"/>
  <c r="H73" i="35" s="1"/>
  <c r="F73" i="29"/>
  <c r="F73" i="35" s="1"/>
  <c r="BN72" i="29"/>
  <c r="BN72" i="35" s="1"/>
  <c r="BK72" i="29"/>
  <c r="BK72" i="35" s="1"/>
  <c r="BH72" i="29"/>
  <c r="BH72" i="35" s="1"/>
  <c r="BE72" i="29"/>
  <c r="BE72" i="35" s="1"/>
  <c r="BB72" i="29"/>
  <c r="BB72" i="35" s="1"/>
  <c r="AY72" i="29"/>
  <c r="AY72" i="35" s="1"/>
  <c r="AU72" i="29"/>
  <c r="AU72" i="35" s="1"/>
  <c r="AT72" i="29"/>
  <c r="AS72" i="29"/>
  <c r="AS72" i="35" s="1"/>
  <c r="AM72" i="29"/>
  <c r="AM72" i="35" s="1"/>
  <c r="AJ72" i="29"/>
  <c r="AJ72" i="35" s="1"/>
  <c r="AG72" i="29"/>
  <c r="AG72" i="35" s="1"/>
  <c r="AD72" i="29"/>
  <c r="AD72" i="35" s="1"/>
  <c r="AA72" i="29"/>
  <c r="AA72" i="35" s="1"/>
  <c r="X72" i="29"/>
  <c r="X72" i="35" s="1"/>
  <c r="U72" i="29"/>
  <c r="U72" i="35" s="1"/>
  <c r="Q72" i="29"/>
  <c r="P72" i="29"/>
  <c r="P72" i="35" s="1"/>
  <c r="N72" i="29"/>
  <c r="N72" i="35" s="1"/>
  <c r="K72" i="29"/>
  <c r="J72" i="29"/>
  <c r="J72" i="35" s="1"/>
  <c r="H72" i="29"/>
  <c r="H72" i="35" s="1"/>
  <c r="F72" i="29"/>
  <c r="F72" i="35" s="1"/>
  <c r="BM71" i="29"/>
  <c r="BL71" i="29"/>
  <c r="BJ71" i="29"/>
  <c r="BI71" i="29"/>
  <c r="BG71" i="29"/>
  <c r="BF71" i="29"/>
  <c r="BD71" i="29"/>
  <c r="BC71" i="29"/>
  <c r="BA71" i="29"/>
  <c r="AZ71" i="29"/>
  <c r="AX71" i="29"/>
  <c r="AW71" i="29"/>
  <c r="AR71" i="29"/>
  <c r="AQ71" i="29"/>
  <c r="AO71" i="29"/>
  <c r="AN71" i="29"/>
  <c r="AL71" i="29"/>
  <c r="AK71" i="29"/>
  <c r="AI71" i="29"/>
  <c r="AH71" i="29"/>
  <c r="AF71" i="29"/>
  <c r="AE71" i="29"/>
  <c r="AC71" i="29"/>
  <c r="AB71" i="29"/>
  <c r="Z71" i="29"/>
  <c r="Y71" i="29"/>
  <c r="W71" i="29"/>
  <c r="V71" i="29"/>
  <c r="T71" i="29"/>
  <c r="S71" i="29"/>
  <c r="O71" i="29"/>
  <c r="M71" i="29"/>
  <c r="I71" i="29"/>
  <c r="G71" i="29"/>
  <c r="E71" i="29"/>
  <c r="D71" i="29"/>
  <c r="BN70" i="29"/>
  <c r="BN70" i="35" s="1"/>
  <c r="BK70" i="29"/>
  <c r="BK70" i="35" s="1"/>
  <c r="BH70" i="29"/>
  <c r="BH70" i="35" s="1"/>
  <c r="BE70" i="29"/>
  <c r="BE70" i="35" s="1"/>
  <c r="BB70" i="29"/>
  <c r="BB70" i="35" s="1"/>
  <c r="AY70" i="29"/>
  <c r="AY70" i="35" s="1"/>
  <c r="AU70" i="29"/>
  <c r="AU70" i="35" s="1"/>
  <c r="AT70" i="29"/>
  <c r="AS70" i="29"/>
  <c r="AS70" i="35" s="1"/>
  <c r="AM70" i="29"/>
  <c r="AM70" i="35" s="1"/>
  <c r="AJ70" i="29"/>
  <c r="AJ70" i="35" s="1"/>
  <c r="AG70" i="29"/>
  <c r="AG70" i="35" s="1"/>
  <c r="AD70" i="29"/>
  <c r="AD70" i="35" s="1"/>
  <c r="AA70" i="29"/>
  <c r="AA70" i="35" s="1"/>
  <c r="X70" i="29"/>
  <c r="X70" i="35" s="1"/>
  <c r="U70" i="29"/>
  <c r="U70" i="35" s="1"/>
  <c r="Q70" i="29"/>
  <c r="P70" i="29"/>
  <c r="P70" i="35" s="1"/>
  <c r="N70" i="29"/>
  <c r="N70" i="35" s="1"/>
  <c r="K70" i="29"/>
  <c r="J70" i="29"/>
  <c r="J70" i="35" s="1"/>
  <c r="H70" i="29"/>
  <c r="H70" i="35" s="1"/>
  <c r="F70" i="29"/>
  <c r="F70" i="35" s="1"/>
  <c r="BN69" i="29"/>
  <c r="BN69" i="35" s="1"/>
  <c r="BK69" i="29"/>
  <c r="BK69" i="35" s="1"/>
  <c r="BH69" i="29"/>
  <c r="BH69" i="35" s="1"/>
  <c r="BE69" i="29"/>
  <c r="BE69" i="35" s="1"/>
  <c r="BB69" i="29"/>
  <c r="BB69" i="35" s="1"/>
  <c r="AY69" i="29"/>
  <c r="AY69" i="35" s="1"/>
  <c r="AU69" i="29"/>
  <c r="AU69" i="35" s="1"/>
  <c r="AT69" i="29"/>
  <c r="AS69" i="29"/>
  <c r="AS69" i="35" s="1"/>
  <c r="AM69" i="29"/>
  <c r="AM69" i="35" s="1"/>
  <c r="AJ69" i="29"/>
  <c r="AJ69" i="35" s="1"/>
  <c r="AG69" i="29"/>
  <c r="AG69" i="35" s="1"/>
  <c r="AD69" i="29"/>
  <c r="AD69" i="35" s="1"/>
  <c r="AA69" i="29"/>
  <c r="AA69" i="35" s="1"/>
  <c r="X69" i="29"/>
  <c r="X69" i="35" s="1"/>
  <c r="U69" i="29"/>
  <c r="U69" i="35" s="1"/>
  <c r="Q69" i="29"/>
  <c r="P69" i="29"/>
  <c r="P69" i="35" s="1"/>
  <c r="N69" i="29"/>
  <c r="N69" i="35" s="1"/>
  <c r="K69" i="29"/>
  <c r="J69" i="29"/>
  <c r="J69" i="35" s="1"/>
  <c r="H69" i="29"/>
  <c r="H69" i="35" s="1"/>
  <c r="F69" i="29"/>
  <c r="F69" i="35" s="1"/>
  <c r="BN68" i="29"/>
  <c r="BN68" i="35" s="1"/>
  <c r="BK68" i="29"/>
  <c r="BK68" i="35" s="1"/>
  <c r="BH68" i="29"/>
  <c r="BH68" i="35" s="1"/>
  <c r="BE68" i="29"/>
  <c r="BE68" i="35" s="1"/>
  <c r="BB68" i="29"/>
  <c r="BB68" i="35" s="1"/>
  <c r="AY68" i="29"/>
  <c r="AY68" i="35" s="1"/>
  <c r="AU68" i="29"/>
  <c r="AU68" i="35" s="1"/>
  <c r="AT68" i="29"/>
  <c r="AS68" i="29"/>
  <c r="AS68" i="35" s="1"/>
  <c r="AM68" i="29"/>
  <c r="AM68" i="35" s="1"/>
  <c r="AJ68" i="29"/>
  <c r="AJ68" i="35" s="1"/>
  <c r="AG68" i="29"/>
  <c r="AG68" i="35" s="1"/>
  <c r="AD68" i="29"/>
  <c r="AD68" i="35" s="1"/>
  <c r="AA68" i="29"/>
  <c r="AA68" i="35" s="1"/>
  <c r="X68" i="29"/>
  <c r="X68" i="35" s="1"/>
  <c r="U68" i="29"/>
  <c r="U68" i="35" s="1"/>
  <c r="Q68" i="29"/>
  <c r="P68" i="29"/>
  <c r="P68" i="35" s="1"/>
  <c r="N68" i="29"/>
  <c r="N68" i="35" s="1"/>
  <c r="K68" i="29"/>
  <c r="J68" i="29"/>
  <c r="J68" i="35" s="1"/>
  <c r="H68" i="29"/>
  <c r="H68" i="35" s="1"/>
  <c r="F68" i="29"/>
  <c r="F68" i="35" s="1"/>
  <c r="BN67" i="29"/>
  <c r="BN67" i="35" s="1"/>
  <c r="BK67" i="29"/>
  <c r="BK67" i="35" s="1"/>
  <c r="BH67" i="29"/>
  <c r="BH67" i="35" s="1"/>
  <c r="BE67" i="29"/>
  <c r="BE67" i="35" s="1"/>
  <c r="BB67" i="29"/>
  <c r="BB67" i="35" s="1"/>
  <c r="AY67" i="29"/>
  <c r="AY67" i="35" s="1"/>
  <c r="AU67" i="29"/>
  <c r="AU67" i="35" s="1"/>
  <c r="AT67" i="29"/>
  <c r="AS67" i="29"/>
  <c r="AS67" i="35" s="1"/>
  <c r="AM67" i="29"/>
  <c r="AM67" i="35" s="1"/>
  <c r="AJ67" i="29"/>
  <c r="AJ67" i="35" s="1"/>
  <c r="AG67" i="29"/>
  <c r="AG67" i="35" s="1"/>
  <c r="AD67" i="29"/>
  <c r="AD67" i="35" s="1"/>
  <c r="AA67" i="29"/>
  <c r="AA67" i="35" s="1"/>
  <c r="X67" i="29"/>
  <c r="X67" i="35" s="1"/>
  <c r="U67" i="29"/>
  <c r="U67" i="35" s="1"/>
  <c r="Q67" i="29"/>
  <c r="P67" i="29"/>
  <c r="P67" i="35" s="1"/>
  <c r="N67" i="29"/>
  <c r="N67" i="35" s="1"/>
  <c r="K67" i="29"/>
  <c r="J67" i="29"/>
  <c r="J67" i="35" s="1"/>
  <c r="H67" i="29"/>
  <c r="H67" i="35" s="1"/>
  <c r="F67" i="29"/>
  <c r="F67" i="35" s="1"/>
  <c r="BN66" i="29"/>
  <c r="BK66" i="29"/>
  <c r="BH66" i="29"/>
  <c r="BE66" i="29"/>
  <c r="BB66" i="29"/>
  <c r="AY66" i="29"/>
  <c r="AU66" i="29"/>
  <c r="AU66" i="35" s="1"/>
  <c r="AT66" i="29"/>
  <c r="AS66" i="29"/>
  <c r="AM66" i="29"/>
  <c r="AJ66" i="29"/>
  <c r="AG66" i="29"/>
  <c r="AD66" i="29"/>
  <c r="AA66" i="29"/>
  <c r="X66" i="29"/>
  <c r="U66" i="29"/>
  <c r="Q66" i="29"/>
  <c r="P66" i="29"/>
  <c r="P66" i="35" s="1"/>
  <c r="N66" i="29"/>
  <c r="N66" i="35" s="1"/>
  <c r="K66" i="29"/>
  <c r="J66" i="29"/>
  <c r="J66" i="35" s="1"/>
  <c r="H66" i="29"/>
  <c r="H66" i="35" s="1"/>
  <c r="F66" i="29"/>
  <c r="BM65" i="29"/>
  <c r="BL65" i="29"/>
  <c r="BJ65" i="29"/>
  <c r="BI65" i="29"/>
  <c r="BG65" i="29"/>
  <c r="BF65" i="29"/>
  <c r="BD65" i="29"/>
  <c r="BC65" i="29"/>
  <c r="BA65" i="29"/>
  <c r="AZ65" i="29"/>
  <c r="AX65" i="29"/>
  <c r="AW65" i="29"/>
  <c r="AR65" i="29"/>
  <c r="AQ65" i="29"/>
  <c r="AO65" i="29"/>
  <c r="AN65" i="29"/>
  <c r="AL65" i="29"/>
  <c r="AK65" i="29"/>
  <c r="AI65" i="29"/>
  <c r="AH65" i="29"/>
  <c r="AF65" i="29"/>
  <c r="AE65" i="29"/>
  <c r="AC65" i="29"/>
  <c r="AB65" i="29"/>
  <c r="Z65" i="29"/>
  <c r="Y65" i="29"/>
  <c r="W65" i="29"/>
  <c r="V65" i="29"/>
  <c r="T65" i="29"/>
  <c r="S65" i="29"/>
  <c r="O65" i="29"/>
  <c r="M65" i="29"/>
  <c r="I65" i="29"/>
  <c r="G65" i="29"/>
  <c r="E65" i="29"/>
  <c r="D65" i="29"/>
  <c r="BN64" i="29"/>
  <c r="BN64" i="35" s="1"/>
  <c r="BK64" i="29"/>
  <c r="BK64" i="35" s="1"/>
  <c r="BH64" i="29"/>
  <c r="BH64" i="35" s="1"/>
  <c r="BE64" i="29"/>
  <c r="BE64" i="35" s="1"/>
  <c r="BB64" i="29"/>
  <c r="BB64" i="35" s="1"/>
  <c r="AY64" i="29"/>
  <c r="AY64" i="35" s="1"/>
  <c r="AU64" i="29"/>
  <c r="AU64" i="35" s="1"/>
  <c r="AT64" i="29"/>
  <c r="AS64" i="29"/>
  <c r="AS64" i="35" s="1"/>
  <c r="AM64" i="29"/>
  <c r="AM64" i="35" s="1"/>
  <c r="AJ64" i="29"/>
  <c r="AJ64" i="35" s="1"/>
  <c r="AG64" i="29"/>
  <c r="AG64" i="35" s="1"/>
  <c r="AD64" i="29"/>
  <c r="AD64" i="35" s="1"/>
  <c r="AA64" i="29"/>
  <c r="AA64" i="35" s="1"/>
  <c r="X64" i="29"/>
  <c r="X64" i="35" s="1"/>
  <c r="U64" i="29"/>
  <c r="U64" i="35" s="1"/>
  <c r="Q64" i="29"/>
  <c r="P64" i="29"/>
  <c r="P64" i="35" s="1"/>
  <c r="N64" i="29"/>
  <c r="N64" i="35" s="1"/>
  <c r="K64" i="29"/>
  <c r="J64" i="29"/>
  <c r="J64" i="35" s="1"/>
  <c r="H64" i="29"/>
  <c r="H64" i="35" s="1"/>
  <c r="F64" i="29"/>
  <c r="F64" i="35" s="1"/>
  <c r="BN63" i="29"/>
  <c r="BN63" i="35" s="1"/>
  <c r="BK63" i="29"/>
  <c r="BK63" i="35" s="1"/>
  <c r="BH63" i="29"/>
  <c r="BH63" i="35" s="1"/>
  <c r="BE63" i="29"/>
  <c r="BE63" i="35" s="1"/>
  <c r="BB63" i="29"/>
  <c r="BB63" i="35" s="1"/>
  <c r="AY63" i="29"/>
  <c r="AY63" i="35" s="1"/>
  <c r="AU63" i="29"/>
  <c r="AU63" i="35" s="1"/>
  <c r="AT63" i="29"/>
  <c r="AS63" i="29"/>
  <c r="AS63" i="35" s="1"/>
  <c r="AM63" i="29"/>
  <c r="AM63" i="35" s="1"/>
  <c r="AJ63" i="29"/>
  <c r="AJ63" i="35" s="1"/>
  <c r="AG63" i="29"/>
  <c r="AG63" i="35" s="1"/>
  <c r="AD63" i="29"/>
  <c r="AD63" i="35" s="1"/>
  <c r="AA63" i="29"/>
  <c r="AA63" i="35" s="1"/>
  <c r="X63" i="29"/>
  <c r="X63" i="35" s="1"/>
  <c r="U63" i="29"/>
  <c r="U63" i="35" s="1"/>
  <c r="Q63" i="29"/>
  <c r="P63" i="29"/>
  <c r="P63" i="35" s="1"/>
  <c r="N63" i="29"/>
  <c r="N63" i="35" s="1"/>
  <c r="K63" i="29"/>
  <c r="J63" i="29"/>
  <c r="J63" i="35" s="1"/>
  <c r="H63" i="29"/>
  <c r="H63" i="35" s="1"/>
  <c r="F63" i="29"/>
  <c r="F63" i="35" s="1"/>
  <c r="BN62" i="29"/>
  <c r="BN62" i="35" s="1"/>
  <c r="BK62" i="29"/>
  <c r="BK62" i="35" s="1"/>
  <c r="BH62" i="29"/>
  <c r="BH62" i="35" s="1"/>
  <c r="BE62" i="29"/>
  <c r="BE62" i="35" s="1"/>
  <c r="BB62" i="29"/>
  <c r="BB62" i="35" s="1"/>
  <c r="AY62" i="29"/>
  <c r="AY62" i="35" s="1"/>
  <c r="AU62" i="29"/>
  <c r="AU62" i="35" s="1"/>
  <c r="AT62" i="29"/>
  <c r="AS62" i="29"/>
  <c r="AS62" i="35" s="1"/>
  <c r="AM62" i="29"/>
  <c r="AM62" i="35" s="1"/>
  <c r="AJ62" i="29"/>
  <c r="AJ62" i="35" s="1"/>
  <c r="AG62" i="29"/>
  <c r="AG62" i="35" s="1"/>
  <c r="AD62" i="29"/>
  <c r="AD62" i="35" s="1"/>
  <c r="AA62" i="29"/>
  <c r="AA62" i="35" s="1"/>
  <c r="X62" i="29"/>
  <c r="X62" i="35" s="1"/>
  <c r="U62" i="29"/>
  <c r="U62" i="35" s="1"/>
  <c r="Q62" i="29"/>
  <c r="P62" i="29"/>
  <c r="P62" i="35" s="1"/>
  <c r="N62" i="29"/>
  <c r="N62" i="35" s="1"/>
  <c r="K62" i="29"/>
  <c r="J62" i="29"/>
  <c r="J62" i="35" s="1"/>
  <c r="H62" i="29"/>
  <c r="H62" i="35" s="1"/>
  <c r="F62" i="29"/>
  <c r="F62" i="35" s="1"/>
  <c r="BN61" i="29"/>
  <c r="BN61" i="35" s="1"/>
  <c r="BK61" i="29"/>
  <c r="BK61" i="35" s="1"/>
  <c r="BH61" i="29"/>
  <c r="BH61" i="35" s="1"/>
  <c r="BE61" i="29"/>
  <c r="BE61" i="35" s="1"/>
  <c r="BB61" i="29"/>
  <c r="BB61" i="35" s="1"/>
  <c r="AY61" i="29"/>
  <c r="AY61" i="35" s="1"/>
  <c r="AU61" i="29"/>
  <c r="AU61" i="35" s="1"/>
  <c r="AT61" i="29"/>
  <c r="AS61" i="29"/>
  <c r="AS61" i="35" s="1"/>
  <c r="AM61" i="29"/>
  <c r="AM61" i="35" s="1"/>
  <c r="AJ61" i="29"/>
  <c r="AJ61" i="35" s="1"/>
  <c r="AG61" i="29"/>
  <c r="AG61" i="35" s="1"/>
  <c r="AD61" i="29"/>
  <c r="AD61" i="35" s="1"/>
  <c r="AA61" i="29"/>
  <c r="AA61" i="35" s="1"/>
  <c r="X61" i="29"/>
  <c r="X61" i="35" s="1"/>
  <c r="U61" i="29"/>
  <c r="U61" i="35" s="1"/>
  <c r="Q61" i="29"/>
  <c r="P61" i="29"/>
  <c r="P61" i="35" s="1"/>
  <c r="N61" i="29"/>
  <c r="N61" i="35" s="1"/>
  <c r="K61" i="29"/>
  <c r="J61" i="29"/>
  <c r="J61" i="35" s="1"/>
  <c r="H61" i="29"/>
  <c r="H61" i="35" s="1"/>
  <c r="F61" i="29"/>
  <c r="F61" i="35" s="1"/>
  <c r="BM60" i="29"/>
  <c r="BL60" i="29"/>
  <c r="BJ60" i="29"/>
  <c r="BI60" i="29"/>
  <c r="BG60" i="29"/>
  <c r="BF60" i="29"/>
  <c r="BD60" i="29"/>
  <c r="BC60" i="29"/>
  <c r="BA60" i="29"/>
  <c r="AZ60" i="29"/>
  <c r="AX60" i="29"/>
  <c r="AW60" i="29"/>
  <c r="AR60" i="29"/>
  <c r="AQ60" i="29"/>
  <c r="AO60" i="29"/>
  <c r="AN60" i="29"/>
  <c r="AL60" i="29"/>
  <c r="AK60" i="29"/>
  <c r="AI60" i="29"/>
  <c r="AH60" i="29"/>
  <c r="AF60" i="29"/>
  <c r="AE60" i="29"/>
  <c r="AC60" i="29"/>
  <c r="AB60" i="29"/>
  <c r="Z60" i="29"/>
  <c r="Y60" i="29"/>
  <c r="W60" i="29"/>
  <c r="V60" i="29"/>
  <c r="T60" i="29"/>
  <c r="S60" i="29"/>
  <c r="O60" i="29"/>
  <c r="M60" i="29"/>
  <c r="I60" i="29"/>
  <c r="G60" i="29"/>
  <c r="E60" i="29"/>
  <c r="D60" i="29"/>
  <c r="BN59" i="29"/>
  <c r="BN59" i="35" s="1"/>
  <c r="BK59" i="29"/>
  <c r="BK59" i="35" s="1"/>
  <c r="BH59" i="29"/>
  <c r="BH59" i="35" s="1"/>
  <c r="BE59" i="29"/>
  <c r="BE59" i="35" s="1"/>
  <c r="BB59" i="29"/>
  <c r="BB59" i="35" s="1"/>
  <c r="AY59" i="29"/>
  <c r="AY59" i="35" s="1"/>
  <c r="AU59" i="29"/>
  <c r="AU59" i="35" s="1"/>
  <c r="AT59" i="29"/>
  <c r="AS59" i="29"/>
  <c r="AS59" i="35" s="1"/>
  <c r="AM59" i="29"/>
  <c r="AM59" i="35" s="1"/>
  <c r="AJ59" i="29"/>
  <c r="AJ59" i="35" s="1"/>
  <c r="AG59" i="29"/>
  <c r="AG59" i="35" s="1"/>
  <c r="AD59" i="29"/>
  <c r="AD59" i="35" s="1"/>
  <c r="AA59" i="29"/>
  <c r="AA59" i="35" s="1"/>
  <c r="X59" i="29"/>
  <c r="X59" i="35" s="1"/>
  <c r="U59" i="29"/>
  <c r="U59" i="35" s="1"/>
  <c r="Q59" i="29"/>
  <c r="P59" i="29"/>
  <c r="P59" i="35" s="1"/>
  <c r="N59" i="29"/>
  <c r="N59" i="35" s="1"/>
  <c r="K59" i="29"/>
  <c r="J59" i="29"/>
  <c r="J59" i="35" s="1"/>
  <c r="H59" i="29"/>
  <c r="H59" i="35" s="1"/>
  <c r="F59" i="29"/>
  <c r="F59" i="35" s="1"/>
  <c r="BN58" i="29"/>
  <c r="BN58" i="35" s="1"/>
  <c r="BK58" i="29"/>
  <c r="BK58" i="35" s="1"/>
  <c r="BH58" i="29"/>
  <c r="BH58" i="35" s="1"/>
  <c r="BE58" i="29"/>
  <c r="BE58" i="35" s="1"/>
  <c r="BB58" i="29"/>
  <c r="BB58" i="35" s="1"/>
  <c r="AY58" i="29"/>
  <c r="AY58" i="35" s="1"/>
  <c r="AU58" i="29"/>
  <c r="AU58" i="35" s="1"/>
  <c r="AT58" i="29"/>
  <c r="AS58" i="29"/>
  <c r="AS58" i="35" s="1"/>
  <c r="AM58" i="29"/>
  <c r="AM58" i="35" s="1"/>
  <c r="AJ58" i="29"/>
  <c r="AJ58" i="35" s="1"/>
  <c r="AG58" i="29"/>
  <c r="AG58" i="35" s="1"/>
  <c r="AD58" i="29"/>
  <c r="AD58" i="35" s="1"/>
  <c r="AA58" i="29"/>
  <c r="AA58" i="35" s="1"/>
  <c r="X58" i="29"/>
  <c r="X58" i="35" s="1"/>
  <c r="U58" i="29"/>
  <c r="U58" i="35" s="1"/>
  <c r="Q58" i="29"/>
  <c r="P58" i="29"/>
  <c r="P58" i="35" s="1"/>
  <c r="N58" i="29"/>
  <c r="N58" i="35" s="1"/>
  <c r="K58" i="29"/>
  <c r="J58" i="29"/>
  <c r="J58" i="35" s="1"/>
  <c r="H58" i="29"/>
  <c r="H58" i="35" s="1"/>
  <c r="F58" i="29"/>
  <c r="F58" i="35" s="1"/>
  <c r="BN57" i="29"/>
  <c r="BN57" i="35" s="1"/>
  <c r="BK57" i="29"/>
  <c r="BK57" i="35" s="1"/>
  <c r="BH57" i="29"/>
  <c r="BH57" i="35" s="1"/>
  <c r="BE57" i="29"/>
  <c r="BE57" i="35" s="1"/>
  <c r="BB57" i="29"/>
  <c r="BB57" i="35" s="1"/>
  <c r="AY57" i="29"/>
  <c r="AY57" i="35" s="1"/>
  <c r="AU57" i="29"/>
  <c r="AU57" i="35" s="1"/>
  <c r="AT57" i="29"/>
  <c r="AS57" i="29"/>
  <c r="AS57" i="35" s="1"/>
  <c r="AM57" i="29"/>
  <c r="AM57" i="35" s="1"/>
  <c r="AJ57" i="29"/>
  <c r="AJ57" i="35" s="1"/>
  <c r="AG57" i="29"/>
  <c r="AG57" i="35" s="1"/>
  <c r="AD57" i="29"/>
  <c r="AD57" i="35" s="1"/>
  <c r="AA57" i="29"/>
  <c r="AA57" i="35" s="1"/>
  <c r="X57" i="29"/>
  <c r="X57" i="35" s="1"/>
  <c r="U57" i="29"/>
  <c r="U57" i="35" s="1"/>
  <c r="Q57" i="29"/>
  <c r="P57" i="29"/>
  <c r="P57" i="35" s="1"/>
  <c r="N57" i="29"/>
  <c r="N57" i="35" s="1"/>
  <c r="K57" i="29"/>
  <c r="J57" i="29"/>
  <c r="J57" i="35" s="1"/>
  <c r="H57" i="29"/>
  <c r="H57" i="35" s="1"/>
  <c r="F57" i="29"/>
  <c r="F57" i="35" s="1"/>
  <c r="BN56" i="29"/>
  <c r="BN56" i="35" s="1"/>
  <c r="BK56" i="29"/>
  <c r="BK56" i="35" s="1"/>
  <c r="BH56" i="29"/>
  <c r="BH56" i="35" s="1"/>
  <c r="BE56" i="29"/>
  <c r="BE56" i="35" s="1"/>
  <c r="BB56" i="29"/>
  <c r="BB56" i="35" s="1"/>
  <c r="AY56" i="29"/>
  <c r="AY56" i="35" s="1"/>
  <c r="AU56" i="29"/>
  <c r="AU56" i="35" s="1"/>
  <c r="AT56" i="29"/>
  <c r="AS56" i="29"/>
  <c r="AS56" i="35" s="1"/>
  <c r="AM56" i="29"/>
  <c r="AM56" i="35" s="1"/>
  <c r="AJ56" i="29"/>
  <c r="AJ56" i="35" s="1"/>
  <c r="AG56" i="29"/>
  <c r="AG56" i="35" s="1"/>
  <c r="AD56" i="29"/>
  <c r="AD56" i="35" s="1"/>
  <c r="AA56" i="29"/>
  <c r="AA56" i="35" s="1"/>
  <c r="X56" i="29"/>
  <c r="X56" i="35" s="1"/>
  <c r="U56" i="29"/>
  <c r="U56" i="35" s="1"/>
  <c r="Q56" i="29"/>
  <c r="P56" i="29"/>
  <c r="P56" i="35" s="1"/>
  <c r="N56" i="29"/>
  <c r="N56" i="35" s="1"/>
  <c r="K56" i="29"/>
  <c r="J56" i="29"/>
  <c r="J56" i="35" s="1"/>
  <c r="H56" i="29"/>
  <c r="H56" i="35" s="1"/>
  <c r="F56" i="29"/>
  <c r="F56" i="35" s="1"/>
  <c r="BM55" i="29"/>
  <c r="BL55" i="29"/>
  <c r="BJ55" i="29"/>
  <c r="BI55" i="29"/>
  <c r="BG55" i="29"/>
  <c r="BF55" i="29"/>
  <c r="BD55" i="29"/>
  <c r="BC55" i="29"/>
  <c r="BB55" i="29"/>
  <c r="AX55" i="29"/>
  <c r="AW55" i="29"/>
  <c r="AR55" i="29"/>
  <c r="AQ55" i="29"/>
  <c r="AP55" i="29"/>
  <c r="AO55" i="29"/>
  <c r="AN55" i="29"/>
  <c r="AL55" i="29"/>
  <c r="AK55" i="29"/>
  <c r="AI55" i="29"/>
  <c r="AH55" i="29"/>
  <c r="AF55" i="29"/>
  <c r="AE55" i="29"/>
  <c r="AC55" i="29"/>
  <c r="AB55" i="29"/>
  <c r="Z55" i="29"/>
  <c r="Y55" i="29"/>
  <c r="W55" i="29"/>
  <c r="V55" i="29"/>
  <c r="T55" i="29"/>
  <c r="S55" i="29"/>
  <c r="O55" i="29"/>
  <c r="M55" i="29"/>
  <c r="I55" i="29"/>
  <c r="G55" i="29"/>
  <c r="E55" i="29"/>
  <c r="D55" i="29"/>
  <c r="BN54" i="29"/>
  <c r="BN54" i="35" s="1"/>
  <c r="BK54" i="29"/>
  <c r="BK54" i="35" s="1"/>
  <c r="BH54" i="29"/>
  <c r="BH54" i="35" s="1"/>
  <c r="BE54" i="29"/>
  <c r="BE54" i="35" s="1"/>
  <c r="BB54" i="29"/>
  <c r="BB54" i="35" s="1"/>
  <c r="AY54" i="29"/>
  <c r="AY54" i="35" s="1"/>
  <c r="AU54" i="29"/>
  <c r="AU54" i="35" s="1"/>
  <c r="AT54" i="29"/>
  <c r="AS54" i="29"/>
  <c r="AS54" i="35" s="1"/>
  <c r="AM54" i="29"/>
  <c r="AM54" i="35" s="1"/>
  <c r="AJ54" i="29"/>
  <c r="AJ54" i="35" s="1"/>
  <c r="AG54" i="29"/>
  <c r="AG54" i="35" s="1"/>
  <c r="AD54" i="29"/>
  <c r="AD54" i="35" s="1"/>
  <c r="AA54" i="29"/>
  <c r="AA54" i="35" s="1"/>
  <c r="X54" i="29"/>
  <c r="X54" i="35" s="1"/>
  <c r="U54" i="29"/>
  <c r="U54" i="35" s="1"/>
  <c r="Q54" i="29"/>
  <c r="P54" i="29"/>
  <c r="P54" i="35" s="1"/>
  <c r="N54" i="29"/>
  <c r="N54" i="35" s="1"/>
  <c r="K54" i="29"/>
  <c r="J54" i="29"/>
  <c r="J54" i="35" s="1"/>
  <c r="H54" i="29"/>
  <c r="H54" i="35" s="1"/>
  <c r="F54" i="29"/>
  <c r="F54" i="35" s="1"/>
  <c r="BN53" i="29"/>
  <c r="BN53" i="35" s="1"/>
  <c r="BK53" i="29"/>
  <c r="BK53" i="35" s="1"/>
  <c r="BH53" i="29"/>
  <c r="BH53" i="35" s="1"/>
  <c r="BE53" i="29"/>
  <c r="BE53" i="35" s="1"/>
  <c r="BB53" i="29"/>
  <c r="BB53" i="35" s="1"/>
  <c r="AY53" i="29"/>
  <c r="AY53" i="35" s="1"/>
  <c r="AU53" i="29"/>
  <c r="AU53" i="35" s="1"/>
  <c r="AT53" i="29"/>
  <c r="AS53" i="29"/>
  <c r="AS53" i="35" s="1"/>
  <c r="AM53" i="29"/>
  <c r="AM53" i="35" s="1"/>
  <c r="AJ53" i="29"/>
  <c r="AJ53" i="35" s="1"/>
  <c r="AG53" i="29"/>
  <c r="AG53" i="35" s="1"/>
  <c r="AD53" i="29"/>
  <c r="AD53" i="35" s="1"/>
  <c r="AA53" i="29"/>
  <c r="AA53" i="35" s="1"/>
  <c r="X53" i="29"/>
  <c r="X53" i="35" s="1"/>
  <c r="U53" i="29"/>
  <c r="U53" i="35" s="1"/>
  <c r="Q53" i="29"/>
  <c r="P53" i="29"/>
  <c r="P53" i="35" s="1"/>
  <c r="N53" i="29"/>
  <c r="N53" i="35" s="1"/>
  <c r="K53" i="29"/>
  <c r="J53" i="29"/>
  <c r="J53" i="35" s="1"/>
  <c r="H53" i="29"/>
  <c r="H53" i="35" s="1"/>
  <c r="F53" i="29"/>
  <c r="F53" i="35" s="1"/>
  <c r="BN52" i="29"/>
  <c r="BN52" i="35" s="1"/>
  <c r="BK52" i="29"/>
  <c r="BK52" i="35" s="1"/>
  <c r="BH52" i="29"/>
  <c r="BH52" i="35" s="1"/>
  <c r="BE52" i="29"/>
  <c r="BE52" i="35" s="1"/>
  <c r="BB52" i="29"/>
  <c r="BB52" i="35" s="1"/>
  <c r="AY52" i="29"/>
  <c r="AY52" i="35" s="1"/>
  <c r="AU52" i="29"/>
  <c r="AU52" i="35" s="1"/>
  <c r="AT52" i="29"/>
  <c r="AS52" i="29"/>
  <c r="AM52" i="29"/>
  <c r="AJ52" i="29"/>
  <c r="AG52" i="29"/>
  <c r="AD52" i="29"/>
  <c r="AA52" i="29"/>
  <c r="X52" i="29"/>
  <c r="U52" i="29"/>
  <c r="Q52" i="29"/>
  <c r="P52" i="29"/>
  <c r="P52" i="35" s="1"/>
  <c r="N52" i="29"/>
  <c r="N52" i="35" s="1"/>
  <c r="K52" i="29"/>
  <c r="J52" i="29"/>
  <c r="J52" i="35" s="1"/>
  <c r="H52" i="29"/>
  <c r="H52" i="35" s="1"/>
  <c r="F52" i="29"/>
  <c r="F52" i="35" s="1"/>
  <c r="BM51" i="29"/>
  <c r="BL51" i="29"/>
  <c r="BJ51" i="29"/>
  <c r="BI51" i="29"/>
  <c r="BG51" i="29"/>
  <c r="BF51" i="29"/>
  <c r="BD51" i="29"/>
  <c r="BC51" i="29"/>
  <c r="BA51" i="29"/>
  <c r="AZ51" i="29"/>
  <c r="AX51" i="29"/>
  <c r="AW51" i="29"/>
  <c r="AR51" i="29"/>
  <c r="AQ51" i="29"/>
  <c r="AO51" i="29"/>
  <c r="AN51" i="29"/>
  <c r="AL51" i="29"/>
  <c r="AK51" i="29"/>
  <c r="AI51" i="29"/>
  <c r="AH51" i="29"/>
  <c r="AF51" i="29"/>
  <c r="AE51" i="29"/>
  <c r="AC51" i="29"/>
  <c r="AB51" i="29"/>
  <c r="Z51" i="29"/>
  <c r="Y51" i="29"/>
  <c r="W51" i="29"/>
  <c r="V51" i="29"/>
  <c r="T51" i="29"/>
  <c r="S51" i="29"/>
  <c r="O51" i="29"/>
  <c r="M51" i="29"/>
  <c r="I51" i="29"/>
  <c r="G51" i="29"/>
  <c r="E51" i="29"/>
  <c r="D51" i="29"/>
  <c r="BN50" i="29"/>
  <c r="BN50" i="35" s="1"/>
  <c r="BK50" i="29"/>
  <c r="BK50" i="35" s="1"/>
  <c r="BH50" i="29"/>
  <c r="BH50" i="35" s="1"/>
  <c r="BE50" i="29"/>
  <c r="BE50" i="35" s="1"/>
  <c r="BB50" i="29"/>
  <c r="BB50" i="35" s="1"/>
  <c r="AY50" i="29"/>
  <c r="AY50" i="35" s="1"/>
  <c r="AU50" i="29"/>
  <c r="AU50" i="35" s="1"/>
  <c r="AT50" i="29"/>
  <c r="AS50" i="29"/>
  <c r="AS50" i="35" s="1"/>
  <c r="AM50" i="29"/>
  <c r="AM50" i="35" s="1"/>
  <c r="AJ50" i="29"/>
  <c r="AJ50" i="35" s="1"/>
  <c r="AG50" i="29"/>
  <c r="AG50" i="35" s="1"/>
  <c r="AD50" i="29"/>
  <c r="AD50" i="35" s="1"/>
  <c r="AA50" i="29"/>
  <c r="AA50" i="35" s="1"/>
  <c r="X50" i="29"/>
  <c r="X50" i="35" s="1"/>
  <c r="U50" i="29"/>
  <c r="U50" i="35" s="1"/>
  <c r="Q50" i="29"/>
  <c r="P50" i="29"/>
  <c r="P50" i="35" s="1"/>
  <c r="N50" i="29"/>
  <c r="N50" i="35" s="1"/>
  <c r="K50" i="29"/>
  <c r="J50" i="29"/>
  <c r="J50" i="35" s="1"/>
  <c r="H50" i="29"/>
  <c r="H50" i="35" s="1"/>
  <c r="F50" i="29"/>
  <c r="F50" i="35" s="1"/>
  <c r="BN49" i="29"/>
  <c r="BN49" i="35" s="1"/>
  <c r="BK49" i="29"/>
  <c r="BK49" i="35" s="1"/>
  <c r="BH49" i="29"/>
  <c r="BH49" i="35" s="1"/>
  <c r="BE49" i="29"/>
  <c r="BE49" i="35" s="1"/>
  <c r="BB49" i="29"/>
  <c r="BB49" i="35" s="1"/>
  <c r="AY49" i="29"/>
  <c r="AY49" i="35" s="1"/>
  <c r="AU49" i="29"/>
  <c r="AU49" i="35" s="1"/>
  <c r="AT49" i="29"/>
  <c r="AS49" i="29"/>
  <c r="AS49" i="35" s="1"/>
  <c r="AM49" i="29"/>
  <c r="AM49" i="35" s="1"/>
  <c r="AJ49" i="29"/>
  <c r="AJ49" i="35" s="1"/>
  <c r="AG49" i="29"/>
  <c r="AG49" i="35" s="1"/>
  <c r="AD49" i="29"/>
  <c r="AD49" i="35" s="1"/>
  <c r="AA49" i="29"/>
  <c r="AA49" i="35" s="1"/>
  <c r="X49" i="29"/>
  <c r="X49" i="35" s="1"/>
  <c r="U49" i="29"/>
  <c r="U49" i="35" s="1"/>
  <c r="Q49" i="29"/>
  <c r="P49" i="29"/>
  <c r="P49" i="35" s="1"/>
  <c r="N49" i="29"/>
  <c r="N49" i="35" s="1"/>
  <c r="K49" i="29"/>
  <c r="J49" i="29"/>
  <c r="J49" i="35" s="1"/>
  <c r="H49" i="29"/>
  <c r="H49" i="35" s="1"/>
  <c r="F49" i="29"/>
  <c r="F49" i="35" s="1"/>
  <c r="BN48" i="29"/>
  <c r="BN48" i="35" s="1"/>
  <c r="BK48" i="29"/>
  <c r="BK48" i="35" s="1"/>
  <c r="BH48" i="29"/>
  <c r="BH48" i="35" s="1"/>
  <c r="BE48" i="29"/>
  <c r="BE48" i="35" s="1"/>
  <c r="BB48" i="29"/>
  <c r="BB48" i="35" s="1"/>
  <c r="AY48" i="29"/>
  <c r="AY48" i="35" s="1"/>
  <c r="AU48" i="29"/>
  <c r="AU48" i="35" s="1"/>
  <c r="AT48" i="29"/>
  <c r="AS48" i="29"/>
  <c r="AS48" i="35" s="1"/>
  <c r="AM48" i="29"/>
  <c r="AM48" i="35" s="1"/>
  <c r="AJ48" i="29"/>
  <c r="AJ48" i="35" s="1"/>
  <c r="AG48" i="29"/>
  <c r="AG48" i="35" s="1"/>
  <c r="AD48" i="29"/>
  <c r="AD48" i="35" s="1"/>
  <c r="AA48" i="29"/>
  <c r="AA48" i="35" s="1"/>
  <c r="X48" i="29"/>
  <c r="X48" i="35" s="1"/>
  <c r="U48" i="29"/>
  <c r="U48" i="35" s="1"/>
  <c r="Q48" i="29"/>
  <c r="P48" i="29"/>
  <c r="P48" i="35" s="1"/>
  <c r="N48" i="29"/>
  <c r="N48" i="35" s="1"/>
  <c r="K48" i="29"/>
  <c r="J48" i="29"/>
  <c r="J48" i="35" s="1"/>
  <c r="H48" i="29"/>
  <c r="H48" i="35" s="1"/>
  <c r="F48" i="29"/>
  <c r="F48" i="35" s="1"/>
  <c r="BN47" i="29"/>
  <c r="BN47" i="35" s="1"/>
  <c r="BK47" i="29"/>
  <c r="BK47" i="35" s="1"/>
  <c r="BH47" i="29"/>
  <c r="BH47" i="35" s="1"/>
  <c r="BE47" i="29"/>
  <c r="BE47" i="35" s="1"/>
  <c r="BB47" i="29"/>
  <c r="BB47" i="35" s="1"/>
  <c r="AY47" i="29"/>
  <c r="AY47" i="35" s="1"/>
  <c r="AU47" i="29"/>
  <c r="AU47" i="35" s="1"/>
  <c r="AT47" i="29"/>
  <c r="AS47" i="29"/>
  <c r="AS47" i="35" s="1"/>
  <c r="AM47" i="29"/>
  <c r="AM47" i="35" s="1"/>
  <c r="AJ47" i="29"/>
  <c r="AJ47" i="35" s="1"/>
  <c r="AG47" i="29"/>
  <c r="AG47" i="35" s="1"/>
  <c r="AD47" i="29"/>
  <c r="AD47" i="35" s="1"/>
  <c r="AA47" i="29"/>
  <c r="AA47" i="35" s="1"/>
  <c r="X47" i="29"/>
  <c r="X47" i="35" s="1"/>
  <c r="U47" i="29"/>
  <c r="U47" i="35" s="1"/>
  <c r="Q47" i="29"/>
  <c r="P47" i="29"/>
  <c r="P47" i="35" s="1"/>
  <c r="N47" i="29"/>
  <c r="N47" i="35" s="1"/>
  <c r="K47" i="29"/>
  <c r="J47" i="29"/>
  <c r="J47" i="35" s="1"/>
  <c r="H47" i="29"/>
  <c r="H47" i="35" s="1"/>
  <c r="F47" i="29"/>
  <c r="F47" i="35" s="1"/>
  <c r="BM46" i="29"/>
  <c r="BL46" i="29"/>
  <c r="BJ46" i="29"/>
  <c r="BI46" i="29"/>
  <c r="BG46" i="29"/>
  <c r="BF46" i="29"/>
  <c r="BD46" i="29"/>
  <c r="BC46" i="29"/>
  <c r="BA46" i="29"/>
  <c r="AZ46" i="29"/>
  <c r="AX46" i="29"/>
  <c r="AW46" i="29"/>
  <c r="AR46" i="29"/>
  <c r="AQ46" i="29"/>
  <c r="AO46" i="29"/>
  <c r="AN46" i="29"/>
  <c r="AL46" i="29"/>
  <c r="AK46" i="29"/>
  <c r="AI46" i="29"/>
  <c r="AH46" i="29"/>
  <c r="AF46" i="29"/>
  <c r="AE46" i="29"/>
  <c r="AC46" i="29"/>
  <c r="AB46" i="29"/>
  <c r="Z46" i="29"/>
  <c r="Y46" i="29"/>
  <c r="W46" i="29"/>
  <c r="V46" i="29"/>
  <c r="T46" i="29"/>
  <c r="S46" i="29"/>
  <c r="O46" i="29"/>
  <c r="M46" i="29"/>
  <c r="I46" i="29"/>
  <c r="G46" i="29"/>
  <c r="E46" i="29"/>
  <c r="D46" i="29"/>
  <c r="BN45" i="29"/>
  <c r="BN45" i="35" s="1"/>
  <c r="BK45" i="29"/>
  <c r="BK45" i="35" s="1"/>
  <c r="BH45" i="29"/>
  <c r="BH45" i="35" s="1"/>
  <c r="BE45" i="29"/>
  <c r="BE45" i="35" s="1"/>
  <c r="BB45" i="29"/>
  <c r="BB45" i="35" s="1"/>
  <c r="AY45" i="29"/>
  <c r="AY45" i="35" s="1"/>
  <c r="AU45" i="29"/>
  <c r="AU45" i="35" s="1"/>
  <c r="AT45" i="29"/>
  <c r="AS45" i="29"/>
  <c r="AS45" i="35" s="1"/>
  <c r="AM45" i="29"/>
  <c r="AM45" i="35" s="1"/>
  <c r="AJ45" i="29"/>
  <c r="AJ45" i="35" s="1"/>
  <c r="AG45" i="29"/>
  <c r="AG45" i="35" s="1"/>
  <c r="AD45" i="29"/>
  <c r="AD45" i="35" s="1"/>
  <c r="AA45" i="29"/>
  <c r="AA45" i="35" s="1"/>
  <c r="X45" i="29"/>
  <c r="X45" i="35" s="1"/>
  <c r="U45" i="29"/>
  <c r="U45" i="35" s="1"/>
  <c r="Q45" i="29"/>
  <c r="P45" i="29"/>
  <c r="P45" i="35" s="1"/>
  <c r="N45" i="29"/>
  <c r="N45" i="35" s="1"/>
  <c r="K45" i="29"/>
  <c r="J45" i="29"/>
  <c r="J45" i="35" s="1"/>
  <c r="H45" i="29"/>
  <c r="H45" i="35" s="1"/>
  <c r="F45" i="29"/>
  <c r="F45" i="35" s="1"/>
  <c r="BN44" i="29"/>
  <c r="BN44" i="35" s="1"/>
  <c r="BK44" i="29"/>
  <c r="BK44" i="35" s="1"/>
  <c r="BH44" i="29"/>
  <c r="BH44" i="35" s="1"/>
  <c r="BE44" i="29"/>
  <c r="BE44" i="35" s="1"/>
  <c r="BB44" i="29"/>
  <c r="BB44" i="35" s="1"/>
  <c r="AY44" i="29"/>
  <c r="AY44" i="35" s="1"/>
  <c r="AU44" i="29"/>
  <c r="AU44" i="35" s="1"/>
  <c r="AT44" i="29"/>
  <c r="AS44" i="29"/>
  <c r="AS44" i="35" s="1"/>
  <c r="AM44" i="29"/>
  <c r="AM44" i="35" s="1"/>
  <c r="AJ44" i="29"/>
  <c r="AJ44" i="35" s="1"/>
  <c r="AG44" i="29"/>
  <c r="AG44" i="35" s="1"/>
  <c r="AD44" i="29"/>
  <c r="AD44" i="35" s="1"/>
  <c r="AA44" i="29"/>
  <c r="AA44" i="35" s="1"/>
  <c r="X44" i="29"/>
  <c r="X44" i="35" s="1"/>
  <c r="U44" i="29"/>
  <c r="U44" i="35" s="1"/>
  <c r="Q44" i="29"/>
  <c r="P44" i="29"/>
  <c r="P44" i="35" s="1"/>
  <c r="N44" i="29"/>
  <c r="N44" i="35" s="1"/>
  <c r="K44" i="29"/>
  <c r="J44" i="29"/>
  <c r="J44" i="35" s="1"/>
  <c r="H44" i="29"/>
  <c r="H44" i="35" s="1"/>
  <c r="F44" i="29"/>
  <c r="F44" i="35" s="1"/>
  <c r="BN43" i="29"/>
  <c r="BN43" i="35" s="1"/>
  <c r="BK43" i="29"/>
  <c r="BK43" i="35" s="1"/>
  <c r="BH43" i="29"/>
  <c r="BH43" i="35" s="1"/>
  <c r="BE43" i="29"/>
  <c r="BE43" i="35" s="1"/>
  <c r="BB43" i="29"/>
  <c r="BB43" i="35" s="1"/>
  <c r="AY43" i="29"/>
  <c r="AY43" i="35" s="1"/>
  <c r="AU43" i="29"/>
  <c r="AU43" i="35" s="1"/>
  <c r="AT43" i="29"/>
  <c r="AS43" i="29"/>
  <c r="AS43" i="35" s="1"/>
  <c r="AM43" i="29"/>
  <c r="AM43" i="35" s="1"/>
  <c r="AJ43" i="29"/>
  <c r="AJ43" i="35" s="1"/>
  <c r="AG43" i="29"/>
  <c r="AG43" i="35" s="1"/>
  <c r="AD43" i="29"/>
  <c r="AD43" i="35" s="1"/>
  <c r="AA43" i="29"/>
  <c r="AA43" i="35" s="1"/>
  <c r="X43" i="29"/>
  <c r="X43" i="35" s="1"/>
  <c r="U43" i="29"/>
  <c r="U43" i="35" s="1"/>
  <c r="Q43" i="29"/>
  <c r="P43" i="29"/>
  <c r="P43" i="35" s="1"/>
  <c r="N43" i="29"/>
  <c r="N43" i="35" s="1"/>
  <c r="K43" i="29"/>
  <c r="J43" i="29"/>
  <c r="J43" i="35" s="1"/>
  <c r="H43" i="29"/>
  <c r="H43" i="35" s="1"/>
  <c r="F43" i="29"/>
  <c r="F43" i="35" s="1"/>
  <c r="BN42" i="29"/>
  <c r="BN42" i="35" s="1"/>
  <c r="BK42" i="29"/>
  <c r="BK42" i="35" s="1"/>
  <c r="BH42" i="29"/>
  <c r="BH42" i="35" s="1"/>
  <c r="BE42" i="29"/>
  <c r="BE42" i="35" s="1"/>
  <c r="BB42" i="29"/>
  <c r="BB42" i="35" s="1"/>
  <c r="AY42" i="29"/>
  <c r="AY42" i="35" s="1"/>
  <c r="AU42" i="29"/>
  <c r="AU42" i="35" s="1"/>
  <c r="AT42" i="29"/>
  <c r="AS42" i="29"/>
  <c r="AS42" i="35" s="1"/>
  <c r="AM42" i="29"/>
  <c r="AM42" i="35" s="1"/>
  <c r="AJ42" i="29"/>
  <c r="AJ42" i="35" s="1"/>
  <c r="AG42" i="29"/>
  <c r="AG42" i="35" s="1"/>
  <c r="AD42" i="29"/>
  <c r="AD42" i="35" s="1"/>
  <c r="AA42" i="29"/>
  <c r="AA42" i="35" s="1"/>
  <c r="X42" i="29"/>
  <c r="X42" i="35" s="1"/>
  <c r="U42" i="29"/>
  <c r="U42" i="35" s="1"/>
  <c r="Q42" i="29"/>
  <c r="P42" i="29"/>
  <c r="P42" i="35" s="1"/>
  <c r="N42" i="29"/>
  <c r="N42" i="35" s="1"/>
  <c r="K42" i="29"/>
  <c r="J42" i="29"/>
  <c r="J42" i="35" s="1"/>
  <c r="H42" i="29"/>
  <c r="H42" i="35" s="1"/>
  <c r="F42" i="29"/>
  <c r="F42" i="35" s="1"/>
  <c r="BM41" i="29"/>
  <c r="BL41" i="29"/>
  <c r="BJ41" i="29"/>
  <c r="BI41" i="29"/>
  <c r="BG41" i="29"/>
  <c r="BF41" i="29"/>
  <c r="BD41" i="29"/>
  <c r="BC41" i="29"/>
  <c r="BA41" i="29"/>
  <c r="AZ41" i="29"/>
  <c r="AX41" i="29"/>
  <c r="AW41" i="29"/>
  <c r="AR41" i="29"/>
  <c r="AQ41" i="29"/>
  <c r="AO41" i="29"/>
  <c r="AN41" i="29"/>
  <c r="AL41" i="29"/>
  <c r="AK41" i="29"/>
  <c r="AI41" i="29"/>
  <c r="AH41" i="29"/>
  <c r="AF41" i="29"/>
  <c r="AE41" i="29"/>
  <c r="AC41" i="29"/>
  <c r="AB41" i="29"/>
  <c r="Z41" i="29"/>
  <c r="Y41" i="29"/>
  <c r="W41" i="29"/>
  <c r="V41" i="29"/>
  <c r="T41" i="29"/>
  <c r="S41" i="29"/>
  <c r="M41" i="29"/>
  <c r="I41" i="29"/>
  <c r="G41" i="29"/>
  <c r="E41" i="29"/>
  <c r="D41" i="29"/>
  <c r="BN40" i="29"/>
  <c r="BN40" i="35" s="1"/>
  <c r="BK40" i="29"/>
  <c r="BK40" i="35" s="1"/>
  <c r="BH40" i="29"/>
  <c r="BH40" i="35" s="1"/>
  <c r="BE40" i="29"/>
  <c r="BE40" i="35" s="1"/>
  <c r="BB40" i="29"/>
  <c r="BB40" i="35" s="1"/>
  <c r="AY40" i="29"/>
  <c r="AY40" i="35" s="1"/>
  <c r="AU40" i="29"/>
  <c r="AU40" i="35" s="1"/>
  <c r="AT40" i="29"/>
  <c r="AS40" i="29"/>
  <c r="AS40" i="35" s="1"/>
  <c r="AM40" i="29"/>
  <c r="AM40" i="35" s="1"/>
  <c r="AJ40" i="29"/>
  <c r="AJ40" i="35" s="1"/>
  <c r="AG40" i="29"/>
  <c r="AG40" i="35" s="1"/>
  <c r="AD40" i="29"/>
  <c r="AD40" i="35" s="1"/>
  <c r="AA40" i="29"/>
  <c r="AA40" i="35" s="1"/>
  <c r="X40" i="29"/>
  <c r="X40" i="35" s="1"/>
  <c r="U40" i="29"/>
  <c r="U40" i="35" s="1"/>
  <c r="Q40" i="29"/>
  <c r="P40" i="29"/>
  <c r="P40" i="35" s="1"/>
  <c r="N40" i="29"/>
  <c r="N40" i="35" s="1"/>
  <c r="K40" i="29"/>
  <c r="J40" i="29"/>
  <c r="J40" i="35" s="1"/>
  <c r="H40" i="29"/>
  <c r="H40" i="35" s="1"/>
  <c r="F40" i="29"/>
  <c r="F40" i="35" s="1"/>
  <c r="BN39" i="29"/>
  <c r="BN39" i="35" s="1"/>
  <c r="BK39" i="29"/>
  <c r="BK39" i="35" s="1"/>
  <c r="BH39" i="29"/>
  <c r="BH39" i="35" s="1"/>
  <c r="BE39" i="29"/>
  <c r="BE39" i="35" s="1"/>
  <c r="BB39" i="29"/>
  <c r="BB39" i="35" s="1"/>
  <c r="AY39" i="29"/>
  <c r="AY39" i="35" s="1"/>
  <c r="AU39" i="29"/>
  <c r="AU39" i="35" s="1"/>
  <c r="AT39" i="29"/>
  <c r="AS39" i="29"/>
  <c r="AS39" i="35" s="1"/>
  <c r="AM39" i="29"/>
  <c r="AM39" i="35" s="1"/>
  <c r="AJ39" i="29"/>
  <c r="AJ39" i="35" s="1"/>
  <c r="AG39" i="29"/>
  <c r="AG39" i="35" s="1"/>
  <c r="AD39" i="29"/>
  <c r="AD39" i="35" s="1"/>
  <c r="AA39" i="29"/>
  <c r="AA39" i="35" s="1"/>
  <c r="X39" i="29"/>
  <c r="X39" i="35" s="1"/>
  <c r="U39" i="29"/>
  <c r="U39" i="35" s="1"/>
  <c r="Q39" i="29"/>
  <c r="P39" i="29"/>
  <c r="P39" i="35" s="1"/>
  <c r="N39" i="29"/>
  <c r="N39" i="35" s="1"/>
  <c r="K39" i="29"/>
  <c r="J39" i="29"/>
  <c r="J39" i="35" s="1"/>
  <c r="H39" i="29"/>
  <c r="H39" i="35" s="1"/>
  <c r="F39" i="29"/>
  <c r="F39" i="35" s="1"/>
  <c r="BN38" i="29"/>
  <c r="BN38" i="35" s="1"/>
  <c r="BK38" i="29"/>
  <c r="BK38" i="35" s="1"/>
  <c r="BH38" i="29"/>
  <c r="BH38" i="35" s="1"/>
  <c r="BE38" i="29"/>
  <c r="BE38" i="35" s="1"/>
  <c r="BB38" i="29"/>
  <c r="BB38" i="35" s="1"/>
  <c r="AY38" i="29"/>
  <c r="AY38" i="35" s="1"/>
  <c r="AU38" i="29"/>
  <c r="AU38" i="35" s="1"/>
  <c r="AT38" i="29"/>
  <c r="AS38" i="29"/>
  <c r="AS38" i="35" s="1"/>
  <c r="AM38" i="29"/>
  <c r="AM38" i="35" s="1"/>
  <c r="AJ38" i="29"/>
  <c r="AJ38" i="35" s="1"/>
  <c r="AG38" i="29"/>
  <c r="AG38" i="35" s="1"/>
  <c r="AD38" i="29"/>
  <c r="AD38" i="35" s="1"/>
  <c r="AA38" i="29"/>
  <c r="AA38" i="35" s="1"/>
  <c r="X38" i="29"/>
  <c r="X38" i="35" s="1"/>
  <c r="U38" i="29"/>
  <c r="U38" i="35" s="1"/>
  <c r="Q38" i="29"/>
  <c r="P38" i="29"/>
  <c r="P38" i="35" s="1"/>
  <c r="N38" i="29"/>
  <c r="N38" i="35" s="1"/>
  <c r="K38" i="29"/>
  <c r="J38" i="29"/>
  <c r="J38" i="35" s="1"/>
  <c r="H38" i="29"/>
  <c r="H38" i="35" s="1"/>
  <c r="F38" i="29"/>
  <c r="F38" i="35" s="1"/>
  <c r="BN37" i="29"/>
  <c r="BN37" i="35" s="1"/>
  <c r="BK37" i="29"/>
  <c r="BK37" i="35" s="1"/>
  <c r="BH37" i="29"/>
  <c r="BH37" i="35" s="1"/>
  <c r="BE37" i="29"/>
  <c r="BE37" i="35" s="1"/>
  <c r="BB37" i="29"/>
  <c r="BB37" i="35" s="1"/>
  <c r="AY37" i="29"/>
  <c r="AY37" i="35" s="1"/>
  <c r="AU37" i="29"/>
  <c r="AU37" i="35" s="1"/>
  <c r="AT37" i="29"/>
  <c r="AS37" i="29"/>
  <c r="AS37" i="35" s="1"/>
  <c r="AM37" i="29"/>
  <c r="AM37" i="35" s="1"/>
  <c r="AJ37" i="29"/>
  <c r="AJ37" i="35" s="1"/>
  <c r="AG37" i="29"/>
  <c r="AG37" i="35" s="1"/>
  <c r="AD37" i="29"/>
  <c r="AD37" i="35" s="1"/>
  <c r="AA37" i="29"/>
  <c r="AA37" i="35" s="1"/>
  <c r="X37" i="29"/>
  <c r="X37" i="35" s="1"/>
  <c r="U37" i="29"/>
  <c r="U37" i="35" s="1"/>
  <c r="Q37" i="29"/>
  <c r="P37" i="29"/>
  <c r="P37" i="35" s="1"/>
  <c r="N37" i="29"/>
  <c r="N37" i="35" s="1"/>
  <c r="K37" i="29"/>
  <c r="J37" i="29"/>
  <c r="J37" i="35" s="1"/>
  <c r="H37" i="29"/>
  <c r="H37" i="35" s="1"/>
  <c r="F37" i="29"/>
  <c r="F37" i="35" s="1"/>
  <c r="BM36" i="29"/>
  <c r="BL36" i="29"/>
  <c r="BJ36" i="29"/>
  <c r="BI36" i="29"/>
  <c r="BG36" i="29"/>
  <c r="BF36" i="29"/>
  <c r="BD36" i="29"/>
  <c r="BC36" i="29"/>
  <c r="BA36" i="29"/>
  <c r="AZ36" i="29"/>
  <c r="AX36" i="29"/>
  <c r="AW36" i="29"/>
  <c r="AR36" i="29"/>
  <c r="AQ36" i="29"/>
  <c r="AO36" i="29"/>
  <c r="AN36" i="29"/>
  <c r="AL36" i="29"/>
  <c r="AK36" i="29"/>
  <c r="AI36" i="29"/>
  <c r="AH36" i="29"/>
  <c r="AF36" i="29"/>
  <c r="AE36" i="29"/>
  <c r="AC36" i="29"/>
  <c r="AB36" i="29"/>
  <c r="Z36" i="29"/>
  <c r="Y36" i="29"/>
  <c r="W36" i="29"/>
  <c r="V36" i="29"/>
  <c r="T36" i="29"/>
  <c r="S36" i="29"/>
  <c r="O36" i="29"/>
  <c r="M36" i="29"/>
  <c r="I36" i="29"/>
  <c r="G36" i="29"/>
  <c r="E36" i="29"/>
  <c r="D36" i="29"/>
  <c r="BN35" i="29"/>
  <c r="BN35" i="35" s="1"/>
  <c r="BK35" i="29"/>
  <c r="BK35" i="35" s="1"/>
  <c r="BH35" i="29"/>
  <c r="BH35" i="35" s="1"/>
  <c r="BE35" i="29"/>
  <c r="BE35" i="35" s="1"/>
  <c r="BB35" i="29"/>
  <c r="BB35" i="35" s="1"/>
  <c r="AY35" i="29"/>
  <c r="AY35" i="35" s="1"/>
  <c r="AU35" i="29"/>
  <c r="AU35" i="35" s="1"/>
  <c r="AT35" i="29"/>
  <c r="AS35" i="29"/>
  <c r="AS35" i="35" s="1"/>
  <c r="AM35" i="29"/>
  <c r="AM35" i="35" s="1"/>
  <c r="AJ35" i="29"/>
  <c r="AJ35" i="35" s="1"/>
  <c r="AG35" i="29"/>
  <c r="AG35" i="35" s="1"/>
  <c r="AD35" i="29"/>
  <c r="AD35" i="35" s="1"/>
  <c r="AA35" i="29"/>
  <c r="AA35" i="35" s="1"/>
  <c r="X35" i="29"/>
  <c r="X35" i="35" s="1"/>
  <c r="U35" i="29"/>
  <c r="U35" i="35" s="1"/>
  <c r="Q35" i="29"/>
  <c r="P35" i="29"/>
  <c r="P35" i="35" s="1"/>
  <c r="N35" i="29"/>
  <c r="N35" i="35" s="1"/>
  <c r="K35" i="29"/>
  <c r="J35" i="29"/>
  <c r="J35" i="35" s="1"/>
  <c r="H35" i="29"/>
  <c r="H35" i="35" s="1"/>
  <c r="F35" i="29"/>
  <c r="F35" i="35" s="1"/>
  <c r="BN34" i="29"/>
  <c r="BN34" i="35" s="1"/>
  <c r="BK34" i="29"/>
  <c r="BK34" i="35" s="1"/>
  <c r="BH34" i="29"/>
  <c r="BH34" i="35" s="1"/>
  <c r="BE34" i="29"/>
  <c r="BE34" i="35" s="1"/>
  <c r="BB34" i="29"/>
  <c r="BB34" i="35" s="1"/>
  <c r="AY34" i="29"/>
  <c r="AY34" i="35" s="1"/>
  <c r="AU34" i="29"/>
  <c r="AU34" i="35" s="1"/>
  <c r="AT34" i="29"/>
  <c r="AS34" i="29"/>
  <c r="AS34" i="35" s="1"/>
  <c r="AM34" i="29"/>
  <c r="AM34" i="35" s="1"/>
  <c r="AJ34" i="29"/>
  <c r="AJ34" i="35" s="1"/>
  <c r="AG34" i="29"/>
  <c r="AG34" i="35" s="1"/>
  <c r="AD34" i="29"/>
  <c r="AD34" i="35" s="1"/>
  <c r="AA34" i="29"/>
  <c r="AA34" i="35" s="1"/>
  <c r="X34" i="29"/>
  <c r="X34" i="35" s="1"/>
  <c r="U34" i="29"/>
  <c r="U34" i="35" s="1"/>
  <c r="Q34" i="29"/>
  <c r="P34" i="29"/>
  <c r="P34" i="35" s="1"/>
  <c r="N34" i="29"/>
  <c r="N34" i="35" s="1"/>
  <c r="K34" i="29"/>
  <c r="J34" i="29"/>
  <c r="J34" i="35" s="1"/>
  <c r="H34" i="29"/>
  <c r="H34" i="35" s="1"/>
  <c r="F34" i="29"/>
  <c r="F34" i="35" s="1"/>
  <c r="BM33" i="29"/>
  <c r="BL33" i="29"/>
  <c r="BJ33" i="29"/>
  <c r="BI33" i="29"/>
  <c r="BG33" i="29"/>
  <c r="BF33" i="29"/>
  <c r="BD33" i="29"/>
  <c r="BC33" i="29"/>
  <c r="BA33" i="29"/>
  <c r="AZ33" i="29"/>
  <c r="AX33" i="29"/>
  <c r="AW33" i="29"/>
  <c r="AR33" i="29"/>
  <c r="AQ33" i="29"/>
  <c r="AO33" i="29"/>
  <c r="AN33" i="29"/>
  <c r="AL33" i="29"/>
  <c r="AK33" i="29"/>
  <c r="AI33" i="29"/>
  <c r="AH33" i="29"/>
  <c r="AF33" i="29"/>
  <c r="AE33" i="29"/>
  <c r="AC33" i="29"/>
  <c r="AB33" i="29"/>
  <c r="Z33" i="29"/>
  <c r="Y33" i="29"/>
  <c r="W33" i="29"/>
  <c r="V33" i="29"/>
  <c r="T33" i="29"/>
  <c r="S33" i="29"/>
  <c r="O33" i="29"/>
  <c r="M33" i="29"/>
  <c r="I33" i="29"/>
  <c r="G33" i="29"/>
  <c r="E33" i="29"/>
  <c r="D33" i="29"/>
  <c r="BN32" i="29"/>
  <c r="BN32" i="35" s="1"/>
  <c r="BH32" i="29"/>
  <c r="BH32" i="35" s="1"/>
  <c r="BE32" i="29"/>
  <c r="BE32" i="35" s="1"/>
  <c r="BB32" i="29"/>
  <c r="BB32" i="35" s="1"/>
  <c r="AY32" i="29"/>
  <c r="AY32" i="35" s="1"/>
  <c r="AU32" i="29"/>
  <c r="AU32" i="35" s="1"/>
  <c r="AT32" i="29"/>
  <c r="AS32" i="29"/>
  <c r="AS32" i="35" s="1"/>
  <c r="AM32" i="29"/>
  <c r="AM32" i="35" s="1"/>
  <c r="AJ32" i="29"/>
  <c r="AJ32" i="35" s="1"/>
  <c r="AG32" i="29"/>
  <c r="AG32" i="35" s="1"/>
  <c r="AD32" i="29"/>
  <c r="AD32" i="35" s="1"/>
  <c r="AA32" i="29"/>
  <c r="AA32" i="35" s="1"/>
  <c r="X32" i="29"/>
  <c r="X32" i="35" s="1"/>
  <c r="U32" i="29"/>
  <c r="U32" i="35" s="1"/>
  <c r="Q32" i="29"/>
  <c r="P32" i="29"/>
  <c r="P32" i="35" s="1"/>
  <c r="N32" i="29"/>
  <c r="N32" i="35" s="1"/>
  <c r="K32" i="29"/>
  <c r="J32" i="29"/>
  <c r="J32" i="35" s="1"/>
  <c r="H32" i="29"/>
  <c r="H32" i="35" s="1"/>
  <c r="F32" i="29"/>
  <c r="F32" i="35" s="1"/>
  <c r="BN31" i="29"/>
  <c r="BN31" i="35" s="1"/>
  <c r="BK31" i="29"/>
  <c r="BK31" i="35" s="1"/>
  <c r="BH31" i="29"/>
  <c r="BH31" i="35" s="1"/>
  <c r="BE31" i="29"/>
  <c r="BE31" i="35" s="1"/>
  <c r="BB31" i="29"/>
  <c r="BB31" i="35" s="1"/>
  <c r="AY31" i="29"/>
  <c r="AY31" i="35" s="1"/>
  <c r="AU31" i="29"/>
  <c r="AU31" i="35" s="1"/>
  <c r="AT31" i="29"/>
  <c r="AS31" i="29"/>
  <c r="AS31" i="35" s="1"/>
  <c r="AM31" i="29"/>
  <c r="AM31" i="35" s="1"/>
  <c r="AJ31" i="29"/>
  <c r="AJ31" i="35" s="1"/>
  <c r="AG31" i="29"/>
  <c r="AG31" i="35" s="1"/>
  <c r="AD31" i="29"/>
  <c r="AD31" i="35" s="1"/>
  <c r="AA31" i="29"/>
  <c r="AA31" i="35" s="1"/>
  <c r="X31" i="29"/>
  <c r="X31" i="35" s="1"/>
  <c r="U31" i="29"/>
  <c r="U31" i="35" s="1"/>
  <c r="Q31" i="29"/>
  <c r="P31" i="29"/>
  <c r="P31" i="35" s="1"/>
  <c r="N31" i="29"/>
  <c r="N31" i="35" s="1"/>
  <c r="K31" i="29"/>
  <c r="J31" i="29"/>
  <c r="J31" i="35" s="1"/>
  <c r="H31" i="29"/>
  <c r="H31" i="35" s="1"/>
  <c r="F31" i="29"/>
  <c r="F31" i="35" s="1"/>
  <c r="BN30" i="29"/>
  <c r="BN30" i="35" s="1"/>
  <c r="BK30" i="29"/>
  <c r="BK30" i="35" s="1"/>
  <c r="BH30" i="29"/>
  <c r="BH30" i="35" s="1"/>
  <c r="BE30" i="29"/>
  <c r="BE30" i="35" s="1"/>
  <c r="BB30" i="29"/>
  <c r="BB30" i="35" s="1"/>
  <c r="AY30" i="29"/>
  <c r="AY30" i="35" s="1"/>
  <c r="AU30" i="29"/>
  <c r="AU30" i="35" s="1"/>
  <c r="AT30" i="29"/>
  <c r="AS30" i="29"/>
  <c r="AS30" i="35" s="1"/>
  <c r="AM30" i="29"/>
  <c r="AM30" i="35" s="1"/>
  <c r="AJ30" i="29"/>
  <c r="AJ30" i="35" s="1"/>
  <c r="AG30" i="29"/>
  <c r="AG30" i="35" s="1"/>
  <c r="AD30" i="29"/>
  <c r="AD30" i="35" s="1"/>
  <c r="AA30" i="29"/>
  <c r="AA30" i="35" s="1"/>
  <c r="X30" i="29"/>
  <c r="X30" i="35" s="1"/>
  <c r="U30" i="29"/>
  <c r="U30" i="35" s="1"/>
  <c r="Q30" i="29"/>
  <c r="P30" i="29"/>
  <c r="P30" i="35" s="1"/>
  <c r="N30" i="29"/>
  <c r="N30" i="35" s="1"/>
  <c r="K30" i="29"/>
  <c r="J30" i="29"/>
  <c r="J30" i="35" s="1"/>
  <c r="H30" i="29"/>
  <c r="H30" i="35" s="1"/>
  <c r="F30" i="29"/>
  <c r="F30" i="35" s="1"/>
  <c r="BN29" i="29"/>
  <c r="BN29" i="35" s="1"/>
  <c r="BK29" i="29"/>
  <c r="BK29" i="35" s="1"/>
  <c r="BH29" i="29"/>
  <c r="BH29" i="35" s="1"/>
  <c r="BE29" i="29"/>
  <c r="BE29" i="35" s="1"/>
  <c r="BB29" i="29"/>
  <c r="BB29" i="35" s="1"/>
  <c r="AY29" i="29"/>
  <c r="AY29" i="35" s="1"/>
  <c r="AU29" i="29"/>
  <c r="AU29" i="35" s="1"/>
  <c r="AT29" i="29"/>
  <c r="AS29" i="29"/>
  <c r="AS29" i="35" s="1"/>
  <c r="AM29" i="29"/>
  <c r="AM29" i="35" s="1"/>
  <c r="AJ29" i="29"/>
  <c r="AJ29" i="35" s="1"/>
  <c r="AG29" i="29"/>
  <c r="AG29" i="35" s="1"/>
  <c r="AD29" i="29"/>
  <c r="AD29" i="35" s="1"/>
  <c r="AA29" i="29"/>
  <c r="AA29" i="35" s="1"/>
  <c r="X29" i="29"/>
  <c r="X29" i="35" s="1"/>
  <c r="U29" i="29"/>
  <c r="U29" i="35" s="1"/>
  <c r="Q29" i="29"/>
  <c r="P29" i="29"/>
  <c r="P29" i="35" s="1"/>
  <c r="N29" i="29"/>
  <c r="N29" i="35" s="1"/>
  <c r="K29" i="29"/>
  <c r="J29" i="29"/>
  <c r="J29" i="35" s="1"/>
  <c r="H29" i="29"/>
  <c r="H29" i="35" s="1"/>
  <c r="F29" i="29"/>
  <c r="F29" i="35" s="1"/>
  <c r="BM28" i="29"/>
  <c r="BL28" i="29"/>
  <c r="BJ28" i="29"/>
  <c r="BI28" i="29"/>
  <c r="BG28" i="29"/>
  <c r="BF28" i="29"/>
  <c r="BD28" i="29"/>
  <c r="BC28" i="29"/>
  <c r="BA28" i="29"/>
  <c r="AZ28" i="29"/>
  <c r="AX28" i="29"/>
  <c r="AW28" i="29"/>
  <c r="AR28" i="29"/>
  <c r="AQ28" i="29"/>
  <c r="AO28" i="29"/>
  <c r="AN28" i="29"/>
  <c r="AL28" i="29"/>
  <c r="AK28" i="29"/>
  <c r="AI28" i="29"/>
  <c r="AH28" i="29"/>
  <c r="AF28" i="29"/>
  <c r="AE28" i="29"/>
  <c r="AC28" i="29"/>
  <c r="AB28" i="29"/>
  <c r="Z28" i="29"/>
  <c r="Y28" i="29"/>
  <c r="W28" i="29"/>
  <c r="V28" i="29"/>
  <c r="T28" i="29"/>
  <c r="S28" i="29"/>
  <c r="O28" i="29"/>
  <c r="M28" i="29"/>
  <c r="I28" i="29"/>
  <c r="G28" i="29"/>
  <c r="E28" i="29"/>
  <c r="D28" i="29"/>
  <c r="BN27" i="29"/>
  <c r="BN27" i="35" s="1"/>
  <c r="BK27" i="29"/>
  <c r="BK27" i="35" s="1"/>
  <c r="BH27" i="29"/>
  <c r="BH27" i="35" s="1"/>
  <c r="BE27" i="29"/>
  <c r="BE27" i="35" s="1"/>
  <c r="BB27" i="29"/>
  <c r="BB27" i="35" s="1"/>
  <c r="AY27" i="29"/>
  <c r="AY27" i="35" s="1"/>
  <c r="AU27" i="29"/>
  <c r="AU27" i="35" s="1"/>
  <c r="AT27" i="29"/>
  <c r="AS27" i="29"/>
  <c r="AS27" i="35" s="1"/>
  <c r="AM27" i="29"/>
  <c r="AM27" i="35" s="1"/>
  <c r="AJ27" i="29"/>
  <c r="AJ27" i="35" s="1"/>
  <c r="AG27" i="29"/>
  <c r="AG27" i="35" s="1"/>
  <c r="AD27" i="29"/>
  <c r="AD27" i="35" s="1"/>
  <c r="AA27" i="29"/>
  <c r="AA27" i="35" s="1"/>
  <c r="X27" i="29"/>
  <c r="X27" i="35" s="1"/>
  <c r="U27" i="29"/>
  <c r="U27" i="35" s="1"/>
  <c r="Q27" i="29"/>
  <c r="P27" i="29"/>
  <c r="P27" i="35" s="1"/>
  <c r="N27" i="29"/>
  <c r="N27" i="35" s="1"/>
  <c r="K27" i="29"/>
  <c r="J27" i="29"/>
  <c r="J27" i="35" s="1"/>
  <c r="H27" i="29"/>
  <c r="H27" i="35" s="1"/>
  <c r="BN26" i="29"/>
  <c r="BN26" i="35" s="1"/>
  <c r="BK26" i="29"/>
  <c r="BK26" i="35" s="1"/>
  <c r="BH26" i="29"/>
  <c r="BH26" i="35" s="1"/>
  <c r="BE26" i="29"/>
  <c r="BE26" i="35" s="1"/>
  <c r="BB26" i="29"/>
  <c r="BB26" i="35" s="1"/>
  <c r="AY26" i="29"/>
  <c r="AY26" i="35" s="1"/>
  <c r="AU26" i="29"/>
  <c r="AU26" i="35" s="1"/>
  <c r="AT26" i="29"/>
  <c r="AS26" i="29"/>
  <c r="AS26" i="35" s="1"/>
  <c r="AM26" i="29"/>
  <c r="AM26" i="35" s="1"/>
  <c r="AJ26" i="29"/>
  <c r="AJ26" i="35" s="1"/>
  <c r="AG26" i="29"/>
  <c r="AG26" i="35" s="1"/>
  <c r="AD26" i="29"/>
  <c r="AD26" i="35" s="1"/>
  <c r="AA26" i="29"/>
  <c r="AA26" i="35" s="1"/>
  <c r="X26" i="29"/>
  <c r="X26" i="35" s="1"/>
  <c r="U26" i="29"/>
  <c r="U26" i="35" s="1"/>
  <c r="Q26" i="29"/>
  <c r="P26" i="29"/>
  <c r="P26" i="35" s="1"/>
  <c r="N26" i="29"/>
  <c r="N26" i="35" s="1"/>
  <c r="K26" i="29"/>
  <c r="J26" i="29"/>
  <c r="J26" i="35" s="1"/>
  <c r="H26" i="29"/>
  <c r="H26" i="35" s="1"/>
  <c r="F26" i="29"/>
  <c r="F26" i="35" s="1"/>
  <c r="BM25" i="29"/>
  <c r="BL25" i="29"/>
  <c r="BJ25" i="29"/>
  <c r="BI25" i="29"/>
  <c r="BG25" i="29"/>
  <c r="BD25" i="29"/>
  <c r="BC25" i="29"/>
  <c r="BA25" i="29"/>
  <c r="AZ25" i="29"/>
  <c r="AX25" i="29"/>
  <c r="AW25" i="29"/>
  <c r="AR25" i="29"/>
  <c r="AQ25" i="29"/>
  <c r="AO25" i="29"/>
  <c r="AN25" i="29"/>
  <c r="AL25" i="29"/>
  <c r="AK25" i="29"/>
  <c r="AI25" i="29"/>
  <c r="AH25" i="29"/>
  <c r="AF25" i="29"/>
  <c r="AE25" i="29"/>
  <c r="AC25" i="29"/>
  <c r="AB25" i="29"/>
  <c r="Z25" i="29"/>
  <c r="Y25" i="29"/>
  <c r="W25" i="29"/>
  <c r="V25" i="29"/>
  <c r="T25" i="29"/>
  <c r="S25" i="29"/>
  <c r="O25" i="29"/>
  <c r="M25" i="29"/>
  <c r="I25" i="29"/>
  <c r="G25" i="29"/>
  <c r="E25" i="29"/>
  <c r="D25" i="29"/>
  <c r="BN24" i="29"/>
  <c r="BN24" i="35" s="1"/>
  <c r="BK24" i="29"/>
  <c r="BK24" i="35" s="1"/>
  <c r="BH24" i="29"/>
  <c r="BH24" i="35" s="1"/>
  <c r="BE24" i="29"/>
  <c r="BE24" i="35" s="1"/>
  <c r="BB24" i="29"/>
  <c r="BB24" i="35" s="1"/>
  <c r="AY24" i="29"/>
  <c r="AY24" i="35" s="1"/>
  <c r="AU24" i="29"/>
  <c r="AU24" i="35" s="1"/>
  <c r="AT24" i="29"/>
  <c r="AS24" i="29"/>
  <c r="AS24" i="35" s="1"/>
  <c r="AM24" i="29"/>
  <c r="AM24" i="35" s="1"/>
  <c r="AJ24" i="29"/>
  <c r="AJ24" i="35" s="1"/>
  <c r="AG24" i="29"/>
  <c r="AG24" i="35" s="1"/>
  <c r="AD24" i="29"/>
  <c r="AD24" i="35" s="1"/>
  <c r="AA24" i="29"/>
  <c r="AA24" i="35" s="1"/>
  <c r="X24" i="29"/>
  <c r="X24" i="35" s="1"/>
  <c r="U24" i="29"/>
  <c r="U24" i="35" s="1"/>
  <c r="Q24" i="29"/>
  <c r="P24" i="29"/>
  <c r="P24" i="35" s="1"/>
  <c r="N24" i="29"/>
  <c r="N24" i="35" s="1"/>
  <c r="K24" i="29"/>
  <c r="J24" i="29"/>
  <c r="J24" i="35" s="1"/>
  <c r="H24" i="29"/>
  <c r="H24" i="35" s="1"/>
  <c r="F24" i="29"/>
  <c r="F24" i="35" s="1"/>
  <c r="BN23" i="29"/>
  <c r="BN23" i="35" s="1"/>
  <c r="BK23" i="29"/>
  <c r="BK23" i="35" s="1"/>
  <c r="BH23" i="29"/>
  <c r="BH23" i="35" s="1"/>
  <c r="BE23" i="29"/>
  <c r="BE23" i="35" s="1"/>
  <c r="BB23" i="29"/>
  <c r="BB23" i="35" s="1"/>
  <c r="AY23" i="29"/>
  <c r="AY23" i="35" s="1"/>
  <c r="AU23" i="29"/>
  <c r="AU23" i="35" s="1"/>
  <c r="AT23" i="29"/>
  <c r="AS23" i="29"/>
  <c r="AS23" i="35" s="1"/>
  <c r="AM23" i="29"/>
  <c r="AM23" i="35" s="1"/>
  <c r="AJ23" i="29"/>
  <c r="AJ23" i="35" s="1"/>
  <c r="AG23" i="29"/>
  <c r="AG23" i="35" s="1"/>
  <c r="AD23" i="29"/>
  <c r="AD23" i="35" s="1"/>
  <c r="AA23" i="29"/>
  <c r="AA23" i="35" s="1"/>
  <c r="X23" i="29"/>
  <c r="X23" i="35" s="1"/>
  <c r="U23" i="29"/>
  <c r="U23" i="35" s="1"/>
  <c r="Q23" i="29"/>
  <c r="P23" i="29"/>
  <c r="P23" i="35" s="1"/>
  <c r="N23" i="29"/>
  <c r="N23" i="35" s="1"/>
  <c r="K23" i="29"/>
  <c r="J23" i="29"/>
  <c r="J23" i="35" s="1"/>
  <c r="H23" i="29"/>
  <c r="H23" i="35" s="1"/>
  <c r="F23" i="29"/>
  <c r="F23" i="35" s="1"/>
  <c r="BN22" i="29"/>
  <c r="BN22" i="35" s="1"/>
  <c r="BK22" i="29"/>
  <c r="BK22" i="35" s="1"/>
  <c r="BH22" i="29"/>
  <c r="BH22" i="35" s="1"/>
  <c r="BE22" i="29"/>
  <c r="BE22" i="35" s="1"/>
  <c r="BB22" i="29"/>
  <c r="BB22" i="35" s="1"/>
  <c r="AY22" i="29"/>
  <c r="AY22" i="35" s="1"/>
  <c r="AU22" i="29"/>
  <c r="AU22" i="35" s="1"/>
  <c r="AT22" i="29"/>
  <c r="AS22" i="29"/>
  <c r="AS22" i="35" s="1"/>
  <c r="AM22" i="29"/>
  <c r="AM22" i="35" s="1"/>
  <c r="AJ22" i="29"/>
  <c r="AJ22" i="35" s="1"/>
  <c r="AG22" i="29"/>
  <c r="AG22" i="35" s="1"/>
  <c r="AD22" i="29"/>
  <c r="AD22" i="35" s="1"/>
  <c r="AA22" i="29"/>
  <c r="AA22" i="35" s="1"/>
  <c r="X22" i="29"/>
  <c r="X22" i="35" s="1"/>
  <c r="U22" i="29"/>
  <c r="U22" i="35" s="1"/>
  <c r="Q22" i="29"/>
  <c r="P22" i="29"/>
  <c r="P22" i="35" s="1"/>
  <c r="N22" i="29"/>
  <c r="N22" i="35" s="1"/>
  <c r="K22" i="29"/>
  <c r="J22" i="29"/>
  <c r="J22" i="35" s="1"/>
  <c r="H22" i="29"/>
  <c r="H22" i="35" s="1"/>
  <c r="F22" i="29"/>
  <c r="F22" i="35" s="1"/>
  <c r="BM21" i="29"/>
  <c r="BL21" i="29"/>
  <c r="BJ21" i="29"/>
  <c r="BI21" i="29"/>
  <c r="BG21" i="29"/>
  <c r="BF21" i="29"/>
  <c r="BD21" i="29"/>
  <c r="BC21" i="29"/>
  <c r="BA21" i="29"/>
  <c r="AZ21" i="29"/>
  <c r="AX21" i="29"/>
  <c r="AW21" i="29"/>
  <c r="AR21" i="29"/>
  <c r="AQ21" i="29"/>
  <c r="AO21" i="29"/>
  <c r="AN21" i="29"/>
  <c r="AL21" i="29"/>
  <c r="AK21" i="29"/>
  <c r="AI21" i="29"/>
  <c r="AH21" i="29"/>
  <c r="AF21" i="29"/>
  <c r="AE21" i="29"/>
  <c r="AC21" i="29"/>
  <c r="AB21" i="29"/>
  <c r="Z21" i="29"/>
  <c r="Y21" i="29"/>
  <c r="W21" i="29"/>
  <c r="V21" i="29"/>
  <c r="T21" i="29"/>
  <c r="S21" i="29"/>
  <c r="O21" i="29"/>
  <c r="M21" i="29"/>
  <c r="I21" i="29"/>
  <c r="G21" i="29"/>
  <c r="E21" i="29"/>
  <c r="D21" i="29"/>
  <c r="BN20" i="29"/>
  <c r="BN20" i="35" s="1"/>
  <c r="BK20" i="29"/>
  <c r="BK20" i="35" s="1"/>
  <c r="BH20" i="29"/>
  <c r="BH20" i="35" s="1"/>
  <c r="BE20" i="29"/>
  <c r="BE20" i="35" s="1"/>
  <c r="BB20" i="29"/>
  <c r="BB20" i="35" s="1"/>
  <c r="AY20" i="29"/>
  <c r="AY20" i="35" s="1"/>
  <c r="AU20" i="29"/>
  <c r="AU20" i="35" s="1"/>
  <c r="AT20" i="29"/>
  <c r="AS20" i="29"/>
  <c r="AS20" i="35" s="1"/>
  <c r="AM20" i="29"/>
  <c r="AM20" i="35" s="1"/>
  <c r="AJ20" i="29"/>
  <c r="AJ20" i="35" s="1"/>
  <c r="AG20" i="29"/>
  <c r="AG20" i="35" s="1"/>
  <c r="AD20" i="29"/>
  <c r="AD20" i="35" s="1"/>
  <c r="AA20" i="29"/>
  <c r="AA20" i="35" s="1"/>
  <c r="X20" i="29"/>
  <c r="X20" i="35" s="1"/>
  <c r="U20" i="29"/>
  <c r="U20" i="35" s="1"/>
  <c r="Q20" i="29"/>
  <c r="P20" i="29"/>
  <c r="P20" i="35" s="1"/>
  <c r="N20" i="29"/>
  <c r="N20" i="35" s="1"/>
  <c r="K20" i="29"/>
  <c r="J20" i="29"/>
  <c r="J20" i="35" s="1"/>
  <c r="H20" i="29"/>
  <c r="H20" i="35" s="1"/>
  <c r="F20" i="29"/>
  <c r="F20" i="35" s="1"/>
  <c r="BN19" i="29"/>
  <c r="BN19" i="35" s="1"/>
  <c r="BK19" i="29"/>
  <c r="BK19" i="35" s="1"/>
  <c r="BH19" i="29"/>
  <c r="BH19" i="35" s="1"/>
  <c r="BE19" i="29"/>
  <c r="BE19" i="35" s="1"/>
  <c r="BB19" i="29"/>
  <c r="BB19" i="35" s="1"/>
  <c r="AY19" i="29"/>
  <c r="AY19" i="35" s="1"/>
  <c r="AU19" i="29"/>
  <c r="AU19" i="35" s="1"/>
  <c r="AT19" i="29"/>
  <c r="AS19" i="29"/>
  <c r="AS19" i="35" s="1"/>
  <c r="AM19" i="29"/>
  <c r="AM19" i="35" s="1"/>
  <c r="AJ19" i="29"/>
  <c r="AJ19" i="35" s="1"/>
  <c r="AG19" i="29"/>
  <c r="AG19" i="35" s="1"/>
  <c r="AD19" i="29"/>
  <c r="AD19" i="35" s="1"/>
  <c r="AA19" i="29"/>
  <c r="AA19" i="35" s="1"/>
  <c r="X19" i="29"/>
  <c r="X19" i="35" s="1"/>
  <c r="U19" i="29"/>
  <c r="U19" i="35" s="1"/>
  <c r="Q19" i="29"/>
  <c r="P19" i="29"/>
  <c r="P19" i="35" s="1"/>
  <c r="N19" i="29"/>
  <c r="N19" i="35" s="1"/>
  <c r="K19" i="29"/>
  <c r="J19" i="29"/>
  <c r="J19" i="35" s="1"/>
  <c r="H19" i="29"/>
  <c r="H19" i="35" s="1"/>
  <c r="F19" i="29"/>
  <c r="F19" i="35" s="1"/>
  <c r="BN18" i="29"/>
  <c r="BN18" i="35" s="1"/>
  <c r="BK18" i="29"/>
  <c r="BK18" i="35" s="1"/>
  <c r="BH18" i="29"/>
  <c r="BH18" i="35" s="1"/>
  <c r="BE18" i="29"/>
  <c r="BE18" i="35" s="1"/>
  <c r="BB18" i="29"/>
  <c r="BB18" i="35" s="1"/>
  <c r="AY18" i="29"/>
  <c r="AY18" i="35" s="1"/>
  <c r="AU18" i="29"/>
  <c r="AU18" i="35" s="1"/>
  <c r="AT18" i="29"/>
  <c r="AS18" i="29"/>
  <c r="AS18" i="35" s="1"/>
  <c r="AM18" i="29"/>
  <c r="AM18" i="35" s="1"/>
  <c r="AJ18" i="29"/>
  <c r="AJ18" i="35" s="1"/>
  <c r="AG18" i="29"/>
  <c r="AG18" i="35" s="1"/>
  <c r="AD18" i="29"/>
  <c r="AD18" i="35" s="1"/>
  <c r="AA18" i="29"/>
  <c r="AA18" i="35" s="1"/>
  <c r="X18" i="29"/>
  <c r="X18" i="35" s="1"/>
  <c r="U18" i="29"/>
  <c r="U18" i="35" s="1"/>
  <c r="Q18" i="29"/>
  <c r="P18" i="29"/>
  <c r="P18" i="35" s="1"/>
  <c r="N18" i="29"/>
  <c r="N18" i="35" s="1"/>
  <c r="K18" i="29"/>
  <c r="J18" i="29"/>
  <c r="J18" i="35" s="1"/>
  <c r="H18" i="29"/>
  <c r="H18" i="35" s="1"/>
  <c r="F18" i="29"/>
  <c r="F18" i="35" s="1"/>
  <c r="BN17" i="29"/>
  <c r="BN17" i="35" s="1"/>
  <c r="BK17" i="29"/>
  <c r="BK17" i="35" s="1"/>
  <c r="BH17" i="29"/>
  <c r="BH17" i="35" s="1"/>
  <c r="BE17" i="29"/>
  <c r="BE17" i="35" s="1"/>
  <c r="BB17" i="29"/>
  <c r="BB17" i="35" s="1"/>
  <c r="AY17" i="29"/>
  <c r="AY17" i="35" s="1"/>
  <c r="AU17" i="29"/>
  <c r="AU17" i="35" s="1"/>
  <c r="AT17" i="29"/>
  <c r="AS17" i="29"/>
  <c r="AS17" i="35" s="1"/>
  <c r="AM17" i="29"/>
  <c r="AM17" i="35" s="1"/>
  <c r="AJ17" i="29"/>
  <c r="AJ17" i="35" s="1"/>
  <c r="AG17" i="29"/>
  <c r="AG17" i="35" s="1"/>
  <c r="AD17" i="29"/>
  <c r="AD17" i="35" s="1"/>
  <c r="AA17" i="29"/>
  <c r="AA17" i="35" s="1"/>
  <c r="X17" i="29"/>
  <c r="X17" i="35" s="1"/>
  <c r="U17" i="29"/>
  <c r="U17" i="35" s="1"/>
  <c r="Q17" i="29"/>
  <c r="P17" i="29"/>
  <c r="P17" i="35" s="1"/>
  <c r="N17" i="29"/>
  <c r="N17" i="35" s="1"/>
  <c r="K17" i="29"/>
  <c r="J17" i="29"/>
  <c r="J17" i="35" s="1"/>
  <c r="H17" i="29"/>
  <c r="H17" i="35" s="1"/>
  <c r="F17" i="29"/>
  <c r="F17" i="35" s="1"/>
  <c r="BM16" i="29"/>
  <c r="BL16" i="29"/>
  <c r="BJ16" i="29"/>
  <c r="BI16" i="29"/>
  <c r="BG16" i="29"/>
  <c r="BF16" i="29"/>
  <c r="BD16" i="29"/>
  <c r="BC16" i="29"/>
  <c r="BA16" i="29"/>
  <c r="AZ16" i="29"/>
  <c r="AX16" i="29"/>
  <c r="AW16" i="29"/>
  <c r="AR16" i="29"/>
  <c r="AQ16" i="29"/>
  <c r="AO16" i="29"/>
  <c r="AN16" i="29"/>
  <c r="AL16" i="29"/>
  <c r="AK16" i="29"/>
  <c r="AI16" i="29"/>
  <c r="AH16" i="29"/>
  <c r="AF16" i="29"/>
  <c r="AE16" i="29"/>
  <c r="AC16" i="29"/>
  <c r="AB16" i="29"/>
  <c r="Z16" i="29"/>
  <c r="Y16" i="29"/>
  <c r="W16" i="29"/>
  <c r="V16" i="29"/>
  <c r="T16" i="29"/>
  <c r="S16" i="29"/>
  <c r="O16" i="29"/>
  <c r="M16" i="29"/>
  <c r="I16" i="29"/>
  <c r="G16" i="29"/>
  <c r="E16" i="29"/>
  <c r="D16" i="29"/>
  <c r="BN15" i="29"/>
  <c r="BN15" i="35" s="1"/>
  <c r="BK15" i="29"/>
  <c r="BK15" i="35" s="1"/>
  <c r="BH15" i="29"/>
  <c r="BH15" i="35" s="1"/>
  <c r="BE15" i="29"/>
  <c r="BE15" i="35" s="1"/>
  <c r="BB15" i="29"/>
  <c r="BB15" i="35" s="1"/>
  <c r="AY15" i="29"/>
  <c r="AY15" i="35" s="1"/>
  <c r="AU15" i="29"/>
  <c r="AU15" i="35" s="1"/>
  <c r="AT15" i="29"/>
  <c r="AS15" i="29"/>
  <c r="AS15" i="35" s="1"/>
  <c r="AM15" i="29"/>
  <c r="AM15" i="35" s="1"/>
  <c r="AJ15" i="29"/>
  <c r="AJ15" i="35" s="1"/>
  <c r="AG15" i="29"/>
  <c r="AG15" i="35" s="1"/>
  <c r="AD15" i="29"/>
  <c r="AD15" i="35" s="1"/>
  <c r="AA15" i="29"/>
  <c r="AA15" i="35" s="1"/>
  <c r="X15" i="29"/>
  <c r="X15" i="35" s="1"/>
  <c r="U15" i="29"/>
  <c r="U15" i="35" s="1"/>
  <c r="Q15" i="29"/>
  <c r="P15" i="29"/>
  <c r="P15" i="35" s="1"/>
  <c r="N15" i="29"/>
  <c r="N15" i="35" s="1"/>
  <c r="K15" i="29"/>
  <c r="J15" i="29"/>
  <c r="J15" i="35" s="1"/>
  <c r="H15" i="29"/>
  <c r="H15" i="35" s="1"/>
  <c r="F15" i="29"/>
  <c r="F15" i="35" s="1"/>
  <c r="BN14" i="29"/>
  <c r="BN14" i="35" s="1"/>
  <c r="BK14" i="29"/>
  <c r="BK14" i="35" s="1"/>
  <c r="BH14" i="29"/>
  <c r="BH14" i="35" s="1"/>
  <c r="BE14" i="29"/>
  <c r="BE14" i="35" s="1"/>
  <c r="BB14" i="29"/>
  <c r="BB14" i="35" s="1"/>
  <c r="AY14" i="29"/>
  <c r="AY14" i="35" s="1"/>
  <c r="AU14" i="29"/>
  <c r="AU14" i="35" s="1"/>
  <c r="AT14" i="29"/>
  <c r="AS14" i="29"/>
  <c r="AS14" i="35" s="1"/>
  <c r="AM14" i="29"/>
  <c r="AM14" i="35" s="1"/>
  <c r="AJ14" i="29"/>
  <c r="AJ14" i="35" s="1"/>
  <c r="AG14" i="29"/>
  <c r="AG14" i="35" s="1"/>
  <c r="AD14" i="29"/>
  <c r="AD14" i="35" s="1"/>
  <c r="AA14" i="29"/>
  <c r="AA14" i="35" s="1"/>
  <c r="X14" i="29"/>
  <c r="X14" i="35" s="1"/>
  <c r="U14" i="29"/>
  <c r="U14" i="35" s="1"/>
  <c r="Q14" i="29"/>
  <c r="P14" i="29"/>
  <c r="P14" i="35" s="1"/>
  <c r="N14" i="29"/>
  <c r="N14" i="35" s="1"/>
  <c r="K14" i="29"/>
  <c r="J14" i="29"/>
  <c r="J14" i="35" s="1"/>
  <c r="H14" i="29"/>
  <c r="H14" i="35" s="1"/>
  <c r="F14" i="29"/>
  <c r="F14" i="35" s="1"/>
  <c r="BN13" i="29"/>
  <c r="BN13" i="35" s="1"/>
  <c r="BK13" i="29"/>
  <c r="BK13" i="35" s="1"/>
  <c r="BH13" i="29"/>
  <c r="BH13" i="35" s="1"/>
  <c r="BE13" i="29"/>
  <c r="BE13" i="35" s="1"/>
  <c r="BB13" i="29"/>
  <c r="BB13" i="35" s="1"/>
  <c r="AY13" i="29"/>
  <c r="AY13" i="35" s="1"/>
  <c r="AU13" i="29"/>
  <c r="AU13" i="35" s="1"/>
  <c r="AT13" i="29"/>
  <c r="AS13" i="29"/>
  <c r="AS13" i="35" s="1"/>
  <c r="AM13" i="29"/>
  <c r="AM13" i="35" s="1"/>
  <c r="AJ13" i="29"/>
  <c r="AJ13" i="35" s="1"/>
  <c r="AG13" i="29"/>
  <c r="AG13" i="35" s="1"/>
  <c r="AD13" i="29"/>
  <c r="AD13" i="35" s="1"/>
  <c r="AA13" i="29"/>
  <c r="AA13" i="35" s="1"/>
  <c r="X13" i="29"/>
  <c r="X13" i="35" s="1"/>
  <c r="U13" i="29"/>
  <c r="U13" i="35" s="1"/>
  <c r="Q13" i="29"/>
  <c r="P13" i="29"/>
  <c r="P13" i="35" s="1"/>
  <c r="N13" i="29"/>
  <c r="N13" i="35" s="1"/>
  <c r="K13" i="29"/>
  <c r="J13" i="29"/>
  <c r="J13" i="35" s="1"/>
  <c r="H13" i="29"/>
  <c r="H13" i="35" s="1"/>
  <c r="F13" i="29"/>
  <c r="F13" i="35" s="1"/>
  <c r="BN12" i="29"/>
  <c r="BN12" i="35" s="1"/>
  <c r="BK12" i="29"/>
  <c r="BK12" i="35" s="1"/>
  <c r="BH12" i="29"/>
  <c r="BH12" i="35" s="1"/>
  <c r="BE12" i="29"/>
  <c r="BE12" i="35" s="1"/>
  <c r="BB12" i="29"/>
  <c r="BB12" i="35" s="1"/>
  <c r="AY12" i="29"/>
  <c r="AY12" i="35" s="1"/>
  <c r="AU12" i="29"/>
  <c r="AU12" i="35" s="1"/>
  <c r="AT12" i="29"/>
  <c r="AS12" i="29"/>
  <c r="AS12" i="35" s="1"/>
  <c r="AM12" i="29"/>
  <c r="AM12" i="35" s="1"/>
  <c r="AJ12" i="29"/>
  <c r="AJ12" i="35" s="1"/>
  <c r="AG12" i="29"/>
  <c r="AG12" i="35" s="1"/>
  <c r="AD12" i="29"/>
  <c r="AD12" i="35" s="1"/>
  <c r="AA12" i="29"/>
  <c r="AA12" i="35" s="1"/>
  <c r="X12" i="29"/>
  <c r="X12" i="35" s="1"/>
  <c r="U12" i="29"/>
  <c r="U12" i="35" s="1"/>
  <c r="Q12" i="29"/>
  <c r="P12" i="29"/>
  <c r="P12" i="35" s="1"/>
  <c r="N12" i="29"/>
  <c r="N12" i="35" s="1"/>
  <c r="K12" i="29"/>
  <c r="J12" i="29"/>
  <c r="J12" i="35" s="1"/>
  <c r="H12" i="29"/>
  <c r="H12" i="35" s="1"/>
  <c r="F12" i="29"/>
  <c r="F12" i="35" s="1"/>
  <c r="AP85" i="25"/>
  <c r="AP84" i="25"/>
  <c r="BM83" i="25"/>
  <c r="BM83" i="37" s="1"/>
  <c r="BL83" i="25"/>
  <c r="BL83" i="37" s="1"/>
  <c r="BJ83" i="25"/>
  <c r="BJ83" i="37" s="1"/>
  <c r="BI83" i="25"/>
  <c r="BI83" i="37" s="1"/>
  <c r="BG83" i="25"/>
  <c r="BG83" i="37" s="1"/>
  <c r="BF83" i="25"/>
  <c r="BF83" i="37" s="1"/>
  <c r="BD83" i="25"/>
  <c r="BD83" i="37" s="1"/>
  <c r="BC83" i="25"/>
  <c r="BC83" i="37" s="1"/>
  <c r="BA83" i="25"/>
  <c r="BA83" i="37" s="1"/>
  <c r="AZ83" i="25"/>
  <c r="AZ83" i="37" s="1"/>
  <c r="AX83" i="25"/>
  <c r="AX83" i="37" s="1"/>
  <c r="AW83" i="25"/>
  <c r="AW83" i="37" s="1"/>
  <c r="AR83" i="25"/>
  <c r="AR83" i="37" s="1"/>
  <c r="AQ83" i="25"/>
  <c r="AQ83" i="37" s="1"/>
  <c r="AP83" i="25"/>
  <c r="AP83" i="37" s="1"/>
  <c r="AO83" i="25"/>
  <c r="AO83" i="37" s="1"/>
  <c r="AN83" i="25"/>
  <c r="AN83" i="37" s="1"/>
  <c r="AL83" i="25"/>
  <c r="AL83" i="37" s="1"/>
  <c r="AK83" i="25"/>
  <c r="AK83" i="37" s="1"/>
  <c r="AI83" i="25"/>
  <c r="AI83" i="37" s="1"/>
  <c r="AH83" i="25"/>
  <c r="AH83" i="37" s="1"/>
  <c r="AF83" i="25"/>
  <c r="AF83" i="37" s="1"/>
  <c r="AE83" i="25"/>
  <c r="AE83" i="37" s="1"/>
  <c r="AC83" i="25"/>
  <c r="AC83" i="37" s="1"/>
  <c r="AB83" i="25"/>
  <c r="AB83" i="37" s="1"/>
  <c r="Z83" i="25"/>
  <c r="Z83" i="37" s="1"/>
  <c r="Y83" i="25"/>
  <c r="Y83" i="37" s="1"/>
  <c r="W83" i="25"/>
  <c r="W83" i="37" s="1"/>
  <c r="V83" i="25"/>
  <c r="V83" i="37" s="1"/>
  <c r="T83" i="25"/>
  <c r="T83" i="37" s="1"/>
  <c r="S83" i="25"/>
  <c r="S83" i="37" s="1"/>
  <c r="O83" i="25"/>
  <c r="O83" i="37" s="1"/>
  <c r="M83" i="25"/>
  <c r="M83" i="37" s="1"/>
  <c r="I83" i="25"/>
  <c r="I83" i="37" s="1"/>
  <c r="G83" i="25"/>
  <c r="G83" i="37" s="1"/>
  <c r="E83" i="25"/>
  <c r="E83" i="37" s="1"/>
  <c r="D83" i="25"/>
  <c r="D83" i="37" s="1"/>
  <c r="BM82" i="25"/>
  <c r="BM82" i="37" s="1"/>
  <c r="BL82" i="25"/>
  <c r="BL82" i="37" s="1"/>
  <c r="BJ82" i="25"/>
  <c r="BJ82" i="37" s="1"/>
  <c r="BI82" i="25"/>
  <c r="BI82" i="37" s="1"/>
  <c r="BG82" i="25"/>
  <c r="BG82" i="37" s="1"/>
  <c r="BF82" i="25"/>
  <c r="BF82" i="37" s="1"/>
  <c r="BD82" i="25"/>
  <c r="BD82" i="37" s="1"/>
  <c r="BC82" i="25"/>
  <c r="BC82" i="37" s="1"/>
  <c r="BA82" i="25"/>
  <c r="BA82" i="37" s="1"/>
  <c r="AZ82" i="25"/>
  <c r="AZ82" i="37" s="1"/>
  <c r="AX82" i="25"/>
  <c r="AX82" i="37" s="1"/>
  <c r="AW82" i="25"/>
  <c r="AW82" i="37" s="1"/>
  <c r="AR82" i="25"/>
  <c r="AR82" i="37" s="1"/>
  <c r="AQ82" i="25"/>
  <c r="AQ82" i="37" s="1"/>
  <c r="AP82" i="25"/>
  <c r="AP82" i="37" s="1"/>
  <c r="AO82" i="25"/>
  <c r="AO82" i="37" s="1"/>
  <c r="AN82" i="25"/>
  <c r="AN82" i="37" s="1"/>
  <c r="AL82" i="25"/>
  <c r="AL82" i="37" s="1"/>
  <c r="AK82" i="25"/>
  <c r="AK82" i="37" s="1"/>
  <c r="AI82" i="25"/>
  <c r="AI82" i="37" s="1"/>
  <c r="AH82" i="25"/>
  <c r="AH82" i="37" s="1"/>
  <c r="AF82" i="25"/>
  <c r="AF82" i="37" s="1"/>
  <c r="AE82" i="25"/>
  <c r="AE82" i="37" s="1"/>
  <c r="AC82" i="25"/>
  <c r="AC82" i="37" s="1"/>
  <c r="AB82" i="25"/>
  <c r="AB82" i="37" s="1"/>
  <c r="Z82" i="25"/>
  <c r="Z82" i="37" s="1"/>
  <c r="Y82" i="25"/>
  <c r="Y82" i="37" s="1"/>
  <c r="W82" i="25"/>
  <c r="W82" i="37" s="1"/>
  <c r="V82" i="25"/>
  <c r="V82" i="37" s="1"/>
  <c r="T82" i="25"/>
  <c r="T82" i="37" s="1"/>
  <c r="S82" i="25"/>
  <c r="S82" i="37" s="1"/>
  <c r="O82" i="25"/>
  <c r="O82" i="37" s="1"/>
  <c r="M82" i="25"/>
  <c r="M82" i="37" s="1"/>
  <c r="I82" i="25"/>
  <c r="I82" i="37" s="1"/>
  <c r="G82" i="25"/>
  <c r="G82" i="37" s="1"/>
  <c r="E82" i="25"/>
  <c r="E82" i="37" s="1"/>
  <c r="D82" i="25"/>
  <c r="D82" i="37" s="1"/>
  <c r="BM81" i="25"/>
  <c r="BM81" i="37" s="1"/>
  <c r="BL81" i="25"/>
  <c r="BL81" i="37" s="1"/>
  <c r="BJ81" i="25"/>
  <c r="BJ81" i="37" s="1"/>
  <c r="BI81" i="25"/>
  <c r="BI81" i="37" s="1"/>
  <c r="BG81" i="25"/>
  <c r="BG81" i="37" s="1"/>
  <c r="BF81" i="25"/>
  <c r="BF81" i="37" s="1"/>
  <c r="BD81" i="25"/>
  <c r="BD81" i="37" s="1"/>
  <c r="BC81" i="25"/>
  <c r="BC81" i="37" s="1"/>
  <c r="BA81" i="25"/>
  <c r="BA81" i="37" s="1"/>
  <c r="AZ81" i="25"/>
  <c r="AZ81" i="37" s="1"/>
  <c r="AX81" i="25"/>
  <c r="AX81" i="37" s="1"/>
  <c r="AW81" i="25"/>
  <c r="AW81" i="37" s="1"/>
  <c r="AR81" i="25"/>
  <c r="AR81" i="37" s="1"/>
  <c r="AQ81" i="25"/>
  <c r="AQ81" i="37" s="1"/>
  <c r="AP81" i="25"/>
  <c r="AP81" i="37" s="1"/>
  <c r="AO81" i="25"/>
  <c r="AO81" i="37" s="1"/>
  <c r="AN81" i="25"/>
  <c r="AN81" i="37" s="1"/>
  <c r="AL81" i="25"/>
  <c r="AL81" i="37" s="1"/>
  <c r="AK81" i="25"/>
  <c r="AK81" i="37" s="1"/>
  <c r="AI81" i="25"/>
  <c r="AI81" i="37" s="1"/>
  <c r="AH81" i="25"/>
  <c r="AH81" i="37" s="1"/>
  <c r="AF81" i="25"/>
  <c r="AF81" i="37" s="1"/>
  <c r="AE81" i="25"/>
  <c r="AE81" i="37" s="1"/>
  <c r="AC81" i="25"/>
  <c r="AC81" i="37" s="1"/>
  <c r="AB81" i="25"/>
  <c r="AB81" i="37" s="1"/>
  <c r="Z81" i="25"/>
  <c r="Z81" i="37" s="1"/>
  <c r="Y81" i="25"/>
  <c r="Y81" i="37" s="1"/>
  <c r="W81" i="25"/>
  <c r="W81" i="37" s="1"/>
  <c r="V81" i="25"/>
  <c r="V81" i="37" s="1"/>
  <c r="T81" i="25"/>
  <c r="T81" i="37" s="1"/>
  <c r="S81" i="25"/>
  <c r="S81" i="37" s="1"/>
  <c r="O81" i="25"/>
  <c r="O81" i="37" s="1"/>
  <c r="M81" i="25"/>
  <c r="M81" i="37" s="1"/>
  <c r="I81" i="25"/>
  <c r="I81" i="37" s="1"/>
  <c r="G81" i="25"/>
  <c r="G81" i="37" s="1"/>
  <c r="E81" i="25"/>
  <c r="E81" i="37" s="1"/>
  <c r="D81" i="25"/>
  <c r="D81" i="37" s="1"/>
  <c r="AP80" i="25"/>
  <c r="BM79" i="25"/>
  <c r="BM79" i="37" s="1"/>
  <c r="BL79" i="25"/>
  <c r="BL79" i="37" s="1"/>
  <c r="BJ79" i="25"/>
  <c r="BJ79" i="37" s="1"/>
  <c r="BI79" i="25"/>
  <c r="BI79" i="37" s="1"/>
  <c r="BG79" i="25"/>
  <c r="BG79" i="37" s="1"/>
  <c r="BF79" i="25"/>
  <c r="BF79" i="37" s="1"/>
  <c r="BD79" i="25"/>
  <c r="BD79" i="37" s="1"/>
  <c r="BC79" i="25"/>
  <c r="BC79" i="37" s="1"/>
  <c r="BA79" i="25"/>
  <c r="BA79" i="37" s="1"/>
  <c r="AZ79" i="25"/>
  <c r="AZ79" i="37" s="1"/>
  <c r="AX79" i="25"/>
  <c r="AX79" i="37" s="1"/>
  <c r="AW79" i="25"/>
  <c r="AW79" i="37" s="1"/>
  <c r="AR79" i="25"/>
  <c r="AR79" i="37" s="1"/>
  <c r="AQ79" i="25"/>
  <c r="AQ79" i="37" s="1"/>
  <c r="AP79" i="25"/>
  <c r="AP79" i="37" s="1"/>
  <c r="AO79" i="25"/>
  <c r="AO79" i="37" s="1"/>
  <c r="AN79" i="25"/>
  <c r="AN79" i="37" s="1"/>
  <c r="AL79" i="25"/>
  <c r="AL79" i="37" s="1"/>
  <c r="AK79" i="25"/>
  <c r="AK79" i="37" s="1"/>
  <c r="AI79" i="25"/>
  <c r="AI79" i="37" s="1"/>
  <c r="AH79" i="25"/>
  <c r="AH79" i="37" s="1"/>
  <c r="AF79" i="25"/>
  <c r="AF79" i="37" s="1"/>
  <c r="AE79" i="25"/>
  <c r="AE79" i="37" s="1"/>
  <c r="AC79" i="25"/>
  <c r="AC79" i="37" s="1"/>
  <c r="AB79" i="25"/>
  <c r="AB79" i="37" s="1"/>
  <c r="Z79" i="25"/>
  <c r="Z79" i="37" s="1"/>
  <c r="Y79" i="25"/>
  <c r="Y79" i="37" s="1"/>
  <c r="W79" i="25"/>
  <c r="W79" i="37" s="1"/>
  <c r="V79" i="25"/>
  <c r="V79" i="37" s="1"/>
  <c r="T79" i="25"/>
  <c r="T79" i="37" s="1"/>
  <c r="S79" i="25"/>
  <c r="S79" i="37" s="1"/>
  <c r="O79" i="25"/>
  <c r="O79" i="37" s="1"/>
  <c r="M79" i="25"/>
  <c r="M79" i="37" s="1"/>
  <c r="I79" i="25"/>
  <c r="I79" i="37" s="1"/>
  <c r="G79" i="25"/>
  <c r="G79" i="37" s="1"/>
  <c r="E79" i="25"/>
  <c r="E79" i="37" s="1"/>
  <c r="D79" i="25"/>
  <c r="D79" i="37" s="1"/>
  <c r="BM78" i="25"/>
  <c r="BM78" i="37" s="1"/>
  <c r="BL78" i="25"/>
  <c r="BL78" i="37" s="1"/>
  <c r="BJ78" i="25"/>
  <c r="BJ78" i="37" s="1"/>
  <c r="BI78" i="25"/>
  <c r="BI78" i="37" s="1"/>
  <c r="BG78" i="25"/>
  <c r="BG78" i="37" s="1"/>
  <c r="BF78" i="25"/>
  <c r="BF78" i="37" s="1"/>
  <c r="BD78" i="25"/>
  <c r="BD78" i="37" s="1"/>
  <c r="BC78" i="25"/>
  <c r="BC78" i="37" s="1"/>
  <c r="BA78" i="25"/>
  <c r="BA78" i="37" s="1"/>
  <c r="AZ78" i="25"/>
  <c r="AZ78" i="37" s="1"/>
  <c r="AX78" i="25"/>
  <c r="AX78" i="37" s="1"/>
  <c r="AW78" i="25"/>
  <c r="AW78" i="37" s="1"/>
  <c r="AR78" i="25"/>
  <c r="AR78" i="37" s="1"/>
  <c r="AQ78" i="25"/>
  <c r="AQ78" i="37" s="1"/>
  <c r="AP78" i="25"/>
  <c r="AP78" i="37" s="1"/>
  <c r="AO78" i="25"/>
  <c r="AO78" i="37" s="1"/>
  <c r="AN78" i="25"/>
  <c r="AN78" i="37" s="1"/>
  <c r="AL78" i="25"/>
  <c r="AL78" i="37" s="1"/>
  <c r="AK78" i="25"/>
  <c r="AK78" i="37" s="1"/>
  <c r="AI78" i="25"/>
  <c r="AI78" i="37" s="1"/>
  <c r="AH78" i="25"/>
  <c r="AH78" i="37" s="1"/>
  <c r="AF78" i="25"/>
  <c r="AF78" i="37" s="1"/>
  <c r="AE78" i="25"/>
  <c r="AE78" i="37" s="1"/>
  <c r="AC78" i="25"/>
  <c r="AC78" i="37" s="1"/>
  <c r="AB78" i="25"/>
  <c r="AB78" i="37" s="1"/>
  <c r="Z78" i="25"/>
  <c r="Z78" i="37" s="1"/>
  <c r="Y78" i="25"/>
  <c r="Y78" i="37" s="1"/>
  <c r="W78" i="25"/>
  <c r="W78" i="37" s="1"/>
  <c r="V78" i="25"/>
  <c r="V78" i="37" s="1"/>
  <c r="T78" i="25"/>
  <c r="T78" i="37" s="1"/>
  <c r="S78" i="25"/>
  <c r="S78" i="37" s="1"/>
  <c r="O78" i="25"/>
  <c r="O78" i="37" s="1"/>
  <c r="M78" i="25"/>
  <c r="M78" i="37" s="1"/>
  <c r="I78" i="25"/>
  <c r="I78" i="37" s="1"/>
  <c r="G78" i="25"/>
  <c r="G78" i="37" s="1"/>
  <c r="E78" i="25"/>
  <c r="E78" i="37" s="1"/>
  <c r="D78" i="25"/>
  <c r="D78" i="37" s="1"/>
  <c r="BM77" i="25"/>
  <c r="BM77" i="37" s="1"/>
  <c r="BL77" i="25"/>
  <c r="BL77" i="37" s="1"/>
  <c r="BJ77" i="25"/>
  <c r="BJ77" i="37" s="1"/>
  <c r="BI77" i="25"/>
  <c r="BI77" i="37" s="1"/>
  <c r="BG77" i="25"/>
  <c r="BG77" i="37" s="1"/>
  <c r="BF77" i="25"/>
  <c r="BF77" i="37" s="1"/>
  <c r="BD77" i="25"/>
  <c r="BD77" i="37" s="1"/>
  <c r="BC77" i="25"/>
  <c r="BC77" i="37" s="1"/>
  <c r="BA77" i="25"/>
  <c r="BA77" i="37" s="1"/>
  <c r="AZ77" i="25"/>
  <c r="AZ77" i="37" s="1"/>
  <c r="AX77" i="25"/>
  <c r="AX77" i="37" s="1"/>
  <c r="AW77" i="25"/>
  <c r="AW77" i="37" s="1"/>
  <c r="AR77" i="25"/>
  <c r="AR77" i="37" s="1"/>
  <c r="AQ77" i="25"/>
  <c r="AQ77" i="37" s="1"/>
  <c r="AP77" i="25"/>
  <c r="AP77" i="37" s="1"/>
  <c r="AO77" i="25"/>
  <c r="AO77" i="37" s="1"/>
  <c r="AN77" i="25"/>
  <c r="AN77" i="37" s="1"/>
  <c r="AL77" i="25"/>
  <c r="AL77" i="37" s="1"/>
  <c r="AK77" i="25"/>
  <c r="AK77" i="37" s="1"/>
  <c r="AI77" i="25"/>
  <c r="AI77" i="37" s="1"/>
  <c r="AH77" i="25"/>
  <c r="AH77" i="37" s="1"/>
  <c r="AF77" i="25"/>
  <c r="AF77" i="37" s="1"/>
  <c r="AE77" i="25"/>
  <c r="AE77" i="37" s="1"/>
  <c r="AC77" i="25"/>
  <c r="AC77" i="37" s="1"/>
  <c r="AB77" i="25"/>
  <c r="AB77" i="37" s="1"/>
  <c r="Z77" i="25"/>
  <c r="Z77" i="37" s="1"/>
  <c r="Y77" i="25"/>
  <c r="Y77" i="37" s="1"/>
  <c r="W77" i="25"/>
  <c r="W77" i="37" s="1"/>
  <c r="V77" i="25"/>
  <c r="V77" i="37" s="1"/>
  <c r="T77" i="25"/>
  <c r="T77" i="37" s="1"/>
  <c r="S77" i="25"/>
  <c r="S77" i="37" s="1"/>
  <c r="O77" i="25"/>
  <c r="O77" i="37" s="1"/>
  <c r="M77" i="25"/>
  <c r="M77" i="37" s="1"/>
  <c r="I77" i="25"/>
  <c r="I77" i="37" s="1"/>
  <c r="G77" i="25"/>
  <c r="G77" i="37" s="1"/>
  <c r="E77" i="25"/>
  <c r="E77" i="37" s="1"/>
  <c r="D77" i="25"/>
  <c r="D77" i="37" s="1"/>
  <c r="AP76" i="25"/>
  <c r="BM75" i="25"/>
  <c r="BM75" i="37" s="1"/>
  <c r="BL75" i="25"/>
  <c r="BL75" i="37" s="1"/>
  <c r="BJ75" i="25"/>
  <c r="BJ75" i="37" s="1"/>
  <c r="BI75" i="25"/>
  <c r="BI75" i="37" s="1"/>
  <c r="BG75" i="25"/>
  <c r="BG75" i="37" s="1"/>
  <c r="BF75" i="25"/>
  <c r="BF75" i="37" s="1"/>
  <c r="BD75" i="25"/>
  <c r="BD75" i="37" s="1"/>
  <c r="BC75" i="25"/>
  <c r="BC75" i="37" s="1"/>
  <c r="BA75" i="25"/>
  <c r="BA75" i="37" s="1"/>
  <c r="AZ75" i="25"/>
  <c r="AZ75" i="37" s="1"/>
  <c r="AX75" i="25"/>
  <c r="AX75" i="37" s="1"/>
  <c r="AW75" i="25"/>
  <c r="AW75" i="37" s="1"/>
  <c r="AR75" i="25"/>
  <c r="AR75" i="37" s="1"/>
  <c r="AQ75" i="25"/>
  <c r="AQ75" i="37" s="1"/>
  <c r="AP75" i="25"/>
  <c r="AP75" i="37" s="1"/>
  <c r="AO75" i="25"/>
  <c r="AO75" i="37" s="1"/>
  <c r="AN75" i="25"/>
  <c r="AN75" i="37" s="1"/>
  <c r="AL75" i="25"/>
  <c r="AL75" i="37" s="1"/>
  <c r="AK75" i="25"/>
  <c r="AK75" i="37" s="1"/>
  <c r="AI75" i="25"/>
  <c r="AI75" i="37" s="1"/>
  <c r="AH75" i="25"/>
  <c r="AH75" i="37" s="1"/>
  <c r="AF75" i="25"/>
  <c r="AF75" i="37" s="1"/>
  <c r="AE75" i="25"/>
  <c r="AE75" i="37" s="1"/>
  <c r="AC75" i="25"/>
  <c r="AC75" i="37" s="1"/>
  <c r="AB75" i="25"/>
  <c r="AB75" i="37" s="1"/>
  <c r="Z75" i="25"/>
  <c r="Z75" i="37" s="1"/>
  <c r="Y75" i="25"/>
  <c r="Y75" i="37" s="1"/>
  <c r="W75" i="25"/>
  <c r="W75" i="37" s="1"/>
  <c r="V75" i="25"/>
  <c r="V75" i="37" s="1"/>
  <c r="T75" i="25"/>
  <c r="T75" i="37" s="1"/>
  <c r="S75" i="25"/>
  <c r="S75" i="37" s="1"/>
  <c r="O75" i="25"/>
  <c r="O75" i="37" s="1"/>
  <c r="M75" i="25"/>
  <c r="M75" i="37" s="1"/>
  <c r="I75" i="25"/>
  <c r="I75" i="37" s="1"/>
  <c r="G75" i="25"/>
  <c r="G75" i="37" s="1"/>
  <c r="E75" i="25"/>
  <c r="E75" i="37" s="1"/>
  <c r="D75" i="25"/>
  <c r="D75" i="37" s="1"/>
  <c r="BM74" i="25"/>
  <c r="BM74" i="37" s="1"/>
  <c r="BL74" i="25"/>
  <c r="BL74" i="37" s="1"/>
  <c r="BJ74" i="25"/>
  <c r="BJ74" i="37" s="1"/>
  <c r="BI74" i="25"/>
  <c r="BI74" i="37" s="1"/>
  <c r="BG74" i="25"/>
  <c r="BG74" i="37" s="1"/>
  <c r="BF74" i="25"/>
  <c r="BF74" i="37" s="1"/>
  <c r="BD74" i="25"/>
  <c r="BD74" i="37" s="1"/>
  <c r="BC74" i="25"/>
  <c r="BC74" i="37" s="1"/>
  <c r="BA74" i="25"/>
  <c r="BA74" i="37" s="1"/>
  <c r="AZ74" i="25"/>
  <c r="AZ74" i="37" s="1"/>
  <c r="AX74" i="25"/>
  <c r="AX74" i="37" s="1"/>
  <c r="AW74" i="25"/>
  <c r="AW74" i="37" s="1"/>
  <c r="AR74" i="25"/>
  <c r="AR74" i="37" s="1"/>
  <c r="AQ74" i="25"/>
  <c r="AQ74" i="37" s="1"/>
  <c r="AP74" i="25"/>
  <c r="AP74" i="37" s="1"/>
  <c r="AO74" i="25"/>
  <c r="AO74" i="37" s="1"/>
  <c r="AN74" i="25"/>
  <c r="AN74" i="37" s="1"/>
  <c r="AL74" i="25"/>
  <c r="AL74" i="37" s="1"/>
  <c r="AK74" i="25"/>
  <c r="AK74" i="37" s="1"/>
  <c r="AI74" i="25"/>
  <c r="AI74" i="37" s="1"/>
  <c r="AH74" i="25"/>
  <c r="AH74" i="37" s="1"/>
  <c r="AF74" i="25"/>
  <c r="AF74" i="37" s="1"/>
  <c r="AE74" i="25"/>
  <c r="AE74" i="37" s="1"/>
  <c r="AC74" i="25"/>
  <c r="AC74" i="37" s="1"/>
  <c r="AB74" i="25"/>
  <c r="AB74" i="37" s="1"/>
  <c r="Z74" i="25"/>
  <c r="Z74" i="37" s="1"/>
  <c r="Y74" i="25"/>
  <c r="Y74" i="37" s="1"/>
  <c r="W74" i="25"/>
  <c r="W74" i="37" s="1"/>
  <c r="V74" i="25"/>
  <c r="V74" i="37" s="1"/>
  <c r="T74" i="25"/>
  <c r="T74" i="37" s="1"/>
  <c r="S74" i="25"/>
  <c r="S74" i="37" s="1"/>
  <c r="O74" i="25"/>
  <c r="O74" i="37" s="1"/>
  <c r="M74" i="25"/>
  <c r="M74" i="37" s="1"/>
  <c r="I74" i="25"/>
  <c r="I74" i="37" s="1"/>
  <c r="G74" i="25"/>
  <c r="G74" i="37" s="1"/>
  <c r="E74" i="25"/>
  <c r="E74" i="37" s="1"/>
  <c r="D74" i="25"/>
  <c r="D74" i="37" s="1"/>
  <c r="BM73" i="25"/>
  <c r="BM73" i="37" s="1"/>
  <c r="BL73" i="25"/>
  <c r="BL73" i="37" s="1"/>
  <c r="BJ73" i="25"/>
  <c r="BJ73" i="37" s="1"/>
  <c r="BI73" i="25"/>
  <c r="BI73" i="37" s="1"/>
  <c r="BG73" i="25"/>
  <c r="BG73" i="37" s="1"/>
  <c r="BF73" i="25"/>
  <c r="BF73" i="37" s="1"/>
  <c r="BD73" i="25"/>
  <c r="BD73" i="37" s="1"/>
  <c r="BC73" i="25"/>
  <c r="BC73" i="37" s="1"/>
  <c r="BA73" i="25"/>
  <c r="BA73" i="37" s="1"/>
  <c r="AZ73" i="25"/>
  <c r="AZ73" i="37" s="1"/>
  <c r="AX73" i="25"/>
  <c r="AX73" i="37" s="1"/>
  <c r="AW73" i="25"/>
  <c r="AW73" i="37" s="1"/>
  <c r="AR73" i="25"/>
  <c r="AR73" i="37" s="1"/>
  <c r="AQ73" i="25"/>
  <c r="AQ73" i="37" s="1"/>
  <c r="AP73" i="25"/>
  <c r="AP73" i="37" s="1"/>
  <c r="AO73" i="25"/>
  <c r="AO73" i="37" s="1"/>
  <c r="AN73" i="25"/>
  <c r="AN73" i="37" s="1"/>
  <c r="AL73" i="25"/>
  <c r="AL73" i="37" s="1"/>
  <c r="AK73" i="25"/>
  <c r="AK73" i="37" s="1"/>
  <c r="AI73" i="25"/>
  <c r="AI73" i="37" s="1"/>
  <c r="AH73" i="25"/>
  <c r="AH73" i="37" s="1"/>
  <c r="AF73" i="25"/>
  <c r="AF73" i="37" s="1"/>
  <c r="AE73" i="25"/>
  <c r="AE73" i="37" s="1"/>
  <c r="AC73" i="25"/>
  <c r="AC73" i="37" s="1"/>
  <c r="AB73" i="25"/>
  <c r="AB73" i="37" s="1"/>
  <c r="Z73" i="25"/>
  <c r="Z73" i="37" s="1"/>
  <c r="Y73" i="25"/>
  <c r="Y73" i="37" s="1"/>
  <c r="W73" i="25"/>
  <c r="W73" i="37" s="1"/>
  <c r="V73" i="25"/>
  <c r="V73" i="37" s="1"/>
  <c r="T73" i="25"/>
  <c r="T73" i="37" s="1"/>
  <c r="S73" i="25"/>
  <c r="S73" i="37" s="1"/>
  <c r="O73" i="25"/>
  <c r="O73" i="37" s="1"/>
  <c r="M73" i="25"/>
  <c r="M73" i="37" s="1"/>
  <c r="I73" i="25"/>
  <c r="I73" i="37" s="1"/>
  <c r="G73" i="25"/>
  <c r="G73" i="37" s="1"/>
  <c r="E73" i="25"/>
  <c r="E73" i="37" s="1"/>
  <c r="D73" i="25"/>
  <c r="D73" i="37" s="1"/>
  <c r="BM72" i="25"/>
  <c r="BM72" i="37" s="1"/>
  <c r="BL72" i="25"/>
  <c r="BL72" i="37" s="1"/>
  <c r="BJ72" i="25"/>
  <c r="BJ72" i="37" s="1"/>
  <c r="BI72" i="25"/>
  <c r="BI72" i="37" s="1"/>
  <c r="BG72" i="25"/>
  <c r="BG72" i="37" s="1"/>
  <c r="BF72" i="25"/>
  <c r="BF72" i="37" s="1"/>
  <c r="BD72" i="25"/>
  <c r="BD72" i="37" s="1"/>
  <c r="BC72" i="25"/>
  <c r="BC72" i="37" s="1"/>
  <c r="BA72" i="25"/>
  <c r="BA72" i="37" s="1"/>
  <c r="AZ72" i="25"/>
  <c r="AZ72" i="37" s="1"/>
  <c r="AX72" i="25"/>
  <c r="AX72" i="37" s="1"/>
  <c r="AW72" i="25"/>
  <c r="AW72" i="37" s="1"/>
  <c r="AR72" i="25"/>
  <c r="AR72" i="37" s="1"/>
  <c r="AQ72" i="25"/>
  <c r="AQ72" i="37" s="1"/>
  <c r="AP72" i="25"/>
  <c r="AP72" i="37" s="1"/>
  <c r="AO72" i="25"/>
  <c r="AO72" i="37" s="1"/>
  <c r="AN72" i="25"/>
  <c r="AN72" i="37" s="1"/>
  <c r="AL72" i="25"/>
  <c r="AL72" i="37" s="1"/>
  <c r="AK72" i="25"/>
  <c r="AK72" i="37" s="1"/>
  <c r="AI72" i="25"/>
  <c r="AI72" i="37" s="1"/>
  <c r="AH72" i="25"/>
  <c r="AH72" i="37" s="1"/>
  <c r="AF72" i="25"/>
  <c r="AF72" i="37" s="1"/>
  <c r="AE72" i="25"/>
  <c r="AE72" i="37" s="1"/>
  <c r="AC72" i="25"/>
  <c r="AC72" i="37" s="1"/>
  <c r="AB72" i="25"/>
  <c r="AB72" i="37" s="1"/>
  <c r="Z72" i="25"/>
  <c r="Z72" i="37" s="1"/>
  <c r="Y72" i="25"/>
  <c r="Y72" i="37" s="1"/>
  <c r="W72" i="25"/>
  <c r="W72" i="37" s="1"/>
  <c r="V72" i="25"/>
  <c r="V72" i="37" s="1"/>
  <c r="T72" i="25"/>
  <c r="T72" i="37" s="1"/>
  <c r="S72" i="25"/>
  <c r="S72" i="37" s="1"/>
  <c r="O72" i="25"/>
  <c r="O72" i="37" s="1"/>
  <c r="M72" i="25"/>
  <c r="M72" i="37" s="1"/>
  <c r="I72" i="25"/>
  <c r="I72" i="37" s="1"/>
  <c r="G72" i="25"/>
  <c r="G72" i="37" s="1"/>
  <c r="E72" i="25"/>
  <c r="E72" i="37" s="1"/>
  <c r="D72" i="25"/>
  <c r="D72" i="37" s="1"/>
  <c r="AP71" i="25"/>
  <c r="BM70" i="25"/>
  <c r="BM70" i="37" s="1"/>
  <c r="BL70" i="25"/>
  <c r="BL70" i="37" s="1"/>
  <c r="BJ70" i="25"/>
  <c r="BJ70" i="37" s="1"/>
  <c r="BI70" i="25"/>
  <c r="BI70" i="37" s="1"/>
  <c r="BG70" i="25"/>
  <c r="BG70" i="37" s="1"/>
  <c r="BF70" i="25"/>
  <c r="BF70" i="37" s="1"/>
  <c r="BD70" i="25"/>
  <c r="BD70" i="37" s="1"/>
  <c r="BC70" i="25"/>
  <c r="BC70" i="37" s="1"/>
  <c r="BA70" i="25"/>
  <c r="BA70" i="37" s="1"/>
  <c r="AZ70" i="25"/>
  <c r="AZ70" i="37" s="1"/>
  <c r="AX70" i="25"/>
  <c r="AX70" i="37" s="1"/>
  <c r="AW70" i="25"/>
  <c r="AW70" i="37" s="1"/>
  <c r="AR70" i="25"/>
  <c r="AR70" i="37" s="1"/>
  <c r="AQ70" i="25"/>
  <c r="AQ70" i="37" s="1"/>
  <c r="AP70" i="25"/>
  <c r="AP70" i="37" s="1"/>
  <c r="AO70" i="25"/>
  <c r="AO70" i="37" s="1"/>
  <c r="AN70" i="25"/>
  <c r="AN70" i="37" s="1"/>
  <c r="AL70" i="25"/>
  <c r="AL70" i="37" s="1"/>
  <c r="AK70" i="25"/>
  <c r="AK70" i="37" s="1"/>
  <c r="AI70" i="25"/>
  <c r="AI70" i="37" s="1"/>
  <c r="AH70" i="25"/>
  <c r="AH70" i="37" s="1"/>
  <c r="AF70" i="25"/>
  <c r="AF70" i="37" s="1"/>
  <c r="AE70" i="25"/>
  <c r="AE70" i="37" s="1"/>
  <c r="AC70" i="25"/>
  <c r="AC70" i="37" s="1"/>
  <c r="AB70" i="25"/>
  <c r="AB70" i="37" s="1"/>
  <c r="Z70" i="25"/>
  <c r="Z70" i="37" s="1"/>
  <c r="Y70" i="25"/>
  <c r="Y70" i="37" s="1"/>
  <c r="W70" i="25"/>
  <c r="W70" i="37" s="1"/>
  <c r="V70" i="25"/>
  <c r="V70" i="37" s="1"/>
  <c r="T70" i="25"/>
  <c r="T70" i="37" s="1"/>
  <c r="S70" i="25"/>
  <c r="S70" i="37" s="1"/>
  <c r="O70" i="25"/>
  <c r="O70" i="37" s="1"/>
  <c r="M70" i="25"/>
  <c r="M70" i="37" s="1"/>
  <c r="I70" i="25"/>
  <c r="I70" i="37" s="1"/>
  <c r="G70" i="25"/>
  <c r="G70" i="37" s="1"/>
  <c r="E70" i="25"/>
  <c r="E70" i="37" s="1"/>
  <c r="D70" i="25"/>
  <c r="D70" i="37" s="1"/>
  <c r="BM69" i="25"/>
  <c r="BM69" i="37" s="1"/>
  <c r="BL69" i="25"/>
  <c r="BL69" i="37" s="1"/>
  <c r="BJ69" i="25"/>
  <c r="BJ69" i="37" s="1"/>
  <c r="BI69" i="25"/>
  <c r="BI69" i="37" s="1"/>
  <c r="BG69" i="25"/>
  <c r="BG69" i="37" s="1"/>
  <c r="BF69" i="25"/>
  <c r="BF69" i="37" s="1"/>
  <c r="BD69" i="25"/>
  <c r="BD69" i="37" s="1"/>
  <c r="BC69" i="25"/>
  <c r="BC69" i="37" s="1"/>
  <c r="BA69" i="25"/>
  <c r="BA69" i="37" s="1"/>
  <c r="AZ69" i="25"/>
  <c r="AZ69" i="37" s="1"/>
  <c r="AX69" i="25"/>
  <c r="AX69" i="37" s="1"/>
  <c r="AW69" i="25"/>
  <c r="AW69" i="37" s="1"/>
  <c r="AR69" i="25"/>
  <c r="AR69" i="37" s="1"/>
  <c r="AQ69" i="25"/>
  <c r="AQ69" i="37" s="1"/>
  <c r="AP69" i="25"/>
  <c r="AP69" i="37" s="1"/>
  <c r="AO69" i="25"/>
  <c r="AO69" i="37" s="1"/>
  <c r="AN69" i="25"/>
  <c r="AN69" i="37" s="1"/>
  <c r="AL69" i="25"/>
  <c r="AL69" i="37" s="1"/>
  <c r="AK69" i="25"/>
  <c r="AK69" i="37" s="1"/>
  <c r="AI69" i="25"/>
  <c r="AI69" i="37" s="1"/>
  <c r="AH69" i="25"/>
  <c r="AH69" i="37" s="1"/>
  <c r="AF69" i="25"/>
  <c r="AF69" i="37" s="1"/>
  <c r="AE69" i="25"/>
  <c r="AE69" i="37" s="1"/>
  <c r="AC69" i="25"/>
  <c r="AC69" i="37" s="1"/>
  <c r="AB69" i="25"/>
  <c r="AB69" i="37" s="1"/>
  <c r="Z69" i="25"/>
  <c r="Z69" i="37" s="1"/>
  <c r="Y69" i="25"/>
  <c r="Y69" i="37" s="1"/>
  <c r="W69" i="25"/>
  <c r="W69" i="37" s="1"/>
  <c r="V69" i="25"/>
  <c r="V69" i="37" s="1"/>
  <c r="T69" i="25"/>
  <c r="T69" i="37" s="1"/>
  <c r="S69" i="25"/>
  <c r="S69" i="37" s="1"/>
  <c r="O69" i="25"/>
  <c r="O69" i="37" s="1"/>
  <c r="M69" i="25"/>
  <c r="M69" i="37" s="1"/>
  <c r="I69" i="25"/>
  <c r="I69" i="37" s="1"/>
  <c r="G69" i="25"/>
  <c r="G69" i="37" s="1"/>
  <c r="E69" i="25"/>
  <c r="E69" i="37" s="1"/>
  <c r="D69" i="25"/>
  <c r="D69" i="37" s="1"/>
  <c r="BM68" i="25"/>
  <c r="BM68" i="37" s="1"/>
  <c r="BL68" i="25"/>
  <c r="BL68" i="37" s="1"/>
  <c r="BJ68" i="25"/>
  <c r="BJ68" i="37" s="1"/>
  <c r="BI68" i="25"/>
  <c r="BI68" i="37" s="1"/>
  <c r="BG68" i="25"/>
  <c r="BG68" i="37" s="1"/>
  <c r="BF68" i="25"/>
  <c r="BF68" i="37" s="1"/>
  <c r="BD68" i="25"/>
  <c r="BD68" i="37" s="1"/>
  <c r="BC68" i="25"/>
  <c r="BC68" i="37" s="1"/>
  <c r="BA68" i="25"/>
  <c r="BA68" i="37" s="1"/>
  <c r="AZ68" i="25"/>
  <c r="AZ68" i="37" s="1"/>
  <c r="AX68" i="25"/>
  <c r="AX68" i="37" s="1"/>
  <c r="AW68" i="25"/>
  <c r="AW68" i="37" s="1"/>
  <c r="AR68" i="25"/>
  <c r="AR68" i="37" s="1"/>
  <c r="AQ68" i="25"/>
  <c r="AQ68" i="37" s="1"/>
  <c r="AP68" i="25"/>
  <c r="AP68" i="37" s="1"/>
  <c r="AO68" i="25"/>
  <c r="AO68" i="37" s="1"/>
  <c r="AN68" i="25"/>
  <c r="AN68" i="37" s="1"/>
  <c r="AL68" i="25"/>
  <c r="AL68" i="37" s="1"/>
  <c r="AK68" i="25"/>
  <c r="AK68" i="37" s="1"/>
  <c r="AI68" i="25"/>
  <c r="AI68" i="37" s="1"/>
  <c r="AH68" i="25"/>
  <c r="AH68" i="37" s="1"/>
  <c r="AF68" i="25"/>
  <c r="AF68" i="37" s="1"/>
  <c r="AE68" i="25"/>
  <c r="AE68" i="37" s="1"/>
  <c r="AC68" i="25"/>
  <c r="AC68" i="37" s="1"/>
  <c r="AB68" i="25"/>
  <c r="AB68" i="37" s="1"/>
  <c r="Z68" i="25"/>
  <c r="Z68" i="37" s="1"/>
  <c r="Y68" i="25"/>
  <c r="Y68" i="37" s="1"/>
  <c r="W68" i="25"/>
  <c r="W68" i="37" s="1"/>
  <c r="V68" i="25"/>
  <c r="V68" i="37" s="1"/>
  <c r="T68" i="25"/>
  <c r="T68" i="37" s="1"/>
  <c r="S68" i="25"/>
  <c r="S68" i="37" s="1"/>
  <c r="O68" i="25"/>
  <c r="O68" i="37" s="1"/>
  <c r="M68" i="25"/>
  <c r="M68" i="37" s="1"/>
  <c r="I68" i="25"/>
  <c r="I68" i="37" s="1"/>
  <c r="G68" i="25"/>
  <c r="G68" i="37" s="1"/>
  <c r="E68" i="25"/>
  <c r="E68" i="37" s="1"/>
  <c r="D68" i="25"/>
  <c r="D68" i="37" s="1"/>
  <c r="BM67" i="25"/>
  <c r="BM67" i="37" s="1"/>
  <c r="BL67" i="25"/>
  <c r="BL67" i="37" s="1"/>
  <c r="BJ67" i="25"/>
  <c r="BJ67" i="37" s="1"/>
  <c r="BI67" i="25"/>
  <c r="BI67" i="37" s="1"/>
  <c r="BG67" i="25"/>
  <c r="BG67" i="37" s="1"/>
  <c r="BF67" i="25"/>
  <c r="BF67" i="37" s="1"/>
  <c r="BD67" i="25"/>
  <c r="BD67" i="37" s="1"/>
  <c r="BC67" i="25"/>
  <c r="BC67" i="37" s="1"/>
  <c r="BA67" i="25"/>
  <c r="BA67" i="37" s="1"/>
  <c r="AZ67" i="25"/>
  <c r="AZ67" i="37" s="1"/>
  <c r="AX67" i="25"/>
  <c r="AX67" i="37" s="1"/>
  <c r="AW67" i="25"/>
  <c r="AW67" i="37" s="1"/>
  <c r="AR67" i="25"/>
  <c r="AR67" i="37" s="1"/>
  <c r="AQ67" i="25"/>
  <c r="AQ67" i="37" s="1"/>
  <c r="AP67" i="25"/>
  <c r="AP67" i="37" s="1"/>
  <c r="AO67" i="25"/>
  <c r="AO67" i="37" s="1"/>
  <c r="AN67" i="25"/>
  <c r="AN67" i="37" s="1"/>
  <c r="AL67" i="25"/>
  <c r="AL67" i="37" s="1"/>
  <c r="AK67" i="25"/>
  <c r="AK67" i="37" s="1"/>
  <c r="AI67" i="25"/>
  <c r="AI67" i="37" s="1"/>
  <c r="AH67" i="25"/>
  <c r="AH67" i="37" s="1"/>
  <c r="AF67" i="25"/>
  <c r="AF67" i="37" s="1"/>
  <c r="AE67" i="25"/>
  <c r="AE67" i="37" s="1"/>
  <c r="AC67" i="25"/>
  <c r="AC67" i="37" s="1"/>
  <c r="AB67" i="25"/>
  <c r="AB67" i="37" s="1"/>
  <c r="Z67" i="25"/>
  <c r="Z67" i="37" s="1"/>
  <c r="Y67" i="25"/>
  <c r="Y67" i="37" s="1"/>
  <c r="W67" i="25"/>
  <c r="W67" i="37" s="1"/>
  <c r="V67" i="25"/>
  <c r="V67" i="37" s="1"/>
  <c r="T67" i="25"/>
  <c r="T67" i="37" s="1"/>
  <c r="S67" i="25"/>
  <c r="S67" i="37" s="1"/>
  <c r="O67" i="25"/>
  <c r="O67" i="37" s="1"/>
  <c r="M67" i="25"/>
  <c r="M67" i="37" s="1"/>
  <c r="I67" i="25"/>
  <c r="I67" i="37" s="1"/>
  <c r="G67" i="25"/>
  <c r="G67" i="37" s="1"/>
  <c r="E67" i="25"/>
  <c r="E67" i="37" s="1"/>
  <c r="D67" i="25"/>
  <c r="D67" i="37" s="1"/>
  <c r="BM66" i="25"/>
  <c r="BM66" i="37" s="1"/>
  <c r="BL66" i="25"/>
  <c r="BL66" i="37" s="1"/>
  <c r="BJ66" i="25"/>
  <c r="BJ66" i="37" s="1"/>
  <c r="BI66" i="25"/>
  <c r="BI66" i="37" s="1"/>
  <c r="BG66" i="25"/>
  <c r="BG66" i="37" s="1"/>
  <c r="BF66" i="25"/>
  <c r="BF66" i="37" s="1"/>
  <c r="BD66" i="25"/>
  <c r="BD66" i="37" s="1"/>
  <c r="BC66" i="25"/>
  <c r="BC66" i="37" s="1"/>
  <c r="BA66" i="25"/>
  <c r="BA66" i="37" s="1"/>
  <c r="AZ66" i="25"/>
  <c r="AZ66" i="37" s="1"/>
  <c r="AX66" i="25"/>
  <c r="AX66" i="37" s="1"/>
  <c r="AW66" i="25"/>
  <c r="AW66" i="37" s="1"/>
  <c r="AR66" i="25"/>
  <c r="AR66" i="37" s="1"/>
  <c r="AQ66" i="25"/>
  <c r="AQ66" i="37" s="1"/>
  <c r="AP66" i="25"/>
  <c r="AP66" i="37" s="1"/>
  <c r="AO66" i="25"/>
  <c r="AO66" i="37" s="1"/>
  <c r="AN66" i="25"/>
  <c r="AN66" i="37" s="1"/>
  <c r="AL66" i="25"/>
  <c r="AL66" i="37" s="1"/>
  <c r="AK66" i="25"/>
  <c r="AK66" i="37" s="1"/>
  <c r="AI66" i="25"/>
  <c r="AI66" i="37" s="1"/>
  <c r="AH66" i="25"/>
  <c r="AH66" i="37" s="1"/>
  <c r="AF66" i="25"/>
  <c r="AF66" i="37" s="1"/>
  <c r="AE66" i="25"/>
  <c r="AE66" i="37" s="1"/>
  <c r="AC66" i="25"/>
  <c r="AC66" i="37" s="1"/>
  <c r="AB66" i="25"/>
  <c r="AB66" i="37" s="1"/>
  <c r="Z66" i="25"/>
  <c r="Z66" i="37" s="1"/>
  <c r="Y66" i="25"/>
  <c r="Y66" i="37" s="1"/>
  <c r="W66" i="25"/>
  <c r="W66" i="37" s="1"/>
  <c r="V66" i="25"/>
  <c r="V66" i="37" s="1"/>
  <c r="T66" i="25"/>
  <c r="T66" i="37" s="1"/>
  <c r="S66" i="25"/>
  <c r="S66" i="37" s="1"/>
  <c r="O66" i="25"/>
  <c r="O66" i="37" s="1"/>
  <c r="M66" i="25"/>
  <c r="M66" i="37" s="1"/>
  <c r="I66" i="25"/>
  <c r="I66" i="37" s="1"/>
  <c r="G66" i="25"/>
  <c r="G66" i="37" s="1"/>
  <c r="E66" i="25"/>
  <c r="E66" i="37" s="1"/>
  <c r="D66" i="25"/>
  <c r="D66" i="37" s="1"/>
  <c r="AP65" i="25"/>
  <c r="BM64" i="25"/>
  <c r="BM64" i="37" s="1"/>
  <c r="BL64" i="25"/>
  <c r="BL64" i="37" s="1"/>
  <c r="BJ64" i="25"/>
  <c r="BJ64" i="37" s="1"/>
  <c r="BI64" i="25"/>
  <c r="BI64" i="37" s="1"/>
  <c r="BG64" i="25"/>
  <c r="BG64" i="37" s="1"/>
  <c r="BF64" i="25"/>
  <c r="BF64" i="37" s="1"/>
  <c r="BD64" i="25"/>
  <c r="BD64" i="37" s="1"/>
  <c r="BC64" i="25"/>
  <c r="BC64" i="37" s="1"/>
  <c r="BA64" i="25"/>
  <c r="BA64" i="37" s="1"/>
  <c r="AZ64" i="25"/>
  <c r="AZ64" i="37" s="1"/>
  <c r="AX64" i="25"/>
  <c r="AX64" i="37" s="1"/>
  <c r="AW64" i="25"/>
  <c r="AW64" i="37" s="1"/>
  <c r="AR64" i="25"/>
  <c r="AR64" i="37" s="1"/>
  <c r="AQ64" i="25"/>
  <c r="AQ64" i="37" s="1"/>
  <c r="AP64" i="25"/>
  <c r="AP64" i="37" s="1"/>
  <c r="AO64" i="25"/>
  <c r="AO64" i="37" s="1"/>
  <c r="AN64" i="25"/>
  <c r="AN64" i="37" s="1"/>
  <c r="AL64" i="25"/>
  <c r="AL64" i="37" s="1"/>
  <c r="AK64" i="25"/>
  <c r="AK64" i="37" s="1"/>
  <c r="AI64" i="25"/>
  <c r="AI64" i="37" s="1"/>
  <c r="AH64" i="25"/>
  <c r="AH64" i="37" s="1"/>
  <c r="AF64" i="25"/>
  <c r="AF64" i="37" s="1"/>
  <c r="AE64" i="25"/>
  <c r="AE64" i="37" s="1"/>
  <c r="AC64" i="25"/>
  <c r="AC64" i="37" s="1"/>
  <c r="AB64" i="25"/>
  <c r="AB64" i="37" s="1"/>
  <c r="Z64" i="25"/>
  <c r="Z64" i="37" s="1"/>
  <c r="Y64" i="25"/>
  <c r="Y64" i="37" s="1"/>
  <c r="W64" i="25"/>
  <c r="W64" i="37" s="1"/>
  <c r="V64" i="25"/>
  <c r="V64" i="37" s="1"/>
  <c r="T64" i="25"/>
  <c r="T64" i="37" s="1"/>
  <c r="S64" i="25"/>
  <c r="S64" i="37" s="1"/>
  <c r="O64" i="25"/>
  <c r="O64" i="37" s="1"/>
  <c r="M64" i="25"/>
  <c r="M64" i="37" s="1"/>
  <c r="I64" i="25"/>
  <c r="I64" i="37" s="1"/>
  <c r="G64" i="25"/>
  <c r="G64" i="37" s="1"/>
  <c r="E64" i="25"/>
  <c r="E64" i="37" s="1"/>
  <c r="D64" i="25"/>
  <c r="D64" i="37" s="1"/>
  <c r="BM63" i="25"/>
  <c r="BM63" i="37" s="1"/>
  <c r="BL63" i="25"/>
  <c r="BL63" i="37" s="1"/>
  <c r="BJ63" i="25"/>
  <c r="BJ63" i="37" s="1"/>
  <c r="BI63" i="25"/>
  <c r="BI63" i="37" s="1"/>
  <c r="BG63" i="25"/>
  <c r="BG63" i="37" s="1"/>
  <c r="BF63" i="25"/>
  <c r="BF63" i="37" s="1"/>
  <c r="BD63" i="25"/>
  <c r="BD63" i="37" s="1"/>
  <c r="BC63" i="25"/>
  <c r="BC63" i="37" s="1"/>
  <c r="BA63" i="25"/>
  <c r="BA63" i="37" s="1"/>
  <c r="AZ63" i="25"/>
  <c r="AZ63" i="37" s="1"/>
  <c r="AX63" i="25"/>
  <c r="AX63" i="37" s="1"/>
  <c r="AW63" i="25"/>
  <c r="AW63" i="37" s="1"/>
  <c r="AR63" i="25"/>
  <c r="AR63" i="37" s="1"/>
  <c r="AQ63" i="25"/>
  <c r="AQ63" i="37" s="1"/>
  <c r="AP63" i="25"/>
  <c r="AP63" i="37" s="1"/>
  <c r="AO63" i="25"/>
  <c r="AO63" i="37" s="1"/>
  <c r="AN63" i="25"/>
  <c r="AN63" i="37" s="1"/>
  <c r="AL63" i="25"/>
  <c r="AL63" i="37" s="1"/>
  <c r="AK63" i="25"/>
  <c r="AK63" i="37" s="1"/>
  <c r="AI63" i="25"/>
  <c r="AI63" i="37" s="1"/>
  <c r="AH63" i="25"/>
  <c r="AH63" i="37" s="1"/>
  <c r="AF63" i="25"/>
  <c r="AF63" i="37" s="1"/>
  <c r="AE63" i="25"/>
  <c r="AE63" i="37" s="1"/>
  <c r="AC63" i="25"/>
  <c r="AC63" i="37" s="1"/>
  <c r="AB63" i="25"/>
  <c r="AB63" i="37" s="1"/>
  <c r="Z63" i="25"/>
  <c r="Z63" i="37" s="1"/>
  <c r="Y63" i="25"/>
  <c r="Y63" i="37" s="1"/>
  <c r="W63" i="25"/>
  <c r="W63" i="37" s="1"/>
  <c r="V63" i="25"/>
  <c r="V63" i="37" s="1"/>
  <c r="T63" i="25"/>
  <c r="T63" i="37" s="1"/>
  <c r="S63" i="25"/>
  <c r="S63" i="37" s="1"/>
  <c r="O63" i="25"/>
  <c r="O63" i="37" s="1"/>
  <c r="M63" i="25"/>
  <c r="M63" i="37" s="1"/>
  <c r="I63" i="25"/>
  <c r="I63" i="37" s="1"/>
  <c r="G63" i="25"/>
  <c r="G63" i="37" s="1"/>
  <c r="E63" i="25"/>
  <c r="E63" i="37" s="1"/>
  <c r="D63" i="25"/>
  <c r="D63" i="37" s="1"/>
  <c r="BM62" i="25"/>
  <c r="BM62" i="37" s="1"/>
  <c r="BL62" i="25"/>
  <c r="BL62" i="37" s="1"/>
  <c r="BJ62" i="25"/>
  <c r="BJ62" i="37" s="1"/>
  <c r="BI62" i="25"/>
  <c r="BI62" i="37" s="1"/>
  <c r="BG62" i="25"/>
  <c r="BG62" i="37" s="1"/>
  <c r="BF62" i="25"/>
  <c r="BF62" i="37" s="1"/>
  <c r="BD62" i="25"/>
  <c r="BD62" i="37" s="1"/>
  <c r="BC62" i="25"/>
  <c r="BC62" i="37" s="1"/>
  <c r="BA62" i="25"/>
  <c r="BA62" i="37" s="1"/>
  <c r="AZ62" i="25"/>
  <c r="AZ62" i="37" s="1"/>
  <c r="AX62" i="25"/>
  <c r="AX62" i="37" s="1"/>
  <c r="AW62" i="25"/>
  <c r="AW62" i="37" s="1"/>
  <c r="AR62" i="25"/>
  <c r="AR62" i="37" s="1"/>
  <c r="AQ62" i="25"/>
  <c r="AQ62" i="37" s="1"/>
  <c r="AP62" i="25"/>
  <c r="AP62" i="37" s="1"/>
  <c r="AO62" i="25"/>
  <c r="AO62" i="37" s="1"/>
  <c r="AN62" i="25"/>
  <c r="AN62" i="37" s="1"/>
  <c r="AL62" i="25"/>
  <c r="AL62" i="37" s="1"/>
  <c r="AK62" i="25"/>
  <c r="AK62" i="37" s="1"/>
  <c r="AI62" i="25"/>
  <c r="AI62" i="37" s="1"/>
  <c r="AH62" i="25"/>
  <c r="AH62" i="37" s="1"/>
  <c r="AF62" i="25"/>
  <c r="AF62" i="37" s="1"/>
  <c r="AE62" i="25"/>
  <c r="AE62" i="37" s="1"/>
  <c r="AC62" i="25"/>
  <c r="AC62" i="37" s="1"/>
  <c r="AB62" i="25"/>
  <c r="AB62" i="37" s="1"/>
  <c r="Z62" i="25"/>
  <c r="Z62" i="37" s="1"/>
  <c r="Y62" i="25"/>
  <c r="Y62" i="37" s="1"/>
  <c r="W62" i="25"/>
  <c r="W62" i="37" s="1"/>
  <c r="V62" i="25"/>
  <c r="V62" i="37" s="1"/>
  <c r="T62" i="25"/>
  <c r="T62" i="37" s="1"/>
  <c r="S62" i="25"/>
  <c r="S62" i="37" s="1"/>
  <c r="O62" i="25"/>
  <c r="O62" i="37" s="1"/>
  <c r="M62" i="25"/>
  <c r="M62" i="37" s="1"/>
  <c r="I62" i="25"/>
  <c r="I62" i="37" s="1"/>
  <c r="G62" i="25"/>
  <c r="G62" i="37" s="1"/>
  <c r="E62" i="25"/>
  <c r="E62" i="37" s="1"/>
  <c r="D62" i="25"/>
  <c r="D62" i="37" s="1"/>
  <c r="BM61" i="25"/>
  <c r="BM61" i="37" s="1"/>
  <c r="BL61" i="25"/>
  <c r="BL61" i="37" s="1"/>
  <c r="BJ61" i="25"/>
  <c r="BJ61" i="37" s="1"/>
  <c r="BI61" i="25"/>
  <c r="BI61" i="37" s="1"/>
  <c r="BG61" i="25"/>
  <c r="BG61" i="37" s="1"/>
  <c r="BF61" i="25"/>
  <c r="BF61" i="37" s="1"/>
  <c r="BD61" i="25"/>
  <c r="BD61" i="37" s="1"/>
  <c r="BC61" i="25"/>
  <c r="BC61" i="37" s="1"/>
  <c r="BA61" i="25"/>
  <c r="BA61" i="37" s="1"/>
  <c r="AZ61" i="25"/>
  <c r="AZ61" i="37" s="1"/>
  <c r="AX61" i="25"/>
  <c r="AX61" i="37" s="1"/>
  <c r="AW61" i="25"/>
  <c r="AW61" i="37" s="1"/>
  <c r="AR61" i="25"/>
  <c r="AR61" i="37" s="1"/>
  <c r="AQ61" i="25"/>
  <c r="AQ61" i="37" s="1"/>
  <c r="AP61" i="25"/>
  <c r="AP61" i="37" s="1"/>
  <c r="AO61" i="25"/>
  <c r="AO61" i="37" s="1"/>
  <c r="AN61" i="25"/>
  <c r="AN61" i="37" s="1"/>
  <c r="AL61" i="25"/>
  <c r="AL61" i="37" s="1"/>
  <c r="AK61" i="25"/>
  <c r="AK61" i="37" s="1"/>
  <c r="AI61" i="25"/>
  <c r="AI61" i="37" s="1"/>
  <c r="AH61" i="25"/>
  <c r="AH61" i="37" s="1"/>
  <c r="AF61" i="25"/>
  <c r="AF61" i="37" s="1"/>
  <c r="AE61" i="25"/>
  <c r="AE61" i="37" s="1"/>
  <c r="AC61" i="25"/>
  <c r="AC61" i="37" s="1"/>
  <c r="AB61" i="25"/>
  <c r="AB61" i="37" s="1"/>
  <c r="Z61" i="25"/>
  <c r="Z61" i="37" s="1"/>
  <c r="Y61" i="25"/>
  <c r="Y61" i="37" s="1"/>
  <c r="W61" i="25"/>
  <c r="W61" i="37" s="1"/>
  <c r="V61" i="25"/>
  <c r="V61" i="37" s="1"/>
  <c r="T61" i="25"/>
  <c r="T61" i="37" s="1"/>
  <c r="S61" i="25"/>
  <c r="S61" i="37" s="1"/>
  <c r="O61" i="25"/>
  <c r="O61" i="37" s="1"/>
  <c r="M61" i="25"/>
  <c r="M61" i="37" s="1"/>
  <c r="I61" i="25"/>
  <c r="I61" i="37" s="1"/>
  <c r="G61" i="25"/>
  <c r="G61" i="37" s="1"/>
  <c r="E61" i="25"/>
  <c r="E61" i="37" s="1"/>
  <c r="D61" i="25"/>
  <c r="D61" i="37" s="1"/>
  <c r="AP60" i="25"/>
  <c r="BM59" i="25"/>
  <c r="BM59" i="37" s="1"/>
  <c r="BL59" i="25"/>
  <c r="BL59" i="37" s="1"/>
  <c r="BJ59" i="25"/>
  <c r="BJ59" i="37" s="1"/>
  <c r="BI59" i="25"/>
  <c r="BI59" i="37" s="1"/>
  <c r="BG59" i="25"/>
  <c r="BG59" i="37" s="1"/>
  <c r="BF59" i="25"/>
  <c r="BF59" i="37" s="1"/>
  <c r="BD59" i="25"/>
  <c r="BD59" i="37" s="1"/>
  <c r="BC59" i="25"/>
  <c r="BC59" i="37" s="1"/>
  <c r="BA59" i="25"/>
  <c r="BA59" i="37" s="1"/>
  <c r="AZ59" i="25"/>
  <c r="AZ59" i="37" s="1"/>
  <c r="AX59" i="25"/>
  <c r="AX59" i="37" s="1"/>
  <c r="AW59" i="25"/>
  <c r="AW59" i="37" s="1"/>
  <c r="AR59" i="25"/>
  <c r="AR59" i="37" s="1"/>
  <c r="AQ59" i="25"/>
  <c r="AQ59" i="37" s="1"/>
  <c r="AP59" i="25"/>
  <c r="AP59" i="37" s="1"/>
  <c r="AO59" i="25"/>
  <c r="AO59" i="37" s="1"/>
  <c r="AN59" i="25"/>
  <c r="AN59" i="37" s="1"/>
  <c r="AL59" i="25"/>
  <c r="AL59" i="37" s="1"/>
  <c r="AK59" i="25"/>
  <c r="AK59" i="37" s="1"/>
  <c r="AI59" i="25"/>
  <c r="AI59" i="37" s="1"/>
  <c r="AH59" i="25"/>
  <c r="AH59" i="37" s="1"/>
  <c r="AF59" i="25"/>
  <c r="AF59" i="37" s="1"/>
  <c r="AE59" i="25"/>
  <c r="AE59" i="37" s="1"/>
  <c r="AC59" i="25"/>
  <c r="AC59" i="37" s="1"/>
  <c r="AB59" i="25"/>
  <c r="AB59" i="37" s="1"/>
  <c r="Z59" i="25"/>
  <c r="Z59" i="37" s="1"/>
  <c r="Y59" i="25"/>
  <c r="Y59" i="37" s="1"/>
  <c r="W59" i="25"/>
  <c r="W59" i="37" s="1"/>
  <c r="V59" i="25"/>
  <c r="V59" i="37" s="1"/>
  <c r="T59" i="25"/>
  <c r="T59" i="37" s="1"/>
  <c r="S59" i="25"/>
  <c r="S59" i="37" s="1"/>
  <c r="O59" i="25"/>
  <c r="O59" i="37" s="1"/>
  <c r="M59" i="25"/>
  <c r="M59" i="37" s="1"/>
  <c r="I59" i="25"/>
  <c r="I59" i="37" s="1"/>
  <c r="G59" i="25"/>
  <c r="G59" i="37" s="1"/>
  <c r="E59" i="25"/>
  <c r="E59" i="37" s="1"/>
  <c r="D59" i="25"/>
  <c r="D59" i="37" s="1"/>
  <c r="BM58" i="25"/>
  <c r="BM58" i="37" s="1"/>
  <c r="BL58" i="25"/>
  <c r="BL58" i="37" s="1"/>
  <c r="BJ58" i="25"/>
  <c r="BJ58" i="37" s="1"/>
  <c r="BI58" i="25"/>
  <c r="BI58" i="37" s="1"/>
  <c r="BG58" i="25"/>
  <c r="BG58" i="37" s="1"/>
  <c r="BF58" i="25"/>
  <c r="BF58" i="37" s="1"/>
  <c r="BD58" i="25"/>
  <c r="BD58" i="37" s="1"/>
  <c r="BC58" i="25"/>
  <c r="BC58" i="37" s="1"/>
  <c r="BA58" i="25"/>
  <c r="BA58" i="37" s="1"/>
  <c r="AZ58" i="25"/>
  <c r="AZ58" i="37" s="1"/>
  <c r="AX58" i="25"/>
  <c r="AX58" i="37" s="1"/>
  <c r="AW58" i="25"/>
  <c r="AW58" i="37" s="1"/>
  <c r="AR58" i="25"/>
  <c r="AR58" i="37" s="1"/>
  <c r="AQ58" i="25"/>
  <c r="AQ58" i="37" s="1"/>
  <c r="AP58" i="25"/>
  <c r="AP58" i="37" s="1"/>
  <c r="AO58" i="25"/>
  <c r="AO58" i="37" s="1"/>
  <c r="AN58" i="25"/>
  <c r="AN58" i="37" s="1"/>
  <c r="AL58" i="25"/>
  <c r="AL58" i="37" s="1"/>
  <c r="AK58" i="25"/>
  <c r="AK58" i="37" s="1"/>
  <c r="AI58" i="25"/>
  <c r="AI58" i="37" s="1"/>
  <c r="AH58" i="25"/>
  <c r="AH58" i="37" s="1"/>
  <c r="AF58" i="25"/>
  <c r="AF58" i="37" s="1"/>
  <c r="AE58" i="25"/>
  <c r="AE58" i="37" s="1"/>
  <c r="AC58" i="25"/>
  <c r="AC58" i="37" s="1"/>
  <c r="AB58" i="25"/>
  <c r="AB58" i="37" s="1"/>
  <c r="Z58" i="25"/>
  <c r="Z58" i="37" s="1"/>
  <c r="Y58" i="25"/>
  <c r="Y58" i="37" s="1"/>
  <c r="W58" i="25"/>
  <c r="W58" i="37" s="1"/>
  <c r="V58" i="25"/>
  <c r="V58" i="37" s="1"/>
  <c r="T58" i="25"/>
  <c r="T58" i="37" s="1"/>
  <c r="S58" i="25"/>
  <c r="S58" i="37" s="1"/>
  <c r="O58" i="25"/>
  <c r="O58" i="37" s="1"/>
  <c r="M58" i="25"/>
  <c r="M58" i="37" s="1"/>
  <c r="I58" i="25"/>
  <c r="I58" i="37" s="1"/>
  <c r="G58" i="25"/>
  <c r="G58" i="37" s="1"/>
  <c r="E58" i="25"/>
  <c r="E58" i="37" s="1"/>
  <c r="D58" i="25"/>
  <c r="D58" i="37" s="1"/>
  <c r="BM57" i="25"/>
  <c r="BM57" i="37" s="1"/>
  <c r="BL57" i="25"/>
  <c r="BL57" i="37" s="1"/>
  <c r="BJ57" i="25"/>
  <c r="BJ57" i="37" s="1"/>
  <c r="BI57" i="25"/>
  <c r="BI57" i="37" s="1"/>
  <c r="BG57" i="25"/>
  <c r="BG57" i="37" s="1"/>
  <c r="BF57" i="25"/>
  <c r="BF57" i="37" s="1"/>
  <c r="BD57" i="25"/>
  <c r="BD57" i="37" s="1"/>
  <c r="BC57" i="25"/>
  <c r="BC57" i="37" s="1"/>
  <c r="BA57" i="25"/>
  <c r="BA57" i="37" s="1"/>
  <c r="AZ57" i="25"/>
  <c r="AZ57" i="37" s="1"/>
  <c r="AX57" i="25"/>
  <c r="AX57" i="37" s="1"/>
  <c r="AW57" i="25"/>
  <c r="AW57" i="37" s="1"/>
  <c r="AR57" i="25"/>
  <c r="AR57" i="37" s="1"/>
  <c r="AQ57" i="25"/>
  <c r="AQ57" i="37" s="1"/>
  <c r="AP57" i="25"/>
  <c r="AP57" i="37" s="1"/>
  <c r="AO57" i="25"/>
  <c r="AO57" i="37" s="1"/>
  <c r="AN57" i="25"/>
  <c r="AN57" i="37" s="1"/>
  <c r="AL57" i="25"/>
  <c r="AL57" i="37" s="1"/>
  <c r="AK57" i="25"/>
  <c r="AK57" i="37" s="1"/>
  <c r="AI57" i="25"/>
  <c r="AI57" i="37" s="1"/>
  <c r="AH57" i="25"/>
  <c r="AH57" i="37" s="1"/>
  <c r="AF57" i="25"/>
  <c r="AF57" i="37" s="1"/>
  <c r="AE57" i="25"/>
  <c r="AE57" i="37" s="1"/>
  <c r="AC57" i="25"/>
  <c r="AC57" i="37" s="1"/>
  <c r="AB57" i="25"/>
  <c r="AB57" i="37" s="1"/>
  <c r="Z57" i="25"/>
  <c r="Z57" i="37" s="1"/>
  <c r="Y57" i="25"/>
  <c r="Y57" i="37" s="1"/>
  <c r="W57" i="25"/>
  <c r="W57" i="37" s="1"/>
  <c r="V57" i="25"/>
  <c r="V57" i="37" s="1"/>
  <c r="T57" i="25"/>
  <c r="T57" i="37" s="1"/>
  <c r="S57" i="25"/>
  <c r="S57" i="37" s="1"/>
  <c r="O57" i="25"/>
  <c r="O57" i="37" s="1"/>
  <c r="M57" i="25"/>
  <c r="M57" i="37" s="1"/>
  <c r="I57" i="25"/>
  <c r="I57" i="37" s="1"/>
  <c r="G57" i="25"/>
  <c r="G57" i="37" s="1"/>
  <c r="E57" i="25"/>
  <c r="E57" i="37" s="1"/>
  <c r="D57" i="25"/>
  <c r="D57" i="37" s="1"/>
  <c r="BM56" i="25"/>
  <c r="BM56" i="37" s="1"/>
  <c r="BL56" i="25"/>
  <c r="BL56" i="37" s="1"/>
  <c r="BJ56" i="25"/>
  <c r="BJ56" i="37" s="1"/>
  <c r="BI56" i="25"/>
  <c r="BI56" i="37" s="1"/>
  <c r="BG56" i="25"/>
  <c r="BG56" i="37" s="1"/>
  <c r="BF56" i="25"/>
  <c r="BF56" i="37" s="1"/>
  <c r="BD56" i="25"/>
  <c r="BD56" i="37" s="1"/>
  <c r="BC56" i="25"/>
  <c r="BC56" i="37" s="1"/>
  <c r="BA56" i="25"/>
  <c r="BA56" i="37" s="1"/>
  <c r="AZ56" i="25"/>
  <c r="AZ56" i="37" s="1"/>
  <c r="AX56" i="25"/>
  <c r="AX56" i="37" s="1"/>
  <c r="AW56" i="25"/>
  <c r="AW56" i="37" s="1"/>
  <c r="AR56" i="25"/>
  <c r="AR56" i="37" s="1"/>
  <c r="AQ56" i="25"/>
  <c r="AQ56" i="37" s="1"/>
  <c r="AP56" i="25"/>
  <c r="AP56" i="37" s="1"/>
  <c r="AO56" i="25"/>
  <c r="AO56" i="37" s="1"/>
  <c r="AN56" i="25"/>
  <c r="AN56" i="37" s="1"/>
  <c r="AL56" i="25"/>
  <c r="AL56" i="37" s="1"/>
  <c r="AK56" i="25"/>
  <c r="AK56" i="37" s="1"/>
  <c r="AI56" i="25"/>
  <c r="AI56" i="37" s="1"/>
  <c r="AH56" i="25"/>
  <c r="AH56" i="37" s="1"/>
  <c r="AF56" i="25"/>
  <c r="AF56" i="37" s="1"/>
  <c r="AE56" i="25"/>
  <c r="AE56" i="37" s="1"/>
  <c r="AC56" i="25"/>
  <c r="AC56" i="37" s="1"/>
  <c r="AB56" i="25"/>
  <c r="AB56" i="37" s="1"/>
  <c r="Z56" i="25"/>
  <c r="Z56" i="37" s="1"/>
  <c r="Y56" i="25"/>
  <c r="Y56" i="37" s="1"/>
  <c r="W56" i="25"/>
  <c r="W56" i="37" s="1"/>
  <c r="V56" i="25"/>
  <c r="V56" i="37" s="1"/>
  <c r="T56" i="25"/>
  <c r="T56" i="37" s="1"/>
  <c r="S56" i="25"/>
  <c r="S56" i="37" s="1"/>
  <c r="O56" i="25"/>
  <c r="O56" i="37" s="1"/>
  <c r="M56" i="25"/>
  <c r="M56" i="37" s="1"/>
  <c r="I56" i="25"/>
  <c r="I56" i="37" s="1"/>
  <c r="G56" i="25"/>
  <c r="G56" i="37" s="1"/>
  <c r="E56" i="25"/>
  <c r="E56" i="37" s="1"/>
  <c r="D56" i="25"/>
  <c r="D56" i="37" s="1"/>
  <c r="BA55" i="25"/>
  <c r="AZ55" i="25"/>
  <c r="AP55" i="25"/>
  <c r="BM54" i="25"/>
  <c r="BM54" i="37" s="1"/>
  <c r="BL54" i="25"/>
  <c r="BL54" i="37" s="1"/>
  <c r="BJ54" i="25"/>
  <c r="BJ54" i="37" s="1"/>
  <c r="BI54" i="25"/>
  <c r="BI54" i="37" s="1"/>
  <c r="BG54" i="25"/>
  <c r="BG54" i="37" s="1"/>
  <c r="BF54" i="25"/>
  <c r="BF54" i="37" s="1"/>
  <c r="BD54" i="25"/>
  <c r="BD54" i="37" s="1"/>
  <c r="BC54" i="25"/>
  <c r="BC54" i="37" s="1"/>
  <c r="BA54" i="25"/>
  <c r="BA54" i="37" s="1"/>
  <c r="AZ54" i="25"/>
  <c r="AZ54" i="37" s="1"/>
  <c r="AX54" i="25"/>
  <c r="AX54" i="37" s="1"/>
  <c r="AW54" i="25"/>
  <c r="AW54" i="37" s="1"/>
  <c r="AR54" i="25"/>
  <c r="AR54" i="37" s="1"/>
  <c r="AQ54" i="25"/>
  <c r="AQ54" i="37" s="1"/>
  <c r="AP54" i="25"/>
  <c r="AP54" i="37" s="1"/>
  <c r="AO54" i="25"/>
  <c r="AO54" i="37" s="1"/>
  <c r="AN54" i="25"/>
  <c r="AN54" i="37" s="1"/>
  <c r="AL54" i="25"/>
  <c r="AL54" i="37" s="1"/>
  <c r="AK54" i="25"/>
  <c r="AK54" i="37" s="1"/>
  <c r="AI54" i="25"/>
  <c r="AI54" i="37" s="1"/>
  <c r="AH54" i="25"/>
  <c r="AH54" i="37" s="1"/>
  <c r="AF54" i="25"/>
  <c r="AF54" i="37" s="1"/>
  <c r="AE54" i="25"/>
  <c r="AE54" i="37" s="1"/>
  <c r="AC54" i="25"/>
  <c r="AC54" i="37" s="1"/>
  <c r="AB54" i="25"/>
  <c r="AB54" i="37" s="1"/>
  <c r="Z54" i="25"/>
  <c r="Z54" i="37" s="1"/>
  <c r="Y54" i="25"/>
  <c r="Y54" i="37" s="1"/>
  <c r="W54" i="25"/>
  <c r="W54" i="37" s="1"/>
  <c r="V54" i="25"/>
  <c r="V54" i="37" s="1"/>
  <c r="T54" i="25"/>
  <c r="T54" i="37" s="1"/>
  <c r="S54" i="25"/>
  <c r="S54" i="37" s="1"/>
  <c r="O54" i="25"/>
  <c r="O54" i="37" s="1"/>
  <c r="M54" i="25"/>
  <c r="M54" i="37" s="1"/>
  <c r="I54" i="25"/>
  <c r="I54" i="37" s="1"/>
  <c r="G54" i="25"/>
  <c r="G54" i="37" s="1"/>
  <c r="E54" i="25"/>
  <c r="E54" i="37" s="1"/>
  <c r="D54" i="25"/>
  <c r="D54" i="37" s="1"/>
  <c r="BM53" i="25"/>
  <c r="BM53" i="37" s="1"/>
  <c r="BL53" i="25"/>
  <c r="BL53" i="37" s="1"/>
  <c r="BJ53" i="25"/>
  <c r="BJ53" i="37" s="1"/>
  <c r="BI53" i="25"/>
  <c r="BI53" i="37" s="1"/>
  <c r="BG53" i="25"/>
  <c r="BG53" i="37" s="1"/>
  <c r="BF53" i="25"/>
  <c r="BF53" i="37" s="1"/>
  <c r="BD53" i="25"/>
  <c r="BD53" i="37" s="1"/>
  <c r="BC53" i="25"/>
  <c r="BC53" i="37" s="1"/>
  <c r="BA53" i="25"/>
  <c r="BA53" i="37" s="1"/>
  <c r="AZ53" i="25"/>
  <c r="AZ53" i="37" s="1"/>
  <c r="AX53" i="25"/>
  <c r="AX53" i="37" s="1"/>
  <c r="AW53" i="25"/>
  <c r="AW53" i="37" s="1"/>
  <c r="AR53" i="25"/>
  <c r="AR53" i="37" s="1"/>
  <c r="AQ53" i="25"/>
  <c r="AQ53" i="37" s="1"/>
  <c r="AP53" i="25"/>
  <c r="AP53" i="37" s="1"/>
  <c r="AO53" i="25"/>
  <c r="AO53" i="37" s="1"/>
  <c r="AN53" i="25"/>
  <c r="AN53" i="37" s="1"/>
  <c r="AL53" i="25"/>
  <c r="AL53" i="37" s="1"/>
  <c r="AK53" i="25"/>
  <c r="AK53" i="37" s="1"/>
  <c r="AI53" i="25"/>
  <c r="AI53" i="37" s="1"/>
  <c r="AH53" i="25"/>
  <c r="AH53" i="37" s="1"/>
  <c r="AF53" i="25"/>
  <c r="AF53" i="37" s="1"/>
  <c r="AE53" i="25"/>
  <c r="AE53" i="37" s="1"/>
  <c r="AC53" i="25"/>
  <c r="AC53" i="37" s="1"/>
  <c r="AB53" i="25"/>
  <c r="AB53" i="37" s="1"/>
  <c r="Z53" i="25"/>
  <c r="Z53" i="37" s="1"/>
  <c r="Y53" i="25"/>
  <c r="Y53" i="37" s="1"/>
  <c r="W53" i="25"/>
  <c r="W53" i="37" s="1"/>
  <c r="V53" i="25"/>
  <c r="V53" i="37" s="1"/>
  <c r="T53" i="25"/>
  <c r="T53" i="37" s="1"/>
  <c r="S53" i="25"/>
  <c r="S53" i="37" s="1"/>
  <c r="O53" i="25"/>
  <c r="O53" i="37" s="1"/>
  <c r="M53" i="25"/>
  <c r="M53" i="37" s="1"/>
  <c r="I53" i="25"/>
  <c r="I53" i="37" s="1"/>
  <c r="G53" i="25"/>
  <c r="G53" i="37" s="1"/>
  <c r="E53" i="25"/>
  <c r="E53" i="37" s="1"/>
  <c r="D53" i="25"/>
  <c r="D53" i="37" s="1"/>
  <c r="BM52" i="25"/>
  <c r="BM52" i="37" s="1"/>
  <c r="BL52" i="25"/>
  <c r="BL52" i="37" s="1"/>
  <c r="BJ52" i="25"/>
  <c r="BJ52" i="37" s="1"/>
  <c r="BI52" i="25"/>
  <c r="BI52" i="37" s="1"/>
  <c r="BG52" i="25"/>
  <c r="BG52" i="37" s="1"/>
  <c r="BF52" i="25"/>
  <c r="BF52" i="37" s="1"/>
  <c r="BD52" i="25"/>
  <c r="BD52" i="37" s="1"/>
  <c r="BC52" i="25"/>
  <c r="BC52" i="37" s="1"/>
  <c r="BA52" i="25"/>
  <c r="BA52" i="37" s="1"/>
  <c r="AZ52" i="25"/>
  <c r="AZ52" i="37" s="1"/>
  <c r="AX52" i="25"/>
  <c r="AX52" i="37" s="1"/>
  <c r="AW52" i="25"/>
  <c r="AW52" i="37" s="1"/>
  <c r="AR52" i="25"/>
  <c r="AR52" i="37" s="1"/>
  <c r="AQ52" i="25"/>
  <c r="AQ52" i="37" s="1"/>
  <c r="AP52" i="25"/>
  <c r="AP52" i="37" s="1"/>
  <c r="AO52" i="25"/>
  <c r="AO52" i="37" s="1"/>
  <c r="AN52" i="25"/>
  <c r="AN52" i="37" s="1"/>
  <c r="AL52" i="25"/>
  <c r="AL52" i="37" s="1"/>
  <c r="AK52" i="25"/>
  <c r="AK52" i="37" s="1"/>
  <c r="AI52" i="25"/>
  <c r="AI52" i="37" s="1"/>
  <c r="AH52" i="25"/>
  <c r="AH52" i="37" s="1"/>
  <c r="AF52" i="25"/>
  <c r="AF52" i="37" s="1"/>
  <c r="AE52" i="25"/>
  <c r="AE52" i="37" s="1"/>
  <c r="AC52" i="25"/>
  <c r="AC52" i="37" s="1"/>
  <c r="AB52" i="25"/>
  <c r="AB52" i="37" s="1"/>
  <c r="Z52" i="25"/>
  <c r="Z52" i="37" s="1"/>
  <c r="Y52" i="25"/>
  <c r="Y52" i="37" s="1"/>
  <c r="W52" i="25"/>
  <c r="W52" i="37" s="1"/>
  <c r="V52" i="25"/>
  <c r="V52" i="37" s="1"/>
  <c r="T52" i="25"/>
  <c r="T52" i="37" s="1"/>
  <c r="S52" i="25"/>
  <c r="S52" i="37" s="1"/>
  <c r="O52" i="25"/>
  <c r="O52" i="37" s="1"/>
  <c r="M52" i="25"/>
  <c r="M52" i="37" s="1"/>
  <c r="I52" i="25"/>
  <c r="I52" i="37" s="1"/>
  <c r="G52" i="25"/>
  <c r="G52" i="37" s="1"/>
  <c r="E52" i="25"/>
  <c r="E52" i="37" s="1"/>
  <c r="D52" i="25"/>
  <c r="D52" i="37" s="1"/>
  <c r="AP51" i="25"/>
  <c r="BM50" i="25"/>
  <c r="BM50" i="37" s="1"/>
  <c r="BL50" i="25"/>
  <c r="BL50" i="37" s="1"/>
  <c r="BJ50" i="25"/>
  <c r="BJ50" i="37" s="1"/>
  <c r="BI50" i="25"/>
  <c r="BI50" i="37" s="1"/>
  <c r="BG50" i="25"/>
  <c r="BG50" i="37" s="1"/>
  <c r="BF50" i="25"/>
  <c r="BF50" i="37" s="1"/>
  <c r="BD50" i="25"/>
  <c r="BD50" i="37" s="1"/>
  <c r="BC50" i="25"/>
  <c r="BC50" i="37" s="1"/>
  <c r="BA50" i="25"/>
  <c r="BA50" i="37" s="1"/>
  <c r="AZ50" i="25"/>
  <c r="AZ50" i="37" s="1"/>
  <c r="AX50" i="25"/>
  <c r="AX50" i="37" s="1"/>
  <c r="AW50" i="25"/>
  <c r="AW50" i="37" s="1"/>
  <c r="AR50" i="25"/>
  <c r="AR50" i="37" s="1"/>
  <c r="AQ50" i="25"/>
  <c r="AQ50" i="37" s="1"/>
  <c r="AP50" i="25"/>
  <c r="AP50" i="37" s="1"/>
  <c r="AO50" i="25"/>
  <c r="AO50" i="37" s="1"/>
  <c r="AN50" i="25"/>
  <c r="AN50" i="37" s="1"/>
  <c r="AL50" i="25"/>
  <c r="AL50" i="37" s="1"/>
  <c r="AK50" i="25"/>
  <c r="AK50" i="37" s="1"/>
  <c r="AI50" i="25"/>
  <c r="AI50" i="37" s="1"/>
  <c r="AH50" i="25"/>
  <c r="AH50" i="37" s="1"/>
  <c r="AF50" i="25"/>
  <c r="AF50" i="37" s="1"/>
  <c r="AE50" i="25"/>
  <c r="AE50" i="37" s="1"/>
  <c r="AC50" i="25"/>
  <c r="AC50" i="37" s="1"/>
  <c r="AB50" i="25"/>
  <c r="AB50" i="37" s="1"/>
  <c r="Z50" i="25"/>
  <c r="Z50" i="37" s="1"/>
  <c r="Y50" i="25"/>
  <c r="Y50" i="37" s="1"/>
  <c r="W50" i="25"/>
  <c r="W50" i="37" s="1"/>
  <c r="V50" i="25"/>
  <c r="V50" i="37" s="1"/>
  <c r="T50" i="25"/>
  <c r="T50" i="37" s="1"/>
  <c r="S50" i="25"/>
  <c r="S50" i="37" s="1"/>
  <c r="O50" i="25"/>
  <c r="O50" i="37" s="1"/>
  <c r="M50" i="25"/>
  <c r="M50" i="37" s="1"/>
  <c r="I50" i="25"/>
  <c r="I50" i="37" s="1"/>
  <c r="G50" i="25"/>
  <c r="G50" i="37" s="1"/>
  <c r="E50" i="25"/>
  <c r="E50" i="37" s="1"/>
  <c r="D50" i="25"/>
  <c r="D50" i="37" s="1"/>
  <c r="BM49" i="25"/>
  <c r="BM49" i="37" s="1"/>
  <c r="BL49" i="25"/>
  <c r="BL49" i="37" s="1"/>
  <c r="BJ49" i="25"/>
  <c r="BJ49" i="37" s="1"/>
  <c r="BI49" i="25"/>
  <c r="BI49" i="37" s="1"/>
  <c r="BG49" i="25"/>
  <c r="BG49" i="37" s="1"/>
  <c r="BF49" i="25"/>
  <c r="BF49" i="37" s="1"/>
  <c r="BD49" i="25"/>
  <c r="BD49" i="37" s="1"/>
  <c r="BC49" i="25"/>
  <c r="BC49" i="37" s="1"/>
  <c r="BA49" i="25"/>
  <c r="BA49" i="37" s="1"/>
  <c r="AZ49" i="25"/>
  <c r="AZ49" i="37" s="1"/>
  <c r="AX49" i="25"/>
  <c r="AX49" i="37" s="1"/>
  <c r="AW49" i="25"/>
  <c r="AW49" i="37" s="1"/>
  <c r="AR49" i="25"/>
  <c r="AR49" i="37" s="1"/>
  <c r="AQ49" i="25"/>
  <c r="AQ49" i="37" s="1"/>
  <c r="AP49" i="25"/>
  <c r="AP49" i="37" s="1"/>
  <c r="AO49" i="25"/>
  <c r="AO49" i="37" s="1"/>
  <c r="AN49" i="25"/>
  <c r="AN49" i="37" s="1"/>
  <c r="AL49" i="25"/>
  <c r="AL49" i="37" s="1"/>
  <c r="AK49" i="25"/>
  <c r="AK49" i="37" s="1"/>
  <c r="AI49" i="25"/>
  <c r="AI49" i="37" s="1"/>
  <c r="AH49" i="25"/>
  <c r="AH49" i="37" s="1"/>
  <c r="AF49" i="25"/>
  <c r="AF49" i="37" s="1"/>
  <c r="AE49" i="25"/>
  <c r="AE49" i="37" s="1"/>
  <c r="AC49" i="25"/>
  <c r="AC49" i="37" s="1"/>
  <c r="AB49" i="25"/>
  <c r="AB49" i="37" s="1"/>
  <c r="Z49" i="25"/>
  <c r="Z49" i="37" s="1"/>
  <c r="Y49" i="25"/>
  <c r="Y49" i="37" s="1"/>
  <c r="W49" i="25"/>
  <c r="W49" i="37" s="1"/>
  <c r="V49" i="25"/>
  <c r="V49" i="37" s="1"/>
  <c r="T49" i="25"/>
  <c r="T49" i="37" s="1"/>
  <c r="S49" i="25"/>
  <c r="S49" i="37" s="1"/>
  <c r="O49" i="25"/>
  <c r="O49" i="37" s="1"/>
  <c r="M49" i="25"/>
  <c r="M49" i="37" s="1"/>
  <c r="I49" i="25"/>
  <c r="I49" i="37" s="1"/>
  <c r="G49" i="25"/>
  <c r="G49" i="37" s="1"/>
  <c r="E49" i="25"/>
  <c r="E49" i="37" s="1"/>
  <c r="D49" i="25"/>
  <c r="D49" i="37" s="1"/>
  <c r="BM48" i="25"/>
  <c r="BM48" i="37" s="1"/>
  <c r="BL48" i="25"/>
  <c r="BL48" i="37" s="1"/>
  <c r="BJ48" i="25"/>
  <c r="BJ48" i="37" s="1"/>
  <c r="BI48" i="25"/>
  <c r="BI48" i="37" s="1"/>
  <c r="BG48" i="25"/>
  <c r="BG48" i="37" s="1"/>
  <c r="BF48" i="25"/>
  <c r="BF48" i="37" s="1"/>
  <c r="BD48" i="25"/>
  <c r="BD48" i="37" s="1"/>
  <c r="BC48" i="25"/>
  <c r="BC48" i="37" s="1"/>
  <c r="BA48" i="25"/>
  <c r="BA48" i="37" s="1"/>
  <c r="AZ48" i="25"/>
  <c r="AZ48" i="37" s="1"/>
  <c r="AX48" i="25"/>
  <c r="AX48" i="37" s="1"/>
  <c r="AW48" i="25"/>
  <c r="AW48" i="37" s="1"/>
  <c r="AR48" i="25"/>
  <c r="AR48" i="37" s="1"/>
  <c r="AQ48" i="25"/>
  <c r="AQ48" i="37" s="1"/>
  <c r="AP48" i="25"/>
  <c r="AP48" i="37" s="1"/>
  <c r="AO48" i="25"/>
  <c r="AO48" i="37" s="1"/>
  <c r="AN48" i="25"/>
  <c r="AN48" i="37" s="1"/>
  <c r="AL48" i="25"/>
  <c r="AL48" i="37" s="1"/>
  <c r="AK48" i="25"/>
  <c r="AK48" i="37" s="1"/>
  <c r="AI48" i="25"/>
  <c r="AI48" i="37" s="1"/>
  <c r="AH48" i="25"/>
  <c r="AH48" i="37" s="1"/>
  <c r="AF48" i="25"/>
  <c r="AF48" i="37" s="1"/>
  <c r="AE48" i="25"/>
  <c r="AE48" i="37" s="1"/>
  <c r="AC48" i="25"/>
  <c r="AC48" i="37" s="1"/>
  <c r="AB48" i="25"/>
  <c r="AB48" i="37" s="1"/>
  <c r="Z48" i="25"/>
  <c r="Z48" i="37" s="1"/>
  <c r="Y48" i="25"/>
  <c r="Y48" i="37" s="1"/>
  <c r="W48" i="25"/>
  <c r="W48" i="37" s="1"/>
  <c r="V48" i="25"/>
  <c r="V48" i="37" s="1"/>
  <c r="T48" i="25"/>
  <c r="T48" i="37" s="1"/>
  <c r="S48" i="25"/>
  <c r="S48" i="37" s="1"/>
  <c r="O48" i="25"/>
  <c r="O48" i="37" s="1"/>
  <c r="M48" i="25"/>
  <c r="M48" i="37" s="1"/>
  <c r="I48" i="25"/>
  <c r="I48" i="37" s="1"/>
  <c r="G48" i="25"/>
  <c r="G48" i="37" s="1"/>
  <c r="E48" i="25"/>
  <c r="E48" i="37" s="1"/>
  <c r="D48" i="25"/>
  <c r="D48" i="37" s="1"/>
  <c r="BM47" i="25"/>
  <c r="BM47" i="37" s="1"/>
  <c r="BL47" i="25"/>
  <c r="BL47" i="37" s="1"/>
  <c r="BJ47" i="25"/>
  <c r="BJ47" i="37" s="1"/>
  <c r="BI47" i="25"/>
  <c r="BI47" i="37" s="1"/>
  <c r="BG47" i="25"/>
  <c r="BG47" i="37" s="1"/>
  <c r="BF47" i="25"/>
  <c r="BF47" i="37" s="1"/>
  <c r="BD47" i="25"/>
  <c r="BD47" i="37" s="1"/>
  <c r="BC47" i="25"/>
  <c r="BC47" i="37" s="1"/>
  <c r="BA47" i="25"/>
  <c r="BA47" i="37" s="1"/>
  <c r="AZ47" i="25"/>
  <c r="AZ47" i="37" s="1"/>
  <c r="AX47" i="25"/>
  <c r="AX47" i="37" s="1"/>
  <c r="AW47" i="25"/>
  <c r="AW47" i="37" s="1"/>
  <c r="AR47" i="25"/>
  <c r="AR47" i="37" s="1"/>
  <c r="AQ47" i="25"/>
  <c r="AQ47" i="37" s="1"/>
  <c r="AP47" i="25"/>
  <c r="AP47" i="37" s="1"/>
  <c r="AO47" i="25"/>
  <c r="AO47" i="37" s="1"/>
  <c r="AN47" i="25"/>
  <c r="AN47" i="37" s="1"/>
  <c r="AL47" i="25"/>
  <c r="AL47" i="37" s="1"/>
  <c r="AK47" i="25"/>
  <c r="AK47" i="37" s="1"/>
  <c r="AI47" i="25"/>
  <c r="AI47" i="37" s="1"/>
  <c r="AH47" i="25"/>
  <c r="AH47" i="37" s="1"/>
  <c r="AF47" i="25"/>
  <c r="AF47" i="37" s="1"/>
  <c r="AE47" i="25"/>
  <c r="AE47" i="37" s="1"/>
  <c r="AC47" i="25"/>
  <c r="AC47" i="37" s="1"/>
  <c r="AB47" i="25"/>
  <c r="AB47" i="37" s="1"/>
  <c r="Z47" i="25"/>
  <c r="Z47" i="37" s="1"/>
  <c r="Y47" i="25"/>
  <c r="Y47" i="37" s="1"/>
  <c r="W47" i="25"/>
  <c r="W47" i="37" s="1"/>
  <c r="V47" i="25"/>
  <c r="V47" i="37" s="1"/>
  <c r="T47" i="25"/>
  <c r="T47" i="37" s="1"/>
  <c r="S47" i="25"/>
  <c r="S47" i="37" s="1"/>
  <c r="O47" i="25"/>
  <c r="O47" i="37" s="1"/>
  <c r="M47" i="25"/>
  <c r="M47" i="37" s="1"/>
  <c r="I47" i="25"/>
  <c r="I47" i="37" s="1"/>
  <c r="G47" i="25"/>
  <c r="G47" i="37" s="1"/>
  <c r="E47" i="25"/>
  <c r="E47" i="37" s="1"/>
  <c r="D47" i="25"/>
  <c r="D47" i="37" s="1"/>
  <c r="AP46" i="25"/>
  <c r="BM45" i="25"/>
  <c r="BM45" i="37" s="1"/>
  <c r="BL45" i="25"/>
  <c r="BL45" i="37" s="1"/>
  <c r="BJ45" i="25"/>
  <c r="BJ45" i="37" s="1"/>
  <c r="BI45" i="25"/>
  <c r="BI45" i="37" s="1"/>
  <c r="BG45" i="25"/>
  <c r="BG45" i="37" s="1"/>
  <c r="BF45" i="25"/>
  <c r="BF45" i="37" s="1"/>
  <c r="BD45" i="25"/>
  <c r="BD45" i="37" s="1"/>
  <c r="BC45" i="25"/>
  <c r="BC45" i="37" s="1"/>
  <c r="BA45" i="25"/>
  <c r="BA45" i="37" s="1"/>
  <c r="AZ45" i="25"/>
  <c r="AZ45" i="37" s="1"/>
  <c r="AX45" i="25"/>
  <c r="AX45" i="37" s="1"/>
  <c r="AW45" i="25"/>
  <c r="AW45" i="37" s="1"/>
  <c r="AR45" i="25"/>
  <c r="AR45" i="37" s="1"/>
  <c r="AQ45" i="25"/>
  <c r="AQ45" i="37" s="1"/>
  <c r="AP45" i="25"/>
  <c r="AP45" i="37" s="1"/>
  <c r="AO45" i="25"/>
  <c r="AO45" i="37" s="1"/>
  <c r="AN45" i="25"/>
  <c r="AN45" i="37" s="1"/>
  <c r="AL45" i="25"/>
  <c r="AL45" i="37" s="1"/>
  <c r="AK45" i="25"/>
  <c r="AK45" i="37" s="1"/>
  <c r="AI45" i="25"/>
  <c r="AI45" i="37" s="1"/>
  <c r="AH45" i="25"/>
  <c r="AH45" i="37" s="1"/>
  <c r="AF45" i="25"/>
  <c r="AF45" i="37" s="1"/>
  <c r="AE45" i="25"/>
  <c r="AE45" i="37" s="1"/>
  <c r="AC45" i="25"/>
  <c r="AC45" i="37" s="1"/>
  <c r="AB45" i="25"/>
  <c r="AB45" i="37" s="1"/>
  <c r="Z45" i="25"/>
  <c r="Z45" i="37" s="1"/>
  <c r="Y45" i="25"/>
  <c r="Y45" i="37" s="1"/>
  <c r="W45" i="25"/>
  <c r="W45" i="37" s="1"/>
  <c r="V45" i="25"/>
  <c r="V45" i="37" s="1"/>
  <c r="T45" i="25"/>
  <c r="T45" i="37" s="1"/>
  <c r="S45" i="25"/>
  <c r="S45" i="37" s="1"/>
  <c r="O45" i="25"/>
  <c r="O45" i="37" s="1"/>
  <c r="M45" i="25"/>
  <c r="M45" i="37" s="1"/>
  <c r="I45" i="25"/>
  <c r="I45" i="37" s="1"/>
  <c r="G45" i="25"/>
  <c r="G45" i="37" s="1"/>
  <c r="E45" i="25"/>
  <c r="E45" i="37" s="1"/>
  <c r="D45" i="25"/>
  <c r="D45" i="37" s="1"/>
  <c r="BM44" i="25"/>
  <c r="BM44" i="37" s="1"/>
  <c r="BL44" i="25"/>
  <c r="BL44" i="37" s="1"/>
  <c r="BJ44" i="25"/>
  <c r="BJ44" i="37" s="1"/>
  <c r="BI44" i="25"/>
  <c r="BI44" i="37" s="1"/>
  <c r="BG44" i="25"/>
  <c r="BG44" i="37" s="1"/>
  <c r="BF44" i="25"/>
  <c r="BF44" i="37" s="1"/>
  <c r="BD44" i="25"/>
  <c r="BD44" i="37" s="1"/>
  <c r="BC44" i="25"/>
  <c r="BC44" i="37" s="1"/>
  <c r="BA44" i="25"/>
  <c r="BA44" i="37" s="1"/>
  <c r="AZ44" i="25"/>
  <c r="AZ44" i="37" s="1"/>
  <c r="AX44" i="25"/>
  <c r="AX44" i="37" s="1"/>
  <c r="AW44" i="25"/>
  <c r="AW44" i="37" s="1"/>
  <c r="AR44" i="25"/>
  <c r="AR44" i="37" s="1"/>
  <c r="AQ44" i="25"/>
  <c r="AQ44" i="37" s="1"/>
  <c r="AP44" i="25"/>
  <c r="AP44" i="37" s="1"/>
  <c r="AO44" i="25"/>
  <c r="AO44" i="37" s="1"/>
  <c r="AN44" i="25"/>
  <c r="AN44" i="37" s="1"/>
  <c r="AL44" i="25"/>
  <c r="AL44" i="37" s="1"/>
  <c r="AK44" i="25"/>
  <c r="AK44" i="37" s="1"/>
  <c r="AI44" i="25"/>
  <c r="AI44" i="37" s="1"/>
  <c r="AH44" i="25"/>
  <c r="AH44" i="37" s="1"/>
  <c r="AF44" i="25"/>
  <c r="AF44" i="37" s="1"/>
  <c r="AE44" i="25"/>
  <c r="AE44" i="37" s="1"/>
  <c r="AC44" i="25"/>
  <c r="AC44" i="37" s="1"/>
  <c r="AB44" i="25"/>
  <c r="AB44" i="37" s="1"/>
  <c r="Z44" i="25"/>
  <c r="Z44" i="37" s="1"/>
  <c r="Y44" i="25"/>
  <c r="Y44" i="37" s="1"/>
  <c r="W44" i="25"/>
  <c r="W44" i="37" s="1"/>
  <c r="V44" i="25"/>
  <c r="V44" i="37" s="1"/>
  <c r="T44" i="25"/>
  <c r="T44" i="37" s="1"/>
  <c r="S44" i="25"/>
  <c r="S44" i="37" s="1"/>
  <c r="O44" i="25"/>
  <c r="O44" i="37" s="1"/>
  <c r="M44" i="25"/>
  <c r="M44" i="37" s="1"/>
  <c r="I44" i="25"/>
  <c r="I44" i="37" s="1"/>
  <c r="G44" i="25"/>
  <c r="G44" i="37" s="1"/>
  <c r="E44" i="25"/>
  <c r="E44" i="37" s="1"/>
  <c r="D44" i="25"/>
  <c r="D44" i="37" s="1"/>
  <c r="BM43" i="25"/>
  <c r="BM43" i="37" s="1"/>
  <c r="BL43" i="25"/>
  <c r="BL43" i="37" s="1"/>
  <c r="BJ43" i="25"/>
  <c r="BJ43" i="37" s="1"/>
  <c r="BI43" i="25"/>
  <c r="BI43" i="37" s="1"/>
  <c r="BG43" i="25"/>
  <c r="BG43" i="37" s="1"/>
  <c r="BF43" i="25"/>
  <c r="BF43" i="37" s="1"/>
  <c r="BD43" i="25"/>
  <c r="BD43" i="37" s="1"/>
  <c r="BC43" i="25"/>
  <c r="BC43" i="37" s="1"/>
  <c r="BA43" i="25"/>
  <c r="BA43" i="37" s="1"/>
  <c r="AZ43" i="25"/>
  <c r="AZ43" i="37" s="1"/>
  <c r="AX43" i="25"/>
  <c r="AX43" i="37" s="1"/>
  <c r="AW43" i="25"/>
  <c r="AW43" i="37" s="1"/>
  <c r="AR43" i="25"/>
  <c r="AR43" i="37" s="1"/>
  <c r="AQ43" i="25"/>
  <c r="AQ43" i="37" s="1"/>
  <c r="AP43" i="25"/>
  <c r="AP43" i="37" s="1"/>
  <c r="AO43" i="25"/>
  <c r="AO43" i="37" s="1"/>
  <c r="AN43" i="25"/>
  <c r="AN43" i="37" s="1"/>
  <c r="AL43" i="25"/>
  <c r="AL43" i="37" s="1"/>
  <c r="AK43" i="25"/>
  <c r="AK43" i="37" s="1"/>
  <c r="AI43" i="25"/>
  <c r="AI43" i="37" s="1"/>
  <c r="AH43" i="25"/>
  <c r="AH43" i="37" s="1"/>
  <c r="AF43" i="25"/>
  <c r="AF43" i="37" s="1"/>
  <c r="AE43" i="25"/>
  <c r="AE43" i="37" s="1"/>
  <c r="AC43" i="25"/>
  <c r="AC43" i="37" s="1"/>
  <c r="AB43" i="25"/>
  <c r="AB43" i="37" s="1"/>
  <c r="Z43" i="25"/>
  <c r="Z43" i="37" s="1"/>
  <c r="Y43" i="25"/>
  <c r="Y43" i="37" s="1"/>
  <c r="W43" i="25"/>
  <c r="W43" i="37" s="1"/>
  <c r="V43" i="25"/>
  <c r="V43" i="37" s="1"/>
  <c r="T43" i="25"/>
  <c r="T43" i="37" s="1"/>
  <c r="S43" i="25"/>
  <c r="S43" i="37" s="1"/>
  <c r="O43" i="25"/>
  <c r="O43" i="37" s="1"/>
  <c r="M43" i="25"/>
  <c r="M43" i="37" s="1"/>
  <c r="I43" i="25"/>
  <c r="I43" i="37" s="1"/>
  <c r="G43" i="25"/>
  <c r="G43" i="37" s="1"/>
  <c r="E43" i="25"/>
  <c r="E43" i="37" s="1"/>
  <c r="D43" i="25"/>
  <c r="D43" i="37" s="1"/>
  <c r="BM42" i="25"/>
  <c r="BM42" i="37" s="1"/>
  <c r="BL42" i="25"/>
  <c r="BL42" i="37" s="1"/>
  <c r="BJ42" i="25"/>
  <c r="BJ42" i="37" s="1"/>
  <c r="BI42" i="25"/>
  <c r="BI42" i="37" s="1"/>
  <c r="BG42" i="25"/>
  <c r="BG42" i="37" s="1"/>
  <c r="BF42" i="25"/>
  <c r="BF42" i="37" s="1"/>
  <c r="BD42" i="25"/>
  <c r="BD42" i="37" s="1"/>
  <c r="BC42" i="25"/>
  <c r="BC42" i="37" s="1"/>
  <c r="BA42" i="25"/>
  <c r="BA42" i="37" s="1"/>
  <c r="AZ42" i="25"/>
  <c r="AZ42" i="37" s="1"/>
  <c r="AX42" i="25"/>
  <c r="AX42" i="37" s="1"/>
  <c r="AW42" i="25"/>
  <c r="AW42" i="37" s="1"/>
  <c r="AR42" i="25"/>
  <c r="AR42" i="37" s="1"/>
  <c r="AQ42" i="25"/>
  <c r="AQ42" i="37" s="1"/>
  <c r="AP42" i="25"/>
  <c r="AP42" i="37" s="1"/>
  <c r="AO42" i="25"/>
  <c r="AO42" i="37" s="1"/>
  <c r="AN42" i="25"/>
  <c r="AN42" i="37" s="1"/>
  <c r="AL42" i="25"/>
  <c r="AL42" i="37" s="1"/>
  <c r="AK42" i="25"/>
  <c r="AK42" i="37" s="1"/>
  <c r="AI42" i="25"/>
  <c r="AI42" i="37" s="1"/>
  <c r="AH42" i="25"/>
  <c r="AH42" i="37" s="1"/>
  <c r="AF42" i="25"/>
  <c r="AF42" i="37" s="1"/>
  <c r="AE42" i="25"/>
  <c r="AE42" i="37" s="1"/>
  <c r="AC42" i="25"/>
  <c r="AC42" i="37" s="1"/>
  <c r="AB42" i="25"/>
  <c r="AB42" i="37" s="1"/>
  <c r="Z42" i="25"/>
  <c r="Z42" i="37" s="1"/>
  <c r="Y42" i="25"/>
  <c r="Y42" i="37" s="1"/>
  <c r="W42" i="25"/>
  <c r="W42" i="37" s="1"/>
  <c r="V42" i="25"/>
  <c r="V42" i="37" s="1"/>
  <c r="T42" i="25"/>
  <c r="T42" i="37" s="1"/>
  <c r="S42" i="25"/>
  <c r="S42" i="37" s="1"/>
  <c r="O42" i="25"/>
  <c r="O42" i="37" s="1"/>
  <c r="M42" i="25"/>
  <c r="M42" i="37" s="1"/>
  <c r="I42" i="25"/>
  <c r="I42" i="37" s="1"/>
  <c r="G42" i="25"/>
  <c r="G42" i="37" s="1"/>
  <c r="E42" i="25"/>
  <c r="E42" i="37" s="1"/>
  <c r="D42" i="25"/>
  <c r="D42" i="37" s="1"/>
  <c r="AP41" i="25"/>
  <c r="BM40" i="25"/>
  <c r="BM40" i="37" s="1"/>
  <c r="BL40" i="25"/>
  <c r="BL40" i="37" s="1"/>
  <c r="BJ40" i="25"/>
  <c r="BJ40" i="37" s="1"/>
  <c r="BI40" i="25"/>
  <c r="BI40" i="37" s="1"/>
  <c r="BG40" i="25"/>
  <c r="BG40" i="37" s="1"/>
  <c r="BF40" i="25"/>
  <c r="BF40" i="37" s="1"/>
  <c r="BD40" i="25"/>
  <c r="BD40" i="37" s="1"/>
  <c r="BC40" i="25"/>
  <c r="BC40" i="37" s="1"/>
  <c r="BA40" i="25"/>
  <c r="BA40" i="37" s="1"/>
  <c r="AZ40" i="25"/>
  <c r="AZ40" i="37" s="1"/>
  <c r="AX40" i="25"/>
  <c r="AX40" i="37" s="1"/>
  <c r="AW40" i="25"/>
  <c r="AW40" i="37" s="1"/>
  <c r="AR40" i="25"/>
  <c r="AR40" i="37" s="1"/>
  <c r="AQ40" i="25"/>
  <c r="AQ40" i="37" s="1"/>
  <c r="AP40" i="25"/>
  <c r="AP40" i="37" s="1"/>
  <c r="AO40" i="25"/>
  <c r="AO40" i="37" s="1"/>
  <c r="AN40" i="25"/>
  <c r="AN40" i="37" s="1"/>
  <c r="AL40" i="25"/>
  <c r="AL40" i="37" s="1"/>
  <c r="AK40" i="25"/>
  <c r="AK40" i="37" s="1"/>
  <c r="AI40" i="25"/>
  <c r="AI40" i="37" s="1"/>
  <c r="AH40" i="25"/>
  <c r="AH40" i="37" s="1"/>
  <c r="AF40" i="25"/>
  <c r="AF40" i="37" s="1"/>
  <c r="AE40" i="25"/>
  <c r="AE40" i="37" s="1"/>
  <c r="AC40" i="25"/>
  <c r="AC40" i="37" s="1"/>
  <c r="AB40" i="25"/>
  <c r="AB40" i="37" s="1"/>
  <c r="Z40" i="25"/>
  <c r="Z40" i="37" s="1"/>
  <c r="Y40" i="25"/>
  <c r="Y40" i="37" s="1"/>
  <c r="W40" i="25"/>
  <c r="W40" i="37" s="1"/>
  <c r="V40" i="25"/>
  <c r="V40" i="37" s="1"/>
  <c r="T40" i="25"/>
  <c r="T40" i="37" s="1"/>
  <c r="S40" i="25"/>
  <c r="S40" i="37" s="1"/>
  <c r="O40" i="25"/>
  <c r="O40" i="37" s="1"/>
  <c r="M40" i="25"/>
  <c r="M40" i="37" s="1"/>
  <c r="I40" i="25"/>
  <c r="I40" i="37" s="1"/>
  <c r="G40" i="25"/>
  <c r="G40" i="37" s="1"/>
  <c r="E40" i="25"/>
  <c r="E40" i="37" s="1"/>
  <c r="D40" i="25"/>
  <c r="D40" i="37" s="1"/>
  <c r="BM39" i="25"/>
  <c r="BM39" i="37" s="1"/>
  <c r="BL39" i="25"/>
  <c r="BL39" i="37" s="1"/>
  <c r="BJ39" i="25"/>
  <c r="BJ39" i="37" s="1"/>
  <c r="BI39" i="25"/>
  <c r="BI39" i="37" s="1"/>
  <c r="BG39" i="25"/>
  <c r="BG39" i="37" s="1"/>
  <c r="BF39" i="25"/>
  <c r="BF39" i="37" s="1"/>
  <c r="BD39" i="25"/>
  <c r="BD39" i="37" s="1"/>
  <c r="BC39" i="25"/>
  <c r="BC39" i="37" s="1"/>
  <c r="BA39" i="25"/>
  <c r="BA39" i="37" s="1"/>
  <c r="AZ39" i="25"/>
  <c r="AZ39" i="37" s="1"/>
  <c r="AX39" i="25"/>
  <c r="AX39" i="37" s="1"/>
  <c r="AW39" i="25"/>
  <c r="AW39" i="37" s="1"/>
  <c r="AR39" i="25"/>
  <c r="AR39" i="37" s="1"/>
  <c r="AQ39" i="25"/>
  <c r="AQ39" i="37" s="1"/>
  <c r="AP39" i="25"/>
  <c r="AP39" i="37" s="1"/>
  <c r="AO39" i="25"/>
  <c r="AO39" i="37" s="1"/>
  <c r="AN39" i="25"/>
  <c r="AN39" i="37" s="1"/>
  <c r="AL39" i="25"/>
  <c r="AL39" i="37" s="1"/>
  <c r="AK39" i="25"/>
  <c r="AK39" i="37" s="1"/>
  <c r="AI39" i="25"/>
  <c r="AI39" i="37" s="1"/>
  <c r="AH39" i="25"/>
  <c r="AH39" i="37" s="1"/>
  <c r="AF39" i="25"/>
  <c r="AF39" i="37" s="1"/>
  <c r="AE39" i="25"/>
  <c r="AE39" i="37" s="1"/>
  <c r="AC39" i="25"/>
  <c r="AC39" i="37" s="1"/>
  <c r="AB39" i="25"/>
  <c r="AB39" i="37" s="1"/>
  <c r="Z39" i="25"/>
  <c r="Z39" i="37" s="1"/>
  <c r="Y39" i="25"/>
  <c r="Y39" i="37" s="1"/>
  <c r="W39" i="25"/>
  <c r="W39" i="37" s="1"/>
  <c r="V39" i="25"/>
  <c r="V39" i="37" s="1"/>
  <c r="T39" i="25"/>
  <c r="T39" i="37" s="1"/>
  <c r="S39" i="25"/>
  <c r="S39" i="37" s="1"/>
  <c r="O39" i="25"/>
  <c r="O39" i="37" s="1"/>
  <c r="M39" i="25"/>
  <c r="M39" i="37" s="1"/>
  <c r="I39" i="25"/>
  <c r="I39" i="37" s="1"/>
  <c r="G39" i="25"/>
  <c r="G39" i="37" s="1"/>
  <c r="E39" i="25"/>
  <c r="E39" i="37" s="1"/>
  <c r="D39" i="25"/>
  <c r="D39" i="37" s="1"/>
  <c r="BM38" i="25"/>
  <c r="BM38" i="37" s="1"/>
  <c r="BL38" i="25"/>
  <c r="BL38" i="37" s="1"/>
  <c r="BJ38" i="25"/>
  <c r="BJ38" i="37" s="1"/>
  <c r="BI38" i="25"/>
  <c r="BI38" i="37" s="1"/>
  <c r="BG38" i="25"/>
  <c r="BG38" i="37" s="1"/>
  <c r="BF38" i="25"/>
  <c r="BF38" i="37" s="1"/>
  <c r="BD38" i="25"/>
  <c r="BD38" i="37" s="1"/>
  <c r="BC38" i="25"/>
  <c r="BC38" i="37" s="1"/>
  <c r="BA38" i="25"/>
  <c r="BA38" i="37" s="1"/>
  <c r="AZ38" i="25"/>
  <c r="AZ38" i="37" s="1"/>
  <c r="AX38" i="25"/>
  <c r="AX38" i="37" s="1"/>
  <c r="AW38" i="25"/>
  <c r="AW38" i="37" s="1"/>
  <c r="AR38" i="25"/>
  <c r="AR38" i="37" s="1"/>
  <c r="AQ38" i="25"/>
  <c r="AQ38" i="37" s="1"/>
  <c r="AP38" i="25"/>
  <c r="AP38" i="37" s="1"/>
  <c r="AO38" i="25"/>
  <c r="AO38" i="37" s="1"/>
  <c r="AN38" i="25"/>
  <c r="AN38" i="37" s="1"/>
  <c r="AL38" i="25"/>
  <c r="AL38" i="37" s="1"/>
  <c r="AK38" i="25"/>
  <c r="AK38" i="37" s="1"/>
  <c r="AI38" i="25"/>
  <c r="AI38" i="37" s="1"/>
  <c r="AH38" i="25"/>
  <c r="AH38" i="37" s="1"/>
  <c r="AF38" i="25"/>
  <c r="AF38" i="37" s="1"/>
  <c r="AE38" i="25"/>
  <c r="AE38" i="37" s="1"/>
  <c r="AC38" i="25"/>
  <c r="AC38" i="37" s="1"/>
  <c r="AB38" i="25"/>
  <c r="AB38" i="37" s="1"/>
  <c r="Z38" i="25"/>
  <c r="Z38" i="37" s="1"/>
  <c r="Y38" i="25"/>
  <c r="Y38" i="37" s="1"/>
  <c r="W38" i="25"/>
  <c r="W38" i="37" s="1"/>
  <c r="V38" i="25"/>
  <c r="V38" i="37" s="1"/>
  <c r="T38" i="25"/>
  <c r="T38" i="37" s="1"/>
  <c r="S38" i="25"/>
  <c r="S38" i="37" s="1"/>
  <c r="O38" i="25"/>
  <c r="O38" i="37" s="1"/>
  <c r="M38" i="25"/>
  <c r="M38" i="37" s="1"/>
  <c r="I38" i="25"/>
  <c r="I38" i="37" s="1"/>
  <c r="G38" i="25"/>
  <c r="G38" i="37" s="1"/>
  <c r="E38" i="25"/>
  <c r="E38" i="37" s="1"/>
  <c r="D38" i="25"/>
  <c r="D38" i="37" s="1"/>
  <c r="BM37" i="25"/>
  <c r="BM37" i="37" s="1"/>
  <c r="BL37" i="25"/>
  <c r="BL37" i="37" s="1"/>
  <c r="BJ37" i="25"/>
  <c r="BJ37" i="37" s="1"/>
  <c r="BI37" i="25"/>
  <c r="BI37" i="37" s="1"/>
  <c r="BG37" i="25"/>
  <c r="BG37" i="37" s="1"/>
  <c r="BF37" i="25"/>
  <c r="BF37" i="37" s="1"/>
  <c r="BD37" i="25"/>
  <c r="BD37" i="37" s="1"/>
  <c r="BC37" i="25"/>
  <c r="BC37" i="37" s="1"/>
  <c r="BA37" i="25"/>
  <c r="BA37" i="37" s="1"/>
  <c r="AZ37" i="25"/>
  <c r="AZ37" i="37" s="1"/>
  <c r="AX37" i="25"/>
  <c r="AX37" i="37" s="1"/>
  <c r="AW37" i="25"/>
  <c r="AW37" i="37" s="1"/>
  <c r="AR37" i="25"/>
  <c r="AR37" i="37" s="1"/>
  <c r="AQ37" i="25"/>
  <c r="AQ37" i="37" s="1"/>
  <c r="AP37" i="25"/>
  <c r="AP37" i="37" s="1"/>
  <c r="AO37" i="25"/>
  <c r="AO37" i="37" s="1"/>
  <c r="AN37" i="25"/>
  <c r="AN37" i="37" s="1"/>
  <c r="AL37" i="25"/>
  <c r="AL37" i="37" s="1"/>
  <c r="AK37" i="25"/>
  <c r="AK37" i="37" s="1"/>
  <c r="AI37" i="25"/>
  <c r="AI37" i="37" s="1"/>
  <c r="AH37" i="25"/>
  <c r="AH37" i="37" s="1"/>
  <c r="AF37" i="25"/>
  <c r="AF37" i="37" s="1"/>
  <c r="AE37" i="25"/>
  <c r="AE37" i="37" s="1"/>
  <c r="AC37" i="25"/>
  <c r="AC37" i="37" s="1"/>
  <c r="AB37" i="25"/>
  <c r="AB37" i="37" s="1"/>
  <c r="Z37" i="25"/>
  <c r="Z37" i="37" s="1"/>
  <c r="Y37" i="25"/>
  <c r="Y37" i="37" s="1"/>
  <c r="W37" i="25"/>
  <c r="W37" i="37" s="1"/>
  <c r="V37" i="25"/>
  <c r="V37" i="37" s="1"/>
  <c r="T37" i="25"/>
  <c r="T37" i="37" s="1"/>
  <c r="S37" i="25"/>
  <c r="S37" i="37" s="1"/>
  <c r="O37" i="25"/>
  <c r="O37" i="37" s="1"/>
  <c r="M37" i="25"/>
  <c r="M37" i="37" s="1"/>
  <c r="I37" i="25"/>
  <c r="I37" i="37" s="1"/>
  <c r="G37" i="25"/>
  <c r="G37" i="37" s="1"/>
  <c r="E37" i="25"/>
  <c r="E37" i="37" s="1"/>
  <c r="D37" i="25"/>
  <c r="D37" i="37" s="1"/>
  <c r="AP36" i="25"/>
  <c r="BM35" i="25"/>
  <c r="BM35" i="37" s="1"/>
  <c r="BL35" i="25"/>
  <c r="BL35" i="37" s="1"/>
  <c r="BJ35" i="25"/>
  <c r="BJ35" i="37" s="1"/>
  <c r="BI35" i="25"/>
  <c r="BI35" i="37" s="1"/>
  <c r="BG35" i="25"/>
  <c r="BG35" i="37" s="1"/>
  <c r="BF35" i="25"/>
  <c r="BF35" i="37" s="1"/>
  <c r="BD35" i="25"/>
  <c r="BD35" i="37" s="1"/>
  <c r="BC35" i="25"/>
  <c r="BC35" i="37" s="1"/>
  <c r="BA35" i="25"/>
  <c r="BA35" i="37" s="1"/>
  <c r="AZ35" i="25"/>
  <c r="AZ35" i="37" s="1"/>
  <c r="AX35" i="25"/>
  <c r="AX35" i="37" s="1"/>
  <c r="AW35" i="25"/>
  <c r="AW35" i="37" s="1"/>
  <c r="AR35" i="25"/>
  <c r="AR35" i="37" s="1"/>
  <c r="AQ35" i="25"/>
  <c r="AQ35" i="37" s="1"/>
  <c r="AP35" i="25"/>
  <c r="AP35" i="37" s="1"/>
  <c r="AO35" i="25"/>
  <c r="AO35" i="37" s="1"/>
  <c r="AN35" i="25"/>
  <c r="AN35" i="37" s="1"/>
  <c r="AL35" i="25"/>
  <c r="AL35" i="37" s="1"/>
  <c r="AK35" i="25"/>
  <c r="AK35" i="37" s="1"/>
  <c r="AI35" i="25"/>
  <c r="AI35" i="37" s="1"/>
  <c r="AH35" i="25"/>
  <c r="AH35" i="37" s="1"/>
  <c r="AF35" i="25"/>
  <c r="AF35" i="37" s="1"/>
  <c r="AE35" i="25"/>
  <c r="AE35" i="37" s="1"/>
  <c r="AC35" i="25"/>
  <c r="AC35" i="37" s="1"/>
  <c r="AB35" i="25"/>
  <c r="AB35" i="37" s="1"/>
  <c r="Z35" i="25"/>
  <c r="Z35" i="37" s="1"/>
  <c r="Y35" i="25"/>
  <c r="Y35" i="37" s="1"/>
  <c r="W35" i="25"/>
  <c r="W35" i="37" s="1"/>
  <c r="V35" i="25"/>
  <c r="V35" i="37" s="1"/>
  <c r="T35" i="25"/>
  <c r="T35" i="37" s="1"/>
  <c r="S35" i="25"/>
  <c r="S35" i="37" s="1"/>
  <c r="O35" i="25"/>
  <c r="O35" i="37" s="1"/>
  <c r="M35" i="25"/>
  <c r="M35" i="37" s="1"/>
  <c r="I35" i="25"/>
  <c r="I35" i="37" s="1"/>
  <c r="G35" i="25"/>
  <c r="G35" i="37" s="1"/>
  <c r="E35" i="25"/>
  <c r="E35" i="37" s="1"/>
  <c r="D35" i="25"/>
  <c r="D35" i="37" s="1"/>
  <c r="BM34" i="25"/>
  <c r="BM34" i="37" s="1"/>
  <c r="BL34" i="25"/>
  <c r="BL34" i="37" s="1"/>
  <c r="BJ34" i="25"/>
  <c r="BJ34" i="37" s="1"/>
  <c r="BI34" i="25"/>
  <c r="BI34" i="37" s="1"/>
  <c r="BG34" i="25"/>
  <c r="BG34" i="37" s="1"/>
  <c r="BF34" i="25"/>
  <c r="BF34" i="37" s="1"/>
  <c r="BD34" i="25"/>
  <c r="BD34" i="37" s="1"/>
  <c r="BC34" i="25"/>
  <c r="BC34" i="37" s="1"/>
  <c r="BA34" i="25"/>
  <c r="BA34" i="37" s="1"/>
  <c r="AZ34" i="25"/>
  <c r="AZ34" i="37" s="1"/>
  <c r="AX34" i="25"/>
  <c r="AX34" i="37" s="1"/>
  <c r="AW34" i="25"/>
  <c r="AW34" i="37" s="1"/>
  <c r="AR34" i="25"/>
  <c r="AR34" i="37" s="1"/>
  <c r="AQ34" i="25"/>
  <c r="AQ34" i="37" s="1"/>
  <c r="AP34" i="25"/>
  <c r="AP34" i="37" s="1"/>
  <c r="AO34" i="25"/>
  <c r="AO34" i="37" s="1"/>
  <c r="AN34" i="25"/>
  <c r="AN34" i="37" s="1"/>
  <c r="AL34" i="25"/>
  <c r="AL34" i="37" s="1"/>
  <c r="AK34" i="25"/>
  <c r="AK34" i="37" s="1"/>
  <c r="AI34" i="25"/>
  <c r="AI34" i="37" s="1"/>
  <c r="AH34" i="25"/>
  <c r="AH34" i="37" s="1"/>
  <c r="AF34" i="25"/>
  <c r="AF34" i="37" s="1"/>
  <c r="AE34" i="25"/>
  <c r="AE34" i="37" s="1"/>
  <c r="AC34" i="25"/>
  <c r="AC34" i="37" s="1"/>
  <c r="AB34" i="25"/>
  <c r="AB34" i="37" s="1"/>
  <c r="Z34" i="25"/>
  <c r="Z34" i="37" s="1"/>
  <c r="Y34" i="25"/>
  <c r="Y34" i="37" s="1"/>
  <c r="W34" i="25"/>
  <c r="W34" i="37" s="1"/>
  <c r="V34" i="25"/>
  <c r="V34" i="37" s="1"/>
  <c r="T34" i="25"/>
  <c r="T34" i="37" s="1"/>
  <c r="S34" i="25"/>
  <c r="S34" i="37" s="1"/>
  <c r="O34" i="25"/>
  <c r="O34" i="37" s="1"/>
  <c r="M34" i="25"/>
  <c r="M34" i="37" s="1"/>
  <c r="I34" i="25"/>
  <c r="I34" i="37" s="1"/>
  <c r="G34" i="25"/>
  <c r="G34" i="37" s="1"/>
  <c r="E34" i="25"/>
  <c r="E34" i="37" s="1"/>
  <c r="D34" i="25"/>
  <c r="D34" i="37" s="1"/>
  <c r="AP33" i="25"/>
  <c r="BM32" i="25"/>
  <c r="BM32" i="37" s="1"/>
  <c r="BL32" i="25"/>
  <c r="BL32" i="37" s="1"/>
  <c r="BJ32" i="25"/>
  <c r="BJ32" i="37" s="1"/>
  <c r="BI32" i="25"/>
  <c r="BI32" i="37" s="1"/>
  <c r="BG32" i="25"/>
  <c r="BG32" i="37" s="1"/>
  <c r="BF32" i="25"/>
  <c r="BF32" i="37" s="1"/>
  <c r="BD32" i="25"/>
  <c r="BD32" i="37" s="1"/>
  <c r="BC32" i="25"/>
  <c r="BC32" i="37" s="1"/>
  <c r="BA32" i="25"/>
  <c r="BA32" i="37" s="1"/>
  <c r="AZ32" i="25"/>
  <c r="AZ32" i="37" s="1"/>
  <c r="AX32" i="25"/>
  <c r="AX32" i="37" s="1"/>
  <c r="AW32" i="25"/>
  <c r="AW32" i="37" s="1"/>
  <c r="AR32" i="25"/>
  <c r="AR32" i="37" s="1"/>
  <c r="AQ32" i="25"/>
  <c r="AQ32" i="37" s="1"/>
  <c r="AP32" i="25"/>
  <c r="AP32" i="37" s="1"/>
  <c r="AO32" i="25"/>
  <c r="AO32" i="37" s="1"/>
  <c r="AN32" i="25"/>
  <c r="AN32" i="37" s="1"/>
  <c r="AL32" i="25"/>
  <c r="AL32" i="37" s="1"/>
  <c r="AK32" i="25"/>
  <c r="AK32" i="37" s="1"/>
  <c r="AI32" i="25"/>
  <c r="AI32" i="37" s="1"/>
  <c r="AH32" i="25"/>
  <c r="AH32" i="37" s="1"/>
  <c r="AF32" i="25"/>
  <c r="AF32" i="37" s="1"/>
  <c r="AE32" i="25"/>
  <c r="AE32" i="37" s="1"/>
  <c r="AC32" i="25"/>
  <c r="AC32" i="37" s="1"/>
  <c r="AB32" i="25"/>
  <c r="AB32" i="37" s="1"/>
  <c r="Z32" i="25"/>
  <c r="Z32" i="37" s="1"/>
  <c r="Y32" i="25"/>
  <c r="Y32" i="37" s="1"/>
  <c r="W32" i="25"/>
  <c r="W32" i="37" s="1"/>
  <c r="V32" i="25"/>
  <c r="V32" i="37" s="1"/>
  <c r="T32" i="25"/>
  <c r="T32" i="37" s="1"/>
  <c r="S32" i="25"/>
  <c r="S32" i="37" s="1"/>
  <c r="O32" i="25"/>
  <c r="O32" i="37" s="1"/>
  <c r="M32" i="25"/>
  <c r="M32" i="37" s="1"/>
  <c r="I32" i="25"/>
  <c r="I32" i="37" s="1"/>
  <c r="G32" i="25"/>
  <c r="G32" i="37" s="1"/>
  <c r="E32" i="25"/>
  <c r="E32" i="37" s="1"/>
  <c r="D32" i="25"/>
  <c r="D32" i="37" s="1"/>
  <c r="BM31" i="25"/>
  <c r="BM31" i="37" s="1"/>
  <c r="BL31" i="25"/>
  <c r="BL31" i="37" s="1"/>
  <c r="BJ31" i="25"/>
  <c r="BJ31" i="37" s="1"/>
  <c r="BI31" i="25"/>
  <c r="BI31" i="37" s="1"/>
  <c r="BG31" i="25"/>
  <c r="BG31" i="37" s="1"/>
  <c r="BF31" i="25"/>
  <c r="BF31" i="37" s="1"/>
  <c r="BD31" i="25"/>
  <c r="BD31" i="37" s="1"/>
  <c r="BC31" i="25"/>
  <c r="BC31" i="37" s="1"/>
  <c r="BA31" i="25"/>
  <c r="BA31" i="37" s="1"/>
  <c r="AZ31" i="25"/>
  <c r="AZ31" i="37" s="1"/>
  <c r="AX31" i="25"/>
  <c r="AX31" i="37" s="1"/>
  <c r="AW31" i="25"/>
  <c r="AW31" i="37" s="1"/>
  <c r="AR31" i="25"/>
  <c r="AR31" i="37" s="1"/>
  <c r="AQ31" i="25"/>
  <c r="AQ31" i="37" s="1"/>
  <c r="AP31" i="25"/>
  <c r="AP31" i="37" s="1"/>
  <c r="AO31" i="25"/>
  <c r="AO31" i="37" s="1"/>
  <c r="AN31" i="25"/>
  <c r="AN31" i="37" s="1"/>
  <c r="AL31" i="25"/>
  <c r="AL31" i="37" s="1"/>
  <c r="AK31" i="25"/>
  <c r="AK31" i="37" s="1"/>
  <c r="AI31" i="25"/>
  <c r="AI31" i="37" s="1"/>
  <c r="AH31" i="25"/>
  <c r="AH31" i="37" s="1"/>
  <c r="AF31" i="25"/>
  <c r="AF31" i="37" s="1"/>
  <c r="AE31" i="25"/>
  <c r="AE31" i="37" s="1"/>
  <c r="AC31" i="25"/>
  <c r="AC31" i="37" s="1"/>
  <c r="AB31" i="25"/>
  <c r="AB31" i="37" s="1"/>
  <c r="Z31" i="25"/>
  <c r="Z31" i="37" s="1"/>
  <c r="Y31" i="25"/>
  <c r="Y31" i="37" s="1"/>
  <c r="W31" i="25"/>
  <c r="W31" i="37" s="1"/>
  <c r="V31" i="25"/>
  <c r="V31" i="37" s="1"/>
  <c r="T31" i="25"/>
  <c r="T31" i="37" s="1"/>
  <c r="S31" i="25"/>
  <c r="S31" i="37" s="1"/>
  <c r="O31" i="25"/>
  <c r="O31" i="37" s="1"/>
  <c r="M31" i="25"/>
  <c r="M31" i="37" s="1"/>
  <c r="I31" i="25"/>
  <c r="I31" i="37" s="1"/>
  <c r="G31" i="25"/>
  <c r="G31" i="37" s="1"/>
  <c r="E31" i="25"/>
  <c r="E31" i="37" s="1"/>
  <c r="D31" i="25"/>
  <c r="D31" i="37" s="1"/>
  <c r="BM30" i="25"/>
  <c r="BM30" i="37" s="1"/>
  <c r="BL30" i="25"/>
  <c r="BL30" i="37" s="1"/>
  <c r="BJ30" i="25"/>
  <c r="BJ30" i="37" s="1"/>
  <c r="BI30" i="25"/>
  <c r="BI30" i="37" s="1"/>
  <c r="BG30" i="25"/>
  <c r="BG30" i="37" s="1"/>
  <c r="BF30" i="25"/>
  <c r="BF30" i="37" s="1"/>
  <c r="BD30" i="25"/>
  <c r="BD30" i="37" s="1"/>
  <c r="BC30" i="25"/>
  <c r="BC30" i="37" s="1"/>
  <c r="BA30" i="25"/>
  <c r="BA30" i="37" s="1"/>
  <c r="AZ30" i="25"/>
  <c r="AZ30" i="37" s="1"/>
  <c r="AX30" i="25"/>
  <c r="AX30" i="37" s="1"/>
  <c r="AW30" i="25"/>
  <c r="AW30" i="37" s="1"/>
  <c r="AR30" i="25"/>
  <c r="AR30" i="37" s="1"/>
  <c r="AQ30" i="25"/>
  <c r="AQ30" i="37" s="1"/>
  <c r="AP30" i="25"/>
  <c r="AP30" i="37" s="1"/>
  <c r="AO30" i="25"/>
  <c r="AO30" i="37" s="1"/>
  <c r="AN30" i="25"/>
  <c r="AN30" i="37" s="1"/>
  <c r="AL30" i="25"/>
  <c r="AL30" i="37" s="1"/>
  <c r="AK30" i="25"/>
  <c r="AK30" i="37" s="1"/>
  <c r="AI30" i="25"/>
  <c r="AI30" i="37" s="1"/>
  <c r="AH30" i="25"/>
  <c r="AH30" i="37" s="1"/>
  <c r="AF30" i="25"/>
  <c r="AF30" i="37" s="1"/>
  <c r="AE30" i="25"/>
  <c r="AE30" i="37" s="1"/>
  <c r="AC30" i="25"/>
  <c r="AC30" i="37" s="1"/>
  <c r="AB30" i="25"/>
  <c r="AB30" i="37" s="1"/>
  <c r="Z30" i="25"/>
  <c r="Z30" i="37" s="1"/>
  <c r="Y30" i="25"/>
  <c r="Y30" i="37" s="1"/>
  <c r="W30" i="25"/>
  <c r="W30" i="37" s="1"/>
  <c r="V30" i="25"/>
  <c r="V30" i="37" s="1"/>
  <c r="T30" i="25"/>
  <c r="T30" i="37" s="1"/>
  <c r="S30" i="25"/>
  <c r="S30" i="37" s="1"/>
  <c r="O30" i="25"/>
  <c r="O30" i="37" s="1"/>
  <c r="M30" i="25"/>
  <c r="M30" i="37" s="1"/>
  <c r="I30" i="25"/>
  <c r="I30" i="37" s="1"/>
  <c r="G30" i="25"/>
  <c r="G30" i="37" s="1"/>
  <c r="E30" i="25"/>
  <c r="E30" i="37" s="1"/>
  <c r="D30" i="25"/>
  <c r="D30" i="37" s="1"/>
  <c r="BM29" i="25"/>
  <c r="BM29" i="37" s="1"/>
  <c r="BL29" i="25"/>
  <c r="BL29" i="37" s="1"/>
  <c r="BJ29" i="25"/>
  <c r="BJ29" i="37" s="1"/>
  <c r="BI29" i="25"/>
  <c r="BI29" i="37" s="1"/>
  <c r="BG29" i="25"/>
  <c r="BG29" i="37" s="1"/>
  <c r="BF29" i="25"/>
  <c r="BF29" i="37" s="1"/>
  <c r="BD29" i="25"/>
  <c r="BD29" i="37" s="1"/>
  <c r="BC29" i="25"/>
  <c r="BC29" i="37" s="1"/>
  <c r="BA29" i="25"/>
  <c r="BA29" i="37" s="1"/>
  <c r="AZ29" i="25"/>
  <c r="AZ29" i="37" s="1"/>
  <c r="AX29" i="25"/>
  <c r="AX29" i="37" s="1"/>
  <c r="AW29" i="25"/>
  <c r="AW29" i="37" s="1"/>
  <c r="AR29" i="25"/>
  <c r="AR29" i="37" s="1"/>
  <c r="AQ29" i="25"/>
  <c r="AQ29" i="37" s="1"/>
  <c r="AP29" i="25"/>
  <c r="AP29" i="37" s="1"/>
  <c r="AO29" i="25"/>
  <c r="AO29" i="37" s="1"/>
  <c r="AN29" i="25"/>
  <c r="AN29" i="37" s="1"/>
  <c r="AL29" i="25"/>
  <c r="AL29" i="37" s="1"/>
  <c r="AK29" i="25"/>
  <c r="AK29" i="37" s="1"/>
  <c r="AI29" i="25"/>
  <c r="AI29" i="37" s="1"/>
  <c r="AH29" i="25"/>
  <c r="AH29" i="37" s="1"/>
  <c r="AF29" i="25"/>
  <c r="AF29" i="37" s="1"/>
  <c r="AE29" i="25"/>
  <c r="AE29" i="37" s="1"/>
  <c r="AC29" i="25"/>
  <c r="AC29" i="37" s="1"/>
  <c r="AB29" i="25"/>
  <c r="AB29" i="37" s="1"/>
  <c r="Z29" i="25"/>
  <c r="Z29" i="37" s="1"/>
  <c r="Y29" i="25"/>
  <c r="Y29" i="37" s="1"/>
  <c r="W29" i="25"/>
  <c r="W29" i="37" s="1"/>
  <c r="V29" i="25"/>
  <c r="V29" i="37" s="1"/>
  <c r="T29" i="25"/>
  <c r="T29" i="37" s="1"/>
  <c r="S29" i="25"/>
  <c r="S29" i="37" s="1"/>
  <c r="O29" i="25"/>
  <c r="O29" i="37" s="1"/>
  <c r="M29" i="25"/>
  <c r="M29" i="37" s="1"/>
  <c r="I29" i="25"/>
  <c r="I29" i="37" s="1"/>
  <c r="G29" i="25"/>
  <c r="G29" i="37" s="1"/>
  <c r="E29" i="25"/>
  <c r="E29" i="37" s="1"/>
  <c r="D29" i="25"/>
  <c r="D29" i="37" s="1"/>
  <c r="AP28" i="25"/>
  <c r="BM27" i="25"/>
  <c r="BM27" i="37" s="1"/>
  <c r="BL27" i="25"/>
  <c r="BL27" i="37" s="1"/>
  <c r="BJ27" i="25"/>
  <c r="BJ27" i="37" s="1"/>
  <c r="BI27" i="25"/>
  <c r="BI27" i="37" s="1"/>
  <c r="BG27" i="25"/>
  <c r="BG27" i="37" s="1"/>
  <c r="BF27" i="25"/>
  <c r="BF27" i="37" s="1"/>
  <c r="BD27" i="25"/>
  <c r="BD27" i="37" s="1"/>
  <c r="BC27" i="25"/>
  <c r="BC27" i="37" s="1"/>
  <c r="BA27" i="25"/>
  <c r="BA27" i="37" s="1"/>
  <c r="AZ27" i="25"/>
  <c r="AZ27" i="37" s="1"/>
  <c r="AX27" i="25"/>
  <c r="AX27" i="37" s="1"/>
  <c r="AW27" i="25"/>
  <c r="AW27" i="37" s="1"/>
  <c r="AR27" i="25"/>
  <c r="AR27" i="37" s="1"/>
  <c r="AQ27" i="25"/>
  <c r="AQ27" i="37" s="1"/>
  <c r="AP27" i="25"/>
  <c r="AP27" i="37" s="1"/>
  <c r="AO27" i="25"/>
  <c r="AO27" i="37" s="1"/>
  <c r="AN27" i="25"/>
  <c r="AN27" i="37" s="1"/>
  <c r="AL27" i="25"/>
  <c r="AL27" i="37" s="1"/>
  <c r="AK27" i="25"/>
  <c r="AK27" i="37" s="1"/>
  <c r="AI27" i="25"/>
  <c r="AI27" i="37" s="1"/>
  <c r="AH27" i="25"/>
  <c r="AH27" i="37" s="1"/>
  <c r="AF27" i="25"/>
  <c r="AF27" i="37" s="1"/>
  <c r="AE27" i="25"/>
  <c r="AE27" i="37" s="1"/>
  <c r="AC27" i="25"/>
  <c r="AC27" i="37" s="1"/>
  <c r="AB27" i="25"/>
  <c r="AB27" i="37" s="1"/>
  <c r="Z27" i="25"/>
  <c r="Z27" i="37" s="1"/>
  <c r="Y27" i="25"/>
  <c r="Y27" i="37" s="1"/>
  <c r="W27" i="25"/>
  <c r="W27" i="37" s="1"/>
  <c r="V27" i="25"/>
  <c r="V27" i="37" s="1"/>
  <c r="T27" i="25"/>
  <c r="T27" i="37" s="1"/>
  <c r="S27" i="25"/>
  <c r="S27" i="37" s="1"/>
  <c r="O27" i="25"/>
  <c r="O27" i="37" s="1"/>
  <c r="M27" i="25"/>
  <c r="M27" i="37" s="1"/>
  <c r="I27" i="25"/>
  <c r="I27" i="37" s="1"/>
  <c r="G27" i="25"/>
  <c r="G27" i="37" s="1"/>
  <c r="E27" i="25"/>
  <c r="E27" i="37" s="1"/>
  <c r="D27" i="25"/>
  <c r="D27" i="37" s="1"/>
  <c r="BM26" i="25"/>
  <c r="BM26" i="37" s="1"/>
  <c r="BL26" i="25"/>
  <c r="BL26" i="37" s="1"/>
  <c r="BJ26" i="25"/>
  <c r="BJ26" i="37" s="1"/>
  <c r="BI26" i="25"/>
  <c r="BI26" i="37" s="1"/>
  <c r="BG26" i="25"/>
  <c r="BG26" i="37" s="1"/>
  <c r="BF26" i="25"/>
  <c r="BF26" i="37" s="1"/>
  <c r="BD26" i="25"/>
  <c r="BD26" i="37" s="1"/>
  <c r="BC26" i="25"/>
  <c r="BC26" i="37" s="1"/>
  <c r="BA26" i="25"/>
  <c r="BA26" i="37" s="1"/>
  <c r="AZ26" i="25"/>
  <c r="AZ26" i="37" s="1"/>
  <c r="AX26" i="25"/>
  <c r="AX26" i="37" s="1"/>
  <c r="AW26" i="25"/>
  <c r="AW26" i="37" s="1"/>
  <c r="AR26" i="25"/>
  <c r="AR26" i="37" s="1"/>
  <c r="AQ26" i="25"/>
  <c r="AQ26" i="37" s="1"/>
  <c r="AP26" i="25"/>
  <c r="AP26" i="37" s="1"/>
  <c r="AO26" i="25"/>
  <c r="AO26" i="37" s="1"/>
  <c r="AN26" i="25"/>
  <c r="AN26" i="37" s="1"/>
  <c r="AL26" i="25"/>
  <c r="AL26" i="37" s="1"/>
  <c r="AK26" i="25"/>
  <c r="AK26" i="37" s="1"/>
  <c r="AI26" i="25"/>
  <c r="AI26" i="37" s="1"/>
  <c r="AH26" i="25"/>
  <c r="AH26" i="37" s="1"/>
  <c r="AF26" i="25"/>
  <c r="AF26" i="37" s="1"/>
  <c r="AE26" i="25"/>
  <c r="AE26" i="37" s="1"/>
  <c r="AC26" i="25"/>
  <c r="AC26" i="37" s="1"/>
  <c r="AB26" i="25"/>
  <c r="AB26" i="37" s="1"/>
  <c r="Z26" i="25"/>
  <c r="Z26" i="37" s="1"/>
  <c r="Y26" i="25"/>
  <c r="Y26" i="37" s="1"/>
  <c r="W26" i="25"/>
  <c r="W26" i="37" s="1"/>
  <c r="V26" i="25"/>
  <c r="V26" i="37" s="1"/>
  <c r="T26" i="25"/>
  <c r="T26" i="37" s="1"/>
  <c r="S26" i="25"/>
  <c r="S26" i="37" s="1"/>
  <c r="O26" i="25"/>
  <c r="O26" i="37" s="1"/>
  <c r="M26" i="25"/>
  <c r="M26" i="37" s="1"/>
  <c r="I26" i="25"/>
  <c r="I26" i="37" s="1"/>
  <c r="G26" i="25"/>
  <c r="G26" i="37" s="1"/>
  <c r="E26" i="25"/>
  <c r="E26" i="37" s="1"/>
  <c r="D26" i="25"/>
  <c r="D26" i="37" s="1"/>
  <c r="AP25" i="25"/>
  <c r="BM24" i="25"/>
  <c r="BM24" i="37" s="1"/>
  <c r="BL24" i="25"/>
  <c r="BL24" i="37" s="1"/>
  <c r="BJ24" i="25"/>
  <c r="BJ24" i="37" s="1"/>
  <c r="BI24" i="25"/>
  <c r="BI24" i="37" s="1"/>
  <c r="BG24" i="25"/>
  <c r="BG24" i="37" s="1"/>
  <c r="BF24" i="25"/>
  <c r="BF24" i="37" s="1"/>
  <c r="BD24" i="25"/>
  <c r="BD24" i="37" s="1"/>
  <c r="BC24" i="25"/>
  <c r="BC24" i="37" s="1"/>
  <c r="BA24" i="25"/>
  <c r="BA24" i="37" s="1"/>
  <c r="AZ24" i="25"/>
  <c r="AZ24" i="37" s="1"/>
  <c r="AX24" i="25"/>
  <c r="AX24" i="37" s="1"/>
  <c r="AW24" i="25"/>
  <c r="AW24" i="37" s="1"/>
  <c r="AR24" i="25"/>
  <c r="AR24" i="37" s="1"/>
  <c r="AQ24" i="25"/>
  <c r="AQ24" i="37" s="1"/>
  <c r="AP24" i="25"/>
  <c r="AP24" i="37" s="1"/>
  <c r="AO24" i="25"/>
  <c r="AO24" i="37" s="1"/>
  <c r="AN24" i="25"/>
  <c r="AN24" i="37" s="1"/>
  <c r="AL24" i="25"/>
  <c r="AL24" i="37" s="1"/>
  <c r="AK24" i="25"/>
  <c r="AK24" i="37" s="1"/>
  <c r="AI24" i="25"/>
  <c r="AI24" i="37" s="1"/>
  <c r="AH24" i="25"/>
  <c r="AH24" i="37" s="1"/>
  <c r="AF24" i="25"/>
  <c r="AF24" i="37" s="1"/>
  <c r="AE24" i="25"/>
  <c r="AE24" i="37" s="1"/>
  <c r="AC24" i="25"/>
  <c r="AC24" i="37" s="1"/>
  <c r="AB24" i="25"/>
  <c r="AB24" i="37" s="1"/>
  <c r="Z24" i="25"/>
  <c r="Z24" i="37" s="1"/>
  <c r="Y24" i="25"/>
  <c r="Y24" i="37" s="1"/>
  <c r="W24" i="25"/>
  <c r="W24" i="37" s="1"/>
  <c r="V24" i="25"/>
  <c r="V24" i="37" s="1"/>
  <c r="T24" i="25"/>
  <c r="T24" i="37" s="1"/>
  <c r="S24" i="25"/>
  <c r="S24" i="37" s="1"/>
  <c r="O24" i="25"/>
  <c r="O24" i="37" s="1"/>
  <c r="M24" i="25"/>
  <c r="M24" i="37" s="1"/>
  <c r="I24" i="25"/>
  <c r="I24" i="37" s="1"/>
  <c r="G24" i="25"/>
  <c r="G24" i="37" s="1"/>
  <c r="E24" i="25"/>
  <c r="E24" i="37" s="1"/>
  <c r="D24" i="25"/>
  <c r="D24" i="37" s="1"/>
  <c r="BM23" i="25"/>
  <c r="BM23" i="37" s="1"/>
  <c r="BL23" i="25"/>
  <c r="BL23" i="37" s="1"/>
  <c r="BJ23" i="25"/>
  <c r="BJ23" i="37" s="1"/>
  <c r="BI23" i="25"/>
  <c r="BI23" i="37" s="1"/>
  <c r="BG23" i="25"/>
  <c r="BG23" i="37" s="1"/>
  <c r="BF23" i="25"/>
  <c r="BF23" i="37" s="1"/>
  <c r="BD23" i="25"/>
  <c r="BD23" i="37" s="1"/>
  <c r="BC23" i="25"/>
  <c r="BC23" i="37" s="1"/>
  <c r="BA23" i="25"/>
  <c r="BA23" i="37" s="1"/>
  <c r="AZ23" i="25"/>
  <c r="AZ23" i="37" s="1"/>
  <c r="AX23" i="25"/>
  <c r="AX23" i="37" s="1"/>
  <c r="AW23" i="25"/>
  <c r="AW23" i="37" s="1"/>
  <c r="AR23" i="25"/>
  <c r="AR23" i="37" s="1"/>
  <c r="AQ23" i="25"/>
  <c r="AQ23" i="37" s="1"/>
  <c r="AP23" i="25"/>
  <c r="AP23" i="37" s="1"/>
  <c r="AO23" i="25"/>
  <c r="AO23" i="37" s="1"/>
  <c r="AN23" i="25"/>
  <c r="AN23" i="37" s="1"/>
  <c r="AL23" i="25"/>
  <c r="AL23" i="37" s="1"/>
  <c r="AK23" i="25"/>
  <c r="AK23" i="37" s="1"/>
  <c r="AI23" i="25"/>
  <c r="AI23" i="37" s="1"/>
  <c r="AH23" i="25"/>
  <c r="AH23" i="37" s="1"/>
  <c r="AF23" i="25"/>
  <c r="AF23" i="37" s="1"/>
  <c r="AE23" i="25"/>
  <c r="AE23" i="37" s="1"/>
  <c r="AC23" i="25"/>
  <c r="AC23" i="37" s="1"/>
  <c r="AB23" i="25"/>
  <c r="AB23" i="37" s="1"/>
  <c r="Z23" i="25"/>
  <c r="Z23" i="37" s="1"/>
  <c r="Y23" i="25"/>
  <c r="Y23" i="37" s="1"/>
  <c r="W23" i="25"/>
  <c r="W23" i="37" s="1"/>
  <c r="V23" i="25"/>
  <c r="V23" i="37" s="1"/>
  <c r="T23" i="25"/>
  <c r="T23" i="37" s="1"/>
  <c r="S23" i="25"/>
  <c r="S23" i="37" s="1"/>
  <c r="O23" i="25"/>
  <c r="O23" i="37" s="1"/>
  <c r="M23" i="25"/>
  <c r="M23" i="37" s="1"/>
  <c r="I23" i="25"/>
  <c r="I23" i="37" s="1"/>
  <c r="G23" i="25"/>
  <c r="G23" i="37" s="1"/>
  <c r="E23" i="25"/>
  <c r="E23" i="37" s="1"/>
  <c r="D23" i="25"/>
  <c r="D23" i="37" s="1"/>
  <c r="BM22" i="25"/>
  <c r="BM22" i="37" s="1"/>
  <c r="BL22" i="25"/>
  <c r="BL22" i="37" s="1"/>
  <c r="BJ22" i="25"/>
  <c r="BJ22" i="37" s="1"/>
  <c r="BI22" i="25"/>
  <c r="BI22" i="37" s="1"/>
  <c r="BG22" i="25"/>
  <c r="BG22" i="37" s="1"/>
  <c r="BF22" i="25"/>
  <c r="BF22" i="37" s="1"/>
  <c r="BD22" i="25"/>
  <c r="BD22" i="37" s="1"/>
  <c r="BC22" i="25"/>
  <c r="BC22" i="37" s="1"/>
  <c r="BA22" i="25"/>
  <c r="BA22" i="37" s="1"/>
  <c r="AZ22" i="25"/>
  <c r="AZ22" i="37" s="1"/>
  <c r="AX22" i="25"/>
  <c r="AX22" i="37" s="1"/>
  <c r="AW22" i="25"/>
  <c r="AW22" i="37" s="1"/>
  <c r="AR22" i="25"/>
  <c r="AR22" i="37" s="1"/>
  <c r="AQ22" i="25"/>
  <c r="AQ22" i="37" s="1"/>
  <c r="AP22" i="25"/>
  <c r="AP22" i="37" s="1"/>
  <c r="AO22" i="25"/>
  <c r="AO22" i="37" s="1"/>
  <c r="AN22" i="25"/>
  <c r="AN22" i="37" s="1"/>
  <c r="AL22" i="25"/>
  <c r="AL22" i="37" s="1"/>
  <c r="AK22" i="25"/>
  <c r="AK22" i="37" s="1"/>
  <c r="AI22" i="25"/>
  <c r="AI22" i="37" s="1"/>
  <c r="AH22" i="25"/>
  <c r="AH22" i="37" s="1"/>
  <c r="AF22" i="25"/>
  <c r="AF22" i="37" s="1"/>
  <c r="AE22" i="25"/>
  <c r="AE22" i="37" s="1"/>
  <c r="AC22" i="25"/>
  <c r="AC22" i="37" s="1"/>
  <c r="AB22" i="25"/>
  <c r="AB22" i="37" s="1"/>
  <c r="Z22" i="25"/>
  <c r="Z22" i="37" s="1"/>
  <c r="Y22" i="25"/>
  <c r="Y22" i="37" s="1"/>
  <c r="W22" i="25"/>
  <c r="W22" i="37" s="1"/>
  <c r="V22" i="25"/>
  <c r="V22" i="37" s="1"/>
  <c r="T22" i="25"/>
  <c r="T22" i="37" s="1"/>
  <c r="S22" i="25"/>
  <c r="S22" i="37" s="1"/>
  <c r="O22" i="25"/>
  <c r="O22" i="37" s="1"/>
  <c r="M22" i="25"/>
  <c r="M22" i="37" s="1"/>
  <c r="I22" i="25"/>
  <c r="I22" i="37" s="1"/>
  <c r="G22" i="25"/>
  <c r="G22" i="37" s="1"/>
  <c r="E22" i="25"/>
  <c r="E22" i="37" s="1"/>
  <c r="D22" i="25"/>
  <c r="D22" i="37" s="1"/>
  <c r="AP21" i="25"/>
  <c r="BM20" i="25"/>
  <c r="BM20" i="37" s="1"/>
  <c r="BL20" i="25"/>
  <c r="BL20" i="37" s="1"/>
  <c r="BJ20" i="25"/>
  <c r="BJ20" i="37" s="1"/>
  <c r="BI20" i="25"/>
  <c r="BI20" i="37" s="1"/>
  <c r="BG20" i="25"/>
  <c r="BG20" i="37" s="1"/>
  <c r="BF20" i="25"/>
  <c r="BF20" i="37" s="1"/>
  <c r="BD20" i="25"/>
  <c r="BD20" i="37" s="1"/>
  <c r="BC20" i="25"/>
  <c r="BC20" i="37" s="1"/>
  <c r="BA20" i="25"/>
  <c r="BA20" i="37" s="1"/>
  <c r="AZ20" i="25"/>
  <c r="AZ20" i="37" s="1"/>
  <c r="AX20" i="25"/>
  <c r="AX20" i="37" s="1"/>
  <c r="AW20" i="25"/>
  <c r="AW20" i="37" s="1"/>
  <c r="AR20" i="25"/>
  <c r="AR20" i="37" s="1"/>
  <c r="AQ20" i="25"/>
  <c r="AQ20" i="37" s="1"/>
  <c r="AP20" i="25"/>
  <c r="AP20" i="37" s="1"/>
  <c r="AO20" i="25"/>
  <c r="AO20" i="37" s="1"/>
  <c r="AN20" i="25"/>
  <c r="AN20" i="37" s="1"/>
  <c r="AL20" i="25"/>
  <c r="AL20" i="37" s="1"/>
  <c r="AK20" i="25"/>
  <c r="AK20" i="37" s="1"/>
  <c r="AI20" i="25"/>
  <c r="AI20" i="37" s="1"/>
  <c r="AH20" i="25"/>
  <c r="AH20" i="37" s="1"/>
  <c r="AF20" i="25"/>
  <c r="AF20" i="37" s="1"/>
  <c r="AE20" i="25"/>
  <c r="AE20" i="37" s="1"/>
  <c r="AC20" i="25"/>
  <c r="AC20" i="37" s="1"/>
  <c r="AB20" i="25"/>
  <c r="AB20" i="37" s="1"/>
  <c r="Z20" i="25"/>
  <c r="Z20" i="37" s="1"/>
  <c r="Y20" i="25"/>
  <c r="Y20" i="37" s="1"/>
  <c r="W20" i="25"/>
  <c r="W20" i="37" s="1"/>
  <c r="V20" i="25"/>
  <c r="V20" i="37" s="1"/>
  <c r="T20" i="25"/>
  <c r="T20" i="37" s="1"/>
  <c r="S20" i="25"/>
  <c r="S20" i="37" s="1"/>
  <c r="O20" i="25"/>
  <c r="O20" i="37" s="1"/>
  <c r="M20" i="25"/>
  <c r="M20" i="37" s="1"/>
  <c r="I20" i="25"/>
  <c r="I20" i="37" s="1"/>
  <c r="G20" i="25"/>
  <c r="G20" i="37" s="1"/>
  <c r="E20" i="25"/>
  <c r="E20" i="37" s="1"/>
  <c r="D20" i="25"/>
  <c r="D20" i="37" s="1"/>
  <c r="BM19" i="25"/>
  <c r="BM19" i="37" s="1"/>
  <c r="BL19" i="25"/>
  <c r="BL19" i="37" s="1"/>
  <c r="BJ19" i="25"/>
  <c r="BJ19" i="37" s="1"/>
  <c r="BI19" i="25"/>
  <c r="BI19" i="37" s="1"/>
  <c r="BG19" i="25"/>
  <c r="BG19" i="37" s="1"/>
  <c r="BF19" i="25"/>
  <c r="BF19" i="37" s="1"/>
  <c r="BD19" i="25"/>
  <c r="BD19" i="37" s="1"/>
  <c r="BC19" i="25"/>
  <c r="BC19" i="37" s="1"/>
  <c r="BA19" i="25"/>
  <c r="BA19" i="37" s="1"/>
  <c r="AZ19" i="25"/>
  <c r="AZ19" i="37" s="1"/>
  <c r="AX19" i="25"/>
  <c r="AX19" i="37" s="1"/>
  <c r="AW19" i="25"/>
  <c r="AW19" i="37" s="1"/>
  <c r="AR19" i="25"/>
  <c r="AR19" i="37" s="1"/>
  <c r="AQ19" i="25"/>
  <c r="AQ19" i="37" s="1"/>
  <c r="AP19" i="25"/>
  <c r="AP19" i="37" s="1"/>
  <c r="AO19" i="25"/>
  <c r="AO19" i="37" s="1"/>
  <c r="AN19" i="25"/>
  <c r="AN19" i="37" s="1"/>
  <c r="AL19" i="25"/>
  <c r="AL19" i="37" s="1"/>
  <c r="AK19" i="25"/>
  <c r="AK19" i="37" s="1"/>
  <c r="AI19" i="25"/>
  <c r="AI19" i="37" s="1"/>
  <c r="AH19" i="25"/>
  <c r="AH19" i="37" s="1"/>
  <c r="AF19" i="25"/>
  <c r="AF19" i="37" s="1"/>
  <c r="AE19" i="25"/>
  <c r="AE19" i="37" s="1"/>
  <c r="AC19" i="25"/>
  <c r="AC19" i="37" s="1"/>
  <c r="AB19" i="25"/>
  <c r="AB19" i="37" s="1"/>
  <c r="Z19" i="25"/>
  <c r="Z19" i="37" s="1"/>
  <c r="Y19" i="25"/>
  <c r="Y19" i="37" s="1"/>
  <c r="W19" i="25"/>
  <c r="W19" i="37" s="1"/>
  <c r="V19" i="25"/>
  <c r="V19" i="37" s="1"/>
  <c r="T19" i="25"/>
  <c r="T19" i="37" s="1"/>
  <c r="S19" i="25"/>
  <c r="S19" i="37" s="1"/>
  <c r="O19" i="25"/>
  <c r="O19" i="37" s="1"/>
  <c r="M19" i="25"/>
  <c r="M19" i="37" s="1"/>
  <c r="I19" i="25"/>
  <c r="I19" i="37" s="1"/>
  <c r="G19" i="25"/>
  <c r="G19" i="37" s="1"/>
  <c r="E19" i="25"/>
  <c r="E19" i="37" s="1"/>
  <c r="D19" i="25"/>
  <c r="D19" i="37" s="1"/>
  <c r="BM18" i="25"/>
  <c r="BM18" i="37" s="1"/>
  <c r="BL18" i="25"/>
  <c r="BL18" i="37" s="1"/>
  <c r="BJ18" i="25"/>
  <c r="BJ18" i="37" s="1"/>
  <c r="BI18" i="25"/>
  <c r="BI18" i="37" s="1"/>
  <c r="BG18" i="25"/>
  <c r="BG18" i="37" s="1"/>
  <c r="BF18" i="25"/>
  <c r="BF18" i="37" s="1"/>
  <c r="BD18" i="25"/>
  <c r="BD18" i="37" s="1"/>
  <c r="BC18" i="25"/>
  <c r="BC18" i="37" s="1"/>
  <c r="BA18" i="25"/>
  <c r="BA18" i="37" s="1"/>
  <c r="AZ18" i="25"/>
  <c r="AZ18" i="37" s="1"/>
  <c r="AX18" i="25"/>
  <c r="AX18" i="37" s="1"/>
  <c r="AW18" i="25"/>
  <c r="AW18" i="37" s="1"/>
  <c r="AR18" i="25"/>
  <c r="AR18" i="37" s="1"/>
  <c r="AQ18" i="25"/>
  <c r="AQ18" i="37" s="1"/>
  <c r="AP18" i="25"/>
  <c r="AP18" i="37" s="1"/>
  <c r="AO18" i="25"/>
  <c r="AO18" i="37" s="1"/>
  <c r="AN18" i="25"/>
  <c r="AN18" i="37" s="1"/>
  <c r="AL18" i="25"/>
  <c r="AL18" i="37" s="1"/>
  <c r="AK18" i="25"/>
  <c r="AK18" i="37" s="1"/>
  <c r="AI18" i="25"/>
  <c r="AI18" i="37" s="1"/>
  <c r="AH18" i="25"/>
  <c r="AH18" i="37" s="1"/>
  <c r="AF18" i="25"/>
  <c r="AF18" i="37" s="1"/>
  <c r="AE18" i="25"/>
  <c r="AE18" i="37" s="1"/>
  <c r="AC18" i="25"/>
  <c r="AC18" i="37" s="1"/>
  <c r="AB18" i="25"/>
  <c r="AB18" i="37" s="1"/>
  <c r="Z18" i="25"/>
  <c r="Z18" i="37" s="1"/>
  <c r="Y18" i="25"/>
  <c r="Y18" i="37" s="1"/>
  <c r="W18" i="25"/>
  <c r="W18" i="37" s="1"/>
  <c r="V18" i="25"/>
  <c r="V18" i="37" s="1"/>
  <c r="T18" i="25"/>
  <c r="T18" i="37" s="1"/>
  <c r="S18" i="25"/>
  <c r="S18" i="37" s="1"/>
  <c r="O18" i="25"/>
  <c r="O18" i="37" s="1"/>
  <c r="M18" i="25"/>
  <c r="M18" i="37" s="1"/>
  <c r="I18" i="25"/>
  <c r="I18" i="37" s="1"/>
  <c r="G18" i="25"/>
  <c r="G18" i="37" s="1"/>
  <c r="E18" i="25"/>
  <c r="E18" i="37" s="1"/>
  <c r="D18" i="25"/>
  <c r="D18" i="37" s="1"/>
  <c r="BM17" i="25"/>
  <c r="BM17" i="37" s="1"/>
  <c r="BL17" i="25"/>
  <c r="BL17" i="37" s="1"/>
  <c r="BJ17" i="25"/>
  <c r="BJ17" i="37" s="1"/>
  <c r="BI17" i="25"/>
  <c r="BI17" i="37" s="1"/>
  <c r="BG17" i="25"/>
  <c r="BG17" i="37" s="1"/>
  <c r="BF17" i="25"/>
  <c r="BF17" i="37" s="1"/>
  <c r="BD17" i="25"/>
  <c r="BD17" i="37" s="1"/>
  <c r="BC17" i="25"/>
  <c r="BC17" i="37" s="1"/>
  <c r="BA17" i="25"/>
  <c r="BA17" i="37" s="1"/>
  <c r="AZ17" i="25"/>
  <c r="AZ17" i="37" s="1"/>
  <c r="AX17" i="25"/>
  <c r="AX17" i="37" s="1"/>
  <c r="AW17" i="25"/>
  <c r="AW17" i="37" s="1"/>
  <c r="AR17" i="25"/>
  <c r="AR17" i="37" s="1"/>
  <c r="AQ17" i="25"/>
  <c r="AQ17" i="37" s="1"/>
  <c r="AP17" i="25"/>
  <c r="AP17" i="37" s="1"/>
  <c r="AO17" i="25"/>
  <c r="AO17" i="37" s="1"/>
  <c r="AN17" i="25"/>
  <c r="AN17" i="37" s="1"/>
  <c r="AL17" i="25"/>
  <c r="AL17" i="37" s="1"/>
  <c r="AK17" i="25"/>
  <c r="AK17" i="37" s="1"/>
  <c r="AI17" i="25"/>
  <c r="AI17" i="37" s="1"/>
  <c r="AH17" i="25"/>
  <c r="AH17" i="37" s="1"/>
  <c r="AF17" i="25"/>
  <c r="AF17" i="37" s="1"/>
  <c r="AE17" i="25"/>
  <c r="AE17" i="37" s="1"/>
  <c r="AC17" i="25"/>
  <c r="AC17" i="37" s="1"/>
  <c r="AB17" i="25"/>
  <c r="AB17" i="37" s="1"/>
  <c r="Z17" i="25"/>
  <c r="Z17" i="37" s="1"/>
  <c r="Y17" i="25"/>
  <c r="Y17" i="37" s="1"/>
  <c r="W17" i="25"/>
  <c r="W17" i="37" s="1"/>
  <c r="V17" i="25"/>
  <c r="V17" i="37" s="1"/>
  <c r="T17" i="25"/>
  <c r="T17" i="37" s="1"/>
  <c r="S17" i="25"/>
  <c r="S17" i="37" s="1"/>
  <c r="O17" i="25"/>
  <c r="O17" i="37" s="1"/>
  <c r="M17" i="25"/>
  <c r="M17" i="37" s="1"/>
  <c r="I17" i="25"/>
  <c r="I17" i="37" s="1"/>
  <c r="G17" i="25"/>
  <c r="G17" i="37" s="1"/>
  <c r="E17" i="25"/>
  <c r="E17" i="37" s="1"/>
  <c r="D17" i="25"/>
  <c r="D17" i="37" s="1"/>
  <c r="AP16" i="25"/>
  <c r="BM15" i="25"/>
  <c r="BM15" i="37" s="1"/>
  <c r="BL15" i="25"/>
  <c r="BL15" i="37" s="1"/>
  <c r="BJ15" i="25"/>
  <c r="BJ15" i="37" s="1"/>
  <c r="BI15" i="25"/>
  <c r="BI15" i="37" s="1"/>
  <c r="BG15" i="25"/>
  <c r="BG15" i="37" s="1"/>
  <c r="BF15" i="25"/>
  <c r="BF15" i="37" s="1"/>
  <c r="BD15" i="25"/>
  <c r="BD15" i="37" s="1"/>
  <c r="BC15" i="25"/>
  <c r="BC15" i="37" s="1"/>
  <c r="BA15" i="25"/>
  <c r="BA15" i="37" s="1"/>
  <c r="AZ15" i="25"/>
  <c r="AZ15" i="37" s="1"/>
  <c r="AX15" i="25"/>
  <c r="AX15" i="37" s="1"/>
  <c r="AW15" i="25"/>
  <c r="AW15" i="37" s="1"/>
  <c r="AR15" i="25"/>
  <c r="AR15" i="37" s="1"/>
  <c r="AQ15" i="25"/>
  <c r="AQ15" i="37" s="1"/>
  <c r="AP15" i="25"/>
  <c r="AP15" i="37" s="1"/>
  <c r="AO15" i="25"/>
  <c r="AO15" i="37" s="1"/>
  <c r="AN15" i="25"/>
  <c r="AN15" i="37" s="1"/>
  <c r="AL15" i="25"/>
  <c r="AL15" i="37" s="1"/>
  <c r="AK15" i="25"/>
  <c r="AK15" i="37" s="1"/>
  <c r="AI15" i="25"/>
  <c r="AI15" i="37" s="1"/>
  <c r="AH15" i="25"/>
  <c r="AH15" i="37" s="1"/>
  <c r="AF15" i="25"/>
  <c r="AF15" i="37" s="1"/>
  <c r="AE15" i="25"/>
  <c r="AE15" i="37" s="1"/>
  <c r="AC15" i="25"/>
  <c r="AC15" i="37" s="1"/>
  <c r="AB15" i="25"/>
  <c r="AB15" i="37" s="1"/>
  <c r="Z15" i="25"/>
  <c r="Z15" i="37" s="1"/>
  <c r="Y15" i="25"/>
  <c r="Y15" i="37" s="1"/>
  <c r="W15" i="25"/>
  <c r="W15" i="37" s="1"/>
  <c r="V15" i="25"/>
  <c r="V15" i="37" s="1"/>
  <c r="T15" i="25"/>
  <c r="T15" i="37" s="1"/>
  <c r="S15" i="25"/>
  <c r="S15" i="37" s="1"/>
  <c r="O15" i="25"/>
  <c r="O15" i="37" s="1"/>
  <c r="M15" i="25"/>
  <c r="M15" i="37" s="1"/>
  <c r="I15" i="25"/>
  <c r="I15" i="37" s="1"/>
  <c r="G15" i="25"/>
  <c r="G15" i="37" s="1"/>
  <c r="E15" i="25"/>
  <c r="E15" i="37" s="1"/>
  <c r="D15" i="25"/>
  <c r="D15" i="37" s="1"/>
  <c r="BM14" i="25"/>
  <c r="BM14" i="37" s="1"/>
  <c r="BL14" i="25"/>
  <c r="BL14" i="37" s="1"/>
  <c r="BJ14" i="25"/>
  <c r="BJ14" i="37" s="1"/>
  <c r="BI14" i="25"/>
  <c r="BI14" i="37" s="1"/>
  <c r="BG14" i="25"/>
  <c r="BG14" i="37" s="1"/>
  <c r="BF14" i="25"/>
  <c r="BF14" i="37" s="1"/>
  <c r="BD14" i="25"/>
  <c r="BD14" i="37" s="1"/>
  <c r="BC14" i="25"/>
  <c r="BC14" i="37" s="1"/>
  <c r="BA14" i="25"/>
  <c r="BA14" i="37" s="1"/>
  <c r="AZ14" i="25"/>
  <c r="AZ14" i="37" s="1"/>
  <c r="AX14" i="25"/>
  <c r="AX14" i="37" s="1"/>
  <c r="AW14" i="25"/>
  <c r="AW14" i="37" s="1"/>
  <c r="AR14" i="25"/>
  <c r="AR14" i="37" s="1"/>
  <c r="AQ14" i="25"/>
  <c r="AQ14" i="37" s="1"/>
  <c r="AP14" i="25"/>
  <c r="AP14" i="37" s="1"/>
  <c r="AO14" i="25"/>
  <c r="AO14" i="37" s="1"/>
  <c r="AN14" i="25"/>
  <c r="AN14" i="37" s="1"/>
  <c r="AL14" i="25"/>
  <c r="AL14" i="37" s="1"/>
  <c r="AK14" i="25"/>
  <c r="AK14" i="37" s="1"/>
  <c r="AI14" i="25"/>
  <c r="AI14" i="37" s="1"/>
  <c r="AH14" i="25"/>
  <c r="AH14" i="37" s="1"/>
  <c r="AF14" i="25"/>
  <c r="AF14" i="37" s="1"/>
  <c r="AE14" i="25"/>
  <c r="AE14" i="37" s="1"/>
  <c r="AC14" i="25"/>
  <c r="AC14" i="37" s="1"/>
  <c r="AB14" i="25"/>
  <c r="AB14" i="37" s="1"/>
  <c r="Z14" i="25"/>
  <c r="Z14" i="37" s="1"/>
  <c r="Y14" i="25"/>
  <c r="Y14" i="37" s="1"/>
  <c r="W14" i="25"/>
  <c r="W14" i="37" s="1"/>
  <c r="V14" i="25"/>
  <c r="V14" i="37" s="1"/>
  <c r="T14" i="25"/>
  <c r="T14" i="37" s="1"/>
  <c r="S14" i="25"/>
  <c r="S14" i="37" s="1"/>
  <c r="O14" i="25"/>
  <c r="O14" i="37" s="1"/>
  <c r="M14" i="25"/>
  <c r="M14" i="37" s="1"/>
  <c r="I14" i="25"/>
  <c r="I14" i="37" s="1"/>
  <c r="G14" i="25"/>
  <c r="G14" i="37" s="1"/>
  <c r="E14" i="25"/>
  <c r="E14" i="37" s="1"/>
  <c r="D14" i="25"/>
  <c r="D14" i="37" s="1"/>
  <c r="BM13" i="25"/>
  <c r="BM13" i="37" s="1"/>
  <c r="BL13" i="25"/>
  <c r="BL13" i="37" s="1"/>
  <c r="BJ13" i="25"/>
  <c r="BJ13" i="37" s="1"/>
  <c r="BI13" i="25"/>
  <c r="BI13" i="37" s="1"/>
  <c r="BG13" i="25"/>
  <c r="BG13" i="37" s="1"/>
  <c r="BF13" i="25"/>
  <c r="BF13" i="37" s="1"/>
  <c r="BD13" i="25"/>
  <c r="BD13" i="37" s="1"/>
  <c r="BC13" i="25"/>
  <c r="BC13" i="37" s="1"/>
  <c r="BA13" i="25"/>
  <c r="BA13" i="37" s="1"/>
  <c r="AZ13" i="25"/>
  <c r="AZ13" i="37" s="1"/>
  <c r="AX13" i="25"/>
  <c r="AX13" i="37" s="1"/>
  <c r="AW13" i="25"/>
  <c r="AW13" i="37" s="1"/>
  <c r="AR13" i="25"/>
  <c r="AR13" i="37" s="1"/>
  <c r="AQ13" i="25"/>
  <c r="AQ13" i="37" s="1"/>
  <c r="AP13" i="25"/>
  <c r="AP13" i="37" s="1"/>
  <c r="AO13" i="25"/>
  <c r="AO13" i="37" s="1"/>
  <c r="AN13" i="25"/>
  <c r="AN13" i="37" s="1"/>
  <c r="AL13" i="25"/>
  <c r="AL13" i="37" s="1"/>
  <c r="AK13" i="25"/>
  <c r="AK13" i="37" s="1"/>
  <c r="AI13" i="25"/>
  <c r="AI13" i="37" s="1"/>
  <c r="AH13" i="25"/>
  <c r="AH13" i="37" s="1"/>
  <c r="AF13" i="25"/>
  <c r="AF13" i="37" s="1"/>
  <c r="AE13" i="25"/>
  <c r="AE13" i="37" s="1"/>
  <c r="AC13" i="25"/>
  <c r="AC13" i="37" s="1"/>
  <c r="AB13" i="25"/>
  <c r="AB13" i="37" s="1"/>
  <c r="Z13" i="25"/>
  <c r="Z13" i="37" s="1"/>
  <c r="Y13" i="25"/>
  <c r="Y13" i="37" s="1"/>
  <c r="W13" i="25"/>
  <c r="W13" i="37" s="1"/>
  <c r="V13" i="25"/>
  <c r="V13" i="37" s="1"/>
  <c r="T13" i="25"/>
  <c r="T13" i="37" s="1"/>
  <c r="S13" i="25"/>
  <c r="S13" i="37" s="1"/>
  <c r="O13" i="25"/>
  <c r="O13" i="37" s="1"/>
  <c r="M13" i="25"/>
  <c r="M13" i="37" s="1"/>
  <c r="I13" i="25"/>
  <c r="I13" i="37" s="1"/>
  <c r="G13" i="25"/>
  <c r="G13" i="37" s="1"/>
  <c r="E13" i="25"/>
  <c r="E13" i="37" s="1"/>
  <c r="D13" i="25"/>
  <c r="D13" i="37" s="1"/>
  <c r="BM12" i="25"/>
  <c r="BM12" i="37" s="1"/>
  <c r="BL12" i="25"/>
  <c r="BL12" i="37" s="1"/>
  <c r="BJ12" i="25"/>
  <c r="BJ12" i="37" s="1"/>
  <c r="BI12" i="25"/>
  <c r="BI12" i="37" s="1"/>
  <c r="BG12" i="25"/>
  <c r="BG12" i="37" s="1"/>
  <c r="BF12" i="25"/>
  <c r="BF12" i="37" s="1"/>
  <c r="BD12" i="25"/>
  <c r="BD12" i="37" s="1"/>
  <c r="BC12" i="25"/>
  <c r="BC12" i="37" s="1"/>
  <c r="BA12" i="25"/>
  <c r="BA12" i="37" s="1"/>
  <c r="AZ12" i="25"/>
  <c r="AZ12" i="37" s="1"/>
  <c r="AX12" i="25"/>
  <c r="AX12" i="37" s="1"/>
  <c r="AW12" i="25"/>
  <c r="AW12" i="37" s="1"/>
  <c r="AR12" i="25"/>
  <c r="AR12" i="37" s="1"/>
  <c r="AQ12" i="25"/>
  <c r="AQ12" i="37" s="1"/>
  <c r="AP12" i="25"/>
  <c r="AP12" i="37" s="1"/>
  <c r="AO12" i="25"/>
  <c r="AO12" i="37" s="1"/>
  <c r="AN12" i="25"/>
  <c r="AN12" i="37" s="1"/>
  <c r="AL12" i="25"/>
  <c r="AL12" i="37" s="1"/>
  <c r="AK12" i="25"/>
  <c r="AK12" i="37" s="1"/>
  <c r="AI12" i="25"/>
  <c r="AI12" i="37" s="1"/>
  <c r="AH12" i="25"/>
  <c r="AH12" i="37" s="1"/>
  <c r="AF12" i="25"/>
  <c r="AF12" i="37" s="1"/>
  <c r="AE12" i="25"/>
  <c r="AE12" i="37" s="1"/>
  <c r="AC12" i="25"/>
  <c r="AC12" i="37" s="1"/>
  <c r="AB12" i="25"/>
  <c r="AB12" i="37" s="1"/>
  <c r="Z12" i="25"/>
  <c r="Z12" i="37" s="1"/>
  <c r="Y12" i="25"/>
  <c r="Y12" i="37" s="1"/>
  <c r="W12" i="25"/>
  <c r="W12" i="37" s="1"/>
  <c r="V12" i="25"/>
  <c r="V12" i="37" s="1"/>
  <c r="T12" i="25"/>
  <c r="T12" i="37" s="1"/>
  <c r="S12" i="25"/>
  <c r="S12" i="37" s="1"/>
  <c r="O12" i="25"/>
  <c r="O12" i="37" s="1"/>
  <c r="M12" i="25"/>
  <c r="M12" i="37" s="1"/>
  <c r="I12" i="25"/>
  <c r="I12" i="37" s="1"/>
  <c r="G12" i="25"/>
  <c r="G12" i="37" s="1"/>
  <c r="E12" i="25"/>
  <c r="E12" i="37" s="1"/>
  <c r="D12" i="25"/>
  <c r="D12" i="37" s="1"/>
  <c r="AO28" i="24"/>
  <c r="AO27" i="24"/>
  <c r="AO26" i="24"/>
  <c r="AO25" i="24"/>
  <c r="AO24" i="24"/>
  <c r="AO23" i="24"/>
  <c r="AO22" i="24"/>
  <c r="AZ21" i="24"/>
  <c r="AY21" i="24"/>
  <c r="AO21" i="24"/>
  <c r="AO20" i="24"/>
  <c r="AO19" i="24"/>
  <c r="AO18" i="24"/>
  <c r="AO17" i="24"/>
  <c r="AO16" i="24"/>
  <c r="AO15" i="24"/>
  <c r="AO14" i="24"/>
  <c r="AO13" i="24"/>
  <c r="AO12" i="24"/>
  <c r="BM84" i="23"/>
  <c r="BL27" i="24" s="1"/>
  <c r="BL84" i="23"/>
  <c r="BJ84" i="23"/>
  <c r="BI27" i="24" s="1"/>
  <c r="BI84" i="23"/>
  <c r="BG84" i="23"/>
  <c r="BF27" i="24" s="1"/>
  <c r="BF84" i="23"/>
  <c r="BD84" i="23"/>
  <c r="BC27" i="24" s="1"/>
  <c r="BC84" i="23"/>
  <c r="BA84" i="23"/>
  <c r="AZ27" i="24" s="1"/>
  <c r="AZ84" i="23"/>
  <c r="AX84" i="23"/>
  <c r="AW27" i="24" s="1"/>
  <c r="AW84" i="23"/>
  <c r="AR84" i="23"/>
  <c r="AQ27" i="24" s="1"/>
  <c r="AQ84" i="23"/>
  <c r="AO84" i="23"/>
  <c r="AN27" i="24" s="1"/>
  <c r="AN84" i="23"/>
  <c r="AM27" i="24" s="1"/>
  <c r="AL84" i="23"/>
  <c r="AK27" i="24" s="1"/>
  <c r="AK84" i="23"/>
  <c r="AI84" i="23"/>
  <c r="AH27" i="24" s="1"/>
  <c r="AH84" i="23"/>
  <c r="AF84" i="23"/>
  <c r="AE27" i="24" s="1"/>
  <c r="AE84" i="23"/>
  <c r="AC84" i="23"/>
  <c r="AB27" i="24" s="1"/>
  <c r="AB84" i="23"/>
  <c r="Z84" i="23"/>
  <c r="Y27" i="24" s="1"/>
  <c r="Y84" i="23"/>
  <c r="W84" i="23"/>
  <c r="V27" i="24" s="1"/>
  <c r="V84" i="23"/>
  <c r="T84" i="23"/>
  <c r="S84" i="23"/>
  <c r="O84" i="23"/>
  <c r="M84" i="23"/>
  <c r="I84" i="23"/>
  <c r="G84" i="23"/>
  <c r="E84" i="23"/>
  <c r="D27" i="24" s="1"/>
  <c r="D84" i="23"/>
  <c r="BN83" i="23"/>
  <c r="BK83" i="23"/>
  <c r="BH83" i="23"/>
  <c r="BE83" i="23"/>
  <c r="BB83" i="23"/>
  <c r="AY83" i="23"/>
  <c r="AU83" i="23"/>
  <c r="AT83" i="23"/>
  <c r="AV83" i="23" s="1"/>
  <c r="AS83" i="23"/>
  <c r="AM83" i="23"/>
  <c r="AJ83" i="23"/>
  <c r="AG83" i="23"/>
  <c r="AD83" i="23"/>
  <c r="AA83" i="23"/>
  <c r="X83" i="23"/>
  <c r="U83" i="23"/>
  <c r="Q83" i="23"/>
  <c r="P83" i="23"/>
  <c r="N83" i="23"/>
  <c r="K83" i="23"/>
  <c r="J83" i="23"/>
  <c r="H83" i="23"/>
  <c r="F83" i="23"/>
  <c r="BN82" i="23"/>
  <c r="BK82" i="23"/>
  <c r="BH82" i="23"/>
  <c r="BE82" i="23"/>
  <c r="BB82" i="23"/>
  <c r="AY82" i="23"/>
  <c r="AU82" i="23"/>
  <c r="AT82" i="23"/>
  <c r="AV82" i="23" s="1"/>
  <c r="AS82" i="23"/>
  <c r="AM82" i="23"/>
  <c r="AJ82" i="23"/>
  <c r="AG82" i="23"/>
  <c r="AD82" i="23"/>
  <c r="AA82" i="23"/>
  <c r="X82" i="23"/>
  <c r="U82" i="23"/>
  <c r="Q82" i="23"/>
  <c r="P82" i="23"/>
  <c r="N82" i="23"/>
  <c r="K82" i="23"/>
  <c r="J82" i="23"/>
  <c r="H82" i="23"/>
  <c r="F82" i="23"/>
  <c r="BN81" i="23"/>
  <c r="BK81" i="23"/>
  <c r="BH81" i="23"/>
  <c r="BE81" i="23"/>
  <c r="BB81" i="23"/>
  <c r="AY81" i="23"/>
  <c r="AU81" i="23"/>
  <c r="AT81" i="23"/>
  <c r="AV81" i="23" s="1"/>
  <c r="AS81" i="23"/>
  <c r="AM81" i="23"/>
  <c r="AJ81" i="23"/>
  <c r="AG81" i="23"/>
  <c r="AD81" i="23"/>
  <c r="AA81" i="23"/>
  <c r="X81" i="23"/>
  <c r="U81" i="23"/>
  <c r="Q81" i="23"/>
  <c r="P81" i="23"/>
  <c r="N81" i="23"/>
  <c r="K81" i="23"/>
  <c r="J81" i="23"/>
  <c r="H81" i="23"/>
  <c r="F81" i="23"/>
  <c r="BM80" i="23"/>
  <c r="BL26" i="24" s="1"/>
  <c r="BL80" i="23"/>
  <c r="BJ80" i="23"/>
  <c r="BI26" i="24" s="1"/>
  <c r="BI80" i="23"/>
  <c r="BG80" i="23"/>
  <c r="BF26" i="24" s="1"/>
  <c r="BF80" i="23"/>
  <c r="BD80" i="23"/>
  <c r="BC26" i="24" s="1"/>
  <c r="BC80" i="23"/>
  <c r="BA80" i="23"/>
  <c r="AZ26" i="24" s="1"/>
  <c r="AZ80" i="23"/>
  <c r="AX80" i="23"/>
  <c r="AW26" i="24" s="1"/>
  <c r="AW80" i="23"/>
  <c r="AR80" i="23"/>
  <c r="AQ26" i="24" s="1"/>
  <c r="AQ80" i="23"/>
  <c r="AO80" i="23"/>
  <c r="AN26" i="24" s="1"/>
  <c r="AN80" i="23"/>
  <c r="AM26" i="24" s="1"/>
  <c r="AL80" i="23"/>
  <c r="AK26" i="24" s="1"/>
  <c r="AK80" i="23"/>
  <c r="AI80" i="23"/>
  <c r="AH26" i="24" s="1"/>
  <c r="AH80" i="23"/>
  <c r="AF80" i="23"/>
  <c r="AE26" i="24" s="1"/>
  <c r="AE80" i="23"/>
  <c r="AC80" i="23"/>
  <c r="AB26" i="24" s="1"/>
  <c r="AB80" i="23"/>
  <c r="Z80" i="23"/>
  <c r="Y26" i="24" s="1"/>
  <c r="Y80" i="23"/>
  <c r="W80" i="23"/>
  <c r="V26" i="24" s="1"/>
  <c r="V80" i="23"/>
  <c r="T80" i="23"/>
  <c r="S80" i="23"/>
  <c r="O80" i="23"/>
  <c r="M80" i="23"/>
  <c r="I80" i="23"/>
  <c r="G80" i="23"/>
  <c r="E80" i="23"/>
  <c r="D26" i="24" s="1"/>
  <c r="D80" i="23"/>
  <c r="BN79" i="23"/>
  <c r="BK79" i="23"/>
  <c r="BH79" i="23"/>
  <c r="BE79" i="23"/>
  <c r="BB79" i="23"/>
  <c r="AY79" i="23"/>
  <c r="AU79" i="23"/>
  <c r="AT79" i="23"/>
  <c r="AV79" i="23" s="1"/>
  <c r="AS79" i="23"/>
  <c r="AM79" i="23"/>
  <c r="AJ79" i="23"/>
  <c r="AG79" i="23"/>
  <c r="AD79" i="23"/>
  <c r="AA79" i="23"/>
  <c r="X79" i="23"/>
  <c r="U79" i="23"/>
  <c r="Q79" i="23"/>
  <c r="P79" i="23"/>
  <c r="N79" i="23"/>
  <c r="K79" i="23"/>
  <c r="J79" i="23"/>
  <c r="H79" i="23"/>
  <c r="F79" i="23"/>
  <c r="BN78" i="23"/>
  <c r="BK78" i="23"/>
  <c r="BH78" i="23"/>
  <c r="BE78" i="23"/>
  <c r="BB78" i="23"/>
  <c r="AY78" i="23"/>
  <c r="AU78" i="23"/>
  <c r="AT78" i="23"/>
  <c r="AV78" i="23" s="1"/>
  <c r="AS78" i="23"/>
  <c r="AM78" i="23"/>
  <c r="AJ78" i="23"/>
  <c r="AG78" i="23"/>
  <c r="AD78" i="23"/>
  <c r="AA78" i="23"/>
  <c r="X78" i="23"/>
  <c r="U78" i="23"/>
  <c r="Q78" i="23"/>
  <c r="P78" i="23"/>
  <c r="N78" i="23"/>
  <c r="K78" i="23"/>
  <c r="J78" i="23"/>
  <c r="H78" i="23"/>
  <c r="F78" i="23"/>
  <c r="BN77" i="23"/>
  <c r="BK77" i="23"/>
  <c r="BH77" i="23"/>
  <c r="BE77" i="23"/>
  <c r="BB77" i="23"/>
  <c r="AY77" i="23"/>
  <c r="AU77" i="23"/>
  <c r="AT77" i="23"/>
  <c r="AV77" i="23" s="1"/>
  <c r="AS77" i="23"/>
  <c r="AM77" i="23"/>
  <c r="AJ77" i="23"/>
  <c r="AG77" i="23"/>
  <c r="AD77" i="23"/>
  <c r="AA77" i="23"/>
  <c r="X77" i="23"/>
  <c r="U77" i="23"/>
  <c r="Q77" i="23"/>
  <c r="P77" i="23"/>
  <c r="N77" i="23"/>
  <c r="K77" i="23"/>
  <c r="J77" i="23"/>
  <c r="H77" i="23"/>
  <c r="F77" i="23"/>
  <c r="BM76" i="23"/>
  <c r="BL25" i="24" s="1"/>
  <c r="BL76" i="23"/>
  <c r="BJ76" i="23"/>
  <c r="BI25" i="24" s="1"/>
  <c r="BI76" i="23"/>
  <c r="BG76" i="23"/>
  <c r="BF25" i="24" s="1"/>
  <c r="BF76" i="23"/>
  <c r="BD76" i="23"/>
  <c r="BC25" i="24" s="1"/>
  <c r="BC76" i="23"/>
  <c r="BA76" i="23"/>
  <c r="AZ25" i="24" s="1"/>
  <c r="AZ76" i="23"/>
  <c r="AX76" i="23"/>
  <c r="AW25" i="24" s="1"/>
  <c r="AW76" i="23"/>
  <c r="AR76" i="23"/>
  <c r="AQ25" i="24" s="1"/>
  <c r="AQ76" i="23"/>
  <c r="AO76" i="23"/>
  <c r="AN25" i="24" s="1"/>
  <c r="AN76" i="23"/>
  <c r="AM25" i="24" s="1"/>
  <c r="AL76" i="23"/>
  <c r="AK25" i="24" s="1"/>
  <c r="AK76" i="23"/>
  <c r="AI76" i="23"/>
  <c r="AH25" i="24" s="1"/>
  <c r="AH76" i="23"/>
  <c r="AF76" i="23"/>
  <c r="AE25" i="24" s="1"/>
  <c r="AE76" i="23"/>
  <c r="AC76" i="23"/>
  <c r="AB25" i="24" s="1"/>
  <c r="AB76" i="23"/>
  <c r="Z76" i="23"/>
  <c r="Y25" i="24" s="1"/>
  <c r="Y76" i="23"/>
  <c r="W76" i="23"/>
  <c r="V25" i="24" s="1"/>
  <c r="V76" i="23"/>
  <c r="T76" i="23"/>
  <c r="S76" i="23"/>
  <c r="O76" i="23"/>
  <c r="M76" i="23"/>
  <c r="I76" i="23"/>
  <c r="G76" i="23"/>
  <c r="E76" i="23"/>
  <c r="D25" i="24" s="1"/>
  <c r="D76" i="23"/>
  <c r="BN75" i="23"/>
  <c r="BK75" i="23"/>
  <c r="BH75" i="23"/>
  <c r="BE75" i="23"/>
  <c r="BB75" i="23"/>
  <c r="AY75" i="23"/>
  <c r="AU75" i="23"/>
  <c r="AT75" i="23"/>
  <c r="AV75" i="23" s="1"/>
  <c r="AS75" i="23"/>
  <c r="AM75" i="23"/>
  <c r="AJ75" i="23"/>
  <c r="AG75" i="23"/>
  <c r="AD75" i="23"/>
  <c r="AA75" i="23"/>
  <c r="X75" i="23"/>
  <c r="U75" i="23"/>
  <c r="Q75" i="23"/>
  <c r="P75" i="23"/>
  <c r="N75" i="23"/>
  <c r="K75" i="23"/>
  <c r="J75" i="23"/>
  <c r="H75" i="23"/>
  <c r="F75" i="23"/>
  <c r="BN74" i="23"/>
  <c r="BK74" i="23"/>
  <c r="BH74" i="23"/>
  <c r="BE74" i="23"/>
  <c r="BB74" i="23"/>
  <c r="AY74" i="23"/>
  <c r="AU74" i="23"/>
  <c r="AT74" i="23"/>
  <c r="AV74" i="23" s="1"/>
  <c r="AS74" i="23"/>
  <c r="AM74" i="23"/>
  <c r="AJ74" i="23"/>
  <c r="AG74" i="23"/>
  <c r="AD74" i="23"/>
  <c r="AA74" i="23"/>
  <c r="X74" i="23"/>
  <c r="U74" i="23"/>
  <c r="Q74" i="23"/>
  <c r="P74" i="23"/>
  <c r="N74" i="23"/>
  <c r="K74" i="23"/>
  <c r="J74" i="23"/>
  <c r="H74" i="23"/>
  <c r="F74" i="23"/>
  <c r="BN73" i="23"/>
  <c r="BK73" i="23"/>
  <c r="BH73" i="23"/>
  <c r="BE73" i="23"/>
  <c r="BB73" i="23"/>
  <c r="AY73" i="23"/>
  <c r="AU73" i="23"/>
  <c r="AT73" i="23"/>
  <c r="AV73" i="23" s="1"/>
  <c r="AS73" i="23"/>
  <c r="AM73" i="23"/>
  <c r="AJ73" i="23"/>
  <c r="AG73" i="23"/>
  <c r="AD73" i="23"/>
  <c r="AA73" i="23"/>
  <c r="X73" i="23"/>
  <c r="U73" i="23"/>
  <c r="Q73" i="23"/>
  <c r="P73" i="23"/>
  <c r="N73" i="23"/>
  <c r="K73" i="23"/>
  <c r="J73" i="23"/>
  <c r="H73" i="23"/>
  <c r="F73" i="23"/>
  <c r="BN72" i="23"/>
  <c r="BK72" i="23"/>
  <c r="BH72" i="23"/>
  <c r="BE72" i="23"/>
  <c r="BB72" i="23"/>
  <c r="AY72" i="23"/>
  <c r="AU72" i="23"/>
  <c r="AT72" i="23"/>
  <c r="AV72" i="23" s="1"/>
  <c r="AS72" i="23"/>
  <c r="AM72" i="23"/>
  <c r="AJ72" i="23"/>
  <c r="AG72" i="23"/>
  <c r="AD72" i="23"/>
  <c r="AA72" i="23"/>
  <c r="X72" i="23"/>
  <c r="U72" i="23"/>
  <c r="Q72" i="23"/>
  <c r="P72" i="23"/>
  <c r="N72" i="23"/>
  <c r="K72" i="23"/>
  <c r="J72" i="23"/>
  <c r="H72" i="23"/>
  <c r="F72" i="23"/>
  <c r="BM71" i="23"/>
  <c r="BL24" i="24" s="1"/>
  <c r="BL71" i="23"/>
  <c r="BK24" i="24" s="1"/>
  <c r="BJ71" i="23"/>
  <c r="BI24" i="24" s="1"/>
  <c r="BI71" i="23"/>
  <c r="BH24" i="24" s="1"/>
  <c r="BG71" i="23"/>
  <c r="BF24" i="24" s="1"/>
  <c r="BF71" i="23"/>
  <c r="BE24" i="24" s="1"/>
  <c r="BD71" i="23"/>
  <c r="BC24" i="24" s="1"/>
  <c r="BC71" i="23"/>
  <c r="BB24" i="24" s="1"/>
  <c r="BA71" i="23"/>
  <c r="AZ24" i="24" s="1"/>
  <c r="AZ71" i="23"/>
  <c r="AY24" i="24" s="1"/>
  <c r="AX71" i="23"/>
  <c r="AW24" i="24" s="1"/>
  <c r="AW71" i="23"/>
  <c r="AV24" i="24" s="1"/>
  <c r="AR71" i="23"/>
  <c r="AQ24" i="24" s="1"/>
  <c r="AQ71" i="23"/>
  <c r="AP24" i="24" s="1"/>
  <c r="AO71" i="23"/>
  <c r="AN24" i="24" s="1"/>
  <c r="AN71" i="23"/>
  <c r="AM24" i="24" s="1"/>
  <c r="AL71" i="23"/>
  <c r="AK24" i="24" s="1"/>
  <c r="AK71" i="23"/>
  <c r="AJ24" i="24" s="1"/>
  <c r="AI71" i="23"/>
  <c r="AH24" i="24" s="1"/>
  <c r="AH71" i="23"/>
  <c r="AG24" i="24" s="1"/>
  <c r="AF71" i="23"/>
  <c r="AE24" i="24" s="1"/>
  <c r="AE71" i="23"/>
  <c r="AD24" i="24" s="1"/>
  <c r="AC71" i="23"/>
  <c r="AB24" i="24" s="1"/>
  <c r="AB71" i="23"/>
  <c r="AA24" i="24" s="1"/>
  <c r="Z71" i="23"/>
  <c r="Y24" i="24" s="1"/>
  <c r="Y71" i="23"/>
  <c r="X24" i="24" s="1"/>
  <c r="W71" i="23"/>
  <c r="V24" i="24" s="1"/>
  <c r="V71" i="23"/>
  <c r="U24" i="24" s="1"/>
  <c r="T71" i="23"/>
  <c r="S71" i="23"/>
  <c r="O71" i="23"/>
  <c r="M71" i="23"/>
  <c r="I71" i="23"/>
  <c r="G71" i="23"/>
  <c r="E71" i="23"/>
  <c r="D24" i="24" s="1"/>
  <c r="D71" i="23"/>
  <c r="C24" i="24" s="1"/>
  <c r="BN70" i="23"/>
  <c r="BK70" i="23"/>
  <c r="BH70" i="23"/>
  <c r="BE70" i="23"/>
  <c r="BB70" i="23"/>
  <c r="AY70" i="23"/>
  <c r="AU70" i="23"/>
  <c r="AT70" i="23"/>
  <c r="AV70" i="23" s="1"/>
  <c r="AS70" i="23"/>
  <c r="AM70" i="23"/>
  <c r="AJ70" i="23"/>
  <c r="AG70" i="23"/>
  <c r="AD70" i="23"/>
  <c r="AA70" i="23"/>
  <c r="X70" i="23"/>
  <c r="U70" i="23"/>
  <c r="Q70" i="23"/>
  <c r="P70" i="23"/>
  <c r="N70" i="23"/>
  <c r="K70" i="23"/>
  <c r="J70" i="23"/>
  <c r="H70" i="23"/>
  <c r="F70" i="23"/>
  <c r="BN69" i="23"/>
  <c r="BK69" i="23"/>
  <c r="BH69" i="23"/>
  <c r="BE69" i="23"/>
  <c r="BB69" i="23"/>
  <c r="AY69" i="23"/>
  <c r="AU69" i="23"/>
  <c r="AT69" i="23"/>
  <c r="AV69" i="23" s="1"/>
  <c r="AS69" i="23"/>
  <c r="AM69" i="23"/>
  <c r="AJ69" i="23"/>
  <c r="AG69" i="23"/>
  <c r="AD69" i="23"/>
  <c r="AA69" i="23"/>
  <c r="X69" i="23"/>
  <c r="U69" i="23"/>
  <c r="Q69" i="23"/>
  <c r="P69" i="23"/>
  <c r="N69" i="23"/>
  <c r="K69" i="23"/>
  <c r="J69" i="23"/>
  <c r="H69" i="23"/>
  <c r="F69" i="23"/>
  <c r="BN68" i="23"/>
  <c r="BK68" i="23"/>
  <c r="BH68" i="23"/>
  <c r="BE68" i="23"/>
  <c r="BB68" i="23"/>
  <c r="AY68" i="23"/>
  <c r="AU68" i="23"/>
  <c r="AT68" i="23"/>
  <c r="AV68" i="23" s="1"/>
  <c r="AS68" i="23"/>
  <c r="AM68" i="23"/>
  <c r="AJ68" i="23"/>
  <c r="AG68" i="23"/>
  <c r="AD68" i="23"/>
  <c r="AA68" i="23"/>
  <c r="X68" i="23"/>
  <c r="U68" i="23"/>
  <c r="Q68" i="23"/>
  <c r="P68" i="23"/>
  <c r="N68" i="23"/>
  <c r="K68" i="23"/>
  <c r="J68" i="23"/>
  <c r="H68" i="23"/>
  <c r="F68" i="23"/>
  <c r="BN67" i="23"/>
  <c r="BK67" i="23"/>
  <c r="BH67" i="23"/>
  <c r="BE67" i="23"/>
  <c r="BB67" i="23"/>
  <c r="AY67" i="23"/>
  <c r="AU67" i="23"/>
  <c r="AT67" i="23"/>
  <c r="AV67" i="23" s="1"/>
  <c r="AS67" i="23"/>
  <c r="AM67" i="23"/>
  <c r="AJ67" i="23"/>
  <c r="AG67" i="23"/>
  <c r="AD67" i="23"/>
  <c r="AA67" i="23"/>
  <c r="X67" i="23"/>
  <c r="U67" i="23"/>
  <c r="Q67" i="23"/>
  <c r="P67" i="23"/>
  <c r="N67" i="23"/>
  <c r="K67" i="23"/>
  <c r="J67" i="23"/>
  <c r="H67" i="23"/>
  <c r="F67" i="23"/>
  <c r="BN66" i="23"/>
  <c r="BN71" i="23" s="1"/>
  <c r="BM24" i="24" s="1"/>
  <c r="BK66" i="23"/>
  <c r="BK71" i="23" s="1"/>
  <c r="BJ24" i="24" s="1"/>
  <c r="BH66" i="23"/>
  <c r="BH71" i="23" s="1"/>
  <c r="BG24" i="24" s="1"/>
  <c r="BE66" i="23"/>
  <c r="BE71" i="23" s="1"/>
  <c r="BD24" i="24" s="1"/>
  <c r="BB66" i="23"/>
  <c r="BB71" i="23" s="1"/>
  <c r="BA24" i="24" s="1"/>
  <c r="AY66" i="23"/>
  <c r="AY71" i="23" s="1"/>
  <c r="AX24" i="24" s="1"/>
  <c r="AU66" i="23"/>
  <c r="AT66" i="23"/>
  <c r="AV66" i="23" s="1"/>
  <c r="AS66" i="23"/>
  <c r="AS71" i="23" s="1"/>
  <c r="AR24" i="24" s="1"/>
  <c r="AM66" i="23"/>
  <c r="AM71" i="23" s="1"/>
  <c r="AL24" i="24" s="1"/>
  <c r="AJ66" i="23"/>
  <c r="AJ71" i="23" s="1"/>
  <c r="AI24" i="24" s="1"/>
  <c r="AG66" i="23"/>
  <c r="AG71" i="23" s="1"/>
  <c r="AF24" i="24" s="1"/>
  <c r="AD66" i="23"/>
  <c r="AD71" i="23" s="1"/>
  <c r="AC24" i="24" s="1"/>
  <c r="AA66" i="23"/>
  <c r="AA71" i="23" s="1"/>
  <c r="Z24" i="24" s="1"/>
  <c r="X66" i="23"/>
  <c r="X71" i="23" s="1"/>
  <c r="W24" i="24" s="1"/>
  <c r="U66" i="23"/>
  <c r="U71" i="23" s="1"/>
  <c r="T24" i="24" s="1"/>
  <c r="Q66" i="23"/>
  <c r="P66" i="23"/>
  <c r="N66" i="23"/>
  <c r="K66" i="23"/>
  <c r="J66" i="23"/>
  <c r="H66" i="23"/>
  <c r="F66" i="23"/>
  <c r="F71" i="23" s="1"/>
  <c r="E24" i="24" s="1"/>
  <c r="BM65" i="23"/>
  <c r="BL23" i="24" s="1"/>
  <c r="BL65" i="23"/>
  <c r="BJ65" i="23"/>
  <c r="BI23" i="24" s="1"/>
  <c r="BI65" i="23"/>
  <c r="BG65" i="23"/>
  <c r="BF23" i="24" s="1"/>
  <c r="BF65" i="23"/>
  <c r="BD65" i="23"/>
  <c r="BC23" i="24" s="1"/>
  <c r="BC65" i="23"/>
  <c r="BA65" i="23"/>
  <c r="AZ23" i="24" s="1"/>
  <c r="AZ65" i="23"/>
  <c r="AX65" i="23"/>
  <c r="AW23" i="24" s="1"/>
  <c r="AW65" i="23"/>
  <c r="AR65" i="23"/>
  <c r="AQ23" i="24" s="1"/>
  <c r="AQ65" i="23"/>
  <c r="AO65" i="23"/>
  <c r="AN23" i="24" s="1"/>
  <c r="AN65" i="23"/>
  <c r="AM23" i="24" s="1"/>
  <c r="AL65" i="23"/>
  <c r="AK23" i="24" s="1"/>
  <c r="AK65" i="23"/>
  <c r="AI65" i="23"/>
  <c r="AH23" i="24" s="1"/>
  <c r="AH65" i="23"/>
  <c r="AF65" i="23"/>
  <c r="AE23" i="24" s="1"/>
  <c r="AE65" i="23"/>
  <c r="AC65" i="23"/>
  <c r="AB23" i="24" s="1"/>
  <c r="AB65" i="23"/>
  <c r="Z65" i="23"/>
  <c r="Y23" i="24" s="1"/>
  <c r="Y65" i="23"/>
  <c r="W65" i="23"/>
  <c r="V23" i="24" s="1"/>
  <c r="V65" i="23"/>
  <c r="T65" i="23"/>
  <c r="S65" i="23"/>
  <c r="O65" i="23"/>
  <c r="M65" i="23"/>
  <c r="I65" i="23"/>
  <c r="G65" i="23"/>
  <c r="E65" i="23"/>
  <c r="D23" i="24" s="1"/>
  <c r="D65" i="23"/>
  <c r="BN64" i="23"/>
  <c r="BK64" i="23"/>
  <c r="BH64" i="23"/>
  <c r="BE64" i="23"/>
  <c r="BB64" i="23"/>
  <c r="AY64" i="23"/>
  <c r="AU64" i="23"/>
  <c r="AT64" i="23"/>
  <c r="AV64" i="23" s="1"/>
  <c r="AS64" i="23"/>
  <c r="AM64" i="23"/>
  <c r="AJ64" i="23"/>
  <c r="AG64" i="23"/>
  <c r="AD64" i="23"/>
  <c r="AA64" i="23"/>
  <c r="X64" i="23"/>
  <c r="U64" i="23"/>
  <c r="Q64" i="23"/>
  <c r="P64" i="23"/>
  <c r="N64" i="23"/>
  <c r="K64" i="23"/>
  <c r="J64" i="23"/>
  <c r="H64" i="23"/>
  <c r="F64" i="23"/>
  <c r="BN63" i="23"/>
  <c r="BK63" i="23"/>
  <c r="BH63" i="23"/>
  <c r="BE63" i="23"/>
  <c r="BB63" i="23"/>
  <c r="AY63" i="23"/>
  <c r="AU63" i="23"/>
  <c r="AT63" i="23"/>
  <c r="AV63" i="23" s="1"/>
  <c r="AS63" i="23"/>
  <c r="AM63" i="23"/>
  <c r="AJ63" i="23"/>
  <c r="AG63" i="23"/>
  <c r="AD63" i="23"/>
  <c r="AA63" i="23"/>
  <c r="X63" i="23"/>
  <c r="U63" i="23"/>
  <c r="Q63" i="23"/>
  <c r="P63" i="23"/>
  <c r="N63" i="23"/>
  <c r="K63" i="23"/>
  <c r="J63" i="23"/>
  <c r="H63" i="23"/>
  <c r="F63" i="23"/>
  <c r="BN62" i="23"/>
  <c r="BK62" i="23"/>
  <c r="BH62" i="23"/>
  <c r="BE62" i="23"/>
  <c r="BB62" i="23"/>
  <c r="AY62" i="23"/>
  <c r="AU62" i="23"/>
  <c r="AT62" i="23"/>
  <c r="AV62" i="23" s="1"/>
  <c r="AS62" i="23"/>
  <c r="AM62" i="23"/>
  <c r="AJ62" i="23"/>
  <c r="AG62" i="23"/>
  <c r="AD62" i="23"/>
  <c r="AA62" i="23"/>
  <c r="X62" i="23"/>
  <c r="U62" i="23"/>
  <c r="Q62" i="23"/>
  <c r="P62" i="23"/>
  <c r="N62" i="23"/>
  <c r="K62" i="23"/>
  <c r="J62" i="23"/>
  <c r="H62" i="23"/>
  <c r="F62" i="23"/>
  <c r="BN61" i="23"/>
  <c r="BK61" i="23"/>
  <c r="BH61" i="23"/>
  <c r="BE61" i="23"/>
  <c r="BB61" i="23"/>
  <c r="AY61" i="23"/>
  <c r="AU61" i="23"/>
  <c r="AT61" i="23"/>
  <c r="AV61" i="23" s="1"/>
  <c r="AS61" i="23"/>
  <c r="AM61" i="23"/>
  <c r="AJ61" i="23"/>
  <c r="AG61" i="23"/>
  <c r="AD61" i="23"/>
  <c r="AA61" i="23"/>
  <c r="X61" i="23"/>
  <c r="U61" i="23"/>
  <c r="Q61" i="23"/>
  <c r="P61" i="23"/>
  <c r="N61" i="23"/>
  <c r="K61" i="23"/>
  <c r="J61" i="23"/>
  <c r="H61" i="23"/>
  <c r="F61" i="23"/>
  <c r="BM60" i="23"/>
  <c r="BL22" i="24" s="1"/>
  <c r="BL60" i="23"/>
  <c r="BJ60" i="23"/>
  <c r="BI22" i="24" s="1"/>
  <c r="BI60" i="23"/>
  <c r="BG60" i="23"/>
  <c r="BF22" i="24" s="1"/>
  <c r="BF60" i="23"/>
  <c r="BD60" i="23"/>
  <c r="BC22" i="24" s="1"/>
  <c r="BC60" i="23"/>
  <c r="BA60" i="23"/>
  <c r="AZ22" i="24" s="1"/>
  <c r="AZ60" i="23"/>
  <c r="AX60" i="23"/>
  <c r="AW22" i="24" s="1"/>
  <c r="AW60" i="23"/>
  <c r="AR60" i="23"/>
  <c r="AQ22" i="24" s="1"/>
  <c r="AQ60" i="23"/>
  <c r="AO60" i="23"/>
  <c r="AN22" i="24" s="1"/>
  <c r="AN60" i="23"/>
  <c r="AM22" i="24" s="1"/>
  <c r="AL60" i="23"/>
  <c r="AK22" i="24" s="1"/>
  <c r="AK60" i="23"/>
  <c r="AI60" i="23"/>
  <c r="AH22" i="24" s="1"/>
  <c r="AH60" i="23"/>
  <c r="AF60" i="23"/>
  <c r="AE22" i="24" s="1"/>
  <c r="AE60" i="23"/>
  <c r="AC60" i="23"/>
  <c r="AB22" i="24" s="1"/>
  <c r="AB60" i="23"/>
  <c r="Z60" i="23"/>
  <c r="Y22" i="24" s="1"/>
  <c r="Y60" i="23"/>
  <c r="W60" i="23"/>
  <c r="V22" i="24" s="1"/>
  <c r="V60" i="23"/>
  <c r="T60" i="23"/>
  <c r="S60" i="23"/>
  <c r="O60" i="23"/>
  <c r="M60" i="23"/>
  <c r="I60" i="23"/>
  <c r="G60" i="23"/>
  <c r="E60" i="23"/>
  <c r="D22" i="24" s="1"/>
  <c r="D60" i="23"/>
  <c r="BN59" i="23"/>
  <c r="BK59" i="23"/>
  <c r="BH59" i="23"/>
  <c r="BE59" i="23"/>
  <c r="BB59" i="23"/>
  <c r="AY59" i="23"/>
  <c r="AU59" i="23"/>
  <c r="AT59" i="23"/>
  <c r="AV59" i="23" s="1"/>
  <c r="AS59" i="23"/>
  <c r="AM59" i="23"/>
  <c r="AJ59" i="23"/>
  <c r="AG59" i="23"/>
  <c r="AD59" i="23"/>
  <c r="AA59" i="23"/>
  <c r="X59" i="23"/>
  <c r="U59" i="23"/>
  <c r="Q59" i="23"/>
  <c r="P59" i="23"/>
  <c r="N59" i="23"/>
  <c r="K59" i="23"/>
  <c r="J59" i="23"/>
  <c r="H59" i="23"/>
  <c r="F59" i="23"/>
  <c r="BN58" i="23"/>
  <c r="BK58" i="23"/>
  <c r="BH58" i="23"/>
  <c r="BE58" i="23"/>
  <c r="BB58" i="23"/>
  <c r="AY58" i="23"/>
  <c r="AU58" i="23"/>
  <c r="AT58" i="23"/>
  <c r="AV58" i="23" s="1"/>
  <c r="AS58" i="23"/>
  <c r="AM58" i="23"/>
  <c r="AJ58" i="23"/>
  <c r="AG58" i="23"/>
  <c r="AD58" i="23"/>
  <c r="AA58" i="23"/>
  <c r="X58" i="23"/>
  <c r="U58" i="23"/>
  <c r="Q58" i="23"/>
  <c r="P58" i="23"/>
  <c r="N58" i="23"/>
  <c r="K58" i="23"/>
  <c r="J58" i="23"/>
  <c r="H58" i="23"/>
  <c r="F58" i="23"/>
  <c r="BN57" i="23"/>
  <c r="BK57" i="23"/>
  <c r="BH57" i="23"/>
  <c r="BE57" i="23"/>
  <c r="BB57" i="23"/>
  <c r="AY57" i="23"/>
  <c r="AU57" i="23"/>
  <c r="AT57" i="23"/>
  <c r="AV57" i="23" s="1"/>
  <c r="AS57" i="23"/>
  <c r="AM57" i="23"/>
  <c r="AJ57" i="23"/>
  <c r="AG57" i="23"/>
  <c r="AD57" i="23"/>
  <c r="AA57" i="23"/>
  <c r="X57" i="23"/>
  <c r="U57" i="23"/>
  <c r="Q57" i="23"/>
  <c r="P57" i="23"/>
  <c r="N57" i="23"/>
  <c r="K57" i="23"/>
  <c r="J57" i="23"/>
  <c r="H57" i="23"/>
  <c r="F57" i="23"/>
  <c r="BN56" i="23"/>
  <c r="BK56" i="23"/>
  <c r="BH56" i="23"/>
  <c r="BE56" i="23"/>
  <c r="BB56" i="23"/>
  <c r="AY56" i="23"/>
  <c r="AU56" i="23"/>
  <c r="AT56" i="23"/>
  <c r="AV56" i="23" s="1"/>
  <c r="AS56" i="23"/>
  <c r="AM56" i="23"/>
  <c r="AJ56" i="23"/>
  <c r="AG56" i="23"/>
  <c r="AD56" i="23"/>
  <c r="AA56" i="23"/>
  <c r="X56" i="23"/>
  <c r="U56" i="23"/>
  <c r="Q56" i="23"/>
  <c r="P56" i="23"/>
  <c r="N56" i="23"/>
  <c r="K56" i="23"/>
  <c r="J56" i="23"/>
  <c r="H56" i="23"/>
  <c r="F56" i="23"/>
  <c r="BM55" i="23"/>
  <c r="BL21" i="24" s="1"/>
  <c r="BL55" i="23"/>
  <c r="BJ55" i="23"/>
  <c r="BI21" i="24" s="1"/>
  <c r="BI55" i="23"/>
  <c r="BG55" i="23"/>
  <c r="BF21" i="24" s="1"/>
  <c r="BF55" i="23"/>
  <c r="BD55" i="23"/>
  <c r="BC21" i="24" s="1"/>
  <c r="BC55" i="23"/>
  <c r="BB55" i="23"/>
  <c r="BA21" i="24" s="1"/>
  <c r="AX55" i="23"/>
  <c r="AW21" i="24" s="1"/>
  <c r="AW55" i="23"/>
  <c r="AR55" i="23"/>
  <c r="AQ21" i="24" s="1"/>
  <c r="AQ55" i="23"/>
  <c r="AO55" i="23"/>
  <c r="AN21" i="24" s="1"/>
  <c r="AN55" i="23"/>
  <c r="AM21" i="24" s="1"/>
  <c r="AL55" i="23"/>
  <c r="AK21" i="24" s="1"/>
  <c r="AK55" i="23"/>
  <c r="AI55" i="23"/>
  <c r="AH21" i="24" s="1"/>
  <c r="AH55" i="23"/>
  <c r="AF55" i="23"/>
  <c r="AE21" i="24" s="1"/>
  <c r="AE55" i="23"/>
  <c r="AD21" i="24" s="1"/>
  <c r="AC55" i="23"/>
  <c r="AB21" i="24" s="1"/>
  <c r="AB55" i="23"/>
  <c r="AA21" i="24" s="1"/>
  <c r="Z55" i="23"/>
  <c r="Y21" i="24" s="1"/>
  <c r="Y55" i="23"/>
  <c r="X21" i="24" s="1"/>
  <c r="W55" i="23"/>
  <c r="V21" i="24" s="1"/>
  <c r="V55" i="23"/>
  <c r="T55" i="23"/>
  <c r="S55" i="23"/>
  <c r="O55" i="23"/>
  <c r="M55" i="23"/>
  <c r="I55" i="23"/>
  <c r="G55" i="23"/>
  <c r="E55" i="23"/>
  <c r="D21" i="24" s="1"/>
  <c r="D55" i="23"/>
  <c r="BN54" i="23"/>
  <c r="BK54" i="23"/>
  <c r="BH54" i="23"/>
  <c r="BE54" i="23"/>
  <c r="BB54" i="23"/>
  <c r="AY54" i="23"/>
  <c r="AU54" i="23"/>
  <c r="AT54" i="23"/>
  <c r="AV54" i="23" s="1"/>
  <c r="AS54" i="23"/>
  <c r="AM54" i="23"/>
  <c r="AJ54" i="23"/>
  <c r="AG54" i="23"/>
  <c r="AD54" i="23"/>
  <c r="AA54" i="23"/>
  <c r="X54" i="23"/>
  <c r="U54" i="23"/>
  <c r="Q54" i="23"/>
  <c r="P54" i="23"/>
  <c r="N54" i="23"/>
  <c r="K54" i="23"/>
  <c r="J54" i="23"/>
  <c r="H54" i="23"/>
  <c r="F54" i="23"/>
  <c r="BN53" i="23"/>
  <c r="BK53" i="23"/>
  <c r="BH53" i="23"/>
  <c r="BE53" i="23"/>
  <c r="BB53" i="23"/>
  <c r="AY53" i="23"/>
  <c r="AU53" i="23"/>
  <c r="AT53" i="23"/>
  <c r="AV53" i="23" s="1"/>
  <c r="AS53" i="23"/>
  <c r="AM53" i="23"/>
  <c r="AJ53" i="23"/>
  <c r="AG53" i="23"/>
  <c r="AD53" i="23"/>
  <c r="AA53" i="23"/>
  <c r="X53" i="23"/>
  <c r="U53" i="23"/>
  <c r="Q53" i="23"/>
  <c r="P53" i="23"/>
  <c r="N53" i="23"/>
  <c r="K53" i="23"/>
  <c r="J53" i="23"/>
  <c r="H53" i="23"/>
  <c r="F53" i="23"/>
  <c r="BN52" i="23"/>
  <c r="BK52" i="23"/>
  <c r="BH52" i="23"/>
  <c r="BE52" i="23"/>
  <c r="BB52" i="23"/>
  <c r="AY52" i="23"/>
  <c r="AU52" i="23"/>
  <c r="AT52" i="23"/>
  <c r="AV52" i="23" s="1"/>
  <c r="AS52" i="23"/>
  <c r="AM52" i="23"/>
  <c r="AJ52" i="23"/>
  <c r="AG52" i="23"/>
  <c r="AG55" i="23" s="1"/>
  <c r="AF21" i="24" s="1"/>
  <c r="AD52" i="23"/>
  <c r="AD55" i="23" s="1"/>
  <c r="AC21" i="24" s="1"/>
  <c r="AA52" i="23"/>
  <c r="AA55" i="23" s="1"/>
  <c r="Z21" i="24" s="1"/>
  <c r="X52" i="23"/>
  <c r="U52" i="23"/>
  <c r="Q52" i="23"/>
  <c r="P52" i="23"/>
  <c r="N52" i="23"/>
  <c r="K52" i="23"/>
  <c r="J52" i="23"/>
  <c r="H52" i="23"/>
  <c r="F52" i="23"/>
  <c r="BM51" i="23"/>
  <c r="BL20" i="24" s="1"/>
  <c r="BL51" i="23"/>
  <c r="BJ51" i="23"/>
  <c r="BI20" i="24" s="1"/>
  <c r="BI51" i="23"/>
  <c r="BG51" i="23"/>
  <c r="BF20" i="24" s="1"/>
  <c r="BF51" i="23"/>
  <c r="BD51" i="23"/>
  <c r="BC20" i="24" s="1"/>
  <c r="BC51" i="23"/>
  <c r="BA51" i="23"/>
  <c r="AZ20" i="24" s="1"/>
  <c r="AZ51" i="23"/>
  <c r="AX51" i="23"/>
  <c r="AW20" i="24" s="1"/>
  <c r="AW51" i="23"/>
  <c r="AR51" i="23"/>
  <c r="AQ20" i="24" s="1"/>
  <c r="AQ51" i="23"/>
  <c r="AO51" i="23"/>
  <c r="AN20" i="24" s="1"/>
  <c r="AN51" i="23"/>
  <c r="AM20" i="24" s="1"/>
  <c r="AL51" i="23"/>
  <c r="AK20" i="24" s="1"/>
  <c r="AK51" i="23"/>
  <c r="AI51" i="23"/>
  <c r="AH20" i="24" s="1"/>
  <c r="AH51" i="23"/>
  <c r="AF51" i="23"/>
  <c r="AE20" i="24" s="1"/>
  <c r="AE51" i="23"/>
  <c r="AC51" i="23"/>
  <c r="AB20" i="24" s="1"/>
  <c r="AB51" i="23"/>
  <c r="Z51" i="23"/>
  <c r="Y20" i="24" s="1"/>
  <c r="Y51" i="23"/>
  <c r="W51" i="23"/>
  <c r="V20" i="24" s="1"/>
  <c r="V51" i="23"/>
  <c r="T51" i="23"/>
  <c r="S51" i="23"/>
  <c r="O51" i="23"/>
  <c r="M51" i="23"/>
  <c r="I51" i="23"/>
  <c r="G51" i="23"/>
  <c r="E51" i="23"/>
  <c r="D20" i="24" s="1"/>
  <c r="D51" i="23"/>
  <c r="BN50" i="23"/>
  <c r="BK50" i="23"/>
  <c r="BH50" i="23"/>
  <c r="BE50" i="23"/>
  <c r="BB50" i="23"/>
  <c r="AY50" i="23"/>
  <c r="AU50" i="23"/>
  <c r="AT50" i="23"/>
  <c r="AV50" i="23" s="1"/>
  <c r="AS50" i="23"/>
  <c r="AM50" i="23"/>
  <c r="AJ50" i="23"/>
  <c r="AG50" i="23"/>
  <c r="AD50" i="23"/>
  <c r="AA50" i="23"/>
  <c r="X50" i="23"/>
  <c r="U50" i="23"/>
  <c r="Q50" i="23"/>
  <c r="P50" i="23"/>
  <c r="N50" i="23"/>
  <c r="K50" i="23"/>
  <c r="J50" i="23"/>
  <c r="H50" i="23"/>
  <c r="F50" i="23"/>
  <c r="BN49" i="23"/>
  <c r="BK49" i="23"/>
  <c r="BH49" i="23"/>
  <c r="BE49" i="23"/>
  <c r="BB49" i="23"/>
  <c r="AY49" i="23"/>
  <c r="AU49" i="23"/>
  <c r="AT49" i="23"/>
  <c r="AV49" i="23" s="1"/>
  <c r="AS49" i="23"/>
  <c r="AM49" i="23"/>
  <c r="AJ49" i="23"/>
  <c r="AG49" i="23"/>
  <c r="AD49" i="23"/>
  <c r="AA49" i="23"/>
  <c r="X49" i="23"/>
  <c r="U49" i="23"/>
  <c r="Q49" i="23"/>
  <c r="P49" i="23"/>
  <c r="N49" i="23"/>
  <c r="K49" i="23"/>
  <c r="J49" i="23"/>
  <c r="H49" i="23"/>
  <c r="F49" i="23"/>
  <c r="BN48" i="23"/>
  <c r="BK48" i="23"/>
  <c r="BH48" i="23"/>
  <c r="BE48" i="23"/>
  <c r="BB48" i="23"/>
  <c r="AY48" i="23"/>
  <c r="AU48" i="23"/>
  <c r="AT48" i="23"/>
  <c r="AV48" i="23" s="1"/>
  <c r="AS48" i="23"/>
  <c r="AM48" i="23"/>
  <c r="AJ48" i="23"/>
  <c r="AG48" i="23"/>
  <c r="AD48" i="23"/>
  <c r="AA48" i="23"/>
  <c r="X48" i="23"/>
  <c r="U48" i="23"/>
  <c r="Q48" i="23"/>
  <c r="P48" i="23"/>
  <c r="N48" i="23"/>
  <c r="K48" i="23"/>
  <c r="J48" i="23"/>
  <c r="H48" i="23"/>
  <c r="F48" i="23"/>
  <c r="BN47" i="23"/>
  <c r="BK47" i="23"/>
  <c r="BH47" i="23"/>
  <c r="BE47" i="23"/>
  <c r="BB47" i="23"/>
  <c r="AY47" i="23"/>
  <c r="AU47" i="23"/>
  <c r="AT47" i="23"/>
  <c r="AV47" i="23" s="1"/>
  <c r="AS47" i="23"/>
  <c r="AM47" i="23"/>
  <c r="AJ47" i="23"/>
  <c r="AG47" i="23"/>
  <c r="AD47" i="23"/>
  <c r="AA47" i="23"/>
  <c r="X47" i="23"/>
  <c r="U47" i="23"/>
  <c r="Q47" i="23"/>
  <c r="P47" i="23"/>
  <c r="N47" i="23"/>
  <c r="K47" i="23"/>
  <c r="J47" i="23"/>
  <c r="H47" i="23"/>
  <c r="F47" i="23"/>
  <c r="BM46" i="23"/>
  <c r="BL19" i="24" s="1"/>
  <c r="BL46" i="23"/>
  <c r="BJ46" i="23"/>
  <c r="BI19" i="24" s="1"/>
  <c r="BI46" i="23"/>
  <c r="BG46" i="23"/>
  <c r="BF19" i="24" s="1"/>
  <c r="BF46" i="23"/>
  <c r="BD46" i="23"/>
  <c r="BC19" i="24" s="1"/>
  <c r="BC46" i="23"/>
  <c r="BA46" i="23"/>
  <c r="AZ19" i="24" s="1"/>
  <c r="AZ46" i="23"/>
  <c r="AX46" i="23"/>
  <c r="AW19" i="24" s="1"/>
  <c r="AW46" i="23"/>
  <c r="AR46" i="23"/>
  <c r="AQ19" i="24" s="1"/>
  <c r="AQ46" i="23"/>
  <c r="AO46" i="23"/>
  <c r="AN19" i="24" s="1"/>
  <c r="AN46" i="23"/>
  <c r="AM19" i="24" s="1"/>
  <c r="AL46" i="23"/>
  <c r="AK19" i="24" s="1"/>
  <c r="AK46" i="23"/>
  <c r="AI46" i="23"/>
  <c r="AH19" i="24" s="1"/>
  <c r="AH46" i="23"/>
  <c r="AF46" i="23"/>
  <c r="AE19" i="24" s="1"/>
  <c r="AE46" i="23"/>
  <c r="AC46" i="23"/>
  <c r="AB19" i="24" s="1"/>
  <c r="AB46" i="23"/>
  <c r="Z46" i="23"/>
  <c r="Y19" i="24" s="1"/>
  <c r="Y46" i="23"/>
  <c r="W46" i="23"/>
  <c r="V19" i="24" s="1"/>
  <c r="V46" i="23"/>
  <c r="T46" i="23"/>
  <c r="S46" i="23"/>
  <c r="O46" i="23"/>
  <c r="M46" i="23"/>
  <c r="I46" i="23"/>
  <c r="G46" i="23"/>
  <c r="E46" i="23"/>
  <c r="D19" i="24" s="1"/>
  <c r="D46" i="23"/>
  <c r="BN45" i="23"/>
  <c r="BK45" i="23"/>
  <c r="BH45" i="23"/>
  <c r="BE45" i="23"/>
  <c r="BB45" i="23"/>
  <c r="AY45" i="23"/>
  <c r="AU45" i="23"/>
  <c r="AT45" i="23"/>
  <c r="AV45" i="23" s="1"/>
  <c r="AS45" i="23"/>
  <c r="AM45" i="23"/>
  <c r="AJ45" i="23"/>
  <c r="AG45" i="23"/>
  <c r="AD45" i="23"/>
  <c r="AA45" i="23"/>
  <c r="X45" i="23"/>
  <c r="U45" i="23"/>
  <c r="Q45" i="23"/>
  <c r="P45" i="23"/>
  <c r="N45" i="23"/>
  <c r="K45" i="23"/>
  <c r="J45" i="23"/>
  <c r="H45" i="23"/>
  <c r="F45" i="23"/>
  <c r="BN44" i="23"/>
  <c r="BK44" i="23"/>
  <c r="BH44" i="23"/>
  <c r="BE44" i="23"/>
  <c r="BB44" i="23"/>
  <c r="AY44" i="23"/>
  <c r="AU44" i="23"/>
  <c r="AT44" i="23"/>
  <c r="AV44" i="23" s="1"/>
  <c r="AS44" i="23"/>
  <c r="AM44" i="23"/>
  <c r="AJ44" i="23"/>
  <c r="AG44" i="23"/>
  <c r="AD44" i="23"/>
  <c r="AA44" i="23"/>
  <c r="X44" i="23"/>
  <c r="U44" i="23"/>
  <c r="Q44" i="23"/>
  <c r="P44" i="23"/>
  <c r="N44" i="23"/>
  <c r="K44" i="23"/>
  <c r="J44" i="23"/>
  <c r="H44" i="23"/>
  <c r="F44" i="23"/>
  <c r="BN43" i="23"/>
  <c r="BK43" i="23"/>
  <c r="BH43" i="23"/>
  <c r="BE43" i="23"/>
  <c r="BB43" i="23"/>
  <c r="AY43" i="23"/>
  <c r="AU43" i="23"/>
  <c r="AT43" i="23"/>
  <c r="AV43" i="23" s="1"/>
  <c r="AS43" i="23"/>
  <c r="AM43" i="23"/>
  <c r="AJ43" i="23"/>
  <c r="AG43" i="23"/>
  <c r="AD43" i="23"/>
  <c r="AA43" i="23"/>
  <c r="X43" i="23"/>
  <c r="U43" i="23"/>
  <c r="Q43" i="23"/>
  <c r="P43" i="23"/>
  <c r="N43" i="23"/>
  <c r="K43" i="23"/>
  <c r="J43" i="23"/>
  <c r="H43" i="23"/>
  <c r="F43" i="23"/>
  <c r="BN42" i="23"/>
  <c r="BK42" i="23"/>
  <c r="BH42" i="23"/>
  <c r="BE42" i="23"/>
  <c r="BB42" i="23"/>
  <c r="AY42" i="23"/>
  <c r="AU42" i="23"/>
  <c r="AT42" i="23"/>
  <c r="AV42" i="23" s="1"/>
  <c r="AS42" i="23"/>
  <c r="AM42" i="23"/>
  <c r="AJ42" i="23"/>
  <c r="AG42" i="23"/>
  <c r="AD42" i="23"/>
  <c r="AA42" i="23"/>
  <c r="X42" i="23"/>
  <c r="U42" i="23"/>
  <c r="Q42" i="23"/>
  <c r="P42" i="23"/>
  <c r="N42" i="23"/>
  <c r="K42" i="23"/>
  <c r="J42" i="23"/>
  <c r="H42" i="23"/>
  <c r="F42" i="23"/>
  <c r="BM41" i="23"/>
  <c r="BL18" i="24" s="1"/>
  <c r="BL41" i="23"/>
  <c r="BJ41" i="23"/>
  <c r="BI18" i="24" s="1"/>
  <c r="BI41" i="23"/>
  <c r="BG41" i="23"/>
  <c r="BF18" i="24" s="1"/>
  <c r="BF41" i="23"/>
  <c r="BD41" i="23"/>
  <c r="BC18" i="24" s="1"/>
  <c r="BC41" i="23"/>
  <c r="BA41" i="23"/>
  <c r="AZ18" i="24" s="1"/>
  <c r="AZ41" i="23"/>
  <c r="AX41" i="23"/>
  <c r="AW18" i="24" s="1"/>
  <c r="AW41" i="23"/>
  <c r="AR41" i="23"/>
  <c r="AQ18" i="24" s="1"/>
  <c r="AQ41" i="23"/>
  <c r="AO41" i="23"/>
  <c r="AN18" i="24" s="1"/>
  <c r="AN41" i="23"/>
  <c r="AM18" i="24" s="1"/>
  <c r="AL41" i="23"/>
  <c r="AK18" i="24" s="1"/>
  <c r="AK41" i="23"/>
  <c r="AI41" i="23"/>
  <c r="AH18" i="24" s="1"/>
  <c r="AH41" i="23"/>
  <c r="AF41" i="23"/>
  <c r="AE18" i="24" s="1"/>
  <c r="AE41" i="23"/>
  <c r="AC41" i="23"/>
  <c r="AB18" i="24" s="1"/>
  <c r="AB41" i="23"/>
  <c r="Z41" i="23"/>
  <c r="Y18" i="24" s="1"/>
  <c r="Y41" i="23"/>
  <c r="W41" i="23"/>
  <c r="V18" i="24" s="1"/>
  <c r="V41" i="23"/>
  <c r="T41" i="23"/>
  <c r="S41" i="23"/>
  <c r="O41" i="23"/>
  <c r="M41" i="23"/>
  <c r="I41" i="23"/>
  <c r="G41" i="23"/>
  <c r="E41" i="23"/>
  <c r="D18" i="24" s="1"/>
  <c r="D41" i="23"/>
  <c r="BN40" i="23"/>
  <c r="BK40" i="23"/>
  <c r="BH40" i="23"/>
  <c r="BE40" i="23"/>
  <c r="BB40" i="23"/>
  <c r="AY40" i="23"/>
  <c r="AU40" i="23"/>
  <c r="AT40" i="23"/>
  <c r="AV40" i="23" s="1"/>
  <c r="AS40" i="23"/>
  <c r="AM40" i="23"/>
  <c r="AJ40" i="23"/>
  <c r="AG40" i="23"/>
  <c r="AD40" i="23"/>
  <c r="AA40" i="23"/>
  <c r="X40" i="23"/>
  <c r="U40" i="23"/>
  <c r="Q40" i="23"/>
  <c r="P40" i="23"/>
  <c r="N40" i="23"/>
  <c r="K40" i="23"/>
  <c r="J40" i="23"/>
  <c r="H40" i="23"/>
  <c r="F40" i="23"/>
  <c r="BN39" i="23"/>
  <c r="BK39" i="23"/>
  <c r="BH39" i="23"/>
  <c r="BE39" i="23"/>
  <c r="BB39" i="23"/>
  <c r="AY39" i="23"/>
  <c r="AU39" i="23"/>
  <c r="AT39" i="23"/>
  <c r="AV39" i="23" s="1"/>
  <c r="AS39" i="23"/>
  <c r="AM39" i="23"/>
  <c r="AJ39" i="23"/>
  <c r="AG39" i="23"/>
  <c r="AD39" i="23"/>
  <c r="AA39" i="23"/>
  <c r="X39" i="23"/>
  <c r="U39" i="23"/>
  <c r="Q39" i="23"/>
  <c r="P39" i="23"/>
  <c r="N39" i="23"/>
  <c r="K39" i="23"/>
  <c r="J39" i="23"/>
  <c r="H39" i="23"/>
  <c r="F39" i="23"/>
  <c r="BN38" i="23"/>
  <c r="BK38" i="23"/>
  <c r="BH38" i="23"/>
  <c r="BE38" i="23"/>
  <c r="BB38" i="23"/>
  <c r="AY38" i="23"/>
  <c r="AU38" i="23"/>
  <c r="AT38" i="23"/>
  <c r="AV38" i="23" s="1"/>
  <c r="AS38" i="23"/>
  <c r="AM38" i="23"/>
  <c r="AJ38" i="23"/>
  <c r="AG38" i="23"/>
  <c r="AD38" i="23"/>
  <c r="AA38" i="23"/>
  <c r="X38" i="23"/>
  <c r="U38" i="23"/>
  <c r="Q38" i="23"/>
  <c r="P38" i="23"/>
  <c r="N38" i="23"/>
  <c r="K38" i="23"/>
  <c r="J38" i="23"/>
  <c r="H38" i="23"/>
  <c r="F38" i="23"/>
  <c r="BN37" i="23"/>
  <c r="BK37" i="23"/>
  <c r="BH37" i="23"/>
  <c r="BE37" i="23"/>
  <c r="BB37" i="23"/>
  <c r="AY37" i="23"/>
  <c r="AU37" i="23"/>
  <c r="AT37" i="23"/>
  <c r="AV37" i="23" s="1"/>
  <c r="AS37" i="23"/>
  <c r="AM37" i="23"/>
  <c r="AJ37" i="23"/>
  <c r="AG37" i="23"/>
  <c r="AD37" i="23"/>
  <c r="AA37" i="23"/>
  <c r="X37" i="23"/>
  <c r="U37" i="23"/>
  <c r="Q37" i="23"/>
  <c r="P37" i="23"/>
  <c r="N37" i="23"/>
  <c r="K37" i="23"/>
  <c r="J37" i="23"/>
  <c r="H37" i="23"/>
  <c r="F37" i="23"/>
  <c r="BM36" i="23"/>
  <c r="BL17" i="24" s="1"/>
  <c r="BL36" i="23"/>
  <c r="BJ36" i="23"/>
  <c r="BI17" i="24" s="1"/>
  <c r="BI36" i="23"/>
  <c r="BG36" i="23"/>
  <c r="BF17" i="24" s="1"/>
  <c r="BF36" i="23"/>
  <c r="BD36" i="23"/>
  <c r="BC17" i="24" s="1"/>
  <c r="BC36" i="23"/>
  <c r="BA36" i="23"/>
  <c r="AZ17" i="24" s="1"/>
  <c r="AZ36" i="23"/>
  <c r="AX36" i="23"/>
  <c r="AW17" i="24" s="1"/>
  <c r="AW36" i="23"/>
  <c r="AR36" i="23"/>
  <c r="AQ17" i="24" s="1"/>
  <c r="AQ36" i="23"/>
  <c r="AO36" i="23"/>
  <c r="AN17" i="24" s="1"/>
  <c r="AN36" i="23"/>
  <c r="AM17" i="24" s="1"/>
  <c r="AL36" i="23"/>
  <c r="AK17" i="24" s="1"/>
  <c r="AK36" i="23"/>
  <c r="AI36" i="23"/>
  <c r="AH17" i="24" s="1"/>
  <c r="AH36" i="23"/>
  <c r="AF36" i="23"/>
  <c r="AE17" i="24" s="1"/>
  <c r="AE36" i="23"/>
  <c r="AC36" i="23"/>
  <c r="AB17" i="24" s="1"/>
  <c r="AB36" i="23"/>
  <c r="Z36" i="23"/>
  <c r="Y17" i="24" s="1"/>
  <c r="Y36" i="23"/>
  <c r="W36" i="23"/>
  <c r="V17" i="24" s="1"/>
  <c r="V36" i="23"/>
  <c r="T36" i="23"/>
  <c r="S36" i="23"/>
  <c r="O36" i="23"/>
  <c r="M36" i="23"/>
  <c r="I36" i="23"/>
  <c r="G36" i="23"/>
  <c r="E36" i="23"/>
  <c r="D17" i="24" s="1"/>
  <c r="D36" i="23"/>
  <c r="BN35" i="23"/>
  <c r="BK35" i="23"/>
  <c r="BH35" i="23"/>
  <c r="BE35" i="23"/>
  <c r="BB35" i="23"/>
  <c r="AY35" i="23"/>
  <c r="AU35" i="23"/>
  <c r="AT35" i="23"/>
  <c r="AV35" i="23" s="1"/>
  <c r="AS35" i="23"/>
  <c r="AM35" i="23"/>
  <c r="AJ35" i="23"/>
  <c r="AG35" i="23"/>
  <c r="AD35" i="23"/>
  <c r="AA35" i="23"/>
  <c r="X35" i="23"/>
  <c r="U35" i="23"/>
  <c r="Q35" i="23"/>
  <c r="P35" i="23"/>
  <c r="N35" i="23"/>
  <c r="K35" i="23"/>
  <c r="J35" i="23"/>
  <c r="H35" i="23"/>
  <c r="F35" i="23"/>
  <c r="BN34" i="23"/>
  <c r="BK34" i="23"/>
  <c r="BH34" i="23"/>
  <c r="BE34" i="23"/>
  <c r="BB34" i="23"/>
  <c r="AY34" i="23"/>
  <c r="AU34" i="23"/>
  <c r="AT34" i="23"/>
  <c r="AV34" i="23" s="1"/>
  <c r="AS34" i="23"/>
  <c r="AM34" i="23"/>
  <c r="AJ34" i="23"/>
  <c r="AG34" i="23"/>
  <c r="AD34" i="23"/>
  <c r="AA34" i="23"/>
  <c r="X34" i="23"/>
  <c r="U34" i="23"/>
  <c r="Q34" i="23"/>
  <c r="P34" i="23"/>
  <c r="N34" i="23"/>
  <c r="K34" i="23"/>
  <c r="J34" i="23"/>
  <c r="H34" i="23"/>
  <c r="F34" i="23"/>
  <c r="BM33" i="23"/>
  <c r="BL16" i="24" s="1"/>
  <c r="BL33" i="23"/>
  <c r="BJ33" i="23"/>
  <c r="BI16" i="24" s="1"/>
  <c r="BI33" i="23"/>
  <c r="BG33" i="23"/>
  <c r="BF16" i="24" s="1"/>
  <c r="BF33" i="23"/>
  <c r="BD33" i="23"/>
  <c r="BC16" i="24" s="1"/>
  <c r="BC33" i="23"/>
  <c r="BA33" i="23"/>
  <c r="AZ16" i="24" s="1"/>
  <c r="AZ33" i="23"/>
  <c r="AX33" i="23"/>
  <c r="AW16" i="24" s="1"/>
  <c r="AW33" i="23"/>
  <c r="AR33" i="23"/>
  <c r="AQ16" i="24" s="1"/>
  <c r="AQ33" i="23"/>
  <c r="AO33" i="23"/>
  <c r="AN16" i="24" s="1"/>
  <c r="AN33" i="23"/>
  <c r="AM16" i="24" s="1"/>
  <c r="AL33" i="23"/>
  <c r="AK16" i="24" s="1"/>
  <c r="AK33" i="23"/>
  <c r="AI33" i="23"/>
  <c r="AH16" i="24" s="1"/>
  <c r="AH33" i="23"/>
  <c r="AF33" i="23"/>
  <c r="AE16" i="24" s="1"/>
  <c r="AE33" i="23"/>
  <c r="AC33" i="23"/>
  <c r="AB16" i="24" s="1"/>
  <c r="AB33" i="23"/>
  <c r="Z33" i="23"/>
  <c r="Y16" i="24" s="1"/>
  <c r="Y33" i="23"/>
  <c r="W33" i="23"/>
  <c r="V16" i="24" s="1"/>
  <c r="V33" i="23"/>
  <c r="T33" i="23"/>
  <c r="S33" i="23"/>
  <c r="O33" i="23"/>
  <c r="M33" i="23"/>
  <c r="I33" i="23"/>
  <c r="G33" i="23"/>
  <c r="E33" i="23"/>
  <c r="D16" i="24" s="1"/>
  <c r="D33" i="23"/>
  <c r="BN32" i="23"/>
  <c r="BK32" i="23"/>
  <c r="BH32" i="23"/>
  <c r="BE32" i="23"/>
  <c r="BB32" i="23"/>
  <c r="AY32" i="23"/>
  <c r="AU32" i="23"/>
  <c r="AT32" i="23"/>
  <c r="AV32" i="23" s="1"/>
  <c r="AS32" i="23"/>
  <c r="AM32" i="23"/>
  <c r="AJ32" i="23"/>
  <c r="AG32" i="23"/>
  <c r="AD32" i="23"/>
  <c r="AA32" i="23"/>
  <c r="X32" i="23"/>
  <c r="U32" i="23"/>
  <c r="Q32" i="23"/>
  <c r="P32" i="23"/>
  <c r="N32" i="23"/>
  <c r="K32" i="23"/>
  <c r="J32" i="23"/>
  <c r="H32" i="23"/>
  <c r="F32" i="23"/>
  <c r="BN31" i="23"/>
  <c r="BK31" i="23"/>
  <c r="BH31" i="23"/>
  <c r="BE31" i="23"/>
  <c r="BB31" i="23"/>
  <c r="AY31" i="23"/>
  <c r="AU31" i="23"/>
  <c r="AT31" i="23"/>
  <c r="AV31" i="23" s="1"/>
  <c r="AS31" i="23"/>
  <c r="AM31" i="23"/>
  <c r="AJ31" i="23"/>
  <c r="AG31" i="23"/>
  <c r="AD31" i="23"/>
  <c r="AA31" i="23"/>
  <c r="X31" i="23"/>
  <c r="U31" i="23"/>
  <c r="Q31" i="23"/>
  <c r="P31" i="23"/>
  <c r="N31" i="23"/>
  <c r="K31" i="23"/>
  <c r="J31" i="23"/>
  <c r="H31" i="23"/>
  <c r="F31" i="23"/>
  <c r="BN30" i="23"/>
  <c r="BK30" i="23"/>
  <c r="BH30" i="23"/>
  <c r="BE30" i="23"/>
  <c r="BB30" i="23"/>
  <c r="AY30" i="23"/>
  <c r="AU30" i="23"/>
  <c r="AT30" i="23"/>
  <c r="AV30" i="23" s="1"/>
  <c r="AS30" i="23"/>
  <c r="AM30" i="23"/>
  <c r="AJ30" i="23"/>
  <c r="AG30" i="23"/>
  <c r="AD30" i="23"/>
  <c r="AA30" i="23"/>
  <c r="X30" i="23"/>
  <c r="U30" i="23"/>
  <c r="Q30" i="23"/>
  <c r="P30" i="23"/>
  <c r="N30" i="23"/>
  <c r="K30" i="23"/>
  <c r="J30" i="23"/>
  <c r="H30" i="23"/>
  <c r="F30" i="23"/>
  <c r="BN29" i="23"/>
  <c r="BK29" i="23"/>
  <c r="BH29" i="23"/>
  <c r="BE29" i="23"/>
  <c r="BB29" i="23"/>
  <c r="AY29" i="23"/>
  <c r="AU29" i="23"/>
  <c r="AT29" i="23"/>
  <c r="AV29" i="23" s="1"/>
  <c r="AS29" i="23"/>
  <c r="AM29" i="23"/>
  <c r="AJ29" i="23"/>
  <c r="AG29" i="23"/>
  <c r="AD29" i="23"/>
  <c r="AA29" i="23"/>
  <c r="X29" i="23"/>
  <c r="U29" i="23"/>
  <c r="Q29" i="23"/>
  <c r="P29" i="23"/>
  <c r="N29" i="23"/>
  <c r="K29" i="23"/>
  <c r="J29" i="23"/>
  <c r="H29" i="23"/>
  <c r="F29" i="23"/>
  <c r="BM28" i="23"/>
  <c r="BL15" i="24" s="1"/>
  <c r="BL28" i="23"/>
  <c r="BJ28" i="23"/>
  <c r="BI15" i="24" s="1"/>
  <c r="BI28" i="23"/>
  <c r="BG28" i="23"/>
  <c r="BF15" i="24" s="1"/>
  <c r="BF28" i="23"/>
  <c r="BD28" i="23"/>
  <c r="BC15" i="24" s="1"/>
  <c r="BC28" i="23"/>
  <c r="BA28" i="23"/>
  <c r="AZ15" i="24" s="1"/>
  <c r="AZ28" i="23"/>
  <c r="AX28" i="23"/>
  <c r="AW15" i="24" s="1"/>
  <c r="AW28" i="23"/>
  <c r="AR28" i="23"/>
  <c r="AQ15" i="24" s="1"/>
  <c r="AQ28" i="23"/>
  <c r="AO28" i="23"/>
  <c r="AN15" i="24" s="1"/>
  <c r="AN28" i="23"/>
  <c r="AM15" i="24" s="1"/>
  <c r="AL28" i="23"/>
  <c r="AK15" i="24" s="1"/>
  <c r="AK28" i="23"/>
  <c r="AI28" i="23"/>
  <c r="AH15" i="24" s="1"/>
  <c r="AH28" i="23"/>
  <c r="AF28" i="23"/>
  <c r="AE15" i="24" s="1"/>
  <c r="AE28" i="23"/>
  <c r="AC28" i="23"/>
  <c r="AB15" i="24" s="1"/>
  <c r="AB28" i="23"/>
  <c r="Z28" i="23"/>
  <c r="Y15" i="24" s="1"/>
  <c r="Y28" i="23"/>
  <c r="W28" i="23"/>
  <c r="V15" i="24" s="1"/>
  <c r="V28" i="23"/>
  <c r="T28" i="23"/>
  <c r="S28" i="23"/>
  <c r="O28" i="23"/>
  <c r="M28" i="23"/>
  <c r="I28" i="23"/>
  <c r="G28" i="23"/>
  <c r="E28" i="23"/>
  <c r="D15" i="24" s="1"/>
  <c r="D28" i="23"/>
  <c r="BN27" i="23"/>
  <c r="BK27" i="23"/>
  <c r="BH27" i="23"/>
  <c r="BE27" i="23"/>
  <c r="BB27" i="23"/>
  <c r="AY27" i="23"/>
  <c r="AU27" i="23"/>
  <c r="AT27" i="23"/>
  <c r="AV27" i="23" s="1"/>
  <c r="AS27" i="23"/>
  <c r="AM27" i="23"/>
  <c r="AJ27" i="23"/>
  <c r="AG27" i="23"/>
  <c r="AD27" i="23"/>
  <c r="AA27" i="23"/>
  <c r="X27" i="23"/>
  <c r="U27" i="23"/>
  <c r="Q27" i="23"/>
  <c r="P27" i="23"/>
  <c r="N27" i="23"/>
  <c r="K27" i="23"/>
  <c r="J27" i="23"/>
  <c r="H27" i="23"/>
  <c r="F27" i="23"/>
  <c r="BN26" i="23"/>
  <c r="BK26" i="23"/>
  <c r="BH26" i="23"/>
  <c r="BE26" i="23"/>
  <c r="BB26" i="23"/>
  <c r="AY26" i="23"/>
  <c r="AU26" i="23"/>
  <c r="AT26" i="23"/>
  <c r="AV26" i="23" s="1"/>
  <c r="AS26" i="23"/>
  <c r="AM26" i="23"/>
  <c r="AJ26" i="23"/>
  <c r="AG26" i="23"/>
  <c r="AD26" i="23"/>
  <c r="AA26" i="23"/>
  <c r="X26" i="23"/>
  <c r="U26" i="23"/>
  <c r="Q26" i="23"/>
  <c r="P26" i="23"/>
  <c r="N26" i="23"/>
  <c r="K26" i="23"/>
  <c r="J26" i="23"/>
  <c r="H26" i="23"/>
  <c r="F26" i="23"/>
  <c r="BM25" i="23"/>
  <c r="BL14" i="24" s="1"/>
  <c r="BL25" i="23"/>
  <c r="BJ25" i="23"/>
  <c r="BI14" i="24" s="1"/>
  <c r="BI25" i="23"/>
  <c r="BG25" i="23"/>
  <c r="BF14" i="24" s="1"/>
  <c r="BF25" i="23"/>
  <c r="BD25" i="23"/>
  <c r="BC14" i="24" s="1"/>
  <c r="BC25" i="23"/>
  <c r="BA25" i="23"/>
  <c r="AZ14" i="24" s="1"/>
  <c r="AZ25" i="23"/>
  <c r="AX25" i="23"/>
  <c r="AW14" i="24" s="1"/>
  <c r="AW25" i="23"/>
  <c r="AR25" i="23"/>
  <c r="AQ14" i="24" s="1"/>
  <c r="AQ25" i="23"/>
  <c r="AO25" i="23"/>
  <c r="AN14" i="24" s="1"/>
  <c r="AN25" i="23"/>
  <c r="AM14" i="24" s="1"/>
  <c r="AL25" i="23"/>
  <c r="AK14" i="24" s="1"/>
  <c r="AK25" i="23"/>
  <c r="AI25" i="23"/>
  <c r="AH14" i="24" s="1"/>
  <c r="AH25" i="23"/>
  <c r="AF25" i="23"/>
  <c r="AE14" i="24" s="1"/>
  <c r="AE25" i="23"/>
  <c r="AC25" i="23"/>
  <c r="AB14" i="24" s="1"/>
  <c r="AB25" i="23"/>
  <c r="Z25" i="23"/>
  <c r="Y14" i="24" s="1"/>
  <c r="Y25" i="23"/>
  <c r="W25" i="23"/>
  <c r="V14" i="24" s="1"/>
  <c r="V25" i="23"/>
  <c r="T25" i="23"/>
  <c r="S25" i="23"/>
  <c r="O25" i="23"/>
  <c r="M25" i="23"/>
  <c r="I25" i="23"/>
  <c r="G25" i="23"/>
  <c r="E25" i="23"/>
  <c r="D14" i="24" s="1"/>
  <c r="D25" i="23"/>
  <c r="BN24" i="23"/>
  <c r="BK24" i="23"/>
  <c r="BH24" i="23"/>
  <c r="BE24" i="23"/>
  <c r="BB24" i="23"/>
  <c r="AY24" i="23"/>
  <c r="AU24" i="23"/>
  <c r="AT24" i="23"/>
  <c r="AV24" i="23" s="1"/>
  <c r="AS24" i="23"/>
  <c r="AM24" i="23"/>
  <c r="AJ24" i="23"/>
  <c r="AG24" i="23"/>
  <c r="AD24" i="23"/>
  <c r="AA24" i="23"/>
  <c r="X24" i="23"/>
  <c r="U24" i="23"/>
  <c r="Q24" i="23"/>
  <c r="P24" i="23"/>
  <c r="N24" i="23"/>
  <c r="K24" i="23"/>
  <c r="J24" i="23"/>
  <c r="H24" i="23"/>
  <c r="F24" i="23"/>
  <c r="BN23" i="23"/>
  <c r="BK23" i="23"/>
  <c r="BH23" i="23"/>
  <c r="BE23" i="23"/>
  <c r="BB23" i="23"/>
  <c r="AY23" i="23"/>
  <c r="AU23" i="23"/>
  <c r="AT23" i="23"/>
  <c r="AV23" i="23" s="1"/>
  <c r="AS23" i="23"/>
  <c r="AM23" i="23"/>
  <c r="AJ23" i="23"/>
  <c r="AG23" i="23"/>
  <c r="AD23" i="23"/>
  <c r="AA23" i="23"/>
  <c r="X23" i="23"/>
  <c r="U23" i="23"/>
  <c r="Q23" i="23"/>
  <c r="P23" i="23"/>
  <c r="N23" i="23"/>
  <c r="K23" i="23"/>
  <c r="J23" i="23"/>
  <c r="H23" i="23"/>
  <c r="F23" i="23"/>
  <c r="BN22" i="23"/>
  <c r="BK22" i="23"/>
  <c r="BH22" i="23"/>
  <c r="BE22" i="23"/>
  <c r="BB22" i="23"/>
  <c r="AY22" i="23"/>
  <c r="AU22" i="23"/>
  <c r="AT22" i="23"/>
  <c r="AV22" i="23" s="1"/>
  <c r="AS22" i="23"/>
  <c r="AM22" i="23"/>
  <c r="AJ22" i="23"/>
  <c r="AG22" i="23"/>
  <c r="AD22" i="23"/>
  <c r="AA22" i="23"/>
  <c r="X22" i="23"/>
  <c r="U22" i="23"/>
  <c r="Q22" i="23"/>
  <c r="P22" i="23"/>
  <c r="N22" i="23"/>
  <c r="K22" i="23"/>
  <c r="J22" i="23"/>
  <c r="H22" i="23"/>
  <c r="F22" i="23"/>
  <c r="BM21" i="23"/>
  <c r="BL13" i="24" s="1"/>
  <c r="BL21" i="23"/>
  <c r="BJ21" i="23"/>
  <c r="BI13" i="24" s="1"/>
  <c r="BI21" i="23"/>
  <c r="BG21" i="23"/>
  <c r="BF13" i="24" s="1"/>
  <c r="BF21" i="23"/>
  <c r="BD21" i="23"/>
  <c r="BC13" i="24" s="1"/>
  <c r="BC21" i="23"/>
  <c r="BA21" i="23"/>
  <c r="AZ13" i="24" s="1"/>
  <c r="AZ21" i="23"/>
  <c r="AX21" i="23"/>
  <c r="AW13" i="24" s="1"/>
  <c r="AW21" i="23"/>
  <c r="AR21" i="23"/>
  <c r="AQ13" i="24" s="1"/>
  <c r="AQ21" i="23"/>
  <c r="AO21" i="23"/>
  <c r="AN13" i="24" s="1"/>
  <c r="AN21" i="23"/>
  <c r="AM13" i="24" s="1"/>
  <c r="AL21" i="23"/>
  <c r="AK13" i="24" s="1"/>
  <c r="AK21" i="23"/>
  <c r="AI21" i="23"/>
  <c r="AH13" i="24" s="1"/>
  <c r="AH21" i="23"/>
  <c r="AF21" i="23"/>
  <c r="AE13" i="24" s="1"/>
  <c r="AE21" i="23"/>
  <c r="AC21" i="23"/>
  <c r="AB13" i="24" s="1"/>
  <c r="AB21" i="23"/>
  <c r="Z21" i="23"/>
  <c r="Y13" i="24" s="1"/>
  <c r="Y21" i="23"/>
  <c r="W21" i="23"/>
  <c r="V13" i="24" s="1"/>
  <c r="V21" i="23"/>
  <c r="T21" i="23"/>
  <c r="S21" i="23"/>
  <c r="O21" i="23"/>
  <c r="M21" i="23"/>
  <c r="I21" i="23"/>
  <c r="G21" i="23"/>
  <c r="E21" i="23"/>
  <c r="D13" i="24" s="1"/>
  <c r="D21" i="23"/>
  <c r="BN20" i="23"/>
  <c r="BK20" i="23"/>
  <c r="BH20" i="23"/>
  <c r="BE20" i="23"/>
  <c r="BB20" i="23"/>
  <c r="AY20" i="23"/>
  <c r="AU20" i="23"/>
  <c r="AT20" i="23"/>
  <c r="AV20" i="23" s="1"/>
  <c r="AS20" i="23"/>
  <c r="AM20" i="23"/>
  <c r="AJ20" i="23"/>
  <c r="AG20" i="23"/>
  <c r="AD20" i="23"/>
  <c r="AA20" i="23"/>
  <c r="X20" i="23"/>
  <c r="U20" i="23"/>
  <c r="Q20" i="23"/>
  <c r="P20" i="23"/>
  <c r="N20" i="23"/>
  <c r="K20" i="23"/>
  <c r="J20" i="23"/>
  <c r="H20" i="23"/>
  <c r="F20" i="23"/>
  <c r="BN19" i="23"/>
  <c r="BK19" i="23"/>
  <c r="BH19" i="23"/>
  <c r="BE19" i="23"/>
  <c r="BB19" i="23"/>
  <c r="AY19" i="23"/>
  <c r="AU19" i="23"/>
  <c r="AT19" i="23"/>
  <c r="AV19" i="23" s="1"/>
  <c r="AS19" i="23"/>
  <c r="AM19" i="23"/>
  <c r="AJ19" i="23"/>
  <c r="AG19" i="23"/>
  <c r="AD19" i="23"/>
  <c r="AA19" i="23"/>
  <c r="X19" i="23"/>
  <c r="U19" i="23"/>
  <c r="Q19" i="23"/>
  <c r="P19" i="23"/>
  <c r="N19" i="23"/>
  <c r="K19" i="23"/>
  <c r="J19" i="23"/>
  <c r="H19" i="23"/>
  <c r="F19" i="23"/>
  <c r="BN18" i="23"/>
  <c r="BK18" i="23"/>
  <c r="BH18" i="23"/>
  <c r="BE18" i="23"/>
  <c r="BB18" i="23"/>
  <c r="AY18" i="23"/>
  <c r="AU18" i="23"/>
  <c r="AT18" i="23"/>
  <c r="AV18" i="23" s="1"/>
  <c r="AS18" i="23"/>
  <c r="AM18" i="23"/>
  <c r="AJ18" i="23"/>
  <c r="AG18" i="23"/>
  <c r="AD18" i="23"/>
  <c r="AA18" i="23"/>
  <c r="X18" i="23"/>
  <c r="U18" i="23"/>
  <c r="Q18" i="23"/>
  <c r="P18" i="23"/>
  <c r="N18" i="23"/>
  <c r="K18" i="23"/>
  <c r="J18" i="23"/>
  <c r="H18" i="23"/>
  <c r="F18" i="23"/>
  <c r="BN17" i="23"/>
  <c r="BK17" i="23"/>
  <c r="BH17" i="23"/>
  <c r="BE17" i="23"/>
  <c r="BB17" i="23"/>
  <c r="AY17" i="23"/>
  <c r="AU17" i="23"/>
  <c r="AT17" i="23"/>
  <c r="AV17" i="23" s="1"/>
  <c r="AS17" i="23"/>
  <c r="AM17" i="23"/>
  <c r="AJ17" i="23"/>
  <c r="AG17" i="23"/>
  <c r="AD17" i="23"/>
  <c r="AA17" i="23"/>
  <c r="X17" i="23"/>
  <c r="U17" i="23"/>
  <c r="Q17" i="23"/>
  <c r="P17" i="23"/>
  <c r="N17" i="23"/>
  <c r="K17" i="23"/>
  <c r="J17" i="23"/>
  <c r="H17" i="23"/>
  <c r="F17" i="23"/>
  <c r="BM16" i="23"/>
  <c r="BL16" i="23"/>
  <c r="BJ16" i="23"/>
  <c r="BI16" i="23"/>
  <c r="BG16" i="23"/>
  <c r="BF16" i="23"/>
  <c r="BD16" i="23"/>
  <c r="BC16" i="23"/>
  <c r="BA16" i="23"/>
  <c r="AZ16" i="23"/>
  <c r="AX16" i="23"/>
  <c r="AW16" i="23"/>
  <c r="AR16" i="23"/>
  <c r="AQ16" i="23"/>
  <c r="AO16" i="23"/>
  <c r="AN16" i="23"/>
  <c r="AL16" i="23"/>
  <c r="AK16" i="23"/>
  <c r="AI16" i="23"/>
  <c r="AH16" i="23"/>
  <c r="AF16" i="23"/>
  <c r="AE16" i="23"/>
  <c r="AC16" i="23"/>
  <c r="AB16" i="23"/>
  <c r="Z16" i="23"/>
  <c r="Y16" i="23"/>
  <c r="W16" i="23"/>
  <c r="V16" i="23"/>
  <c r="T16" i="23"/>
  <c r="S16" i="23"/>
  <c r="O16" i="23"/>
  <c r="M16" i="23"/>
  <c r="I16" i="23"/>
  <c r="G16" i="23"/>
  <c r="E16" i="23"/>
  <c r="D16" i="23"/>
  <c r="BN15" i="23"/>
  <c r="BK15" i="23"/>
  <c r="BH15" i="23"/>
  <c r="BE15" i="23"/>
  <c r="BB15" i="23"/>
  <c r="AY15" i="23"/>
  <c r="AU15" i="23"/>
  <c r="AT15" i="23"/>
  <c r="AV15" i="23" s="1"/>
  <c r="AS15" i="23"/>
  <c r="AM15" i="23"/>
  <c r="AJ15" i="23"/>
  <c r="AG15" i="23"/>
  <c r="AD15" i="23"/>
  <c r="AA15" i="23"/>
  <c r="X15" i="23"/>
  <c r="U15" i="23"/>
  <c r="Q15" i="23"/>
  <c r="P15" i="23"/>
  <c r="N15" i="23"/>
  <c r="K15" i="23"/>
  <c r="J15" i="23"/>
  <c r="H15" i="23"/>
  <c r="F15" i="23"/>
  <c r="BN14" i="23"/>
  <c r="BK14" i="23"/>
  <c r="BH14" i="23"/>
  <c r="BE14" i="23"/>
  <c r="BB14" i="23"/>
  <c r="AY14" i="23"/>
  <c r="AU14" i="23"/>
  <c r="AT14" i="23"/>
  <c r="AV14" i="23" s="1"/>
  <c r="AS14" i="23"/>
  <c r="AM14" i="23"/>
  <c r="AJ14" i="23"/>
  <c r="AG14" i="23"/>
  <c r="AD14" i="23"/>
  <c r="AA14" i="23"/>
  <c r="X14" i="23"/>
  <c r="U14" i="23"/>
  <c r="Q14" i="23"/>
  <c r="P14" i="23"/>
  <c r="N14" i="23"/>
  <c r="K14" i="23"/>
  <c r="J14" i="23"/>
  <c r="H14" i="23"/>
  <c r="F14" i="23"/>
  <c r="BN13" i="23"/>
  <c r="BK13" i="23"/>
  <c r="BH13" i="23"/>
  <c r="BE13" i="23"/>
  <c r="BB13" i="23"/>
  <c r="AY13" i="23"/>
  <c r="AU13" i="23"/>
  <c r="AT13" i="23"/>
  <c r="AV13" i="23" s="1"/>
  <c r="AS13" i="23"/>
  <c r="AM13" i="23"/>
  <c r="AJ13" i="23"/>
  <c r="AG13" i="23"/>
  <c r="AD13" i="23"/>
  <c r="AA13" i="23"/>
  <c r="X13" i="23"/>
  <c r="U13" i="23"/>
  <c r="Q13" i="23"/>
  <c r="P13" i="23"/>
  <c r="N13" i="23"/>
  <c r="K13" i="23"/>
  <c r="J13" i="23"/>
  <c r="H13" i="23"/>
  <c r="F13" i="23"/>
  <c r="BN12" i="23"/>
  <c r="BK12" i="23"/>
  <c r="BH12" i="23"/>
  <c r="BE12" i="23"/>
  <c r="BB12" i="23"/>
  <c r="AY12" i="23"/>
  <c r="AU12" i="23"/>
  <c r="AT12" i="23"/>
  <c r="AV12" i="23" s="1"/>
  <c r="AS12" i="23"/>
  <c r="AM12" i="23"/>
  <c r="AJ12" i="23"/>
  <c r="AG12" i="23"/>
  <c r="AD12" i="23"/>
  <c r="AA12" i="23"/>
  <c r="X12" i="23"/>
  <c r="U12" i="23"/>
  <c r="Q12" i="23"/>
  <c r="P12" i="23"/>
  <c r="N12" i="23"/>
  <c r="K12" i="23"/>
  <c r="J12" i="23"/>
  <c r="H12" i="23"/>
  <c r="F12" i="23"/>
  <c r="AO28" i="22"/>
  <c r="AO27" i="22"/>
  <c r="AO26" i="22"/>
  <c r="AO25" i="22"/>
  <c r="AO24" i="22"/>
  <c r="AO23" i="22"/>
  <c r="AO22" i="22"/>
  <c r="AZ21" i="22"/>
  <c r="AY21" i="22"/>
  <c r="AO21" i="22"/>
  <c r="AO20" i="22"/>
  <c r="AO19" i="22"/>
  <c r="AO18" i="22"/>
  <c r="AO17" i="22"/>
  <c r="AO16" i="22"/>
  <c r="AO15" i="22"/>
  <c r="AO14" i="22"/>
  <c r="AO13" i="22"/>
  <c r="AO12" i="22"/>
  <c r="BM84" i="21"/>
  <c r="BL27" i="22" s="1"/>
  <c r="BL84" i="21"/>
  <c r="BJ84" i="21"/>
  <c r="BI27" i="22" s="1"/>
  <c r="BI84" i="21"/>
  <c r="BG84" i="21"/>
  <c r="BF27" i="22" s="1"/>
  <c r="BF84" i="21"/>
  <c r="BD84" i="21"/>
  <c r="BC27" i="22" s="1"/>
  <c r="BC84" i="21"/>
  <c r="BA84" i="21"/>
  <c r="AZ27" i="22" s="1"/>
  <c r="AZ84" i="21"/>
  <c r="AX84" i="21"/>
  <c r="AW27" i="22" s="1"/>
  <c r="AW84" i="21"/>
  <c r="AR84" i="21"/>
  <c r="AQ27" i="22" s="1"/>
  <c r="AQ84" i="21"/>
  <c r="AO84" i="21"/>
  <c r="AN27" i="22" s="1"/>
  <c r="AN84" i="21"/>
  <c r="AM27" i="22" s="1"/>
  <c r="AL84" i="21"/>
  <c r="AK27" i="22" s="1"/>
  <c r="AK84" i="21"/>
  <c r="AI84" i="21"/>
  <c r="AH27" i="22" s="1"/>
  <c r="AH84" i="21"/>
  <c r="AF84" i="21"/>
  <c r="AE27" i="22" s="1"/>
  <c r="AE84" i="21"/>
  <c r="AC84" i="21"/>
  <c r="AB27" i="22" s="1"/>
  <c r="AB84" i="21"/>
  <c r="Z84" i="21"/>
  <c r="Y27" i="22" s="1"/>
  <c r="Y84" i="21"/>
  <c r="W84" i="21"/>
  <c r="V27" i="22" s="1"/>
  <c r="V84" i="21"/>
  <c r="T84" i="21"/>
  <c r="S84" i="21"/>
  <c r="O84" i="21"/>
  <c r="M84" i="21"/>
  <c r="I84" i="21"/>
  <c r="G84" i="21"/>
  <c r="E84" i="21"/>
  <c r="D27" i="22" s="1"/>
  <c r="D84" i="21"/>
  <c r="BN83" i="21"/>
  <c r="BK83" i="21"/>
  <c r="BH83" i="21"/>
  <c r="BE83" i="21"/>
  <c r="BB83" i="21"/>
  <c r="AY83" i="21"/>
  <c r="AU83" i="21"/>
  <c r="AT83" i="21"/>
  <c r="AV83" i="21" s="1"/>
  <c r="AS83" i="21"/>
  <c r="AM83" i="21"/>
  <c r="AJ83" i="21"/>
  <c r="AG83" i="21"/>
  <c r="AD83" i="21"/>
  <c r="AA83" i="21"/>
  <c r="X83" i="21"/>
  <c r="U83" i="21"/>
  <c r="Q83" i="21"/>
  <c r="P83" i="21"/>
  <c r="N83" i="21"/>
  <c r="K83" i="21"/>
  <c r="J83" i="21"/>
  <c r="H83" i="21"/>
  <c r="F83" i="21"/>
  <c r="BN82" i="21"/>
  <c r="BK82" i="21"/>
  <c r="BH82" i="21"/>
  <c r="BE82" i="21"/>
  <c r="BB82" i="21"/>
  <c r="AY82" i="21"/>
  <c r="AU82" i="21"/>
  <c r="AT82" i="21"/>
  <c r="AV82" i="21" s="1"/>
  <c r="AS82" i="21"/>
  <c r="AM82" i="21"/>
  <c r="AJ82" i="21"/>
  <c r="AG82" i="21"/>
  <c r="AD82" i="21"/>
  <c r="AA82" i="21"/>
  <c r="X82" i="21"/>
  <c r="U82" i="21"/>
  <c r="Q82" i="21"/>
  <c r="P82" i="21"/>
  <c r="N82" i="21"/>
  <c r="K82" i="21"/>
  <c r="J82" i="21"/>
  <c r="H82" i="21"/>
  <c r="F82" i="21"/>
  <c r="BN81" i="21"/>
  <c r="BK81" i="21"/>
  <c r="BH81" i="21"/>
  <c r="BE81" i="21"/>
  <c r="BB81" i="21"/>
  <c r="AY81" i="21"/>
  <c r="AU81" i="21"/>
  <c r="AT81" i="21"/>
  <c r="AV81" i="21" s="1"/>
  <c r="AS81" i="21"/>
  <c r="AM81" i="21"/>
  <c r="AJ81" i="21"/>
  <c r="AG81" i="21"/>
  <c r="AD81" i="21"/>
  <c r="AA81" i="21"/>
  <c r="X81" i="21"/>
  <c r="U81" i="21"/>
  <c r="Q81" i="21"/>
  <c r="P81" i="21"/>
  <c r="N81" i="21"/>
  <c r="K81" i="21"/>
  <c r="J81" i="21"/>
  <c r="H81" i="21"/>
  <c r="F81" i="21"/>
  <c r="BM80" i="21"/>
  <c r="BL26" i="22" s="1"/>
  <c r="BL80" i="21"/>
  <c r="BJ80" i="21"/>
  <c r="BI26" i="22" s="1"/>
  <c r="BI80" i="21"/>
  <c r="BG80" i="21"/>
  <c r="BF26" i="22" s="1"/>
  <c r="BF80" i="21"/>
  <c r="BD80" i="21"/>
  <c r="BC80" i="21"/>
  <c r="BA80" i="21"/>
  <c r="AZ26" i="22" s="1"/>
  <c r="AZ80" i="21"/>
  <c r="AX80" i="21"/>
  <c r="AW26" i="22" s="1"/>
  <c r="AW80" i="21"/>
  <c r="AR80" i="21"/>
  <c r="AQ26" i="22" s="1"/>
  <c r="AQ80" i="21"/>
  <c r="AO80" i="21"/>
  <c r="AN26" i="22" s="1"/>
  <c r="AN80" i="21"/>
  <c r="AL80" i="21"/>
  <c r="AK26" i="22" s="1"/>
  <c r="AK80" i="21"/>
  <c r="AI80" i="21"/>
  <c r="AH26" i="22" s="1"/>
  <c r="AH80" i="21"/>
  <c r="AF80" i="21"/>
  <c r="AE26" i="22" s="1"/>
  <c r="AE80" i="21"/>
  <c r="AC80" i="21"/>
  <c r="AB26" i="22" s="1"/>
  <c r="AB80" i="21"/>
  <c r="Z80" i="21"/>
  <c r="Y26" i="22" s="1"/>
  <c r="Y80" i="21"/>
  <c r="W80" i="21"/>
  <c r="V26" i="22" s="1"/>
  <c r="V80" i="21"/>
  <c r="T80" i="21"/>
  <c r="S80" i="21"/>
  <c r="O80" i="21"/>
  <c r="M80" i="21"/>
  <c r="I80" i="21"/>
  <c r="G80" i="21"/>
  <c r="E80" i="21"/>
  <c r="D26" i="22" s="1"/>
  <c r="D80" i="21"/>
  <c r="BN79" i="21"/>
  <c r="BK79" i="21"/>
  <c r="BH79" i="21"/>
  <c r="BE79" i="21"/>
  <c r="BB79" i="21"/>
  <c r="AY79" i="21"/>
  <c r="AU79" i="21"/>
  <c r="AT79" i="21"/>
  <c r="AV79" i="21" s="1"/>
  <c r="AS79" i="21"/>
  <c r="AM79" i="21"/>
  <c r="AJ79" i="21"/>
  <c r="AG79" i="21"/>
  <c r="AD79" i="21"/>
  <c r="AA79" i="21"/>
  <c r="X79" i="21"/>
  <c r="U79" i="21"/>
  <c r="Q79" i="21"/>
  <c r="P79" i="21"/>
  <c r="N79" i="21"/>
  <c r="K79" i="21"/>
  <c r="J79" i="21"/>
  <c r="H79" i="21"/>
  <c r="F79" i="21"/>
  <c r="BN78" i="21"/>
  <c r="BK78" i="21"/>
  <c r="BH78" i="21"/>
  <c r="BE78" i="21"/>
  <c r="BB78" i="21"/>
  <c r="AY78" i="21"/>
  <c r="AU78" i="21"/>
  <c r="AT78" i="21"/>
  <c r="AV78" i="21" s="1"/>
  <c r="AS78" i="21"/>
  <c r="AM78" i="21"/>
  <c r="AJ78" i="21"/>
  <c r="AG78" i="21"/>
  <c r="AD78" i="21"/>
  <c r="AA78" i="21"/>
  <c r="X78" i="21"/>
  <c r="U78" i="21"/>
  <c r="Q78" i="21"/>
  <c r="P78" i="21"/>
  <c r="N78" i="21"/>
  <c r="K78" i="21"/>
  <c r="J78" i="21"/>
  <c r="H78" i="21"/>
  <c r="F78" i="21"/>
  <c r="BN77" i="21"/>
  <c r="BK77" i="21"/>
  <c r="BH77" i="21"/>
  <c r="BE77" i="21"/>
  <c r="BB77" i="21"/>
  <c r="AY77" i="21"/>
  <c r="AU77" i="21"/>
  <c r="AT77" i="21"/>
  <c r="AV77" i="21" s="1"/>
  <c r="AS77" i="21"/>
  <c r="AM77" i="21"/>
  <c r="AJ77" i="21"/>
  <c r="AG77" i="21"/>
  <c r="AD77" i="21"/>
  <c r="AA77" i="21"/>
  <c r="X77" i="21"/>
  <c r="U77" i="21"/>
  <c r="Q77" i="21"/>
  <c r="P77" i="21"/>
  <c r="N77" i="21"/>
  <c r="K77" i="21"/>
  <c r="J77" i="21"/>
  <c r="H77" i="21"/>
  <c r="F77" i="21"/>
  <c r="BM76" i="21"/>
  <c r="BL25" i="22" s="1"/>
  <c r="BL76" i="21"/>
  <c r="BJ76" i="21"/>
  <c r="BI25" i="22" s="1"/>
  <c r="BI76" i="21"/>
  <c r="BG76" i="21"/>
  <c r="BF25" i="22" s="1"/>
  <c r="BF76" i="21"/>
  <c r="BD76" i="21"/>
  <c r="BC25" i="22" s="1"/>
  <c r="BC76" i="21"/>
  <c r="BA76" i="21"/>
  <c r="AZ25" i="22" s="1"/>
  <c r="AZ76" i="21"/>
  <c r="AX76" i="21"/>
  <c r="AW25" i="22" s="1"/>
  <c r="AW76" i="21"/>
  <c r="AR76" i="21"/>
  <c r="AQ25" i="22" s="1"/>
  <c r="AQ76" i="21"/>
  <c r="AO76" i="21"/>
  <c r="AN25" i="22" s="1"/>
  <c r="AN76" i="21"/>
  <c r="AM25" i="22" s="1"/>
  <c r="AL76" i="21"/>
  <c r="AK25" i="22" s="1"/>
  <c r="AK76" i="21"/>
  <c r="AI76" i="21"/>
  <c r="AH25" i="22" s="1"/>
  <c r="AH76" i="21"/>
  <c r="AF76" i="21"/>
  <c r="AE25" i="22" s="1"/>
  <c r="AE76" i="21"/>
  <c r="AC76" i="21"/>
  <c r="AB25" i="22" s="1"/>
  <c r="AB76" i="21"/>
  <c r="Z76" i="21"/>
  <c r="Y25" i="22" s="1"/>
  <c r="Y76" i="21"/>
  <c r="W76" i="21"/>
  <c r="V25" i="22" s="1"/>
  <c r="V76" i="21"/>
  <c r="T76" i="21"/>
  <c r="S76" i="21"/>
  <c r="O76" i="21"/>
  <c r="M76" i="21"/>
  <c r="I76" i="21"/>
  <c r="G76" i="21"/>
  <c r="E76" i="21"/>
  <c r="D25" i="22" s="1"/>
  <c r="D76" i="21"/>
  <c r="BN75" i="21"/>
  <c r="BK75" i="21"/>
  <c r="BH75" i="21"/>
  <c r="BE75" i="21"/>
  <c r="BB75" i="21"/>
  <c r="AY75" i="21"/>
  <c r="AU75" i="21"/>
  <c r="AT75" i="21"/>
  <c r="AV75" i="21" s="1"/>
  <c r="AS75" i="21"/>
  <c r="AM75" i="21"/>
  <c r="AJ75" i="21"/>
  <c r="AG75" i="21"/>
  <c r="AD75" i="21"/>
  <c r="AA75" i="21"/>
  <c r="X75" i="21"/>
  <c r="U75" i="21"/>
  <c r="Q75" i="21"/>
  <c r="P75" i="21"/>
  <c r="N75" i="21"/>
  <c r="N75" i="25" s="1"/>
  <c r="N75" i="37" s="1"/>
  <c r="K75" i="21"/>
  <c r="J75" i="21"/>
  <c r="H75" i="21"/>
  <c r="F75" i="21"/>
  <c r="BN74" i="21"/>
  <c r="BK74" i="21"/>
  <c r="BH74" i="21"/>
  <c r="BE74" i="21"/>
  <c r="BB74" i="21"/>
  <c r="AY74" i="21"/>
  <c r="AU74" i="21"/>
  <c r="AT74" i="21"/>
  <c r="AV74" i="21" s="1"/>
  <c r="AS74" i="21"/>
  <c r="AM74" i="21"/>
  <c r="AJ74" i="21"/>
  <c r="AG74" i="21"/>
  <c r="AD74" i="21"/>
  <c r="AA74" i="21"/>
  <c r="X74" i="21"/>
  <c r="U74" i="21"/>
  <c r="Q74" i="21"/>
  <c r="P74" i="21"/>
  <c r="N74" i="21"/>
  <c r="K74" i="21"/>
  <c r="J74" i="21"/>
  <c r="H74" i="21"/>
  <c r="F74" i="21"/>
  <c r="BN73" i="21"/>
  <c r="BK73" i="21"/>
  <c r="BH73" i="21"/>
  <c r="BE73" i="21"/>
  <c r="BB73" i="21"/>
  <c r="AY73" i="21"/>
  <c r="AU73" i="21"/>
  <c r="AT73" i="21"/>
  <c r="AV73" i="21" s="1"/>
  <c r="AS73" i="21"/>
  <c r="AM73" i="21"/>
  <c r="AJ73" i="21"/>
  <c r="AG73" i="21"/>
  <c r="AD73" i="21"/>
  <c r="AA73" i="21"/>
  <c r="X73" i="21"/>
  <c r="U73" i="21"/>
  <c r="Q73" i="21"/>
  <c r="P73" i="21"/>
  <c r="N73" i="21"/>
  <c r="N73" i="25" s="1"/>
  <c r="N73" i="37" s="1"/>
  <c r="K73" i="21"/>
  <c r="J73" i="21"/>
  <c r="H73" i="21"/>
  <c r="F73" i="21"/>
  <c r="BN72" i="21"/>
  <c r="BK72" i="21"/>
  <c r="BH72" i="21"/>
  <c r="BE72" i="21"/>
  <c r="BB72" i="21"/>
  <c r="AY72" i="21"/>
  <c r="AU72" i="21"/>
  <c r="AT72" i="21"/>
  <c r="AV72" i="21" s="1"/>
  <c r="AS72" i="21"/>
  <c r="AM72" i="21"/>
  <c r="AJ72" i="21"/>
  <c r="AG72" i="21"/>
  <c r="AD72" i="21"/>
  <c r="AA72" i="21"/>
  <c r="X72" i="21"/>
  <c r="U72" i="21"/>
  <c r="Q72" i="21"/>
  <c r="P72" i="21"/>
  <c r="N72" i="21"/>
  <c r="K72" i="21"/>
  <c r="J72" i="21"/>
  <c r="H72" i="21"/>
  <c r="F72" i="21"/>
  <c r="BM71" i="21"/>
  <c r="BL24" i="22" s="1"/>
  <c r="BL71" i="21"/>
  <c r="BK24" i="22" s="1"/>
  <c r="BJ71" i="21"/>
  <c r="BI24" i="22" s="1"/>
  <c r="BI71" i="21"/>
  <c r="BH24" i="22" s="1"/>
  <c r="BG71" i="21"/>
  <c r="BF24" i="22" s="1"/>
  <c r="BF71" i="21"/>
  <c r="BE24" i="22" s="1"/>
  <c r="BD71" i="21"/>
  <c r="BC24" i="22" s="1"/>
  <c r="BC71" i="21"/>
  <c r="BB24" i="22" s="1"/>
  <c r="BA71" i="21"/>
  <c r="AZ24" i="22" s="1"/>
  <c r="AZ71" i="21"/>
  <c r="AY24" i="22" s="1"/>
  <c r="AX71" i="21"/>
  <c r="AW24" i="22" s="1"/>
  <c r="AW71" i="21"/>
  <c r="AV24" i="22" s="1"/>
  <c r="AR71" i="21"/>
  <c r="AQ24" i="22" s="1"/>
  <c r="AQ71" i="21"/>
  <c r="AP24" i="22" s="1"/>
  <c r="AO71" i="21"/>
  <c r="AN24" i="22" s="1"/>
  <c r="AN71" i="21"/>
  <c r="AM24" i="22" s="1"/>
  <c r="AL71" i="21"/>
  <c r="AK24" i="22" s="1"/>
  <c r="AK71" i="21"/>
  <c r="AJ24" i="22" s="1"/>
  <c r="AI71" i="21"/>
  <c r="AH24" i="22" s="1"/>
  <c r="AH71" i="21"/>
  <c r="AG24" i="22" s="1"/>
  <c r="AF71" i="21"/>
  <c r="AE24" i="22" s="1"/>
  <c r="AE71" i="21"/>
  <c r="AD24" i="22" s="1"/>
  <c r="AC71" i="21"/>
  <c r="AB24" i="22" s="1"/>
  <c r="AB71" i="21"/>
  <c r="AA24" i="22" s="1"/>
  <c r="Z71" i="21"/>
  <c r="Y24" i="22" s="1"/>
  <c r="Y71" i="21"/>
  <c r="X24" i="22" s="1"/>
  <c r="W71" i="21"/>
  <c r="V24" i="22" s="1"/>
  <c r="V71" i="21"/>
  <c r="U24" i="22" s="1"/>
  <c r="T71" i="21"/>
  <c r="S71" i="21"/>
  <c r="O71" i="21"/>
  <c r="M71" i="21"/>
  <c r="I71" i="21"/>
  <c r="G71" i="21"/>
  <c r="E71" i="21"/>
  <c r="D24" i="22" s="1"/>
  <c r="D71" i="21"/>
  <c r="C24" i="22" s="1"/>
  <c r="BN70" i="21"/>
  <c r="BK70" i="21"/>
  <c r="BH70" i="21"/>
  <c r="BE70" i="21"/>
  <c r="BB70" i="21"/>
  <c r="AY70" i="21"/>
  <c r="AU70" i="21"/>
  <c r="AT70" i="21"/>
  <c r="AV70" i="21" s="1"/>
  <c r="AS70" i="21"/>
  <c r="AM70" i="21"/>
  <c r="AJ70" i="21"/>
  <c r="AG70" i="21"/>
  <c r="AD70" i="21"/>
  <c r="AA70" i="21"/>
  <c r="X70" i="21"/>
  <c r="U70" i="21"/>
  <c r="Q70" i="21"/>
  <c r="P70" i="21"/>
  <c r="N70" i="21"/>
  <c r="K70" i="21"/>
  <c r="J70" i="21"/>
  <c r="H70" i="21"/>
  <c r="F70" i="21"/>
  <c r="BN69" i="21"/>
  <c r="BK69" i="21"/>
  <c r="BH69" i="21"/>
  <c r="BE69" i="21"/>
  <c r="BB69" i="21"/>
  <c r="AY69" i="21"/>
  <c r="AU69" i="21"/>
  <c r="AT69" i="21"/>
  <c r="AV69" i="21" s="1"/>
  <c r="AS69" i="21"/>
  <c r="AM69" i="21"/>
  <c r="AJ69" i="21"/>
  <c r="AG69" i="21"/>
  <c r="AD69" i="21"/>
  <c r="AA69" i="21"/>
  <c r="X69" i="21"/>
  <c r="U69" i="21"/>
  <c r="Q69" i="21"/>
  <c r="P69" i="21"/>
  <c r="N69" i="21"/>
  <c r="K69" i="21"/>
  <c r="J69" i="21"/>
  <c r="H69" i="21"/>
  <c r="F69" i="21"/>
  <c r="BN68" i="21"/>
  <c r="BK68" i="21"/>
  <c r="BH68" i="21"/>
  <c r="BE68" i="21"/>
  <c r="BB68" i="21"/>
  <c r="AY68" i="21"/>
  <c r="AU68" i="21"/>
  <c r="AT68" i="21"/>
  <c r="AV68" i="21" s="1"/>
  <c r="AS68" i="21"/>
  <c r="AM68" i="21"/>
  <c r="AJ68" i="21"/>
  <c r="AG68" i="21"/>
  <c r="AD68" i="21"/>
  <c r="AA68" i="21"/>
  <c r="X68" i="21"/>
  <c r="U68" i="21"/>
  <c r="Q68" i="21"/>
  <c r="P68" i="21"/>
  <c r="N68" i="21"/>
  <c r="K68" i="21"/>
  <c r="J68" i="21"/>
  <c r="H68" i="21"/>
  <c r="F68" i="21"/>
  <c r="BN67" i="21"/>
  <c r="BK67" i="21"/>
  <c r="BH67" i="21"/>
  <c r="BE67" i="21"/>
  <c r="BB67" i="21"/>
  <c r="AY67" i="21"/>
  <c r="AU67" i="21"/>
  <c r="AT67" i="21"/>
  <c r="AV67" i="21" s="1"/>
  <c r="AS67" i="21"/>
  <c r="AM67" i="21"/>
  <c r="AJ67" i="21"/>
  <c r="AG67" i="21"/>
  <c r="AD67" i="21"/>
  <c r="AA67" i="21"/>
  <c r="X67" i="21"/>
  <c r="U67" i="21"/>
  <c r="Q67" i="21"/>
  <c r="P67" i="21"/>
  <c r="N67" i="21"/>
  <c r="K67" i="21"/>
  <c r="J67" i="21"/>
  <c r="H67" i="21"/>
  <c r="F67" i="21"/>
  <c r="BN66" i="21"/>
  <c r="BN71" i="21" s="1"/>
  <c r="BM24" i="22" s="1"/>
  <c r="BK66" i="21"/>
  <c r="BK71" i="21" s="1"/>
  <c r="BJ24" i="22" s="1"/>
  <c r="BH66" i="21"/>
  <c r="BH71" i="21" s="1"/>
  <c r="BG24" i="22" s="1"/>
  <c r="BE66" i="21"/>
  <c r="BE71" i="21" s="1"/>
  <c r="BD24" i="22" s="1"/>
  <c r="BB66" i="21"/>
  <c r="BB71" i="21" s="1"/>
  <c r="BA24" i="22" s="1"/>
  <c r="AY66" i="21"/>
  <c r="AY71" i="21" s="1"/>
  <c r="AX24" i="22" s="1"/>
  <c r="AU66" i="21"/>
  <c r="AT66" i="21"/>
  <c r="AV66" i="21" s="1"/>
  <c r="AS66" i="21"/>
  <c r="AS71" i="21" s="1"/>
  <c r="AR24" i="22" s="1"/>
  <c r="AM66" i="21"/>
  <c r="AM71" i="21" s="1"/>
  <c r="AL24" i="22" s="1"/>
  <c r="AJ66" i="21"/>
  <c r="AJ71" i="21" s="1"/>
  <c r="AI24" i="22" s="1"/>
  <c r="AG66" i="21"/>
  <c r="AG71" i="21" s="1"/>
  <c r="AF24" i="22" s="1"/>
  <c r="AD66" i="21"/>
  <c r="AD71" i="21" s="1"/>
  <c r="AC24" i="22" s="1"/>
  <c r="AA66" i="21"/>
  <c r="AA71" i="21" s="1"/>
  <c r="Z24" i="22" s="1"/>
  <c r="X66" i="21"/>
  <c r="X71" i="21" s="1"/>
  <c r="W24" i="22" s="1"/>
  <c r="U66" i="21"/>
  <c r="U71" i="21" s="1"/>
  <c r="T24" i="22" s="1"/>
  <c r="Q66" i="21"/>
  <c r="P66" i="21"/>
  <c r="N66" i="21"/>
  <c r="K66" i="21"/>
  <c r="J66" i="21"/>
  <c r="H66" i="21"/>
  <c r="F66" i="21"/>
  <c r="F71" i="21" s="1"/>
  <c r="E24" i="22" s="1"/>
  <c r="BM65" i="21"/>
  <c r="BL23" i="22" s="1"/>
  <c r="BL65" i="21"/>
  <c r="BJ65" i="21"/>
  <c r="BI23" i="22" s="1"/>
  <c r="BI65" i="21"/>
  <c r="BG65" i="21"/>
  <c r="BF23" i="22" s="1"/>
  <c r="BF65" i="21"/>
  <c r="BD65" i="21"/>
  <c r="BC23" i="22" s="1"/>
  <c r="BC65" i="21"/>
  <c r="BA65" i="21"/>
  <c r="AZ23" i="22" s="1"/>
  <c r="AZ65" i="21"/>
  <c r="AX65" i="21"/>
  <c r="AW23" i="22" s="1"/>
  <c r="AW65" i="21"/>
  <c r="AR65" i="21"/>
  <c r="AQ23" i="22" s="1"/>
  <c r="AQ65" i="21"/>
  <c r="AO65" i="21"/>
  <c r="AN23" i="22" s="1"/>
  <c r="AN65" i="21"/>
  <c r="AM23" i="22" s="1"/>
  <c r="AL65" i="21"/>
  <c r="AK23" i="22" s="1"/>
  <c r="AK65" i="21"/>
  <c r="AI65" i="21"/>
  <c r="AH23" i="22" s="1"/>
  <c r="AH65" i="21"/>
  <c r="AF65" i="21"/>
  <c r="AE23" i="22" s="1"/>
  <c r="AE65" i="21"/>
  <c r="AC65" i="21"/>
  <c r="AB23" i="22" s="1"/>
  <c r="AB65" i="21"/>
  <c r="Z65" i="21"/>
  <c r="Y23" i="22" s="1"/>
  <c r="Y65" i="21"/>
  <c r="W65" i="21"/>
  <c r="V23" i="22" s="1"/>
  <c r="V65" i="21"/>
  <c r="T65" i="21"/>
  <c r="S65" i="21"/>
  <c r="O65" i="21"/>
  <c r="M65" i="21"/>
  <c r="I65" i="21"/>
  <c r="G65" i="21"/>
  <c r="E65" i="21"/>
  <c r="D23" i="22" s="1"/>
  <c r="D65" i="21"/>
  <c r="BN64" i="21"/>
  <c r="BK64" i="21"/>
  <c r="BH64" i="21"/>
  <c r="BE64" i="21"/>
  <c r="BB64" i="21"/>
  <c r="AY64" i="21"/>
  <c r="AU64" i="21"/>
  <c r="AT64" i="21"/>
  <c r="AV64" i="21" s="1"/>
  <c r="AS64" i="21"/>
  <c r="AM64" i="21"/>
  <c r="AJ64" i="21"/>
  <c r="AG64" i="21"/>
  <c r="AD64" i="21"/>
  <c r="AA64" i="21"/>
  <c r="X64" i="21"/>
  <c r="U64" i="21"/>
  <c r="Q64" i="21"/>
  <c r="P64" i="21"/>
  <c r="N64" i="21"/>
  <c r="K64" i="21"/>
  <c r="J64" i="21"/>
  <c r="H64" i="21"/>
  <c r="F64" i="21"/>
  <c r="BN63" i="21"/>
  <c r="BK63" i="21"/>
  <c r="BH63" i="21"/>
  <c r="BE63" i="21"/>
  <c r="BB63" i="21"/>
  <c r="AY63" i="21"/>
  <c r="AU63" i="21"/>
  <c r="AT63" i="21"/>
  <c r="AV63" i="21" s="1"/>
  <c r="AS63" i="21"/>
  <c r="AM63" i="21"/>
  <c r="AJ63" i="21"/>
  <c r="AG63" i="21"/>
  <c r="AD63" i="21"/>
  <c r="AA63" i="21"/>
  <c r="X63" i="21"/>
  <c r="U63" i="21"/>
  <c r="Q63" i="21"/>
  <c r="P63" i="21"/>
  <c r="N63" i="21"/>
  <c r="K63" i="21"/>
  <c r="J63" i="21"/>
  <c r="H63" i="21"/>
  <c r="F63" i="21"/>
  <c r="BN62" i="21"/>
  <c r="BK62" i="21"/>
  <c r="BH62" i="21"/>
  <c r="BE62" i="21"/>
  <c r="BB62" i="21"/>
  <c r="AY62" i="21"/>
  <c r="AU62" i="21"/>
  <c r="AT62" i="21"/>
  <c r="AV62" i="21" s="1"/>
  <c r="AS62" i="21"/>
  <c r="AM62" i="21"/>
  <c r="AJ62" i="21"/>
  <c r="AG62" i="21"/>
  <c r="AD62" i="21"/>
  <c r="AA62" i="21"/>
  <c r="X62" i="21"/>
  <c r="U62" i="21"/>
  <c r="Q62" i="21"/>
  <c r="P62" i="21"/>
  <c r="N62" i="21"/>
  <c r="K62" i="21"/>
  <c r="J62" i="21"/>
  <c r="H62" i="21"/>
  <c r="F62" i="21"/>
  <c r="BN61" i="21"/>
  <c r="BK61" i="21"/>
  <c r="BH61" i="21"/>
  <c r="BE61" i="21"/>
  <c r="BB61" i="21"/>
  <c r="AY61" i="21"/>
  <c r="AU61" i="21"/>
  <c r="AT61" i="21"/>
  <c r="AV61" i="21" s="1"/>
  <c r="AS61" i="21"/>
  <c r="AM61" i="21"/>
  <c r="AJ61" i="21"/>
  <c r="AG61" i="21"/>
  <c r="AD61" i="21"/>
  <c r="AA61" i="21"/>
  <c r="X61" i="21"/>
  <c r="U61" i="21"/>
  <c r="Q61" i="21"/>
  <c r="P61" i="21"/>
  <c r="N61" i="21"/>
  <c r="K61" i="21"/>
  <c r="J61" i="21"/>
  <c r="H61" i="21"/>
  <c r="F61" i="21"/>
  <c r="BM60" i="21"/>
  <c r="BL22" i="22" s="1"/>
  <c r="BL60" i="21"/>
  <c r="BJ60" i="21"/>
  <c r="BI22" i="22" s="1"/>
  <c r="BI60" i="21"/>
  <c r="BG60" i="21"/>
  <c r="BF22" i="22" s="1"/>
  <c r="BF60" i="21"/>
  <c r="BD60" i="21"/>
  <c r="BC22" i="22" s="1"/>
  <c r="BC60" i="21"/>
  <c r="BA60" i="21"/>
  <c r="AZ22" i="22" s="1"/>
  <c r="AZ60" i="21"/>
  <c r="AX60" i="21"/>
  <c r="AW22" i="22" s="1"/>
  <c r="AW60" i="21"/>
  <c r="AR60" i="21"/>
  <c r="AQ22" i="22" s="1"/>
  <c r="AQ60" i="21"/>
  <c r="AO60" i="21"/>
  <c r="AN22" i="22" s="1"/>
  <c r="AN60" i="21"/>
  <c r="AM22" i="22" s="1"/>
  <c r="AL60" i="21"/>
  <c r="AK22" i="22" s="1"/>
  <c r="AK60" i="21"/>
  <c r="AI60" i="21"/>
  <c r="AH22" i="22" s="1"/>
  <c r="AH60" i="21"/>
  <c r="AF60" i="21"/>
  <c r="AE22" i="22" s="1"/>
  <c r="AE60" i="21"/>
  <c r="AC60" i="21"/>
  <c r="AB22" i="22" s="1"/>
  <c r="AB60" i="21"/>
  <c r="Z60" i="21"/>
  <c r="Y22" i="22" s="1"/>
  <c r="Y60" i="21"/>
  <c r="W60" i="21"/>
  <c r="V22" i="22" s="1"/>
  <c r="V60" i="21"/>
  <c r="T60" i="21"/>
  <c r="S60" i="21"/>
  <c r="O60" i="21"/>
  <c r="M60" i="21"/>
  <c r="I60" i="21"/>
  <c r="G60" i="21"/>
  <c r="E60" i="21"/>
  <c r="D22" i="22" s="1"/>
  <c r="D60" i="21"/>
  <c r="BN59" i="21"/>
  <c r="BK59" i="21"/>
  <c r="BH59" i="21"/>
  <c r="BE59" i="21"/>
  <c r="BB59" i="21"/>
  <c r="AY59" i="21"/>
  <c r="AU59" i="21"/>
  <c r="AT59" i="21"/>
  <c r="AV59" i="21" s="1"/>
  <c r="AS59" i="21"/>
  <c r="AM59" i="21"/>
  <c r="AJ59" i="21"/>
  <c r="AG59" i="21"/>
  <c r="AD59" i="21"/>
  <c r="AA59" i="21"/>
  <c r="X59" i="21"/>
  <c r="U59" i="21"/>
  <c r="Q59" i="21"/>
  <c r="P59" i="21"/>
  <c r="N59" i="21"/>
  <c r="K59" i="21"/>
  <c r="J59" i="21"/>
  <c r="H59" i="21"/>
  <c r="F59" i="21"/>
  <c r="BN58" i="21"/>
  <c r="BK58" i="21"/>
  <c r="BH58" i="21"/>
  <c r="BE58" i="21"/>
  <c r="BB58" i="21"/>
  <c r="AY58" i="21"/>
  <c r="AU58" i="21"/>
  <c r="AT58" i="21"/>
  <c r="AV58" i="21" s="1"/>
  <c r="AS58" i="21"/>
  <c r="AM58" i="21"/>
  <c r="AJ58" i="21"/>
  <c r="AG58" i="21"/>
  <c r="AD58" i="21"/>
  <c r="AA58" i="21"/>
  <c r="X58" i="21"/>
  <c r="U58" i="21"/>
  <c r="Q58" i="21"/>
  <c r="P58" i="21"/>
  <c r="N58" i="21"/>
  <c r="K58" i="21"/>
  <c r="J58" i="21"/>
  <c r="H58" i="21"/>
  <c r="F58" i="21"/>
  <c r="BN57" i="21"/>
  <c r="BK57" i="21"/>
  <c r="BH57" i="21"/>
  <c r="BE57" i="21"/>
  <c r="BB57" i="21"/>
  <c r="AY57" i="21"/>
  <c r="AU57" i="21"/>
  <c r="AT57" i="21"/>
  <c r="AV57" i="21" s="1"/>
  <c r="AS57" i="21"/>
  <c r="AM57" i="21"/>
  <c r="AJ57" i="21"/>
  <c r="AG57" i="21"/>
  <c r="AD57" i="21"/>
  <c r="AA57" i="21"/>
  <c r="X57" i="21"/>
  <c r="U57" i="21"/>
  <c r="Q57" i="21"/>
  <c r="P57" i="21"/>
  <c r="N57" i="21"/>
  <c r="K57" i="21"/>
  <c r="J57" i="21"/>
  <c r="H57" i="21"/>
  <c r="F57" i="21"/>
  <c r="BN56" i="21"/>
  <c r="BK56" i="21"/>
  <c r="BH56" i="21"/>
  <c r="BE56" i="21"/>
  <c r="BB56" i="21"/>
  <c r="AY56" i="21"/>
  <c r="AU56" i="21"/>
  <c r="AT56" i="21"/>
  <c r="AV56" i="21" s="1"/>
  <c r="AS56" i="21"/>
  <c r="AM56" i="21"/>
  <c r="AJ56" i="21"/>
  <c r="AG56" i="21"/>
  <c r="AD56" i="21"/>
  <c r="AA56" i="21"/>
  <c r="X56" i="21"/>
  <c r="U56" i="21"/>
  <c r="Q56" i="21"/>
  <c r="P56" i="21"/>
  <c r="N56" i="21"/>
  <c r="K56" i="21"/>
  <c r="J56" i="21"/>
  <c r="H56" i="21"/>
  <c r="F56" i="21"/>
  <c r="BM55" i="21"/>
  <c r="BL21" i="22" s="1"/>
  <c r="BL55" i="21"/>
  <c r="BJ55" i="21"/>
  <c r="BI21" i="22" s="1"/>
  <c r="BI55" i="21"/>
  <c r="BG55" i="21"/>
  <c r="BF21" i="22" s="1"/>
  <c r="BF55" i="21"/>
  <c r="BD55" i="21"/>
  <c r="BC21" i="22" s="1"/>
  <c r="BC55" i="21"/>
  <c r="BB55" i="21"/>
  <c r="BA21" i="22" s="1"/>
  <c r="AX55" i="21"/>
  <c r="AW21" i="22" s="1"/>
  <c r="AW55" i="21"/>
  <c r="AR55" i="21"/>
  <c r="AQ21" i="22" s="1"/>
  <c r="AQ55" i="21"/>
  <c r="AO55" i="21"/>
  <c r="AN21" i="22" s="1"/>
  <c r="AN55" i="21"/>
  <c r="AM21" i="22" s="1"/>
  <c r="AL55" i="21"/>
  <c r="AK21" i="22" s="1"/>
  <c r="AK55" i="21"/>
  <c r="AI55" i="21"/>
  <c r="AH21" i="22" s="1"/>
  <c r="AH55" i="21"/>
  <c r="AF55" i="21"/>
  <c r="AE21" i="22" s="1"/>
  <c r="AE55" i="21"/>
  <c r="AC55" i="21"/>
  <c r="AB55" i="21"/>
  <c r="Z55" i="21"/>
  <c r="Y21" i="22" s="1"/>
  <c r="Y55" i="21"/>
  <c r="X21" i="22" s="1"/>
  <c r="W55" i="21"/>
  <c r="V21" i="22" s="1"/>
  <c r="V55" i="21"/>
  <c r="U21" i="22" s="1"/>
  <c r="T55" i="21"/>
  <c r="S55" i="21"/>
  <c r="O55" i="21"/>
  <c r="M55" i="21"/>
  <c r="I55" i="21"/>
  <c r="G55" i="21"/>
  <c r="E55" i="21"/>
  <c r="D21" i="22" s="1"/>
  <c r="D55" i="21"/>
  <c r="BN54" i="21"/>
  <c r="BK54" i="21"/>
  <c r="BH54" i="21"/>
  <c r="BE54" i="21"/>
  <c r="BB54" i="21"/>
  <c r="AY54" i="21"/>
  <c r="AU54" i="21"/>
  <c r="AT54" i="21"/>
  <c r="AV54" i="21" s="1"/>
  <c r="AS54" i="21"/>
  <c r="AM54" i="21"/>
  <c r="AJ54" i="21"/>
  <c r="AG54" i="21"/>
  <c r="AD54" i="21"/>
  <c r="AA54" i="21"/>
  <c r="X54" i="21"/>
  <c r="U54" i="21"/>
  <c r="Q54" i="21"/>
  <c r="P54" i="21"/>
  <c r="N54" i="21"/>
  <c r="K54" i="21"/>
  <c r="J54" i="21"/>
  <c r="H54" i="21"/>
  <c r="F54" i="21"/>
  <c r="BN53" i="21"/>
  <c r="BK53" i="21"/>
  <c r="BH53" i="21"/>
  <c r="BE53" i="21"/>
  <c r="BB53" i="21"/>
  <c r="AY53" i="21"/>
  <c r="AU53" i="21"/>
  <c r="AT53" i="21"/>
  <c r="AV53" i="21" s="1"/>
  <c r="AS53" i="21"/>
  <c r="AM53" i="21"/>
  <c r="AJ53" i="21"/>
  <c r="AG53" i="21"/>
  <c r="AD53" i="21"/>
  <c r="AA53" i="21"/>
  <c r="X53" i="21"/>
  <c r="U53" i="21"/>
  <c r="Q53" i="21"/>
  <c r="P53" i="21"/>
  <c r="N53" i="21"/>
  <c r="K53" i="21"/>
  <c r="J53" i="21"/>
  <c r="H53" i="21"/>
  <c r="F53" i="21"/>
  <c r="BN52" i="21"/>
  <c r="BK52" i="21"/>
  <c r="BH52" i="21"/>
  <c r="BE52" i="21"/>
  <c r="BB52" i="21"/>
  <c r="AY52" i="21"/>
  <c r="AU52" i="21"/>
  <c r="AT52" i="21"/>
  <c r="AV52" i="21" s="1"/>
  <c r="AS52" i="21"/>
  <c r="AM52" i="21"/>
  <c r="AJ52" i="21"/>
  <c r="AG52" i="21"/>
  <c r="AD52" i="21"/>
  <c r="AD55" i="21" s="1"/>
  <c r="AC21" i="22" s="1"/>
  <c r="AA52" i="21"/>
  <c r="AA55" i="21" s="1"/>
  <c r="Z21" i="22" s="1"/>
  <c r="X52" i="21"/>
  <c r="X55" i="21" s="1"/>
  <c r="W21" i="22" s="1"/>
  <c r="U52" i="21"/>
  <c r="Q52" i="21"/>
  <c r="P52" i="21"/>
  <c r="N52" i="21"/>
  <c r="K52" i="21"/>
  <c r="J52" i="21"/>
  <c r="H52" i="21"/>
  <c r="F52" i="21"/>
  <c r="BM51" i="21"/>
  <c r="BL20" i="22" s="1"/>
  <c r="BL51" i="21"/>
  <c r="BJ51" i="21"/>
  <c r="BI20" i="22" s="1"/>
  <c r="BI51" i="21"/>
  <c r="BG51" i="21"/>
  <c r="BF20" i="22" s="1"/>
  <c r="BF51" i="21"/>
  <c r="BD51" i="21"/>
  <c r="BC20" i="22" s="1"/>
  <c r="BC51" i="21"/>
  <c r="BA51" i="21"/>
  <c r="AZ20" i="22" s="1"/>
  <c r="AZ51" i="21"/>
  <c r="AX51" i="21"/>
  <c r="AW20" i="22" s="1"/>
  <c r="AW51" i="21"/>
  <c r="AR51" i="21"/>
  <c r="AQ20" i="22" s="1"/>
  <c r="AQ51" i="21"/>
  <c r="AO51" i="21"/>
  <c r="AN20" i="22" s="1"/>
  <c r="AN51" i="21"/>
  <c r="AM20" i="22" s="1"/>
  <c r="AL51" i="21"/>
  <c r="AK20" i="22" s="1"/>
  <c r="AK51" i="21"/>
  <c r="AI51" i="21"/>
  <c r="AH20" i="22" s="1"/>
  <c r="AH51" i="21"/>
  <c r="AF51" i="21"/>
  <c r="AE20" i="22" s="1"/>
  <c r="AE51" i="21"/>
  <c r="AC51" i="21"/>
  <c r="AB20" i="22" s="1"/>
  <c r="AB51" i="21"/>
  <c r="Z51" i="21"/>
  <c r="Y20" i="22" s="1"/>
  <c r="Y51" i="21"/>
  <c r="W51" i="21"/>
  <c r="V20" i="22" s="1"/>
  <c r="V51" i="21"/>
  <c r="T51" i="21"/>
  <c r="S51" i="21"/>
  <c r="O51" i="21"/>
  <c r="M51" i="21"/>
  <c r="I51" i="21"/>
  <c r="G51" i="21"/>
  <c r="E51" i="21"/>
  <c r="D20" i="22" s="1"/>
  <c r="D51" i="21"/>
  <c r="BN50" i="21"/>
  <c r="BK50" i="21"/>
  <c r="BH50" i="21"/>
  <c r="BE50" i="21"/>
  <c r="BB50" i="21"/>
  <c r="AY50" i="21"/>
  <c r="AU50" i="21"/>
  <c r="AT50" i="21"/>
  <c r="AV50" i="21" s="1"/>
  <c r="AS50" i="21"/>
  <c r="AM50" i="21"/>
  <c r="AJ50" i="21"/>
  <c r="AG50" i="21"/>
  <c r="AD50" i="21"/>
  <c r="AA50" i="21"/>
  <c r="X50" i="21"/>
  <c r="U50" i="21"/>
  <c r="Q50" i="21"/>
  <c r="P50" i="21"/>
  <c r="K50" i="21"/>
  <c r="J50" i="21"/>
  <c r="H50" i="21"/>
  <c r="F50" i="21"/>
  <c r="BN49" i="21"/>
  <c r="BK49" i="21"/>
  <c r="BH49" i="21"/>
  <c r="BE49" i="21"/>
  <c r="BB49" i="21"/>
  <c r="AY49" i="21"/>
  <c r="AU49" i="21"/>
  <c r="AT49" i="21"/>
  <c r="AV49" i="21" s="1"/>
  <c r="AS49" i="21"/>
  <c r="AM49" i="21"/>
  <c r="AJ49" i="21"/>
  <c r="AG49" i="21"/>
  <c r="AD49" i="21"/>
  <c r="AA49" i="21"/>
  <c r="X49" i="21"/>
  <c r="U49" i="21"/>
  <c r="Q49" i="21"/>
  <c r="P49" i="21"/>
  <c r="K49" i="21"/>
  <c r="J49" i="21"/>
  <c r="H49" i="21"/>
  <c r="F49" i="21"/>
  <c r="BN48" i="21"/>
  <c r="BK48" i="21"/>
  <c r="BH48" i="21"/>
  <c r="BE48" i="21"/>
  <c r="BB48" i="21"/>
  <c r="AY48" i="21"/>
  <c r="AU48" i="21"/>
  <c r="AT48" i="21"/>
  <c r="AV48" i="21" s="1"/>
  <c r="AS48" i="21"/>
  <c r="AM48" i="21"/>
  <c r="AJ48" i="21"/>
  <c r="AG48" i="21"/>
  <c r="AD48" i="21"/>
  <c r="AA48" i="21"/>
  <c r="X48" i="21"/>
  <c r="U48" i="21"/>
  <c r="Q48" i="21"/>
  <c r="P48" i="21"/>
  <c r="K48" i="21"/>
  <c r="J48" i="21"/>
  <c r="H48" i="21"/>
  <c r="F48" i="21"/>
  <c r="BN47" i="21"/>
  <c r="BK47" i="21"/>
  <c r="BH47" i="21"/>
  <c r="BE47" i="21"/>
  <c r="BB47" i="21"/>
  <c r="AY47" i="21"/>
  <c r="AU47" i="21"/>
  <c r="AT47" i="21"/>
  <c r="AV47" i="21" s="1"/>
  <c r="AS47" i="21"/>
  <c r="AM47" i="21"/>
  <c r="AJ47" i="21"/>
  <c r="AG47" i="21"/>
  <c r="AD47" i="21"/>
  <c r="AA47" i="21"/>
  <c r="X47" i="21"/>
  <c r="U47" i="21"/>
  <c r="Q47" i="21"/>
  <c r="P47" i="21"/>
  <c r="K47" i="21"/>
  <c r="J47" i="21"/>
  <c r="H47" i="21"/>
  <c r="F47" i="21"/>
  <c r="BM46" i="21"/>
  <c r="BL19" i="22" s="1"/>
  <c r="BL46" i="21"/>
  <c r="BJ46" i="21"/>
  <c r="BI19" i="22" s="1"/>
  <c r="BI46" i="21"/>
  <c r="BG46" i="21"/>
  <c r="BF19" i="22" s="1"/>
  <c r="BF46" i="21"/>
  <c r="BD46" i="21"/>
  <c r="BC19" i="22" s="1"/>
  <c r="BC46" i="21"/>
  <c r="BA46" i="21"/>
  <c r="AZ19" i="22" s="1"/>
  <c r="AZ46" i="21"/>
  <c r="AX46" i="21"/>
  <c r="AW19" i="22" s="1"/>
  <c r="AW46" i="21"/>
  <c r="AR46" i="21"/>
  <c r="AQ19" i="22" s="1"/>
  <c r="AQ46" i="21"/>
  <c r="AO46" i="21"/>
  <c r="AN19" i="22" s="1"/>
  <c r="AN46" i="21"/>
  <c r="AM19" i="22" s="1"/>
  <c r="AL46" i="21"/>
  <c r="AK19" i="22" s="1"/>
  <c r="AK46" i="21"/>
  <c r="AI46" i="21"/>
  <c r="AH19" i="22" s="1"/>
  <c r="AH46" i="21"/>
  <c r="AF46" i="21"/>
  <c r="AE19" i="22" s="1"/>
  <c r="AE46" i="21"/>
  <c r="AC46" i="21"/>
  <c r="AB19" i="22" s="1"/>
  <c r="AB46" i="21"/>
  <c r="Z46" i="21"/>
  <c r="Y19" i="22" s="1"/>
  <c r="Y46" i="21"/>
  <c r="W46" i="21"/>
  <c r="V19" i="22" s="1"/>
  <c r="V46" i="21"/>
  <c r="T46" i="21"/>
  <c r="S46" i="21"/>
  <c r="O46" i="21"/>
  <c r="M46" i="21"/>
  <c r="I46" i="21"/>
  <c r="G46" i="21"/>
  <c r="E46" i="21"/>
  <c r="D19" i="22" s="1"/>
  <c r="D46" i="21"/>
  <c r="BN45" i="21"/>
  <c r="BK45" i="21"/>
  <c r="BH45" i="21"/>
  <c r="BE45" i="21"/>
  <c r="BB45" i="21"/>
  <c r="AY45" i="21"/>
  <c r="AU45" i="21"/>
  <c r="AT45" i="21"/>
  <c r="AV45" i="21" s="1"/>
  <c r="AS45" i="21"/>
  <c r="AM45" i="21"/>
  <c r="AJ45" i="21"/>
  <c r="AG45" i="21"/>
  <c r="AD45" i="21"/>
  <c r="AA45" i="21"/>
  <c r="X45" i="21"/>
  <c r="U45" i="21"/>
  <c r="Q45" i="21"/>
  <c r="P45" i="21"/>
  <c r="N45" i="21"/>
  <c r="K45" i="21"/>
  <c r="J45" i="21"/>
  <c r="H45" i="21"/>
  <c r="F45" i="21"/>
  <c r="BN44" i="21"/>
  <c r="BK44" i="21"/>
  <c r="BH44" i="21"/>
  <c r="BE44" i="21"/>
  <c r="BB44" i="21"/>
  <c r="AY44" i="21"/>
  <c r="AU44" i="21"/>
  <c r="AT44" i="21"/>
  <c r="AV44" i="21" s="1"/>
  <c r="AS44" i="21"/>
  <c r="AM44" i="21"/>
  <c r="AJ44" i="21"/>
  <c r="AG44" i="21"/>
  <c r="AD44" i="21"/>
  <c r="AA44" i="21"/>
  <c r="X44" i="21"/>
  <c r="U44" i="21"/>
  <c r="Q44" i="21"/>
  <c r="P44" i="21"/>
  <c r="N44" i="21"/>
  <c r="K44" i="21"/>
  <c r="J44" i="21"/>
  <c r="H44" i="21"/>
  <c r="F44" i="21"/>
  <c r="BN43" i="21"/>
  <c r="BK43" i="21"/>
  <c r="BH43" i="21"/>
  <c r="BE43" i="21"/>
  <c r="BB43" i="21"/>
  <c r="AY43" i="21"/>
  <c r="AU43" i="21"/>
  <c r="AT43" i="21"/>
  <c r="AV43" i="21" s="1"/>
  <c r="AS43" i="21"/>
  <c r="AM43" i="21"/>
  <c r="AJ43" i="21"/>
  <c r="AG43" i="21"/>
  <c r="AD43" i="21"/>
  <c r="AA43" i="21"/>
  <c r="X43" i="21"/>
  <c r="U43" i="21"/>
  <c r="Q43" i="21"/>
  <c r="P43" i="21"/>
  <c r="N43" i="21"/>
  <c r="K43" i="21"/>
  <c r="J43" i="21"/>
  <c r="H43" i="21"/>
  <c r="F43" i="21"/>
  <c r="BN42" i="21"/>
  <c r="BK42" i="21"/>
  <c r="BH42" i="21"/>
  <c r="BE42" i="21"/>
  <c r="BB42" i="21"/>
  <c r="AY42" i="21"/>
  <c r="AU42" i="21"/>
  <c r="AT42" i="21"/>
  <c r="AV42" i="21" s="1"/>
  <c r="AS42" i="21"/>
  <c r="AM42" i="21"/>
  <c r="AJ42" i="21"/>
  <c r="AG42" i="21"/>
  <c r="AD42" i="21"/>
  <c r="AA42" i="21"/>
  <c r="X42" i="21"/>
  <c r="U42" i="21"/>
  <c r="Q42" i="21"/>
  <c r="P42" i="21"/>
  <c r="N42" i="21"/>
  <c r="K42" i="21"/>
  <c r="J42" i="21"/>
  <c r="H42" i="21"/>
  <c r="F42" i="21"/>
  <c r="BM41" i="21"/>
  <c r="BL18" i="22" s="1"/>
  <c r="BL41" i="21"/>
  <c r="BJ41" i="21"/>
  <c r="BI18" i="22" s="1"/>
  <c r="BI41" i="21"/>
  <c r="BG41" i="21"/>
  <c r="BF18" i="22" s="1"/>
  <c r="BF41" i="21"/>
  <c r="BD41" i="21"/>
  <c r="BC18" i="22" s="1"/>
  <c r="BC41" i="21"/>
  <c r="BA41" i="21"/>
  <c r="AZ18" i="22" s="1"/>
  <c r="AZ41" i="21"/>
  <c r="AX41" i="21"/>
  <c r="AW18" i="22" s="1"/>
  <c r="AW41" i="21"/>
  <c r="AR41" i="21"/>
  <c r="AQ18" i="22" s="1"/>
  <c r="AQ41" i="21"/>
  <c r="AO41" i="21"/>
  <c r="AN18" i="22" s="1"/>
  <c r="AN41" i="21"/>
  <c r="AM18" i="22" s="1"/>
  <c r="AL41" i="21"/>
  <c r="AK18" i="22" s="1"/>
  <c r="AK41" i="21"/>
  <c r="AI41" i="21"/>
  <c r="AH18" i="22" s="1"/>
  <c r="AH41" i="21"/>
  <c r="AF41" i="21"/>
  <c r="AE18" i="22" s="1"/>
  <c r="AE41" i="21"/>
  <c r="AC41" i="21"/>
  <c r="AB18" i="22" s="1"/>
  <c r="AB41" i="21"/>
  <c r="Z41" i="21"/>
  <c r="Y18" i="22" s="1"/>
  <c r="Y41" i="21"/>
  <c r="W41" i="21"/>
  <c r="V18" i="22" s="1"/>
  <c r="V41" i="21"/>
  <c r="T41" i="21"/>
  <c r="S41" i="21"/>
  <c r="O41" i="21"/>
  <c r="M41" i="21"/>
  <c r="I41" i="21"/>
  <c r="G41" i="21"/>
  <c r="E41" i="21"/>
  <c r="D18" i="22" s="1"/>
  <c r="D41" i="21"/>
  <c r="BN40" i="21"/>
  <c r="BK40" i="21"/>
  <c r="BH40" i="21"/>
  <c r="BE40" i="21"/>
  <c r="BB40" i="21"/>
  <c r="AY40" i="21"/>
  <c r="AU40" i="21"/>
  <c r="AT40" i="21"/>
  <c r="AV40" i="21" s="1"/>
  <c r="AS40" i="21"/>
  <c r="AM40" i="21"/>
  <c r="AJ40" i="21"/>
  <c r="AG40" i="21"/>
  <c r="AD40" i="21"/>
  <c r="AA40" i="21"/>
  <c r="X40" i="21"/>
  <c r="U40" i="21"/>
  <c r="Q40" i="21"/>
  <c r="P40" i="21"/>
  <c r="N40" i="21"/>
  <c r="K40" i="21"/>
  <c r="J40" i="21"/>
  <c r="H40" i="21"/>
  <c r="F40" i="21"/>
  <c r="BN39" i="21"/>
  <c r="BK39" i="21"/>
  <c r="BH39" i="21"/>
  <c r="BE39" i="21"/>
  <c r="BB39" i="21"/>
  <c r="AY39" i="21"/>
  <c r="AU39" i="21"/>
  <c r="AT39" i="21"/>
  <c r="AV39" i="21" s="1"/>
  <c r="AS39" i="21"/>
  <c r="AM39" i="21"/>
  <c r="AJ39" i="21"/>
  <c r="AG39" i="21"/>
  <c r="AD39" i="21"/>
  <c r="AA39" i="21"/>
  <c r="X39" i="21"/>
  <c r="U39" i="21"/>
  <c r="Q39" i="21"/>
  <c r="P39" i="21"/>
  <c r="N39" i="21"/>
  <c r="K39" i="21"/>
  <c r="J39" i="21"/>
  <c r="H39" i="21"/>
  <c r="F39" i="21"/>
  <c r="BN38" i="21"/>
  <c r="BK38" i="21"/>
  <c r="BH38" i="21"/>
  <c r="BE38" i="21"/>
  <c r="BB38" i="21"/>
  <c r="AY38" i="21"/>
  <c r="AU38" i="21"/>
  <c r="AT38" i="21"/>
  <c r="AV38" i="21" s="1"/>
  <c r="AS38" i="21"/>
  <c r="AM38" i="21"/>
  <c r="AJ38" i="21"/>
  <c r="AG38" i="21"/>
  <c r="AD38" i="21"/>
  <c r="AA38" i="21"/>
  <c r="X38" i="21"/>
  <c r="U38" i="21"/>
  <c r="Q38" i="21"/>
  <c r="P38" i="21"/>
  <c r="N38" i="21"/>
  <c r="K38" i="21"/>
  <c r="J38" i="21"/>
  <c r="H38" i="21"/>
  <c r="F38" i="21"/>
  <c r="BN37" i="21"/>
  <c r="BK37" i="21"/>
  <c r="BH37" i="21"/>
  <c r="BE37" i="21"/>
  <c r="BB37" i="21"/>
  <c r="AY37" i="21"/>
  <c r="AU37" i="21"/>
  <c r="AT37" i="21"/>
  <c r="AV37" i="21" s="1"/>
  <c r="AS37" i="21"/>
  <c r="AM37" i="21"/>
  <c r="AJ37" i="21"/>
  <c r="AG37" i="21"/>
  <c r="AD37" i="21"/>
  <c r="AA37" i="21"/>
  <c r="X37" i="21"/>
  <c r="U37" i="21"/>
  <c r="Q37" i="21"/>
  <c r="P37" i="21"/>
  <c r="N37" i="21"/>
  <c r="K37" i="21"/>
  <c r="J37" i="21"/>
  <c r="H37" i="21"/>
  <c r="F37" i="21"/>
  <c r="BM36" i="21"/>
  <c r="BL17" i="22" s="1"/>
  <c r="BL36" i="21"/>
  <c r="BJ36" i="21"/>
  <c r="BI17" i="22" s="1"/>
  <c r="BI36" i="21"/>
  <c r="BG36" i="21"/>
  <c r="BF17" i="22" s="1"/>
  <c r="BF36" i="21"/>
  <c r="BD36" i="21"/>
  <c r="BC17" i="22" s="1"/>
  <c r="BC36" i="21"/>
  <c r="BA36" i="21"/>
  <c r="AZ17" i="22" s="1"/>
  <c r="AZ36" i="21"/>
  <c r="AX36" i="21"/>
  <c r="AW17" i="22" s="1"/>
  <c r="AW36" i="21"/>
  <c r="AR36" i="21"/>
  <c r="AQ17" i="22" s="1"/>
  <c r="AQ36" i="21"/>
  <c r="AO36" i="21"/>
  <c r="AN17" i="22" s="1"/>
  <c r="AN36" i="21"/>
  <c r="AM17" i="22" s="1"/>
  <c r="AL36" i="21"/>
  <c r="AK17" i="22" s="1"/>
  <c r="AK36" i="21"/>
  <c r="AI36" i="21"/>
  <c r="AH17" i="22" s="1"/>
  <c r="AH36" i="21"/>
  <c r="AF36" i="21"/>
  <c r="AE17" i="22" s="1"/>
  <c r="AE36" i="21"/>
  <c r="AC36" i="21"/>
  <c r="AB17" i="22" s="1"/>
  <c r="AB36" i="21"/>
  <c r="Z36" i="21"/>
  <c r="Y17" i="22" s="1"/>
  <c r="Y36" i="21"/>
  <c r="W36" i="21"/>
  <c r="V17" i="22" s="1"/>
  <c r="V36" i="21"/>
  <c r="T36" i="21"/>
  <c r="S36" i="21"/>
  <c r="O36" i="21"/>
  <c r="M36" i="21"/>
  <c r="I36" i="21"/>
  <c r="G36" i="21"/>
  <c r="E36" i="21"/>
  <c r="D17" i="22" s="1"/>
  <c r="D36" i="21"/>
  <c r="BN35" i="21"/>
  <c r="BK35" i="21"/>
  <c r="BH35" i="21"/>
  <c r="BE35" i="21"/>
  <c r="BB35" i="21"/>
  <c r="AY35" i="21"/>
  <c r="AU35" i="21"/>
  <c r="AT35" i="21"/>
  <c r="AV35" i="21" s="1"/>
  <c r="AS35" i="21"/>
  <c r="AM35" i="21"/>
  <c r="AJ35" i="21"/>
  <c r="AG35" i="21"/>
  <c r="AD35" i="21"/>
  <c r="AA35" i="21"/>
  <c r="X35" i="21"/>
  <c r="U35" i="21"/>
  <c r="Q35" i="21"/>
  <c r="P35" i="21"/>
  <c r="N35" i="21"/>
  <c r="K35" i="21"/>
  <c r="J35" i="21"/>
  <c r="H35" i="21"/>
  <c r="F35" i="21"/>
  <c r="BN34" i="21"/>
  <c r="BK34" i="21"/>
  <c r="BH34" i="21"/>
  <c r="BE34" i="21"/>
  <c r="BB34" i="21"/>
  <c r="AY34" i="21"/>
  <c r="AU34" i="21"/>
  <c r="AT34" i="21"/>
  <c r="AV34" i="21" s="1"/>
  <c r="AS34" i="21"/>
  <c r="AM34" i="21"/>
  <c r="AJ34" i="21"/>
  <c r="AG34" i="21"/>
  <c r="AD34" i="21"/>
  <c r="AA34" i="21"/>
  <c r="X34" i="21"/>
  <c r="U34" i="21"/>
  <c r="Q34" i="21"/>
  <c r="P34" i="21"/>
  <c r="N34" i="21"/>
  <c r="K34" i="21"/>
  <c r="J34" i="21"/>
  <c r="H34" i="21"/>
  <c r="F34" i="21"/>
  <c r="BM33" i="21"/>
  <c r="BL16" i="22" s="1"/>
  <c r="BL33" i="21"/>
  <c r="BJ33" i="21"/>
  <c r="BI16" i="22" s="1"/>
  <c r="BI33" i="21"/>
  <c r="BG33" i="21"/>
  <c r="BF16" i="22" s="1"/>
  <c r="BF33" i="21"/>
  <c r="BD33" i="21"/>
  <c r="BC16" i="22" s="1"/>
  <c r="BC33" i="21"/>
  <c r="BA33" i="21"/>
  <c r="AZ16" i="22" s="1"/>
  <c r="AZ33" i="21"/>
  <c r="AX33" i="21"/>
  <c r="AW16" i="22" s="1"/>
  <c r="AW33" i="21"/>
  <c r="AR33" i="21"/>
  <c r="AQ16" i="22" s="1"/>
  <c r="AQ33" i="21"/>
  <c r="AO33" i="21"/>
  <c r="AN16" i="22" s="1"/>
  <c r="AN33" i="21"/>
  <c r="AM16" i="22" s="1"/>
  <c r="AL33" i="21"/>
  <c r="AK16" i="22" s="1"/>
  <c r="AK33" i="21"/>
  <c r="AI33" i="21"/>
  <c r="AH16" i="22" s="1"/>
  <c r="AH33" i="21"/>
  <c r="AF33" i="21"/>
  <c r="AE16" i="22" s="1"/>
  <c r="AE33" i="21"/>
  <c r="AC33" i="21"/>
  <c r="AB16" i="22" s="1"/>
  <c r="AB33" i="21"/>
  <c r="Z33" i="21"/>
  <c r="Y16" i="22" s="1"/>
  <c r="Y33" i="21"/>
  <c r="W33" i="21"/>
  <c r="V16" i="22" s="1"/>
  <c r="V33" i="21"/>
  <c r="T33" i="21"/>
  <c r="S33" i="21"/>
  <c r="O33" i="21"/>
  <c r="M33" i="21"/>
  <c r="I33" i="21"/>
  <c r="G33" i="21"/>
  <c r="E33" i="21"/>
  <c r="D16" i="22" s="1"/>
  <c r="D33" i="21"/>
  <c r="BN32" i="21"/>
  <c r="BK32" i="21"/>
  <c r="BH32" i="21"/>
  <c r="BE32" i="21"/>
  <c r="BB32" i="21"/>
  <c r="AY32" i="21"/>
  <c r="AU32" i="21"/>
  <c r="AT32" i="21"/>
  <c r="AV32" i="21" s="1"/>
  <c r="AS32" i="21"/>
  <c r="AM32" i="21"/>
  <c r="AJ32" i="21"/>
  <c r="AG32" i="21"/>
  <c r="AD32" i="21"/>
  <c r="AA32" i="21"/>
  <c r="X32" i="21"/>
  <c r="U32" i="21"/>
  <c r="Q32" i="21"/>
  <c r="P32" i="21"/>
  <c r="N32" i="21"/>
  <c r="K32" i="21"/>
  <c r="J32" i="21"/>
  <c r="H32" i="21"/>
  <c r="F32" i="21"/>
  <c r="BN31" i="21"/>
  <c r="BK31" i="21"/>
  <c r="BH31" i="21"/>
  <c r="BE31" i="21"/>
  <c r="BB31" i="21"/>
  <c r="AY31" i="21"/>
  <c r="AU31" i="21"/>
  <c r="AT31" i="21"/>
  <c r="AV31" i="21" s="1"/>
  <c r="AS31" i="21"/>
  <c r="AM31" i="21"/>
  <c r="AJ31" i="21"/>
  <c r="AG31" i="21"/>
  <c r="AD31" i="21"/>
  <c r="AA31" i="21"/>
  <c r="X31" i="21"/>
  <c r="U31" i="21"/>
  <c r="Q31" i="21"/>
  <c r="P31" i="21"/>
  <c r="N31" i="21"/>
  <c r="K31" i="21"/>
  <c r="J31" i="21"/>
  <c r="H31" i="21"/>
  <c r="F31" i="21"/>
  <c r="BN30" i="21"/>
  <c r="BK30" i="21"/>
  <c r="BH30" i="21"/>
  <c r="BE30" i="21"/>
  <c r="BB30" i="21"/>
  <c r="AY30" i="21"/>
  <c r="AU30" i="21"/>
  <c r="AT30" i="21"/>
  <c r="AV30" i="21" s="1"/>
  <c r="AS30" i="21"/>
  <c r="AM30" i="21"/>
  <c r="AJ30" i="21"/>
  <c r="AG30" i="21"/>
  <c r="AD30" i="21"/>
  <c r="AA30" i="21"/>
  <c r="X30" i="21"/>
  <c r="U30" i="21"/>
  <c r="Q30" i="21"/>
  <c r="P30" i="21"/>
  <c r="N30" i="21"/>
  <c r="K30" i="21"/>
  <c r="J30" i="21"/>
  <c r="H30" i="21"/>
  <c r="F30" i="21"/>
  <c r="BN29" i="21"/>
  <c r="BK29" i="21"/>
  <c r="BE29" i="21"/>
  <c r="BB29" i="21"/>
  <c r="AY29" i="21"/>
  <c r="AU29" i="21"/>
  <c r="AT29" i="21"/>
  <c r="AV29" i="21" s="1"/>
  <c r="AS29" i="21"/>
  <c r="AM29" i="21"/>
  <c r="AJ29" i="21"/>
  <c r="AG29" i="21"/>
  <c r="AD29" i="21"/>
  <c r="AA29" i="21"/>
  <c r="X29" i="21"/>
  <c r="U29" i="21"/>
  <c r="Q29" i="21"/>
  <c r="P29" i="21"/>
  <c r="N29" i="21"/>
  <c r="K29" i="21"/>
  <c r="J29" i="21"/>
  <c r="H29" i="21"/>
  <c r="F29" i="21"/>
  <c r="BM28" i="21"/>
  <c r="BL15" i="22" s="1"/>
  <c r="BL28" i="21"/>
  <c r="BJ28" i="21"/>
  <c r="BI15" i="22" s="1"/>
  <c r="BI28" i="21"/>
  <c r="BG28" i="21"/>
  <c r="BF15" i="22" s="1"/>
  <c r="BF28" i="21"/>
  <c r="BD28" i="21"/>
  <c r="BC15" i="22" s="1"/>
  <c r="BC28" i="21"/>
  <c r="BA28" i="21"/>
  <c r="AZ15" i="22" s="1"/>
  <c r="AZ28" i="21"/>
  <c r="AX28" i="21"/>
  <c r="AW15" i="22" s="1"/>
  <c r="AW28" i="21"/>
  <c r="AR28" i="21"/>
  <c r="AQ15" i="22" s="1"/>
  <c r="AQ28" i="21"/>
  <c r="AO28" i="21"/>
  <c r="AN15" i="22" s="1"/>
  <c r="AN28" i="21"/>
  <c r="AM15" i="22" s="1"/>
  <c r="AL28" i="21"/>
  <c r="AK15" i="22" s="1"/>
  <c r="AK28" i="21"/>
  <c r="AI28" i="21"/>
  <c r="AH15" i="22" s="1"/>
  <c r="AH28" i="21"/>
  <c r="AF28" i="21"/>
  <c r="AE15" i="22" s="1"/>
  <c r="AE28" i="21"/>
  <c r="AC28" i="21"/>
  <c r="AB15" i="22" s="1"/>
  <c r="AB28" i="21"/>
  <c r="Z28" i="21"/>
  <c r="Y15" i="22" s="1"/>
  <c r="Y28" i="21"/>
  <c r="W28" i="21"/>
  <c r="V15" i="22" s="1"/>
  <c r="V28" i="21"/>
  <c r="T28" i="21"/>
  <c r="S28" i="21"/>
  <c r="O28" i="21"/>
  <c r="M28" i="21"/>
  <c r="I28" i="21"/>
  <c r="G28" i="21"/>
  <c r="E28" i="21"/>
  <c r="D15" i="22" s="1"/>
  <c r="D28" i="21"/>
  <c r="BN27" i="21"/>
  <c r="BK27" i="21"/>
  <c r="BH27" i="21"/>
  <c r="BE27" i="21"/>
  <c r="BB27" i="21"/>
  <c r="AY27" i="21"/>
  <c r="AU27" i="21"/>
  <c r="AT27" i="21"/>
  <c r="AV27" i="21" s="1"/>
  <c r="AS27" i="21"/>
  <c r="AM27" i="21"/>
  <c r="AJ27" i="21"/>
  <c r="AG27" i="21"/>
  <c r="AD27" i="21"/>
  <c r="AA27" i="21"/>
  <c r="X27" i="21"/>
  <c r="U27" i="21"/>
  <c r="Q27" i="21"/>
  <c r="P27" i="21"/>
  <c r="N27" i="21"/>
  <c r="K27" i="21"/>
  <c r="J27" i="21"/>
  <c r="H27" i="21"/>
  <c r="F27" i="21"/>
  <c r="BN26" i="21"/>
  <c r="BK26" i="21"/>
  <c r="BH26" i="21"/>
  <c r="BE26" i="21"/>
  <c r="BB26" i="21"/>
  <c r="AY26" i="21"/>
  <c r="AU26" i="21"/>
  <c r="AT26" i="21"/>
  <c r="AV26" i="21" s="1"/>
  <c r="AS26" i="21"/>
  <c r="AM26" i="21"/>
  <c r="AJ26" i="21"/>
  <c r="AG26" i="21"/>
  <c r="AD26" i="21"/>
  <c r="AA26" i="21"/>
  <c r="X26" i="21"/>
  <c r="U26" i="21"/>
  <c r="Q26" i="21"/>
  <c r="P26" i="21"/>
  <c r="N26" i="21"/>
  <c r="K26" i="21"/>
  <c r="J26" i="21"/>
  <c r="H26" i="21"/>
  <c r="F26" i="21"/>
  <c r="BM25" i="21"/>
  <c r="BL14" i="22" s="1"/>
  <c r="BL25" i="21"/>
  <c r="BJ25" i="21"/>
  <c r="BI14" i="22" s="1"/>
  <c r="BI25" i="21"/>
  <c r="BG25" i="21"/>
  <c r="BF14" i="22" s="1"/>
  <c r="BF25" i="21"/>
  <c r="BD25" i="21"/>
  <c r="BC14" i="22" s="1"/>
  <c r="BC25" i="21"/>
  <c r="BA25" i="21"/>
  <c r="AZ14" i="22" s="1"/>
  <c r="AZ25" i="21"/>
  <c r="AX25" i="21"/>
  <c r="AW14" i="22" s="1"/>
  <c r="AW25" i="21"/>
  <c r="AR25" i="21"/>
  <c r="AQ14" i="22" s="1"/>
  <c r="AQ25" i="21"/>
  <c r="AO25" i="21"/>
  <c r="AN14" i="22" s="1"/>
  <c r="AN25" i="21"/>
  <c r="AM14" i="22" s="1"/>
  <c r="AL25" i="21"/>
  <c r="AK14" i="22" s="1"/>
  <c r="AK25" i="21"/>
  <c r="AI25" i="21"/>
  <c r="AH14" i="22" s="1"/>
  <c r="AH25" i="21"/>
  <c r="AF25" i="21"/>
  <c r="AE14" i="22" s="1"/>
  <c r="AE25" i="21"/>
  <c r="AC25" i="21"/>
  <c r="AB14" i="22" s="1"/>
  <c r="AB25" i="21"/>
  <c r="Z25" i="21"/>
  <c r="Y14" i="22" s="1"/>
  <c r="Y25" i="21"/>
  <c r="W25" i="21"/>
  <c r="V14" i="22" s="1"/>
  <c r="V25" i="21"/>
  <c r="T25" i="21"/>
  <c r="S25" i="21"/>
  <c r="O25" i="21"/>
  <c r="M25" i="21"/>
  <c r="I25" i="21"/>
  <c r="G25" i="21"/>
  <c r="E25" i="21"/>
  <c r="D14" i="22" s="1"/>
  <c r="D25" i="21"/>
  <c r="BN24" i="21"/>
  <c r="BK24" i="21"/>
  <c r="BH24" i="21"/>
  <c r="BE24" i="21"/>
  <c r="BB24" i="21"/>
  <c r="AY24" i="21"/>
  <c r="AU24" i="21"/>
  <c r="AT24" i="21"/>
  <c r="AV24" i="21" s="1"/>
  <c r="AS24" i="21"/>
  <c r="AM24" i="21"/>
  <c r="AJ24" i="21"/>
  <c r="AG24" i="21"/>
  <c r="AD24" i="21"/>
  <c r="AA24" i="21"/>
  <c r="X24" i="21"/>
  <c r="U24" i="21"/>
  <c r="Q24" i="21"/>
  <c r="P24" i="21"/>
  <c r="N24" i="21"/>
  <c r="K24" i="21"/>
  <c r="J24" i="21"/>
  <c r="H24" i="21"/>
  <c r="F24" i="21"/>
  <c r="BN23" i="21"/>
  <c r="BK23" i="21"/>
  <c r="BH23" i="21"/>
  <c r="BE23" i="21"/>
  <c r="BB23" i="21"/>
  <c r="AY23" i="21"/>
  <c r="AU23" i="21"/>
  <c r="AT23" i="21"/>
  <c r="AV23" i="21" s="1"/>
  <c r="AS23" i="21"/>
  <c r="AM23" i="21"/>
  <c r="AJ23" i="21"/>
  <c r="AG23" i="21"/>
  <c r="AD23" i="21"/>
  <c r="AA23" i="21"/>
  <c r="X23" i="21"/>
  <c r="U23" i="21"/>
  <c r="Q23" i="21"/>
  <c r="P23" i="21"/>
  <c r="N23" i="21"/>
  <c r="K23" i="21"/>
  <c r="J23" i="21"/>
  <c r="H23" i="21"/>
  <c r="F23" i="21"/>
  <c r="BN22" i="21"/>
  <c r="BK22" i="21"/>
  <c r="BH22" i="21"/>
  <c r="BE22" i="21"/>
  <c r="BB22" i="21"/>
  <c r="AY22" i="21"/>
  <c r="AU22" i="21"/>
  <c r="AT22" i="21"/>
  <c r="AV22" i="21" s="1"/>
  <c r="AS22" i="21"/>
  <c r="AM22" i="21"/>
  <c r="AJ22" i="21"/>
  <c r="AG22" i="21"/>
  <c r="AD22" i="21"/>
  <c r="AA22" i="21"/>
  <c r="X22" i="21"/>
  <c r="U22" i="21"/>
  <c r="Q22" i="21"/>
  <c r="P22" i="21"/>
  <c r="N22" i="21"/>
  <c r="K22" i="21"/>
  <c r="J22" i="21"/>
  <c r="H22" i="21"/>
  <c r="F22" i="21"/>
  <c r="BM21" i="21"/>
  <c r="BL13" i="22" s="1"/>
  <c r="BL21" i="21"/>
  <c r="BJ21" i="21"/>
  <c r="BI13" i="22" s="1"/>
  <c r="BI21" i="21"/>
  <c r="BG21" i="21"/>
  <c r="BF13" i="22" s="1"/>
  <c r="BF21" i="21"/>
  <c r="BD21" i="21"/>
  <c r="BC13" i="22" s="1"/>
  <c r="BC21" i="21"/>
  <c r="BA21" i="21"/>
  <c r="AZ13" i="22" s="1"/>
  <c r="AZ21" i="21"/>
  <c r="AX21" i="21"/>
  <c r="AW13" i="22" s="1"/>
  <c r="AW21" i="21"/>
  <c r="AR21" i="21"/>
  <c r="AQ13" i="22" s="1"/>
  <c r="AQ21" i="21"/>
  <c r="AO21" i="21"/>
  <c r="AN13" i="22" s="1"/>
  <c r="AN21" i="21"/>
  <c r="AM13" i="22" s="1"/>
  <c r="AL21" i="21"/>
  <c r="AK13" i="22" s="1"/>
  <c r="AK21" i="21"/>
  <c r="AI21" i="21"/>
  <c r="AH13" i="22" s="1"/>
  <c r="AH21" i="21"/>
  <c r="AF21" i="21"/>
  <c r="AE13" i="22" s="1"/>
  <c r="AE21" i="21"/>
  <c r="AC21" i="21"/>
  <c r="AB13" i="22" s="1"/>
  <c r="AB21" i="21"/>
  <c r="Z21" i="21"/>
  <c r="Y13" i="22" s="1"/>
  <c r="Y21" i="21"/>
  <c r="W21" i="21"/>
  <c r="V13" i="22" s="1"/>
  <c r="V21" i="21"/>
  <c r="T21" i="21"/>
  <c r="S21" i="21"/>
  <c r="O21" i="21"/>
  <c r="M21" i="21"/>
  <c r="I21" i="21"/>
  <c r="G21" i="21"/>
  <c r="E21" i="21"/>
  <c r="D13" i="22" s="1"/>
  <c r="D21" i="21"/>
  <c r="BN20" i="21"/>
  <c r="BK20" i="21"/>
  <c r="BH20" i="21"/>
  <c r="BE20" i="21"/>
  <c r="BB20" i="21"/>
  <c r="AY20" i="21"/>
  <c r="AU20" i="21"/>
  <c r="AT20" i="21"/>
  <c r="AV20" i="21" s="1"/>
  <c r="AS20" i="21"/>
  <c r="AM20" i="21"/>
  <c r="AJ20" i="21"/>
  <c r="AG20" i="21"/>
  <c r="AD20" i="21"/>
  <c r="AA20" i="21"/>
  <c r="X20" i="21"/>
  <c r="U20" i="21"/>
  <c r="Q20" i="21"/>
  <c r="P20" i="21"/>
  <c r="N20" i="21"/>
  <c r="K20" i="21"/>
  <c r="J20" i="21"/>
  <c r="H20" i="21"/>
  <c r="F20" i="21"/>
  <c r="BN19" i="21"/>
  <c r="BK19" i="21"/>
  <c r="BH19" i="21"/>
  <c r="BE19" i="21"/>
  <c r="BB19" i="21"/>
  <c r="AY19" i="21"/>
  <c r="AU19" i="21"/>
  <c r="AT19" i="21"/>
  <c r="AV19" i="21" s="1"/>
  <c r="AS19" i="21"/>
  <c r="AM19" i="21"/>
  <c r="AJ19" i="21"/>
  <c r="AG19" i="21"/>
  <c r="AD19" i="21"/>
  <c r="AA19" i="21"/>
  <c r="X19" i="21"/>
  <c r="U19" i="21"/>
  <c r="Q19" i="21"/>
  <c r="P19" i="21"/>
  <c r="N19" i="21"/>
  <c r="K19" i="21"/>
  <c r="J19" i="21"/>
  <c r="H19" i="21"/>
  <c r="F19" i="21"/>
  <c r="BN18" i="21"/>
  <c r="BK18" i="21"/>
  <c r="BH18" i="21"/>
  <c r="BE18" i="21"/>
  <c r="BB18" i="21"/>
  <c r="AY18" i="21"/>
  <c r="AU18" i="21"/>
  <c r="AT18" i="21"/>
  <c r="AV18" i="21" s="1"/>
  <c r="AS18" i="21"/>
  <c r="AM18" i="21"/>
  <c r="AJ18" i="21"/>
  <c r="AG18" i="21"/>
  <c r="AD18" i="21"/>
  <c r="AA18" i="21"/>
  <c r="X18" i="21"/>
  <c r="U18" i="21"/>
  <c r="Q18" i="21"/>
  <c r="P18" i="21"/>
  <c r="N18" i="21"/>
  <c r="K18" i="21"/>
  <c r="J18" i="21"/>
  <c r="H18" i="21"/>
  <c r="F18" i="21"/>
  <c r="BN17" i="21"/>
  <c r="BK17" i="21"/>
  <c r="BH17" i="21"/>
  <c r="BE17" i="21"/>
  <c r="BB17" i="21"/>
  <c r="AY17" i="21"/>
  <c r="AU17" i="21"/>
  <c r="AT17" i="21"/>
  <c r="AV17" i="21" s="1"/>
  <c r="AS17" i="21"/>
  <c r="AM17" i="21"/>
  <c r="AJ17" i="21"/>
  <c r="AG17" i="21"/>
  <c r="AD17" i="21"/>
  <c r="AA17" i="21"/>
  <c r="X17" i="21"/>
  <c r="U17" i="21"/>
  <c r="Q17" i="21"/>
  <c r="P17" i="21"/>
  <c r="N17" i="21"/>
  <c r="K17" i="21"/>
  <c r="J17" i="21"/>
  <c r="H17" i="21"/>
  <c r="F17" i="21"/>
  <c r="BM16" i="21"/>
  <c r="BL16" i="21"/>
  <c r="BJ16" i="21"/>
  <c r="BI16" i="21"/>
  <c r="BG16" i="21"/>
  <c r="BF16" i="21"/>
  <c r="BD16" i="21"/>
  <c r="BC16" i="21"/>
  <c r="BA16" i="21"/>
  <c r="AZ16" i="21"/>
  <c r="AX16" i="21"/>
  <c r="AW16" i="21"/>
  <c r="AR16" i="21"/>
  <c r="AQ16" i="21"/>
  <c r="AO16" i="21"/>
  <c r="AN16" i="21"/>
  <c r="AL16" i="21"/>
  <c r="AK16" i="21"/>
  <c r="AI16" i="21"/>
  <c r="AH16" i="21"/>
  <c r="AF16" i="21"/>
  <c r="AE16" i="21"/>
  <c r="AC16" i="21"/>
  <c r="AB16" i="21"/>
  <c r="Z16" i="21"/>
  <c r="Y16" i="21"/>
  <c r="W16" i="21"/>
  <c r="V16" i="21"/>
  <c r="T16" i="21"/>
  <c r="S16" i="21"/>
  <c r="O16" i="21"/>
  <c r="M16" i="21"/>
  <c r="I16" i="21"/>
  <c r="G16" i="21"/>
  <c r="E16" i="21"/>
  <c r="D16" i="21"/>
  <c r="BN15" i="21"/>
  <c r="BK15" i="21"/>
  <c r="BH15" i="21"/>
  <c r="BE15" i="21"/>
  <c r="BB15" i="21"/>
  <c r="AY15" i="21"/>
  <c r="AU15" i="21"/>
  <c r="AT15" i="21"/>
  <c r="AV15" i="21" s="1"/>
  <c r="AS15" i="21"/>
  <c r="AM15" i="21"/>
  <c r="AJ15" i="21"/>
  <c r="AG15" i="21"/>
  <c r="AD15" i="21"/>
  <c r="AA15" i="21"/>
  <c r="X15" i="21"/>
  <c r="U15" i="21"/>
  <c r="Q15" i="21"/>
  <c r="P15" i="21"/>
  <c r="N15" i="21"/>
  <c r="K15" i="21"/>
  <c r="J15" i="21"/>
  <c r="H15" i="21"/>
  <c r="F15" i="21"/>
  <c r="BN14" i="21"/>
  <c r="BK14" i="21"/>
  <c r="BH14" i="21"/>
  <c r="BE14" i="21"/>
  <c r="BB14" i="21"/>
  <c r="AY14" i="21"/>
  <c r="AU14" i="21"/>
  <c r="AT14" i="21"/>
  <c r="AV14" i="21" s="1"/>
  <c r="AS14" i="21"/>
  <c r="AM14" i="21"/>
  <c r="AJ14" i="21"/>
  <c r="AG14" i="21"/>
  <c r="AD14" i="21"/>
  <c r="AA14" i="21"/>
  <c r="X14" i="21"/>
  <c r="U14" i="21"/>
  <c r="Q14" i="21"/>
  <c r="P14" i="21"/>
  <c r="N14" i="21"/>
  <c r="K14" i="21"/>
  <c r="J14" i="21"/>
  <c r="H14" i="21"/>
  <c r="F14" i="21"/>
  <c r="BN13" i="21"/>
  <c r="BK13" i="21"/>
  <c r="BH13" i="21"/>
  <c r="BE13" i="21"/>
  <c r="BB13" i="21"/>
  <c r="AY13" i="21"/>
  <c r="AU13" i="21"/>
  <c r="AT13" i="21"/>
  <c r="AV13" i="21" s="1"/>
  <c r="AS13" i="21"/>
  <c r="AM13" i="21"/>
  <c r="AJ13" i="21"/>
  <c r="AG13" i="21"/>
  <c r="AD13" i="21"/>
  <c r="AA13" i="21"/>
  <c r="X13" i="21"/>
  <c r="U13" i="21"/>
  <c r="Q13" i="21"/>
  <c r="P13" i="21"/>
  <c r="N13" i="21"/>
  <c r="K13" i="21"/>
  <c r="J13" i="21"/>
  <c r="H13" i="21"/>
  <c r="F13" i="21"/>
  <c r="BN12" i="21"/>
  <c r="BK12" i="21"/>
  <c r="BH12" i="21"/>
  <c r="BE12" i="21"/>
  <c r="BB12" i="21"/>
  <c r="AY12" i="21"/>
  <c r="AU12" i="21"/>
  <c r="AT12" i="21"/>
  <c r="AV12" i="21" s="1"/>
  <c r="AS12" i="21"/>
  <c r="AM12" i="21"/>
  <c r="AJ12" i="21"/>
  <c r="AG12" i="21"/>
  <c r="AD12" i="21"/>
  <c r="AA12" i="21"/>
  <c r="X12" i="21"/>
  <c r="U12" i="21"/>
  <c r="Q12" i="21"/>
  <c r="P12" i="21"/>
  <c r="N12" i="21"/>
  <c r="K12" i="21"/>
  <c r="J12" i="21"/>
  <c r="H12" i="21"/>
  <c r="F12" i="21"/>
  <c r="AO28" i="20"/>
  <c r="AV27" i="20"/>
  <c r="AO27" i="20"/>
  <c r="BC26" i="20"/>
  <c r="AO26" i="20"/>
  <c r="AM26" i="20"/>
  <c r="AO25" i="20"/>
  <c r="AO24" i="20"/>
  <c r="AO23" i="20"/>
  <c r="AO22" i="20"/>
  <c r="AZ21" i="20"/>
  <c r="AY21" i="20"/>
  <c r="AO21" i="20"/>
  <c r="AB21" i="20"/>
  <c r="AA21" i="20"/>
  <c r="AO20" i="20"/>
  <c r="AO19" i="20"/>
  <c r="AO18" i="20"/>
  <c r="AO17" i="20"/>
  <c r="AO16" i="20"/>
  <c r="AO15" i="20"/>
  <c r="AO14" i="20"/>
  <c r="AO13" i="20"/>
  <c r="AO12" i="20"/>
  <c r="BM84" i="19"/>
  <c r="BL84" i="19"/>
  <c r="BJ84" i="19"/>
  <c r="BI84" i="19"/>
  <c r="BG84" i="19"/>
  <c r="BF84" i="19"/>
  <c r="BD84" i="19"/>
  <c r="BC84" i="19"/>
  <c r="BA84" i="19"/>
  <c r="AZ84" i="19"/>
  <c r="AX84" i="19"/>
  <c r="AR84" i="19"/>
  <c r="AQ84" i="19"/>
  <c r="AO84" i="19"/>
  <c r="AN84" i="19"/>
  <c r="AL84" i="19"/>
  <c r="AK84" i="19"/>
  <c r="AI84" i="19"/>
  <c r="AH84" i="19"/>
  <c r="AF84" i="19"/>
  <c r="AE84" i="19"/>
  <c r="AC84" i="19"/>
  <c r="AB84" i="19"/>
  <c r="Z84" i="19"/>
  <c r="Y84" i="19"/>
  <c r="W84" i="19"/>
  <c r="V84" i="19"/>
  <c r="T84" i="19"/>
  <c r="S84" i="19"/>
  <c r="O84" i="19"/>
  <c r="M84" i="19"/>
  <c r="I84" i="19"/>
  <c r="G84" i="19"/>
  <c r="E84" i="19"/>
  <c r="D84" i="19"/>
  <c r="BN83" i="19"/>
  <c r="BN83" i="25" s="1"/>
  <c r="BN83" i="37" s="1"/>
  <c r="BK83" i="19"/>
  <c r="BK83" i="25" s="1"/>
  <c r="BK83" i="37" s="1"/>
  <c r="BH83" i="19"/>
  <c r="BH83" i="25" s="1"/>
  <c r="BH83" i="37" s="1"/>
  <c r="BE83" i="19"/>
  <c r="BE83" i="25" s="1"/>
  <c r="BE83" i="37" s="1"/>
  <c r="BB83" i="19"/>
  <c r="BB83" i="25" s="1"/>
  <c r="BB83" i="37" s="1"/>
  <c r="AY83" i="19"/>
  <c r="AY83" i="25" s="1"/>
  <c r="AY83" i="37" s="1"/>
  <c r="AU83" i="19"/>
  <c r="AU83" i="25" s="1"/>
  <c r="AU83" i="37" s="1"/>
  <c r="AT83" i="19"/>
  <c r="AS83" i="19"/>
  <c r="AS83" i="25" s="1"/>
  <c r="AS83" i="37" s="1"/>
  <c r="AM83" i="19"/>
  <c r="AM83" i="25" s="1"/>
  <c r="AM83" i="37" s="1"/>
  <c r="AJ83" i="19"/>
  <c r="AJ83" i="25" s="1"/>
  <c r="AJ83" i="37" s="1"/>
  <c r="AG83" i="19"/>
  <c r="AG83" i="25" s="1"/>
  <c r="AG83" i="37" s="1"/>
  <c r="AD83" i="19"/>
  <c r="AD83" i="25" s="1"/>
  <c r="AD83" i="37" s="1"/>
  <c r="AA83" i="19"/>
  <c r="AA83" i="25" s="1"/>
  <c r="AA83" i="37" s="1"/>
  <c r="X83" i="19"/>
  <c r="X83" i="25" s="1"/>
  <c r="X83" i="37" s="1"/>
  <c r="U83" i="19"/>
  <c r="U83" i="25" s="1"/>
  <c r="U83" i="37" s="1"/>
  <c r="Q83" i="19"/>
  <c r="P83" i="19"/>
  <c r="P83" i="25" s="1"/>
  <c r="P83" i="37" s="1"/>
  <c r="N83" i="19"/>
  <c r="N83" i="25" s="1"/>
  <c r="N83" i="37" s="1"/>
  <c r="K83" i="19"/>
  <c r="J83" i="19"/>
  <c r="J83" i="25" s="1"/>
  <c r="J83" i="37" s="1"/>
  <c r="H83" i="19"/>
  <c r="H83" i="25" s="1"/>
  <c r="H83" i="37" s="1"/>
  <c r="F83" i="19"/>
  <c r="F83" i="25" s="1"/>
  <c r="F83" i="37" s="1"/>
  <c r="BN82" i="19"/>
  <c r="BN82" i="25" s="1"/>
  <c r="BN82" i="37" s="1"/>
  <c r="BK82" i="19"/>
  <c r="BK82" i="25" s="1"/>
  <c r="BK82" i="37" s="1"/>
  <c r="BH82" i="19"/>
  <c r="BH82" i="25" s="1"/>
  <c r="BH82" i="37" s="1"/>
  <c r="BE82" i="19"/>
  <c r="BE82" i="25" s="1"/>
  <c r="BE82" i="37" s="1"/>
  <c r="BB82" i="19"/>
  <c r="BB82" i="25" s="1"/>
  <c r="BB82" i="37" s="1"/>
  <c r="AY82" i="19"/>
  <c r="AY82" i="25" s="1"/>
  <c r="AY82" i="37" s="1"/>
  <c r="AU82" i="19"/>
  <c r="AU82" i="25" s="1"/>
  <c r="AU82" i="37" s="1"/>
  <c r="AT82" i="19"/>
  <c r="AS82" i="19"/>
  <c r="AS82" i="25" s="1"/>
  <c r="AS82" i="37" s="1"/>
  <c r="AM82" i="19"/>
  <c r="AM82" i="25" s="1"/>
  <c r="AM82" i="37" s="1"/>
  <c r="AJ82" i="19"/>
  <c r="AJ82" i="25" s="1"/>
  <c r="AJ82" i="37" s="1"/>
  <c r="AG82" i="19"/>
  <c r="AG82" i="25" s="1"/>
  <c r="AG82" i="37" s="1"/>
  <c r="AD82" i="19"/>
  <c r="AD82" i="25" s="1"/>
  <c r="AD82" i="37" s="1"/>
  <c r="AA82" i="19"/>
  <c r="AA82" i="25" s="1"/>
  <c r="AA82" i="37" s="1"/>
  <c r="X82" i="19"/>
  <c r="X82" i="25" s="1"/>
  <c r="X82" i="37" s="1"/>
  <c r="U82" i="19"/>
  <c r="U82" i="25" s="1"/>
  <c r="U82" i="37" s="1"/>
  <c r="Q82" i="19"/>
  <c r="P82" i="19"/>
  <c r="P82" i="25" s="1"/>
  <c r="P82" i="37" s="1"/>
  <c r="N82" i="19"/>
  <c r="N82" i="25" s="1"/>
  <c r="N82" i="37" s="1"/>
  <c r="K82" i="19"/>
  <c r="J82" i="19"/>
  <c r="J82" i="25" s="1"/>
  <c r="J82" i="37" s="1"/>
  <c r="H82" i="19"/>
  <c r="H82" i="25" s="1"/>
  <c r="H82" i="37" s="1"/>
  <c r="F82" i="19"/>
  <c r="F82" i="25" s="1"/>
  <c r="F82" i="37" s="1"/>
  <c r="BN81" i="19"/>
  <c r="BN81" i="25" s="1"/>
  <c r="BN81" i="37" s="1"/>
  <c r="BK81" i="19"/>
  <c r="BK81" i="25" s="1"/>
  <c r="BK81" i="37" s="1"/>
  <c r="BH81" i="19"/>
  <c r="BH81" i="25" s="1"/>
  <c r="BH81" i="37" s="1"/>
  <c r="BE81" i="19"/>
  <c r="BE81" i="25" s="1"/>
  <c r="BE81" i="37" s="1"/>
  <c r="BB81" i="19"/>
  <c r="BB81" i="25" s="1"/>
  <c r="BB81" i="37" s="1"/>
  <c r="AY81" i="19"/>
  <c r="AY81" i="25" s="1"/>
  <c r="AY81" i="37" s="1"/>
  <c r="AU81" i="19"/>
  <c r="AU81" i="25" s="1"/>
  <c r="AU81" i="37" s="1"/>
  <c r="AT81" i="19"/>
  <c r="AS81" i="19"/>
  <c r="AS81" i="25" s="1"/>
  <c r="AS81" i="37" s="1"/>
  <c r="AM81" i="19"/>
  <c r="AM81" i="25" s="1"/>
  <c r="AM81" i="37" s="1"/>
  <c r="AJ81" i="19"/>
  <c r="AJ81" i="25" s="1"/>
  <c r="AJ81" i="37" s="1"/>
  <c r="AG81" i="19"/>
  <c r="AG81" i="25" s="1"/>
  <c r="AG81" i="37" s="1"/>
  <c r="AD81" i="19"/>
  <c r="AD81" i="25" s="1"/>
  <c r="AD81" i="37" s="1"/>
  <c r="AA81" i="19"/>
  <c r="AA81" i="25" s="1"/>
  <c r="AA81" i="37" s="1"/>
  <c r="X81" i="19"/>
  <c r="X81" i="25" s="1"/>
  <c r="X81" i="37" s="1"/>
  <c r="U81" i="19"/>
  <c r="U81" i="25" s="1"/>
  <c r="U81" i="37" s="1"/>
  <c r="Q81" i="19"/>
  <c r="P81" i="19"/>
  <c r="P81" i="25" s="1"/>
  <c r="P81" i="37" s="1"/>
  <c r="N81" i="19"/>
  <c r="N81" i="25" s="1"/>
  <c r="N81" i="37" s="1"/>
  <c r="K81" i="19"/>
  <c r="J81" i="19"/>
  <c r="J81" i="25" s="1"/>
  <c r="J81" i="37" s="1"/>
  <c r="H81" i="19"/>
  <c r="H81" i="25" s="1"/>
  <c r="H81" i="37" s="1"/>
  <c r="F81" i="19"/>
  <c r="F81" i="25" s="1"/>
  <c r="F81" i="37" s="1"/>
  <c r="BM80" i="19"/>
  <c r="BL80" i="19"/>
  <c r="BJ80" i="19"/>
  <c r="BI80" i="19"/>
  <c r="BG80" i="19"/>
  <c r="BF80" i="19"/>
  <c r="BC80" i="19"/>
  <c r="BA80" i="19"/>
  <c r="AZ80" i="19"/>
  <c r="AX80" i="19"/>
  <c r="AW80" i="19"/>
  <c r="AR80" i="19"/>
  <c r="AQ80" i="19"/>
  <c r="AO80" i="19"/>
  <c r="AL80" i="19"/>
  <c r="AK80" i="19"/>
  <c r="AI80" i="19"/>
  <c r="AH80" i="19"/>
  <c r="AF80" i="19"/>
  <c r="AE80" i="19"/>
  <c r="AC80" i="19"/>
  <c r="AB80" i="19"/>
  <c r="Z80" i="19"/>
  <c r="Y80" i="19"/>
  <c r="W80" i="19"/>
  <c r="V80" i="19"/>
  <c r="T80" i="19"/>
  <c r="S80" i="19"/>
  <c r="O80" i="19"/>
  <c r="M80" i="19"/>
  <c r="I80" i="19"/>
  <c r="G80" i="19"/>
  <c r="E80" i="19"/>
  <c r="D80" i="19"/>
  <c r="BN79" i="19"/>
  <c r="BN79" i="25" s="1"/>
  <c r="BN79" i="37" s="1"/>
  <c r="BK79" i="19"/>
  <c r="BK79" i="25" s="1"/>
  <c r="BK79" i="37" s="1"/>
  <c r="BH79" i="19"/>
  <c r="BH79" i="25" s="1"/>
  <c r="BH79" i="37" s="1"/>
  <c r="BE79" i="19"/>
  <c r="BE79" i="25" s="1"/>
  <c r="BE79" i="37" s="1"/>
  <c r="BB79" i="19"/>
  <c r="BB79" i="25" s="1"/>
  <c r="BB79" i="37" s="1"/>
  <c r="AY79" i="19"/>
  <c r="AY79" i="25" s="1"/>
  <c r="AY79" i="37" s="1"/>
  <c r="AU79" i="19"/>
  <c r="AU79" i="25" s="1"/>
  <c r="AU79" i="37" s="1"/>
  <c r="AT79" i="19"/>
  <c r="AS79" i="19"/>
  <c r="AS79" i="25" s="1"/>
  <c r="AS79" i="37" s="1"/>
  <c r="AM79" i="19"/>
  <c r="AM79" i="25" s="1"/>
  <c r="AM79" i="37" s="1"/>
  <c r="AJ79" i="19"/>
  <c r="AJ79" i="25" s="1"/>
  <c r="AJ79" i="37" s="1"/>
  <c r="AG79" i="19"/>
  <c r="AG79" i="25" s="1"/>
  <c r="AG79" i="37" s="1"/>
  <c r="AD79" i="19"/>
  <c r="AD79" i="25" s="1"/>
  <c r="AD79" i="37" s="1"/>
  <c r="AA79" i="19"/>
  <c r="AA79" i="25" s="1"/>
  <c r="AA79" i="37" s="1"/>
  <c r="X79" i="19"/>
  <c r="X79" i="25" s="1"/>
  <c r="X79" i="37" s="1"/>
  <c r="U79" i="19"/>
  <c r="U79" i="25" s="1"/>
  <c r="U79" i="37" s="1"/>
  <c r="Q79" i="19"/>
  <c r="P79" i="19"/>
  <c r="P79" i="25" s="1"/>
  <c r="P79" i="37" s="1"/>
  <c r="N79" i="19"/>
  <c r="N79" i="25" s="1"/>
  <c r="N79" i="37" s="1"/>
  <c r="K79" i="19"/>
  <c r="J79" i="19"/>
  <c r="J79" i="25" s="1"/>
  <c r="J79" i="37" s="1"/>
  <c r="H79" i="19"/>
  <c r="H79" i="25" s="1"/>
  <c r="H79" i="37" s="1"/>
  <c r="F79" i="19"/>
  <c r="F79" i="25" s="1"/>
  <c r="F79" i="37" s="1"/>
  <c r="BN78" i="19"/>
  <c r="BN78" i="25" s="1"/>
  <c r="BN78" i="37" s="1"/>
  <c r="BK78" i="19"/>
  <c r="BK78" i="25" s="1"/>
  <c r="BK78" i="37" s="1"/>
  <c r="BH78" i="19"/>
  <c r="BH78" i="25" s="1"/>
  <c r="BH78" i="37" s="1"/>
  <c r="BE78" i="19"/>
  <c r="BE78" i="25" s="1"/>
  <c r="BE78" i="37" s="1"/>
  <c r="BB78" i="19"/>
  <c r="BB78" i="25" s="1"/>
  <c r="BB78" i="37" s="1"/>
  <c r="AY78" i="19"/>
  <c r="AY78" i="25" s="1"/>
  <c r="AY78" i="37" s="1"/>
  <c r="AU78" i="19"/>
  <c r="AU78" i="25" s="1"/>
  <c r="AU78" i="37" s="1"/>
  <c r="AT78" i="19"/>
  <c r="AS78" i="19"/>
  <c r="AS78" i="25" s="1"/>
  <c r="AS78" i="37" s="1"/>
  <c r="AM78" i="19"/>
  <c r="AM78" i="25" s="1"/>
  <c r="AM78" i="37" s="1"/>
  <c r="AJ78" i="19"/>
  <c r="AJ78" i="25" s="1"/>
  <c r="AJ78" i="37" s="1"/>
  <c r="AG78" i="19"/>
  <c r="AG78" i="25" s="1"/>
  <c r="AG78" i="37" s="1"/>
  <c r="AD78" i="19"/>
  <c r="AD78" i="25" s="1"/>
  <c r="AD78" i="37" s="1"/>
  <c r="AA78" i="19"/>
  <c r="AA78" i="25" s="1"/>
  <c r="AA78" i="37" s="1"/>
  <c r="X78" i="19"/>
  <c r="X78" i="25" s="1"/>
  <c r="X78" i="37" s="1"/>
  <c r="U78" i="19"/>
  <c r="U78" i="25" s="1"/>
  <c r="U78" i="37" s="1"/>
  <c r="Q78" i="19"/>
  <c r="P78" i="19"/>
  <c r="P78" i="25" s="1"/>
  <c r="P78" i="37" s="1"/>
  <c r="N78" i="19"/>
  <c r="N78" i="25" s="1"/>
  <c r="N78" i="37" s="1"/>
  <c r="K78" i="19"/>
  <c r="J78" i="19"/>
  <c r="J78" i="25" s="1"/>
  <c r="J78" i="37" s="1"/>
  <c r="H78" i="19"/>
  <c r="H78" i="25" s="1"/>
  <c r="H78" i="37" s="1"/>
  <c r="F78" i="19"/>
  <c r="F78" i="25" s="1"/>
  <c r="F78" i="37" s="1"/>
  <c r="BN77" i="19"/>
  <c r="BN77" i="25" s="1"/>
  <c r="BN77" i="37" s="1"/>
  <c r="BK77" i="19"/>
  <c r="BK77" i="25" s="1"/>
  <c r="BK77" i="37" s="1"/>
  <c r="BH77" i="19"/>
  <c r="BH77" i="25" s="1"/>
  <c r="BH77" i="37" s="1"/>
  <c r="BE77" i="19"/>
  <c r="BE77" i="25" s="1"/>
  <c r="BE77" i="37" s="1"/>
  <c r="BB77" i="19"/>
  <c r="BB77" i="25" s="1"/>
  <c r="BB77" i="37" s="1"/>
  <c r="AY77" i="19"/>
  <c r="AY77" i="25" s="1"/>
  <c r="AY77" i="37" s="1"/>
  <c r="AU77" i="19"/>
  <c r="AU77" i="25" s="1"/>
  <c r="AU77" i="37" s="1"/>
  <c r="AT77" i="19"/>
  <c r="AS77" i="19"/>
  <c r="AS77" i="25" s="1"/>
  <c r="AS77" i="37" s="1"/>
  <c r="AM77" i="19"/>
  <c r="AM77" i="25" s="1"/>
  <c r="AM77" i="37" s="1"/>
  <c r="AJ77" i="19"/>
  <c r="AJ77" i="25" s="1"/>
  <c r="AJ77" i="37" s="1"/>
  <c r="AG77" i="19"/>
  <c r="AG77" i="25" s="1"/>
  <c r="AG77" i="37" s="1"/>
  <c r="AD77" i="19"/>
  <c r="AD77" i="25" s="1"/>
  <c r="AD77" i="37" s="1"/>
  <c r="AA77" i="19"/>
  <c r="AA77" i="25" s="1"/>
  <c r="AA77" i="37" s="1"/>
  <c r="X77" i="19"/>
  <c r="X77" i="25" s="1"/>
  <c r="X77" i="37" s="1"/>
  <c r="U77" i="19"/>
  <c r="U77" i="25" s="1"/>
  <c r="U77" i="37" s="1"/>
  <c r="Q77" i="19"/>
  <c r="P77" i="19"/>
  <c r="P77" i="25" s="1"/>
  <c r="P77" i="37" s="1"/>
  <c r="N77" i="19"/>
  <c r="N77" i="25" s="1"/>
  <c r="N77" i="37" s="1"/>
  <c r="K77" i="19"/>
  <c r="J77" i="19"/>
  <c r="J77" i="25" s="1"/>
  <c r="J77" i="37" s="1"/>
  <c r="H77" i="19"/>
  <c r="H77" i="25" s="1"/>
  <c r="H77" i="37" s="1"/>
  <c r="F77" i="19"/>
  <c r="F77" i="25" s="1"/>
  <c r="F77" i="37" s="1"/>
  <c r="BM76" i="19"/>
  <c r="BL76" i="19"/>
  <c r="BJ76" i="19"/>
  <c r="BI76" i="19"/>
  <c r="BG76" i="19"/>
  <c r="BF76" i="19"/>
  <c r="BD76" i="19"/>
  <c r="BC76" i="19"/>
  <c r="BA76" i="19"/>
  <c r="AZ76" i="19"/>
  <c r="AX76" i="19"/>
  <c r="AW76" i="19"/>
  <c r="AR76" i="19"/>
  <c r="AQ76" i="19"/>
  <c r="AO76" i="19"/>
  <c r="AN76" i="19"/>
  <c r="AL76" i="19"/>
  <c r="AK76" i="19"/>
  <c r="AI76" i="19"/>
  <c r="AH76" i="19"/>
  <c r="AF76" i="19"/>
  <c r="AE76" i="19"/>
  <c r="AC76" i="19"/>
  <c r="AB76" i="19"/>
  <c r="Z76" i="19"/>
  <c r="Y76" i="19"/>
  <c r="W76" i="19"/>
  <c r="V76" i="19"/>
  <c r="T76" i="19"/>
  <c r="S76" i="19"/>
  <c r="O76" i="19"/>
  <c r="M76" i="19"/>
  <c r="I76" i="19"/>
  <c r="G76" i="19"/>
  <c r="E76" i="19"/>
  <c r="D76" i="19"/>
  <c r="BN75" i="19"/>
  <c r="BN75" i="25" s="1"/>
  <c r="BN75" i="37" s="1"/>
  <c r="BK75" i="19"/>
  <c r="BK75" i="25" s="1"/>
  <c r="BK75" i="37" s="1"/>
  <c r="BH75" i="19"/>
  <c r="BH75" i="25" s="1"/>
  <c r="BH75" i="37" s="1"/>
  <c r="BE75" i="19"/>
  <c r="BE75" i="25" s="1"/>
  <c r="BE75" i="37" s="1"/>
  <c r="BB75" i="19"/>
  <c r="BB75" i="25" s="1"/>
  <c r="BB75" i="37" s="1"/>
  <c r="AY75" i="19"/>
  <c r="AY75" i="25" s="1"/>
  <c r="AY75" i="37" s="1"/>
  <c r="AU75" i="19"/>
  <c r="AU75" i="25" s="1"/>
  <c r="AU75" i="37" s="1"/>
  <c r="AT75" i="19"/>
  <c r="AS75" i="19"/>
  <c r="AS75" i="25" s="1"/>
  <c r="AS75" i="37" s="1"/>
  <c r="AM75" i="19"/>
  <c r="AM75" i="25" s="1"/>
  <c r="AM75" i="37" s="1"/>
  <c r="AJ75" i="19"/>
  <c r="AJ75" i="25" s="1"/>
  <c r="AJ75" i="37" s="1"/>
  <c r="AG75" i="19"/>
  <c r="AG75" i="25" s="1"/>
  <c r="AG75" i="37" s="1"/>
  <c r="AD75" i="19"/>
  <c r="AD75" i="25" s="1"/>
  <c r="AD75" i="37" s="1"/>
  <c r="AA75" i="19"/>
  <c r="AA75" i="25" s="1"/>
  <c r="AA75" i="37" s="1"/>
  <c r="X75" i="19"/>
  <c r="X75" i="25" s="1"/>
  <c r="X75" i="37" s="1"/>
  <c r="U75" i="19"/>
  <c r="U75" i="25" s="1"/>
  <c r="U75" i="37" s="1"/>
  <c r="Q75" i="19"/>
  <c r="P75" i="19"/>
  <c r="P75" i="25" s="1"/>
  <c r="P75" i="37" s="1"/>
  <c r="K75" i="19"/>
  <c r="J75" i="19"/>
  <c r="J75" i="25" s="1"/>
  <c r="J75" i="37" s="1"/>
  <c r="H75" i="19"/>
  <c r="H75" i="25" s="1"/>
  <c r="H75" i="37" s="1"/>
  <c r="F75" i="19"/>
  <c r="F75" i="25" s="1"/>
  <c r="F75" i="37" s="1"/>
  <c r="BN74" i="19"/>
  <c r="BN74" i="25" s="1"/>
  <c r="BN74" i="37" s="1"/>
  <c r="BK74" i="19"/>
  <c r="BK74" i="25" s="1"/>
  <c r="BK74" i="37" s="1"/>
  <c r="BH74" i="19"/>
  <c r="BH74" i="25" s="1"/>
  <c r="BH74" i="37" s="1"/>
  <c r="BE74" i="19"/>
  <c r="BE74" i="25" s="1"/>
  <c r="BE74" i="37" s="1"/>
  <c r="BB74" i="19"/>
  <c r="BB74" i="25" s="1"/>
  <c r="BB74" i="37" s="1"/>
  <c r="AY74" i="19"/>
  <c r="AY74" i="25" s="1"/>
  <c r="AY74" i="37" s="1"/>
  <c r="AU74" i="19"/>
  <c r="AU74" i="25" s="1"/>
  <c r="AU74" i="37" s="1"/>
  <c r="AT74" i="19"/>
  <c r="AS74" i="19"/>
  <c r="AS74" i="25" s="1"/>
  <c r="AS74" i="37" s="1"/>
  <c r="AM74" i="19"/>
  <c r="AM74" i="25" s="1"/>
  <c r="AM74" i="37" s="1"/>
  <c r="AJ74" i="19"/>
  <c r="AJ74" i="25" s="1"/>
  <c r="AJ74" i="37" s="1"/>
  <c r="AG74" i="19"/>
  <c r="AG74" i="25" s="1"/>
  <c r="AG74" i="37" s="1"/>
  <c r="AD74" i="19"/>
  <c r="AD74" i="25" s="1"/>
  <c r="AD74" i="37" s="1"/>
  <c r="AA74" i="19"/>
  <c r="AA74" i="25" s="1"/>
  <c r="AA74" i="37" s="1"/>
  <c r="X74" i="19"/>
  <c r="X74" i="25" s="1"/>
  <c r="X74" i="37" s="1"/>
  <c r="U74" i="19"/>
  <c r="U74" i="25" s="1"/>
  <c r="U74" i="37" s="1"/>
  <c r="Q74" i="19"/>
  <c r="P74" i="19"/>
  <c r="P74" i="25" s="1"/>
  <c r="P74" i="37" s="1"/>
  <c r="N74" i="19"/>
  <c r="N74" i="25" s="1"/>
  <c r="N74" i="37" s="1"/>
  <c r="K74" i="19"/>
  <c r="J74" i="19"/>
  <c r="J74" i="25" s="1"/>
  <c r="J74" i="37" s="1"/>
  <c r="H74" i="19"/>
  <c r="H74" i="25" s="1"/>
  <c r="H74" i="37" s="1"/>
  <c r="F74" i="19"/>
  <c r="F74" i="25" s="1"/>
  <c r="F74" i="37" s="1"/>
  <c r="BN73" i="19"/>
  <c r="BN73" i="25" s="1"/>
  <c r="BN73" i="37" s="1"/>
  <c r="BK73" i="19"/>
  <c r="BK73" i="25" s="1"/>
  <c r="BK73" i="37" s="1"/>
  <c r="BH73" i="19"/>
  <c r="BH73" i="25" s="1"/>
  <c r="BH73" i="37" s="1"/>
  <c r="BE73" i="19"/>
  <c r="BE73" i="25" s="1"/>
  <c r="BE73" i="37" s="1"/>
  <c r="BB73" i="19"/>
  <c r="BB73" i="25" s="1"/>
  <c r="BB73" i="37" s="1"/>
  <c r="AY73" i="19"/>
  <c r="AY73" i="25" s="1"/>
  <c r="AY73" i="37" s="1"/>
  <c r="AU73" i="19"/>
  <c r="AU73" i="25" s="1"/>
  <c r="AU73" i="37" s="1"/>
  <c r="AT73" i="19"/>
  <c r="AS73" i="19"/>
  <c r="AS73" i="25" s="1"/>
  <c r="AS73" i="37" s="1"/>
  <c r="AM73" i="19"/>
  <c r="AM73" i="25" s="1"/>
  <c r="AM73" i="37" s="1"/>
  <c r="AJ73" i="19"/>
  <c r="AJ73" i="25" s="1"/>
  <c r="AJ73" i="37" s="1"/>
  <c r="AG73" i="19"/>
  <c r="AG73" i="25" s="1"/>
  <c r="AG73" i="37" s="1"/>
  <c r="AD73" i="19"/>
  <c r="AD73" i="25" s="1"/>
  <c r="AD73" i="37" s="1"/>
  <c r="AA73" i="19"/>
  <c r="AA73" i="25" s="1"/>
  <c r="AA73" i="37" s="1"/>
  <c r="X73" i="19"/>
  <c r="X73" i="25" s="1"/>
  <c r="X73" i="37" s="1"/>
  <c r="U73" i="19"/>
  <c r="U73" i="25" s="1"/>
  <c r="U73" i="37" s="1"/>
  <c r="Q73" i="19"/>
  <c r="P73" i="19"/>
  <c r="P73" i="25" s="1"/>
  <c r="P73" i="37" s="1"/>
  <c r="N73" i="19"/>
  <c r="K73" i="19"/>
  <c r="J73" i="19"/>
  <c r="J73" i="25" s="1"/>
  <c r="J73" i="37" s="1"/>
  <c r="H73" i="19"/>
  <c r="H73" i="25" s="1"/>
  <c r="H73" i="37" s="1"/>
  <c r="F73" i="19"/>
  <c r="F73" i="25" s="1"/>
  <c r="F73" i="37" s="1"/>
  <c r="BN72" i="19"/>
  <c r="BN72" i="25" s="1"/>
  <c r="BN72" i="37" s="1"/>
  <c r="BK72" i="19"/>
  <c r="BK72" i="25" s="1"/>
  <c r="BK72" i="37" s="1"/>
  <c r="BH72" i="19"/>
  <c r="BH72" i="25" s="1"/>
  <c r="BH72" i="37" s="1"/>
  <c r="BE72" i="19"/>
  <c r="BE72" i="25" s="1"/>
  <c r="BE72" i="37" s="1"/>
  <c r="BB72" i="19"/>
  <c r="BB72" i="25" s="1"/>
  <c r="BB72" i="37" s="1"/>
  <c r="AY72" i="19"/>
  <c r="AY72" i="25" s="1"/>
  <c r="AY72" i="37" s="1"/>
  <c r="AU72" i="19"/>
  <c r="AU72" i="25" s="1"/>
  <c r="AU72" i="37" s="1"/>
  <c r="AT72" i="19"/>
  <c r="AS72" i="19"/>
  <c r="AS72" i="25" s="1"/>
  <c r="AS72" i="37" s="1"/>
  <c r="AM72" i="19"/>
  <c r="AM72" i="25" s="1"/>
  <c r="AM72" i="37" s="1"/>
  <c r="AJ72" i="19"/>
  <c r="AJ72" i="25" s="1"/>
  <c r="AJ72" i="37" s="1"/>
  <c r="AG72" i="19"/>
  <c r="AG72" i="25" s="1"/>
  <c r="AG72" i="37" s="1"/>
  <c r="AD72" i="19"/>
  <c r="AD72" i="25" s="1"/>
  <c r="AD72" i="37" s="1"/>
  <c r="AA72" i="19"/>
  <c r="AA72" i="25" s="1"/>
  <c r="AA72" i="37" s="1"/>
  <c r="X72" i="19"/>
  <c r="X72" i="25" s="1"/>
  <c r="X72" i="37" s="1"/>
  <c r="U72" i="19"/>
  <c r="U72" i="25" s="1"/>
  <c r="U72" i="37" s="1"/>
  <c r="Q72" i="19"/>
  <c r="P72" i="19"/>
  <c r="P72" i="25" s="1"/>
  <c r="P72" i="37" s="1"/>
  <c r="N72" i="19"/>
  <c r="N72" i="25" s="1"/>
  <c r="N72" i="37" s="1"/>
  <c r="K72" i="19"/>
  <c r="J72" i="19"/>
  <c r="J72" i="25" s="1"/>
  <c r="J72" i="37" s="1"/>
  <c r="H72" i="19"/>
  <c r="H72" i="25" s="1"/>
  <c r="H72" i="37" s="1"/>
  <c r="F72" i="19"/>
  <c r="F72" i="25" s="1"/>
  <c r="F72" i="37" s="1"/>
  <c r="BM71" i="19"/>
  <c r="BL71" i="19"/>
  <c r="BJ71" i="19"/>
  <c r="BI71" i="19"/>
  <c r="BG71" i="19"/>
  <c r="BF71" i="19"/>
  <c r="BD71" i="19"/>
  <c r="BC71" i="19"/>
  <c r="BA71" i="19"/>
  <c r="AZ71" i="19"/>
  <c r="AX71" i="19"/>
  <c r="AW71" i="19"/>
  <c r="AR71" i="19"/>
  <c r="AQ71" i="19"/>
  <c r="AO71" i="19"/>
  <c r="AN71" i="19"/>
  <c r="AL71" i="19"/>
  <c r="AK71" i="19"/>
  <c r="AI71" i="19"/>
  <c r="AH71" i="19"/>
  <c r="AF71" i="19"/>
  <c r="AE71" i="19"/>
  <c r="AC71" i="19"/>
  <c r="AB71" i="19"/>
  <c r="Z71" i="19"/>
  <c r="Y71" i="19"/>
  <c r="W71" i="19"/>
  <c r="V71" i="19"/>
  <c r="T71" i="19"/>
  <c r="S71" i="19"/>
  <c r="O71" i="19"/>
  <c r="M71" i="19"/>
  <c r="I71" i="19"/>
  <c r="G71" i="19"/>
  <c r="E71" i="19"/>
  <c r="D71" i="19"/>
  <c r="BN70" i="19"/>
  <c r="BN70" i="25" s="1"/>
  <c r="BN70" i="37" s="1"/>
  <c r="BK70" i="19"/>
  <c r="BK70" i="25" s="1"/>
  <c r="BK70" i="37" s="1"/>
  <c r="BH70" i="19"/>
  <c r="BH70" i="25" s="1"/>
  <c r="BH70" i="37" s="1"/>
  <c r="BE70" i="19"/>
  <c r="BE70" i="25" s="1"/>
  <c r="BE70" i="37" s="1"/>
  <c r="BB70" i="19"/>
  <c r="BB70" i="25" s="1"/>
  <c r="BB70" i="37" s="1"/>
  <c r="AY70" i="19"/>
  <c r="AY70" i="25" s="1"/>
  <c r="AY70" i="37" s="1"/>
  <c r="AU70" i="19"/>
  <c r="AU70" i="25" s="1"/>
  <c r="AU70" i="37" s="1"/>
  <c r="AT70" i="19"/>
  <c r="AS70" i="19"/>
  <c r="AS70" i="25" s="1"/>
  <c r="AS70" i="37" s="1"/>
  <c r="AM70" i="19"/>
  <c r="AM70" i="25" s="1"/>
  <c r="AM70" i="37" s="1"/>
  <c r="AJ70" i="19"/>
  <c r="AJ70" i="25" s="1"/>
  <c r="AJ70" i="37" s="1"/>
  <c r="AG70" i="19"/>
  <c r="AG70" i="25" s="1"/>
  <c r="AG70" i="37" s="1"/>
  <c r="AD70" i="19"/>
  <c r="AD70" i="25" s="1"/>
  <c r="AD70" i="37" s="1"/>
  <c r="AA70" i="19"/>
  <c r="AA70" i="25" s="1"/>
  <c r="AA70" i="37" s="1"/>
  <c r="X70" i="19"/>
  <c r="X70" i="25" s="1"/>
  <c r="X70" i="37" s="1"/>
  <c r="U70" i="19"/>
  <c r="U70" i="25" s="1"/>
  <c r="U70" i="37" s="1"/>
  <c r="Q70" i="19"/>
  <c r="P70" i="19"/>
  <c r="P70" i="25" s="1"/>
  <c r="P70" i="37" s="1"/>
  <c r="N70" i="19"/>
  <c r="N70" i="25" s="1"/>
  <c r="N70" i="37" s="1"/>
  <c r="K70" i="19"/>
  <c r="J70" i="19"/>
  <c r="J70" i="25" s="1"/>
  <c r="J70" i="37" s="1"/>
  <c r="H70" i="19"/>
  <c r="H70" i="25" s="1"/>
  <c r="H70" i="37" s="1"/>
  <c r="F70" i="19"/>
  <c r="F70" i="25" s="1"/>
  <c r="F70" i="37" s="1"/>
  <c r="BN69" i="19"/>
  <c r="BN69" i="25" s="1"/>
  <c r="BN69" i="37" s="1"/>
  <c r="BK69" i="19"/>
  <c r="BK69" i="25" s="1"/>
  <c r="BK69" i="37" s="1"/>
  <c r="BH69" i="19"/>
  <c r="BH69" i="25" s="1"/>
  <c r="BH69" i="37" s="1"/>
  <c r="BE69" i="19"/>
  <c r="BE69" i="25" s="1"/>
  <c r="BE69" i="37" s="1"/>
  <c r="BB69" i="19"/>
  <c r="BB69" i="25" s="1"/>
  <c r="BB69" i="37" s="1"/>
  <c r="AY69" i="19"/>
  <c r="AY69" i="25" s="1"/>
  <c r="AY69" i="37" s="1"/>
  <c r="AU69" i="19"/>
  <c r="AU69" i="25" s="1"/>
  <c r="AU69" i="37" s="1"/>
  <c r="AT69" i="19"/>
  <c r="AS69" i="19"/>
  <c r="AS69" i="25" s="1"/>
  <c r="AS69" i="37" s="1"/>
  <c r="AM69" i="19"/>
  <c r="AM69" i="25" s="1"/>
  <c r="AM69" i="37" s="1"/>
  <c r="AJ69" i="19"/>
  <c r="AJ69" i="25" s="1"/>
  <c r="AJ69" i="37" s="1"/>
  <c r="AG69" i="19"/>
  <c r="AG69" i="25" s="1"/>
  <c r="AG69" i="37" s="1"/>
  <c r="AD69" i="19"/>
  <c r="AD69" i="25" s="1"/>
  <c r="AD69" i="37" s="1"/>
  <c r="AA69" i="19"/>
  <c r="AA69" i="25" s="1"/>
  <c r="AA69" i="37" s="1"/>
  <c r="X69" i="19"/>
  <c r="X69" i="25" s="1"/>
  <c r="X69" i="37" s="1"/>
  <c r="U69" i="19"/>
  <c r="U69" i="25" s="1"/>
  <c r="U69" i="37" s="1"/>
  <c r="Q69" i="19"/>
  <c r="P69" i="19"/>
  <c r="P69" i="25" s="1"/>
  <c r="P69" i="37" s="1"/>
  <c r="N69" i="19"/>
  <c r="N69" i="25" s="1"/>
  <c r="N69" i="37" s="1"/>
  <c r="K69" i="19"/>
  <c r="J69" i="19"/>
  <c r="J69" i="25" s="1"/>
  <c r="J69" i="37" s="1"/>
  <c r="H69" i="19"/>
  <c r="H69" i="25" s="1"/>
  <c r="H69" i="37" s="1"/>
  <c r="F69" i="19"/>
  <c r="F69" i="25" s="1"/>
  <c r="F69" i="37" s="1"/>
  <c r="BN68" i="19"/>
  <c r="BN68" i="25" s="1"/>
  <c r="BN68" i="37" s="1"/>
  <c r="BK68" i="19"/>
  <c r="BK68" i="25" s="1"/>
  <c r="BK68" i="37" s="1"/>
  <c r="BH68" i="19"/>
  <c r="BH68" i="25" s="1"/>
  <c r="BH68" i="37" s="1"/>
  <c r="BE68" i="19"/>
  <c r="BE68" i="25" s="1"/>
  <c r="BE68" i="37" s="1"/>
  <c r="BB68" i="19"/>
  <c r="BB68" i="25" s="1"/>
  <c r="BB68" i="37" s="1"/>
  <c r="AY68" i="19"/>
  <c r="AY68" i="25" s="1"/>
  <c r="AY68" i="37" s="1"/>
  <c r="AU68" i="19"/>
  <c r="AU68" i="25" s="1"/>
  <c r="AU68" i="37" s="1"/>
  <c r="AT68" i="19"/>
  <c r="AS68" i="19"/>
  <c r="AS68" i="25" s="1"/>
  <c r="AS68" i="37" s="1"/>
  <c r="AM68" i="19"/>
  <c r="AM68" i="25" s="1"/>
  <c r="AM68" i="37" s="1"/>
  <c r="AJ68" i="19"/>
  <c r="AJ68" i="25" s="1"/>
  <c r="AJ68" i="37" s="1"/>
  <c r="AG68" i="19"/>
  <c r="AG68" i="25" s="1"/>
  <c r="AG68" i="37" s="1"/>
  <c r="AD68" i="19"/>
  <c r="AD68" i="25" s="1"/>
  <c r="AD68" i="37" s="1"/>
  <c r="AA68" i="19"/>
  <c r="AA68" i="25" s="1"/>
  <c r="AA68" i="37" s="1"/>
  <c r="X68" i="19"/>
  <c r="X68" i="25" s="1"/>
  <c r="X68" i="37" s="1"/>
  <c r="U68" i="19"/>
  <c r="U68" i="25" s="1"/>
  <c r="U68" i="37" s="1"/>
  <c r="Q68" i="19"/>
  <c r="P68" i="19"/>
  <c r="P68" i="25" s="1"/>
  <c r="P68" i="37" s="1"/>
  <c r="N68" i="19"/>
  <c r="N68" i="25" s="1"/>
  <c r="N68" i="37" s="1"/>
  <c r="K68" i="19"/>
  <c r="J68" i="19"/>
  <c r="J68" i="25" s="1"/>
  <c r="J68" i="37" s="1"/>
  <c r="H68" i="19"/>
  <c r="H68" i="25" s="1"/>
  <c r="H68" i="37" s="1"/>
  <c r="F68" i="19"/>
  <c r="F68" i="25" s="1"/>
  <c r="F68" i="37" s="1"/>
  <c r="BN67" i="19"/>
  <c r="BN67" i="25" s="1"/>
  <c r="BN67" i="37" s="1"/>
  <c r="BK67" i="19"/>
  <c r="BK67" i="25" s="1"/>
  <c r="BK67" i="37" s="1"/>
  <c r="BH67" i="19"/>
  <c r="BH67" i="25" s="1"/>
  <c r="BH67" i="37" s="1"/>
  <c r="BE67" i="19"/>
  <c r="BE67" i="25" s="1"/>
  <c r="BE67" i="37" s="1"/>
  <c r="BB67" i="19"/>
  <c r="BB67" i="25" s="1"/>
  <c r="BB67" i="37" s="1"/>
  <c r="AY67" i="19"/>
  <c r="AY67" i="25" s="1"/>
  <c r="AY67" i="37" s="1"/>
  <c r="AU67" i="19"/>
  <c r="AU67" i="25" s="1"/>
  <c r="AU67" i="37" s="1"/>
  <c r="AT67" i="19"/>
  <c r="AS67" i="19"/>
  <c r="AS67" i="25" s="1"/>
  <c r="AS67" i="37" s="1"/>
  <c r="AM67" i="19"/>
  <c r="AM67" i="25" s="1"/>
  <c r="AM67" i="37" s="1"/>
  <c r="AJ67" i="19"/>
  <c r="AJ67" i="25" s="1"/>
  <c r="AJ67" i="37" s="1"/>
  <c r="AG67" i="19"/>
  <c r="AG67" i="25" s="1"/>
  <c r="AG67" i="37" s="1"/>
  <c r="AD67" i="19"/>
  <c r="AD67" i="25" s="1"/>
  <c r="AD67" i="37" s="1"/>
  <c r="AA67" i="19"/>
  <c r="AA67" i="25" s="1"/>
  <c r="AA67" i="37" s="1"/>
  <c r="X67" i="19"/>
  <c r="X67" i="25" s="1"/>
  <c r="X67" i="37" s="1"/>
  <c r="U67" i="19"/>
  <c r="U67" i="25" s="1"/>
  <c r="U67" i="37" s="1"/>
  <c r="Q67" i="19"/>
  <c r="P67" i="19"/>
  <c r="P67" i="25" s="1"/>
  <c r="P67" i="37" s="1"/>
  <c r="N67" i="19"/>
  <c r="N67" i="25" s="1"/>
  <c r="N67" i="37" s="1"/>
  <c r="K67" i="19"/>
  <c r="J67" i="19"/>
  <c r="J67" i="25" s="1"/>
  <c r="J67" i="37" s="1"/>
  <c r="H67" i="19"/>
  <c r="H67" i="25" s="1"/>
  <c r="H67" i="37" s="1"/>
  <c r="F67" i="19"/>
  <c r="F67" i="25" s="1"/>
  <c r="F67" i="37" s="1"/>
  <c r="BN66" i="19"/>
  <c r="BK66" i="19"/>
  <c r="BH66" i="19"/>
  <c r="BE66" i="19"/>
  <c r="BB66" i="19"/>
  <c r="AY66" i="19"/>
  <c r="AU66" i="19"/>
  <c r="AU66" i="25" s="1"/>
  <c r="AU66" i="37" s="1"/>
  <c r="AT66" i="19"/>
  <c r="AS66" i="19"/>
  <c r="AM66" i="19"/>
  <c r="AJ66" i="19"/>
  <c r="AG66" i="19"/>
  <c r="AD66" i="19"/>
  <c r="AA66" i="19"/>
  <c r="X66" i="19"/>
  <c r="U66" i="19"/>
  <c r="Q66" i="19"/>
  <c r="P66" i="19"/>
  <c r="P66" i="25" s="1"/>
  <c r="P66" i="37" s="1"/>
  <c r="N66" i="19"/>
  <c r="N66" i="25" s="1"/>
  <c r="N66" i="37" s="1"/>
  <c r="K66" i="19"/>
  <c r="J66" i="19"/>
  <c r="J66" i="25" s="1"/>
  <c r="J66" i="37" s="1"/>
  <c r="H66" i="19"/>
  <c r="H66" i="25" s="1"/>
  <c r="H66" i="37" s="1"/>
  <c r="F66" i="19"/>
  <c r="BM65" i="19"/>
  <c r="BL65" i="19"/>
  <c r="BJ65" i="19"/>
  <c r="BI65" i="19"/>
  <c r="BG65" i="19"/>
  <c r="BF65" i="19"/>
  <c r="BD65" i="19"/>
  <c r="BC65" i="19"/>
  <c r="BA65" i="19"/>
  <c r="AZ65" i="19"/>
  <c r="AX65" i="19"/>
  <c r="AW65" i="19"/>
  <c r="AR65" i="19"/>
  <c r="AQ65" i="19"/>
  <c r="AO65" i="19"/>
  <c r="AN65" i="19"/>
  <c r="AL65" i="19"/>
  <c r="AK65" i="19"/>
  <c r="AI65" i="19"/>
  <c r="AH65" i="19"/>
  <c r="AF65" i="19"/>
  <c r="AE65" i="19"/>
  <c r="AC65" i="19"/>
  <c r="AB65" i="19"/>
  <c r="Z65" i="19"/>
  <c r="Y65" i="19"/>
  <c r="W65" i="19"/>
  <c r="V65" i="19"/>
  <c r="T65" i="19"/>
  <c r="S65" i="19"/>
  <c r="O65" i="19"/>
  <c r="M65" i="19"/>
  <c r="I65" i="19"/>
  <c r="G65" i="19"/>
  <c r="E65" i="19"/>
  <c r="D65" i="19"/>
  <c r="BN64" i="19"/>
  <c r="BN64" i="25" s="1"/>
  <c r="BN64" i="37" s="1"/>
  <c r="BK64" i="19"/>
  <c r="BK64" i="25" s="1"/>
  <c r="BK64" i="37" s="1"/>
  <c r="BH64" i="19"/>
  <c r="BH64" i="25" s="1"/>
  <c r="BH64" i="37" s="1"/>
  <c r="BE64" i="19"/>
  <c r="BE64" i="25" s="1"/>
  <c r="BE64" i="37" s="1"/>
  <c r="BB64" i="19"/>
  <c r="BB64" i="25" s="1"/>
  <c r="BB64" i="37" s="1"/>
  <c r="AY64" i="19"/>
  <c r="AY64" i="25" s="1"/>
  <c r="AY64" i="37" s="1"/>
  <c r="AU64" i="19"/>
  <c r="AU64" i="25" s="1"/>
  <c r="AU64" i="37" s="1"/>
  <c r="AT64" i="19"/>
  <c r="AS64" i="19"/>
  <c r="AS64" i="25" s="1"/>
  <c r="AS64" i="37" s="1"/>
  <c r="AM64" i="19"/>
  <c r="AM64" i="25" s="1"/>
  <c r="AM64" i="37" s="1"/>
  <c r="AJ64" i="19"/>
  <c r="AJ64" i="25" s="1"/>
  <c r="AJ64" i="37" s="1"/>
  <c r="AG64" i="19"/>
  <c r="AG64" i="25" s="1"/>
  <c r="AG64" i="37" s="1"/>
  <c r="AD64" i="19"/>
  <c r="AD64" i="25" s="1"/>
  <c r="AD64" i="37" s="1"/>
  <c r="AA64" i="19"/>
  <c r="AA64" i="25" s="1"/>
  <c r="AA64" i="37" s="1"/>
  <c r="X64" i="19"/>
  <c r="X64" i="25" s="1"/>
  <c r="X64" i="37" s="1"/>
  <c r="U64" i="19"/>
  <c r="U64" i="25" s="1"/>
  <c r="U64" i="37" s="1"/>
  <c r="Q64" i="19"/>
  <c r="P64" i="19"/>
  <c r="P64" i="25" s="1"/>
  <c r="P64" i="37" s="1"/>
  <c r="N64" i="19"/>
  <c r="N64" i="25" s="1"/>
  <c r="N64" i="37" s="1"/>
  <c r="K64" i="19"/>
  <c r="J64" i="19"/>
  <c r="J64" i="25" s="1"/>
  <c r="J64" i="37" s="1"/>
  <c r="H64" i="19"/>
  <c r="H64" i="25" s="1"/>
  <c r="H64" i="37" s="1"/>
  <c r="F64" i="19"/>
  <c r="F64" i="25" s="1"/>
  <c r="F64" i="37" s="1"/>
  <c r="BN63" i="19"/>
  <c r="BN63" i="25" s="1"/>
  <c r="BN63" i="37" s="1"/>
  <c r="BK63" i="19"/>
  <c r="BK63" i="25" s="1"/>
  <c r="BK63" i="37" s="1"/>
  <c r="BH63" i="19"/>
  <c r="BH63" i="25" s="1"/>
  <c r="BH63" i="37" s="1"/>
  <c r="BE63" i="19"/>
  <c r="BE63" i="25" s="1"/>
  <c r="BE63" i="37" s="1"/>
  <c r="BB63" i="19"/>
  <c r="BB63" i="25" s="1"/>
  <c r="BB63" i="37" s="1"/>
  <c r="AY63" i="19"/>
  <c r="AY63" i="25" s="1"/>
  <c r="AY63" i="37" s="1"/>
  <c r="AU63" i="19"/>
  <c r="AU63" i="25" s="1"/>
  <c r="AU63" i="37" s="1"/>
  <c r="AT63" i="19"/>
  <c r="AS63" i="19"/>
  <c r="AS63" i="25" s="1"/>
  <c r="AS63" i="37" s="1"/>
  <c r="AM63" i="19"/>
  <c r="AM63" i="25" s="1"/>
  <c r="AM63" i="37" s="1"/>
  <c r="AJ63" i="19"/>
  <c r="AJ63" i="25" s="1"/>
  <c r="AJ63" i="37" s="1"/>
  <c r="AG63" i="19"/>
  <c r="AG63" i="25" s="1"/>
  <c r="AG63" i="37" s="1"/>
  <c r="AD63" i="19"/>
  <c r="AD63" i="25" s="1"/>
  <c r="AD63" i="37" s="1"/>
  <c r="AA63" i="19"/>
  <c r="AA63" i="25" s="1"/>
  <c r="AA63" i="37" s="1"/>
  <c r="X63" i="19"/>
  <c r="X63" i="25" s="1"/>
  <c r="X63" i="37" s="1"/>
  <c r="U63" i="19"/>
  <c r="U63" i="25" s="1"/>
  <c r="U63" i="37" s="1"/>
  <c r="Q63" i="19"/>
  <c r="P63" i="19"/>
  <c r="P63" i="25" s="1"/>
  <c r="P63" i="37" s="1"/>
  <c r="N63" i="19"/>
  <c r="N63" i="25" s="1"/>
  <c r="N63" i="37" s="1"/>
  <c r="K63" i="19"/>
  <c r="J63" i="19"/>
  <c r="J63" i="25" s="1"/>
  <c r="J63" i="37" s="1"/>
  <c r="H63" i="19"/>
  <c r="H63" i="25" s="1"/>
  <c r="H63" i="37" s="1"/>
  <c r="F63" i="19"/>
  <c r="F63" i="25" s="1"/>
  <c r="F63" i="37" s="1"/>
  <c r="BN62" i="19"/>
  <c r="BN62" i="25" s="1"/>
  <c r="BN62" i="37" s="1"/>
  <c r="BK62" i="19"/>
  <c r="BK62" i="25" s="1"/>
  <c r="BK62" i="37" s="1"/>
  <c r="BH62" i="19"/>
  <c r="BH62" i="25" s="1"/>
  <c r="BH62" i="37" s="1"/>
  <c r="BE62" i="19"/>
  <c r="BE62" i="25" s="1"/>
  <c r="BE62" i="37" s="1"/>
  <c r="BB62" i="19"/>
  <c r="BB62" i="25" s="1"/>
  <c r="BB62" i="37" s="1"/>
  <c r="AY62" i="19"/>
  <c r="AY62" i="25" s="1"/>
  <c r="AY62" i="37" s="1"/>
  <c r="AU62" i="19"/>
  <c r="AU62" i="25" s="1"/>
  <c r="AU62" i="37" s="1"/>
  <c r="AT62" i="19"/>
  <c r="AS62" i="19"/>
  <c r="AS62" i="25" s="1"/>
  <c r="AS62" i="37" s="1"/>
  <c r="AM62" i="19"/>
  <c r="AM62" i="25" s="1"/>
  <c r="AM62" i="37" s="1"/>
  <c r="AJ62" i="19"/>
  <c r="AJ62" i="25" s="1"/>
  <c r="AJ62" i="37" s="1"/>
  <c r="AG62" i="19"/>
  <c r="AG62" i="25" s="1"/>
  <c r="AG62" i="37" s="1"/>
  <c r="AD62" i="19"/>
  <c r="AD62" i="25" s="1"/>
  <c r="AD62" i="37" s="1"/>
  <c r="AA62" i="19"/>
  <c r="AA62" i="25" s="1"/>
  <c r="AA62" i="37" s="1"/>
  <c r="X62" i="19"/>
  <c r="X62" i="25" s="1"/>
  <c r="X62" i="37" s="1"/>
  <c r="U62" i="19"/>
  <c r="U62" i="25" s="1"/>
  <c r="U62" i="37" s="1"/>
  <c r="Q62" i="19"/>
  <c r="P62" i="19"/>
  <c r="P62" i="25" s="1"/>
  <c r="P62" i="37" s="1"/>
  <c r="N62" i="19"/>
  <c r="N62" i="25" s="1"/>
  <c r="N62" i="37" s="1"/>
  <c r="K62" i="19"/>
  <c r="J62" i="19"/>
  <c r="J62" i="25" s="1"/>
  <c r="J62" i="37" s="1"/>
  <c r="H62" i="19"/>
  <c r="H62" i="25" s="1"/>
  <c r="H62" i="37" s="1"/>
  <c r="F62" i="19"/>
  <c r="F62" i="25" s="1"/>
  <c r="F62" i="37" s="1"/>
  <c r="BN61" i="19"/>
  <c r="BN61" i="25" s="1"/>
  <c r="BN61" i="37" s="1"/>
  <c r="BK61" i="19"/>
  <c r="BK61" i="25" s="1"/>
  <c r="BK61" i="37" s="1"/>
  <c r="BH61" i="19"/>
  <c r="BH61" i="25" s="1"/>
  <c r="BH61" i="37" s="1"/>
  <c r="BE61" i="19"/>
  <c r="BE61" i="25" s="1"/>
  <c r="BE61" i="37" s="1"/>
  <c r="BB61" i="19"/>
  <c r="BB61" i="25" s="1"/>
  <c r="BB61" i="37" s="1"/>
  <c r="AY61" i="19"/>
  <c r="AY61" i="25" s="1"/>
  <c r="AY61" i="37" s="1"/>
  <c r="AU61" i="19"/>
  <c r="AU61" i="25" s="1"/>
  <c r="AU61" i="37" s="1"/>
  <c r="AT61" i="19"/>
  <c r="AS61" i="19"/>
  <c r="AS61" i="25" s="1"/>
  <c r="AS61" i="37" s="1"/>
  <c r="AM61" i="19"/>
  <c r="AM61" i="25" s="1"/>
  <c r="AM61" i="37" s="1"/>
  <c r="AJ61" i="19"/>
  <c r="AJ61" i="25" s="1"/>
  <c r="AJ61" i="37" s="1"/>
  <c r="AG61" i="19"/>
  <c r="AG61" i="25" s="1"/>
  <c r="AG61" i="37" s="1"/>
  <c r="AD61" i="19"/>
  <c r="AD61" i="25" s="1"/>
  <c r="AD61" i="37" s="1"/>
  <c r="AA61" i="19"/>
  <c r="AA61" i="25" s="1"/>
  <c r="AA61" i="37" s="1"/>
  <c r="X61" i="19"/>
  <c r="X61" i="25" s="1"/>
  <c r="X61" i="37" s="1"/>
  <c r="U61" i="19"/>
  <c r="U61" i="25" s="1"/>
  <c r="U61" i="37" s="1"/>
  <c r="Q61" i="19"/>
  <c r="P61" i="19"/>
  <c r="P61" i="25" s="1"/>
  <c r="P61" i="37" s="1"/>
  <c r="N61" i="19"/>
  <c r="N61" i="25" s="1"/>
  <c r="N61" i="37" s="1"/>
  <c r="K61" i="19"/>
  <c r="J61" i="19"/>
  <c r="J61" i="25" s="1"/>
  <c r="J61" i="37" s="1"/>
  <c r="H61" i="19"/>
  <c r="H61" i="25" s="1"/>
  <c r="H61" i="37" s="1"/>
  <c r="F61" i="19"/>
  <c r="F61" i="25" s="1"/>
  <c r="F61" i="37" s="1"/>
  <c r="BM60" i="19"/>
  <c r="BL60" i="19"/>
  <c r="BJ60" i="19"/>
  <c r="BI60" i="19"/>
  <c r="BG60" i="19"/>
  <c r="BF60" i="19"/>
  <c r="BD60" i="19"/>
  <c r="BC60" i="19"/>
  <c r="BA60" i="19"/>
  <c r="AZ60" i="19"/>
  <c r="AX60" i="19"/>
  <c r="AW60" i="19"/>
  <c r="AR60" i="19"/>
  <c r="AQ60" i="19"/>
  <c r="AO60" i="19"/>
  <c r="AN60" i="19"/>
  <c r="AL60" i="19"/>
  <c r="AK60" i="19"/>
  <c r="AI60" i="19"/>
  <c r="AH60" i="19"/>
  <c r="AF60" i="19"/>
  <c r="AE60" i="19"/>
  <c r="AC60" i="19"/>
  <c r="AB60" i="19"/>
  <c r="Z60" i="19"/>
  <c r="Y60" i="19"/>
  <c r="W60" i="19"/>
  <c r="V60" i="19"/>
  <c r="T60" i="19"/>
  <c r="S60" i="19"/>
  <c r="O60" i="19"/>
  <c r="M60" i="19"/>
  <c r="I60" i="19"/>
  <c r="G60" i="19"/>
  <c r="E60" i="19"/>
  <c r="D60" i="19"/>
  <c r="BN59" i="19"/>
  <c r="BN59" i="25" s="1"/>
  <c r="BN59" i="37" s="1"/>
  <c r="BK59" i="19"/>
  <c r="BK59" i="25" s="1"/>
  <c r="BK59" i="37" s="1"/>
  <c r="BH59" i="19"/>
  <c r="BH59" i="25" s="1"/>
  <c r="BH59" i="37" s="1"/>
  <c r="BE59" i="19"/>
  <c r="BE59" i="25" s="1"/>
  <c r="BE59" i="37" s="1"/>
  <c r="BB59" i="19"/>
  <c r="BB59" i="25" s="1"/>
  <c r="BB59" i="37" s="1"/>
  <c r="AY59" i="19"/>
  <c r="AY59" i="25" s="1"/>
  <c r="AY59" i="37" s="1"/>
  <c r="AU59" i="19"/>
  <c r="AU59" i="25" s="1"/>
  <c r="AU59" i="37" s="1"/>
  <c r="AT59" i="19"/>
  <c r="AS59" i="19"/>
  <c r="AS59" i="25" s="1"/>
  <c r="AS59" i="37" s="1"/>
  <c r="AM59" i="19"/>
  <c r="AM59" i="25" s="1"/>
  <c r="AM59" i="37" s="1"/>
  <c r="AJ59" i="19"/>
  <c r="AJ59" i="25" s="1"/>
  <c r="AJ59" i="37" s="1"/>
  <c r="AG59" i="19"/>
  <c r="AG59" i="25" s="1"/>
  <c r="AG59" i="37" s="1"/>
  <c r="AD59" i="19"/>
  <c r="AD59" i="25" s="1"/>
  <c r="AD59" i="37" s="1"/>
  <c r="AA59" i="19"/>
  <c r="AA59" i="25" s="1"/>
  <c r="AA59" i="37" s="1"/>
  <c r="X59" i="19"/>
  <c r="X59" i="25" s="1"/>
  <c r="X59" i="37" s="1"/>
  <c r="U59" i="19"/>
  <c r="U59" i="25" s="1"/>
  <c r="U59" i="37" s="1"/>
  <c r="Q59" i="19"/>
  <c r="P59" i="19"/>
  <c r="P59" i="25" s="1"/>
  <c r="P59" i="37" s="1"/>
  <c r="N59" i="19"/>
  <c r="N59" i="25" s="1"/>
  <c r="N59" i="37" s="1"/>
  <c r="K59" i="19"/>
  <c r="J59" i="19"/>
  <c r="J59" i="25" s="1"/>
  <c r="J59" i="37" s="1"/>
  <c r="H59" i="19"/>
  <c r="H59" i="25" s="1"/>
  <c r="H59" i="37" s="1"/>
  <c r="F59" i="19"/>
  <c r="F59" i="25" s="1"/>
  <c r="F59" i="37" s="1"/>
  <c r="BN58" i="19"/>
  <c r="BN58" i="25" s="1"/>
  <c r="BN58" i="37" s="1"/>
  <c r="BK58" i="19"/>
  <c r="BK58" i="25" s="1"/>
  <c r="BK58" i="37" s="1"/>
  <c r="BH58" i="19"/>
  <c r="BH58" i="25" s="1"/>
  <c r="BH58" i="37" s="1"/>
  <c r="BE58" i="19"/>
  <c r="BE58" i="25" s="1"/>
  <c r="BE58" i="37" s="1"/>
  <c r="BB58" i="19"/>
  <c r="BB58" i="25" s="1"/>
  <c r="BB58" i="37" s="1"/>
  <c r="AY58" i="19"/>
  <c r="AY58" i="25" s="1"/>
  <c r="AY58" i="37" s="1"/>
  <c r="AU58" i="19"/>
  <c r="AU58" i="25" s="1"/>
  <c r="AU58" i="37" s="1"/>
  <c r="AT58" i="19"/>
  <c r="AS58" i="19"/>
  <c r="AS58" i="25" s="1"/>
  <c r="AS58" i="37" s="1"/>
  <c r="AM58" i="19"/>
  <c r="AM58" i="25" s="1"/>
  <c r="AM58" i="37" s="1"/>
  <c r="AJ58" i="19"/>
  <c r="AJ58" i="25" s="1"/>
  <c r="AJ58" i="37" s="1"/>
  <c r="AG58" i="19"/>
  <c r="AG58" i="25" s="1"/>
  <c r="AG58" i="37" s="1"/>
  <c r="AD58" i="19"/>
  <c r="AD58" i="25" s="1"/>
  <c r="AD58" i="37" s="1"/>
  <c r="AA58" i="19"/>
  <c r="AA58" i="25" s="1"/>
  <c r="AA58" i="37" s="1"/>
  <c r="X58" i="19"/>
  <c r="X58" i="25" s="1"/>
  <c r="X58" i="37" s="1"/>
  <c r="U58" i="19"/>
  <c r="U58" i="25" s="1"/>
  <c r="U58" i="37" s="1"/>
  <c r="Q58" i="19"/>
  <c r="P58" i="19"/>
  <c r="P58" i="25" s="1"/>
  <c r="P58" i="37" s="1"/>
  <c r="N58" i="19"/>
  <c r="N58" i="25" s="1"/>
  <c r="N58" i="37" s="1"/>
  <c r="K58" i="19"/>
  <c r="J58" i="19"/>
  <c r="J58" i="25" s="1"/>
  <c r="J58" i="37" s="1"/>
  <c r="H58" i="19"/>
  <c r="H58" i="25" s="1"/>
  <c r="H58" i="37" s="1"/>
  <c r="F58" i="19"/>
  <c r="F58" i="25" s="1"/>
  <c r="F58" i="37" s="1"/>
  <c r="BN57" i="19"/>
  <c r="BN57" i="25" s="1"/>
  <c r="BN57" i="37" s="1"/>
  <c r="BK57" i="19"/>
  <c r="BK57" i="25" s="1"/>
  <c r="BK57" i="37" s="1"/>
  <c r="BH57" i="19"/>
  <c r="BH57" i="25" s="1"/>
  <c r="BH57" i="37" s="1"/>
  <c r="BE57" i="19"/>
  <c r="BE57" i="25" s="1"/>
  <c r="BE57" i="37" s="1"/>
  <c r="BB57" i="19"/>
  <c r="BB57" i="25" s="1"/>
  <c r="BB57" i="37" s="1"/>
  <c r="AY57" i="19"/>
  <c r="AY57" i="25" s="1"/>
  <c r="AY57" i="37" s="1"/>
  <c r="AU57" i="19"/>
  <c r="AU57" i="25" s="1"/>
  <c r="AU57" i="37" s="1"/>
  <c r="AT57" i="19"/>
  <c r="AS57" i="19"/>
  <c r="AS57" i="25" s="1"/>
  <c r="AS57" i="37" s="1"/>
  <c r="AM57" i="19"/>
  <c r="AM57" i="25" s="1"/>
  <c r="AM57" i="37" s="1"/>
  <c r="AJ57" i="19"/>
  <c r="AJ57" i="25" s="1"/>
  <c r="AJ57" i="37" s="1"/>
  <c r="AG57" i="19"/>
  <c r="AG57" i="25" s="1"/>
  <c r="AG57" i="37" s="1"/>
  <c r="AD57" i="19"/>
  <c r="AD57" i="25" s="1"/>
  <c r="AD57" i="37" s="1"/>
  <c r="AA57" i="19"/>
  <c r="AA57" i="25" s="1"/>
  <c r="AA57" i="37" s="1"/>
  <c r="X57" i="19"/>
  <c r="X57" i="25" s="1"/>
  <c r="X57" i="37" s="1"/>
  <c r="U57" i="19"/>
  <c r="U57" i="25" s="1"/>
  <c r="U57" i="37" s="1"/>
  <c r="Q57" i="19"/>
  <c r="P57" i="19"/>
  <c r="P57" i="25" s="1"/>
  <c r="P57" i="37" s="1"/>
  <c r="N57" i="19"/>
  <c r="N57" i="25" s="1"/>
  <c r="N57" i="37" s="1"/>
  <c r="K57" i="19"/>
  <c r="J57" i="19"/>
  <c r="J57" i="25" s="1"/>
  <c r="J57" i="37" s="1"/>
  <c r="H57" i="19"/>
  <c r="H57" i="25" s="1"/>
  <c r="H57" i="37" s="1"/>
  <c r="F57" i="19"/>
  <c r="F57" i="25" s="1"/>
  <c r="F57" i="37" s="1"/>
  <c r="BN56" i="19"/>
  <c r="BN56" i="25" s="1"/>
  <c r="BN56" i="37" s="1"/>
  <c r="BK56" i="19"/>
  <c r="BK56" i="25" s="1"/>
  <c r="BK56" i="37" s="1"/>
  <c r="BH56" i="19"/>
  <c r="BH56" i="25" s="1"/>
  <c r="BH56" i="37" s="1"/>
  <c r="BE56" i="19"/>
  <c r="BE56" i="25" s="1"/>
  <c r="BE56" i="37" s="1"/>
  <c r="BB56" i="19"/>
  <c r="BB56" i="25" s="1"/>
  <c r="BB56" i="37" s="1"/>
  <c r="AY56" i="19"/>
  <c r="AY56" i="25" s="1"/>
  <c r="AY56" i="37" s="1"/>
  <c r="AU56" i="19"/>
  <c r="AU56" i="25" s="1"/>
  <c r="AU56" i="37" s="1"/>
  <c r="AT56" i="19"/>
  <c r="AS56" i="19"/>
  <c r="AS56" i="25" s="1"/>
  <c r="AS56" i="37" s="1"/>
  <c r="AM56" i="19"/>
  <c r="AM56" i="25" s="1"/>
  <c r="AM56" i="37" s="1"/>
  <c r="AJ56" i="19"/>
  <c r="AJ56" i="25" s="1"/>
  <c r="AJ56" i="37" s="1"/>
  <c r="AG56" i="19"/>
  <c r="AG56" i="25" s="1"/>
  <c r="AG56" i="37" s="1"/>
  <c r="AD56" i="19"/>
  <c r="AD56" i="25" s="1"/>
  <c r="AD56" i="37" s="1"/>
  <c r="AA56" i="19"/>
  <c r="AA56" i="25" s="1"/>
  <c r="AA56" i="37" s="1"/>
  <c r="X56" i="19"/>
  <c r="X56" i="25" s="1"/>
  <c r="X56" i="37" s="1"/>
  <c r="U56" i="19"/>
  <c r="U56" i="25" s="1"/>
  <c r="U56" i="37" s="1"/>
  <c r="Q56" i="19"/>
  <c r="P56" i="19"/>
  <c r="P56" i="25" s="1"/>
  <c r="P56" i="37" s="1"/>
  <c r="N56" i="19"/>
  <c r="N56" i="25" s="1"/>
  <c r="N56" i="37" s="1"/>
  <c r="K56" i="19"/>
  <c r="J56" i="19"/>
  <c r="J56" i="25" s="1"/>
  <c r="J56" i="37" s="1"/>
  <c r="H56" i="19"/>
  <c r="H56" i="25" s="1"/>
  <c r="H56" i="37" s="1"/>
  <c r="F56" i="19"/>
  <c r="F56" i="25" s="1"/>
  <c r="F56" i="37" s="1"/>
  <c r="BM55" i="19"/>
  <c r="BL55" i="19"/>
  <c r="BJ55" i="19"/>
  <c r="BI55" i="19"/>
  <c r="BG55" i="19"/>
  <c r="BF55" i="19"/>
  <c r="BD55" i="19"/>
  <c r="BC55" i="19"/>
  <c r="BB55" i="19"/>
  <c r="AX55" i="19"/>
  <c r="AW55" i="19"/>
  <c r="AR55" i="19"/>
  <c r="AQ55" i="19"/>
  <c r="AO55" i="19"/>
  <c r="AN55" i="19"/>
  <c r="AL55" i="19"/>
  <c r="AK55" i="19"/>
  <c r="AI55" i="19"/>
  <c r="AH55" i="19"/>
  <c r="AF55" i="19"/>
  <c r="AE55" i="19"/>
  <c r="AD55" i="19"/>
  <c r="Z55" i="19"/>
  <c r="Y55" i="19"/>
  <c r="W55" i="19"/>
  <c r="V55" i="19"/>
  <c r="T55" i="19"/>
  <c r="S55" i="19"/>
  <c r="O55" i="19"/>
  <c r="M55" i="19"/>
  <c r="I55" i="19"/>
  <c r="G55" i="19"/>
  <c r="E55" i="19"/>
  <c r="D55" i="19"/>
  <c r="BN54" i="19"/>
  <c r="BN54" i="25" s="1"/>
  <c r="BN54" i="37" s="1"/>
  <c r="BK54" i="19"/>
  <c r="BK54" i="25" s="1"/>
  <c r="BK54" i="37" s="1"/>
  <c r="BH54" i="19"/>
  <c r="BH54" i="25" s="1"/>
  <c r="BH54" i="37" s="1"/>
  <c r="BE54" i="19"/>
  <c r="BE54" i="25" s="1"/>
  <c r="BE54" i="37" s="1"/>
  <c r="BB54" i="19"/>
  <c r="BB54" i="25" s="1"/>
  <c r="BB54" i="37" s="1"/>
  <c r="AY54" i="19"/>
  <c r="AY54" i="25" s="1"/>
  <c r="AY54" i="37" s="1"/>
  <c r="AU54" i="19"/>
  <c r="AU54" i="25" s="1"/>
  <c r="AU54" i="37" s="1"/>
  <c r="AT54" i="19"/>
  <c r="AS54" i="19"/>
  <c r="AS54" i="25" s="1"/>
  <c r="AS54" i="37" s="1"/>
  <c r="AM54" i="19"/>
  <c r="AM54" i="25" s="1"/>
  <c r="AM54" i="37" s="1"/>
  <c r="AJ54" i="19"/>
  <c r="AJ54" i="25" s="1"/>
  <c r="AJ54" i="37" s="1"/>
  <c r="AG54" i="19"/>
  <c r="AG54" i="25" s="1"/>
  <c r="AG54" i="37" s="1"/>
  <c r="AD54" i="19"/>
  <c r="AD54" i="25" s="1"/>
  <c r="AD54" i="37" s="1"/>
  <c r="AA54" i="19"/>
  <c r="AA54" i="25" s="1"/>
  <c r="AA54" i="37" s="1"/>
  <c r="X54" i="19"/>
  <c r="X54" i="25" s="1"/>
  <c r="X54" i="37" s="1"/>
  <c r="U54" i="19"/>
  <c r="U54" i="25" s="1"/>
  <c r="U54" i="37" s="1"/>
  <c r="Q54" i="19"/>
  <c r="P54" i="19"/>
  <c r="P54" i="25" s="1"/>
  <c r="P54" i="37" s="1"/>
  <c r="N54" i="19"/>
  <c r="N54" i="25" s="1"/>
  <c r="N54" i="37" s="1"/>
  <c r="K54" i="19"/>
  <c r="J54" i="19"/>
  <c r="J54" i="25" s="1"/>
  <c r="J54" i="37" s="1"/>
  <c r="H54" i="19"/>
  <c r="H54" i="25" s="1"/>
  <c r="H54" i="37" s="1"/>
  <c r="F54" i="19"/>
  <c r="F54" i="25" s="1"/>
  <c r="F54" i="37" s="1"/>
  <c r="BN53" i="19"/>
  <c r="BN53" i="25" s="1"/>
  <c r="BN53" i="37" s="1"/>
  <c r="BK53" i="19"/>
  <c r="BK53" i="25" s="1"/>
  <c r="BK53" i="37" s="1"/>
  <c r="BH53" i="19"/>
  <c r="BH53" i="25" s="1"/>
  <c r="BH53" i="37" s="1"/>
  <c r="BE53" i="19"/>
  <c r="BE53" i="25" s="1"/>
  <c r="BE53" i="37" s="1"/>
  <c r="BB53" i="19"/>
  <c r="BB53" i="25" s="1"/>
  <c r="BB53" i="37" s="1"/>
  <c r="AY53" i="19"/>
  <c r="AY53" i="25" s="1"/>
  <c r="AY53" i="37" s="1"/>
  <c r="AU53" i="19"/>
  <c r="AU53" i="25" s="1"/>
  <c r="AU53" i="37" s="1"/>
  <c r="AT53" i="19"/>
  <c r="AS53" i="19"/>
  <c r="AS53" i="25" s="1"/>
  <c r="AS53" i="37" s="1"/>
  <c r="AM53" i="19"/>
  <c r="AM53" i="25" s="1"/>
  <c r="AM53" i="37" s="1"/>
  <c r="AJ53" i="19"/>
  <c r="AJ53" i="25" s="1"/>
  <c r="AJ53" i="37" s="1"/>
  <c r="AG53" i="19"/>
  <c r="AG53" i="25" s="1"/>
  <c r="AG53" i="37" s="1"/>
  <c r="AD53" i="19"/>
  <c r="AD53" i="25" s="1"/>
  <c r="AD53" i="37" s="1"/>
  <c r="AA53" i="19"/>
  <c r="AA53" i="25" s="1"/>
  <c r="AA53" i="37" s="1"/>
  <c r="X53" i="19"/>
  <c r="X53" i="25" s="1"/>
  <c r="X53" i="37" s="1"/>
  <c r="U53" i="19"/>
  <c r="U53" i="25" s="1"/>
  <c r="U53" i="37" s="1"/>
  <c r="Q53" i="19"/>
  <c r="P53" i="19"/>
  <c r="P53" i="25" s="1"/>
  <c r="P53" i="37" s="1"/>
  <c r="N53" i="19"/>
  <c r="N53" i="25" s="1"/>
  <c r="N53" i="37" s="1"/>
  <c r="K53" i="19"/>
  <c r="J53" i="19"/>
  <c r="J53" i="25" s="1"/>
  <c r="J53" i="37" s="1"/>
  <c r="H53" i="19"/>
  <c r="H53" i="25" s="1"/>
  <c r="H53" i="37" s="1"/>
  <c r="F53" i="19"/>
  <c r="F53" i="25" s="1"/>
  <c r="F53" i="37" s="1"/>
  <c r="BN52" i="19"/>
  <c r="BN52" i="25" s="1"/>
  <c r="BN52" i="37" s="1"/>
  <c r="BK52" i="19"/>
  <c r="BK52" i="25" s="1"/>
  <c r="BK52" i="37" s="1"/>
  <c r="BH52" i="19"/>
  <c r="BH52" i="25" s="1"/>
  <c r="BH52" i="37" s="1"/>
  <c r="BE52" i="19"/>
  <c r="BE52" i="25" s="1"/>
  <c r="BE52" i="37" s="1"/>
  <c r="BB52" i="19"/>
  <c r="BB52" i="25" s="1"/>
  <c r="BB52" i="37" s="1"/>
  <c r="AY52" i="19"/>
  <c r="AY52" i="25" s="1"/>
  <c r="AY52" i="37" s="1"/>
  <c r="AU52" i="19"/>
  <c r="AU52" i="25" s="1"/>
  <c r="AU52" i="37" s="1"/>
  <c r="AT52" i="19"/>
  <c r="AS52" i="19"/>
  <c r="AS52" i="25" s="1"/>
  <c r="AM52" i="19"/>
  <c r="AM52" i="25" s="1"/>
  <c r="AJ52" i="19"/>
  <c r="AJ52" i="25" s="1"/>
  <c r="AG52" i="19"/>
  <c r="AG52" i="25" s="1"/>
  <c r="AD52" i="19"/>
  <c r="AD52" i="25" s="1"/>
  <c r="AA52" i="19"/>
  <c r="AA52" i="25" s="1"/>
  <c r="X52" i="19"/>
  <c r="X52" i="25" s="1"/>
  <c r="U52" i="19"/>
  <c r="U52" i="25" s="1"/>
  <c r="Q52" i="19"/>
  <c r="P52" i="19"/>
  <c r="P52" i="25" s="1"/>
  <c r="P52" i="37" s="1"/>
  <c r="N52" i="19"/>
  <c r="N52" i="25" s="1"/>
  <c r="N52" i="37" s="1"/>
  <c r="K52" i="19"/>
  <c r="J52" i="19"/>
  <c r="J52" i="25" s="1"/>
  <c r="J52" i="37" s="1"/>
  <c r="H52" i="19"/>
  <c r="H52" i="25" s="1"/>
  <c r="H52" i="37" s="1"/>
  <c r="F52" i="19"/>
  <c r="F52" i="25" s="1"/>
  <c r="F52" i="37" s="1"/>
  <c r="BM51" i="19"/>
  <c r="BL51" i="19"/>
  <c r="BJ51" i="19"/>
  <c r="BI51" i="19"/>
  <c r="BG51" i="19"/>
  <c r="BF51" i="19"/>
  <c r="BD51" i="19"/>
  <c r="BC51" i="19"/>
  <c r="BA51" i="19"/>
  <c r="AZ51" i="19"/>
  <c r="AX51" i="19"/>
  <c r="AW51" i="19"/>
  <c r="AR51" i="19"/>
  <c r="AQ51" i="19"/>
  <c r="AO51" i="19"/>
  <c r="AN51" i="19"/>
  <c r="AL51" i="19"/>
  <c r="AK51" i="19"/>
  <c r="AI51" i="19"/>
  <c r="AH51" i="19"/>
  <c r="AF51" i="19"/>
  <c r="AE51" i="19"/>
  <c r="AC51" i="19"/>
  <c r="AB51" i="19"/>
  <c r="Z51" i="19"/>
  <c r="Y51" i="19"/>
  <c r="W51" i="19"/>
  <c r="V51" i="19"/>
  <c r="T51" i="19"/>
  <c r="S51" i="19"/>
  <c r="O51" i="19"/>
  <c r="M51" i="19"/>
  <c r="I51" i="19"/>
  <c r="G51" i="19"/>
  <c r="E51" i="19"/>
  <c r="D51" i="19"/>
  <c r="BN50" i="19"/>
  <c r="BN50" i="25" s="1"/>
  <c r="BN50" i="37" s="1"/>
  <c r="BK50" i="19"/>
  <c r="BK50" i="25" s="1"/>
  <c r="BK50" i="37" s="1"/>
  <c r="BH50" i="19"/>
  <c r="BH50" i="25" s="1"/>
  <c r="BH50" i="37" s="1"/>
  <c r="BE50" i="19"/>
  <c r="BE50" i="25" s="1"/>
  <c r="BE50" i="37" s="1"/>
  <c r="BB50" i="19"/>
  <c r="BB50" i="25" s="1"/>
  <c r="BB50" i="37" s="1"/>
  <c r="AY50" i="19"/>
  <c r="AY50" i="25" s="1"/>
  <c r="AY50" i="37" s="1"/>
  <c r="AU50" i="19"/>
  <c r="AU50" i="25" s="1"/>
  <c r="AU50" i="37" s="1"/>
  <c r="AT50" i="19"/>
  <c r="AS50" i="19"/>
  <c r="AS50" i="25" s="1"/>
  <c r="AS50" i="37" s="1"/>
  <c r="AM50" i="19"/>
  <c r="AM50" i="25" s="1"/>
  <c r="AM50" i="37" s="1"/>
  <c r="AJ50" i="19"/>
  <c r="AJ50" i="25" s="1"/>
  <c r="AJ50" i="37" s="1"/>
  <c r="AG50" i="19"/>
  <c r="AG50" i="25" s="1"/>
  <c r="AG50" i="37" s="1"/>
  <c r="AD50" i="19"/>
  <c r="AD50" i="25" s="1"/>
  <c r="AD50" i="37" s="1"/>
  <c r="AA50" i="19"/>
  <c r="AA50" i="25" s="1"/>
  <c r="AA50" i="37" s="1"/>
  <c r="X50" i="19"/>
  <c r="X50" i="25" s="1"/>
  <c r="X50" i="37" s="1"/>
  <c r="U50" i="19"/>
  <c r="U50" i="25" s="1"/>
  <c r="U50" i="37" s="1"/>
  <c r="Q50" i="19"/>
  <c r="P50" i="19"/>
  <c r="P50" i="25" s="1"/>
  <c r="P50" i="37" s="1"/>
  <c r="N50" i="19"/>
  <c r="N50" i="25" s="1"/>
  <c r="N50" i="37" s="1"/>
  <c r="K50" i="19"/>
  <c r="J50" i="19"/>
  <c r="J50" i="25" s="1"/>
  <c r="J50" i="37" s="1"/>
  <c r="H50" i="19"/>
  <c r="H50" i="25" s="1"/>
  <c r="H50" i="37" s="1"/>
  <c r="F50" i="19"/>
  <c r="F50" i="25" s="1"/>
  <c r="F50" i="37" s="1"/>
  <c r="BN49" i="19"/>
  <c r="BN49" i="25" s="1"/>
  <c r="BN49" i="37" s="1"/>
  <c r="BK49" i="19"/>
  <c r="BK49" i="25" s="1"/>
  <c r="BK49" i="37" s="1"/>
  <c r="BH49" i="19"/>
  <c r="BH49" i="25" s="1"/>
  <c r="BH49" i="37" s="1"/>
  <c r="BE49" i="19"/>
  <c r="BE49" i="25" s="1"/>
  <c r="BE49" i="37" s="1"/>
  <c r="BB49" i="19"/>
  <c r="BB49" i="25" s="1"/>
  <c r="BB49" i="37" s="1"/>
  <c r="AY49" i="19"/>
  <c r="AY49" i="25" s="1"/>
  <c r="AY49" i="37" s="1"/>
  <c r="AU49" i="19"/>
  <c r="AU49" i="25" s="1"/>
  <c r="AU49" i="37" s="1"/>
  <c r="AT49" i="19"/>
  <c r="AS49" i="19"/>
  <c r="AS49" i="25" s="1"/>
  <c r="AS49" i="37" s="1"/>
  <c r="AM49" i="19"/>
  <c r="AM49" i="25" s="1"/>
  <c r="AM49" i="37" s="1"/>
  <c r="AJ49" i="19"/>
  <c r="AJ49" i="25" s="1"/>
  <c r="AJ49" i="37" s="1"/>
  <c r="AG49" i="19"/>
  <c r="AG49" i="25" s="1"/>
  <c r="AG49" i="37" s="1"/>
  <c r="AD49" i="19"/>
  <c r="AD49" i="25" s="1"/>
  <c r="AD49" i="37" s="1"/>
  <c r="AA49" i="19"/>
  <c r="AA49" i="25" s="1"/>
  <c r="AA49" i="37" s="1"/>
  <c r="X49" i="19"/>
  <c r="X49" i="25" s="1"/>
  <c r="X49" i="37" s="1"/>
  <c r="U49" i="19"/>
  <c r="U49" i="25" s="1"/>
  <c r="U49" i="37" s="1"/>
  <c r="Q49" i="19"/>
  <c r="P49" i="19"/>
  <c r="P49" i="25" s="1"/>
  <c r="P49" i="37" s="1"/>
  <c r="N49" i="19"/>
  <c r="N49" i="25" s="1"/>
  <c r="N49" i="37" s="1"/>
  <c r="K49" i="19"/>
  <c r="J49" i="19"/>
  <c r="J49" i="25" s="1"/>
  <c r="J49" i="37" s="1"/>
  <c r="H49" i="19"/>
  <c r="H49" i="25" s="1"/>
  <c r="H49" i="37" s="1"/>
  <c r="F49" i="19"/>
  <c r="F49" i="25" s="1"/>
  <c r="F49" i="37" s="1"/>
  <c r="BN48" i="19"/>
  <c r="BN48" i="25" s="1"/>
  <c r="BN48" i="37" s="1"/>
  <c r="BK48" i="19"/>
  <c r="BK48" i="25" s="1"/>
  <c r="BK48" i="37" s="1"/>
  <c r="BH48" i="19"/>
  <c r="BH48" i="25" s="1"/>
  <c r="BH48" i="37" s="1"/>
  <c r="BE48" i="19"/>
  <c r="BE48" i="25" s="1"/>
  <c r="BE48" i="37" s="1"/>
  <c r="BB48" i="19"/>
  <c r="BB48" i="25" s="1"/>
  <c r="BB48" i="37" s="1"/>
  <c r="AY48" i="19"/>
  <c r="AY48" i="25" s="1"/>
  <c r="AY48" i="37" s="1"/>
  <c r="AU48" i="19"/>
  <c r="AU48" i="25" s="1"/>
  <c r="AU48" i="37" s="1"/>
  <c r="AT48" i="19"/>
  <c r="AS48" i="19"/>
  <c r="AS48" i="25" s="1"/>
  <c r="AS48" i="37" s="1"/>
  <c r="AM48" i="19"/>
  <c r="AM48" i="25" s="1"/>
  <c r="AM48" i="37" s="1"/>
  <c r="AJ48" i="19"/>
  <c r="AJ48" i="25" s="1"/>
  <c r="AJ48" i="37" s="1"/>
  <c r="AG48" i="19"/>
  <c r="AG48" i="25" s="1"/>
  <c r="AG48" i="37" s="1"/>
  <c r="AD48" i="19"/>
  <c r="AD48" i="25" s="1"/>
  <c r="AD48" i="37" s="1"/>
  <c r="AA48" i="19"/>
  <c r="AA48" i="25" s="1"/>
  <c r="AA48" i="37" s="1"/>
  <c r="X48" i="19"/>
  <c r="X48" i="25" s="1"/>
  <c r="X48" i="37" s="1"/>
  <c r="U48" i="19"/>
  <c r="U48" i="25" s="1"/>
  <c r="U48" i="37" s="1"/>
  <c r="Q48" i="19"/>
  <c r="P48" i="19"/>
  <c r="P48" i="25" s="1"/>
  <c r="P48" i="37" s="1"/>
  <c r="N48" i="19"/>
  <c r="N48" i="25" s="1"/>
  <c r="N48" i="37" s="1"/>
  <c r="K48" i="19"/>
  <c r="J48" i="19"/>
  <c r="J48" i="25" s="1"/>
  <c r="J48" i="37" s="1"/>
  <c r="H48" i="19"/>
  <c r="H48" i="25" s="1"/>
  <c r="H48" i="37" s="1"/>
  <c r="F48" i="19"/>
  <c r="F48" i="25" s="1"/>
  <c r="F48" i="37" s="1"/>
  <c r="BN47" i="19"/>
  <c r="BN47" i="25" s="1"/>
  <c r="BN47" i="37" s="1"/>
  <c r="BK47" i="19"/>
  <c r="BK47" i="25" s="1"/>
  <c r="BK47" i="37" s="1"/>
  <c r="BH47" i="19"/>
  <c r="BH47" i="25" s="1"/>
  <c r="BH47" i="37" s="1"/>
  <c r="BE47" i="19"/>
  <c r="BE47" i="25" s="1"/>
  <c r="BE47" i="37" s="1"/>
  <c r="BB47" i="19"/>
  <c r="BB47" i="25" s="1"/>
  <c r="BB47" i="37" s="1"/>
  <c r="AY47" i="19"/>
  <c r="AY47" i="25" s="1"/>
  <c r="AY47" i="37" s="1"/>
  <c r="AU47" i="19"/>
  <c r="AU47" i="25" s="1"/>
  <c r="AU47" i="37" s="1"/>
  <c r="AT47" i="19"/>
  <c r="AS47" i="19"/>
  <c r="AS47" i="25" s="1"/>
  <c r="AS47" i="37" s="1"/>
  <c r="AM47" i="19"/>
  <c r="AM47" i="25" s="1"/>
  <c r="AM47" i="37" s="1"/>
  <c r="AJ47" i="19"/>
  <c r="AJ47" i="25" s="1"/>
  <c r="AJ47" i="37" s="1"/>
  <c r="AG47" i="19"/>
  <c r="AG47" i="25" s="1"/>
  <c r="AG47" i="37" s="1"/>
  <c r="AD47" i="19"/>
  <c r="AD47" i="25" s="1"/>
  <c r="AD47" i="37" s="1"/>
  <c r="AA47" i="19"/>
  <c r="AA47" i="25" s="1"/>
  <c r="AA47" i="37" s="1"/>
  <c r="X47" i="19"/>
  <c r="X47" i="25" s="1"/>
  <c r="X47" i="37" s="1"/>
  <c r="U47" i="19"/>
  <c r="U47" i="25" s="1"/>
  <c r="U47" i="37" s="1"/>
  <c r="Q47" i="19"/>
  <c r="P47" i="19"/>
  <c r="P47" i="25" s="1"/>
  <c r="P47" i="37" s="1"/>
  <c r="N47" i="19"/>
  <c r="N47" i="25" s="1"/>
  <c r="N47" i="37" s="1"/>
  <c r="K47" i="19"/>
  <c r="J47" i="19"/>
  <c r="J47" i="25" s="1"/>
  <c r="J47" i="37" s="1"/>
  <c r="H47" i="19"/>
  <c r="H47" i="25" s="1"/>
  <c r="H47" i="37" s="1"/>
  <c r="F47" i="19"/>
  <c r="F47" i="25" s="1"/>
  <c r="F47" i="37" s="1"/>
  <c r="BM46" i="19"/>
  <c r="BL46" i="19"/>
  <c r="BJ46" i="19"/>
  <c r="BI46" i="19"/>
  <c r="BG46" i="19"/>
  <c r="BF46" i="19"/>
  <c r="BD46" i="19"/>
  <c r="BC46" i="19"/>
  <c r="BA46" i="19"/>
  <c r="AZ46" i="19"/>
  <c r="AX46" i="19"/>
  <c r="AW46" i="19"/>
  <c r="AR46" i="19"/>
  <c r="AQ46" i="19"/>
  <c r="AO46" i="19"/>
  <c r="AN46" i="19"/>
  <c r="AL46" i="19"/>
  <c r="AK46" i="19"/>
  <c r="AI46" i="19"/>
  <c r="AH46" i="19"/>
  <c r="AF46" i="19"/>
  <c r="AE46" i="19"/>
  <c r="AC46" i="19"/>
  <c r="AB46" i="19"/>
  <c r="Z46" i="19"/>
  <c r="Y46" i="19"/>
  <c r="W46" i="19"/>
  <c r="V46" i="19"/>
  <c r="T46" i="19"/>
  <c r="S46" i="19"/>
  <c r="O46" i="19"/>
  <c r="M46" i="19"/>
  <c r="I46" i="19"/>
  <c r="G46" i="19"/>
  <c r="E46" i="19"/>
  <c r="D46" i="19"/>
  <c r="BN45" i="19"/>
  <c r="BN45" i="25" s="1"/>
  <c r="BN45" i="37" s="1"/>
  <c r="BK45" i="19"/>
  <c r="BK45" i="25" s="1"/>
  <c r="BK45" i="37" s="1"/>
  <c r="BH45" i="19"/>
  <c r="BH45" i="25" s="1"/>
  <c r="BH45" i="37" s="1"/>
  <c r="BE45" i="19"/>
  <c r="BE45" i="25" s="1"/>
  <c r="BE45" i="37" s="1"/>
  <c r="BB45" i="19"/>
  <c r="BB45" i="25" s="1"/>
  <c r="BB45" i="37" s="1"/>
  <c r="AY45" i="19"/>
  <c r="AY45" i="25" s="1"/>
  <c r="AY45" i="37" s="1"/>
  <c r="AU45" i="19"/>
  <c r="AU45" i="25" s="1"/>
  <c r="AU45" i="37" s="1"/>
  <c r="AT45" i="19"/>
  <c r="AS45" i="19"/>
  <c r="AS45" i="25" s="1"/>
  <c r="AS45" i="37" s="1"/>
  <c r="AM45" i="19"/>
  <c r="AM45" i="25" s="1"/>
  <c r="AM45" i="37" s="1"/>
  <c r="AJ45" i="19"/>
  <c r="AJ45" i="25" s="1"/>
  <c r="AJ45" i="37" s="1"/>
  <c r="AG45" i="19"/>
  <c r="AG45" i="25" s="1"/>
  <c r="AG45" i="37" s="1"/>
  <c r="AD45" i="19"/>
  <c r="AD45" i="25" s="1"/>
  <c r="AD45" i="37" s="1"/>
  <c r="AA45" i="19"/>
  <c r="AA45" i="25" s="1"/>
  <c r="AA45" i="37" s="1"/>
  <c r="X45" i="19"/>
  <c r="X45" i="25" s="1"/>
  <c r="X45" i="37" s="1"/>
  <c r="U45" i="19"/>
  <c r="U45" i="25" s="1"/>
  <c r="U45" i="37" s="1"/>
  <c r="Q45" i="19"/>
  <c r="P45" i="19"/>
  <c r="P45" i="25" s="1"/>
  <c r="P45" i="37" s="1"/>
  <c r="N45" i="19"/>
  <c r="N45" i="25" s="1"/>
  <c r="N45" i="37" s="1"/>
  <c r="K45" i="19"/>
  <c r="J45" i="19"/>
  <c r="J45" i="25" s="1"/>
  <c r="J45" i="37" s="1"/>
  <c r="H45" i="19"/>
  <c r="H45" i="25" s="1"/>
  <c r="H45" i="37" s="1"/>
  <c r="F45" i="19"/>
  <c r="F45" i="25" s="1"/>
  <c r="F45" i="37" s="1"/>
  <c r="BN44" i="19"/>
  <c r="BN44" i="25" s="1"/>
  <c r="BN44" i="37" s="1"/>
  <c r="BK44" i="19"/>
  <c r="BK44" i="25" s="1"/>
  <c r="BK44" i="37" s="1"/>
  <c r="BH44" i="19"/>
  <c r="BH44" i="25" s="1"/>
  <c r="BH44" i="37" s="1"/>
  <c r="BE44" i="19"/>
  <c r="BE44" i="25" s="1"/>
  <c r="BE44" i="37" s="1"/>
  <c r="BB44" i="19"/>
  <c r="BB44" i="25" s="1"/>
  <c r="BB44" i="37" s="1"/>
  <c r="AY44" i="19"/>
  <c r="AY44" i="25" s="1"/>
  <c r="AY44" i="37" s="1"/>
  <c r="AU44" i="19"/>
  <c r="AU44" i="25" s="1"/>
  <c r="AU44" i="37" s="1"/>
  <c r="AT44" i="19"/>
  <c r="AS44" i="19"/>
  <c r="AS44" i="25" s="1"/>
  <c r="AS44" i="37" s="1"/>
  <c r="AM44" i="19"/>
  <c r="AM44" i="25" s="1"/>
  <c r="AM44" i="37" s="1"/>
  <c r="AJ44" i="19"/>
  <c r="AJ44" i="25" s="1"/>
  <c r="AJ44" i="37" s="1"/>
  <c r="AG44" i="19"/>
  <c r="AG44" i="25" s="1"/>
  <c r="AG44" i="37" s="1"/>
  <c r="AD44" i="19"/>
  <c r="AD44" i="25" s="1"/>
  <c r="AD44" i="37" s="1"/>
  <c r="AA44" i="19"/>
  <c r="AA44" i="25" s="1"/>
  <c r="AA44" i="37" s="1"/>
  <c r="X44" i="19"/>
  <c r="X44" i="25" s="1"/>
  <c r="X44" i="37" s="1"/>
  <c r="U44" i="19"/>
  <c r="U44" i="25" s="1"/>
  <c r="U44" i="37" s="1"/>
  <c r="Q44" i="19"/>
  <c r="P44" i="19"/>
  <c r="P44" i="25" s="1"/>
  <c r="P44" i="37" s="1"/>
  <c r="N44" i="19"/>
  <c r="N44" i="25" s="1"/>
  <c r="N44" i="37" s="1"/>
  <c r="K44" i="19"/>
  <c r="J44" i="19"/>
  <c r="J44" i="25" s="1"/>
  <c r="J44" i="37" s="1"/>
  <c r="H44" i="19"/>
  <c r="H44" i="25" s="1"/>
  <c r="H44" i="37" s="1"/>
  <c r="F44" i="19"/>
  <c r="F44" i="25" s="1"/>
  <c r="F44" i="37" s="1"/>
  <c r="BN43" i="19"/>
  <c r="BN43" i="25" s="1"/>
  <c r="BN43" i="37" s="1"/>
  <c r="BK43" i="19"/>
  <c r="BK43" i="25" s="1"/>
  <c r="BK43" i="37" s="1"/>
  <c r="BH43" i="19"/>
  <c r="BH43" i="25" s="1"/>
  <c r="BH43" i="37" s="1"/>
  <c r="BE43" i="19"/>
  <c r="BE43" i="25" s="1"/>
  <c r="BE43" i="37" s="1"/>
  <c r="BB43" i="19"/>
  <c r="BB43" i="25" s="1"/>
  <c r="BB43" i="37" s="1"/>
  <c r="AY43" i="19"/>
  <c r="AY43" i="25" s="1"/>
  <c r="AY43" i="37" s="1"/>
  <c r="AU43" i="19"/>
  <c r="AU43" i="25" s="1"/>
  <c r="AU43" i="37" s="1"/>
  <c r="AT43" i="19"/>
  <c r="AS43" i="19"/>
  <c r="AS43" i="25" s="1"/>
  <c r="AS43" i="37" s="1"/>
  <c r="AM43" i="19"/>
  <c r="AM43" i="25" s="1"/>
  <c r="AM43" i="37" s="1"/>
  <c r="AJ43" i="19"/>
  <c r="AJ43" i="25" s="1"/>
  <c r="AJ43" i="37" s="1"/>
  <c r="AG43" i="19"/>
  <c r="AG43" i="25" s="1"/>
  <c r="AG43" i="37" s="1"/>
  <c r="AD43" i="19"/>
  <c r="AD43" i="25" s="1"/>
  <c r="AD43" i="37" s="1"/>
  <c r="AA43" i="19"/>
  <c r="AA43" i="25" s="1"/>
  <c r="AA43" i="37" s="1"/>
  <c r="X43" i="19"/>
  <c r="X43" i="25" s="1"/>
  <c r="X43" i="37" s="1"/>
  <c r="U43" i="19"/>
  <c r="U43" i="25" s="1"/>
  <c r="U43" i="37" s="1"/>
  <c r="Q43" i="19"/>
  <c r="P43" i="19"/>
  <c r="P43" i="25" s="1"/>
  <c r="P43" i="37" s="1"/>
  <c r="N43" i="19"/>
  <c r="N43" i="25" s="1"/>
  <c r="N43" i="37" s="1"/>
  <c r="K43" i="19"/>
  <c r="J43" i="19"/>
  <c r="J43" i="25" s="1"/>
  <c r="J43" i="37" s="1"/>
  <c r="H43" i="19"/>
  <c r="H43" i="25" s="1"/>
  <c r="H43" i="37" s="1"/>
  <c r="F43" i="19"/>
  <c r="F43" i="25" s="1"/>
  <c r="F43" i="37" s="1"/>
  <c r="BN42" i="19"/>
  <c r="BN42" i="25" s="1"/>
  <c r="BN42" i="37" s="1"/>
  <c r="BK42" i="19"/>
  <c r="BK42" i="25" s="1"/>
  <c r="BK42" i="37" s="1"/>
  <c r="BH42" i="19"/>
  <c r="BH42" i="25" s="1"/>
  <c r="BH42" i="37" s="1"/>
  <c r="BE42" i="19"/>
  <c r="BE42" i="25" s="1"/>
  <c r="BE42" i="37" s="1"/>
  <c r="BB42" i="19"/>
  <c r="BB42" i="25" s="1"/>
  <c r="BB42" i="37" s="1"/>
  <c r="AY42" i="19"/>
  <c r="AY42" i="25" s="1"/>
  <c r="AY42" i="37" s="1"/>
  <c r="AU42" i="19"/>
  <c r="AU42" i="25" s="1"/>
  <c r="AU42" i="37" s="1"/>
  <c r="AT42" i="19"/>
  <c r="AS42" i="19"/>
  <c r="AS42" i="25" s="1"/>
  <c r="AS42" i="37" s="1"/>
  <c r="AM42" i="19"/>
  <c r="AM42" i="25" s="1"/>
  <c r="AM42" i="37" s="1"/>
  <c r="AJ42" i="19"/>
  <c r="AJ42" i="25" s="1"/>
  <c r="AJ42" i="37" s="1"/>
  <c r="AG42" i="19"/>
  <c r="AG42" i="25" s="1"/>
  <c r="AG42" i="37" s="1"/>
  <c r="AD42" i="19"/>
  <c r="AD42" i="25" s="1"/>
  <c r="AD42" i="37" s="1"/>
  <c r="AA42" i="19"/>
  <c r="AA42" i="25" s="1"/>
  <c r="AA42" i="37" s="1"/>
  <c r="X42" i="19"/>
  <c r="X42" i="25" s="1"/>
  <c r="X42" i="37" s="1"/>
  <c r="U42" i="19"/>
  <c r="U42" i="25" s="1"/>
  <c r="U42" i="37" s="1"/>
  <c r="Q42" i="19"/>
  <c r="P42" i="19"/>
  <c r="P42" i="25" s="1"/>
  <c r="P42" i="37" s="1"/>
  <c r="N42" i="19"/>
  <c r="N42" i="25" s="1"/>
  <c r="N42" i="37" s="1"/>
  <c r="K42" i="19"/>
  <c r="J42" i="19"/>
  <c r="J42" i="25" s="1"/>
  <c r="J42" i="37" s="1"/>
  <c r="H42" i="19"/>
  <c r="H42" i="25" s="1"/>
  <c r="H42" i="37" s="1"/>
  <c r="F42" i="19"/>
  <c r="F42" i="25" s="1"/>
  <c r="F42" i="37" s="1"/>
  <c r="BM41" i="19"/>
  <c r="BL41" i="19"/>
  <c r="BJ41" i="19"/>
  <c r="BI41" i="19"/>
  <c r="BG41" i="19"/>
  <c r="BF41" i="19"/>
  <c r="BD41" i="19"/>
  <c r="BC41" i="19"/>
  <c r="BA41" i="19"/>
  <c r="AZ41" i="19"/>
  <c r="AX41" i="19"/>
  <c r="AW41" i="19"/>
  <c r="AR41" i="19"/>
  <c r="AQ41" i="19"/>
  <c r="AO41" i="19"/>
  <c r="AN41" i="19"/>
  <c r="AL41" i="19"/>
  <c r="AK41" i="19"/>
  <c r="AI41" i="19"/>
  <c r="AH41" i="19"/>
  <c r="AF41" i="19"/>
  <c r="AE41" i="19"/>
  <c r="AC41" i="19"/>
  <c r="AB41" i="19"/>
  <c r="Z41" i="19"/>
  <c r="Y41" i="19"/>
  <c r="W41" i="19"/>
  <c r="V41" i="19"/>
  <c r="T41" i="19"/>
  <c r="S41" i="19"/>
  <c r="O41" i="19"/>
  <c r="M41" i="19"/>
  <c r="I41" i="19"/>
  <c r="G41" i="19"/>
  <c r="E41" i="19"/>
  <c r="D41" i="19"/>
  <c r="BN40" i="19"/>
  <c r="BN40" i="25" s="1"/>
  <c r="BN40" i="37" s="1"/>
  <c r="BK40" i="19"/>
  <c r="BK40" i="25" s="1"/>
  <c r="BK40" i="37" s="1"/>
  <c r="BH40" i="19"/>
  <c r="BH40" i="25" s="1"/>
  <c r="BH40" i="37" s="1"/>
  <c r="BE40" i="19"/>
  <c r="BE40" i="25" s="1"/>
  <c r="BE40" i="37" s="1"/>
  <c r="BB40" i="19"/>
  <c r="BB40" i="25" s="1"/>
  <c r="BB40" i="37" s="1"/>
  <c r="AY40" i="19"/>
  <c r="AY40" i="25" s="1"/>
  <c r="AY40" i="37" s="1"/>
  <c r="AU40" i="19"/>
  <c r="AU40" i="25" s="1"/>
  <c r="AU40" i="37" s="1"/>
  <c r="AT40" i="19"/>
  <c r="AS40" i="19"/>
  <c r="AS40" i="25" s="1"/>
  <c r="AS40" i="37" s="1"/>
  <c r="AM40" i="19"/>
  <c r="AM40" i="25" s="1"/>
  <c r="AM40" i="37" s="1"/>
  <c r="AJ40" i="19"/>
  <c r="AJ40" i="25" s="1"/>
  <c r="AJ40" i="37" s="1"/>
  <c r="AG40" i="19"/>
  <c r="AG40" i="25" s="1"/>
  <c r="AG40" i="37" s="1"/>
  <c r="AD40" i="19"/>
  <c r="AD40" i="25" s="1"/>
  <c r="AD40" i="37" s="1"/>
  <c r="AA40" i="19"/>
  <c r="AA40" i="25" s="1"/>
  <c r="AA40" i="37" s="1"/>
  <c r="X40" i="19"/>
  <c r="X40" i="25" s="1"/>
  <c r="X40" i="37" s="1"/>
  <c r="U40" i="19"/>
  <c r="U40" i="25" s="1"/>
  <c r="U40" i="37" s="1"/>
  <c r="Q40" i="19"/>
  <c r="P40" i="19"/>
  <c r="P40" i="25" s="1"/>
  <c r="P40" i="37" s="1"/>
  <c r="N40" i="19"/>
  <c r="N40" i="25" s="1"/>
  <c r="N40" i="37" s="1"/>
  <c r="K40" i="19"/>
  <c r="J40" i="19"/>
  <c r="J40" i="25" s="1"/>
  <c r="J40" i="37" s="1"/>
  <c r="H40" i="19"/>
  <c r="H40" i="25" s="1"/>
  <c r="H40" i="37" s="1"/>
  <c r="F40" i="19"/>
  <c r="F40" i="25" s="1"/>
  <c r="F40" i="37" s="1"/>
  <c r="BN39" i="19"/>
  <c r="BN39" i="25" s="1"/>
  <c r="BN39" i="37" s="1"/>
  <c r="BK39" i="19"/>
  <c r="BK39" i="25" s="1"/>
  <c r="BK39" i="37" s="1"/>
  <c r="BH39" i="19"/>
  <c r="BH39" i="25" s="1"/>
  <c r="BH39" i="37" s="1"/>
  <c r="BE39" i="19"/>
  <c r="BE39" i="25" s="1"/>
  <c r="BE39" i="37" s="1"/>
  <c r="BB39" i="19"/>
  <c r="BB39" i="25" s="1"/>
  <c r="BB39" i="37" s="1"/>
  <c r="AY39" i="19"/>
  <c r="AY39" i="25" s="1"/>
  <c r="AY39" i="37" s="1"/>
  <c r="AU39" i="19"/>
  <c r="AU39" i="25" s="1"/>
  <c r="AU39" i="37" s="1"/>
  <c r="AT39" i="19"/>
  <c r="AS39" i="19"/>
  <c r="AS39" i="25" s="1"/>
  <c r="AS39" i="37" s="1"/>
  <c r="AM39" i="19"/>
  <c r="AM39" i="25" s="1"/>
  <c r="AM39" i="37" s="1"/>
  <c r="AJ39" i="19"/>
  <c r="AJ39" i="25" s="1"/>
  <c r="AJ39" i="37" s="1"/>
  <c r="AG39" i="19"/>
  <c r="AG39" i="25" s="1"/>
  <c r="AG39" i="37" s="1"/>
  <c r="AD39" i="19"/>
  <c r="AD39" i="25" s="1"/>
  <c r="AD39" i="37" s="1"/>
  <c r="AA39" i="19"/>
  <c r="AA39" i="25" s="1"/>
  <c r="AA39" i="37" s="1"/>
  <c r="X39" i="19"/>
  <c r="X39" i="25" s="1"/>
  <c r="X39" i="37" s="1"/>
  <c r="U39" i="19"/>
  <c r="U39" i="25" s="1"/>
  <c r="U39" i="37" s="1"/>
  <c r="Q39" i="19"/>
  <c r="P39" i="19"/>
  <c r="P39" i="25" s="1"/>
  <c r="P39" i="37" s="1"/>
  <c r="N39" i="19"/>
  <c r="N39" i="25" s="1"/>
  <c r="N39" i="37" s="1"/>
  <c r="K39" i="19"/>
  <c r="J39" i="19"/>
  <c r="J39" i="25" s="1"/>
  <c r="J39" i="37" s="1"/>
  <c r="H39" i="19"/>
  <c r="H39" i="25" s="1"/>
  <c r="H39" i="37" s="1"/>
  <c r="F39" i="19"/>
  <c r="F39" i="25" s="1"/>
  <c r="F39" i="37" s="1"/>
  <c r="BN38" i="19"/>
  <c r="BN38" i="25" s="1"/>
  <c r="BN38" i="37" s="1"/>
  <c r="BK38" i="19"/>
  <c r="BK38" i="25" s="1"/>
  <c r="BK38" i="37" s="1"/>
  <c r="BH38" i="19"/>
  <c r="BH38" i="25" s="1"/>
  <c r="BH38" i="37" s="1"/>
  <c r="BE38" i="19"/>
  <c r="BE38" i="25" s="1"/>
  <c r="BE38" i="37" s="1"/>
  <c r="BB38" i="19"/>
  <c r="BB38" i="25" s="1"/>
  <c r="BB38" i="37" s="1"/>
  <c r="AY38" i="19"/>
  <c r="AY38" i="25" s="1"/>
  <c r="AY38" i="37" s="1"/>
  <c r="AU38" i="19"/>
  <c r="AU38" i="25" s="1"/>
  <c r="AU38" i="37" s="1"/>
  <c r="AT38" i="19"/>
  <c r="AS38" i="19"/>
  <c r="AS38" i="25" s="1"/>
  <c r="AS38" i="37" s="1"/>
  <c r="AM38" i="19"/>
  <c r="AM38" i="25" s="1"/>
  <c r="AM38" i="37" s="1"/>
  <c r="AJ38" i="19"/>
  <c r="AJ38" i="25" s="1"/>
  <c r="AJ38" i="37" s="1"/>
  <c r="AG38" i="19"/>
  <c r="AG38" i="25" s="1"/>
  <c r="AG38" i="37" s="1"/>
  <c r="AD38" i="19"/>
  <c r="AD38" i="25" s="1"/>
  <c r="AD38" i="37" s="1"/>
  <c r="AA38" i="19"/>
  <c r="AA38" i="25" s="1"/>
  <c r="AA38" i="37" s="1"/>
  <c r="X38" i="19"/>
  <c r="X38" i="25" s="1"/>
  <c r="X38" i="37" s="1"/>
  <c r="U38" i="19"/>
  <c r="U38" i="25" s="1"/>
  <c r="U38" i="37" s="1"/>
  <c r="Q38" i="19"/>
  <c r="P38" i="19"/>
  <c r="P38" i="25" s="1"/>
  <c r="P38" i="37" s="1"/>
  <c r="N38" i="19"/>
  <c r="N38" i="25" s="1"/>
  <c r="N38" i="37" s="1"/>
  <c r="K38" i="19"/>
  <c r="J38" i="19"/>
  <c r="J38" i="25" s="1"/>
  <c r="J38" i="37" s="1"/>
  <c r="H38" i="19"/>
  <c r="H38" i="25" s="1"/>
  <c r="H38" i="37" s="1"/>
  <c r="F38" i="19"/>
  <c r="F38" i="25" s="1"/>
  <c r="F38" i="37" s="1"/>
  <c r="BN37" i="19"/>
  <c r="BN37" i="25" s="1"/>
  <c r="BN37" i="37" s="1"/>
  <c r="BK37" i="19"/>
  <c r="BK37" i="25" s="1"/>
  <c r="BK37" i="37" s="1"/>
  <c r="BH37" i="19"/>
  <c r="BH37" i="25" s="1"/>
  <c r="BH37" i="37" s="1"/>
  <c r="BE37" i="19"/>
  <c r="BE37" i="25" s="1"/>
  <c r="BE37" i="37" s="1"/>
  <c r="BB37" i="19"/>
  <c r="BB37" i="25" s="1"/>
  <c r="BB37" i="37" s="1"/>
  <c r="AY37" i="19"/>
  <c r="AY37" i="25" s="1"/>
  <c r="AY37" i="37" s="1"/>
  <c r="AU37" i="19"/>
  <c r="AU37" i="25" s="1"/>
  <c r="AU37" i="37" s="1"/>
  <c r="AT37" i="19"/>
  <c r="AS37" i="19"/>
  <c r="AS37" i="25" s="1"/>
  <c r="AS37" i="37" s="1"/>
  <c r="AM37" i="19"/>
  <c r="AM37" i="25" s="1"/>
  <c r="AM37" i="37" s="1"/>
  <c r="AJ37" i="19"/>
  <c r="AJ37" i="25" s="1"/>
  <c r="AJ37" i="37" s="1"/>
  <c r="AG37" i="19"/>
  <c r="AG37" i="25" s="1"/>
  <c r="AG37" i="37" s="1"/>
  <c r="AD37" i="19"/>
  <c r="AD37" i="25" s="1"/>
  <c r="AD37" i="37" s="1"/>
  <c r="AA37" i="19"/>
  <c r="AA37" i="25" s="1"/>
  <c r="AA37" i="37" s="1"/>
  <c r="X37" i="19"/>
  <c r="X37" i="25" s="1"/>
  <c r="X37" i="37" s="1"/>
  <c r="U37" i="19"/>
  <c r="U37" i="25" s="1"/>
  <c r="U37" i="37" s="1"/>
  <c r="Q37" i="19"/>
  <c r="P37" i="19"/>
  <c r="P37" i="25" s="1"/>
  <c r="P37" i="37" s="1"/>
  <c r="N37" i="19"/>
  <c r="N37" i="25" s="1"/>
  <c r="N37" i="37" s="1"/>
  <c r="K37" i="19"/>
  <c r="J37" i="19"/>
  <c r="J37" i="25" s="1"/>
  <c r="J37" i="37" s="1"/>
  <c r="H37" i="19"/>
  <c r="H37" i="25" s="1"/>
  <c r="H37" i="37" s="1"/>
  <c r="F37" i="19"/>
  <c r="F37" i="25" s="1"/>
  <c r="F37" i="37" s="1"/>
  <c r="BM36" i="19"/>
  <c r="BL36" i="19"/>
  <c r="BJ36" i="19"/>
  <c r="BI36" i="19"/>
  <c r="BG36" i="19"/>
  <c r="BF36" i="19"/>
  <c r="BD36" i="19"/>
  <c r="BC36" i="19"/>
  <c r="BA36" i="19"/>
  <c r="AZ36" i="19"/>
  <c r="AX36" i="19"/>
  <c r="AW36" i="19"/>
  <c r="AR36" i="19"/>
  <c r="AQ36" i="19"/>
  <c r="AO36" i="19"/>
  <c r="AN36" i="19"/>
  <c r="AL36" i="19"/>
  <c r="AK36" i="19"/>
  <c r="AI36" i="19"/>
  <c r="AH36" i="19"/>
  <c r="AF36" i="19"/>
  <c r="AE36" i="19"/>
  <c r="AC36" i="19"/>
  <c r="AB36" i="19"/>
  <c r="Z36" i="19"/>
  <c r="Y36" i="19"/>
  <c r="W36" i="19"/>
  <c r="V36" i="19"/>
  <c r="T36" i="19"/>
  <c r="S36" i="19"/>
  <c r="O36" i="19"/>
  <c r="M36" i="19"/>
  <c r="I36" i="19"/>
  <c r="G36" i="19"/>
  <c r="E36" i="19"/>
  <c r="D36" i="19"/>
  <c r="BN35" i="19"/>
  <c r="BN35" i="25" s="1"/>
  <c r="BN35" i="37" s="1"/>
  <c r="BK35" i="19"/>
  <c r="BK35" i="25" s="1"/>
  <c r="BK35" i="37" s="1"/>
  <c r="BH35" i="19"/>
  <c r="BH35" i="25" s="1"/>
  <c r="BH35" i="37" s="1"/>
  <c r="BE35" i="19"/>
  <c r="BE35" i="25" s="1"/>
  <c r="BE35" i="37" s="1"/>
  <c r="BB35" i="19"/>
  <c r="BB35" i="25" s="1"/>
  <c r="BB35" i="37" s="1"/>
  <c r="AY35" i="19"/>
  <c r="AY35" i="25" s="1"/>
  <c r="AY35" i="37" s="1"/>
  <c r="AU35" i="19"/>
  <c r="AU35" i="25" s="1"/>
  <c r="AU35" i="37" s="1"/>
  <c r="AT35" i="19"/>
  <c r="AS35" i="19"/>
  <c r="AS35" i="25" s="1"/>
  <c r="AS35" i="37" s="1"/>
  <c r="AM35" i="19"/>
  <c r="AM35" i="25" s="1"/>
  <c r="AM35" i="37" s="1"/>
  <c r="AJ35" i="19"/>
  <c r="AJ35" i="25" s="1"/>
  <c r="AJ35" i="37" s="1"/>
  <c r="AG35" i="19"/>
  <c r="AG35" i="25" s="1"/>
  <c r="AG35" i="37" s="1"/>
  <c r="AD35" i="19"/>
  <c r="AD35" i="25" s="1"/>
  <c r="AD35" i="37" s="1"/>
  <c r="AA35" i="19"/>
  <c r="AA35" i="25" s="1"/>
  <c r="AA35" i="37" s="1"/>
  <c r="X35" i="19"/>
  <c r="X35" i="25" s="1"/>
  <c r="X35" i="37" s="1"/>
  <c r="U35" i="19"/>
  <c r="U35" i="25" s="1"/>
  <c r="U35" i="37" s="1"/>
  <c r="Q35" i="19"/>
  <c r="P35" i="19"/>
  <c r="P35" i="25" s="1"/>
  <c r="P35" i="37" s="1"/>
  <c r="N35" i="19"/>
  <c r="N35" i="25" s="1"/>
  <c r="N35" i="37" s="1"/>
  <c r="K35" i="19"/>
  <c r="J35" i="19"/>
  <c r="J35" i="25" s="1"/>
  <c r="J35" i="37" s="1"/>
  <c r="H35" i="19"/>
  <c r="H35" i="25" s="1"/>
  <c r="H35" i="37" s="1"/>
  <c r="F35" i="19"/>
  <c r="F35" i="25" s="1"/>
  <c r="F35" i="37" s="1"/>
  <c r="BN34" i="19"/>
  <c r="BN34" i="25" s="1"/>
  <c r="BN34" i="37" s="1"/>
  <c r="BK34" i="19"/>
  <c r="BK34" i="25" s="1"/>
  <c r="BK34" i="37" s="1"/>
  <c r="BH34" i="19"/>
  <c r="BH34" i="25" s="1"/>
  <c r="BH34" i="37" s="1"/>
  <c r="BE34" i="19"/>
  <c r="BE34" i="25" s="1"/>
  <c r="BE34" i="37" s="1"/>
  <c r="BB34" i="19"/>
  <c r="BB34" i="25" s="1"/>
  <c r="BB34" i="37" s="1"/>
  <c r="AY34" i="19"/>
  <c r="AY34" i="25" s="1"/>
  <c r="AY34" i="37" s="1"/>
  <c r="AU34" i="19"/>
  <c r="AU34" i="25" s="1"/>
  <c r="AU34" i="37" s="1"/>
  <c r="AT34" i="19"/>
  <c r="AS34" i="19"/>
  <c r="AS34" i="25" s="1"/>
  <c r="AS34" i="37" s="1"/>
  <c r="AM34" i="19"/>
  <c r="AM34" i="25" s="1"/>
  <c r="AM34" i="37" s="1"/>
  <c r="AJ34" i="19"/>
  <c r="AJ34" i="25" s="1"/>
  <c r="AJ34" i="37" s="1"/>
  <c r="AG34" i="19"/>
  <c r="AG34" i="25" s="1"/>
  <c r="AG34" i="37" s="1"/>
  <c r="AD34" i="19"/>
  <c r="AD34" i="25" s="1"/>
  <c r="AD34" i="37" s="1"/>
  <c r="AA34" i="19"/>
  <c r="AA34" i="25" s="1"/>
  <c r="AA34" i="37" s="1"/>
  <c r="X34" i="19"/>
  <c r="X34" i="25" s="1"/>
  <c r="X34" i="37" s="1"/>
  <c r="U34" i="19"/>
  <c r="U34" i="25" s="1"/>
  <c r="U34" i="37" s="1"/>
  <c r="Q34" i="19"/>
  <c r="P34" i="19"/>
  <c r="P34" i="25" s="1"/>
  <c r="P34" i="37" s="1"/>
  <c r="N34" i="19"/>
  <c r="N34" i="25" s="1"/>
  <c r="N34" i="37" s="1"/>
  <c r="K34" i="19"/>
  <c r="J34" i="19"/>
  <c r="J34" i="25" s="1"/>
  <c r="J34" i="37" s="1"/>
  <c r="H34" i="19"/>
  <c r="H34" i="25" s="1"/>
  <c r="H34" i="37" s="1"/>
  <c r="F34" i="19"/>
  <c r="F34" i="25" s="1"/>
  <c r="F34" i="37" s="1"/>
  <c r="BM33" i="19"/>
  <c r="BL33" i="19"/>
  <c r="BJ33" i="19"/>
  <c r="BI33" i="19"/>
  <c r="BG33" i="19"/>
  <c r="BF33" i="19"/>
  <c r="BD33" i="19"/>
  <c r="BC33" i="19"/>
  <c r="BA33" i="19"/>
  <c r="AZ33" i="19"/>
  <c r="AX33" i="19"/>
  <c r="AW33" i="19"/>
  <c r="AR33" i="19"/>
  <c r="AQ33" i="19"/>
  <c r="AO33" i="19"/>
  <c r="AN33" i="19"/>
  <c r="AL33" i="19"/>
  <c r="AK33" i="19"/>
  <c r="AI33" i="19"/>
  <c r="AH33" i="19"/>
  <c r="AF33" i="19"/>
  <c r="AE33" i="19"/>
  <c r="AC33" i="19"/>
  <c r="AB33" i="19"/>
  <c r="Z33" i="19"/>
  <c r="Y33" i="19"/>
  <c r="W33" i="19"/>
  <c r="V33" i="19"/>
  <c r="T33" i="19"/>
  <c r="S33" i="19"/>
  <c r="O33" i="19"/>
  <c r="M33" i="19"/>
  <c r="I33" i="19"/>
  <c r="G33" i="19"/>
  <c r="E33" i="19"/>
  <c r="D33" i="19"/>
  <c r="BN32" i="19"/>
  <c r="BN32" i="25" s="1"/>
  <c r="BN32" i="37" s="1"/>
  <c r="BK32" i="19"/>
  <c r="BK32" i="25" s="1"/>
  <c r="BK32" i="37" s="1"/>
  <c r="BH32" i="19"/>
  <c r="BH32" i="25" s="1"/>
  <c r="BH32" i="37" s="1"/>
  <c r="BE32" i="19"/>
  <c r="BE32" i="25" s="1"/>
  <c r="BE32" i="37" s="1"/>
  <c r="BB32" i="19"/>
  <c r="BB32" i="25" s="1"/>
  <c r="BB32" i="37" s="1"/>
  <c r="AY32" i="19"/>
  <c r="AY32" i="25" s="1"/>
  <c r="AY32" i="37" s="1"/>
  <c r="AU32" i="19"/>
  <c r="AU32" i="25" s="1"/>
  <c r="AU32" i="37" s="1"/>
  <c r="AT32" i="19"/>
  <c r="AS32" i="19"/>
  <c r="AS32" i="25" s="1"/>
  <c r="AS32" i="37" s="1"/>
  <c r="AM32" i="19"/>
  <c r="AM32" i="25" s="1"/>
  <c r="AM32" i="37" s="1"/>
  <c r="AJ32" i="19"/>
  <c r="AJ32" i="25" s="1"/>
  <c r="AJ32" i="37" s="1"/>
  <c r="AG32" i="19"/>
  <c r="AG32" i="25" s="1"/>
  <c r="AG32" i="37" s="1"/>
  <c r="AD32" i="19"/>
  <c r="AD32" i="25" s="1"/>
  <c r="AD32" i="37" s="1"/>
  <c r="AA32" i="19"/>
  <c r="AA32" i="25" s="1"/>
  <c r="AA32" i="37" s="1"/>
  <c r="X32" i="19"/>
  <c r="X32" i="25" s="1"/>
  <c r="X32" i="37" s="1"/>
  <c r="U32" i="19"/>
  <c r="U32" i="25" s="1"/>
  <c r="U32" i="37" s="1"/>
  <c r="Q32" i="19"/>
  <c r="P32" i="19"/>
  <c r="P32" i="25" s="1"/>
  <c r="P32" i="37" s="1"/>
  <c r="N32" i="19"/>
  <c r="N32" i="25" s="1"/>
  <c r="N32" i="37" s="1"/>
  <c r="K32" i="19"/>
  <c r="J32" i="19"/>
  <c r="J32" i="25" s="1"/>
  <c r="J32" i="37" s="1"/>
  <c r="H32" i="19"/>
  <c r="H32" i="25" s="1"/>
  <c r="H32" i="37" s="1"/>
  <c r="F32" i="19"/>
  <c r="F32" i="25" s="1"/>
  <c r="F32" i="37" s="1"/>
  <c r="BN31" i="19"/>
  <c r="BN31" i="25" s="1"/>
  <c r="BN31" i="37" s="1"/>
  <c r="BK31" i="19"/>
  <c r="BK31" i="25" s="1"/>
  <c r="BK31" i="37" s="1"/>
  <c r="BH31" i="19"/>
  <c r="BH31" i="25" s="1"/>
  <c r="BH31" i="37" s="1"/>
  <c r="BE31" i="19"/>
  <c r="BE31" i="25" s="1"/>
  <c r="BE31" i="37" s="1"/>
  <c r="BB31" i="19"/>
  <c r="BB31" i="25" s="1"/>
  <c r="BB31" i="37" s="1"/>
  <c r="AY31" i="19"/>
  <c r="AY31" i="25" s="1"/>
  <c r="AY31" i="37" s="1"/>
  <c r="AU31" i="19"/>
  <c r="AU31" i="25" s="1"/>
  <c r="AU31" i="37" s="1"/>
  <c r="AT31" i="19"/>
  <c r="AS31" i="19"/>
  <c r="AS31" i="25" s="1"/>
  <c r="AS31" i="37" s="1"/>
  <c r="AM31" i="19"/>
  <c r="AM31" i="25" s="1"/>
  <c r="AM31" i="37" s="1"/>
  <c r="AJ31" i="19"/>
  <c r="AJ31" i="25" s="1"/>
  <c r="AJ31" i="37" s="1"/>
  <c r="AG31" i="19"/>
  <c r="AG31" i="25" s="1"/>
  <c r="AG31" i="37" s="1"/>
  <c r="AD31" i="19"/>
  <c r="AD31" i="25" s="1"/>
  <c r="AD31" i="37" s="1"/>
  <c r="AA31" i="19"/>
  <c r="AA31" i="25" s="1"/>
  <c r="AA31" i="37" s="1"/>
  <c r="X31" i="19"/>
  <c r="X31" i="25" s="1"/>
  <c r="X31" i="37" s="1"/>
  <c r="U31" i="19"/>
  <c r="U31" i="25" s="1"/>
  <c r="U31" i="37" s="1"/>
  <c r="Q31" i="19"/>
  <c r="P31" i="19"/>
  <c r="P31" i="25" s="1"/>
  <c r="P31" i="37" s="1"/>
  <c r="N31" i="19"/>
  <c r="N31" i="25" s="1"/>
  <c r="N31" i="37" s="1"/>
  <c r="K31" i="19"/>
  <c r="J31" i="19"/>
  <c r="J31" i="25" s="1"/>
  <c r="J31" i="37" s="1"/>
  <c r="H31" i="19"/>
  <c r="H31" i="25" s="1"/>
  <c r="H31" i="37" s="1"/>
  <c r="F31" i="19"/>
  <c r="F31" i="25" s="1"/>
  <c r="F31" i="37" s="1"/>
  <c r="BN30" i="19"/>
  <c r="BN30" i="25" s="1"/>
  <c r="BN30" i="37" s="1"/>
  <c r="BK30" i="19"/>
  <c r="BK30" i="25" s="1"/>
  <c r="BK30" i="37" s="1"/>
  <c r="BH30" i="19"/>
  <c r="BH30" i="25" s="1"/>
  <c r="BH30" i="37" s="1"/>
  <c r="BE30" i="19"/>
  <c r="BE30" i="25" s="1"/>
  <c r="BE30" i="37" s="1"/>
  <c r="BB30" i="19"/>
  <c r="BB30" i="25" s="1"/>
  <c r="BB30" i="37" s="1"/>
  <c r="AY30" i="19"/>
  <c r="AY30" i="25" s="1"/>
  <c r="AY30" i="37" s="1"/>
  <c r="AU30" i="19"/>
  <c r="AU30" i="25" s="1"/>
  <c r="AU30" i="37" s="1"/>
  <c r="AT30" i="19"/>
  <c r="AS30" i="19"/>
  <c r="AS30" i="25" s="1"/>
  <c r="AS30" i="37" s="1"/>
  <c r="AM30" i="19"/>
  <c r="AM30" i="25" s="1"/>
  <c r="AM30" i="37" s="1"/>
  <c r="AJ30" i="19"/>
  <c r="AJ30" i="25" s="1"/>
  <c r="AJ30" i="37" s="1"/>
  <c r="AG30" i="19"/>
  <c r="AG30" i="25" s="1"/>
  <c r="AG30" i="37" s="1"/>
  <c r="AD30" i="19"/>
  <c r="AD30" i="25" s="1"/>
  <c r="AD30" i="37" s="1"/>
  <c r="AA30" i="19"/>
  <c r="AA30" i="25" s="1"/>
  <c r="AA30" i="37" s="1"/>
  <c r="X30" i="19"/>
  <c r="X30" i="25" s="1"/>
  <c r="X30" i="37" s="1"/>
  <c r="U30" i="19"/>
  <c r="U30" i="25" s="1"/>
  <c r="U30" i="37" s="1"/>
  <c r="Q30" i="19"/>
  <c r="P30" i="19"/>
  <c r="P30" i="25" s="1"/>
  <c r="P30" i="37" s="1"/>
  <c r="N30" i="19"/>
  <c r="N30" i="25" s="1"/>
  <c r="N30" i="37" s="1"/>
  <c r="K30" i="19"/>
  <c r="J30" i="19"/>
  <c r="J30" i="25" s="1"/>
  <c r="J30" i="37" s="1"/>
  <c r="H30" i="19"/>
  <c r="H30" i="25" s="1"/>
  <c r="H30" i="37" s="1"/>
  <c r="F30" i="19"/>
  <c r="F30" i="25" s="1"/>
  <c r="F30" i="37" s="1"/>
  <c r="BN29" i="19"/>
  <c r="BN29" i="25" s="1"/>
  <c r="BN29" i="37" s="1"/>
  <c r="BK29" i="19"/>
  <c r="BK29" i="25" s="1"/>
  <c r="BK29" i="37" s="1"/>
  <c r="BH29" i="19"/>
  <c r="BH29" i="25" s="1"/>
  <c r="BH29" i="37" s="1"/>
  <c r="BE29" i="19"/>
  <c r="BE29" i="25" s="1"/>
  <c r="BE29" i="37" s="1"/>
  <c r="BB29" i="19"/>
  <c r="BB29" i="25" s="1"/>
  <c r="BB29" i="37" s="1"/>
  <c r="AY29" i="19"/>
  <c r="AY29" i="25" s="1"/>
  <c r="AY29" i="37" s="1"/>
  <c r="AU29" i="19"/>
  <c r="AU29" i="25" s="1"/>
  <c r="AU29" i="37" s="1"/>
  <c r="AT29" i="19"/>
  <c r="AS29" i="19"/>
  <c r="AS29" i="25" s="1"/>
  <c r="AS29" i="37" s="1"/>
  <c r="AM29" i="19"/>
  <c r="AM29" i="25" s="1"/>
  <c r="AM29" i="37" s="1"/>
  <c r="AJ29" i="19"/>
  <c r="AJ29" i="25" s="1"/>
  <c r="AJ29" i="37" s="1"/>
  <c r="AG29" i="19"/>
  <c r="AG29" i="25" s="1"/>
  <c r="AG29" i="37" s="1"/>
  <c r="AD29" i="19"/>
  <c r="AD29" i="25" s="1"/>
  <c r="AD29" i="37" s="1"/>
  <c r="AA29" i="19"/>
  <c r="AA29" i="25" s="1"/>
  <c r="AA29" i="37" s="1"/>
  <c r="X29" i="19"/>
  <c r="X29" i="25" s="1"/>
  <c r="X29" i="37" s="1"/>
  <c r="U29" i="19"/>
  <c r="U29" i="25" s="1"/>
  <c r="U29" i="37" s="1"/>
  <c r="Q29" i="19"/>
  <c r="P29" i="19"/>
  <c r="P29" i="25" s="1"/>
  <c r="P29" i="37" s="1"/>
  <c r="N29" i="19"/>
  <c r="N29" i="25" s="1"/>
  <c r="N29" i="37" s="1"/>
  <c r="K29" i="19"/>
  <c r="J29" i="19"/>
  <c r="J29" i="25" s="1"/>
  <c r="J29" i="37" s="1"/>
  <c r="H29" i="19"/>
  <c r="H29" i="25" s="1"/>
  <c r="H29" i="37" s="1"/>
  <c r="F29" i="19"/>
  <c r="F29" i="25" s="1"/>
  <c r="F29" i="37" s="1"/>
  <c r="BM28" i="19"/>
  <c r="BL28" i="19"/>
  <c r="BJ28" i="19"/>
  <c r="BI28" i="19"/>
  <c r="BG28" i="19"/>
  <c r="BF28" i="19"/>
  <c r="BD28" i="19"/>
  <c r="BC28" i="19"/>
  <c r="BA28" i="19"/>
  <c r="AZ28" i="19"/>
  <c r="AX28" i="19"/>
  <c r="AW28" i="19"/>
  <c r="AR28" i="19"/>
  <c r="AQ28" i="19"/>
  <c r="AO28" i="19"/>
  <c r="AN28" i="19"/>
  <c r="AL28" i="19"/>
  <c r="AK28" i="19"/>
  <c r="AI28" i="19"/>
  <c r="AH28" i="19"/>
  <c r="AF28" i="19"/>
  <c r="AE28" i="19"/>
  <c r="AC28" i="19"/>
  <c r="AB28" i="19"/>
  <c r="Z28" i="19"/>
  <c r="Y28" i="19"/>
  <c r="W28" i="19"/>
  <c r="V28" i="19"/>
  <c r="T28" i="19"/>
  <c r="S28" i="19"/>
  <c r="O28" i="19"/>
  <c r="M28" i="19"/>
  <c r="I28" i="19"/>
  <c r="G28" i="19"/>
  <c r="E28" i="19"/>
  <c r="D28" i="19"/>
  <c r="BN27" i="19"/>
  <c r="BN27" i="25" s="1"/>
  <c r="BN27" i="37" s="1"/>
  <c r="BK27" i="19"/>
  <c r="BK27" i="25" s="1"/>
  <c r="BK27" i="37" s="1"/>
  <c r="BH27" i="19"/>
  <c r="BH27" i="25" s="1"/>
  <c r="BH27" i="37" s="1"/>
  <c r="BE27" i="19"/>
  <c r="BE27" i="25" s="1"/>
  <c r="BE27" i="37" s="1"/>
  <c r="BB27" i="19"/>
  <c r="BB27" i="25" s="1"/>
  <c r="BB27" i="37" s="1"/>
  <c r="AY27" i="19"/>
  <c r="AY27" i="25" s="1"/>
  <c r="AY27" i="37" s="1"/>
  <c r="AU27" i="19"/>
  <c r="AU27" i="25" s="1"/>
  <c r="AU27" i="37" s="1"/>
  <c r="AT27" i="19"/>
  <c r="AS27" i="19"/>
  <c r="AS27" i="25" s="1"/>
  <c r="AS27" i="37" s="1"/>
  <c r="AM27" i="19"/>
  <c r="AM27" i="25" s="1"/>
  <c r="AM27" i="37" s="1"/>
  <c r="AJ27" i="19"/>
  <c r="AJ27" i="25" s="1"/>
  <c r="AJ27" i="37" s="1"/>
  <c r="AG27" i="19"/>
  <c r="AG27" i="25" s="1"/>
  <c r="AG27" i="37" s="1"/>
  <c r="AD27" i="19"/>
  <c r="AD27" i="25" s="1"/>
  <c r="AD27" i="37" s="1"/>
  <c r="AA27" i="19"/>
  <c r="AA27" i="25" s="1"/>
  <c r="AA27" i="37" s="1"/>
  <c r="X27" i="19"/>
  <c r="X27" i="25" s="1"/>
  <c r="X27" i="37" s="1"/>
  <c r="U27" i="19"/>
  <c r="U27" i="25" s="1"/>
  <c r="U27" i="37" s="1"/>
  <c r="Q27" i="19"/>
  <c r="P27" i="19"/>
  <c r="P27" i="25" s="1"/>
  <c r="P27" i="37" s="1"/>
  <c r="N27" i="19"/>
  <c r="N27" i="25" s="1"/>
  <c r="N27" i="37" s="1"/>
  <c r="K27" i="19"/>
  <c r="J27" i="19"/>
  <c r="J27" i="25" s="1"/>
  <c r="J27" i="37" s="1"/>
  <c r="H27" i="19"/>
  <c r="H27" i="25" s="1"/>
  <c r="H27" i="37" s="1"/>
  <c r="F27" i="19"/>
  <c r="F27" i="25" s="1"/>
  <c r="F27" i="37" s="1"/>
  <c r="BN26" i="19"/>
  <c r="BN26" i="25" s="1"/>
  <c r="BN26" i="37" s="1"/>
  <c r="BK26" i="19"/>
  <c r="BK26" i="25" s="1"/>
  <c r="BK26" i="37" s="1"/>
  <c r="BH26" i="19"/>
  <c r="BH26" i="25" s="1"/>
  <c r="BH26" i="37" s="1"/>
  <c r="BE26" i="19"/>
  <c r="BE26" i="25" s="1"/>
  <c r="BE26" i="37" s="1"/>
  <c r="BB26" i="19"/>
  <c r="BB26" i="25" s="1"/>
  <c r="BB26" i="37" s="1"/>
  <c r="AY26" i="19"/>
  <c r="AY26" i="25" s="1"/>
  <c r="AY26" i="37" s="1"/>
  <c r="AU26" i="19"/>
  <c r="AU26" i="25" s="1"/>
  <c r="AU26" i="37" s="1"/>
  <c r="AT26" i="19"/>
  <c r="AS26" i="19"/>
  <c r="AS26" i="25" s="1"/>
  <c r="AS26" i="37" s="1"/>
  <c r="AM26" i="19"/>
  <c r="AM26" i="25" s="1"/>
  <c r="AM26" i="37" s="1"/>
  <c r="AJ26" i="19"/>
  <c r="AJ26" i="25" s="1"/>
  <c r="AJ26" i="37" s="1"/>
  <c r="AG26" i="19"/>
  <c r="AG26" i="25" s="1"/>
  <c r="AG26" i="37" s="1"/>
  <c r="AD26" i="19"/>
  <c r="AD26" i="25" s="1"/>
  <c r="AD26" i="37" s="1"/>
  <c r="AA26" i="19"/>
  <c r="AA26" i="25" s="1"/>
  <c r="AA26" i="37" s="1"/>
  <c r="X26" i="19"/>
  <c r="X26" i="25" s="1"/>
  <c r="X26" i="37" s="1"/>
  <c r="U26" i="19"/>
  <c r="U26" i="25" s="1"/>
  <c r="U26" i="37" s="1"/>
  <c r="Q26" i="19"/>
  <c r="P26" i="19"/>
  <c r="P26" i="25" s="1"/>
  <c r="P26" i="37" s="1"/>
  <c r="N26" i="19"/>
  <c r="N26" i="25" s="1"/>
  <c r="N26" i="37" s="1"/>
  <c r="K26" i="19"/>
  <c r="J26" i="19"/>
  <c r="J26" i="25" s="1"/>
  <c r="J26" i="37" s="1"/>
  <c r="H26" i="19"/>
  <c r="H26" i="25" s="1"/>
  <c r="H26" i="37" s="1"/>
  <c r="F26" i="19"/>
  <c r="F26" i="25" s="1"/>
  <c r="F26" i="37" s="1"/>
  <c r="BM25" i="19"/>
  <c r="BL25" i="19"/>
  <c r="BJ25" i="19"/>
  <c r="BI25" i="19"/>
  <c r="BG25" i="19"/>
  <c r="BF25" i="19"/>
  <c r="BD25" i="19"/>
  <c r="BC25" i="19"/>
  <c r="BA25" i="19"/>
  <c r="AZ25" i="19"/>
  <c r="AX25" i="19"/>
  <c r="AW25" i="19"/>
  <c r="AR25" i="19"/>
  <c r="AQ25" i="19"/>
  <c r="AO25" i="19"/>
  <c r="AN25" i="19"/>
  <c r="AL25" i="19"/>
  <c r="AK25" i="19"/>
  <c r="AI25" i="19"/>
  <c r="AH25" i="19"/>
  <c r="AF25" i="19"/>
  <c r="AE25" i="19"/>
  <c r="AC25" i="19"/>
  <c r="AB25" i="19"/>
  <c r="Z25" i="19"/>
  <c r="Y25" i="19"/>
  <c r="W25" i="19"/>
  <c r="V25" i="19"/>
  <c r="T25" i="19"/>
  <c r="S25" i="19"/>
  <c r="O25" i="19"/>
  <c r="M25" i="19"/>
  <c r="I25" i="19"/>
  <c r="G25" i="19"/>
  <c r="E25" i="19"/>
  <c r="D25" i="19"/>
  <c r="BN24" i="19"/>
  <c r="BN24" i="25" s="1"/>
  <c r="BN24" i="37" s="1"/>
  <c r="BK24" i="19"/>
  <c r="BK24" i="25" s="1"/>
  <c r="BK24" i="37" s="1"/>
  <c r="BH24" i="19"/>
  <c r="BH24" i="25" s="1"/>
  <c r="BH24" i="37" s="1"/>
  <c r="BE24" i="19"/>
  <c r="BE24" i="25" s="1"/>
  <c r="BE24" i="37" s="1"/>
  <c r="BB24" i="19"/>
  <c r="BB24" i="25" s="1"/>
  <c r="BB24" i="37" s="1"/>
  <c r="AY24" i="19"/>
  <c r="AY24" i="25" s="1"/>
  <c r="AY24" i="37" s="1"/>
  <c r="AU24" i="19"/>
  <c r="AU24" i="25" s="1"/>
  <c r="AU24" i="37" s="1"/>
  <c r="AT24" i="19"/>
  <c r="AS24" i="19"/>
  <c r="AS24" i="25" s="1"/>
  <c r="AS24" i="37" s="1"/>
  <c r="AM24" i="19"/>
  <c r="AM24" i="25" s="1"/>
  <c r="AM24" i="37" s="1"/>
  <c r="AJ24" i="19"/>
  <c r="AJ24" i="25" s="1"/>
  <c r="AJ24" i="37" s="1"/>
  <c r="AG24" i="19"/>
  <c r="AG24" i="25" s="1"/>
  <c r="AG24" i="37" s="1"/>
  <c r="AD24" i="19"/>
  <c r="AD24" i="25" s="1"/>
  <c r="AD24" i="37" s="1"/>
  <c r="AA24" i="19"/>
  <c r="AA24" i="25" s="1"/>
  <c r="AA24" i="37" s="1"/>
  <c r="X24" i="19"/>
  <c r="X24" i="25" s="1"/>
  <c r="X24" i="37" s="1"/>
  <c r="U24" i="19"/>
  <c r="U24" i="25" s="1"/>
  <c r="U24" i="37" s="1"/>
  <c r="Q24" i="19"/>
  <c r="P24" i="19"/>
  <c r="P24" i="25" s="1"/>
  <c r="P24" i="37" s="1"/>
  <c r="N24" i="19"/>
  <c r="N24" i="25" s="1"/>
  <c r="N24" i="37" s="1"/>
  <c r="K24" i="19"/>
  <c r="J24" i="19"/>
  <c r="J24" i="25" s="1"/>
  <c r="J24" i="37" s="1"/>
  <c r="H24" i="19"/>
  <c r="H24" i="25" s="1"/>
  <c r="H24" i="37" s="1"/>
  <c r="F24" i="19"/>
  <c r="F24" i="25" s="1"/>
  <c r="F24" i="37" s="1"/>
  <c r="BN23" i="19"/>
  <c r="BN23" i="25" s="1"/>
  <c r="BN23" i="37" s="1"/>
  <c r="BK23" i="19"/>
  <c r="BK23" i="25" s="1"/>
  <c r="BK23" i="37" s="1"/>
  <c r="BH23" i="19"/>
  <c r="BH23" i="25" s="1"/>
  <c r="BH23" i="37" s="1"/>
  <c r="BE23" i="19"/>
  <c r="BE23" i="25" s="1"/>
  <c r="BE23" i="37" s="1"/>
  <c r="BB23" i="19"/>
  <c r="BB23" i="25" s="1"/>
  <c r="BB23" i="37" s="1"/>
  <c r="AY23" i="19"/>
  <c r="AY23" i="25" s="1"/>
  <c r="AY23" i="37" s="1"/>
  <c r="AU23" i="19"/>
  <c r="AU23" i="25" s="1"/>
  <c r="AU23" i="37" s="1"/>
  <c r="AT23" i="19"/>
  <c r="AS23" i="19"/>
  <c r="AS23" i="25" s="1"/>
  <c r="AS23" i="37" s="1"/>
  <c r="AM23" i="19"/>
  <c r="AM23" i="25" s="1"/>
  <c r="AM23" i="37" s="1"/>
  <c r="AJ23" i="19"/>
  <c r="AJ23" i="25" s="1"/>
  <c r="AJ23" i="37" s="1"/>
  <c r="AG23" i="19"/>
  <c r="AG23" i="25" s="1"/>
  <c r="AG23" i="37" s="1"/>
  <c r="AD23" i="19"/>
  <c r="AD23" i="25" s="1"/>
  <c r="AD23" i="37" s="1"/>
  <c r="AA23" i="19"/>
  <c r="AA23" i="25" s="1"/>
  <c r="AA23" i="37" s="1"/>
  <c r="X23" i="19"/>
  <c r="X23" i="25" s="1"/>
  <c r="X23" i="37" s="1"/>
  <c r="U23" i="19"/>
  <c r="U23" i="25" s="1"/>
  <c r="U23" i="37" s="1"/>
  <c r="Q23" i="19"/>
  <c r="P23" i="19"/>
  <c r="P23" i="25" s="1"/>
  <c r="P23" i="37" s="1"/>
  <c r="N23" i="19"/>
  <c r="N23" i="25" s="1"/>
  <c r="N23" i="37" s="1"/>
  <c r="K23" i="19"/>
  <c r="J23" i="19"/>
  <c r="J23" i="25" s="1"/>
  <c r="J23" i="37" s="1"/>
  <c r="H23" i="19"/>
  <c r="H23" i="25" s="1"/>
  <c r="H23" i="37" s="1"/>
  <c r="F23" i="19"/>
  <c r="F23" i="25" s="1"/>
  <c r="F23" i="37" s="1"/>
  <c r="BN22" i="19"/>
  <c r="BN22" i="25" s="1"/>
  <c r="BN22" i="37" s="1"/>
  <c r="BK22" i="19"/>
  <c r="BK22" i="25" s="1"/>
  <c r="BK22" i="37" s="1"/>
  <c r="BH22" i="19"/>
  <c r="BH22" i="25" s="1"/>
  <c r="BH22" i="37" s="1"/>
  <c r="BE22" i="19"/>
  <c r="BE22" i="25" s="1"/>
  <c r="BE22" i="37" s="1"/>
  <c r="BB22" i="19"/>
  <c r="BB22" i="25" s="1"/>
  <c r="BB22" i="37" s="1"/>
  <c r="AY22" i="19"/>
  <c r="AY22" i="25" s="1"/>
  <c r="AY22" i="37" s="1"/>
  <c r="AU22" i="19"/>
  <c r="AU22" i="25" s="1"/>
  <c r="AU22" i="37" s="1"/>
  <c r="AT22" i="19"/>
  <c r="AS22" i="19"/>
  <c r="AS22" i="25" s="1"/>
  <c r="AS22" i="37" s="1"/>
  <c r="AM22" i="19"/>
  <c r="AM22" i="25" s="1"/>
  <c r="AM22" i="37" s="1"/>
  <c r="AJ22" i="19"/>
  <c r="AJ22" i="25" s="1"/>
  <c r="AJ22" i="37" s="1"/>
  <c r="AG22" i="19"/>
  <c r="AG22" i="25" s="1"/>
  <c r="AG22" i="37" s="1"/>
  <c r="AD22" i="19"/>
  <c r="AD22" i="25" s="1"/>
  <c r="AD22" i="37" s="1"/>
  <c r="AA22" i="19"/>
  <c r="AA22" i="25" s="1"/>
  <c r="AA22" i="37" s="1"/>
  <c r="X22" i="19"/>
  <c r="X22" i="25" s="1"/>
  <c r="X22" i="37" s="1"/>
  <c r="U22" i="19"/>
  <c r="U22" i="25" s="1"/>
  <c r="U22" i="37" s="1"/>
  <c r="Q22" i="19"/>
  <c r="P22" i="19"/>
  <c r="P22" i="25" s="1"/>
  <c r="P22" i="37" s="1"/>
  <c r="N22" i="19"/>
  <c r="N22" i="25" s="1"/>
  <c r="N22" i="37" s="1"/>
  <c r="K22" i="19"/>
  <c r="J22" i="19"/>
  <c r="J22" i="25" s="1"/>
  <c r="J22" i="37" s="1"/>
  <c r="H22" i="19"/>
  <c r="H22" i="25" s="1"/>
  <c r="H22" i="37" s="1"/>
  <c r="F22" i="19"/>
  <c r="F22" i="25" s="1"/>
  <c r="F22" i="37" s="1"/>
  <c r="BM21" i="19"/>
  <c r="BL21" i="19"/>
  <c r="BJ21" i="19"/>
  <c r="BI21" i="19"/>
  <c r="BG21" i="19"/>
  <c r="BF21" i="19"/>
  <c r="BD21" i="19"/>
  <c r="BC21" i="19"/>
  <c r="BA21" i="19"/>
  <c r="AZ21" i="19"/>
  <c r="AX21" i="19"/>
  <c r="AW21" i="19"/>
  <c r="AR21" i="19"/>
  <c r="AQ21" i="19"/>
  <c r="AO21" i="19"/>
  <c r="AN21" i="19"/>
  <c r="AL21" i="19"/>
  <c r="AK21" i="19"/>
  <c r="AI21" i="19"/>
  <c r="AH21" i="19"/>
  <c r="AF21" i="19"/>
  <c r="AE21" i="19"/>
  <c r="AC21" i="19"/>
  <c r="AB21" i="19"/>
  <c r="Z21" i="19"/>
  <c r="Y21" i="19"/>
  <c r="W21" i="19"/>
  <c r="V21" i="19"/>
  <c r="T21" i="19"/>
  <c r="S21" i="19"/>
  <c r="O21" i="19"/>
  <c r="M21" i="19"/>
  <c r="I21" i="19"/>
  <c r="G21" i="19"/>
  <c r="E21" i="19"/>
  <c r="D21" i="19"/>
  <c r="BN20" i="19"/>
  <c r="BN20" i="25" s="1"/>
  <c r="BN20" i="37" s="1"/>
  <c r="BK20" i="19"/>
  <c r="BK20" i="25" s="1"/>
  <c r="BK20" i="37" s="1"/>
  <c r="BH20" i="19"/>
  <c r="BH20" i="25" s="1"/>
  <c r="BH20" i="37" s="1"/>
  <c r="BE20" i="19"/>
  <c r="BE20" i="25" s="1"/>
  <c r="BE20" i="37" s="1"/>
  <c r="BB20" i="19"/>
  <c r="BB20" i="25" s="1"/>
  <c r="BB20" i="37" s="1"/>
  <c r="AY20" i="19"/>
  <c r="AY20" i="25" s="1"/>
  <c r="AY20" i="37" s="1"/>
  <c r="AU20" i="19"/>
  <c r="AU20" i="25" s="1"/>
  <c r="AU20" i="37" s="1"/>
  <c r="AT20" i="19"/>
  <c r="AS20" i="19"/>
  <c r="AS20" i="25" s="1"/>
  <c r="AS20" i="37" s="1"/>
  <c r="AM20" i="19"/>
  <c r="AM20" i="25" s="1"/>
  <c r="AM20" i="37" s="1"/>
  <c r="AJ20" i="19"/>
  <c r="AJ20" i="25" s="1"/>
  <c r="AJ20" i="37" s="1"/>
  <c r="AG20" i="19"/>
  <c r="AG20" i="25" s="1"/>
  <c r="AG20" i="37" s="1"/>
  <c r="AD20" i="19"/>
  <c r="AD20" i="25" s="1"/>
  <c r="AD20" i="37" s="1"/>
  <c r="AA20" i="19"/>
  <c r="AA20" i="25" s="1"/>
  <c r="AA20" i="37" s="1"/>
  <c r="X20" i="19"/>
  <c r="X20" i="25" s="1"/>
  <c r="X20" i="37" s="1"/>
  <c r="U20" i="19"/>
  <c r="U20" i="25" s="1"/>
  <c r="U20" i="37" s="1"/>
  <c r="Q20" i="19"/>
  <c r="P20" i="19"/>
  <c r="P20" i="25" s="1"/>
  <c r="P20" i="37" s="1"/>
  <c r="N20" i="19"/>
  <c r="N20" i="25" s="1"/>
  <c r="N20" i="37" s="1"/>
  <c r="K20" i="19"/>
  <c r="J20" i="19"/>
  <c r="J20" i="25" s="1"/>
  <c r="J20" i="37" s="1"/>
  <c r="H20" i="19"/>
  <c r="H20" i="25" s="1"/>
  <c r="H20" i="37" s="1"/>
  <c r="F20" i="19"/>
  <c r="F20" i="25" s="1"/>
  <c r="F20" i="37" s="1"/>
  <c r="BN19" i="19"/>
  <c r="BN19" i="25" s="1"/>
  <c r="BN19" i="37" s="1"/>
  <c r="BK19" i="19"/>
  <c r="BK19" i="25" s="1"/>
  <c r="BK19" i="37" s="1"/>
  <c r="BH19" i="19"/>
  <c r="BH19" i="25" s="1"/>
  <c r="BH19" i="37" s="1"/>
  <c r="BE19" i="19"/>
  <c r="BE19" i="25" s="1"/>
  <c r="BE19" i="37" s="1"/>
  <c r="BB19" i="19"/>
  <c r="BB19" i="25" s="1"/>
  <c r="BB19" i="37" s="1"/>
  <c r="AY19" i="19"/>
  <c r="AY19" i="25" s="1"/>
  <c r="AY19" i="37" s="1"/>
  <c r="AU19" i="19"/>
  <c r="AU19" i="25" s="1"/>
  <c r="AU19" i="37" s="1"/>
  <c r="AT19" i="19"/>
  <c r="AS19" i="19"/>
  <c r="AS19" i="25" s="1"/>
  <c r="AS19" i="37" s="1"/>
  <c r="AM19" i="19"/>
  <c r="AM19" i="25" s="1"/>
  <c r="AM19" i="37" s="1"/>
  <c r="AJ19" i="19"/>
  <c r="AJ19" i="25" s="1"/>
  <c r="AJ19" i="37" s="1"/>
  <c r="AG19" i="19"/>
  <c r="AG19" i="25" s="1"/>
  <c r="AG19" i="37" s="1"/>
  <c r="AD19" i="19"/>
  <c r="AD19" i="25" s="1"/>
  <c r="AD19" i="37" s="1"/>
  <c r="AA19" i="19"/>
  <c r="AA19" i="25" s="1"/>
  <c r="AA19" i="37" s="1"/>
  <c r="X19" i="19"/>
  <c r="X19" i="25" s="1"/>
  <c r="X19" i="37" s="1"/>
  <c r="U19" i="19"/>
  <c r="U19" i="25" s="1"/>
  <c r="U19" i="37" s="1"/>
  <c r="Q19" i="19"/>
  <c r="P19" i="19"/>
  <c r="P19" i="25" s="1"/>
  <c r="P19" i="37" s="1"/>
  <c r="N19" i="19"/>
  <c r="N19" i="25" s="1"/>
  <c r="N19" i="37" s="1"/>
  <c r="K19" i="19"/>
  <c r="J19" i="19"/>
  <c r="J19" i="25" s="1"/>
  <c r="J19" i="37" s="1"/>
  <c r="H19" i="19"/>
  <c r="H19" i="25" s="1"/>
  <c r="H19" i="37" s="1"/>
  <c r="F19" i="19"/>
  <c r="F19" i="25" s="1"/>
  <c r="F19" i="37" s="1"/>
  <c r="BN18" i="19"/>
  <c r="BN18" i="25" s="1"/>
  <c r="BN18" i="37" s="1"/>
  <c r="BK18" i="19"/>
  <c r="BK18" i="25" s="1"/>
  <c r="BK18" i="37" s="1"/>
  <c r="BH18" i="19"/>
  <c r="BH18" i="25" s="1"/>
  <c r="BH18" i="37" s="1"/>
  <c r="BE18" i="19"/>
  <c r="BE18" i="25" s="1"/>
  <c r="BE18" i="37" s="1"/>
  <c r="BB18" i="19"/>
  <c r="BB18" i="25" s="1"/>
  <c r="BB18" i="37" s="1"/>
  <c r="AY18" i="19"/>
  <c r="AY18" i="25" s="1"/>
  <c r="AY18" i="37" s="1"/>
  <c r="AU18" i="19"/>
  <c r="AU18" i="25" s="1"/>
  <c r="AU18" i="37" s="1"/>
  <c r="AT18" i="19"/>
  <c r="AS18" i="19"/>
  <c r="AS18" i="25" s="1"/>
  <c r="AS18" i="37" s="1"/>
  <c r="AM18" i="19"/>
  <c r="AM18" i="25" s="1"/>
  <c r="AM18" i="37" s="1"/>
  <c r="AJ18" i="19"/>
  <c r="AJ18" i="25" s="1"/>
  <c r="AJ18" i="37" s="1"/>
  <c r="AG18" i="19"/>
  <c r="AG18" i="25" s="1"/>
  <c r="AG18" i="37" s="1"/>
  <c r="AD18" i="19"/>
  <c r="AD18" i="25" s="1"/>
  <c r="AD18" i="37" s="1"/>
  <c r="AA18" i="19"/>
  <c r="AA18" i="25" s="1"/>
  <c r="AA18" i="37" s="1"/>
  <c r="X18" i="19"/>
  <c r="X18" i="25" s="1"/>
  <c r="X18" i="37" s="1"/>
  <c r="U18" i="19"/>
  <c r="U18" i="25" s="1"/>
  <c r="U18" i="37" s="1"/>
  <c r="Q18" i="19"/>
  <c r="P18" i="19"/>
  <c r="P18" i="25" s="1"/>
  <c r="P18" i="37" s="1"/>
  <c r="N18" i="19"/>
  <c r="N18" i="25" s="1"/>
  <c r="N18" i="37" s="1"/>
  <c r="K18" i="19"/>
  <c r="J18" i="19"/>
  <c r="J18" i="25" s="1"/>
  <c r="J18" i="37" s="1"/>
  <c r="H18" i="19"/>
  <c r="H18" i="25" s="1"/>
  <c r="H18" i="37" s="1"/>
  <c r="F18" i="19"/>
  <c r="F18" i="25" s="1"/>
  <c r="F18" i="37" s="1"/>
  <c r="BN17" i="19"/>
  <c r="BN17" i="25" s="1"/>
  <c r="BN17" i="37" s="1"/>
  <c r="BK17" i="19"/>
  <c r="BK17" i="25" s="1"/>
  <c r="BK17" i="37" s="1"/>
  <c r="BH17" i="19"/>
  <c r="BH17" i="25" s="1"/>
  <c r="BH17" i="37" s="1"/>
  <c r="BE17" i="19"/>
  <c r="BE17" i="25" s="1"/>
  <c r="BE17" i="37" s="1"/>
  <c r="BB17" i="19"/>
  <c r="BB17" i="25" s="1"/>
  <c r="BB17" i="37" s="1"/>
  <c r="AY17" i="19"/>
  <c r="AY17" i="25" s="1"/>
  <c r="AY17" i="37" s="1"/>
  <c r="AU17" i="19"/>
  <c r="AU17" i="25" s="1"/>
  <c r="AU17" i="37" s="1"/>
  <c r="AT17" i="19"/>
  <c r="AS17" i="19"/>
  <c r="AS17" i="25" s="1"/>
  <c r="AS17" i="37" s="1"/>
  <c r="AM17" i="19"/>
  <c r="AM17" i="25" s="1"/>
  <c r="AM17" i="37" s="1"/>
  <c r="AJ17" i="19"/>
  <c r="AJ17" i="25" s="1"/>
  <c r="AJ17" i="37" s="1"/>
  <c r="AG17" i="19"/>
  <c r="AG17" i="25" s="1"/>
  <c r="AG17" i="37" s="1"/>
  <c r="AD17" i="19"/>
  <c r="AD17" i="25" s="1"/>
  <c r="AD17" i="37" s="1"/>
  <c r="AA17" i="19"/>
  <c r="AA17" i="25" s="1"/>
  <c r="AA17" i="37" s="1"/>
  <c r="X17" i="19"/>
  <c r="X17" i="25" s="1"/>
  <c r="X17" i="37" s="1"/>
  <c r="U17" i="19"/>
  <c r="U17" i="25" s="1"/>
  <c r="U17" i="37" s="1"/>
  <c r="Q17" i="19"/>
  <c r="P17" i="19"/>
  <c r="P17" i="25" s="1"/>
  <c r="P17" i="37" s="1"/>
  <c r="N17" i="19"/>
  <c r="N17" i="25" s="1"/>
  <c r="N17" i="37" s="1"/>
  <c r="K17" i="19"/>
  <c r="J17" i="19"/>
  <c r="J17" i="25" s="1"/>
  <c r="J17" i="37" s="1"/>
  <c r="H17" i="19"/>
  <c r="H17" i="25" s="1"/>
  <c r="H17" i="37" s="1"/>
  <c r="F17" i="19"/>
  <c r="F17" i="25" s="1"/>
  <c r="F17" i="37" s="1"/>
  <c r="BM16" i="19"/>
  <c r="BL16" i="19"/>
  <c r="BJ16" i="19"/>
  <c r="BI16" i="19"/>
  <c r="BG16" i="19"/>
  <c r="BF16" i="19"/>
  <c r="BD16" i="19"/>
  <c r="BC16" i="19"/>
  <c r="BA16" i="19"/>
  <c r="AZ16" i="19"/>
  <c r="AX16" i="19"/>
  <c r="AW16" i="19"/>
  <c r="AR16" i="19"/>
  <c r="AQ16" i="19"/>
  <c r="AO16" i="19"/>
  <c r="AN16" i="19"/>
  <c r="AL16" i="19"/>
  <c r="AK16" i="19"/>
  <c r="AI16" i="19"/>
  <c r="AH16" i="19"/>
  <c r="AF16" i="19"/>
  <c r="AE16" i="19"/>
  <c r="AC16" i="19"/>
  <c r="AB16" i="19"/>
  <c r="Z16" i="19"/>
  <c r="Y16" i="19"/>
  <c r="W16" i="19"/>
  <c r="V16" i="19"/>
  <c r="T16" i="19"/>
  <c r="S16" i="19"/>
  <c r="O16" i="19"/>
  <c r="M16" i="19"/>
  <c r="I16" i="19"/>
  <c r="G16" i="19"/>
  <c r="E16" i="19"/>
  <c r="D16" i="19"/>
  <c r="BN15" i="19"/>
  <c r="BN15" i="25" s="1"/>
  <c r="BN15" i="37" s="1"/>
  <c r="BK15" i="19"/>
  <c r="BK15" i="25" s="1"/>
  <c r="BK15" i="37" s="1"/>
  <c r="BH15" i="19"/>
  <c r="BH15" i="25" s="1"/>
  <c r="BH15" i="37" s="1"/>
  <c r="BE15" i="19"/>
  <c r="BE15" i="25" s="1"/>
  <c r="BE15" i="37" s="1"/>
  <c r="BB15" i="19"/>
  <c r="BB15" i="25" s="1"/>
  <c r="BB15" i="37" s="1"/>
  <c r="AY15" i="19"/>
  <c r="AY15" i="25" s="1"/>
  <c r="AY15" i="37" s="1"/>
  <c r="AU15" i="19"/>
  <c r="AU15" i="25" s="1"/>
  <c r="AU15" i="37" s="1"/>
  <c r="AT15" i="19"/>
  <c r="AS15" i="19"/>
  <c r="AS15" i="25" s="1"/>
  <c r="AS15" i="37" s="1"/>
  <c r="AM15" i="19"/>
  <c r="AM15" i="25" s="1"/>
  <c r="AM15" i="37" s="1"/>
  <c r="AJ15" i="19"/>
  <c r="AJ15" i="25" s="1"/>
  <c r="AJ15" i="37" s="1"/>
  <c r="AG15" i="19"/>
  <c r="AG15" i="25" s="1"/>
  <c r="AG15" i="37" s="1"/>
  <c r="AD15" i="19"/>
  <c r="AD15" i="25" s="1"/>
  <c r="AD15" i="37" s="1"/>
  <c r="AA15" i="19"/>
  <c r="AA15" i="25" s="1"/>
  <c r="AA15" i="37" s="1"/>
  <c r="X15" i="19"/>
  <c r="X15" i="25" s="1"/>
  <c r="X15" i="37" s="1"/>
  <c r="U15" i="19"/>
  <c r="U15" i="25" s="1"/>
  <c r="U15" i="37" s="1"/>
  <c r="Q15" i="19"/>
  <c r="P15" i="19"/>
  <c r="P15" i="25" s="1"/>
  <c r="P15" i="37" s="1"/>
  <c r="N15" i="19"/>
  <c r="N15" i="25" s="1"/>
  <c r="N15" i="37" s="1"/>
  <c r="K15" i="19"/>
  <c r="J15" i="19"/>
  <c r="J15" i="25" s="1"/>
  <c r="J15" i="37" s="1"/>
  <c r="H15" i="19"/>
  <c r="H15" i="25" s="1"/>
  <c r="H15" i="37" s="1"/>
  <c r="F15" i="19"/>
  <c r="F15" i="25" s="1"/>
  <c r="F15" i="37" s="1"/>
  <c r="BN14" i="19"/>
  <c r="BN14" i="25" s="1"/>
  <c r="BN14" i="37" s="1"/>
  <c r="BK14" i="19"/>
  <c r="BK14" i="25" s="1"/>
  <c r="BK14" i="37" s="1"/>
  <c r="BH14" i="19"/>
  <c r="BH14" i="25" s="1"/>
  <c r="BH14" i="37" s="1"/>
  <c r="BE14" i="19"/>
  <c r="BE14" i="25" s="1"/>
  <c r="BE14" i="37" s="1"/>
  <c r="BB14" i="19"/>
  <c r="BB14" i="25" s="1"/>
  <c r="BB14" i="37" s="1"/>
  <c r="AY14" i="19"/>
  <c r="AY14" i="25" s="1"/>
  <c r="AY14" i="37" s="1"/>
  <c r="AU14" i="19"/>
  <c r="AU14" i="25" s="1"/>
  <c r="AU14" i="37" s="1"/>
  <c r="AT14" i="19"/>
  <c r="AS14" i="19"/>
  <c r="AS14" i="25" s="1"/>
  <c r="AS14" i="37" s="1"/>
  <c r="AM14" i="19"/>
  <c r="AM14" i="25" s="1"/>
  <c r="AM14" i="37" s="1"/>
  <c r="AJ14" i="19"/>
  <c r="AJ14" i="25" s="1"/>
  <c r="AJ14" i="37" s="1"/>
  <c r="AG14" i="19"/>
  <c r="AG14" i="25" s="1"/>
  <c r="AG14" i="37" s="1"/>
  <c r="AD14" i="19"/>
  <c r="AD14" i="25" s="1"/>
  <c r="AD14" i="37" s="1"/>
  <c r="AA14" i="19"/>
  <c r="AA14" i="25" s="1"/>
  <c r="AA14" i="37" s="1"/>
  <c r="X14" i="19"/>
  <c r="X14" i="25" s="1"/>
  <c r="X14" i="37" s="1"/>
  <c r="U14" i="19"/>
  <c r="U14" i="25" s="1"/>
  <c r="U14" i="37" s="1"/>
  <c r="Q14" i="19"/>
  <c r="P14" i="19"/>
  <c r="P14" i="25" s="1"/>
  <c r="P14" i="37" s="1"/>
  <c r="N14" i="19"/>
  <c r="N14" i="25" s="1"/>
  <c r="N14" i="37" s="1"/>
  <c r="K14" i="19"/>
  <c r="J14" i="19"/>
  <c r="J14" i="25" s="1"/>
  <c r="J14" i="37" s="1"/>
  <c r="H14" i="19"/>
  <c r="H14" i="25" s="1"/>
  <c r="H14" i="37" s="1"/>
  <c r="F14" i="19"/>
  <c r="F14" i="25" s="1"/>
  <c r="F14" i="37" s="1"/>
  <c r="BN13" i="19"/>
  <c r="BN13" i="25" s="1"/>
  <c r="BN13" i="37" s="1"/>
  <c r="BK13" i="19"/>
  <c r="BK13" i="25" s="1"/>
  <c r="BK13" i="37" s="1"/>
  <c r="BH13" i="19"/>
  <c r="BH13" i="25" s="1"/>
  <c r="BH13" i="37" s="1"/>
  <c r="BE13" i="19"/>
  <c r="BE13" i="25" s="1"/>
  <c r="BE13" i="37" s="1"/>
  <c r="BB13" i="19"/>
  <c r="BB13" i="25" s="1"/>
  <c r="BB13" i="37" s="1"/>
  <c r="AY13" i="19"/>
  <c r="AY13" i="25" s="1"/>
  <c r="AY13" i="37" s="1"/>
  <c r="AU13" i="19"/>
  <c r="AU13" i="25" s="1"/>
  <c r="AU13" i="37" s="1"/>
  <c r="AT13" i="19"/>
  <c r="AS13" i="19"/>
  <c r="AS13" i="25" s="1"/>
  <c r="AS13" i="37" s="1"/>
  <c r="AM13" i="19"/>
  <c r="AM13" i="25" s="1"/>
  <c r="AM13" i="37" s="1"/>
  <c r="AJ13" i="19"/>
  <c r="AJ13" i="25" s="1"/>
  <c r="AJ13" i="37" s="1"/>
  <c r="AG13" i="19"/>
  <c r="AG13" i="25" s="1"/>
  <c r="AG13" i="37" s="1"/>
  <c r="AD13" i="19"/>
  <c r="AD13" i="25" s="1"/>
  <c r="AD13" i="37" s="1"/>
  <c r="AA13" i="19"/>
  <c r="AA13" i="25" s="1"/>
  <c r="AA13" i="37" s="1"/>
  <c r="X13" i="19"/>
  <c r="X13" i="25" s="1"/>
  <c r="X13" i="37" s="1"/>
  <c r="U13" i="19"/>
  <c r="U13" i="25" s="1"/>
  <c r="U13" i="37" s="1"/>
  <c r="Q13" i="19"/>
  <c r="P13" i="19"/>
  <c r="P13" i="25" s="1"/>
  <c r="P13" i="37" s="1"/>
  <c r="N13" i="19"/>
  <c r="N13" i="25" s="1"/>
  <c r="N13" i="37" s="1"/>
  <c r="K13" i="19"/>
  <c r="J13" i="19"/>
  <c r="J13" i="25" s="1"/>
  <c r="J13" i="37" s="1"/>
  <c r="H13" i="19"/>
  <c r="H13" i="25" s="1"/>
  <c r="H13" i="37" s="1"/>
  <c r="F13" i="19"/>
  <c r="F13" i="25" s="1"/>
  <c r="F13" i="37" s="1"/>
  <c r="BN12" i="19"/>
  <c r="BN12" i="25" s="1"/>
  <c r="BN12" i="37" s="1"/>
  <c r="BK12" i="19"/>
  <c r="BK12" i="25" s="1"/>
  <c r="BK12" i="37" s="1"/>
  <c r="BH12" i="19"/>
  <c r="BH12" i="25" s="1"/>
  <c r="BH12" i="37" s="1"/>
  <c r="BE12" i="19"/>
  <c r="BE12" i="25" s="1"/>
  <c r="BE12" i="37" s="1"/>
  <c r="BB12" i="19"/>
  <c r="BB12" i="25" s="1"/>
  <c r="BB12" i="37" s="1"/>
  <c r="AY12" i="19"/>
  <c r="AY12" i="25" s="1"/>
  <c r="AY12" i="37" s="1"/>
  <c r="AU12" i="19"/>
  <c r="AU12" i="25" s="1"/>
  <c r="AU12" i="37" s="1"/>
  <c r="AT12" i="19"/>
  <c r="AS12" i="19"/>
  <c r="AS12" i="25" s="1"/>
  <c r="AS12" i="37" s="1"/>
  <c r="AM12" i="19"/>
  <c r="AM12" i="25" s="1"/>
  <c r="AM12" i="37" s="1"/>
  <c r="AJ12" i="19"/>
  <c r="AJ12" i="25" s="1"/>
  <c r="AJ12" i="37" s="1"/>
  <c r="AG12" i="19"/>
  <c r="AG12" i="25" s="1"/>
  <c r="AG12" i="37" s="1"/>
  <c r="AD12" i="19"/>
  <c r="AD12" i="25" s="1"/>
  <c r="AD12" i="37" s="1"/>
  <c r="AA12" i="19"/>
  <c r="AA12" i="25" s="1"/>
  <c r="AA12" i="37" s="1"/>
  <c r="X12" i="19"/>
  <c r="X12" i="25" s="1"/>
  <c r="X12" i="37" s="1"/>
  <c r="U12" i="19"/>
  <c r="U12" i="25" s="1"/>
  <c r="U12" i="37" s="1"/>
  <c r="Q12" i="19"/>
  <c r="P12" i="19"/>
  <c r="P12" i="25" s="1"/>
  <c r="P12" i="37" s="1"/>
  <c r="N12" i="19"/>
  <c r="N12" i="25" s="1"/>
  <c r="N12" i="37" s="1"/>
  <c r="K12" i="19"/>
  <c r="J12" i="19"/>
  <c r="J12" i="25" s="1"/>
  <c r="J12" i="37" s="1"/>
  <c r="H12" i="19"/>
  <c r="H12" i="25" s="1"/>
  <c r="H12" i="37" s="1"/>
  <c r="F12" i="19"/>
  <c r="F12" i="25" s="1"/>
  <c r="F12" i="37" s="1"/>
  <c r="AP85" i="15"/>
  <c r="AO28" i="17" s="1"/>
  <c r="AP84" i="15"/>
  <c r="AO27" i="17" s="1"/>
  <c r="BM83" i="15"/>
  <c r="BL83" i="15"/>
  <c r="BJ83" i="15"/>
  <c r="BI83" i="15"/>
  <c r="BG83" i="15"/>
  <c r="BF83" i="15"/>
  <c r="BD83" i="15"/>
  <c r="BC83" i="15"/>
  <c r="BA83" i="15"/>
  <c r="AZ83" i="15"/>
  <c r="AX83" i="15"/>
  <c r="AW83" i="15"/>
  <c r="AR83" i="15"/>
  <c r="AQ83" i="15"/>
  <c r="AP83" i="15"/>
  <c r="AO83" i="15"/>
  <c r="AN83" i="15"/>
  <c r="AL83" i="15"/>
  <c r="AK83" i="15"/>
  <c r="AI83" i="15"/>
  <c r="AH83" i="15"/>
  <c r="AF83" i="15"/>
  <c r="AE83" i="15"/>
  <c r="AC83" i="15"/>
  <c r="AB83" i="15"/>
  <c r="Z83" i="15"/>
  <c r="Y83" i="15"/>
  <c r="W83" i="15"/>
  <c r="V83" i="15"/>
  <c r="T83" i="15"/>
  <c r="S83" i="15"/>
  <c r="O83" i="15"/>
  <c r="M83" i="15"/>
  <c r="I83" i="15"/>
  <c r="G83" i="15"/>
  <c r="E83" i="15"/>
  <c r="D83" i="15"/>
  <c r="BM82" i="15"/>
  <c r="BL82" i="15"/>
  <c r="BJ82" i="15"/>
  <c r="BI82" i="15"/>
  <c r="BG82" i="15"/>
  <c r="BF82" i="15"/>
  <c r="BD82" i="15"/>
  <c r="BC82" i="15"/>
  <c r="BA82" i="15"/>
  <c r="AZ82" i="15"/>
  <c r="AX82" i="15"/>
  <c r="AW82" i="15"/>
  <c r="AR82" i="15"/>
  <c r="AQ82" i="15"/>
  <c r="AP82" i="15"/>
  <c r="AO82" i="15"/>
  <c r="AN82" i="15"/>
  <c r="AL82" i="15"/>
  <c r="AK82" i="15"/>
  <c r="AI82" i="15"/>
  <c r="AH82" i="15"/>
  <c r="AF82" i="15"/>
  <c r="AE82" i="15"/>
  <c r="AC82" i="15"/>
  <c r="AB82" i="15"/>
  <c r="Z82" i="15"/>
  <c r="Y82" i="15"/>
  <c r="W82" i="15"/>
  <c r="V82" i="15"/>
  <c r="T82" i="15"/>
  <c r="S82" i="15"/>
  <c r="O82" i="15"/>
  <c r="M82" i="15"/>
  <c r="I82" i="15"/>
  <c r="G82" i="15"/>
  <c r="E82" i="15"/>
  <c r="D82" i="15"/>
  <c r="BM81" i="15"/>
  <c r="BL81" i="15"/>
  <c r="BJ81" i="15"/>
  <c r="BI81" i="15"/>
  <c r="BG81" i="15"/>
  <c r="BF81" i="15"/>
  <c r="BD81" i="15"/>
  <c r="BC81" i="15"/>
  <c r="BA81" i="15"/>
  <c r="AZ81" i="15"/>
  <c r="AX81" i="15"/>
  <c r="AW81" i="15"/>
  <c r="AR81" i="15"/>
  <c r="AQ81" i="15"/>
  <c r="AP81" i="15"/>
  <c r="AO81" i="15"/>
  <c r="AN81" i="15"/>
  <c r="AL81" i="15"/>
  <c r="AK81" i="15"/>
  <c r="AI81" i="15"/>
  <c r="AH81" i="15"/>
  <c r="AF81" i="15"/>
  <c r="AE81" i="15"/>
  <c r="AC81" i="15"/>
  <c r="AB81" i="15"/>
  <c r="Z81" i="15"/>
  <c r="Y81" i="15"/>
  <c r="W81" i="15"/>
  <c r="V81" i="15"/>
  <c r="T81" i="15"/>
  <c r="S81" i="15"/>
  <c r="O81" i="15"/>
  <c r="M81" i="15"/>
  <c r="I81" i="15"/>
  <c r="G81" i="15"/>
  <c r="E81" i="15"/>
  <c r="D81" i="15"/>
  <c r="AP80" i="15"/>
  <c r="AO26" i="17" s="1"/>
  <c r="BM79" i="15"/>
  <c r="BL79" i="15"/>
  <c r="BJ79" i="15"/>
  <c r="BI79" i="15"/>
  <c r="BG79" i="15"/>
  <c r="BF79" i="15"/>
  <c r="BD79" i="15"/>
  <c r="BC79" i="15"/>
  <c r="BA79" i="15"/>
  <c r="AZ79" i="15"/>
  <c r="AX79" i="15"/>
  <c r="AW79" i="15"/>
  <c r="AR79" i="15"/>
  <c r="AQ79" i="15"/>
  <c r="AP79" i="15"/>
  <c r="AO79" i="15"/>
  <c r="AN79" i="15"/>
  <c r="AL79" i="15"/>
  <c r="AK79" i="15"/>
  <c r="AI79" i="15"/>
  <c r="AH79" i="15"/>
  <c r="AF79" i="15"/>
  <c r="AE79" i="15"/>
  <c r="AC79" i="15"/>
  <c r="AB79" i="15"/>
  <c r="Z79" i="15"/>
  <c r="Y79" i="15"/>
  <c r="W79" i="15"/>
  <c r="V79" i="15"/>
  <c r="T79" i="15"/>
  <c r="S79" i="15"/>
  <c r="O79" i="15"/>
  <c r="M79" i="15"/>
  <c r="I79" i="15"/>
  <c r="G79" i="15"/>
  <c r="E79" i="15"/>
  <c r="D79" i="15"/>
  <c r="BM78" i="15"/>
  <c r="BL78" i="15"/>
  <c r="BJ78" i="15"/>
  <c r="BI78" i="15"/>
  <c r="BG78" i="15"/>
  <c r="BF78" i="15"/>
  <c r="BD78" i="15"/>
  <c r="BC78" i="15"/>
  <c r="BA78" i="15"/>
  <c r="AZ78" i="15"/>
  <c r="AX78" i="15"/>
  <c r="AW78" i="15"/>
  <c r="AR78" i="15"/>
  <c r="AQ78" i="15"/>
  <c r="AP78" i="15"/>
  <c r="AO78" i="15"/>
  <c r="AN78" i="15"/>
  <c r="AL78" i="15"/>
  <c r="AK78" i="15"/>
  <c r="AI78" i="15"/>
  <c r="AH78" i="15"/>
  <c r="AF78" i="15"/>
  <c r="AE78" i="15"/>
  <c r="AC78" i="15"/>
  <c r="AB78" i="15"/>
  <c r="Z78" i="15"/>
  <c r="Y78" i="15"/>
  <c r="W78" i="15"/>
  <c r="V78" i="15"/>
  <c r="T78" i="15"/>
  <c r="S78" i="15"/>
  <c r="O78" i="15"/>
  <c r="M78" i="15"/>
  <c r="I78" i="15"/>
  <c r="G78" i="15"/>
  <c r="E78" i="15"/>
  <c r="D78" i="15"/>
  <c r="BM77" i="15"/>
  <c r="BL77" i="15"/>
  <c r="BJ77" i="15"/>
  <c r="BI77" i="15"/>
  <c r="BG77" i="15"/>
  <c r="BF77" i="15"/>
  <c r="BD77" i="15"/>
  <c r="BC77" i="15"/>
  <c r="BA77" i="15"/>
  <c r="AZ77" i="15"/>
  <c r="AX77" i="15"/>
  <c r="AW77" i="15"/>
  <c r="AR77" i="15"/>
  <c r="AQ77" i="15"/>
  <c r="AP77" i="15"/>
  <c r="AO77" i="15"/>
  <c r="AN77" i="15"/>
  <c r="AL77" i="15"/>
  <c r="AK77" i="15"/>
  <c r="AI77" i="15"/>
  <c r="AH77" i="15"/>
  <c r="AF77" i="15"/>
  <c r="AE77" i="15"/>
  <c r="AC77" i="15"/>
  <c r="AB77" i="15"/>
  <c r="Z77" i="15"/>
  <c r="Y77" i="15"/>
  <c r="W77" i="15"/>
  <c r="V77" i="15"/>
  <c r="T77" i="15"/>
  <c r="S77" i="15"/>
  <c r="O77" i="15"/>
  <c r="M77" i="15"/>
  <c r="I77" i="15"/>
  <c r="G77" i="15"/>
  <c r="E77" i="15"/>
  <c r="D77" i="15"/>
  <c r="AP76" i="15"/>
  <c r="AO25" i="17" s="1"/>
  <c r="BM75" i="15"/>
  <c r="BL75" i="15"/>
  <c r="BJ75" i="15"/>
  <c r="BI75" i="15"/>
  <c r="BG75" i="15"/>
  <c r="BF75" i="15"/>
  <c r="BD75" i="15"/>
  <c r="BC75" i="15"/>
  <c r="BA75" i="15"/>
  <c r="AZ75" i="15"/>
  <c r="AX75" i="15"/>
  <c r="AW75" i="15"/>
  <c r="AR75" i="15"/>
  <c r="AQ75" i="15"/>
  <c r="AP75" i="15"/>
  <c r="AO75" i="15"/>
  <c r="AN75" i="15"/>
  <c r="AL75" i="15"/>
  <c r="AK75" i="15"/>
  <c r="AI75" i="15"/>
  <c r="AH75" i="15"/>
  <c r="AF75" i="15"/>
  <c r="AE75" i="15"/>
  <c r="AC75" i="15"/>
  <c r="AB75" i="15"/>
  <c r="Z75" i="15"/>
  <c r="Y75" i="15"/>
  <c r="W75" i="15"/>
  <c r="V75" i="15"/>
  <c r="T75" i="15"/>
  <c r="S75" i="15"/>
  <c r="O75" i="15"/>
  <c r="M75" i="15"/>
  <c r="I75" i="15"/>
  <c r="G75" i="15"/>
  <c r="E75" i="15"/>
  <c r="D75" i="15"/>
  <c r="BM74" i="15"/>
  <c r="BL74" i="15"/>
  <c r="BJ74" i="15"/>
  <c r="BI74" i="15"/>
  <c r="BG74" i="15"/>
  <c r="BF74" i="15"/>
  <c r="BD74" i="15"/>
  <c r="BC74" i="15"/>
  <c r="BA74" i="15"/>
  <c r="AZ74" i="15"/>
  <c r="AX74" i="15"/>
  <c r="AW74" i="15"/>
  <c r="AR74" i="15"/>
  <c r="AQ74" i="15"/>
  <c r="AP74" i="15"/>
  <c r="AO74" i="15"/>
  <c r="AN74" i="15"/>
  <c r="AL74" i="15"/>
  <c r="AK74" i="15"/>
  <c r="AI74" i="15"/>
  <c r="AH74" i="15"/>
  <c r="AF74" i="15"/>
  <c r="AE74" i="15"/>
  <c r="AC74" i="15"/>
  <c r="AB74" i="15"/>
  <c r="Z74" i="15"/>
  <c r="Y74" i="15"/>
  <c r="W74" i="15"/>
  <c r="V74" i="15"/>
  <c r="T74" i="15"/>
  <c r="S74" i="15"/>
  <c r="O74" i="15"/>
  <c r="M74" i="15"/>
  <c r="I74" i="15"/>
  <c r="G74" i="15"/>
  <c r="E74" i="15"/>
  <c r="D74" i="15"/>
  <c r="BM73" i="15"/>
  <c r="BL73" i="15"/>
  <c r="BJ73" i="15"/>
  <c r="BI73" i="15"/>
  <c r="BG73" i="15"/>
  <c r="BF73" i="15"/>
  <c r="BD73" i="15"/>
  <c r="BC73" i="15"/>
  <c r="BA73" i="15"/>
  <c r="AZ73" i="15"/>
  <c r="AX73" i="15"/>
  <c r="AW73" i="15"/>
  <c r="AR73" i="15"/>
  <c r="AQ73" i="15"/>
  <c r="AP73" i="15"/>
  <c r="AO73" i="15"/>
  <c r="AN73" i="15"/>
  <c r="AL73" i="15"/>
  <c r="AK73" i="15"/>
  <c r="AI73" i="15"/>
  <c r="AH73" i="15"/>
  <c r="AF73" i="15"/>
  <c r="AE73" i="15"/>
  <c r="AC73" i="15"/>
  <c r="AB73" i="15"/>
  <c r="Z73" i="15"/>
  <c r="Y73" i="15"/>
  <c r="W73" i="15"/>
  <c r="V73" i="15"/>
  <c r="T73" i="15"/>
  <c r="S73" i="15"/>
  <c r="O73" i="15"/>
  <c r="M73" i="15"/>
  <c r="I73" i="15"/>
  <c r="G73" i="15"/>
  <c r="E73" i="15"/>
  <c r="D73" i="15"/>
  <c r="BM72" i="15"/>
  <c r="BL72" i="15"/>
  <c r="BJ72" i="15"/>
  <c r="BI72" i="15"/>
  <c r="BG72" i="15"/>
  <c r="BF72" i="15"/>
  <c r="BD72" i="15"/>
  <c r="BC72" i="15"/>
  <c r="BA72" i="15"/>
  <c r="AZ72" i="15"/>
  <c r="AX72" i="15"/>
  <c r="AW72" i="15"/>
  <c r="AR72" i="15"/>
  <c r="AQ72" i="15"/>
  <c r="AP72" i="15"/>
  <c r="AO72" i="15"/>
  <c r="AN72" i="15"/>
  <c r="AL72" i="15"/>
  <c r="AK72" i="15"/>
  <c r="AI72" i="15"/>
  <c r="AH72" i="15"/>
  <c r="AF72" i="15"/>
  <c r="AE72" i="15"/>
  <c r="AC72" i="15"/>
  <c r="AB72" i="15"/>
  <c r="Z72" i="15"/>
  <c r="Y72" i="15"/>
  <c r="W72" i="15"/>
  <c r="V72" i="15"/>
  <c r="T72" i="15"/>
  <c r="S72" i="15"/>
  <c r="O72" i="15"/>
  <c r="M72" i="15"/>
  <c r="I72" i="15"/>
  <c r="G72" i="15"/>
  <c r="E72" i="15"/>
  <c r="D72" i="15"/>
  <c r="AP71" i="15"/>
  <c r="AO24" i="17" s="1"/>
  <c r="BM70" i="15"/>
  <c r="BL70" i="15"/>
  <c r="BJ70" i="15"/>
  <c r="BI70" i="15"/>
  <c r="BG70" i="15"/>
  <c r="BF70" i="15"/>
  <c r="BD70" i="15"/>
  <c r="BC70" i="15"/>
  <c r="BA70" i="15"/>
  <c r="AZ70" i="15"/>
  <c r="AX70" i="15"/>
  <c r="AW70" i="15"/>
  <c r="AR70" i="15"/>
  <c r="AQ70" i="15"/>
  <c r="AP70" i="15"/>
  <c r="AO70" i="15"/>
  <c r="AN70" i="15"/>
  <c r="AL70" i="15"/>
  <c r="AK70" i="15"/>
  <c r="AI70" i="15"/>
  <c r="AH70" i="15"/>
  <c r="AF70" i="15"/>
  <c r="AE70" i="15"/>
  <c r="AC70" i="15"/>
  <c r="AB70" i="15"/>
  <c r="Z70" i="15"/>
  <c r="Y70" i="15"/>
  <c r="W70" i="15"/>
  <c r="V70" i="15"/>
  <c r="T70" i="15"/>
  <c r="S70" i="15"/>
  <c r="O70" i="15"/>
  <c r="M70" i="15"/>
  <c r="I70" i="15"/>
  <c r="G70" i="15"/>
  <c r="E70" i="15"/>
  <c r="D70" i="15"/>
  <c r="BM69" i="15"/>
  <c r="BL69" i="15"/>
  <c r="BJ69" i="15"/>
  <c r="BI69" i="15"/>
  <c r="BG69" i="15"/>
  <c r="BF69" i="15"/>
  <c r="BD69" i="15"/>
  <c r="BC69" i="15"/>
  <c r="BA69" i="15"/>
  <c r="AZ69" i="15"/>
  <c r="AX69" i="15"/>
  <c r="AW69" i="15"/>
  <c r="AR69" i="15"/>
  <c r="AQ69" i="15"/>
  <c r="AP69" i="15"/>
  <c r="AO69" i="15"/>
  <c r="AN69" i="15"/>
  <c r="AL69" i="15"/>
  <c r="AK69" i="15"/>
  <c r="AI69" i="15"/>
  <c r="AH69" i="15"/>
  <c r="AF69" i="15"/>
  <c r="AE69" i="15"/>
  <c r="AC69" i="15"/>
  <c r="AB69" i="15"/>
  <c r="Z69" i="15"/>
  <c r="Y69" i="15"/>
  <c r="W69" i="15"/>
  <c r="V69" i="15"/>
  <c r="T69" i="15"/>
  <c r="S69" i="15"/>
  <c r="O69" i="15"/>
  <c r="M69" i="15"/>
  <c r="I69" i="15"/>
  <c r="G69" i="15"/>
  <c r="E69" i="15"/>
  <c r="D69" i="15"/>
  <c r="BM68" i="15"/>
  <c r="BL68" i="15"/>
  <c r="BJ68" i="15"/>
  <c r="BI68" i="15"/>
  <c r="BG68" i="15"/>
  <c r="BF68" i="15"/>
  <c r="BD68" i="15"/>
  <c r="BC68" i="15"/>
  <c r="BA68" i="15"/>
  <c r="AZ68" i="15"/>
  <c r="AX68" i="15"/>
  <c r="AW68" i="15"/>
  <c r="AR68" i="15"/>
  <c r="AQ68" i="15"/>
  <c r="AP68" i="15"/>
  <c r="AO68" i="15"/>
  <c r="AN68" i="15"/>
  <c r="AL68" i="15"/>
  <c r="AK68" i="15"/>
  <c r="AI68" i="15"/>
  <c r="AH68" i="15"/>
  <c r="AF68" i="15"/>
  <c r="AE68" i="15"/>
  <c r="AC68" i="15"/>
  <c r="AB68" i="15"/>
  <c r="Z68" i="15"/>
  <c r="Y68" i="15"/>
  <c r="W68" i="15"/>
  <c r="V68" i="15"/>
  <c r="T68" i="15"/>
  <c r="S68" i="15"/>
  <c r="O68" i="15"/>
  <c r="M68" i="15"/>
  <c r="I68" i="15"/>
  <c r="G68" i="15"/>
  <c r="E68" i="15"/>
  <c r="D68" i="15"/>
  <c r="BM67" i="15"/>
  <c r="BL67" i="15"/>
  <c r="BJ67" i="15"/>
  <c r="BI67" i="15"/>
  <c r="BG67" i="15"/>
  <c r="BF67" i="15"/>
  <c r="BD67" i="15"/>
  <c r="BC67" i="15"/>
  <c r="BA67" i="15"/>
  <c r="AZ67" i="15"/>
  <c r="AX67" i="15"/>
  <c r="AW67" i="15"/>
  <c r="AR67" i="15"/>
  <c r="AQ67" i="15"/>
  <c r="AP67" i="15"/>
  <c r="AO67" i="15"/>
  <c r="AN67" i="15"/>
  <c r="AL67" i="15"/>
  <c r="AK67" i="15"/>
  <c r="AI67" i="15"/>
  <c r="AH67" i="15"/>
  <c r="AF67" i="15"/>
  <c r="AE67" i="15"/>
  <c r="AC67" i="15"/>
  <c r="AB67" i="15"/>
  <c r="Z67" i="15"/>
  <c r="Y67" i="15"/>
  <c r="W67" i="15"/>
  <c r="V67" i="15"/>
  <c r="T67" i="15"/>
  <c r="S67" i="15"/>
  <c r="O67" i="15"/>
  <c r="M67" i="15"/>
  <c r="I67" i="15"/>
  <c r="G67" i="15"/>
  <c r="E67" i="15"/>
  <c r="D67" i="15"/>
  <c r="BM66" i="15"/>
  <c r="BL66" i="15"/>
  <c r="BJ66" i="15"/>
  <c r="BI66" i="15"/>
  <c r="BG66" i="15"/>
  <c r="BF66" i="15"/>
  <c r="BD66" i="15"/>
  <c r="BC66" i="15"/>
  <c r="BA66" i="15"/>
  <c r="AZ66" i="15"/>
  <c r="AX66" i="15"/>
  <c r="AW66" i="15"/>
  <c r="AR66" i="15"/>
  <c r="AQ66" i="15"/>
  <c r="AP66" i="15"/>
  <c r="AO66" i="15"/>
  <c r="AN66" i="15"/>
  <c r="AL66" i="15"/>
  <c r="AK66" i="15"/>
  <c r="AI66" i="15"/>
  <c r="AH66" i="15"/>
  <c r="AF66" i="15"/>
  <c r="AE66" i="15"/>
  <c r="AC66" i="15"/>
  <c r="AB66" i="15"/>
  <c r="Z66" i="15"/>
  <c r="Y66" i="15"/>
  <c r="W66" i="15"/>
  <c r="V66" i="15"/>
  <c r="T66" i="15"/>
  <c r="S66" i="15"/>
  <c r="O66" i="15"/>
  <c r="M66" i="15"/>
  <c r="I66" i="15"/>
  <c r="G66" i="15"/>
  <c r="E66" i="15"/>
  <c r="D66" i="15"/>
  <c r="AP65" i="15"/>
  <c r="AO23" i="17" s="1"/>
  <c r="BM64" i="15"/>
  <c r="BL64" i="15"/>
  <c r="BJ64" i="15"/>
  <c r="BI64" i="15"/>
  <c r="BG64" i="15"/>
  <c r="BF64" i="15"/>
  <c r="BD64" i="15"/>
  <c r="BC64" i="15"/>
  <c r="BA64" i="15"/>
  <c r="AZ64" i="15"/>
  <c r="AX64" i="15"/>
  <c r="AW64" i="15"/>
  <c r="AR64" i="15"/>
  <c r="AQ64" i="15"/>
  <c r="AP64" i="15"/>
  <c r="AO64" i="15"/>
  <c r="AN64" i="15"/>
  <c r="AL64" i="15"/>
  <c r="AK64" i="15"/>
  <c r="AI64" i="15"/>
  <c r="AH64" i="15"/>
  <c r="AF64" i="15"/>
  <c r="AE64" i="15"/>
  <c r="AC64" i="15"/>
  <c r="AB64" i="15"/>
  <c r="Z64" i="15"/>
  <c r="Y64" i="15"/>
  <c r="W64" i="15"/>
  <c r="V64" i="15"/>
  <c r="T64" i="15"/>
  <c r="S64" i="15"/>
  <c r="O64" i="15"/>
  <c r="M64" i="15"/>
  <c r="I64" i="15"/>
  <c r="G64" i="15"/>
  <c r="E64" i="15"/>
  <c r="D64" i="15"/>
  <c r="BM63" i="15"/>
  <c r="BL63" i="15"/>
  <c r="BJ63" i="15"/>
  <c r="BI63" i="15"/>
  <c r="BG63" i="15"/>
  <c r="BF63" i="15"/>
  <c r="BD63" i="15"/>
  <c r="BC63" i="15"/>
  <c r="BA63" i="15"/>
  <c r="AZ63" i="15"/>
  <c r="AX63" i="15"/>
  <c r="AW63" i="15"/>
  <c r="AR63" i="15"/>
  <c r="AQ63" i="15"/>
  <c r="AP63" i="15"/>
  <c r="AO63" i="15"/>
  <c r="AN63" i="15"/>
  <c r="AL63" i="15"/>
  <c r="AK63" i="15"/>
  <c r="AI63" i="15"/>
  <c r="AH63" i="15"/>
  <c r="AF63" i="15"/>
  <c r="AE63" i="15"/>
  <c r="AC63" i="15"/>
  <c r="AB63" i="15"/>
  <c r="Z63" i="15"/>
  <c r="Y63" i="15"/>
  <c r="W63" i="15"/>
  <c r="V63" i="15"/>
  <c r="T63" i="15"/>
  <c r="S63" i="15"/>
  <c r="O63" i="15"/>
  <c r="M63" i="15"/>
  <c r="I63" i="15"/>
  <c r="G63" i="15"/>
  <c r="E63" i="15"/>
  <c r="D63" i="15"/>
  <c r="BM62" i="15"/>
  <c r="BL62" i="15"/>
  <c r="BJ62" i="15"/>
  <c r="BI62" i="15"/>
  <c r="BG62" i="15"/>
  <c r="BF62" i="15"/>
  <c r="BD62" i="15"/>
  <c r="BC62" i="15"/>
  <c r="BA62" i="15"/>
  <c r="AZ62" i="15"/>
  <c r="AX62" i="15"/>
  <c r="AW62" i="15"/>
  <c r="AR62" i="15"/>
  <c r="AQ62" i="15"/>
  <c r="AP62" i="15"/>
  <c r="AO62" i="15"/>
  <c r="AN62" i="15"/>
  <c r="AL62" i="15"/>
  <c r="AK62" i="15"/>
  <c r="AI62" i="15"/>
  <c r="AH62" i="15"/>
  <c r="AF62" i="15"/>
  <c r="AE62" i="15"/>
  <c r="AC62" i="15"/>
  <c r="AB62" i="15"/>
  <c r="Z62" i="15"/>
  <c r="Y62" i="15"/>
  <c r="W62" i="15"/>
  <c r="V62" i="15"/>
  <c r="T62" i="15"/>
  <c r="S62" i="15"/>
  <c r="O62" i="15"/>
  <c r="M62" i="15"/>
  <c r="I62" i="15"/>
  <c r="G62" i="15"/>
  <c r="E62" i="15"/>
  <c r="D62" i="15"/>
  <c r="BM61" i="15"/>
  <c r="BL61" i="15"/>
  <c r="BJ61" i="15"/>
  <c r="BI61" i="15"/>
  <c r="BG61" i="15"/>
  <c r="BF61" i="15"/>
  <c r="BD61" i="15"/>
  <c r="BC61" i="15"/>
  <c r="BA61" i="15"/>
  <c r="AZ61" i="15"/>
  <c r="AX61" i="15"/>
  <c r="AW61" i="15"/>
  <c r="AR61" i="15"/>
  <c r="AQ61" i="15"/>
  <c r="AP61" i="15"/>
  <c r="AO61" i="15"/>
  <c r="AN61" i="15"/>
  <c r="AL61" i="15"/>
  <c r="AK61" i="15"/>
  <c r="AI61" i="15"/>
  <c r="AH61" i="15"/>
  <c r="AF61" i="15"/>
  <c r="AE61" i="15"/>
  <c r="AC61" i="15"/>
  <c r="AB61" i="15"/>
  <c r="Z61" i="15"/>
  <c r="Y61" i="15"/>
  <c r="W61" i="15"/>
  <c r="V61" i="15"/>
  <c r="T61" i="15"/>
  <c r="S61" i="15"/>
  <c r="O61" i="15"/>
  <c r="M61" i="15"/>
  <c r="I61" i="15"/>
  <c r="G61" i="15"/>
  <c r="E61" i="15"/>
  <c r="D61" i="15"/>
  <c r="AP60" i="15"/>
  <c r="AO22" i="17" s="1"/>
  <c r="BM59" i="15"/>
  <c r="BL59" i="15"/>
  <c r="BJ59" i="15"/>
  <c r="BI59" i="15"/>
  <c r="BG59" i="15"/>
  <c r="BF59" i="15"/>
  <c r="BD59" i="15"/>
  <c r="BC59" i="15"/>
  <c r="BA59" i="15"/>
  <c r="AZ59" i="15"/>
  <c r="AX59" i="15"/>
  <c r="AW59" i="15"/>
  <c r="AR59" i="15"/>
  <c r="AQ59" i="15"/>
  <c r="AP59" i="15"/>
  <c r="AO59" i="15"/>
  <c r="AN59" i="15"/>
  <c r="AL59" i="15"/>
  <c r="AK59" i="15"/>
  <c r="AI59" i="15"/>
  <c r="AH59" i="15"/>
  <c r="AF59" i="15"/>
  <c r="AE59" i="15"/>
  <c r="AC59" i="15"/>
  <c r="AB59" i="15"/>
  <c r="Z59" i="15"/>
  <c r="Y59" i="15"/>
  <c r="W59" i="15"/>
  <c r="V59" i="15"/>
  <c r="T59" i="15"/>
  <c r="S59" i="15"/>
  <c r="O59" i="15"/>
  <c r="M59" i="15"/>
  <c r="I59" i="15"/>
  <c r="G59" i="15"/>
  <c r="E59" i="15"/>
  <c r="D59" i="15"/>
  <c r="BM58" i="15"/>
  <c r="BL58" i="15"/>
  <c r="BJ58" i="15"/>
  <c r="BI58" i="15"/>
  <c r="BG58" i="15"/>
  <c r="BF58" i="15"/>
  <c r="BD58" i="15"/>
  <c r="BC58" i="15"/>
  <c r="BA58" i="15"/>
  <c r="AZ58" i="15"/>
  <c r="AX58" i="15"/>
  <c r="AW58" i="15"/>
  <c r="AR58" i="15"/>
  <c r="AQ58" i="15"/>
  <c r="AP58" i="15"/>
  <c r="AO58" i="15"/>
  <c r="AN58" i="15"/>
  <c r="AL58" i="15"/>
  <c r="AK58" i="15"/>
  <c r="AI58" i="15"/>
  <c r="AH58" i="15"/>
  <c r="AF58" i="15"/>
  <c r="AE58" i="15"/>
  <c r="AC58" i="15"/>
  <c r="AB58" i="15"/>
  <c r="Z58" i="15"/>
  <c r="Y58" i="15"/>
  <c r="W58" i="15"/>
  <c r="V58" i="15"/>
  <c r="T58" i="15"/>
  <c r="S58" i="15"/>
  <c r="O58" i="15"/>
  <c r="M58" i="15"/>
  <c r="I58" i="15"/>
  <c r="G58" i="15"/>
  <c r="E58" i="15"/>
  <c r="D58" i="15"/>
  <c r="BM57" i="15"/>
  <c r="BL57" i="15"/>
  <c r="BJ57" i="15"/>
  <c r="BI57" i="15"/>
  <c r="BG57" i="15"/>
  <c r="BF57" i="15"/>
  <c r="BD57" i="15"/>
  <c r="BC57" i="15"/>
  <c r="BA57" i="15"/>
  <c r="AZ57" i="15"/>
  <c r="AX57" i="15"/>
  <c r="AW57" i="15"/>
  <c r="AR57" i="15"/>
  <c r="AQ57" i="15"/>
  <c r="AP57" i="15"/>
  <c r="AO57" i="15"/>
  <c r="AN57" i="15"/>
  <c r="AL57" i="15"/>
  <c r="AK57" i="15"/>
  <c r="AI57" i="15"/>
  <c r="AH57" i="15"/>
  <c r="AF57" i="15"/>
  <c r="AE57" i="15"/>
  <c r="AC57" i="15"/>
  <c r="AB57" i="15"/>
  <c r="Z57" i="15"/>
  <c r="Y57" i="15"/>
  <c r="W57" i="15"/>
  <c r="V57" i="15"/>
  <c r="T57" i="15"/>
  <c r="S57" i="15"/>
  <c r="O57" i="15"/>
  <c r="M57" i="15"/>
  <c r="I57" i="15"/>
  <c r="G57" i="15"/>
  <c r="E57" i="15"/>
  <c r="D57" i="15"/>
  <c r="BM56" i="15"/>
  <c r="BL56" i="15"/>
  <c r="BJ56" i="15"/>
  <c r="BI56" i="15"/>
  <c r="BG56" i="15"/>
  <c r="BF56" i="15"/>
  <c r="BD56" i="15"/>
  <c r="BC56" i="15"/>
  <c r="BA56" i="15"/>
  <c r="AZ56" i="15"/>
  <c r="AX56" i="15"/>
  <c r="AW56" i="15"/>
  <c r="AR56" i="15"/>
  <c r="AQ56" i="15"/>
  <c r="AP56" i="15"/>
  <c r="AO56" i="15"/>
  <c r="AN56" i="15"/>
  <c r="AL56" i="15"/>
  <c r="AK56" i="15"/>
  <c r="AI56" i="15"/>
  <c r="AH56" i="15"/>
  <c r="AF56" i="15"/>
  <c r="AE56" i="15"/>
  <c r="AC56" i="15"/>
  <c r="AB56" i="15"/>
  <c r="Z56" i="15"/>
  <c r="Y56" i="15"/>
  <c r="W56" i="15"/>
  <c r="V56" i="15"/>
  <c r="T56" i="15"/>
  <c r="S56" i="15"/>
  <c r="O56" i="15"/>
  <c r="M56" i="15"/>
  <c r="I56" i="15"/>
  <c r="G56" i="15"/>
  <c r="E56" i="15"/>
  <c r="D56" i="15"/>
  <c r="BA55" i="15"/>
  <c r="AZ21" i="17" s="1"/>
  <c r="AZ55" i="15"/>
  <c r="AY21" i="17" s="1"/>
  <c r="BM54" i="15"/>
  <c r="BL54" i="15"/>
  <c r="BJ54" i="15"/>
  <c r="BI54" i="15"/>
  <c r="BG54" i="15"/>
  <c r="BF54" i="15"/>
  <c r="BD54" i="15"/>
  <c r="BC54" i="15"/>
  <c r="BA54" i="15"/>
  <c r="AZ54" i="15"/>
  <c r="AX54" i="15"/>
  <c r="AW54" i="15"/>
  <c r="AR54" i="15"/>
  <c r="AQ54" i="15"/>
  <c r="AP54" i="15"/>
  <c r="AO54" i="15"/>
  <c r="AN54" i="15"/>
  <c r="AL54" i="15"/>
  <c r="AK54" i="15"/>
  <c r="AI54" i="15"/>
  <c r="AH54" i="15"/>
  <c r="AF54" i="15"/>
  <c r="AE54" i="15"/>
  <c r="AC54" i="15"/>
  <c r="AB54" i="15"/>
  <c r="Z54" i="15"/>
  <c r="Y54" i="15"/>
  <c r="W54" i="15"/>
  <c r="V54" i="15"/>
  <c r="T54" i="15"/>
  <c r="S54" i="15"/>
  <c r="M54" i="15"/>
  <c r="I54" i="15"/>
  <c r="G54" i="15"/>
  <c r="E54" i="15"/>
  <c r="D54" i="15"/>
  <c r="BM53" i="15"/>
  <c r="BL53" i="15"/>
  <c r="BJ53" i="15"/>
  <c r="BI53" i="15"/>
  <c r="BG53" i="15"/>
  <c r="BF53" i="15"/>
  <c r="BD53" i="15"/>
  <c r="BC53" i="15"/>
  <c r="BA53" i="15"/>
  <c r="AZ53" i="15"/>
  <c r="AX53" i="15"/>
  <c r="AW53" i="15"/>
  <c r="AR53" i="15"/>
  <c r="AQ53" i="15"/>
  <c r="AP53" i="15"/>
  <c r="AO53" i="15"/>
  <c r="AN53" i="15"/>
  <c r="AL53" i="15"/>
  <c r="AK53" i="15"/>
  <c r="AI53" i="15"/>
  <c r="AH53" i="15"/>
  <c r="AF53" i="15"/>
  <c r="AE53" i="15"/>
  <c r="AC53" i="15"/>
  <c r="AB53" i="15"/>
  <c r="Z53" i="15"/>
  <c r="Y53" i="15"/>
  <c r="W53" i="15"/>
  <c r="V53" i="15"/>
  <c r="T53" i="15"/>
  <c r="S53" i="15"/>
  <c r="M53" i="15"/>
  <c r="I53" i="15"/>
  <c r="G53" i="15"/>
  <c r="E53" i="15"/>
  <c r="D53" i="15"/>
  <c r="BM52" i="15"/>
  <c r="BL52" i="15"/>
  <c r="BJ52" i="15"/>
  <c r="BI52" i="15"/>
  <c r="BG52" i="15"/>
  <c r="BF52" i="15"/>
  <c r="BD52" i="15"/>
  <c r="BC52" i="15"/>
  <c r="BA52" i="15"/>
  <c r="AZ52" i="15"/>
  <c r="AX52" i="15"/>
  <c r="AW52" i="15"/>
  <c r="AR52" i="15"/>
  <c r="AQ52" i="15"/>
  <c r="AP52" i="15"/>
  <c r="AO52" i="15"/>
  <c r="AN52" i="15"/>
  <c r="AL52" i="15"/>
  <c r="AK52" i="15"/>
  <c r="AI52" i="15"/>
  <c r="AH52" i="15"/>
  <c r="AF52" i="15"/>
  <c r="AE52" i="15"/>
  <c r="AC52" i="15"/>
  <c r="AB52" i="15"/>
  <c r="Z52" i="15"/>
  <c r="Y52" i="15"/>
  <c r="W52" i="15"/>
  <c r="V52" i="15"/>
  <c r="T52" i="15"/>
  <c r="S52" i="15"/>
  <c r="M52" i="15"/>
  <c r="I52" i="15"/>
  <c r="G52" i="15"/>
  <c r="E52" i="15"/>
  <c r="D52" i="15"/>
  <c r="AP51" i="15"/>
  <c r="AO20" i="17" s="1"/>
  <c r="BM50" i="15"/>
  <c r="BL50" i="15"/>
  <c r="BJ50" i="15"/>
  <c r="BI50" i="15"/>
  <c r="BG50" i="15"/>
  <c r="BF50" i="15"/>
  <c r="BD50" i="15"/>
  <c r="BC50" i="15"/>
  <c r="BA50" i="15"/>
  <c r="AZ50" i="15"/>
  <c r="AX50" i="15"/>
  <c r="AW50" i="15"/>
  <c r="AR50" i="15"/>
  <c r="AQ50" i="15"/>
  <c r="AP50" i="15"/>
  <c r="AO50" i="15"/>
  <c r="AN50" i="15"/>
  <c r="AL50" i="15"/>
  <c r="AK50" i="15"/>
  <c r="AI50" i="15"/>
  <c r="AH50" i="15"/>
  <c r="AF50" i="15"/>
  <c r="AE50" i="15"/>
  <c r="AC50" i="15"/>
  <c r="AB50" i="15"/>
  <c r="Z50" i="15"/>
  <c r="Y50" i="15"/>
  <c r="W50" i="15"/>
  <c r="V50" i="15"/>
  <c r="T50" i="15"/>
  <c r="S50" i="15"/>
  <c r="O50" i="15"/>
  <c r="M50" i="15"/>
  <c r="I50" i="15"/>
  <c r="G50" i="15"/>
  <c r="E50" i="15"/>
  <c r="D50" i="15"/>
  <c r="BM49" i="15"/>
  <c r="BL49" i="15"/>
  <c r="BJ49" i="15"/>
  <c r="BI49" i="15"/>
  <c r="BG49" i="15"/>
  <c r="BF49" i="15"/>
  <c r="BD49" i="15"/>
  <c r="BC49" i="15"/>
  <c r="BA49" i="15"/>
  <c r="AZ49" i="15"/>
  <c r="AX49" i="15"/>
  <c r="AW49" i="15"/>
  <c r="AR49" i="15"/>
  <c r="AQ49" i="15"/>
  <c r="AP49" i="15"/>
  <c r="AO49" i="15"/>
  <c r="AN49" i="15"/>
  <c r="AL49" i="15"/>
  <c r="AK49" i="15"/>
  <c r="AI49" i="15"/>
  <c r="AH49" i="15"/>
  <c r="AF49" i="15"/>
  <c r="AE49" i="15"/>
  <c r="AC49" i="15"/>
  <c r="AB49" i="15"/>
  <c r="Z49" i="15"/>
  <c r="Y49" i="15"/>
  <c r="W49" i="15"/>
  <c r="V49" i="15"/>
  <c r="T49" i="15"/>
  <c r="S49" i="15"/>
  <c r="O49" i="15"/>
  <c r="M49" i="15"/>
  <c r="I49" i="15"/>
  <c r="G49" i="15"/>
  <c r="E49" i="15"/>
  <c r="D49" i="15"/>
  <c r="BM48" i="15"/>
  <c r="BL48" i="15"/>
  <c r="BJ48" i="15"/>
  <c r="BI48" i="15"/>
  <c r="BG48" i="15"/>
  <c r="BF48" i="15"/>
  <c r="BD48" i="15"/>
  <c r="BC48" i="15"/>
  <c r="BA48" i="15"/>
  <c r="AZ48" i="15"/>
  <c r="AX48" i="15"/>
  <c r="AW48" i="15"/>
  <c r="AR48" i="15"/>
  <c r="AQ48" i="15"/>
  <c r="AP48" i="15"/>
  <c r="AO48" i="15"/>
  <c r="AN48" i="15"/>
  <c r="AL48" i="15"/>
  <c r="AK48" i="15"/>
  <c r="AI48" i="15"/>
  <c r="AH48" i="15"/>
  <c r="AF48" i="15"/>
  <c r="AE48" i="15"/>
  <c r="AC48" i="15"/>
  <c r="AB48" i="15"/>
  <c r="Z48" i="15"/>
  <c r="Y48" i="15"/>
  <c r="W48" i="15"/>
  <c r="V48" i="15"/>
  <c r="T48" i="15"/>
  <c r="S48" i="15"/>
  <c r="O48" i="15"/>
  <c r="M48" i="15"/>
  <c r="I48" i="15"/>
  <c r="G48" i="15"/>
  <c r="E48" i="15"/>
  <c r="D48" i="15"/>
  <c r="BM47" i="15"/>
  <c r="BL47" i="15"/>
  <c r="BJ47" i="15"/>
  <c r="BI47" i="15"/>
  <c r="BG47" i="15"/>
  <c r="BF47" i="15"/>
  <c r="BD47" i="15"/>
  <c r="BC47" i="15"/>
  <c r="BA47" i="15"/>
  <c r="AZ47" i="15"/>
  <c r="AX47" i="15"/>
  <c r="AW47" i="15"/>
  <c r="AR47" i="15"/>
  <c r="AQ47" i="15"/>
  <c r="AP47" i="15"/>
  <c r="AO47" i="15"/>
  <c r="AN47" i="15"/>
  <c r="AL47" i="15"/>
  <c r="AK47" i="15"/>
  <c r="AI47" i="15"/>
  <c r="AH47" i="15"/>
  <c r="AF47" i="15"/>
  <c r="AE47" i="15"/>
  <c r="AC47" i="15"/>
  <c r="AB47" i="15"/>
  <c r="Z47" i="15"/>
  <c r="Y47" i="15"/>
  <c r="W47" i="15"/>
  <c r="V47" i="15"/>
  <c r="T47" i="15"/>
  <c r="S47" i="15"/>
  <c r="O47" i="15"/>
  <c r="M47" i="15"/>
  <c r="I47" i="15"/>
  <c r="G47" i="15"/>
  <c r="E47" i="15"/>
  <c r="D47" i="15"/>
  <c r="AP46" i="15"/>
  <c r="AO19" i="17" s="1"/>
  <c r="BM45" i="15"/>
  <c r="BL45" i="15"/>
  <c r="BJ45" i="15"/>
  <c r="BI45" i="15"/>
  <c r="BG45" i="15"/>
  <c r="BF45" i="15"/>
  <c r="BD45" i="15"/>
  <c r="BC45" i="15"/>
  <c r="BA45" i="15"/>
  <c r="AZ45" i="15"/>
  <c r="AX45" i="15"/>
  <c r="AW45" i="15"/>
  <c r="AR45" i="15"/>
  <c r="AQ45" i="15"/>
  <c r="AP45" i="15"/>
  <c r="AO45" i="15"/>
  <c r="AN45" i="15"/>
  <c r="AL45" i="15"/>
  <c r="AK45" i="15"/>
  <c r="AI45" i="15"/>
  <c r="AH45" i="15"/>
  <c r="AF45" i="15"/>
  <c r="AE45" i="15"/>
  <c r="AC45" i="15"/>
  <c r="AB45" i="15"/>
  <c r="Z45" i="15"/>
  <c r="Y45" i="15"/>
  <c r="W45" i="15"/>
  <c r="V45" i="15"/>
  <c r="T45" i="15"/>
  <c r="S45" i="15"/>
  <c r="O45" i="15"/>
  <c r="M45" i="15"/>
  <c r="I45" i="15"/>
  <c r="G45" i="15"/>
  <c r="E45" i="15"/>
  <c r="D45" i="15"/>
  <c r="BM44" i="15"/>
  <c r="BL44" i="15"/>
  <c r="BJ44" i="15"/>
  <c r="BI44" i="15"/>
  <c r="BG44" i="15"/>
  <c r="BF44" i="15"/>
  <c r="BD44" i="15"/>
  <c r="BC44" i="15"/>
  <c r="BA44" i="15"/>
  <c r="AZ44" i="15"/>
  <c r="AX44" i="15"/>
  <c r="AW44" i="15"/>
  <c r="AR44" i="15"/>
  <c r="AQ44" i="15"/>
  <c r="AP44" i="15"/>
  <c r="AO44" i="15"/>
  <c r="AN44" i="15"/>
  <c r="AL44" i="15"/>
  <c r="AK44" i="15"/>
  <c r="AI44" i="15"/>
  <c r="AH44" i="15"/>
  <c r="AF44" i="15"/>
  <c r="AE44" i="15"/>
  <c r="AC44" i="15"/>
  <c r="AB44" i="15"/>
  <c r="Z44" i="15"/>
  <c r="Y44" i="15"/>
  <c r="W44" i="15"/>
  <c r="V44" i="15"/>
  <c r="T44" i="15"/>
  <c r="S44" i="15"/>
  <c r="O44" i="15"/>
  <c r="M44" i="15"/>
  <c r="I44" i="15"/>
  <c r="G44" i="15"/>
  <c r="E44" i="15"/>
  <c r="D44" i="15"/>
  <c r="BM43" i="15"/>
  <c r="BL43" i="15"/>
  <c r="BJ43" i="15"/>
  <c r="BI43" i="15"/>
  <c r="BG43" i="15"/>
  <c r="BF43" i="15"/>
  <c r="BD43" i="15"/>
  <c r="BC43" i="15"/>
  <c r="BA43" i="15"/>
  <c r="AZ43" i="15"/>
  <c r="AX43" i="15"/>
  <c r="AW43" i="15"/>
  <c r="AR43" i="15"/>
  <c r="AQ43" i="15"/>
  <c r="AP43" i="15"/>
  <c r="AO43" i="15"/>
  <c r="AN43" i="15"/>
  <c r="AL43" i="15"/>
  <c r="AK43" i="15"/>
  <c r="AI43" i="15"/>
  <c r="AH43" i="15"/>
  <c r="AF43" i="15"/>
  <c r="AE43" i="15"/>
  <c r="AC43" i="15"/>
  <c r="AB43" i="15"/>
  <c r="Z43" i="15"/>
  <c r="Y43" i="15"/>
  <c r="W43" i="15"/>
  <c r="V43" i="15"/>
  <c r="T43" i="15"/>
  <c r="S43" i="15"/>
  <c r="O43" i="15"/>
  <c r="M43" i="15"/>
  <c r="I43" i="15"/>
  <c r="G43" i="15"/>
  <c r="E43" i="15"/>
  <c r="D43" i="15"/>
  <c r="BM42" i="15"/>
  <c r="BL42" i="15"/>
  <c r="BJ42" i="15"/>
  <c r="BI42" i="15"/>
  <c r="BG42" i="15"/>
  <c r="BF42" i="15"/>
  <c r="BD42" i="15"/>
  <c r="BC42" i="15"/>
  <c r="BA42" i="15"/>
  <c r="AZ42" i="15"/>
  <c r="AX42" i="15"/>
  <c r="AW42" i="15"/>
  <c r="AR42" i="15"/>
  <c r="AQ42" i="15"/>
  <c r="AP42" i="15"/>
  <c r="AO42" i="15"/>
  <c r="AN42" i="15"/>
  <c r="AL42" i="15"/>
  <c r="AK42" i="15"/>
  <c r="AI42" i="15"/>
  <c r="AH42" i="15"/>
  <c r="AF42" i="15"/>
  <c r="AE42" i="15"/>
  <c r="AC42" i="15"/>
  <c r="AB42" i="15"/>
  <c r="Z42" i="15"/>
  <c r="Y42" i="15"/>
  <c r="W42" i="15"/>
  <c r="V42" i="15"/>
  <c r="T42" i="15"/>
  <c r="S42" i="15"/>
  <c r="O42" i="15"/>
  <c r="M42" i="15"/>
  <c r="I42" i="15"/>
  <c r="G42" i="15"/>
  <c r="E42" i="15"/>
  <c r="D42" i="15"/>
  <c r="AP41" i="15"/>
  <c r="AO18" i="17" s="1"/>
  <c r="BM40" i="15"/>
  <c r="BL40" i="15"/>
  <c r="BJ40" i="15"/>
  <c r="BI40" i="15"/>
  <c r="BG40" i="15"/>
  <c r="BF40" i="15"/>
  <c r="BD40" i="15"/>
  <c r="BC40" i="15"/>
  <c r="BA40" i="15"/>
  <c r="AZ40" i="15"/>
  <c r="AX40" i="15"/>
  <c r="AW40" i="15"/>
  <c r="AR40" i="15"/>
  <c r="AQ40" i="15"/>
  <c r="AP40" i="15"/>
  <c r="AO40" i="15"/>
  <c r="AN40" i="15"/>
  <c r="AL40" i="15"/>
  <c r="AK40" i="15"/>
  <c r="AI40" i="15"/>
  <c r="AH40" i="15"/>
  <c r="AF40" i="15"/>
  <c r="AE40" i="15"/>
  <c r="AC40" i="15"/>
  <c r="AB40" i="15"/>
  <c r="Z40" i="15"/>
  <c r="Y40" i="15"/>
  <c r="W40" i="15"/>
  <c r="V40" i="15"/>
  <c r="T40" i="15"/>
  <c r="S40" i="15"/>
  <c r="O40" i="15"/>
  <c r="M40" i="15"/>
  <c r="I40" i="15"/>
  <c r="G40" i="15"/>
  <c r="E40" i="15"/>
  <c r="D40" i="15"/>
  <c r="BM39" i="15"/>
  <c r="BL39" i="15"/>
  <c r="BJ39" i="15"/>
  <c r="BI39" i="15"/>
  <c r="BG39" i="15"/>
  <c r="BF39" i="15"/>
  <c r="BD39" i="15"/>
  <c r="BC39" i="15"/>
  <c r="BA39" i="15"/>
  <c r="AZ39" i="15"/>
  <c r="AX39" i="15"/>
  <c r="AW39" i="15"/>
  <c r="AR39" i="15"/>
  <c r="AQ39" i="15"/>
  <c r="AP39" i="15"/>
  <c r="AO39" i="15"/>
  <c r="AN39" i="15"/>
  <c r="AL39" i="15"/>
  <c r="AK39" i="15"/>
  <c r="AI39" i="15"/>
  <c r="AH39" i="15"/>
  <c r="AF39" i="15"/>
  <c r="AE39" i="15"/>
  <c r="AC39" i="15"/>
  <c r="AB39" i="15"/>
  <c r="Z39" i="15"/>
  <c r="Y39" i="15"/>
  <c r="W39" i="15"/>
  <c r="V39" i="15"/>
  <c r="T39" i="15"/>
  <c r="S39" i="15"/>
  <c r="O39" i="15"/>
  <c r="M39" i="15"/>
  <c r="I39" i="15"/>
  <c r="G39" i="15"/>
  <c r="E39" i="15"/>
  <c r="D39" i="15"/>
  <c r="BM38" i="15"/>
  <c r="BL38" i="15"/>
  <c r="BJ38" i="15"/>
  <c r="BI38" i="15"/>
  <c r="BG38" i="15"/>
  <c r="BF38" i="15"/>
  <c r="BD38" i="15"/>
  <c r="BC38" i="15"/>
  <c r="BA38" i="15"/>
  <c r="AZ38" i="15"/>
  <c r="AX38" i="15"/>
  <c r="AW38" i="15"/>
  <c r="AR38" i="15"/>
  <c r="AQ38" i="15"/>
  <c r="AP38" i="15"/>
  <c r="AO38" i="15"/>
  <c r="AN38" i="15"/>
  <c r="AL38" i="15"/>
  <c r="AK38" i="15"/>
  <c r="AI38" i="15"/>
  <c r="AH38" i="15"/>
  <c r="AF38" i="15"/>
  <c r="AE38" i="15"/>
  <c r="AC38" i="15"/>
  <c r="AB38" i="15"/>
  <c r="Z38" i="15"/>
  <c r="Y38" i="15"/>
  <c r="W38" i="15"/>
  <c r="V38" i="15"/>
  <c r="T38" i="15"/>
  <c r="S38" i="15"/>
  <c r="O38" i="15"/>
  <c r="M38" i="15"/>
  <c r="I38" i="15"/>
  <c r="G38" i="15"/>
  <c r="E38" i="15"/>
  <c r="D38" i="15"/>
  <c r="BM37" i="15"/>
  <c r="BL37" i="15"/>
  <c r="BJ37" i="15"/>
  <c r="BI37" i="15"/>
  <c r="BG37" i="15"/>
  <c r="BF37" i="15"/>
  <c r="BD37" i="15"/>
  <c r="BC37" i="15"/>
  <c r="BA37" i="15"/>
  <c r="AZ37" i="15"/>
  <c r="AX37" i="15"/>
  <c r="AW37" i="15"/>
  <c r="AR37" i="15"/>
  <c r="AQ37" i="15"/>
  <c r="AP37" i="15"/>
  <c r="AO37" i="15"/>
  <c r="AN37" i="15"/>
  <c r="AL37" i="15"/>
  <c r="AK37" i="15"/>
  <c r="AI37" i="15"/>
  <c r="AH37" i="15"/>
  <c r="AF37" i="15"/>
  <c r="AE37" i="15"/>
  <c r="AC37" i="15"/>
  <c r="AB37" i="15"/>
  <c r="Z37" i="15"/>
  <c r="Y37" i="15"/>
  <c r="W37" i="15"/>
  <c r="V37" i="15"/>
  <c r="T37" i="15"/>
  <c r="S37" i="15"/>
  <c r="O37" i="15"/>
  <c r="M37" i="15"/>
  <c r="I37" i="15"/>
  <c r="G37" i="15"/>
  <c r="E37" i="15"/>
  <c r="D37" i="15"/>
  <c r="AP36" i="15"/>
  <c r="AO17" i="17" s="1"/>
  <c r="BM35" i="15"/>
  <c r="BL35" i="15"/>
  <c r="BJ35" i="15"/>
  <c r="BI35" i="15"/>
  <c r="BG35" i="15"/>
  <c r="BF35" i="15"/>
  <c r="BD35" i="15"/>
  <c r="BC35" i="15"/>
  <c r="BA35" i="15"/>
  <c r="AZ35" i="15"/>
  <c r="AX35" i="15"/>
  <c r="AW35" i="15"/>
  <c r="AR35" i="15"/>
  <c r="AQ35" i="15"/>
  <c r="AP35" i="15"/>
  <c r="AO35" i="15"/>
  <c r="AN35" i="15"/>
  <c r="AL35" i="15"/>
  <c r="AK35" i="15"/>
  <c r="AI35" i="15"/>
  <c r="AH35" i="15"/>
  <c r="AF35" i="15"/>
  <c r="AE35" i="15"/>
  <c r="AC35" i="15"/>
  <c r="AB35" i="15"/>
  <c r="Z35" i="15"/>
  <c r="Y35" i="15"/>
  <c r="W35" i="15"/>
  <c r="V35" i="15"/>
  <c r="T35" i="15"/>
  <c r="S35" i="15"/>
  <c r="O35" i="15"/>
  <c r="M35" i="15"/>
  <c r="I35" i="15"/>
  <c r="G35" i="15"/>
  <c r="E35" i="15"/>
  <c r="D35" i="15"/>
  <c r="BM34" i="15"/>
  <c r="BL34" i="15"/>
  <c r="BJ34" i="15"/>
  <c r="BI34" i="15"/>
  <c r="BG34" i="15"/>
  <c r="BF34" i="15"/>
  <c r="BD34" i="15"/>
  <c r="BC34" i="15"/>
  <c r="BA34" i="15"/>
  <c r="AZ34" i="15"/>
  <c r="AX34" i="15"/>
  <c r="AW34" i="15"/>
  <c r="AR34" i="15"/>
  <c r="AQ34" i="15"/>
  <c r="AP34" i="15"/>
  <c r="AO34" i="15"/>
  <c r="AN34" i="15"/>
  <c r="AL34" i="15"/>
  <c r="AK34" i="15"/>
  <c r="AI34" i="15"/>
  <c r="AH34" i="15"/>
  <c r="AF34" i="15"/>
  <c r="AE34" i="15"/>
  <c r="AC34" i="15"/>
  <c r="AB34" i="15"/>
  <c r="Z34" i="15"/>
  <c r="Y34" i="15"/>
  <c r="W34" i="15"/>
  <c r="V34" i="15"/>
  <c r="T34" i="15"/>
  <c r="S34" i="15"/>
  <c r="O34" i="15"/>
  <c r="M34" i="15"/>
  <c r="I34" i="15"/>
  <c r="G34" i="15"/>
  <c r="E34" i="15"/>
  <c r="D34" i="15"/>
  <c r="AP33" i="15"/>
  <c r="AO16" i="17" s="1"/>
  <c r="BM32" i="15"/>
  <c r="BL32" i="15"/>
  <c r="BJ32" i="15"/>
  <c r="BI32" i="15"/>
  <c r="BG32" i="15"/>
  <c r="BF32" i="15"/>
  <c r="BD32" i="15"/>
  <c r="BC32" i="15"/>
  <c r="BA32" i="15"/>
  <c r="AZ32" i="15"/>
  <c r="AX32" i="15"/>
  <c r="AW32" i="15"/>
  <c r="AR32" i="15"/>
  <c r="AQ32" i="15"/>
  <c r="AP32" i="15"/>
  <c r="AO32" i="15"/>
  <c r="AN32" i="15"/>
  <c r="AL32" i="15"/>
  <c r="AK32" i="15"/>
  <c r="AI32" i="15"/>
  <c r="AH32" i="15"/>
  <c r="AF32" i="15"/>
  <c r="AE32" i="15"/>
  <c r="AC32" i="15"/>
  <c r="AB32" i="15"/>
  <c r="Z32" i="15"/>
  <c r="Y32" i="15"/>
  <c r="W32" i="15"/>
  <c r="V32" i="15"/>
  <c r="T32" i="15"/>
  <c r="S32" i="15"/>
  <c r="O32" i="15"/>
  <c r="M32" i="15"/>
  <c r="I32" i="15"/>
  <c r="G32" i="15"/>
  <c r="E32" i="15"/>
  <c r="D32" i="15"/>
  <c r="BM31" i="15"/>
  <c r="BL31" i="15"/>
  <c r="BJ31" i="15"/>
  <c r="BI31" i="15"/>
  <c r="BG31" i="15"/>
  <c r="BF31" i="15"/>
  <c r="BD31" i="15"/>
  <c r="BC31" i="15"/>
  <c r="BA31" i="15"/>
  <c r="AZ31" i="15"/>
  <c r="AX31" i="15"/>
  <c r="AW31" i="15"/>
  <c r="AR31" i="15"/>
  <c r="AQ31" i="15"/>
  <c r="AP31" i="15"/>
  <c r="AO31" i="15"/>
  <c r="AN31" i="15"/>
  <c r="AL31" i="15"/>
  <c r="AK31" i="15"/>
  <c r="AI31" i="15"/>
  <c r="AH31" i="15"/>
  <c r="AF31" i="15"/>
  <c r="AE31" i="15"/>
  <c r="AC31" i="15"/>
  <c r="AB31" i="15"/>
  <c r="Z31" i="15"/>
  <c r="Y31" i="15"/>
  <c r="W31" i="15"/>
  <c r="V31" i="15"/>
  <c r="T31" i="15"/>
  <c r="S31" i="15"/>
  <c r="O31" i="15"/>
  <c r="M31" i="15"/>
  <c r="I31" i="15"/>
  <c r="G31" i="15"/>
  <c r="E31" i="15"/>
  <c r="D31" i="15"/>
  <c r="BM30" i="15"/>
  <c r="BL30" i="15"/>
  <c r="BJ30" i="15"/>
  <c r="BI30" i="15"/>
  <c r="BG30" i="15"/>
  <c r="BF30" i="15"/>
  <c r="BD30" i="15"/>
  <c r="BC30" i="15"/>
  <c r="BA30" i="15"/>
  <c r="AZ30" i="15"/>
  <c r="AX30" i="15"/>
  <c r="AW30" i="15"/>
  <c r="AR30" i="15"/>
  <c r="AQ30" i="15"/>
  <c r="AP30" i="15"/>
  <c r="AO30" i="15"/>
  <c r="AN30" i="15"/>
  <c r="AL30" i="15"/>
  <c r="AK30" i="15"/>
  <c r="AI30" i="15"/>
  <c r="AH30" i="15"/>
  <c r="AF30" i="15"/>
  <c r="AE30" i="15"/>
  <c r="AC30" i="15"/>
  <c r="AB30" i="15"/>
  <c r="Z30" i="15"/>
  <c r="Y30" i="15"/>
  <c r="W30" i="15"/>
  <c r="V30" i="15"/>
  <c r="T30" i="15"/>
  <c r="S30" i="15"/>
  <c r="O30" i="15"/>
  <c r="M30" i="15"/>
  <c r="I30" i="15"/>
  <c r="G30" i="15"/>
  <c r="E30" i="15"/>
  <c r="D30" i="15"/>
  <c r="BM29" i="15"/>
  <c r="BL29" i="15"/>
  <c r="BJ29" i="15"/>
  <c r="BI29" i="15"/>
  <c r="BG29" i="15"/>
  <c r="BF29" i="15"/>
  <c r="BD29" i="15"/>
  <c r="BC29" i="15"/>
  <c r="BA29" i="15"/>
  <c r="AZ29" i="15"/>
  <c r="AX29" i="15"/>
  <c r="AW29" i="15"/>
  <c r="AR29" i="15"/>
  <c r="AQ29" i="15"/>
  <c r="AP29" i="15"/>
  <c r="AO29" i="15"/>
  <c r="AN29" i="15"/>
  <c r="AL29" i="15"/>
  <c r="AK29" i="15"/>
  <c r="AI29" i="15"/>
  <c r="AH29" i="15"/>
  <c r="AF29" i="15"/>
  <c r="AE29" i="15"/>
  <c r="AC29" i="15"/>
  <c r="AB29" i="15"/>
  <c r="Z29" i="15"/>
  <c r="Y29" i="15"/>
  <c r="W29" i="15"/>
  <c r="V29" i="15"/>
  <c r="T29" i="15"/>
  <c r="S29" i="15"/>
  <c r="O29" i="15"/>
  <c r="M29" i="15"/>
  <c r="I29" i="15"/>
  <c r="G29" i="15"/>
  <c r="E29" i="15"/>
  <c r="D29" i="15"/>
  <c r="AP28" i="15"/>
  <c r="AO15" i="17" s="1"/>
  <c r="BM27" i="15"/>
  <c r="BL27" i="15"/>
  <c r="BJ27" i="15"/>
  <c r="BI27" i="15"/>
  <c r="BG27" i="15"/>
  <c r="BF27" i="15"/>
  <c r="BD27" i="15"/>
  <c r="BC27" i="15"/>
  <c r="BA27" i="15"/>
  <c r="AZ27" i="15"/>
  <c r="AX27" i="15"/>
  <c r="AW27" i="15"/>
  <c r="AR27" i="15"/>
  <c r="AQ27" i="15"/>
  <c r="AP27" i="15"/>
  <c r="AO27" i="15"/>
  <c r="AN27" i="15"/>
  <c r="AL27" i="15"/>
  <c r="AK27" i="15"/>
  <c r="AI27" i="15"/>
  <c r="AH27" i="15"/>
  <c r="AF27" i="15"/>
  <c r="AE27" i="15"/>
  <c r="AC27" i="15"/>
  <c r="AB27" i="15"/>
  <c r="Z27" i="15"/>
  <c r="Y27" i="15"/>
  <c r="W27" i="15"/>
  <c r="V27" i="15"/>
  <c r="T27" i="15"/>
  <c r="S27" i="15"/>
  <c r="O27" i="15"/>
  <c r="M27" i="15"/>
  <c r="I27" i="15"/>
  <c r="G27" i="15"/>
  <c r="E27" i="15"/>
  <c r="D27" i="15"/>
  <c r="BM26" i="15"/>
  <c r="BL26" i="15"/>
  <c r="BJ26" i="15"/>
  <c r="BI26" i="15"/>
  <c r="BG26" i="15"/>
  <c r="BF26" i="15"/>
  <c r="BD26" i="15"/>
  <c r="BC26" i="15"/>
  <c r="BA26" i="15"/>
  <c r="AZ26" i="15"/>
  <c r="AX26" i="15"/>
  <c r="AW26" i="15"/>
  <c r="AR26" i="15"/>
  <c r="AQ26" i="15"/>
  <c r="AP26" i="15"/>
  <c r="AO26" i="15"/>
  <c r="AN26" i="15"/>
  <c r="AL26" i="15"/>
  <c r="AK26" i="15"/>
  <c r="AI26" i="15"/>
  <c r="AH26" i="15"/>
  <c r="AF26" i="15"/>
  <c r="AE26" i="15"/>
  <c r="AC26" i="15"/>
  <c r="AB26" i="15"/>
  <c r="Z26" i="15"/>
  <c r="Y26" i="15"/>
  <c r="W26" i="15"/>
  <c r="V26" i="15"/>
  <c r="T26" i="15"/>
  <c r="S26" i="15"/>
  <c r="O26" i="15"/>
  <c r="M26" i="15"/>
  <c r="I26" i="15"/>
  <c r="G26" i="15"/>
  <c r="E26" i="15"/>
  <c r="D26" i="15"/>
  <c r="AP25" i="15"/>
  <c r="AO14" i="17" s="1"/>
  <c r="BM24" i="15"/>
  <c r="BL24" i="15"/>
  <c r="BJ24" i="15"/>
  <c r="BI24" i="15"/>
  <c r="BG24" i="15"/>
  <c r="BF24" i="15"/>
  <c r="BD24" i="15"/>
  <c r="BC24" i="15"/>
  <c r="BA24" i="15"/>
  <c r="AZ24" i="15"/>
  <c r="AX24" i="15"/>
  <c r="AW24" i="15"/>
  <c r="AR24" i="15"/>
  <c r="AQ24" i="15"/>
  <c r="AP24" i="15"/>
  <c r="AO24" i="15"/>
  <c r="AN24" i="15"/>
  <c r="AL24" i="15"/>
  <c r="AK24" i="15"/>
  <c r="AI24" i="15"/>
  <c r="AH24" i="15"/>
  <c r="AF24" i="15"/>
  <c r="AE24" i="15"/>
  <c r="AC24" i="15"/>
  <c r="AB24" i="15"/>
  <c r="Z24" i="15"/>
  <c r="Y24" i="15"/>
  <c r="W24" i="15"/>
  <c r="V24" i="15"/>
  <c r="T24" i="15"/>
  <c r="S24" i="15"/>
  <c r="O24" i="15"/>
  <c r="M24" i="15"/>
  <c r="I24" i="15"/>
  <c r="G24" i="15"/>
  <c r="E24" i="15"/>
  <c r="D24" i="15"/>
  <c r="BM23" i="15"/>
  <c r="BL23" i="15"/>
  <c r="BJ23" i="15"/>
  <c r="BI23" i="15"/>
  <c r="BG23" i="15"/>
  <c r="BF23" i="15"/>
  <c r="BD23" i="15"/>
  <c r="BC23" i="15"/>
  <c r="BA23" i="15"/>
  <c r="AZ23" i="15"/>
  <c r="AX23" i="15"/>
  <c r="AW23" i="15"/>
  <c r="AR23" i="15"/>
  <c r="AQ23" i="15"/>
  <c r="AP23" i="15"/>
  <c r="AO23" i="15"/>
  <c r="AN23" i="15"/>
  <c r="AL23" i="15"/>
  <c r="AK23" i="15"/>
  <c r="AI23" i="15"/>
  <c r="AH23" i="15"/>
  <c r="AF23" i="15"/>
  <c r="AE23" i="15"/>
  <c r="AC23" i="15"/>
  <c r="AB23" i="15"/>
  <c r="Z23" i="15"/>
  <c r="Y23" i="15"/>
  <c r="W23" i="15"/>
  <c r="V23" i="15"/>
  <c r="T23" i="15"/>
  <c r="S23" i="15"/>
  <c r="O23" i="15"/>
  <c r="M23" i="15"/>
  <c r="I23" i="15"/>
  <c r="G23" i="15"/>
  <c r="E23" i="15"/>
  <c r="D23" i="15"/>
  <c r="BM22" i="15"/>
  <c r="BL22" i="15"/>
  <c r="BJ22" i="15"/>
  <c r="BI22" i="15"/>
  <c r="BG22" i="15"/>
  <c r="BF22" i="15"/>
  <c r="BD22" i="15"/>
  <c r="BC22" i="15"/>
  <c r="BA22" i="15"/>
  <c r="AZ22" i="15"/>
  <c r="AX22" i="15"/>
  <c r="AW22" i="15"/>
  <c r="AR22" i="15"/>
  <c r="AQ22" i="15"/>
  <c r="AP22" i="15"/>
  <c r="AO22" i="15"/>
  <c r="AN22" i="15"/>
  <c r="AL22" i="15"/>
  <c r="AK22" i="15"/>
  <c r="AI22" i="15"/>
  <c r="AH22" i="15"/>
  <c r="AF22" i="15"/>
  <c r="AE22" i="15"/>
  <c r="AC22" i="15"/>
  <c r="AB22" i="15"/>
  <c r="Z22" i="15"/>
  <c r="Y22" i="15"/>
  <c r="W22" i="15"/>
  <c r="V22" i="15"/>
  <c r="T22" i="15"/>
  <c r="S22" i="15"/>
  <c r="O22" i="15"/>
  <c r="M22" i="15"/>
  <c r="I22" i="15"/>
  <c r="G22" i="15"/>
  <c r="E22" i="15"/>
  <c r="D22" i="15"/>
  <c r="AP21" i="15"/>
  <c r="AO13" i="17" s="1"/>
  <c r="BM20" i="15"/>
  <c r="BL20" i="15"/>
  <c r="BJ20" i="15"/>
  <c r="BI20" i="15"/>
  <c r="BG20" i="15"/>
  <c r="BF20" i="15"/>
  <c r="BD20" i="15"/>
  <c r="BC20" i="15"/>
  <c r="BA20" i="15"/>
  <c r="AZ20" i="15"/>
  <c r="AX20" i="15"/>
  <c r="AW20" i="15"/>
  <c r="AR20" i="15"/>
  <c r="AQ20" i="15"/>
  <c r="AP20" i="15"/>
  <c r="AO20" i="15"/>
  <c r="AN20" i="15"/>
  <c r="AL20" i="15"/>
  <c r="AK20" i="15"/>
  <c r="AI20" i="15"/>
  <c r="AH20" i="15"/>
  <c r="AF20" i="15"/>
  <c r="AE20" i="15"/>
  <c r="AC20" i="15"/>
  <c r="AB20" i="15"/>
  <c r="Z20" i="15"/>
  <c r="Y20" i="15"/>
  <c r="W20" i="15"/>
  <c r="V20" i="15"/>
  <c r="T20" i="15"/>
  <c r="S20" i="15"/>
  <c r="O20" i="15"/>
  <c r="M20" i="15"/>
  <c r="I20" i="15"/>
  <c r="G20" i="15"/>
  <c r="E20" i="15"/>
  <c r="D20" i="15"/>
  <c r="BM19" i="15"/>
  <c r="BL19" i="15"/>
  <c r="BJ19" i="15"/>
  <c r="BI19" i="15"/>
  <c r="BG19" i="15"/>
  <c r="BF19" i="15"/>
  <c r="BD19" i="15"/>
  <c r="BC19" i="15"/>
  <c r="BA19" i="15"/>
  <c r="AZ19" i="15"/>
  <c r="AX19" i="15"/>
  <c r="AW19" i="15"/>
  <c r="AR19" i="15"/>
  <c r="AQ19" i="15"/>
  <c r="AP19" i="15"/>
  <c r="AO19" i="15"/>
  <c r="AN19" i="15"/>
  <c r="AL19" i="15"/>
  <c r="AK19" i="15"/>
  <c r="AI19" i="15"/>
  <c r="AH19" i="15"/>
  <c r="AF19" i="15"/>
  <c r="AE19" i="15"/>
  <c r="AC19" i="15"/>
  <c r="AB19" i="15"/>
  <c r="Z19" i="15"/>
  <c r="Y19" i="15"/>
  <c r="W19" i="15"/>
  <c r="V19" i="15"/>
  <c r="T19" i="15"/>
  <c r="S19" i="15"/>
  <c r="O19" i="15"/>
  <c r="M19" i="15"/>
  <c r="I19" i="15"/>
  <c r="G19" i="15"/>
  <c r="E19" i="15"/>
  <c r="D19" i="15"/>
  <c r="BM18" i="15"/>
  <c r="BL18" i="15"/>
  <c r="BJ18" i="15"/>
  <c r="BI18" i="15"/>
  <c r="BG18" i="15"/>
  <c r="BF18" i="15"/>
  <c r="BD18" i="15"/>
  <c r="BC18" i="15"/>
  <c r="BA18" i="15"/>
  <c r="AZ18" i="15"/>
  <c r="AX18" i="15"/>
  <c r="AW18" i="15"/>
  <c r="AR18" i="15"/>
  <c r="AQ18" i="15"/>
  <c r="AP18" i="15"/>
  <c r="AO18" i="15"/>
  <c r="AN18" i="15"/>
  <c r="AL18" i="15"/>
  <c r="AK18" i="15"/>
  <c r="AI18" i="15"/>
  <c r="AH18" i="15"/>
  <c r="AF18" i="15"/>
  <c r="AE18" i="15"/>
  <c r="AC18" i="15"/>
  <c r="AB18" i="15"/>
  <c r="Z18" i="15"/>
  <c r="Y18" i="15"/>
  <c r="W18" i="15"/>
  <c r="V18" i="15"/>
  <c r="T18" i="15"/>
  <c r="S18" i="15"/>
  <c r="O18" i="15"/>
  <c r="M18" i="15"/>
  <c r="I18" i="15"/>
  <c r="G18" i="15"/>
  <c r="E18" i="15"/>
  <c r="D18" i="15"/>
  <c r="BM17" i="15"/>
  <c r="BL17" i="15"/>
  <c r="BJ17" i="15"/>
  <c r="BI17" i="15"/>
  <c r="BG17" i="15"/>
  <c r="BF17" i="15"/>
  <c r="BD17" i="15"/>
  <c r="BC17" i="15"/>
  <c r="BA17" i="15"/>
  <c r="AZ17" i="15"/>
  <c r="AX17" i="15"/>
  <c r="AW17" i="15"/>
  <c r="AR17" i="15"/>
  <c r="AQ17" i="15"/>
  <c r="AP17" i="15"/>
  <c r="AO17" i="15"/>
  <c r="AN17" i="15"/>
  <c r="AL17" i="15"/>
  <c r="AK17" i="15"/>
  <c r="AI17" i="15"/>
  <c r="AH17" i="15"/>
  <c r="AF17" i="15"/>
  <c r="AE17" i="15"/>
  <c r="AC17" i="15"/>
  <c r="AB17" i="15"/>
  <c r="Z17" i="15"/>
  <c r="Y17" i="15"/>
  <c r="W17" i="15"/>
  <c r="V17" i="15"/>
  <c r="T17" i="15"/>
  <c r="S17" i="15"/>
  <c r="O17" i="15"/>
  <c r="M17" i="15"/>
  <c r="I17" i="15"/>
  <c r="G17" i="15"/>
  <c r="E17" i="15"/>
  <c r="D17" i="15"/>
  <c r="AP16" i="15"/>
  <c r="AO12" i="17" s="1"/>
  <c r="BM15" i="15"/>
  <c r="BL15" i="15"/>
  <c r="BJ15" i="15"/>
  <c r="BI15" i="15"/>
  <c r="BG15" i="15"/>
  <c r="BF15" i="15"/>
  <c r="BD15" i="15"/>
  <c r="BC15" i="15"/>
  <c r="BA15" i="15"/>
  <c r="AZ15" i="15"/>
  <c r="AX15" i="15"/>
  <c r="AW15" i="15"/>
  <c r="AR15" i="15"/>
  <c r="AQ15" i="15"/>
  <c r="AP15" i="15"/>
  <c r="AO15" i="15"/>
  <c r="AN15" i="15"/>
  <c r="AL15" i="15"/>
  <c r="AK15" i="15"/>
  <c r="AI15" i="15"/>
  <c r="AH15" i="15"/>
  <c r="AF15" i="15"/>
  <c r="AE15" i="15"/>
  <c r="AC15" i="15"/>
  <c r="AB15" i="15"/>
  <c r="Z15" i="15"/>
  <c r="Y15" i="15"/>
  <c r="W15" i="15"/>
  <c r="V15" i="15"/>
  <c r="T15" i="15"/>
  <c r="S15" i="15"/>
  <c r="O15" i="15"/>
  <c r="M15" i="15"/>
  <c r="I15" i="15"/>
  <c r="G15" i="15"/>
  <c r="E15" i="15"/>
  <c r="D15" i="15"/>
  <c r="BM14" i="15"/>
  <c r="BL14" i="15"/>
  <c r="BJ14" i="15"/>
  <c r="BI14" i="15"/>
  <c r="BG14" i="15"/>
  <c r="BF14" i="15"/>
  <c r="BD14" i="15"/>
  <c r="BC14" i="15"/>
  <c r="BA14" i="15"/>
  <c r="AZ14" i="15"/>
  <c r="AX14" i="15"/>
  <c r="AW14" i="15"/>
  <c r="AR14" i="15"/>
  <c r="AQ14" i="15"/>
  <c r="AP14" i="15"/>
  <c r="AO14" i="15"/>
  <c r="AN14" i="15"/>
  <c r="AL14" i="15"/>
  <c r="AK14" i="15"/>
  <c r="AI14" i="15"/>
  <c r="AH14" i="15"/>
  <c r="AF14" i="15"/>
  <c r="AE14" i="15"/>
  <c r="AC14" i="15"/>
  <c r="AB14" i="15"/>
  <c r="Z14" i="15"/>
  <c r="Y14" i="15"/>
  <c r="W14" i="15"/>
  <c r="V14" i="15"/>
  <c r="T14" i="15"/>
  <c r="S14" i="15"/>
  <c r="O14" i="15"/>
  <c r="M14" i="15"/>
  <c r="I14" i="15"/>
  <c r="G14" i="15"/>
  <c r="E14" i="15"/>
  <c r="D14" i="15"/>
  <c r="BM13" i="15"/>
  <c r="BL13" i="15"/>
  <c r="BJ13" i="15"/>
  <c r="BI13" i="15"/>
  <c r="BG13" i="15"/>
  <c r="BF13" i="15"/>
  <c r="BD13" i="15"/>
  <c r="BC13" i="15"/>
  <c r="BA13" i="15"/>
  <c r="AZ13" i="15"/>
  <c r="AX13" i="15"/>
  <c r="AW13" i="15"/>
  <c r="AR13" i="15"/>
  <c r="AQ13" i="15"/>
  <c r="AP13" i="15"/>
  <c r="AO13" i="15"/>
  <c r="AN13" i="15"/>
  <c r="AL13" i="15"/>
  <c r="AK13" i="15"/>
  <c r="AI13" i="15"/>
  <c r="AH13" i="15"/>
  <c r="AF13" i="15"/>
  <c r="AE13" i="15"/>
  <c r="AC13" i="15"/>
  <c r="AB13" i="15"/>
  <c r="Z13" i="15"/>
  <c r="Y13" i="15"/>
  <c r="W13" i="15"/>
  <c r="V13" i="15"/>
  <c r="T13" i="15"/>
  <c r="S13" i="15"/>
  <c r="O13" i="15"/>
  <c r="M13" i="15"/>
  <c r="I13" i="15"/>
  <c r="G13" i="15"/>
  <c r="E13" i="15"/>
  <c r="D13" i="15"/>
  <c r="BM12" i="15"/>
  <c r="BL12" i="15"/>
  <c r="BJ12" i="15"/>
  <c r="BI12" i="15"/>
  <c r="BG12" i="15"/>
  <c r="BF12" i="15"/>
  <c r="BD12" i="15"/>
  <c r="BC12" i="15"/>
  <c r="BA12" i="15"/>
  <c r="AZ12" i="15"/>
  <c r="AX12" i="15"/>
  <c r="AW12" i="15"/>
  <c r="AR12" i="15"/>
  <c r="AQ12" i="15"/>
  <c r="AP12" i="15"/>
  <c r="AO12" i="15"/>
  <c r="AN12" i="15"/>
  <c r="AL12" i="15"/>
  <c r="AK12" i="15"/>
  <c r="AI12" i="15"/>
  <c r="AH12" i="15"/>
  <c r="AF12" i="15"/>
  <c r="AE12" i="15"/>
  <c r="AC12" i="15"/>
  <c r="AB12" i="15"/>
  <c r="Z12" i="15"/>
  <c r="Y12" i="15"/>
  <c r="W12" i="15"/>
  <c r="V12" i="15"/>
  <c r="T12" i="15"/>
  <c r="S12" i="15"/>
  <c r="O12" i="15"/>
  <c r="M12" i="15"/>
  <c r="I12" i="15"/>
  <c r="G12" i="15"/>
  <c r="E12" i="15"/>
  <c r="D12" i="15"/>
  <c r="AO28" i="14"/>
  <c r="AO27" i="14"/>
  <c r="AO26" i="14"/>
  <c r="AO25" i="14"/>
  <c r="AO24" i="14"/>
  <c r="AO23" i="14"/>
  <c r="AO22" i="14"/>
  <c r="AZ21" i="14"/>
  <c r="AY21" i="14"/>
  <c r="AO20" i="14"/>
  <c r="AO19" i="14"/>
  <c r="AO18" i="14"/>
  <c r="AO17" i="14"/>
  <c r="AO16" i="14"/>
  <c r="BK15" i="14"/>
  <c r="AO15" i="14"/>
  <c r="AO14" i="14"/>
  <c r="AO13" i="14"/>
  <c r="AO12" i="14"/>
  <c r="BM84" i="13"/>
  <c r="BL27" i="14" s="1"/>
  <c r="BL84" i="13"/>
  <c r="BJ84" i="13"/>
  <c r="BI27" i="14" s="1"/>
  <c r="BI84" i="13"/>
  <c r="BG84" i="13"/>
  <c r="BF27" i="14" s="1"/>
  <c r="BF84" i="13"/>
  <c r="BD84" i="13"/>
  <c r="BC27" i="14" s="1"/>
  <c r="BC84" i="13"/>
  <c r="BA84" i="13"/>
  <c r="AZ27" i="14" s="1"/>
  <c r="AZ84" i="13"/>
  <c r="AX84" i="13"/>
  <c r="AW27" i="14" s="1"/>
  <c r="AW84" i="13"/>
  <c r="AR84" i="13"/>
  <c r="AQ27" i="14" s="1"/>
  <c r="AQ84" i="13"/>
  <c r="AO84" i="13"/>
  <c r="AN27" i="14" s="1"/>
  <c r="AN84" i="13"/>
  <c r="AM27" i="14" s="1"/>
  <c r="AL84" i="13"/>
  <c r="AK27" i="14" s="1"/>
  <c r="AK84" i="13"/>
  <c r="AI84" i="13"/>
  <c r="AH27" i="14" s="1"/>
  <c r="AH84" i="13"/>
  <c r="AF84" i="13"/>
  <c r="AE27" i="14" s="1"/>
  <c r="AE84" i="13"/>
  <c r="AC84" i="13"/>
  <c r="AB27" i="14" s="1"/>
  <c r="AB84" i="13"/>
  <c r="Z84" i="13"/>
  <c r="Y27" i="14" s="1"/>
  <c r="Y84" i="13"/>
  <c r="W84" i="13"/>
  <c r="V27" i="14" s="1"/>
  <c r="V84" i="13"/>
  <c r="T84" i="13"/>
  <c r="S84" i="13"/>
  <c r="O84" i="13"/>
  <c r="M84" i="13"/>
  <c r="I84" i="13"/>
  <c r="G84" i="13"/>
  <c r="E84" i="13"/>
  <c r="D27" i="14" s="1"/>
  <c r="D84" i="13"/>
  <c r="BN83" i="13"/>
  <c r="BK83" i="13"/>
  <c r="BH83" i="13"/>
  <c r="BE83" i="13"/>
  <c r="BB83" i="13"/>
  <c r="AY83" i="13"/>
  <c r="AU83" i="13"/>
  <c r="AT83" i="13"/>
  <c r="AV83" i="13" s="1"/>
  <c r="AS83" i="13"/>
  <c r="AM83" i="13"/>
  <c r="AJ83" i="13"/>
  <c r="AG83" i="13"/>
  <c r="AD83" i="13"/>
  <c r="AA83" i="13"/>
  <c r="X83" i="13"/>
  <c r="U83" i="13"/>
  <c r="Q83" i="13"/>
  <c r="P83" i="13"/>
  <c r="N83" i="13"/>
  <c r="K83" i="13"/>
  <c r="J83" i="13"/>
  <c r="H83" i="13"/>
  <c r="F83" i="13"/>
  <c r="BN82" i="13"/>
  <c r="BK82" i="13"/>
  <c r="BH82" i="13"/>
  <c r="BE82" i="13"/>
  <c r="BB82" i="13"/>
  <c r="AY82" i="13"/>
  <c r="AU82" i="13"/>
  <c r="AT82" i="13"/>
  <c r="AV82" i="13" s="1"/>
  <c r="AS82" i="13"/>
  <c r="AM82" i="13"/>
  <c r="AJ82" i="13"/>
  <c r="AG82" i="13"/>
  <c r="AD82" i="13"/>
  <c r="AA82" i="13"/>
  <c r="X82" i="13"/>
  <c r="U82" i="13"/>
  <c r="Q82" i="13"/>
  <c r="P82" i="13"/>
  <c r="N82" i="13"/>
  <c r="K82" i="13"/>
  <c r="J82" i="13"/>
  <c r="H82" i="13"/>
  <c r="F82" i="13"/>
  <c r="BN81" i="13"/>
  <c r="BK81" i="13"/>
  <c r="BH81" i="13"/>
  <c r="BE81" i="13"/>
  <c r="BB81" i="13"/>
  <c r="AY81" i="13"/>
  <c r="AU81" i="13"/>
  <c r="AT81" i="13"/>
  <c r="AV81" i="13" s="1"/>
  <c r="AS81" i="13"/>
  <c r="AM81" i="13"/>
  <c r="AJ81" i="13"/>
  <c r="AG81" i="13"/>
  <c r="AD81" i="13"/>
  <c r="AA81" i="13"/>
  <c r="X81" i="13"/>
  <c r="U81" i="13"/>
  <c r="Q81" i="13"/>
  <c r="P81" i="13"/>
  <c r="N81" i="13"/>
  <c r="K81" i="13"/>
  <c r="J81" i="13"/>
  <c r="H81" i="13"/>
  <c r="F81" i="13"/>
  <c r="BM80" i="13"/>
  <c r="BL26" i="14" s="1"/>
  <c r="BL80" i="13"/>
  <c r="BJ80" i="13"/>
  <c r="BI26" i="14" s="1"/>
  <c r="BI80" i="13"/>
  <c r="BG80" i="13"/>
  <c r="BF26" i="14" s="1"/>
  <c r="BF80" i="13"/>
  <c r="BD80" i="13"/>
  <c r="BC26" i="14" s="1"/>
  <c r="BC80" i="13"/>
  <c r="BA80" i="13"/>
  <c r="AZ26" i="14" s="1"/>
  <c r="AZ80" i="13"/>
  <c r="AX80" i="13"/>
  <c r="AW26" i="14" s="1"/>
  <c r="AW80" i="13"/>
  <c r="AR80" i="13"/>
  <c r="AQ26" i="14" s="1"/>
  <c r="AQ80" i="13"/>
  <c r="AO80" i="13"/>
  <c r="AN26" i="14" s="1"/>
  <c r="AN80" i="13"/>
  <c r="AM26" i="14" s="1"/>
  <c r="AL80" i="13"/>
  <c r="AK26" i="14" s="1"/>
  <c r="AK80" i="13"/>
  <c r="AI80" i="13"/>
  <c r="AH26" i="14" s="1"/>
  <c r="AH80" i="13"/>
  <c r="AF80" i="13"/>
  <c r="AE26" i="14" s="1"/>
  <c r="AE80" i="13"/>
  <c r="AC80" i="13"/>
  <c r="AB26" i="14" s="1"/>
  <c r="AB80" i="13"/>
  <c r="Z80" i="13"/>
  <c r="Y26" i="14" s="1"/>
  <c r="Y80" i="13"/>
  <c r="W80" i="13"/>
  <c r="V26" i="14" s="1"/>
  <c r="V80" i="13"/>
  <c r="T80" i="13"/>
  <c r="S80" i="13"/>
  <c r="O80" i="13"/>
  <c r="M80" i="13"/>
  <c r="I80" i="13"/>
  <c r="G80" i="13"/>
  <c r="E80" i="13"/>
  <c r="D26" i="14" s="1"/>
  <c r="D80" i="13"/>
  <c r="BN79" i="13"/>
  <c r="BK79" i="13"/>
  <c r="BH79" i="13"/>
  <c r="BE79" i="13"/>
  <c r="BB79" i="13"/>
  <c r="AY79" i="13"/>
  <c r="AU79" i="13"/>
  <c r="AT79" i="13"/>
  <c r="AV79" i="13" s="1"/>
  <c r="AS79" i="13"/>
  <c r="AM79" i="13"/>
  <c r="AJ79" i="13"/>
  <c r="AG79" i="13"/>
  <c r="AD79" i="13"/>
  <c r="AA79" i="13"/>
  <c r="X79" i="13"/>
  <c r="U79" i="13"/>
  <c r="Q79" i="13"/>
  <c r="P79" i="13"/>
  <c r="N79" i="13"/>
  <c r="K79" i="13"/>
  <c r="J79" i="13"/>
  <c r="H79" i="13"/>
  <c r="F79" i="13"/>
  <c r="BN78" i="13"/>
  <c r="BK78" i="13"/>
  <c r="BH78" i="13"/>
  <c r="BE78" i="13"/>
  <c r="BB78" i="13"/>
  <c r="AY78" i="13"/>
  <c r="AU78" i="13"/>
  <c r="AT78" i="13"/>
  <c r="AV78" i="13" s="1"/>
  <c r="AS78" i="13"/>
  <c r="AM78" i="13"/>
  <c r="AJ78" i="13"/>
  <c r="AG78" i="13"/>
  <c r="AD78" i="13"/>
  <c r="AA78" i="13"/>
  <c r="X78" i="13"/>
  <c r="U78" i="13"/>
  <c r="Q78" i="13"/>
  <c r="P78" i="13"/>
  <c r="N78" i="13"/>
  <c r="K78" i="13"/>
  <c r="J78" i="13"/>
  <c r="H78" i="13"/>
  <c r="F78" i="13"/>
  <c r="BN77" i="13"/>
  <c r="BK77" i="13"/>
  <c r="BH77" i="13"/>
  <c r="BE77" i="13"/>
  <c r="BB77" i="13"/>
  <c r="AY77" i="13"/>
  <c r="AU77" i="13"/>
  <c r="AT77" i="13"/>
  <c r="AV77" i="13" s="1"/>
  <c r="AS77" i="13"/>
  <c r="AM77" i="13"/>
  <c r="AJ77" i="13"/>
  <c r="AG77" i="13"/>
  <c r="AD77" i="13"/>
  <c r="AA77" i="13"/>
  <c r="X77" i="13"/>
  <c r="U77" i="13"/>
  <c r="Q77" i="13"/>
  <c r="P77" i="13"/>
  <c r="N77" i="13"/>
  <c r="K77" i="13"/>
  <c r="J77" i="13"/>
  <c r="H77" i="13"/>
  <c r="F77" i="13"/>
  <c r="BM76" i="13"/>
  <c r="BL25" i="14" s="1"/>
  <c r="BL76" i="13"/>
  <c r="BJ76" i="13"/>
  <c r="BI25" i="14" s="1"/>
  <c r="BI76" i="13"/>
  <c r="BG76" i="13"/>
  <c r="BF25" i="14" s="1"/>
  <c r="BF76" i="13"/>
  <c r="BD76" i="13"/>
  <c r="BC25" i="14" s="1"/>
  <c r="BC76" i="13"/>
  <c r="BA76" i="13"/>
  <c r="AZ25" i="14" s="1"/>
  <c r="AZ76" i="13"/>
  <c r="AX76" i="13"/>
  <c r="AW25" i="14" s="1"/>
  <c r="AW76" i="13"/>
  <c r="AR76" i="13"/>
  <c r="AQ25" i="14" s="1"/>
  <c r="AQ76" i="13"/>
  <c r="AO76" i="13"/>
  <c r="AN25" i="14" s="1"/>
  <c r="AN76" i="13"/>
  <c r="AM25" i="14" s="1"/>
  <c r="AL76" i="13"/>
  <c r="AK25" i="14" s="1"/>
  <c r="AK76" i="13"/>
  <c r="AI76" i="13"/>
  <c r="AH25" i="14" s="1"/>
  <c r="AH76" i="13"/>
  <c r="AF76" i="13"/>
  <c r="AE25" i="14" s="1"/>
  <c r="AE76" i="13"/>
  <c r="AC76" i="13"/>
  <c r="AB25" i="14" s="1"/>
  <c r="AB76" i="13"/>
  <c r="Z76" i="13"/>
  <c r="Y25" i="14" s="1"/>
  <c r="Y76" i="13"/>
  <c r="W76" i="13"/>
  <c r="V25" i="14" s="1"/>
  <c r="V76" i="13"/>
  <c r="T76" i="13"/>
  <c r="S76" i="13"/>
  <c r="O76" i="13"/>
  <c r="M76" i="13"/>
  <c r="I76" i="13"/>
  <c r="G76" i="13"/>
  <c r="E76" i="13"/>
  <c r="D25" i="14" s="1"/>
  <c r="D76" i="13"/>
  <c r="BN75" i="13"/>
  <c r="BK75" i="13"/>
  <c r="BH75" i="13"/>
  <c r="BE75" i="13"/>
  <c r="BB75" i="13"/>
  <c r="AY75" i="13"/>
  <c r="AU75" i="13"/>
  <c r="AT75" i="13"/>
  <c r="AV75" i="13" s="1"/>
  <c r="AS75" i="13"/>
  <c r="AM75" i="13"/>
  <c r="AJ75" i="13"/>
  <c r="AG75" i="13"/>
  <c r="AD75" i="13"/>
  <c r="AA75" i="13"/>
  <c r="X75" i="13"/>
  <c r="U75" i="13"/>
  <c r="Q75" i="13"/>
  <c r="P75" i="13"/>
  <c r="K75" i="13"/>
  <c r="J75" i="13"/>
  <c r="H75" i="13"/>
  <c r="F75" i="13"/>
  <c r="BN74" i="13"/>
  <c r="BK74" i="13"/>
  <c r="BH74" i="13"/>
  <c r="BE74" i="13"/>
  <c r="BB74" i="13"/>
  <c r="AY74" i="13"/>
  <c r="AU74" i="13"/>
  <c r="AT74" i="13"/>
  <c r="AV74" i="13" s="1"/>
  <c r="AS74" i="13"/>
  <c r="AM74" i="13"/>
  <c r="AJ74" i="13"/>
  <c r="AG74" i="13"/>
  <c r="AD74" i="13"/>
  <c r="AA74" i="13"/>
  <c r="X74" i="13"/>
  <c r="U74" i="13"/>
  <c r="Q74" i="13"/>
  <c r="P74" i="13"/>
  <c r="N74" i="13"/>
  <c r="K74" i="13"/>
  <c r="J74" i="13"/>
  <c r="H74" i="13"/>
  <c r="F74" i="13"/>
  <c r="BN73" i="13"/>
  <c r="BK73" i="13"/>
  <c r="BH73" i="13"/>
  <c r="BE73" i="13"/>
  <c r="BB73" i="13"/>
  <c r="AY73" i="13"/>
  <c r="AU73" i="13"/>
  <c r="AT73" i="13"/>
  <c r="AV73" i="13" s="1"/>
  <c r="AS73" i="13"/>
  <c r="AM73" i="13"/>
  <c r="AJ73" i="13"/>
  <c r="AG73" i="13"/>
  <c r="AD73" i="13"/>
  <c r="AA73" i="13"/>
  <c r="U73" i="13"/>
  <c r="Q73" i="13"/>
  <c r="P73" i="13"/>
  <c r="N73" i="13"/>
  <c r="K73" i="13"/>
  <c r="J73" i="13"/>
  <c r="H73" i="13"/>
  <c r="F73" i="13"/>
  <c r="BN72" i="13"/>
  <c r="BK72" i="13"/>
  <c r="BH72" i="13"/>
  <c r="BE72" i="13"/>
  <c r="BB72" i="13"/>
  <c r="AY72" i="13"/>
  <c r="AU72" i="13"/>
  <c r="AT72" i="13"/>
  <c r="AV72" i="13" s="1"/>
  <c r="AS72" i="13"/>
  <c r="AM72" i="13"/>
  <c r="AJ72" i="13"/>
  <c r="AG72" i="13"/>
  <c r="AD72" i="13"/>
  <c r="AA72" i="13"/>
  <c r="X72" i="13"/>
  <c r="U72" i="13"/>
  <c r="Q72" i="13"/>
  <c r="P72" i="13"/>
  <c r="N72" i="13"/>
  <c r="K72" i="13"/>
  <c r="J72" i="13"/>
  <c r="H72" i="13"/>
  <c r="F72" i="13"/>
  <c r="BM71" i="13"/>
  <c r="BL24" i="14" s="1"/>
  <c r="BL71" i="13"/>
  <c r="BK24" i="14" s="1"/>
  <c r="BJ71" i="13"/>
  <c r="BI24" i="14" s="1"/>
  <c r="BI71" i="13"/>
  <c r="BH24" i="14" s="1"/>
  <c r="BG71" i="13"/>
  <c r="BF24" i="14" s="1"/>
  <c r="BF71" i="13"/>
  <c r="BE24" i="14" s="1"/>
  <c r="BD71" i="13"/>
  <c r="BC24" i="14" s="1"/>
  <c r="BC71" i="13"/>
  <c r="BB24" i="14" s="1"/>
  <c r="BA71" i="13"/>
  <c r="AZ24" i="14" s="1"/>
  <c r="AZ71" i="13"/>
  <c r="AY24" i="14" s="1"/>
  <c r="AX71" i="13"/>
  <c r="AW24" i="14" s="1"/>
  <c r="AW71" i="13"/>
  <c r="AV24" i="14" s="1"/>
  <c r="AR71" i="13"/>
  <c r="AQ24" i="14" s="1"/>
  <c r="AQ71" i="13"/>
  <c r="AP24" i="14" s="1"/>
  <c r="AO71" i="13"/>
  <c r="AN24" i="14" s="1"/>
  <c r="AN71" i="13"/>
  <c r="AM24" i="14" s="1"/>
  <c r="AL71" i="13"/>
  <c r="AK24" i="14" s="1"/>
  <c r="AK71" i="13"/>
  <c r="AJ24" i="14" s="1"/>
  <c r="AI71" i="13"/>
  <c r="AH24" i="14" s="1"/>
  <c r="AH71" i="13"/>
  <c r="AG24" i="14" s="1"/>
  <c r="AF71" i="13"/>
  <c r="AE24" i="14" s="1"/>
  <c r="AE71" i="13"/>
  <c r="AD24" i="14" s="1"/>
  <c r="AC71" i="13"/>
  <c r="AB24" i="14" s="1"/>
  <c r="AB71" i="13"/>
  <c r="AA24" i="14" s="1"/>
  <c r="Z71" i="13"/>
  <c r="Y24" i="14" s="1"/>
  <c r="Y71" i="13"/>
  <c r="X24" i="14" s="1"/>
  <c r="W71" i="13"/>
  <c r="V24" i="14" s="1"/>
  <c r="V71" i="13"/>
  <c r="U24" i="14" s="1"/>
  <c r="T71" i="13"/>
  <c r="S71" i="13"/>
  <c r="O71" i="13"/>
  <c r="M71" i="13"/>
  <c r="I71" i="13"/>
  <c r="G71" i="13"/>
  <c r="E71" i="13"/>
  <c r="D24" i="14" s="1"/>
  <c r="D71" i="13"/>
  <c r="C24" i="14" s="1"/>
  <c r="BN70" i="13"/>
  <c r="BK70" i="13"/>
  <c r="BH70" i="13"/>
  <c r="BE70" i="13"/>
  <c r="BB70" i="13"/>
  <c r="AY70" i="13"/>
  <c r="AU70" i="13"/>
  <c r="AT70" i="13"/>
  <c r="AV70" i="13" s="1"/>
  <c r="AS70" i="13"/>
  <c r="AM70" i="13"/>
  <c r="AJ70" i="13"/>
  <c r="AG70" i="13"/>
  <c r="AD70" i="13"/>
  <c r="AA70" i="13"/>
  <c r="X70" i="13"/>
  <c r="U70" i="13"/>
  <c r="Q70" i="13"/>
  <c r="P70" i="13"/>
  <c r="N70" i="13"/>
  <c r="K70" i="13"/>
  <c r="J70" i="13"/>
  <c r="H70" i="13"/>
  <c r="F70" i="13"/>
  <c r="BN69" i="13"/>
  <c r="BK69" i="13"/>
  <c r="BH69" i="13"/>
  <c r="BE69" i="13"/>
  <c r="BB69" i="13"/>
  <c r="AY69" i="13"/>
  <c r="AU69" i="13"/>
  <c r="AT69" i="13"/>
  <c r="AV69" i="13" s="1"/>
  <c r="AS69" i="13"/>
  <c r="AM69" i="13"/>
  <c r="AJ69" i="13"/>
  <c r="AG69" i="13"/>
  <c r="AD69" i="13"/>
  <c r="AA69" i="13"/>
  <c r="X69" i="13"/>
  <c r="U69" i="13"/>
  <c r="Q69" i="13"/>
  <c r="P69" i="13"/>
  <c r="N69" i="13"/>
  <c r="K69" i="13"/>
  <c r="J69" i="13"/>
  <c r="H69" i="13"/>
  <c r="F69" i="13"/>
  <c r="BN68" i="13"/>
  <c r="BK68" i="13"/>
  <c r="BH68" i="13"/>
  <c r="BE68" i="13"/>
  <c r="BB68" i="13"/>
  <c r="AY68" i="13"/>
  <c r="AU68" i="13"/>
  <c r="AT68" i="13"/>
  <c r="AV68" i="13" s="1"/>
  <c r="AS68" i="13"/>
  <c r="AM68" i="13"/>
  <c r="AJ68" i="13"/>
  <c r="AG68" i="13"/>
  <c r="AD68" i="13"/>
  <c r="AA68" i="13"/>
  <c r="X68" i="13"/>
  <c r="U68" i="13"/>
  <c r="Q68" i="13"/>
  <c r="P68" i="13"/>
  <c r="N68" i="13"/>
  <c r="K68" i="13"/>
  <c r="J68" i="13"/>
  <c r="H68" i="13"/>
  <c r="F68" i="13"/>
  <c r="BN67" i="13"/>
  <c r="BK67" i="13"/>
  <c r="BH67" i="13"/>
  <c r="BE67" i="13"/>
  <c r="BB67" i="13"/>
  <c r="AY67" i="13"/>
  <c r="AU67" i="13"/>
  <c r="AT67" i="13"/>
  <c r="AV67" i="13" s="1"/>
  <c r="AS67" i="13"/>
  <c r="AM67" i="13"/>
  <c r="AJ67" i="13"/>
  <c r="AG67" i="13"/>
  <c r="AD67" i="13"/>
  <c r="AA67" i="13"/>
  <c r="X67" i="13"/>
  <c r="U67" i="13"/>
  <c r="Q67" i="13"/>
  <c r="P67" i="13"/>
  <c r="N67" i="13"/>
  <c r="K67" i="13"/>
  <c r="J67" i="13"/>
  <c r="H67" i="13"/>
  <c r="F67" i="13"/>
  <c r="BN66" i="13"/>
  <c r="BN71" i="13" s="1"/>
  <c r="BM24" i="14" s="1"/>
  <c r="BK66" i="13"/>
  <c r="BK71" i="13" s="1"/>
  <c r="BJ24" i="14" s="1"/>
  <c r="BH66" i="13"/>
  <c r="BH71" i="13" s="1"/>
  <c r="BG24" i="14" s="1"/>
  <c r="BE66" i="13"/>
  <c r="BE71" i="13" s="1"/>
  <c r="BD24" i="14" s="1"/>
  <c r="BB66" i="13"/>
  <c r="BB71" i="13" s="1"/>
  <c r="BA24" i="14" s="1"/>
  <c r="AY66" i="13"/>
  <c r="AY71" i="13" s="1"/>
  <c r="AX24" i="14" s="1"/>
  <c r="AU66" i="13"/>
  <c r="AT66" i="13"/>
  <c r="AV66" i="13" s="1"/>
  <c r="AS66" i="13"/>
  <c r="AS71" i="13" s="1"/>
  <c r="AR24" i="14" s="1"/>
  <c r="AM66" i="13"/>
  <c r="AM71" i="13" s="1"/>
  <c r="AL24" i="14" s="1"/>
  <c r="AJ66" i="13"/>
  <c r="AJ71" i="13" s="1"/>
  <c r="AI24" i="14" s="1"/>
  <c r="AG66" i="13"/>
  <c r="AG71" i="13" s="1"/>
  <c r="AF24" i="14" s="1"/>
  <c r="AD66" i="13"/>
  <c r="AD71" i="13" s="1"/>
  <c r="AC24" i="14" s="1"/>
  <c r="AA66" i="13"/>
  <c r="AA71" i="13" s="1"/>
  <c r="Z24" i="14" s="1"/>
  <c r="X66" i="13"/>
  <c r="X71" i="13" s="1"/>
  <c r="W24" i="14" s="1"/>
  <c r="U66" i="13"/>
  <c r="U71" i="13" s="1"/>
  <c r="T24" i="14" s="1"/>
  <c r="Q66" i="13"/>
  <c r="P66" i="13"/>
  <c r="N66" i="13"/>
  <c r="K66" i="13"/>
  <c r="J66" i="13"/>
  <c r="H66" i="13"/>
  <c r="F66" i="13"/>
  <c r="F71" i="13" s="1"/>
  <c r="E24" i="14" s="1"/>
  <c r="BM65" i="13"/>
  <c r="BL23" i="14" s="1"/>
  <c r="BL65" i="13"/>
  <c r="BJ65" i="13"/>
  <c r="BI23" i="14" s="1"/>
  <c r="BI65" i="13"/>
  <c r="BG65" i="13"/>
  <c r="BF23" i="14" s="1"/>
  <c r="BF65" i="13"/>
  <c r="BD65" i="13"/>
  <c r="BC23" i="14" s="1"/>
  <c r="BC65" i="13"/>
  <c r="BA65" i="13"/>
  <c r="AZ23" i="14" s="1"/>
  <c r="AZ65" i="13"/>
  <c r="AX65" i="13"/>
  <c r="AW23" i="14" s="1"/>
  <c r="AW65" i="13"/>
  <c r="AR65" i="13"/>
  <c r="AQ23" i="14" s="1"/>
  <c r="AQ65" i="13"/>
  <c r="AO65" i="13"/>
  <c r="AN23" i="14" s="1"/>
  <c r="AN65" i="13"/>
  <c r="AM23" i="14" s="1"/>
  <c r="AL65" i="13"/>
  <c r="AK23" i="14" s="1"/>
  <c r="AK65" i="13"/>
  <c r="AI65" i="13"/>
  <c r="AH23" i="14" s="1"/>
  <c r="AH65" i="13"/>
  <c r="AF65" i="13"/>
  <c r="AE23" i="14" s="1"/>
  <c r="AE65" i="13"/>
  <c r="AC65" i="13"/>
  <c r="AB23" i="14" s="1"/>
  <c r="AB65" i="13"/>
  <c r="Z65" i="13"/>
  <c r="Y23" i="14" s="1"/>
  <c r="Y65" i="13"/>
  <c r="W65" i="13"/>
  <c r="V23" i="14" s="1"/>
  <c r="V65" i="13"/>
  <c r="T65" i="13"/>
  <c r="S65" i="13"/>
  <c r="O65" i="13"/>
  <c r="M65" i="13"/>
  <c r="I65" i="13"/>
  <c r="G65" i="13"/>
  <c r="E65" i="13"/>
  <c r="D23" i="14" s="1"/>
  <c r="D65" i="13"/>
  <c r="BN64" i="13"/>
  <c r="BK64" i="13"/>
  <c r="BH64" i="13"/>
  <c r="BE64" i="13"/>
  <c r="BB64" i="13"/>
  <c r="AY64" i="13"/>
  <c r="AU64" i="13"/>
  <c r="AT64" i="13"/>
  <c r="AV64" i="13" s="1"/>
  <c r="AS64" i="13"/>
  <c r="AM64" i="13"/>
  <c r="AJ64" i="13"/>
  <c r="AG64" i="13"/>
  <c r="AD64" i="13"/>
  <c r="AA64" i="13"/>
  <c r="X64" i="13"/>
  <c r="U64" i="13"/>
  <c r="Q64" i="13"/>
  <c r="P64" i="13"/>
  <c r="N64" i="13"/>
  <c r="K64" i="13"/>
  <c r="J64" i="13"/>
  <c r="H64" i="13"/>
  <c r="F64" i="13"/>
  <c r="BN63" i="13"/>
  <c r="BK63" i="13"/>
  <c r="BH63" i="13"/>
  <c r="BE63" i="13"/>
  <c r="BB63" i="13"/>
  <c r="AY63" i="13"/>
  <c r="AU63" i="13"/>
  <c r="AT63" i="13"/>
  <c r="AV63" i="13" s="1"/>
  <c r="AS63" i="13"/>
  <c r="AM63" i="13"/>
  <c r="AJ63" i="13"/>
  <c r="AG63" i="13"/>
  <c r="AD63" i="13"/>
  <c r="AA63" i="13"/>
  <c r="X63" i="13"/>
  <c r="U63" i="13"/>
  <c r="Q63" i="13"/>
  <c r="P63" i="13"/>
  <c r="N63" i="13"/>
  <c r="K63" i="13"/>
  <c r="J63" i="13"/>
  <c r="H63" i="13"/>
  <c r="F63" i="13"/>
  <c r="BN62" i="13"/>
  <c r="BK62" i="13"/>
  <c r="BH62" i="13"/>
  <c r="BE62" i="13"/>
  <c r="BB62" i="13"/>
  <c r="AY62" i="13"/>
  <c r="AU62" i="13"/>
  <c r="AT62" i="13"/>
  <c r="AV62" i="13" s="1"/>
  <c r="AS62" i="13"/>
  <c r="AM62" i="13"/>
  <c r="AJ62" i="13"/>
  <c r="AG62" i="13"/>
  <c r="AD62" i="13"/>
  <c r="AA62" i="13"/>
  <c r="X62" i="13"/>
  <c r="U62" i="13"/>
  <c r="Q62" i="13"/>
  <c r="P62" i="13"/>
  <c r="N62" i="13"/>
  <c r="K62" i="13"/>
  <c r="J62" i="13"/>
  <c r="H62" i="13"/>
  <c r="F62" i="13"/>
  <c r="BN61" i="13"/>
  <c r="BK61" i="13"/>
  <c r="BH61" i="13"/>
  <c r="BE61" i="13"/>
  <c r="BB61" i="13"/>
  <c r="AY61" i="13"/>
  <c r="AU61" i="13"/>
  <c r="AT61" i="13"/>
  <c r="AV61" i="13" s="1"/>
  <c r="AS61" i="13"/>
  <c r="AM61" i="13"/>
  <c r="AJ61" i="13"/>
  <c r="AG61" i="13"/>
  <c r="AD61" i="13"/>
  <c r="AA61" i="13"/>
  <c r="X61" i="13"/>
  <c r="U61" i="13"/>
  <c r="Q61" i="13"/>
  <c r="P61" i="13"/>
  <c r="N61" i="13"/>
  <c r="K61" i="13"/>
  <c r="J61" i="13"/>
  <c r="H61" i="13"/>
  <c r="F61" i="13"/>
  <c r="BM60" i="13"/>
  <c r="BL22" i="14" s="1"/>
  <c r="BL60" i="13"/>
  <c r="BJ60" i="13"/>
  <c r="BI22" i="14" s="1"/>
  <c r="BI60" i="13"/>
  <c r="BG60" i="13"/>
  <c r="BF22" i="14" s="1"/>
  <c r="BF60" i="13"/>
  <c r="BD60" i="13"/>
  <c r="BC22" i="14" s="1"/>
  <c r="BC60" i="13"/>
  <c r="BA60" i="13"/>
  <c r="AZ22" i="14" s="1"/>
  <c r="AZ60" i="13"/>
  <c r="AX60" i="13"/>
  <c r="AW22" i="14" s="1"/>
  <c r="AW60" i="13"/>
  <c r="AR60" i="13"/>
  <c r="AQ22" i="14" s="1"/>
  <c r="AQ60" i="13"/>
  <c r="AO60" i="13"/>
  <c r="AN22" i="14" s="1"/>
  <c r="AN60" i="13"/>
  <c r="AM22" i="14" s="1"/>
  <c r="AL60" i="13"/>
  <c r="AK22" i="14" s="1"/>
  <c r="AK60" i="13"/>
  <c r="AI60" i="13"/>
  <c r="AH22" i="14" s="1"/>
  <c r="AH60" i="13"/>
  <c r="AF60" i="13"/>
  <c r="AE22" i="14" s="1"/>
  <c r="AE60" i="13"/>
  <c r="AC60" i="13"/>
  <c r="AB22" i="14" s="1"/>
  <c r="AB60" i="13"/>
  <c r="Z60" i="13"/>
  <c r="Y22" i="14" s="1"/>
  <c r="Y60" i="13"/>
  <c r="W60" i="13"/>
  <c r="V22" i="14" s="1"/>
  <c r="V60" i="13"/>
  <c r="T60" i="13"/>
  <c r="S60" i="13"/>
  <c r="O60" i="13"/>
  <c r="M60" i="13"/>
  <c r="I60" i="13"/>
  <c r="G60" i="13"/>
  <c r="E60" i="13"/>
  <c r="D22" i="14" s="1"/>
  <c r="D60" i="13"/>
  <c r="BN59" i="13"/>
  <c r="BK59" i="13"/>
  <c r="BH59" i="13"/>
  <c r="BE59" i="13"/>
  <c r="BB59" i="13"/>
  <c r="AY59" i="13"/>
  <c r="AU59" i="13"/>
  <c r="AT59" i="13"/>
  <c r="AV59" i="13" s="1"/>
  <c r="AS59" i="13"/>
  <c r="AM59" i="13"/>
  <c r="AJ59" i="13"/>
  <c r="AG59" i="13"/>
  <c r="AD59" i="13"/>
  <c r="AA59" i="13"/>
  <c r="X59" i="13"/>
  <c r="U59" i="13"/>
  <c r="Q59" i="13"/>
  <c r="P59" i="13"/>
  <c r="N59" i="13"/>
  <c r="K59" i="13"/>
  <c r="J59" i="13"/>
  <c r="H59" i="13"/>
  <c r="F59" i="13"/>
  <c r="BN58" i="13"/>
  <c r="BK58" i="13"/>
  <c r="BH58" i="13"/>
  <c r="BE58" i="13"/>
  <c r="BB58" i="13"/>
  <c r="AY58" i="13"/>
  <c r="AU58" i="13"/>
  <c r="AT58" i="13"/>
  <c r="AV58" i="13" s="1"/>
  <c r="AS58" i="13"/>
  <c r="AM58" i="13"/>
  <c r="AJ58" i="13"/>
  <c r="AG58" i="13"/>
  <c r="AD58" i="13"/>
  <c r="AA58" i="13"/>
  <c r="X58" i="13"/>
  <c r="U58" i="13"/>
  <c r="Q58" i="13"/>
  <c r="P58" i="13"/>
  <c r="N58" i="13"/>
  <c r="K58" i="13"/>
  <c r="J58" i="13"/>
  <c r="H58" i="13"/>
  <c r="F58" i="13"/>
  <c r="BN57" i="13"/>
  <c r="BK57" i="13"/>
  <c r="BH57" i="13"/>
  <c r="BE57" i="13"/>
  <c r="BB57" i="13"/>
  <c r="AY57" i="13"/>
  <c r="AU57" i="13"/>
  <c r="AT57" i="13"/>
  <c r="AV57" i="13" s="1"/>
  <c r="AS57" i="13"/>
  <c r="AM57" i="13"/>
  <c r="AJ57" i="13"/>
  <c r="AG57" i="13"/>
  <c r="AD57" i="13"/>
  <c r="AA57" i="13"/>
  <c r="X57" i="13"/>
  <c r="U57" i="13"/>
  <c r="Q57" i="13"/>
  <c r="P57" i="13"/>
  <c r="N57" i="13"/>
  <c r="K57" i="13"/>
  <c r="J57" i="13"/>
  <c r="H57" i="13"/>
  <c r="F57" i="13"/>
  <c r="BN56" i="13"/>
  <c r="BK56" i="13"/>
  <c r="BH56" i="13"/>
  <c r="BE56" i="13"/>
  <c r="BB56" i="13"/>
  <c r="AY56" i="13"/>
  <c r="AU56" i="13"/>
  <c r="AT56" i="13"/>
  <c r="AV56" i="13" s="1"/>
  <c r="AS56" i="13"/>
  <c r="AM56" i="13"/>
  <c r="AJ56" i="13"/>
  <c r="AG56" i="13"/>
  <c r="AD56" i="13"/>
  <c r="AA56" i="13"/>
  <c r="X56" i="13"/>
  <c r="U56" i="13"/>
  <c r="Q56" i="13"/>
  <c r="P56" i="13"/>
  <c r="N56" i="13"/>
  <c r="K56" i="13"/>
  <c r="J56" i="13"/>
  <c r="H56" i="13"/>
  <c r="F56" i="13"/>
  <c r="BM55" i="13"/>
  <c r="BL21" i="14" s="1"/>
  <c r="BL55" i="13"/>
  <c r="BJ55" i="13"/>
  <c r="BI21" i="14" s="1"/>
  <c r="BI55" i="13"/>
  <c r="BG55" i="13"/>
  <c r="BF21" i="14" s="1"/>
  <c r="BF55" i="13"/>
  <c r="BD55" i="13"/>
  <c r="BC21" i="14" s="1"/>
  <c r="BC55" i="13"/>
  <c r="BB55" i="13"/>
  <c r="BA21" i="14" s="1"/>
  <c r="AX55" i="13"/>
  <c r="AW21" i="14" s="1"/>
  <c r="AW55" i="13"/>
  <c r="AR55" i="13"/>
  <c r="AQ21" i="14" s="1"/>
  <c r="AQ55" i="13"/>
  <c r="AP21" i="14" s="1"/>
  <c r="AP55" i="13"/>
  <c r="AO55" i="13"/>
  <c r="AN21" i="14" s="1"/>
  <c r="AN55" i="13"/>
  <c r="AM21" i="14" s="1"/>
  <c r="AL55" i="13"/>
  <c r="AK21" i="14" s="1"/>
  <c r="AK55" i="13"/>
  <c r="AJ21" i="14" s="1"/>
  <c r="AI55" i="13"/>
  <c r="AH21" i="14" s="1"/>
  <c r="AH55" i="13"/>
  <c r="AG21" i="14" s="1"/>
  <c r="AF55" i="13"/>
  <c r="AE21" i="14" s="1"/>
  <c r="AE55" i="13"/>
  <c r="AD21" i="14" s="1"/>
  <c r="AC55" i="13"/>
  <c r="AB21" i="14" s="1"/>
  <c r="AB55" i="13"/>
  <c r="AA21" i="14" s="1"/>
  <c r="Z55" i="13"/>
  <c r="Y21" i="14" s="1"/>
  <c r="Y55" i="13"/>
  <c r="X21" i="14" s="1"/>
  <c r="W55" i="13"/>
  <c r="V21" i="14" s="1"/>
  <c r="V55" i="13"/>
  <c r="U21" i="14" s="1"/>
  <c r="T55" i="13"/>
  <c r="S55" i="13"/>
  <c r="M55" i="13"/>
  <c r="I55" i="13"/>
  <c r="G55" i="13"/>
  <c r="E55" i="13"/>
  <c r="D21" i="14" s="1"/>
  <c r="D55" i="13"/>
  <c r="BN54" i="13"/>
  <c r="BK54" i="13"/>
  <c r="BH54" i="13"/>
  <c r="BE54" i="13"/>
  <c r="BB54" i="13"/>
  <c r="AY54" i="13"/>
  <c r="AU54" i="13"/>
  <c r="AT54" i="13"/>
  <c r="AV54" i="13" s="1"/>
  <c r="AS54" i="13"/>
  <c r="AM54" i="13"/>
  <c r="AJ54" i="13"/>
  <c r="AG54" i="13"/>
  <c r="AD54" i="13"/>
  <c r="AA54" i="13"/>
  <c r="X54" i="13"/>
  <c r="U54" i="13"/>
  <c r="O54" i="13"/>
  <c r="K54" i="13"/>
  <c r="J54" i="13"/>
  <c r="H54" i="13"/>
  <c r="F54" i="13"/>
  <c r="BN53" i="13"/>
  <c r="BK53" i="13"/>
  <c r="BH53" i="13"/>
  <c r="BE53" i="13"/>
  <c r="BB53" i="13"/>
  <c r="AY53" i="13"/>
  <c r="AU53" i="13"/>
  <c r="AT53" i="13"/>
  <c r="AV53" i="13" s="1"/>
  <c r="AS53" i="13"/>
  <c r="AM53" i="13"/>
  <c r="AJ53" i="13"/>
  <c r="AG53" i="13"/>
  <c r="AD53" i="13"/>
  <c r="AA53" i="13"/>
  <c r="X53" i="13"/>
  <c r="U53" i="13"/>
  <c r="O53" i="13"/>
  <c r="K53" i="13"/>
  <c r="J53" i="13"/>
  <c r="H53" i="13"/>
  <c r="F53" i="13"/>
  <c r="BN52" i="13"/>
  <c r="BK52" i="13"/>
  <c r="BH52" i="13"/>
  <c r="BE52" i="13"/>
  <c r="BB52" i="13"/>
  <c r="AY52" i="13"/>
  <c r="AU52" i="13"/>
  <c r="AT52" i="13"/>
  <c r="AV52" i="13" s="1"/>
  <c r="AS52" i="13"/>
  <c r="AS55" i="13" s="1"/>
  <c r="AR21" i="14" s="1"/>
  <c r="AM52" i="13"/>
  <c r="AM55" i="13" s="1"/>
  <c r="AL21" i="14" s="1"/>
  <c r="AJ52" i="13"/>
  <c r="AJ55" i="13" s="1"/>
  <c r="AI21" i="14" s="1"/>
  <c r="AG52" i="13"/>
  <c r="AG55" i="13" s="1"/>
  <c r="AF21" i="14" s="1"/>
  <c r="AD52" i="13"/>
  <c r="AD55" i="13" s="1"/>
  <c r="AC21" i="14" s="1"/>
  <c r="AA52" i="13"/>
  <c r="AA55" i="13" s="1"/>
  <c r="Z21" i="14" s="1"/>
  <c r="X52" i="13"/>
  <c r="X55" i="13" s="1"/>
  <c r="W21" i="14" s="1"/>
  <c r="U52" i="13"/>
  <c r="U55" i="13" s="1"/>
  <c r="T21" i="14" s="1"/>
  <c r="O52" i="13"/>
  <c r="K52" i="13"/>
  <c r="J52" i="13"/>
  <c r="H52" i="13"/>
  <c r="F52" i="13"/>
  <c r="BM51" i="13"/>
  <c r="BL20" i="14" s="1"/>
  <c r="BL51" i="13"/>
  <c r="BJ51" i="13"/>
  <c r="BI20" i="14" s="1"/>
  <c r="BI51" i="13"/>
  <c r="BG51" i="13"/>
  <c r="BF20" i="14" s="1"/>
  <c r="BF51" i="13"/>
  <c r="BD51" i="13"/>
  <c r="BC20" i="14" s="1"/>
  <c r="BC51" i="13"/>
  <c r="BA51" i="13"/>
  <c r="AZ20" i="14" s="1"/>
  <c r="AZ51" i="13"/>
  <c r="AX51" i="13"/>
  <c r="AW20" i="14" s="1"/>
  <c r="AW51" i="13"/>
  <c r="AR51" i="13"/>
  <c r="AQ20" i="14" s="1"/>
  <c r="AQ51" i="13"/>
  <c r="AO51" i="13"/>
  <c r="AN20" i="14" s="1"/>
  <c r="AN51" i="13"/>
  <c r="AM20" i="14" s="1"/>
  <c r="AL51" i="13"/>
  <c r="AK20" i="14" s="1"/>
  <c r="AK51" i="13"/>
  <c r="AI51" i="13"/>
  <c r="AH20" i="14" s="1"/>
  <c r="AH51" i="13"/>
  <c r="AF51" i="13"/>
  <c r="AE20" i="14" s="1"/>
  <c r="AE51" i="13"/>
  <c r="AC51" i="13"/>
  <c r="AB20" i="14" s="1"/>
  <c r="AB51" i="13"/>
  <c r="Z51" i="13"/>
  <c r="Y20" i="14" s="1"/>
  <c r="Y51" i="13"/>
  <c r="W51" i="13"/>
  <c r="V20" i="14" s="1"/>
  <c r="V51" i="13"/>
  <c r="T51" i="13"/>
  <c r="S51" i="13"/>
  <c r="O51" i="13"/>
  <c r="M51" i="13"/>
  <c r="I51" i="13"/>
  <c r="G51" i="13"/>
  <c r="E51" i="13"/>
  <c r="D20" i="14" s="1"/>
  <c r="D51" i="13"/>
  <c r="BN50" i="13"/>
  <c r="BK50" i="13"/>
  <c r="BH50" i="13"/>
  <c r="BE50" i="13"/>
  <c r="BB50" i="13"/>
  <c r="AY50" i="13"/>
  <c r="AU50" i="13"/>
  <c r="AT50" i="13"/>
  <c r="AV50" i="13" s="1"/>
  <c r="AS50" i="13"/>
  <c r="AM50" i="13"/>
  <c r="AJ50" i="13"/>
  <c r="AG50" i="13"/>
  <c r="AD50" i="13"/>
  <c r="AA50" i="13"/>
  <c r="X50" i="13"/>
  <c r="U50" i="13"/>
  <c r="Q50" i="13"/>
  <c r="P50" i="13"/>
  <c r="N50" i="13"/>
  <c r="K50" i="13"/>
  <c r="J50" i="13"/>
  <c r="H50" i="13"/>
  <c r="F50" i="13"/>
  <c r="BN49" i="13"/>
  <c r="BK49" i="13"/>
  <c r="BH49" i="13"/>
  <c r="BE49" i="13"/>
  <c r="BB49" i="13"/>
  <c r="AY49" i="13"/>
  <c r="AU49" i="13"/>
  <c r="AT49" i="13"/>
  <c r="AV49" i="13" s="1"/>
  <c r="AS49" i="13"/>
  <c r="AM49" i="13"/>
  <c r="AJ49" i="13"/>
  <c r="AG49" i="13"/>
  <c r="AD49" i="13"/>
  <c r="AA49" i="13"/>
  <c r="X49" i="13"/>
  <c r="U49" i="13"/>
  <c r="Q49" i="13"/>
  <c r="P49" i="13"/>
  <c r="N49" i="13"/>
  <c r="K49" i="13"/>
  <c r="J49" i="13"/>
  <c r="H49" i="13"/>
  <c r="F49" i="13"/>
  <c r="BN48" i="13"/>
  <c r="BK48" i="13"/>
  <c r="BH48" i="13"/>
  <c r="BE48" i="13"/>
  <c r="BB48" i="13"/>
  <c r="AY48" i="13"/>
  <c r="AU48" i="13"/>
  <c r="AT48" i="13"/>
  <c r="AV48" i="13" s="1"/>
  <c r="AS48" i="13"/>
  <c r="AM48" i="13"/>
  <c r="AJ48" i="13"/>
  <c r="AG48" i="13"/>
  <c r="AD48" i="13"/>
  <c r="AA48" i="13"/>
  <c r="X48" i="13"/>
  <c r="U48" i="13"/>
  <c r="Q48" i="13"/>
  <c r="P48" i="13"/>
  <c r="N48" i="13"/>
  <c r="K48" i="13"/>
  <c r="J48" i="13"/>
  <c r="H48" i="13"/>
  <c r="F48" i="13"/>
  <c r="BN47" i="13"/>
  <c r="BK47" i="13"/>
  <c r="BH47" i="13"/>
  <c r="BE47" i="13"/>
  <c r="BB47" i="13"/>
  <c r="AY47" i="13"/>
  <c r="AU47" i="13"/>
  <c r="AT47" i="13"/>
  <c r="AV47" i="13" s="1"/>
  <c r="AS47" i="13"/>
  <c r="AM47" i="13"/>
  <c r="AJ47" i="13"/>
  <c r="AG47" i="13"/>
  <c r="AD47" i="13"/>
  <c r="AA47" i="13"/>
  <c r="X47" i="13"/>
  <c r="U47" i="13"/>
  <c r="Q47" i="13"/>
  <c r="P47" i="13"/>
  <c r="N47" i="13"/>
  <c r="K47" i="13"/>
  <c r="J47" i="13"/>
  <c r="H47" i="13"/>
  <c r="F47" i="13"/>
  <c r="BM46" i="13"/>
  <c r="BL19" i="14" s="1"/>
  <c r="BL46" i="13"/>
  <c r="BJ46" i="13"/>
  <c r="BI19" i="14" s="1"/>
  <c r="BI46" i="13"/>
  <c r="BG46" i="13"/>
  <c r="BF19" i="14" s="1"/>
  <c r="BF46" i="13"/>
  <c r="BD46" i="13"/>
  <c r="BC19" i="14" s="1"/>
  <c r="BC46" i="13"/>
  <c r="BA46" i="13"/>
  <c r="AZ19" i="14" s="1"/>
  <c r="AZ46" i="13"/>
  <c r="AX46" i="13"/>
  <c r="AW19" i="14" s="1"/>
  <c r="AW46" i="13"/>
  <c r="AR46" i="13"/>
  <c r="AQ19" i="14" s="1"/>
  <c r="AQ46" i="13"/>
  <c r="AO46" i="13"/>
  <c r="AN19" i="14" s="1"/>
  <c r="AN46" i="13"/>
  <c r="AM19" i="14" s="1"/>
  <c r="AL46" i="13"/>
  <c r="AK19" i="14" s="1"/>
  <c r="AK46" i="13"/>
  <c r="AI46" i="13"/>
  <c r="AH19" i="14" s="1"/>
  <c r="AH46" i="13"/>
  <c r="AF46" i="13"/>
  <c r="AE19" i="14" s="1"/>
  <c r="AE46" i="13"/>
  <c r="AC46" i="13"/>
  <c r="AB19" i="14" s="1"/>
  <c r="AB46" i="13"/>
  <c r="Z46" i="13"/>
  <c r="Y19" i="14" s="1"/>
  <c r="Y46" i="13"/>
  <c r="W46" i="13"/>
  <c r="V19" i="14" s="1"/>
  <c r="V46" i="13"/>
  <c r="T46" i="13"/>
  <c r="S46" i="13"/>
  <c r="O46" i="13"/>
  <c r="M46" i="13"/>
  <c r="I46" i="13"/>
  <c r="G46" i="13"/>
  <c r="E46" i="13"/>
  <c r="D19" i="14" s="1"/>
  <c r="D46" i="13"/>
  <c r="BN45" i="13"/>
  <c r="BK45" i="13"/>
  <c r="BH45" i="13"/>
  <c r="BE45" i="13"/>
  <c r="BB45" i="13"/>
  <c r="AY45" i="13"/>
  <c r="AU45" i="13"/>
  <c r="AT45" i="13"/>
  <c r="AV45" i="13" s="1"/>
  <c r="AS45" i="13"/>
  <c r="AM45" i="13"/>
  <c r="AJ45" i="13"/>
  <c r="AG45" i="13"/>
  <c r="AD45" i="13"/>
  <c r="AA45" i="13"/>
  <c r="X45" i="13"/>
  <c r="U45" i="13"/>
  <c r="Q45" i="13"/>
  <c r="P45" i="13"/>
  <c r="N45" i="13"/>
  <c r="K45" i="13"/>
  <c r="J45" i="13"/>
  <c r="H45" i="13"/>
  <c r="F45" i="13"/>
  <c r="BN44" i="13"/>
  <c r="BK44" i="13"/>
  <c r="BH44" i="13"/>
  <c r="BE44" i="13"/>
  <c r="BB44" i="13"/>
  <c r="AY44" i="13"/>
  <c r="AU44" i="13"/>
  <c r="AT44" i="13"/>
  <c r="AV44" i="13" s="1"/>
  <c r="AS44" i="13"/>
  <c r="AM44" i="13"/>
  <c r="AJ44" i="13"/>
  <c r="AG44" i="13"/>
  <c r="AD44" i="13"/>
  <c r="AA44" i="13"/>
  <c r="X44" i="13"/>
  <c r="U44" i="13"/>
  <c r="Q44" i="13"/>
  <c r="P44" i="13"/>
  <c r="N44" i="13"/>
  <c r="K44" i="13"/>
  <c r="J44" i="13"/>
  <c r="H44" i="13"/>
  <c r="F44" i="13"/>
  <c r="BN43" i="13"/>
  <c r="BK43" i="13"/>
  <c r="BH43" i="13"/>
  <c r="BE43" i="13"/>
  <c r="BB43" i="13"/>
  <c r="AY43" i="13"/>
  <c r="AU43" i="13"/>
  <c r="AT43" i="13"/>
  <c r="AV43" i="13" s="1"/>
  <c r="AS43" i="13"/>
  <c r="AM43" i="13"/>
  <c r="AJ43" i="13"/>
  <c r="AG43" i="13"/>
  <c r="AD43" i="13"/>
  <c r="AA43" i="13"/>
  <c r="X43" i="13"/>
  <c r="U43" i="13"/>
  <c r="Q43" i="13"/>
  <c r="P43" i="13"/>
  <c r="N43" i="13"/>
  <c r="K43" i="13"/>
  <c r="J43" i="13"/>
  <c r="H43" i="13"/>
  <c r="F43" i="13"/>
  <c r="BN42" i="13"/>
  <c r="BK42" i="13"/>
  <c r="BH42" i="13"/>
  <c r="BE42" i="13"/>
  <c r="BB42" i="13"/>
  <c r="AY42" i="13"/>
  <c r="AU42" i="13"/>
  <c r="AT42" i="13"/>
  <c r="AV42" i="13" s="1"/>
  <c r="AS42" i="13"/>
  <c r="AM42" i="13"/>
  <c r="AJ42" i="13"/>
  <c r="AG42" i="13"/>
  <c r="AD42" i="13"/>
  <c r="AA42" i="13"/>
  <c r="X42" i="13"/>
  <c r="U42" i="13"/>
  <c r="Q42" i="13"/>
  <c r="P42" i="13"/>
  <c r="N42" i="13"/>
  <c r="K42" i="13"/>
  <c r="J42" i="13"/>
  <c r="H42" i="13"/>
  <c r="F42" i="13"/>
  <c r="BM41" i="13"/>
  <c r="BL18" i="14" s="1"/>
  <c r="BL41" i="13"/>
  <c r="BJ41" i="13"/>
  <c r="BI18" i="14" s="1"/>
  <c r="BI41" i="13"/>
  <c r="BG41" i="13"/>
  <c r="BF18" i="14" s="1"/>
  <c r="BF41" i="13"/>
  <c r="BD41" i="13"/>
  <c r="BC18" i="14" s="1"/>
  <c r="BC41" i="13"/>
  <c r="BA41" i="13"/>
  <c r="AZ18" i="14" s="1"/>
  <c r="AZ41" i="13"/>
  <c r="AX41" i="13"/>
  <c r="AW18" i="14" s="1"/>
  <c r="AW41" i="13"/>
  <c r="AR41" i="13"/>
  <c r="AQ18" i="14" s="1"/>
  <c r="AQ41" i="13"/>
  <c r="AO41" i="13"/>
  <c r="AN18" i="14" s="1"/>
  <c r="AN41" i="13"/>
  <c r="AM18" i="14" s="1"/>
  <c r="AL41" i="13"/>
  <c r="AK18" i="14" s="1"/>
  <c r="AK41" i="13"/>
  <c r="AI41" i="13"/>
  <c r="AH18" i="14" s="1"/>
  <c r="AH41" i="13"/>
  <c r="AF41" i="13"/>
  <c r="AE18" i="14" s="1"/>
  <c r="AE41" i="13"/>
  <c r="AC41" i="13"/>
  <c r="AB18" i="14" s="1"/>
  <c r="AB41" i="13"/>
  <c r="Z41" i="13"/>
  <c r="Y18" i="14" s="1"/>
  <c r="Y41" i="13"/>
  <c r="W41" i="13"/>
  <c r="V18" i="14" s="1"/>
  <c r="V41" i="13"/>
  <c r="T41" i="13"/>
  <c r="S41" i="13"/>
  <c r="O41" i="13"/>
  <c r="M41" i="13"/>
  <c r="I41" i="13"/>
  <c r="G41" i="13"/>
  <c r="E41" i="13"/>
  <c r="D18" i="14" s="1"/>
  <c r="D41" i="13"/>
  <c r="BN40" i="13"/>
  <c r="BK40" i="13"/>
  <c r="BH40" i="13"/>
  <c r="BE40" i="13"/>
  <c r="BB40" i="13"/>
  <c r="AY40" i="13"/>
  <c r="AU40" i="13"/>
  <c r="AT40" i="13"/>
  <c r="AV40" i="13" s="1"/>
  <c r="AS40" i="13"/>
  <c r="AM40" i="13"/>
  <c r="AJ40" i="13"/>
  <c r="AG40" i="13"/>
  <c r="AD40" i="13"/>
  <c r="AA40" i="13"/>
  <c r="X40" i="13"/>
  <c r="U40" i="13"/>
  <c r="Q40" i="13"/>
  <c r="P40" i="13"/>
  <c r="N40" i="13"/>
  <c r="K40" i="13"/>
  <c r="J40" i="13"/>
  <c r="H40" i="13"/>
  <c r="F40" i="13"/>
  <c r="BN39" i="13"/>
  <c r="BK39" i="13"/>
  <c r="BH39" i="13"/>
  <c r="BE39" i="13"/>
  <c r="BB39" i="13"/>
  <c r="AY39" i="13"/>
  <c r="AU39" i="13"/>
  <c r="AT39" i="13"/>
  <c r="AV39" i="13" s="1"/>
  <c r="AS39" i="13"/>
  <c r="AM39" i="13"/>
  <c r="AJ39" i="13"/>
  <c r="AG39" i="13"/>
  <c r="AD39" i="13"/>
  <c r="AA39" i="13"/>
  <c r="X39" i="13"/>
  <c r="U39" i="13"/>
  <c r="Q39" i="13"/>
  <c r="P39" i="13"/>
  <c r="N39" i="13"/>
  <c r="K39" i="13"/>
  <c r="J39" i="13"/>
  <c r="H39" i="13"/>
  <c r="F39" i="13"/>
  <c r="BN38" i="13"/>
  <c r="BK38" i="13"/>
  <c r="BH38" i="13"/>
  <c r="BE38" i="13"/>
  <c r="BB38" i="13"/>
  <c r="AY38" i="13"/>
  <c r="AU38" i="13"/>
  <c r="AT38" i="13"/>
  <c r="AV38" i="13" s="1"/>
  <c r="AS38" i="13"/>
  <c r="AM38" i="13"/>
  <c r="AJ38" i="13"/>
  <c r="AG38" i="13"/>
  <c r="AD38" i="13"/>
  <c r="AA38" i="13"/>
  <c r="X38" i="13"/>
  <c r="U38" i="13"/>
  <c r="Q38" i="13"/>
  <c r="P38" i="13"/>
  <c r="N38" i="13"/>
  <c r="K38" i="13"/>
  <c r="J38" i="13"/>
  <c r="H38" i="13"/>
  <c r="F38" i="13"/>
  <c r="BN37" i="13"/>
  <c r="BK37" i="13"/>
  <c r="BH37" i="13"/>
  <c r="BE37" i="13"/>
  <c r="BB37" i="13"/>
  <c r="AY37" i="13"/>
  <c r="AU37" i="13"/>
  <c r="AT37" i="13"/>
  <c r="AV37" i="13" s="1"/>
  <c r="AS37" i="13"/>
  <c r="AM37" i="13"/>
  <c r="AJ37" i="13"/>
  <c r="AG37" i="13"/>
  <c r="AD37" i="13"/>
  <c r="AA37" i="13"/>
  <c r="X37" i="13"/>
  <c r="U37" i="13"/>
  <c r="Q37" i="13"/>
  <c r="P37" i="13"/>
  <c r="N37" i="13"/>
  <c r="K37" i="13"/>
  <c r="J37" i="13"/>
  <c r="H37" i="13"/>
  <c r="F37" i="13"/>
  <c r="BM36" i="13"/>
  <c r="BL17" i="14" s="1"/>
  <c r="BL36" i="13"/>
  <c r="BJ36" i="13"/>
  <c r="BI17" i="14" s="1"/>
  <c r="BI36" i="13"/>
  <c r="BG36" i="13"/>
  <c r="BF17" i="14" s="1"/>
  <c r="BF36" i="13"/>
  <c r="BD36" i="13"/>
  <c r="BC17" i="14" s="1"/>
  <c r="BC36" i="13"/>
  <c r="BA36" i="13"/>
  <c r="AZ17" i="14" s="1"/>
  <c r="AZ36" i="13"/>
  <c r="AX36" i="13"/>
  <c r="AW17" i="14" s="1"/>
  <c r="AW36" i="13"/>
  <c r="AR36" i="13"/>
  <c r="AQ17" i="14" s="1"/>
  <c r="AQ36" i="13"/>
  <c r="AO36" i="13"/>
  <c r="AN17" i="14" s="1"/>
  <c r="AN36" i="13"/>
  <c r="AM17" i="14" s="1"/>
  <c r="AL36" i="13"/>
  <c r="AK17" i="14" s="1"/>
  <c r="AK36" i="13"/>
  <c r="AI36" i="13"/>
  <c r="AH17" i="14" s="1"/>
  <c r="AH36" i="13"/>
  <c r="AF36" i="13"/>
  <c r="AE17" i="14" s="1"/>
  <c r="AE36" i="13"/>
  <c r="AC36" i="13"/>
  <c r="AB17" i="14" s="1"/>
  <c r="AB36" i="13"/>
  <c r="Z36" i="13"/>
  <c r="Y17" i="14" s="1"/>
  <c r="Y36" i="13"/>
  <c r="W36" i="13"/>
  <c r="V17" i="14" s="1"/>
  <c r="V36" i="13"/>
  <c r="T36" i="13"/>
  <c r="S36" i="13"/>
  <c r="O36" i="13"/>
  <c r="M36" i="13"/>
  <c r="I36" i="13"/>
  <c r="G36" i="13"/>
  <c r="E36" i="13"/>
  <c r="D17" i="14" s="1"/>
  <c r="D36" i="13"/>
  <c r="BN35" i="13"/>
  <c r="BK35" i="13"/>
  <c r="BH35" i="13"/>
  <c r="BE35" i="13"/>
  <c r="BB35" i="13"/>
  <c r="AY35" i="13"/>
  <c r="AU35" i="13"/>
  <c r="AT35" i="13"/>
  <c r="AV35" i="13" s="1"/>
  <c r="AS35" i="13"/>
  <c r="AM35" i="13"/>
  <c r="AJ35" i="13"/>
  <c r="AG35" i="13"/>
  <c r="AD35" i="13"/>
  <c r="AA35" i="13"/>
  <c r="X35" i="13"/>
  <c r="U35" i="13"/>
  <c r="Q35" i="13"/>
  <c r="P35" i="13"/>
  <c r="N35" i="13"/>
  <c r="K35" i="13"/>
  <c r="J35" i="13"/>
  <c r="H35" i="13"/>
  <c r="F35" i="13"/>
  <c r="BN34" i="13"/>
  <c r="BK34" i="13"/>
  <c r="BH34" i="13"/>
  <c r="BE34" i="13"/>
  <c r="BB34" i="13"/>
  <c r="AY34" i="13"/>
  <c r="AU34" i="13"/>
  <c r="AT34" i="13"/>
  <c r="AV34" i="13" s="1"/>
  <c r="AS34" i="13"/>
  <c r="AM34" i="13"/>
  <c r="AJ34" i="13"/>
  <c r="AG34" i="13"/>
  <c r="AD34" i="13"/>
  <c r="AA34" i="13"/>
  <c r="X34" i="13"/>
  <c r="U34" i="13"/>
  <c r="Q34" i="13"/>
  <c r="P34" i="13"/>
  <c r="N34" i="13"/>
  <c r="K34" i="13"/>
  <c r="J34" i="13"/>
  <c r="H34" i="13"/>
  <c r="F34" i="13"/>
  <c r="BM33" i="13"/>
  <c r="BL16" i="14" s="1"/>
  <c r="BL33" i="13"/>
  <c r="BJ33" i="13"/>
  <c r="BI16" i="14" s="1"/>
  <c r="BI33" i="13"/>
  <c r="BG33" i="13"/>
  <c r="BF16" i="14" s="1"/>
  <c r="BF33" i="13"/>
  <c r="BD33" i="13"/>
  <c r="BC16" i="14" s="1"/>
  <c r="BC33" i="13"/>
  <c r="BA33" i="13"/>
  <c r="AZ16" i="14" s="1"/>
  <c r="AZ33" i="13"/>
  <c r="AX33" i="13"/>
  <c r="AW16" i="14" s="1"/>
  <c r="AW33" i="13"/>
  <c r="AR33" i="13"/>
  <c r="AQ16" i="14" s="1"/>
  <c r="AQ33" i="13"/>
  <c r="AO33" i="13"/>
  <c r="AN16" i="14" s="1"/>
  <c r="AN33" i="13"/>
  <c r="AM16" i="14" s="1"/>
  <c r="AL33" i="13"/>
  <c r="AK16" i="14" s="1"/>
  <c r="AK33" i="13"/>
  <c r="AI33" i="13"/>
  <c r="AH16" i="14" s="1"/>
  <c r="AH33" i="13"/>
  <c r="AF33" i="13"/>
  <c r="AE16" i="14" s="1"/>
  <c r="AE33" i="13"/>
  <c r="AC33" i="13"/>
  <c r="AB16" i="14" s="1"/>
  <c r="AB33" i="13"/>
  <c r="Z33" i="13"/>
  <c r="Y16" i="14" s="1"/>
  <c r="Y33" i="13"/>
  <c r="W33" i="13"/>
  <c r="V16" i="14" s="1"/>
  <c r="V33" i="13"/>
  <c r="T33" i="13"/>
  <c r="S33" i="13"/>
  <c r="O33" i="13"/>
  <c r="M33" i="13"/>
  <c r="I33" i="13"/>
  <c r="G33" i="13"/>
  <c r="E33" i="13"/>
  <c r="D16" i="14" s="1"/>
  <c r="D33" i="13"/>
  <c r="BK32" i="13"/>
  <c r="BH32" i="13"/>
  <c r="BE32" i="13"/>
  <c r="BB32" i="13"/>
  <c r="AY32" i="13"/>
  <c r="AU32" i="13"/>
  <c r="AT32" i="13"/>
  <c r="AV32" i="13" s="1"/>
  <c r="AS32" i="13"/>
  <c r="AM32" i="13"/>
  <c r="AJ32" i="13"/>
  <c r="AG32" i="13"/>
  <c r="AD32" i="13"/>
  <c r="AA32" i="13"/>
  <c r="X32" i="13"/>
  <c r="Q32" i="13"/>
  <c r="P32" i="13"/>
  <c r="N32" i="13"/>
  <c r="K32" i="13"/>
  <c r="J32" i="13"/>
  <c r="H32" i="13"/>
  <c r="F32" i="13"/>
  <c r="BN31" i="13"/>
  <c r="BH31" i="13"/>
  <c r="BE31" i="13"/>
  <c r="BB31" i="13"/>
  <c r="AY31" i="13"/>
  <c r="AU31" i="13"/>
  <c r="AT31" i="13"/>
  <c r="AV31" i="13" s="1"/>
  <c r="AS31" i="13"/>
  <c r="AM31" i="13"/>
  <c r="AJ31" i="13"/>
  <c r="AG31" i="13"/>
  <c r="AD31" i="13"/>
  <c r="AA31" i="13"/>
  <c r="X31" i="13"/>
  <c r="U31" i="13"/>
  <c r="Q31" i="13"/>
  <c r="P31" i="13"/>
  <c r="N31" i="13"/>
  <c r="K31" i="13"/>
  <c r="J31" i="13"/>
  <c r="H31" i="13"/>
  <c r="F31" i="13"/>
  <c r="BN30" i="13"/>
  <c r="BK30" i="13"/>
  <c r="BH30" i="13"/>
  <c r="BE30" i="13"/>
  <c r="BB30" i="13"/>
  <c r="AY30" i="13"/>
  <c r="AU30" i="13"/>
  <c r="AT30" i="13"/>
  <c r="AV30" i="13" s="1"/>
  <c r="AS30" i="13"/>
  <c r="AM30" i="13"/>
  <c r="AJ30" i="13"/>
  <c r="AG30" i="13"/>
  <c r="AD30" i="13"/>
  <c r="AA30" i="13"/>
  <c r="X30" i="13"/>
  <c r="U30" i="13"/>
  <c r="Q30" i="13"/>
  <c r="P30" i="13"/>
  <c r="N30" i="13"/>
  <c r="K30" i="13"/>
  <c r="J30" i="13"/>
  <c r="H30" i="13"/>
  <c r="F30" i="13"/>
  <c r="BN29" i="13"/>
  <c r="BK29" i="13"/>
  <c r="BH29" i="13"/>
  <c r="BE29" i="13"/>
  <c r="BB29" i="13"/>
  <c r="AY29" i="13"/>
  <c r="AU29" i="13"/>
  <c r="AT29" i="13"/>
  <c r="AV29" i="13" s="1"/>
  <c r="AS29" i="13"/>
  <c r="AM29" i="13"/>
  <c r="AJ29" i="13"/>
  <c r="AG29" i="13"/>
  <c r="AD29" i="13"/>
  <c r="AA29" i="13"/>
  <c r="X29" i="13"/>
  <c r="U29" i="13"/>
  <c r="Q29" i="13"/>
  <c r="P29" i="13"/>
  <c r="N29" i="13"/>
  <c r="K29" i="13"/>
  <c r="J29" i="13"/>
  <c r="H29" i="13"/>
  <c r="F29" i="13"/>
  <c r="BM28" i="13"/>
  <c r="BJ28" i="13"/>
  <c r="BI15" i="14" s="1"/>
  <c r="BI28" i="13"/>
  <c r="BG28" i="13"/>
  <c r="BF15" i="14" s="1"/>
  <c r="BF28" i="13"/>
  <c r="BD28" i="13"/>
  <c r="BC15" i="14" s="1"/>
  <c r="BC28" i="13"/>
  <c r="BA28" i="13"/>
  <c r="AZ15" i="14" s="1"/>
  <c r="AZ28" i="13"/>
  <c r="AX28" i="13"/>
  <c r="AW15" i="14" s="1"/>
  <c r="AW28" i="13"/>
  <c r="AR28" i="13"/>
  <c r="AQ15" i="14" s="1"/>
  <c r="AQ28" i="13"/>
  <c r="AO28" i="13"/>
  <c r="AN15" i="14" s="1"/>
  <c r="AN28" i="13"/>
  <c r="AM15" i="14" s="1"/>
  <c r="AL28" i="13"/>
  <c r="AK15" i="14" s="1"/>
  <c r="AK28" i="13"/>
  <c r="AI28" i="13"/>
  <c r="AH15" i="14" s="1"/>
  <c r="AH28" i="13"/>
  <c r="AF28" i="13"/>
  <c r="AE15" i="14" s="1"/>
  <c r="AE28" i="13"/>
  <c r="AC28" i="13"/>
  <c r="AB15" i="14" s="1"/>
  <c r="AB28" i="13"/>
  <c r="Z28" i="13"/>
  <c r="Y15" i="14" s="1"/>
  <c r="Y28" i="13"/>
  <c r="W28" i="13"/>
  <c r="V15" i="14" s="1"/>
  <c r="V28" i="13"/>
  <c r="T28" i="13"/>
  <c r="S28" i="13"/>
  <c r="O28" i="13"/>
  <c r="M28" i="13"/>
  <c r="I28" i="13"/>
  <c r="G28" i="13"/>
  <c r="E28" i="13"/>
  <c r="D15" i="14" s="1"/>
  <c r="D28" i="13"/>
  <c r="BN27" i="13"/>
  <c r="BK27" i="13"/>
  <c r="BH27" i="13"/>
  <c r="BE27" i="13"/>
  <c r="BB27" i="13"/>
  <c r="AY27" i="13"/>
  <c r="AU27" i="13"/>
  <c r="AT27" i="13"/>
  <c r="AV27" i="13" s="1"/>
  <c r="AS27" i="13"/>
  <c r="AM27" i="13"/>
  <c r="AJ27" i="13"/>
  <c r="AG27" i="13"/>
  <c r="AD27" i="13"/>
  <c r="AA27" i="13"/>
  <c r="X27" i="13"/>
  <c r="U27" i="13"/>
  <c r="Q27" i="13"/>
  <c r="P27" i="13"/>
  <c r="N27" i="13"/>
  <c r="K27" i="13"/>
  <c r="J27" i="13"/>
  <c r="H27" i="13"/>
  <c r="F27" i="13"/>
  <c r="BN26" i="13"/>
  <c r="BK26" i="13"/>
  <c r="BH26" i="13"/>
  <c r="BE26" i="13"/>
  <c r="BB26" i="13"/>
  <c r="AY26" i="13"/>
  <c r="AU26" i="13"/>
  <c r="AT26" i="13"/>
  <c r="AV26" i="13" s="1"/>
  <c r="AS26" i="13"/>
  <c r="AM26" i="13"/>
  <c r="AJ26" i="13"/>
  <c r="AG26" i="13"/>
  <c r="AD26" i="13"/>
  <c r="AA26" i="13"/>
  <c r="X26" i="13"/>
  <c r="U26" i="13"/>
  <c r="Q26" i="13"/>
  <c r="P26" i="13"/>
  <c r="N26" i="13"/>
  <c r="K26" i="13"/>
  <c r="J26" i="13"/>
  <c r="H26" i="13"/>
  <c r="F26" i="13"/>
  <c r="BM25" i="13"/>
  <c r="BL14" i="14" s="1"/>
  <c r="BL25" i="13"/>
  <c r="BJ25" i="13"/>
  <c r="BI14" i="14" s="1"/>
  <c r="BI25" i="13"/>
  <c r="BG25" i="13"/>
  <c r="BF14" i="14" s="1"/>
  <c r="BF25" i="13"/>
  <c r="BD25" i="13"/>
  <c r="BC14" i="14" s="1"/>
  <c r="BC25" i="13"/>
  <c r="BA25" i="13"/>
  <c r="AZ14" i="14" s="1"/>
  <c r="AZ25" i="13"/>
  <c r="AX25" i="13"/>
  <c r="AW14" i="14" s="1"/>
  <c r="AW25" i="13"/>
  <c r="AR25" i="13"/>
  <c r="AQ14" i="14" s="1"/>
  <c r="AQ25" i="13"/>
  <c r="AO25" i="13"/>
  <c r="AN14" i="14" s="1"/>
  <c r="AN25" i="13"/>
  <c r="AM14" i="14" s="1"/>
  <c r="AL25" i="13"/>
  <c r="AK14" i="14" s="1"/>
  <c r="AK25" i="13"/>
  <c r="AI25" i="13"/>
  <c r="AH14" i="14" s="1"/>
  <c r="AH25" i="13"/>
  <c r="AF25" i="13"/>
  <c r="AE14" i="14" s="1"/>
  <c r="AE25" i="13"/>
  <c r="AC25" i="13"/>
  <c r="AB14" i="14" s="1"/>
  <c r="AB25" i="13"/>
  <c r="Z25" i="13"/>
  <c r="Y14" i="14" s="1"/>
  <c r="Y25" i="13"/>
  <c r="W25" i="13"/>
  <c r="V14" i="14" s="1"/>
  <c r="V25" i="13"/>
  <c r="T25" i="13"/>
  <c r="S25" i="13"/>
  <c r="O25" i="13"/>
  <c r="M25" i="13"/>
  <c r="I25" i="13"/>
  <c r="G25" i="13"/>
  <c r="E25" i="13"/>
  <c r="D14" i="14" s="1"/>
  <c r="D25" i="13"/>
  <c r="BN24" i="13"/>
  <c r="BK24" i="13"/>
  <c r="BH24" i="13"/>
  <c r="BE24" i="13"/>
  <c r="BB24" i="13"/>
  <c r="AY24" i="13"/>
  <c r="AU24" i="13"/>
  <c r="AT24" i="13"/>
  <c r="AV24" i="13" s="1"/>
  <c r="AS24" i="13"/>
  <c r="AM24" i="13"/>
  <c r="AJ24" i="13"/>
  <c r="AG24" i="13"/>
  <c r="AD24" i="13"/>
  <c r="AA24" i="13"/>
  <c r="X24" i="13"/>
  <c r="U24" i="13"/>
  <c r="Q24" i="13"/>
  <c r="P24" i="13"/>
  <c r="N24" i="13"/>
  <c r="K24" i="13"/>
  <c r="J24" i="13"/>
  <c r="H24" i="13"/>
  <c r="F24" i="13"/>
  <c r="BN23" i="13"/>
  <c r="BK23" i="13"/>
  <c r="BH23" i="13"/>
  <c r="BE23" i="13"/>
  <c r="BB23" i="13"/>
  <c r="AY23" i="13"/>
  <c r="AU23" i="13"/>
  <c r="AT23" i="13"/>
  <c r="AV23" i="13" s="1"/>
  <c r="AS23" i="13"/>
  <c r="AM23" i="13"/>
  <c r="AJ23" i="13"/>
  <c r="AG23" i="13"/>
  <c r="AD23" i="13"/>
  <c r="AA23" i="13"/>
  <c r="X23" i="13"/>
  <c r="U23" i="13"/>
  <c r="Q23" i="13"/>
  <c r="P23" i="13"/>
  <c r="N23" i="13"/>
  <c r="K23" i="13"/>
  <c r="J23" i="13"/>
  <c r="H23" i="13"/>
  <c r="F23" i="13"/>
  <c r="BN22" i="13"/>
  <c r="BK22" i="13"/>
  <c r="BH22" i="13"/>
  <c r="BE22" i="13"/>
  <c r="BB22" i="13"/>
  <c r="AY22" i="13"/>
  <c r="AU22" i="13"/>
  <c r="AT22" i="13"/>
  <c r="AV22" i="13" s="1"/>
  <c r="AS22" i="13"/>
  <c r="AM22" i="13"/>
  <c r="AJ22" i="13"/>
  <c r="AG22" i="13"/>
  <c r="AD22" i="13"/>
  <c r="AA22" i="13"/>
  <c r="X22" i="13"/>
  <c r="U22" i="13"/>
  <c r="Q22" i="13"/>
  <c r="P22" i="13"/>
  <c r="N22" i="13"/>
  <c r="K22" i="13"/>
  <c r="J22" i="13"/>
  <c r="H22" i="13"/>
  <c r="F22" i="13"/>
  <c r="BM21" i="13"/>
  <c r="BL13" i="14" s="1"/>
  <c r="BL21" i="13"/>
  <c r="BJ21" i="13"/>
  <c r="BI13" i="14" s="1"/>
  <c r="BI21" i="13"/>
  <c r="BG21" i="13"/>
  <c r="BF13" i="14" s="1"/>
  <c r="BF21" i="13"/>
  <c r="BD21" i="13"/>
  <c r="BC13" i="14" s="1"/>
  <c r="BC21" i="13"/>
  <c r="BA21" i="13"/>
  <c r="AZ13" i="14" s="1"/>
  <c r="AZ21" i="13"/>
  <c r="AX21" i="13"/>
  <c r="AW13" i="14" s="1"/>
  <c r="AW21" i="13"/>
  <c r="AR21" i="13"/>
  <c r="AQ13" i="14" s="1"/>
  <c r="AQ21" i="13"/>
  <c r="AO21" i="13"/>
  <c r="AN13" i="14" s="1"/>
  <c r="AN21" i="13"/>
  <c r="AM13" i="14" s="1"/>
  <c r="AL21" i="13"/>
  <c r="AK13" i="14" s="1"/>
  <c r="AK21" i="13"/>
  <c r="AI21" i="13"/>
  <c r="AH13" i="14" s="1"/>
  <c r="AH21" i="13"/>
  <c r="AF21" i="13"/>
  <c r="AE13" i="14" s="1"/>
  <c r="AE21" i="13"/>
  <c r="AC21" i="13"/>
  <c r="AB13" i="14" s="1"/>
  <c r="AB21" i="13"/>
  <c r="Z21" i="13"/>
  <c r="Y13" i="14" s="1"/>
  <c r="Y21" i="13"/>
  <c r="W21" i="13"/>
  <c r="V13" i="14" s="1"/>
  <c r="V21" i="13"/>
  <c r="T21" i="13"/>
  <c r="S21" i="13"/>
  <c r="O21" i="13"/>
  <c r="M21" i="13"/>
  <c r="I21" i="13"/>
  <c r="G21" i="13"/>
  <c r="E21" i="13"/>
  <c r="D13" i="14" s="1"/>
  <c r="D21" i="13"/>
  <c r="BN20" i="13"/>
  <c r="BK20" i="13"/>
  <c r="BH20" i="13"/>
  <c r="BE20" i="13"/>
  <c r="BB20" i="13"/>
  <c r="AY20" i="13"/>
  <c r="AU20" i="13"/>
  <c r="AT20" i="13"/>
  <c r="AV20" i="13" s="1"/>
  <c r="AS20" i="13"/>
  <c r="AM20" i="13"/>
  <c r="AJ20" i="13"/>
  <c r="AG20" i="13"/>
  <c r="AD20" i="13"/>
  <c r="AA20" i="13"/>
  <c r="X20" i="13"/>
  <c r="U20" i="13"/>
  <c r="Q20" i="13"/>
  <c r="P20" i="13"/>
  <c r="N20" i="13"/>
  <c r="K20" i="13"/>
  <c r="J20" i="13"/>
  <c r="H20" i="13"/>
  <c r="F20" i="13"/>
  <c r="BN19" i="13"/>
  <c r="BK19" i="13"/>
  <c r="BH19" i="13"/>
  <c r="BE19" i="13"/>
  <c r="BB19" i="13"/>
  <c r="AY19" i="13"/>
  <c r="AU19" i="13"/>
  <c r="AT19" i="13"/>
  <c r="AV19" i="13" s="1"/>
  <c r="AS19" i="13"/>
  <c r="AM19" i="13"/>
  <c r="AJ19" i="13"/>
  <c r="AG19" i="13"/>
  <c r="AD19" i="13"/>
  <c r="AA19" i="13"/>
  <c r="X19" i="13"/>
  <c r="U19" i="13"/>
  <c r="Q19" i="13"/>
  <c r="P19" i="13"/>
  <c r="N19" i="13"/>
  <c r="K19" i="13"/>
  <c r="J19" i="13"/>
  <c r="H19" i="13"/>
  <c r="F19" i="13"/>
  <c r="BN18" i="13"/>
  <c r="BK18" i="13"/>
  <c r="BH18" i="13"/>
  <c r="BE18" i="13"/>
  <c r="BB18" i="13"/>
  <c r="AY18" i="13"/>
  <c r="AU18" i="13"/>
  <c r="AT18" i="13"/>
  <c r="AV18" i="13" s="1"/>
  <c r="AS18" i="13"/>
  <c r="AM18" i="13"/>
  <c r="AJ18" i="13"/>
  <c r="AG18" i="13"/>
  <c r="AD18" i="13"/>
  <c r="AA18" i="13"/>
  <c r="X18" i="13"/>
  <c r="U18" i="13"/>
  <c r="Q18" i="13"/>
  <c r="P18" i="13"/>
  <c r="N18" i="13"/>
  <c r="K18" i="13"/>
  <c r="J18" i="13"/>
  <c r="H18" i="13"/>
  <c r="F18" i="13"/>
  <c r="BN17" i="13"/>
  <c r="BK17" i="13"/>
  <c r="BH17" i="13"/>
  <c r="BE17" i="13"/>
  <c r="BB17" i="13"/>
  <c r="AY17" i="13"/>
  <c r="AU17" i="13"/>
  <c r="AT17" i="13"/>
  <c r="AV17" i="13" s="1"/>
  <c r="AS17" i="13"/>
  <c r="AM17" i="13"/>
  <c r="AJ17" i="13"/>
  <c r="AG17" i="13"/>
  <c r="AD17" i="13"/>
  <c r="AA17" i="13"/>
  <c r="X17" i="13"/>
  <c r="U17" i="13"/>
  <c r="Q17" i="13"/>
  <c r="P17" i="13"/>
  <c r="N17" i="13"/>
  <c r="K17" i="13"/>
  <c r="J17" i="13"/>
  <c r="H17" i="13"/>
  <c r="F17" i="13"/>
  <c r="BM16" i="13"/>
  <c r="BL16" i="13"/>
  <c r="BJ16" i="13"/>
  <c r="BI16" i="13"/>
  <c r="BG16" i="13"/>
  <c r="BF16" i="13"/>
  <c r="BD16" i="13"/>
  <c r="BC16" i="13"/>
  <c r="BA16" i="13"/>
  <c r="AZ16" i="13"/>
  <c r="AX16" i="13"/>
  <c r="AW16" i="13"/>
  <c r="AR16" i="13"/>
  <c r="AQ16" i="13"/>
  <c r="AO16" i="13"/>
  <c r="AN16" i="13"/>
  <c r="AL16" i="13"/>
  <c r="AK16" i="13"/>
  <c r="AI16" i="13"/>
  <c r="AH16" i="13"/>
  <c r="AF16" i="13"/>
  <c r="AE16" i="13"/>
  <c r="AC16" i="13"/>
  <c r="AB16" i="13"/>
  <c r="Z16" i="13"/>
  <c r="Y16" i="13"/>
  <c r="W16" i="13"/>
  <c r="V16" i="13"/>
  <c r="T16" i="13"/>
  <c r="S16" i="13"/>
  <c r="O16" i="13"/>
  <c r="M16" i="13"/>
  <c r="I16" i="13"/>
  <c r="G16" i="13"/>
  <c r="E16" i="13"/>
  <c r="D16" i="13"/>
  <c r="BN15" i="13"/>
  <c r="BK15" i="13"/>
  <c r="BH15" i="13"/>
  <c r="BE15" i="13"/>
  <c r="BB15" i="13"/>
  <c r="AY15" i="13"/>
  <c r="AU15" i="13"/>
  <c r="AT15" i="13"/>
  <c r="AV15" i="13" s="1"/>
  <c r="AS15" i="13"/>
  <c r="AM15" i="13"/>
  <c r="AJ15" i="13"/>
  <c r="AG15" i="13"/>
  <c r="AD15" i="13"/>
  <c r="AA15" i="13"/>
  <c r="X15" i="13"/>
  <c r="U15" i="13"/>
  <c r="Q15" i="13"/>
  <c r="P15" i="13"/>
  <c r="N15" i="13"/>
  <c r="K15" i="13"/>
  <c r="J15" i="13"/>
  <c r="H15" i="13"/>
  <c r="F15" i="13"/>
  <c r="BN14" i="13"/>
  <c r="BK14" i="13"/>
  <c r="BH14" i="13"/>
  <c r="BE14" i="13"/>
  <c r="BB14" i="13"/>
  <c r="AY14" i="13"/>
  <c r="AU14" i="13"/>
  <c r="AT14" i="13"/>
  <c r="AV14" i="13" s="1"/>
  <c r="AS14" i="13"/>
  <c r="AM14" i="13"/>
  <c r="AJ14" i="13"/>
  <c r="AG14" i="13"/>
  <c r="AD14" i="13"/>
  <c r="AA14" i="13"/>
  <c r="X14" i="13"/>
  <c r="U14" i="13"/>
  <c r="Q14" i="13"/>
  <c r="P14" i="13"/>
  <c r="N14" i="13"/>
  <c r="K14" i="13"/>
  <c r="J14" i="13"/>
  <c r="H14" i="13"/>
  <c r="F14" i="13"/>
  <c r="BN13" i="13"/>
  <c r="BK13" i="13"/>
  <c r="BH13" i="13"/>
  <c r="BE13" i="13"/>
  <c r="BB13" i="13"/>
  <c r="AY13" i="13"/>
  <c r="AU13" i="13"/>
  <c r="AT13" i="13"/>
  <c r="AV13" i="13" s="1"/>
  <c r="AS13" i="13"/>
  <c r="AM13" i="13"/>
  <c r="AJ13" i="13"/>
  <c r="AG13" i="13"/>
  <c r="AD13" i="13"/>
  <c r="AA13" i="13"/>
  <c r="X13" i="13"/>
  <c r="U13" i="13"/>
  <c r="Q13" i="13"/>
  <c r="P13" i="13"/>
  <c r="N13" i="13"/>
  <c r="K13" i="13"/>
  <c r="J13" i="13"/>
  <c r="H13" i="13"/>
  <c r="F13" i="13"/>
  <c r="BN12" i="13"/>
  <c r="BK12" i="13"/>
  <c r="BH12" i="13"/>
  <c r="BE12" i="13"/>
  <c r="BB12" i="13"/>
  <c r="AY12" i="13"/>
  <c r="AU12" i="13"/>
  <c r="AT12" i="13"/>
  <c r="AV12" i="13" s="1"/>
  <c r="AS12" i="13"/>
  <c r="AM12" i="13"/>
  <c r="AJ12" i="13"/>
  <c r="AG12" i="13"/>
  <c r="AD12" i="13"/>
  <c r="AA12" i="13"/>
  <c r="X12" i="13"/>
  <c r="U12" i="13"/>
  <c r="Q12" i="13"/>
  <c r="P12" i="13"/>
  <c r="N12" i="13"/>
  <c r="K12" i="13"/>
  <c r="J12" i="13"/>
  <c r="H12" i="13"/>
  <c r="F12" i="13"/>
  <c r="AO28" i="12"/>
  <c r="AO27" i="12"/>
  <c r="AO26" i="12"/>
  <c r="AO25" i="12"/>
  <c r="AO24" i="12"/>
  <c r="AO23" i="12"/>
  <c r="AO22" i="12"/>
  <c r="AZ21" i="12"/>
  <c r="AY21" i="12"/>
  <c r="AO21" i="12"/>
  <c r="AO20" i="12"/>
  <c r="AO19" i="12"/>
  <c r="AO18" i="12"/>
  <c r="AO17" i="12"/>
  <c r="AO16" i="12"/>
  <c r="AO15" i="12"/>
  <c r="AO14" i="12"/>
  <c r="AO13" i="12"/>
  <c r="AO12" i="12"/>
  <c r="BM84" i="11"/>
  <c r="BL27" i="12" s="1"/>
  <c r="BL84" i="11"/>
  <c r="BJ84" i="11"/>
  <c r="BI27" i="12" s="1"/>
  <c r="BI84" i="11"/>
  <c r="BG84" i="11"/>
  <c r="BF27" i="12" s="1"/>
  <c r="BF84" i="11"/>
  <c r="BD84" i="11"/>
  <c r="BC27" i="12" s="1"/>
  <c r="BC84" i="11"/>
  <c r="BA84" i="11"/>
  <c r="AZ27" i="12" s="1"/>
  <c r="AZ84" i="11"/>
  <c r="AX84" i="11"/>
  <c r="AW27" i="12" s="1"/>
  <c r="AW84" i="11"/>
  <c r="AR84" i="11"/>
  <c r="AQ27" i="12" s="1"/>
  <c r="AQ84" i="11"/>
  <c r="AO84" i="11"/>
  <c r="AN27" i="12" s="1"/>
  <c r="AN84" i="11"/>
  <c r="AM27" i="12" s="1"/>
  <c r="AL84" i="11"/>
  <c r="AK27" i="12" s="1"/>
  <c r="AK84" i="11"/>
  <c r="AI84" i="11"/>
  <c r="AH27" i="12" s="1"/>
  <c r="AH84" i="11"/>
  <c r="AF84" i="11"/>
  <c r="AE27" i="12" s="1"/>
  <c r="AE84" i="11"/>
  <c r="AC84" i="11"/>
  <c r="AB27" i="12" s="1"/>
  <c r="AB84" i="11"/>
  <c r="Z84" i="11"/>
  <c r="Y27" i="12" s="1"/>
  <c r="Y84" i="11"/>
  <c r="W84" i="11"/>
  <c r="V27" i="12" s="1"/>
  <c r="V84" i="11"/>
  <c r="T84" i="11"/>
  <c r="S84" i="11"/>
  <c r="O84" i="11"/>
  <c r="M84" i="11"/>
  <c r="I84" i="11"/>
  <c r="G84" i="11"/>
  <c r="E84" i="11"/>
  <c r="D27" i="12" s="1"/>
  <c r="D84" i="11"/>
  <c r="BN83" i="11"/>
  <c r="BK83" i="11"/>
  <c r="BH83" i="11"/>
  <c r="BE83" i="11"/>
  <c r="BB83" i="11"/>
  <c r="AY83" i="11"/>
  <c r="AU83" i="11"/>
  <c r="AT83" i="11"/>
  <c r="AV83" i="11" s="1"/>
  <c r="AS83" i="11"/>
  <c r="AM83" i="11"/>
  <c r="AJ83" i="11"/>
  <c r="AG83" i="11"/>
  <c r="AD83" i="11"/>
  <c r="AA83" i="11"/>
  <c r="X83" i="11"/>
  <c r="U83" i="11"/>
  <c r="Q83" i="11"/>
  <c r="P83" i="11"/>
  <c r="N83" i="11"/>
  <c r="K83" i="11"/>
  <c r="J83" i="11"/>
  <c r="H83" i="11"/>
  <c r="F83" i="11"/>
  <c r="BN82" i="11"/>
  <c r="BK82" i="11"/>
  <c r="BH82" i="11"/>
  <c r="BE82" i="11"/>
  <c r="BB82" i="11"/>
  <c r="AY82" i="11"/>
  <c r="AU82" i="11"/>
  <c r="AT82" i="11"/>
  <c r="AV82" i="11" s="1"/>
  <c r="AS82" i="11"/>
  <c r="AM82" i="11"/>
  <c r="AJ82" i="11"/>
  <c r="AG82" i="11"/>
  <c r="AD82" i="11"/>
  <c r="AA82" i="11"/>
  <c r="X82" i="11"/>
  <c r="U82" i="11"/>
  <c r="Q82" i="11"/>
  <c r="P82" i="11"/>
  <c r="N82" i="11"/>
  <c r="K82" i="11"/>
  <c r="J82" i="11"/>
  <c r="H82" i="11"/>
  <c r="F82" i="11"/>
  <c r="BN81" i="11"/>
  <c r="BK81" i="11"/>
  <c r="BH81" i="11"/>
  <c r="BE81" i="11"/>
  <c r="BB81" i="11"/>
  <c r="AY81" i="11"/>
  <c r="AU81" i="11"/>
  <c r="AT81" i="11"/>
  <c r="AV81" i="11" s="1"/>
  <c r="AS81" i="11"/>
  <c r="AM81" i="11"/>
  <c r="AJ81" i="11"/>
  <c r="AG81" i="11"/>
  <c r="AD81" i="11"/>
  <c r="AA81" i="11"/>
  <c r="X81" i="11"/>
  <c r="U81" i="11"/>
  <c r="Q81" i="11"/>
  <c r="P81" i="11"/>
  <c r="N81" i="11"/>
  <c r="K81" i="11"/>
  <c r="J81" i="11"/>
  <c r="H81" i="11"/>
  <c r="F81" i="11"/>
  <c r="BM80" i="11"/>
  <c r="BL26" i="12" s="1"/>
  <c r="BL80" i="11"/>
  <c r="BJ80" i="11"/>
  <c r="BI26" i="12" s="1"/>
  <c r="BI80" i="11"/>
  <c r="BG80" i="11"/>
  <c r="BF26" i="12" s="1"/>
  <c r="BF80" i="11"/>
  <c r="BD80" i="11"/>
  <c r="BC26" i="12" s="1"/>
  <c r="BC80" i="11"/>
  <c r="BA80" i="11"/>
  <c r="AZ26" i="12" s="1"/>
  <c r="AZ80" i="11"/>
  <c r="AX80" i="11"/>
  <c r="AW26" i="12" s="1"/>
  <c r="AW80" i="11"/>
  <c r="AR80" i="11"/>
  <c r="AQ26" i="12" s="1"/>
  <c r="AQ80" i="11"/>
  <c r="AO80" i="11"/>
  <c r="AN26" i="12" s="1"/>
  <c r="AN80" i="11"/>
  <c r="AM26" i="12" s="1"/>
  <c r="AL80" i="11"/>
  <c r="AK26" i="12" s="1"/>
  <c r="AK80" i="11"/>
  <c r="AI80" i="11"/>
  <c r="AH26" i="12" s="1"/>
  <c r="AH80" i="11"/>
  <c r="AF80" i="11"/>
  <c r="AE26" i="12" s="1"/>
  <c r="AE80" i="11"/>
  <c r="AC80" i="11"/>
  <c r="AB26" i="12" s="1"/>
  <c r="AB80" i="11"/>
  <c r="Z80" i="11"/>
  <c r="Y26" i="12" s="1"/>
  <c r="Y80" i="11"/>
  <c r="W80" i="11"/>
  <c r="V26" i="12" s="1"/>
  <c r="V80" i="11"/>
  <c r="T80" i="11"/>
  <c r="S80" i="11"/>
  <c r="O80" i="11"/>
  <c r="M80" i="11"/>
  <c r="I80" i="11"/>
  <c r="G80" i="11"/>
  <c r="E80" i="11"/>
  <c r="D26" i="12" s="1"/>
  <c r="D80" i="11"/>
  <c r="BN79" i="11"/>
  <c r="BK79" i="11"/>
  <c r="BH79" i="11"/>
  <c r="BE79" i="11"/>
  <c r="BB79" i="11"/>
  <c r="AY79" i="11"/>
  <c r="AU79" i="11"/>
  <c r="AT79" i="11"/>
  <c r="AV79" i="11" s="1"/>
  <c r="AS79" i="11"/>
  <c r="AM79" i="11"/>
  <c r="AJ79" i="11"/>
  <c r="AG79" i="11"/>
  <c r="AD79" i="11"/>
  <c r="AA79" i="11"/>
  <c r="X79" i="11"/>
  <c r="U79" i="11"/>
  <c r="Q79" i="11"/>
  <c r="P79" i="11"/>
  <c r="N79" i="11"/>
  <c r="K79" i="11"/>
  <c r="J79" i="11"/>
  <c r="H79" i="11"/>
  <c r="F79" i="11"/>
  <c r="BN78" i="11"/>
  <c r="BK78" i="11"/>
  <c r="BH78" i="11"/>
  <c r="BE78" i="11"/>
  <c r="BB78" i="11"/>
  <c r="AY78" i="11"/>
  <c r="AU78" i="11"/>
  <c r="AT78" i="11"/>
  <c r="AV78" i="11" s="1"/>
  <c r="AS78" i="11"/>
  <c r="AM78" i="11"/>
  <c r="AJ78" i="11"/>
  <c r="AG78" i="11"/>
  <c r="AD78" i="11"/>
  <c r="AA78" i="11"/>
  <c r="X78" i="11"/>
  <c r="U78" i="11"/>
  <c r="Q78" i="11"/>
  <c r="P78" i="11"/>
  <c r="N78" i="11"/>
  <c r="K78" i="11"/>
  <c r="J78" i="11"/>
  <c r="H78" i="11"/>
  <c r="F78" i="11"/>
  <c r="BN77" i="11"/>
  <c r="BK77" i="11"/>
  <c r="BH77" i="11"/>
  <c r="BE77" i="11"/>
  <c r="BB77" i="11"/>
  <c r="AY77" i="11"/>
  <c r="AU77" i="11"/>
  <c r="AT77" i="11"/>
  <c r="AV77" i="11" s="1"/>
  <c r="AS77" i="11"/>
  <c r="AM77" i="11"/>
  <c r="AJ77" i="11"/>
  <c r="AG77" i="11"/>
  <c r="AD77" i="11"/>
  <c r="AA77" i="11"/>
  <c r="X77" i="11"/>
  <c r="U77" i="11"/>
  <c r="Q77" i="11"/>
  <c r="P77" i="11"/>
  <c r="N77" i="11"/>
  <c r="K77" i="11"/>
  <c r="J77" i="11"/>
  <c r="H77" i="11"/>
  <c r="F77" i="11"/>
  <c r="BM76" i="11"/>
  <c r="BL25" i="12" s="1"/>
  <c r="BL76" i="11"/>
  <c r="BJ76" i="11"/>
  <c r="BI25" i="12" s="1"/>
  <c r="BI76" i="11"/>
  <c r="BG76" i="11"/>
  <c r="BF25" i="12" s="1"/>
  <c r="BF76" i="11"/>
  <c r="BD76" i="11"/>
  <c r="BC25" i="12" s="1"/>
  <c r="BC76" i="11"/>
  <c r="BA76" i="11"/>
  <c r="AZ25" i="12" s="1"/>
  <c r="AZ76" i="11"/>
  <c r="AX76" i="11"/>
  <c r="AW25" i="12" s="1"/>
  <c r="AW76" i="11"/>
  <c r="AR76" i="11"/>
  <c r="AQ25" i="12" s="1"/>
  <c r="AQ76" i="11"/>
  <c r="AO76" i="11"/>
  <c r="AN25" i="12" s="1"/>
  <c r="AN76" i="11"/>
  <c r="AM25" i="12" s="1"/>
  <c r="AL76" i="11"/>
  <c r="AK25" i="12" s="1"/>
  <c r="AK76" i="11"/>
  <c r="AI76" i="11"/>
  <c r="AH25" i="12" s="1"/>
  <c r="AH76" i="11"/>
  <c r="AF76" i="11"/>
  <c r="AE25" i="12" s="1"/>
  <c r="AE76" i="11"/>
  <c r="AC76" i="11"/>
  <c r="AB25" i="12" s="1"/>
  <c r="AB76" i="11"/>
  <c r="Z76" i="11"/>
  <c r="Y25" i="12" s="1"/>
  <c r="Y76" i="11"/>
  <c r="W76" i="11"/>
  <c r="V25" i="12" s="1"/>
  <c r="V76" i="11"/>
  <c r="T76" i="11"/>
  <c r="S76" i="11"/>
  <c r="O76" i="11"/>
  <c r="M76" i="11"/>
  <c r="I76" i="11"/>
  <c r="G76" i="11"/>
  <c r="E76" i="11"/>
  <c r="D25" i="12" s="1"/>
  <c r="D76" i="11"/>
  <c r="BN75" i="11"/>
  <c r="BK75" i="11"/>
  <c r="BH75" i="11"/>
  <c r="BE75" i="11"/>
  <c r="BB75" i="11"/>
  <c r="AY75" i="11"/>
  <c r="AU75" i="11"/>
  <c r="AT75" i="11"/>
  <c r="AV75" i="11" s="1"/>
  <c r="AS75" i="11"/>
  <c r="AM75" i="11"/>
  <c r="AJ75" i="11"/>
  <c r="AG75" i="11"/>
  <c r="AD75" i="11"/>
  <c r="AA75" i="11"/>
  <c r="X75" i="11"/>
  <c r="U75" i="11"/>
  <c r="Q75" i="11"/>
  <c r="P75" i="11"/>
  <c r="N75" i="11"/>
  <c r="N75" i="15" s="1"/>
  <c r="K75" i="11"/>
  <c r="J75" i="11"/>
  <c r="H75" i="11"/>
  <c r="F75" i="11"/>
  <c r="BN74" i="11"/>
  <c r="BK74" i="11"/>
  <c r="BH74" i="11"/>
  <c r="BE74" i="11"/>
  <c r="BB74" i="11"/>
  <c r="AY74" i="11"/>
  <c r="AU74" i="11"/>
  <c r="AT74" i="11"/>
  <c r="AV74" i="11" s="1"/>
  <c r="AS74" i="11"/>
  <c r="AM74" i="11"/>
  <c r="AJ74" i="11"/>
  <c r="AG74" i="11"/>
  <c r="AD74" i="11"/>
  <c r="AA74" i="11"/>
  <c r="X74" i="11"/>
  <c r="U74" i="11"/>
  <c r="Q74" i="11"/>
  <c r="P74" i="11"/>
  <c r="N74" i="11"/>
  <c r="K74" i="11"/>
  <c r="J74" i="11"/>
  <c r="H74" i="11"/>
  <c r="F74" i="11"/>
  <c r="BN73" i="11"/>
  <c r="BK73" i="11"/>
  <c r="BH73" i="11"/>
  <c r="BE73" i="11"/>
  <c r="BB73" i="11"/>
  <c r="AY73" i="11"/>
  <c r="AU73" i="11"/>
  <c r="AT73" i="11"/>
  <c r="AV73" i="11" s="1"/>
  <c r="AS73" i="11"/>
  <c r="AM73" i="11"/>
  <c r="AJ73" i="11"/>
  <c r="AG73" i="11"/>
  <c r="AD73" i="11"/>
  <c r="AA73" i="11"/>
  <c r="X73" i="11"/>
  <c r="U73" i="11"/>
  <c r="Q73" i="11"/>
  <c r="P73" i="11"/>
  <c r="N73" i="11"/>
  <c r="K73" i="11"/>
  <c r="J73" i="11"/>
  <c r="H73" i="11"/>
  <c r="F73" i="11"/>
  <c r="BN72" i="11"/>
  <c r="BK72" i="11"/>
  <c r="BH72" i="11"/>
  <c r="BE72" i="11"/>
  <c r="BB72" i="11"/>
  <c r="AY72" i="11"/>
  <c r="AU72" i="11"/>
  <c r="AT72" i="11"/>
  <c r="AV72" i="11" s="1"/>
  <c r="AS72" i="11"/>
  <c r="AM72" i="11"/>
  <c r="AJ72" i="11"/>
  <c r="AG72" i="11"/>
  <c r="AD72" i="11"/>
  <c r="AA72" i="11"/>
  <c r="X72" i="11"/>
  <c r="U72" i="11"/>
  <c r="Q72" i="11"/>
  <c r="P72" i="11"/>
  <c r="N72" i="11"/>
  <c r="K72" i="11"/>
  <c r="J72" i="11"/>
  <c r="H72" i="11"/>
  <c r="F72" i="11"/>
  <c r="BM71" i="11"/>
  <c r="BL24" i="12" s="1"/>
  <c r="BL71" i="11"/>
  <c r="BK24" i="12" s="1"/>
  <c r="BJ71" i="11"/>
  <c r="BI24" i="12" s="1"/>
  <c r="BI71" i="11"/>
  <c r="BH24" i="12" s="1"/>
  <c r="BG71" i="11"/>
  <c r="BF24" i="12" s="1"/>
  <c r="BF71" i="11"/>
  <c r="BE24" i="12" s="1"/>
  <c r="BD71" i="11"/>
  <c r="BC24" i="12" s="1"/>
  <c r="BC71" i="11"/>
  <c r="BB24" i="12" s="1"/>
  <c r="BA71" i="11"/>
  <c r="AZ24" i="12" s="1"/>
  <c r="AZ71" i="11"/>
  <c r="AY24" i="12" s="1"/>
  <c r="AX71" i="11"/>
  <c r="AW24" i="12" s="1"/>
  <c r="AW71" i="11"/>
  <c r="AV24" i="12" s="1"/>
  <c r="AR71" i="11"/>
  <c r="AQ24" i="12" s="1"/>
  <c r="AQ71" i="11"/>
  <c r="AP24" i="12" s="1"/>
  <c r="AO71" i="11"/>
  <c r="AN24" i="12" s="1"/>
  <c r="AN71" i="11"/>
  <c r="AM24" i="12" s="1"/>
  <c r="AL71" i="11"/>
  <c r="AK24" i="12" s="1"/>
  <c r="AK71" i="11"/>
  <c r="AJ24" i="12" s="1"/>
  <c r="AI71" i="11"/>
  <c r="AH24" i="12" s="1"/>
  <c r="AH71" i="11"/>
  <c r="AG24" i="12" s="1"/>
  <c r="AF71" i="11"/>
  <c r="AE24" i="12" s="1"/>
  <c r="AE71" i="11"/>
  <c r="AD24" i="12" s="1"/>
  <c r="AC71" i="11"/>
  <c r="AB24" i="12" s="1"/>
  <c r="AB71" i="11"/>
  <c r="AA24" i="12" s="1"/>
  <c r="Z71" i="11"/>
  <c r="Y24" i="12" s="1"/>
  <c r="Y71" i="11"/>
  <c r="X24" i="12" s="1"/>
  <c r="W71" i="11"/>
  <c r="V24" i="12" s="1"/>
  <c r="V71" i="11"/>
  <c r="U24" i="12" s="1"/>
  <c r="T71" i="11"/>
  <c r="S71" i="11"/>
  <c r="O71" i="11"/>
  <c r="M71" i="11"/>
  <c r="I71" i="11"/>
  <c r="G71" i="11"/>
  <c r="E71" i="11"/>
  <c r="D24" i="12" s="1"/>
  <c r="D71" i="11"/>
  <c r="C24" i="12" s="1"/>
  <c r="BN70" i="11"/>
  <c r="BK70" i="11"/>
  <c r="BH70" i="11"/>
  <c r="BE70" i="11"/>
  <c r="BB70" i="11"/>
  <c r="AY70" i="11"/>
  <c r="AU70" i="11"/>
  <c r="AT70" i="11"/>
  <c r="AV70" i="11" s="1"/>
  <c r="AS70" i="11"/>
  <c r="AM70" i="11"/>
  <c r="AJ70" i="11"/>
  <c r="AG70" i="11"/>
  <c r="AD70" i="11"/>
  <c r="AA70" i="11"/>
  <c r="X70" i="11"/>
  <c r="U70" i="11"/>
  <c r="Q70" i="11"/>
  <c r="P70" i="11"/>
  <c r="N70" i="11"/>
  <c r="K70" i="11"/>
  <c r="J70" i="11"/>
  <c r="H70" i="11"/>
  <c r="F70" i="11"/>
  <c r="BN69" i="11"/>
  <c r="BK69" i="11"/>
  <c r="BH69" i="11"/>
  <c r="BE69" i="11"/>
  <c r="BB69" i="11"/>
  <c r="AY69" i="11"/>
  <c r="AU69" i="11"/>
  <c r="AT69" i="11"/>
  <c r="AV69" i="11" s="1"/>
  <c r="AS69" i="11"/>
  <c r="AM69" i="11"/>
  <c r="AJ69" i="11"/>
  <c r="AG69" i="11"/>
  <c r="AD69" i="11"/>
  <c r="AA69" i="11"/>
  <c r="X69" i="11"/>
  <c r="U69" i="11"/>
  <c r="Q69" i="11"/>
  <c r="P69" i="11"/>
  <c r="N69" i="11"/>
  <c r="K69" i="11"/>
  <c r="J69" i="11"/>
  <c r="H69" i="11"/>
  <c r="F69" i="11"/>
  <c r="BN68" i="11"/>
  <c r="BK68" i="11"/>
  <c r="BH68" i="11"/>
  <c r="BE68" i="11"/>
  <c r="BB68" i="11"/>
  <c r="AY68" i="11"/>
  <c r="AU68" i="11"/>
  <c r="AT68" i="11"/>
  <c r="AV68" i="11" s="1"/>
  <c r="AS68" i="11"/>
  <c r="AM68" i="11"/>
  <c r="AJ68" i="11"/>
  <c r="AG68" i="11"/>
  <c r="AD68" i="11"/>
  <c r="AA68" i="11"/>
  <c r="X68" i="11"/>
  <c r="U68" i="11"/>
  <c r="Q68" i="11"/>
  <c r="P68" i="11"/>
  <c r="N68" i="11"/>
  <c r="K68" i="11"/>
  <c r="J68" i="11"/>
  <c r="H68" i="11"/>
  <c r="F68" i="11"/>
  <c r="BN67" i="11"/>
  <c r="BK67" i="11"/>
  <c r="BH67" i="11"/>
  <c r="BE67" i="11"/>
  <c r="BB67" i="11"/>
  <c r="AY67" i="11"/>
  <c r="AU67" i="11"/>
  <c r="AT67" i="11"/>
  <c r="AV67" i="11" s="1"/>
  <c r="AS67" i="11"/>
  <c r="AM67" i="11"/>
  <c r="AJ67" i="11"/>
  <c r="AG67" i="11"/>
  <c r="AD67" i="11"/>
  <c r="AA67" i="11"/>
  <c r="X67" i="11"/>
  <c r="U67" i="11"/>
  <c r="Q67" i="11"/>
  <c r="P67" i="11"/>
  <c r="N67" i="11"/>
  <c r="K67" i="11"/>
  <c r="J67" i="11"/>
  <c r="H67" i="11"/>
  <c r="F67" i="11"/>
  <c r="BN66" i="11"/>
  <c r="BN71" i="11" s="1"/>
  <c r="BM24" i="12" s="1"/>
  <c r="BK66" i="11"/>
  <c r="BK71" i="11" s="1"/>
  <c r="BJ24" i="12" s="1"/>
  <c r="BH66" i="11"/>
  <c r="BH71" i="11" s="1"/>
  <c r="BG24" i="12" s="1"/>
  <c r="BE66" i="11"/>
  <c r="BE71" i="11" s="1"/>
  <c r="BD24" i="12" s="1"/>
  <c r="BB66" i="11"/>
  <c r="BB71" i="11" s="1"/>
  <c r="BA24" i="12" s="1"/>
  <c r="AY66" i="11"/>
  <c r="AY71" i="11" s="1"/>
  <c r="AX24" i="12" s="1"/>
  <c r="AU66" i="11"/>
  <c r="AT66" i="11"/>
  <c r="AV66" i="11" s="1"/>
  <c r="AS66" i="11"/>
  <c r="AS71" i="11" s="1"/>
  <c r="AR24" i="12" s="1"/>
  <c r="AM66" i="11"/>
  <c r="AM71" i="11" s="1"/>
  <c r="AL24" i="12" s="1"/>
  <c r="AJ66" i="11"/>
  <c r="AJ71" i="11" s="1"/>
  <c r="AI24" i="12" s="1"/>
  <c r="AG66" i="11"/>
  <c r="AG71" i="11" s="1"/>
  <c r="AF24" i="12" s="1"/>
  <c r="AD66" i="11"/>
  <c r="AD71" i="11" s="1"/>
  <c r="AC24" i="12" s="1"/>
  <c r="AA66" i="11"/>
  <c r="AA71" i="11" s="1"/>
  <c r="Z24" i="12" s="1"/>
  <c r="X66" i="11"/>
  <c r="X71" i="11" s="1"/>
  <c r="W24" i="12" s="1"/>
  <c r="U66" i="11"/>
  <c r="U71" i="11" s="1"/>
  <c r="T24" i="12" s="1"/>
  <c r="Q66" i="11"/>
  <c r="P66" i="11"/>
  <c r="N66" i="11"/>
  <c r="K66" i="11"/>
  <c r="J66" i="11"/>
  <c r="H66" i="11"/>
  <c r="F66" i="11"/>
  <c r="F71" i="11" s="1"/>
  <c r="E24" i="12" s="1"/>
  <c r="BM65" i="11"/>
  <c r="BL23" i="12" s="1"/>
  <c r="BL65" i="11"/>
  <c r="BJ65" i="11"/>
  <c r="BI23" i="12" s="1"/>
  <c r="BI65" i="11"/>
  <c r="BG65" i="11"/>
  <c r="BF23" i="12" s="1"/>
  <c r="BF65" i="11"/>
  <c r="BD65" i="11"/>
  <c r="BC23" i="12" s="1"/>
  <c r="BC65" i="11"/>
  <c r="BA65" i="11"/>
  <c r="AZ23" i="12" s="1"/>
  <c r="AZ65" i="11"/>
  <c r="AX65" i="11"/>
  <c r="AW23" i="12" s="1"/>
  <c r="AW65" i="11"/>
  <c r="AR65" i="11"/>
  <c r="AQ23" i="12" s="1"/>
  <c r="AQ65" i="11"/>
  <c r="AO65" i="11"/>
  <c r="AN23" i="12" s="1"/>
  <c r="AN65" i="11"/>
  <c r="AM23" i="12" s="1"/>
  <c r="AL65" i="11"/>
  <c r="AK23" i="12" s="1"/>
  <c r="AK65" i="11"/>
  <c r="AI65" i="11"/>
  <c r="AH23" i="12" s="1"/>
  <c r="AH65" i="11"/>
  <c r="AF65" i="11"/>
  <c r="AE23" i="12" s="1"/>
  <c r="AE65" i="11"/>
  <c r="AC65" i="11"/>
  <c r="AB23" i="12" s="1"/>
  <c r="AB65" i="11"/>
  <c r="Z65" i="11"/>
  <c r="Y23" i="12" s="1"/>
  <c r="Y65" i="11"/>
  <c r="W65" i="11"/>
  <c r="V23" i="12" s="1"/>
  <c r="V65" i="11"/>
  <c r="T65" i="11"/>
  <c r="S65" i="11"/>
  <c r="O65" i="11"/>
  <c r="M65" i="11"/>
  <c r="I65" i="11"/>
  <c r="G65" i="11"/>
  <c r="E65" i="11"/>
  <c r="D23" i="12" s="1"/>
  <c r="D65" i="11"/>
  <c r="BN64" i="11"/>
  <c r="BK64" i="11"/>
  <c r="BH64" i="11"/>
  <c r="BE64" i="11"/>
  <c r="BB64" i="11"/>
  <c r="AY64" i="11"/>
  <c r="AU64" i="11"/>
  <c r="AT64" i="11"/>
  <c r="AV64" i="11" s="1"/>
  <c r="AS64" i="11"/>
  <c r="AM64" i="11"/>
  <c r="AJ64" i="11"/>
  <c r="AG64" i="11"/>
  <c r="AD64" i="11"/>
  <c r="AA64" i="11"/>
  <c r="X64" i="11"/>
  <c r="U64" i="11"/>
  <c r="Q64" i="11"/>
  <c r="P64" i="11"/>
  <c r="N64" i="11"/>
  <c r="K64" i="11"/>
  <c r="J64" i="11"/>
  <c r="H64" i="11"/>
  <c r="F64" i="11"/>
  <c r="BN63" i="11"/>
  <c r="BK63" i="11"/>
  <c r="BH63" i="11"/>
  <c r="BE63" i="11"/>
  <c r="BB63" i="11"/>
  <c r="AY63" i="11"/>
  <c r="AU63" i="11"/>
  <c r="AT63" i="11"/>
  <c r="AV63" i="11" s="1"/>
  <c r="AS63" i="11"/>
  <c r="AM63" i="11"/>
  <c r="AJ63" i="11"/>
  <c r="AG63" i="11"/>
  <c r="AD63" i="11"/>
  <c r="AA63" i="11"/>
  <c r="X63" i="11"/>
  <c r="U63" i="11"/>
  <c r="Q63" i="11"/>
  <c r="P63" i="11"/>
  <c r="N63" i="11"/>
  <c r="K63" i="11"/>
  <c r="J63" i="11"/>
  <c r="H63" i="11"/>
  <c r="F63" i="11"/>
  <c r="BN62" i="11"/>
  <c r="BK62" i="11"/>
  <c r="BH62" i="11"/>
  <c r="BE62" i="11"/>
  <c r="BB62" i="11"/>
  <c r="AY62" i="11"/>
  <c r="AU62" i="11"/>
  <c r="AT62" i="11"/>
  <c r="AV62" i="11" s="1"/>
  <c r="AS62" i="11"/>
  <c r="AM62" i="11"/>
  <c r="AJ62" i="11"/>
  <c r="AG62" i="11"/>
  <c r="AD62" i="11"/>
  <c r="AA62" i="11"/>
  <c r="X62" i="11"/>
  <c r="U62" i="11"/>
  <c r="Q62" i="11"/>
  <c r="P62" i="11"/>
  <c r="N62" i="11"/>
  <c r="K62" i="11"/>
  <c r="J62" i="11"/>
  <c r="H62" i="11"/>
  <c r="F62" i="11"/>
  <c r="BN61" i="11"/>
  <c r="BK61" i="11"/>
  <c r="BH61" i="11"/>
  <c r="BE61" i="11"/>
  <c r="BB61" i="11"/>
  <c r="AY61" i="11"/>
  <c r="AU61" i="11"/>
  <c r="AT61" i="11"/>
  <c r="AV61" i="11" s="1"/>
  <c r="AS61" i="11"/>
  <c r="AM61" i="11"/>
  <c r="AJ61" i="11"/>
  <c r="AG61" i="11"/>
  <c r="AD61" i="11"/>
  <c r="AA61" i="11"/>
  <c r="X61" i="11"/>
  <c r="U61" i="11"/>
  <c r="Q61" i="11"/>
  <c r="P61" i="11"/>
  <c r="N61" i="11"/>
  <c r="K61" i="11"/>
  <c r="J61" i="11"/>
  <c r="H61" i="11"/>
  <c r="F61" i="11"/>
  <c r="BM60" i="11"/>
  <c r="BL22" i="12" s="1"/>
  <c r="BL60" i="11"/>
  <c r="BJ60" i="11"/>
  <c r="BI22" i="12" s="1"/>
  <c r="BI60" i="11"/>
  <c r="BG60" i="11"/>
  <c r="BF22" i="12" s="1"/>
  <c r="BF60" i="11"/>
  <c r="BD60" i="11"/>
  <c r="BC22" i="12" s="1"/>
  <c r="BC60" i="11"/>
  <c r="BA60" i="11"/>
  <c r="AZ22" i="12" s="1"/>
  <c r="AZ60" i="11"/>
  <c r="AX60" i="11"/>
  <c r="AW22" i="12" s="1"/>
  <c r="AW60" i="11"/>
  <c r="AR60" i="11"/>
  <c r="AQ22" i="12" s="1"/>
  <c r="AQ60" i="11"/>
  <c r="AO60" i="11"/>
  <c r="AN22" i="12" s="1"/>
  <c r="AN60" i="11"/>
  <c r="AM22" i="12" s="1"/>
  <c r="AL60" i="11"/>
  <c r="AK22" i="12" s="1"/>
  <c r="AK60" i="11"/>
  <c r="AI60" i="11"/>
  <c r="AH22" i="12" s="1"/>
  <c r="AH60" i="11"/>
  <c r="AF60" i="11"/>
  <c r="AE22" i="12" s="1"/>
  <c r="AE60" i="11"/>
  <c r="AC60" i="11"/>
  <c r="AB22" i="12" s="1"/>
  <c r="AB60" i="11"/>
  <c r="Z60" i="11"/>
  <c r="Y22" i="12" s="1"/>
  <c r="Y60" i="11"/>
  <c r="W60" i="11"/>
  <c r="V22" i="12" s="1"/>
  <c r="V60" i="11"/>
  <c r="T60" i="11"/>
  <c r="S60" i="11"/>
  <c r="O60" i="11"/>
  <c r="M60" i="11"/>
  <c r="I60" i="11"/>
  <c r="G60" i="11"/>
  <c r="E60" i="11"/>
  <c r="D22" i="12" s="1"/>
  <c r="D60" i="11"/>
  <c r="BN59" i="11"/>
  <c r="BK59" i="11"/>
  <c r="BH59" i="11"/>
  <c r="BE59" i="11"/>
  <c r="BB59" i="11"/>
  <c r="AY59" i="11"/>
  <c r="AU59" i="11"/>
  <c r="AT59" i="11"/>
  <c r="AV59" i="11" s="1"/>
  <c r="AS59" i="11"/>
  <c r="AM59" i="11"/>
  <c r="AJ59" i="11"/>
  <c r="AG59" i="11"/>
  <c r="AD59" i="11"/>
  <c r="AA59" i="11"/>
  <c r="X59" i="11"/>
  <c r="U59" i="11"/>
  <c r="Q59" i="11"/>
  <c r="P59" i="11"/>
  <c r="N59" i="11"/>
  <c r="K59" i="11"/>
  <c r="J59" i="11"/>
  <c r="H59" i="11"/>
  <c r="F59" i="11"/>
  <c r="BN58" i="11"/>
  <c r="BK58" i="11"/>
  <c r="BH58" i="11"/>
  <c r="BE58" i="11"/>
  <c r="BB58" i="11"/>
  <c r="AY58" i="11"/>
  <c r="AU58" i="11"/>
  <c r="AT58" i="11"/>
  <c r="AV58" i="11" s="1"/>
  <c r="AS58" i="11"/>
  <c r="AM58" i="11"/>
  <c r="AJ58" i="11"/>
  <c r="AG58" i="11"/>
  <c r="AD58" i="11"/>
  <c r="AA58" i="11"/>
  <c r="X58" i="11"/>
  <c r="U58" i="11"/>
  <c r="Q58" i="11"/>
  <c r="P58" i="11"/>
  <c r="N58" i="11"/>
  <c r="K58" i="11"/>
  <c r="J58" i="11"/>
  <c r="H58" i="11"/>
  <c r="F58" i="11"/>
  <c r="BN57" i="11"/>
  <c r="BK57" i="11"/>
  <c r="BH57" i="11"/>
  <c r="BE57" i="11"/>
  <c r="BB57" i="11"/>
  <c r="AY57" i="11"/>
  <c r="AU57" i="11"/>
  <c r="AT57" i="11"/>
  <c r="AV57" i="11" s="1"/>
  <c r="AS57" i="11"/>
  <c r="AM57" i="11"/>
  <c r="AJ57" i="11"/>
  <c r="AG57" i="11"/>
  <c r="AD57" i="11"/>
  <c r="AA57" i="11"/>
  <c r="X57" i="11"/>
  <c r="U57" i="11"/>
  <c r="Q57" i="11"/>
  <c r="P57" i="11"/>
  <c r="N57" i="11"/>
  <c r="K57" i="11"/>
  <c r="J57" i="11"/>
  <c r="H57" i="11"/>
  <c r="F57" i="11"/>
  <c r="BN56" i="11"/>
  <c r="BK56" i="11"/>
  <c r="BH56" i="11"/>
  <c r="BE56" i="11"/>
  <c r="BB56" i="11"/>
  <c r="AY56" i="11"/>
  <c r="AU56" i="11"/>
  <c r="AT56" i="11"/>
  <c r="AV56" i="11" s="1"/>
  <c r="AS56" i="11"/>
  <c r="AM56" i="11"/>
  <c r="AJ56" i="11"/>
  <c r="AG56" i="11"/>
  <c r="AD56" i="11"/>
  <c r="AA56" i="11"/>
  <c r="X56" i="11"/>
  <c r="U56" i="11"/>
  <c r="Q56" i="11"/>
  <c r="P56" i="11"/>
  <c r="N56" i="11"/>
  <c r="K56" i="11"/>
  <c r="J56" i="11"/>
  <c r="H56" i="11"/>
  <c r="F56" i="11"/>
  <c r="BM55" i="11"/>
  <c r="BL21" i="12" s="1"/>
  <c r="BL55" i="11"/>
  <c r="BJ55" i="11"/>
  <c r="BI21" i="12" s="1"/>
  <c r="BI55" i="11"/>
  <c r="BG55" i="11"/>
  <c r="BF21" i="12" s="1"/>
  <c r="BF55" i="11"/>
  <c r="BD55" i="11"/>
  <c r="BC21" i="12" s="1"/>
  <c r="BC55" i="11"/>
  <c r="BB55" i="11"/>
  <c r="BA21" i="12" s="1"/>
  <c r="AX55" i="11"/>
  <c r="AW21" i="12" s="1"/>
  <c r="AW55" i="11"/>
  <c r="AR55" i="11"/>
  <c r="AQ21" i="12" s="1"/>
  <c r="AQ55" i="11"/>
  <c r="AO55" i="11"/>
  <c r="AN21" i="12" s="1"/>
  <c r="AN55" i="11"/>
  <c r="AM21" i="12" s="1"/>
  <c r="AL55" i="11"/>
  <c r="AK21" i="12" s="1"/>
  <c r="AK55" i="11"/>
  <c r="AI55" i="11"/>
  <c r="AH21" i="12" s="1"/>
  <c r="AH55" i="11"/>
  <c r="AF55" i="11"/>
  <c r="AE21" i="12" s="1"/>
  <c r="AE55" i="11"/>
  <c r="AC55" i="11"/>
  <c r="AB21" i="12" s="1"/>
  <c r="AB55" i="11"/>
  <c r="Z55" i="11"/>
  <c r="Y21" i="12" s="1"/>
  <c r="Y55" i="11"/>
  <c r="W55" i="11"/>
  <c r="V21" i="12" s="1"/>
  <c r="V55" i="11"/>
  <c r="T55" i="11"/>
  <c r="S55" i="11"/>
  <c r="O55" i="11"/>
  <c r="M55" i="11"/>
  <c r="I55" i="11"/>
  <c r="G55" i="11"/>
  <c r="E55" i="11"/>
  <c r="D21" i="12" s="1"/>
  <c r="D55" i="11"/>
  <c r="BN54" i="11"/>
  <c r="BK54" i="11"/>
  <c r="BH54" i="11"/>
  <c r="BE54" i="11"/>
  <c r="BB54" i="11"/>
  <c r="AY54" i="11"/>
  <c r="AU54" i="11"/>
  <c r="AT54" i="11"/>
  <c r="AV54" i="11" s="1"/>
  <c r="AS54" i="11"/>
  <c r="AM54" i="11"/>
  <c r="AJ54" i="11"/>
  <c r="AG54" i="11"/>
  <c r="AD54" i="11"/>
  <c r="AA54" i="11"/>
  <c r="X54" i="11"/>
  <c r="U54" i="11"/>
  <c r="Q54" i="11"/>
  <c r="P54" i="11"/>
  <c r="N54" i="11"/>
  <c r="K54" i="11"/>
  <c r="J54" i="11"/>
  <c r="H54" i="11"/>
  <c r="F54" i="11"/>
  <c r="BN53" i="11"/>
  <c r="BK53" i="11"/>
  <c r="BH53" i="11"/>
  <c r="BE53" i="11"/>
  <c r="BB53" i="11"/>
  <c r="AY53" i="11"/>
  <c r="AU53" i="11"/>
  <c r="AT53" i="11"/>
  <c r="AV53" i="11" s="1"/>
  <c r="AS53" i="11"/>
  <c r="AM53" i="11"/>
  <c r="AJ53" i="11"/>
  <c r="AG53" i="11"/>
  <c r="AD53" i="11"/>
  <c r="AA53" i="11"/>
  <c r="X53" i="11"/>
  <c r="U53" i="11"/>
  <c r="Q53" i="11"/>
  <c r="P53" i="11"/>
  <c r="N53" i="11"/>
  <c r="K53" i="11"/>
  <c r="J53" i="11"/>
  <c r="H53" i="11"/>
  <c r="F53" i="11"/>
  <c r="BN52" i="11"/>
  <c r="BK52" i="11"/>
  <c r="BH52" i="11"/>
  <c r="BE52" i="11"/>
  <c r="BB52" i="11"/>
  <c r="AY52" i="11"/>
  <c r="AU52" i="11"/>
  <c r="AT52" i="11"/>
  <c r="AV52" i="11" s="1"/>
  <c r="AS52" i="11"/>
  <c r="AM52" i="11"/>
  <c r="AJ52" i="11"/>
  <c r="AG52" i="11"/>
  <c r="AD52" i="11"/>
  <c r="AA52" i="11"/>
  <c r="X52" i="11"/>
  <c r="U52" i="11"/>
  <c r="Q52" i="11"/>
  <c r="P52" i="11"/>
  <c r="N52" i="11"/>
  <c r="K52" i="11"/>
  <c r="J52" i="11"/>
  <c r="H52" i="11"/>
  <c r="F52" i="11"/>
  <c r="BM51" i="11"/>
  <c r="BL20" i="12" s="1"/>
  <c r="BL51" i="11"/>
  <c r="BJ51" i="11"/>
  <c r="BI20" i="12" s="1"/>
  <c r="BI51" i="11"/>
  <c r="BG51" i="11"/>
  <c r="BF20" i="12" s="1"/>
  <c r="BF51" i="11"/>
  <c r="BD51" i="11"/>
  <c r="BC20" i="12" s="1"/>
  <c r="BC51" i="11"/>
  <c r="BA51" i="11"/>
  <c r="AZ20" i="12" s="1"/>
  <c r="AZ51" i="11"/>
  <c r="AX51" i="11"/>
  <c r="AW20" i="12" s="1"/>
  <c r="AW51" i="11"/>
  <c r="AR51" i="11"/>
  <c r="AQ20" i="12" s="1"/>
  <c r="AQ51" i="11"/>
  <c r="AO51" i="11"/>
  <c r="AN20" i="12" s="1"/>
  <c r="AN51" i="11"/>
  <c r="AM20" i="12" s="1"/>
  <c r="AL51" i="11"/>
  <c r="AK20" i="12" s="1"/>
  <c r="AK51" i="11"/>
  <c r="AI51" i="11"/>
  <c r="AH20" i="12" s="1"/>
  <c r="AH51" i="11"/>
  <c r="AF51" i="11"/>
  <c r="AE20" i="12" s="1"/>
  <c r="AE51" i="11"/>
  <c r="AC51" i="11"/>
  <c r="AB20" i="12" s="1"/>
  <c r="AB51" i="11"/>
  <c r="Z51" i="11"/>
  <c r="Y20" i="12" s="1"/>
  <c r="Y51" i="11"/>
  <c r="W51" i="11"/>
  <c r="V20" i="12" s="1"/>
  <c r="V51" i="11"/>
  <c r="T51" i="11"/>
  <c r="S51" i="11"/>
  <c r="O51" i="11"/>
  <c r="M51" i="11"/>
  <c r="I51" i="11"/>
  <c r="G51" i="11"/>
  <c r="E51" i="11"/>
  <c r="D20" i="12" s="1"/>
  <c r="D51" i="11"/>
  <c r="BN50" i="11"/>
  <c r="BK50" i="11"/>
  <c r="BH50" i="11"/>
  <c r="BE50" i="11"/>
  <c r="BB50" i="11"/>
  <c r="AY50" i="11"/>
  <c r="AU50" i="11"/>
  <c r="AT50" i="11"/>
  <c r="AV50" i="11" s="1"/>
  <c r="AS50" i="11"/>
  <c r="AM50" i="11"/>
  <c r="AJ50" i="11"/>
  <c r="AG50" i="11"/>
  <c r="AD50" i="11"/>
  <c r="AA50" i="11"/>
  <c r="X50" i="11"/>
  <c r="U50" i="11"/>
  <c r="Q50" i="11"/>
  <c r="P50" i="11"/>
  <c r="N50" i="11"/>
  <c r="K50" i="11"/>
  <c r="J50" i="11"/>
  <c r="H50" i="11"/>
  <c r="F50" i="11"/>
  <c r="BN49" i="11"/>
  <c r="BK49" i="11"/>
  <c r="BH49" i="11"/>
  <c r="BE49" i="11"/>
  <c r="BB49" i="11"/>
  <c r="AY49" i="11"/>
  <c r="AU49" i="11"/>
  <c r="AT49" i="11"/>
  <c r="AV49" i="11" s="1"/>
  <c r="AS49" i="11"/>
  <c r="AM49" i="11"/>
  <c r="AJ49" i="11"/>
  <c r="AG49" i="11"/>
  <c r="AD49" i="11"/>
  <c r="AA49" i="11"/>
  <c r="X49" i="11"/>
  <c r="U49" i="11"/>
  <c r="Q49" i="11"/>
  <c r="P49" i="11"/>
  <c r="N49" i="11"/>
  <c r="K49" i="11"/>
  <c r="J49" i="11"/>
  <c r="H49" i="11"/>
  <c r="F49" i="11"/>
  <c r="BN48" i="11"/>
  <c r="BK48" i="11"/>
  <c r="BH48" i="11"/>
  <c r="BE48" i="11"/>
  <c r="BB48" i="11"/>
  <c r="AY48" i="11"/>
  <c r="AU48" i="11"/>
  <c r="AT48" i="11"/>
  <c r="AV48" i="11" s="1"/>
  <c r="AS48" i="11"/>
  <c r="AM48" i="11"/>
  <c r="AJ48" i="11"/>
  <c r="AG48" i="11"/>
  <c r="AD48" i="11"/>
  <c r="AA48" i="11"/>
  <c r="X48" i="11"/>
  <c r="U48" i="11"/>
  <c r="Q48" i="11"/>
  <c r="P48" i="11"/>
  <c r="N48" i="11"/>
  <c r="K48" i="11"/>
  <c r="J48" i="11"/>
  <c r="H48" i="11"/>
  <c r="F48" i="11"/>
  <c r="BN47" i="11"/>
  <c r="BK47" i="11"/>
  <c r="BH47" i="11"/>
  <c r="BE47" i="11"/>
  <c r="BB47" i="11"/>
  <c r="AY47" i="11"/>
  <c r="AU47" i="11"/>
  <c r="AT47" i="11"/>
  <c r="AV47" i="11" s="1"/>
  <c r="AS47" i="11"/>
  <c r="AM47" i="11"/>
  <c r="AJ47" i="11"/>
  <c r="AG47" i="11"/>
  <c r="AD47" i="11"/>
  <c r="AA47" i="11"/>
  <c r="X47" i="11"/>
  <c r="U47" i="11"/>
  <c r="Q47" i="11"/>
  <c r="P47" i="11"/>
  <c r="N47" i="11"/>
  <c r="K47" i="11"/>
  <c r="J47" i="11"/>
  <c r="H47" i="11"/>
  <c r="F47" i="11"/>
  <c r="BM46" i="11"/>
  <c r="BL19" i="12" s="1"/>
  <c r="BL46" i="11"/>
  <c r="BJ46" i="11"/>
  <c r="BI19" i="12" s="1"/>
  <c r="BI46" i="11"/>
  <c r="BG46" i="11"/>
  <c r="BF19" i="12" s="1"/>
  <c r="BF46" i="11"/>
  <c r="BD46" i="11"/>
  <c r="BC19" i="12" s="1"/>
  <c r="BC46" i="11"/>
  <c r="BA46" i="11"/>
  <c r="AZ19" i="12" s="1"/>
  <c r="AZ46" i="11"/>
  <c r="AX46" i="11"/>
  <c r="AW19" i="12" s="1"/>
  <c r="AW46" i="11"/>
  <c r="AR46" i="11"/>
  <c r="AQ19" i="12" s="1"/>
  <c r="AQ46" i="11"/>
  <c r="AO46" i="11"/>
  <c r="AN19" i="12" s="1"/>
  <c r="AN46" i="11"/>
  <c r="AM19" i="12" s="1"/>
  <c r="AL46" i="11"/>
  <c r="AK19" i="12" s="1"/>
  <c r="AK46" i="11"/>
  <c r="AI46" i="11"/>
  <c r="AH19" i="12" s="1"/>
  <c r="AH46" i="11"/>
  <c r="AF46" i="11"/>
  <c r="AE19" i="12" s="1"/>
  <c r="AE46" i="11"/>
  <c r="AC46" i="11"/>
  <c r="AB19" i="12" s="1"/>
  <c r="AB46" i="11"/>
  <c r="Z46" i="11"/>
  <c r="Y19" i="12" s="1"/>
  <c r="Y46" i="11"/>
  <c r="W46" i="11"/>
  <c r="V19" i="12" s="1"/>
  <c r="V46" i="11"/>
  <c r="T46" i="11"/>
  <c r="S46" i="11"/>
  <c r="O46" i="11"/>
  <c r="M46" i="11"/>
  <c r="I46" i="11"/>
  <c r="G46" i="11"/>
  <c r="E46" i="11"/>
  <c r="D19" i="12" s="1"/>
  <c r="D46" i="11"/>
  <c r="BN45" i="11"/>
  <c r="BK45" i="11"/>
  <c r="BH45" i="11"/>
  <c r="BE45" i="11"/>
  <c r="BB45" i="11"/>
  <c r="AY45" i="11"/>
  <c r="AU45" i="11"/>
  <c r="AT45" i="11"/>
  <c r="AV45" i="11" s="1"/>
  <c r="AS45" i="11"/>
  <c r="AM45" i="11"/>
  <c r="AJ45" i="11"/>
  <c r="AG45" i="11"/>
  <c r="AD45" i="11"/>
  <c r="AA45" i="11"/>
  <c r="X45" i="11"/>
  <c r="U45" i="11"/>
  <c r="Q45" i="11"/>
  <c r="P45" i="11"/>
  <c r="N45" i="11"/>
  <c r="K45" i="11"/>
  <c r="J45" i="11"/>
  <c r="H45" i="11"/>
  <c r="F45" i="11"/>
  <c r="BN44" i="11"/>
  <c r="BK44" i="11"/>
  <c r="BH44" i="11"/>
  <c r="BE44" i="11"/>
  <c r="BB44" i="11"/>
  <c r="AY44" i="11"/>
  <c r="AU44" i="11"/>
  <c r="AT44" i="11"/>
  <c r="AV44" i="11" s="1"/>
  <c r="AS44" i="11"/>
  <c r="AM44" i="11"/>
  <c r="AJ44" i="11"/>
  <c r="AG44" i="11"/>
  <c r="AD44" i="11"/>
  <c r="AA44" i="11"/>
  <c r="X44" i="11"/>
  <c r="U44" i="11"/>
  <c r="Q44" i="11"/>
  <c r="P44" i="11"/>
  <c r="N44" i="11"/>
  <c r="K44" i="11"/>
  <c r="J44" i="11"/>
  <c r="H44" i="11"/>
  <c r="F44" i="11"/>
  <c r="BN43" i="11"/>
  <c r="BK43" i="11"/>
  <c r="BH43" i="11"/>
  <c r="BE43" i="11"/>
  <c r="BB43" i="11"/>
  <c r="AY43" i="11"/>
  <c r="AU43" i="11"/>
  <c r="AT43" i="11"/>
  <c r="AV43" i="11" s="1"/>
  <c r="AS43" i="11"/>
  <c r="AM43" i="11"/>
  <c r="AJ43" i="11"/>
  <c r="AG43" i="11"/>
  <c r="AD43" i="11"/>
  <c r="AA43" i="11"/>
  <c r="X43" i="11"/>
  <c r="U43" i="11"/>
  <c r="Q43" i="11"/>
  <c r="P43" i="11"/>
  <c r="N43" i="11"/>
  <c r="K43" i="11"/>
  <c r="J43" i="11"/>
  <c r="H43" i="11"/>
  <c r="F43" i="11"/>
  <c r="BN42" i="11"/>
  <c r="BK42" i="11"/>
  <c r="BH42" i="11"/>
  <c r="BE42" i="11"/>
  <c r="BB42" i="11"/>
  <c r="AY42" i="11"/>
  <c r="AU42" i="11"/>
  <c r="AT42" i="11"/>
  <c r="AV42" i="11" s="1"/>
  <c r="AS42" i="11"/>
  <c r="AM42" i="11"/>
  <c r="AJ42" i="11"/>
  <c r="AG42" i="11"/>
  <c r="AD42" i="11"/>
  <c r="AA42" i="11"/>
  <c r="X42" i="11"/>
  <c r="U42" i="11"/>
  <c r="Q42" i="11"/>
  <c r="P42" i="11"/>
  <c r="N42" i="11"/>
  <c r="K42" i="11"/>
  <c r="J42" i="11"/>
  <c r="H42" i="11"/>
  <c r="F42" i="11"/>
  <c r="BM41" i="11"/>
  <c r="BL18" i="12" s="1"/>
  <c r="BL41" i="11"/>
  <c r="BJ41" i="11"/>
  <c r="BI18" i="12" s="1"/>
  <c r="BI41" i="11"/>
  <c r="BG41" i="11"/>
  <c r="BF18" i="12" s="1"/>
  <c r="BF41" i="11"/>
  <c r="BD41" i="11"/>
  <c r="BC18" i="12" s="1"/>
  <c r="BC41" i="11"/>
  <c r="BA41" i="11"/>
  <c r="AZ18" i="12" s="1"/>
  <c r="AZ41" i="11"/>
  <c r="AX41" i="11"/>
  <c r="AW18" i="12" s="1"/>
  <c r="AW41" i="11"/>
  <c r="AR41" i="11"/>
  <c r="AQ18" i="12" s="1"/>
  <c r="AQ41" i="11"/>
  <c r="AO41" i="11"/>
  <c r="AN18" i="12" s="1"/>
  <c r="AN41" i="11"/>
  <c r="AM18" i="12" s="1"/>
  <c r="AL41" i="11"/>
  <c r="AK18" i="12" s="1"/>
  <c r="AK41" i="11"/>
  <c r="AI41" i="11"/>
  <c r="AH18" i="12" s="1"/>
  <c r="AH41" i="11"/>
  <c r="AF41" i="11"/>
  <c r="AE18" i="12" s="1"/>
  <c r="AE41" i="11"/>
  <c r="AC41" i="11"/>
  <c r="AB18" i="12" s="1"/>
  <c r="AB41" i="11"/>
  <c r="Z41" i="11"/>
  <c r="Y18" i="12" s="1"/>
  <c r="Y41" i="11"/>
  <c r="W41" i="11"/>
  <c r="V18" i="12" s="1"/>
  <c r="V41" i="11"/>
  <c r="T41" i="11"/>
  <c r="S41" i="11"/>
  <c r="O41" i="11"/>
  <c r="M41" i="11"/>
  <c r="I41" i="11"/>
  <c r="G41" i="11"/>
  <c r="E41" i="11"/>
  <c r="D18" i="12" s="1"/>
  <c r="D41" i="11"/>
  <c r="BN40" i="11"/>
  <c r="BK40" i="11"/>
  <c r="BH40" i="11"/>
  <c r="BE40" i="11"/>
  <c r="BB40" i="11"/>
  <c r="AY40" i="11"/>
  <c r="AU40" i="11"/>
  <c r="AT40" i="11"/>
  <c r="AV40" i="11" s="1"/>
  <c r="AS40" i="11"/>
  <c r="AM40" i="11"/>
  <c r="AJ40" i="11"/>
  <c r="AG40" i="11"/>
  <c r="AD40" i="11"/>
  <c r="AA40" i="11"/>
  <c r="X40" i="11"/>
  <c r="U40" i="11"/>
  <c r="Q40" i="11"/>
  <c r="P40" i="11"/>
  <c r="N40" i="11"/>
  <c r="K40" i="11"/>
  <c r="J40" i="11"/>
  <c r="H40" i="11"/>
  <c r="F40" i="11"/>
  <c r="BN39" i="11"/>
  <c r="BK39" i="11"/>
  <c r="BH39" i="11"/>
  <c r="BE39" i="11"/>
  <c r="BB39" i="11"/>
  <c r="AY39" i="11"/>
  <c r="AU39" i="11"/>
  <c r="AT39" i="11"/>
  <c r="AV39" i="11" s="1"/>
  <c r="AS39" i="11"/>
  <c r="AM39" i="11"/>
  <c r="AJ39" i="11"/>
  <c r="AG39" i="11"/>
  <c r="AD39" i="11"/>
  <c r="AA39" i="11"/>
  <c r="X39" i="11"/>
  <c r="U39" i="11"/>
  <c r="Q39" i="11"/>
  <c r="P39" i="11"/>
  <c r="N39" i="11"/>
  <c r="K39" i="11"/>
  <c r="J39" i="11"/>
  <c r="H39" i="11"/>
  <c r="F39" i="11"/>
  <c r="BN38" i="11"/>
  <c r="BK38" i="11"/>
  <c r="BH38" i="11"/>
  <c r="BE38" i="11"/>
  <c r="BB38" i="11"/>
  <c r="AY38" i="11"/>
  <c r="AU38" i="11"/>
  <c r="AT38" i="11"/>
  <c r="AV38" i="11" s="1"/>
  <c r="AS38" i="11"/>
  <c r="AM38" i="11"/>
  <c r="AJ38" i="11"/>
  <c r="AG38" i="11"/>
  <c r="AD38" i="11"/>
  <c r="AA38" i="11"/>
  <c r="X38" i="11"/>
  <c r="U38" i="11"/>
  <c r="Q38" i="11"/>
  <c r="P38" i="11"/>
  <c r="N38" i="11"/>
  <c r="K38" i="11"/>
  <c r="J38" i="11"/>
  <c r="H38" i="11"/>
  <c r="F38" i="11"/>
  <c r="BN37" i="11"/>
  <c r="BK37" i="11"/>
  <c r="BH37" i="11"/>
  <c r="BE37" i="11"/>
  <c r="BB37" i="11"/>
  <c r="AY37" i="11"/>
  <c r="AU37" i="11"/>
  <c r="AT37" i="11"/>
  <c r="AV37" i="11" s="1"/>
  <c r="AS37" i="11"/>
  <c r="AM37" i="11"/>
  <c r="AJ37" i="11"/>
  <c r="AG37" i="11"/>
  <c r="AD37" i="11"/>
  <c r="AA37" i="11"/>
  <c r="X37" i="11"/>
  <c r="U37" i="11"/>
  <c r="Q37" i="11"/>
  <c r="P37" i="11"/>
  <c r="N37" i="11"/>
  <c r="K37" i="11"/>
  <c r="J37" i="11"/>
  <c r="H37" i="11"/>
  <c r="F37" i="11"/>
  <c r="BM36" i="11"/>
  <c r="BL17" i="12" s="1"/>
  <c r="BL36" i="11"/>
  <c r="BJ36" i="11"/>
  <c r="BI17" i="12" s="1"/>
  <c r="BI36" i="11"/>
  <c r="BG36" i="11"/>
  <c r="BF17" i="12" s="1"/>
  <c r="BF36" i="11"/>
  <c r="BD36" i="11"/>
  <c r="BC17" i="12" s="1"/>
  <c r="BC36" i="11"/>
  <c r="BA36" i="11"/>
  <c r="AZ17" i="12" s="1"/>
  <c r="AZ36" i="11"/>
  <c r="AX36" i="11"/>
  <c r="AW17" i="12" s="1"/>
  <c r="AW36" i="11"/>
  <c r="AR36" i="11"/>
  <c r="AQ17" i="12" s="1"/>
  <c r="AQ36" i="11"/>
  <c r="AO36" i="11"/>
  <c r="AN17" i="12" s="1"/>
  <c r="AN36" i="11"/>
  <c r="AM17" i="12" s="1"/>
  <c r="AL36" i="11"/>
  <c r="AK17" i="12" s="1"/>
  <c r="AK36" i="11"/>
  <c r="AI36" i="11"/>
  <c r="AH17" i="12" s="1"/>
  <c r="AH36" i="11"/>
  <c r="AF36" i="11"/>
  <c r="AE17" i="12" s="1"/>
  <c r="AE36" i="11"/>
  <c r="AC36" i="11"/>
  <c r="AB17" i="12" s="1"/>
  <c r="AB36" i="11"/>
  <c r="Z36" i="11"/>
  <c r="Y17" i="12" s="1"/>
  <c r="Y36" i="11"/>
  <c r="W36" i="11"/>
  <c r="V17" i="12" s="1"/>
  <c r="V36" i="11"/>
  <c r="T36" i="11"/>
  <c r="S36" i="11"/>
  <c r="O36" i="11"/>
  <c r="M36" i="11"/>
  <c r="I36" i="11"/>
  <c r="G36" i="11"/>
  <c r="E36" i="11"/>
  <c r="D17" i="12" s="1"/>
  <c r="D36" i="11"/>
  <c r="BN35" i="11"/>
  <c r="BK35" i="11"/>
  <c r="BH35" i="11"/>
  <c r="BE35" i="11"/>
  <c r="BB35" i="11"/>
  <c r="AY35" i="11"/>
  <c r="AU35" i="11"/>
  <c r="AT35" i="11"/>
  <c r="AV35" i="11" s="1"/>
  <c r="AS35" i="11"/>
  <c r="AM35" i="11"/>
  <c r="AJ35" i="11"/>
  <c r="AG35" i="11"/>
  <c r="AD35" i="11"/>
  <c r="AA35" i="11"/>
  <c r="X35" i="11"/>
  <c r="U35" i="11"/>
  <c r="Q35" i="11"/>
  <c r="P35" i="11"/>
  <c r="N35" i="11"/>
  <c r="K35" i="11"/>
  <c r="J35" i="11"/>
  <c r="H35" i="11"/>
  <c r="F35" i="11"/>
  <c r="BN34" i="11"/>
  <c r="BK34" i="11"/>
  <c r="BH34" i="11"/>
  <c r="BE34" i="11"/>
  <c r="BB34" i="11"/>
  <c r="AY34" i="11"/>
  <c r="AU34" i="11"/>
  <c r="AT34" i="11"/>
  <c r="AV34" i="11" s="1"/>
  <c r="AS34" i="11"/>
  <c r="AM34" i="11"/>
  <c r="AJ34" i="11"/>
  <c r="AG34" i="11"/>
  <c r="AD34" i="11"/>
  <c r="AA34" i="11"/>
  <c r="X34" i="11"/>
  <c r="U34" i="11"/>
  <c r="Q34" i="11"/>
  <c r="P34" i="11"/>
  <c r="N34" i="11"/>
  <c r="K34" i="11"/>
  <c r="J34" i="11"/>
  <c r="H34" i="11"/>
  <c r="F34" i="11"/>
  <c r="BM33" i="11"/>
  <c r="BL16" i="12" s="1"/>
  <c r="BL33" i="11"/>
  <c r="BJ33" i="11"/>
  <c r="BI16" i="12" s="1"/>
  <c r="BI33" i="11"/>
  <c r="BG33" i="11"/>
  <c r="BF16" i="12" s="1"/>
  <c r="BF33" i="11"/>
  <c r="BD33" i="11"/>
  <c r="BC16" i="12" s="1"/>
  <c r="BC33" i="11"/>
  <c r="BA33" i="11"/>
  <c r="AZ16" i="12" s="1"/>
  <c r="AZ33" i="11"/>
  <c r="AX33" i="11"/>
  <c r="AW16" i="12" s="1"/>
  <c r="AW33" i="11"/>
  <c r="AR33" i="11"/>
  <c r="AQ16" i="12" s="1"/>
  <c r="AQ33" i="11"/>
  <c r="AO33" i="11"/>
  <c r="AN16" i="12" s="1"/>
  <c r="AN33" i="11"/>
  <c r="AM16" i="12" s="1"/>
  <c r="AL33" i="11"/>
  <c r="AK16" i="12" s="1"/>
  <c r="AK33" i="11"/>
  <c r="AI33" i="11"/>
  <c r="AH16" i="12" s="1"/>
  <c r="AH33" i="11"/>
  <c r="AF33" i="11"/>
  <c r="AE16" i="12" s="1"/>
  <c r="AE33" i="11"/>
  <c r="AC33" i="11"/>
  <c r="AB16" i="12" s="1"/>
  <c r="AB33" i="11"/>
  <c r="Z33" i="11"/>
  <c r="Y16" i="12" s="1"/>
  <c r="Y33" i="11"/>
  <c r="W33" i="11"/>
  <c r="V16" i="12" s="1"/>
  <c r="V33" i="11"/>
  <c r="T33" i="11"/>
  <c r="S33" i="11"/>
  <c r="O33" i="11"/>
  <c r="M33" i="11"/>
  <c r="I33" i="11"/>
  <c r="G33" i="11"/>
  <c r="E33" i="11"/>
  <c r="D16" i="12" s="1"/>
  <c r="D33" i="11"/>
  <c r="BN32" i="11"/>
  <c r="BK32" i="11"/>
  <c r="BH32" i="11"/>
  <c r="BE32" i="11"/>
  <c r="BB32" i="11"/>
  <c r="BB32" i="15" s="1"/>
  <c r="AY32" i="11"/>
  <c r="AU32" i="11"/>
  <c r="AT32" i="11"/>
  <c r="AV32" i="11" s="1"/>
  <c r="AS32" i="11"/>
  <c r="AM32" i="11"/>
  <c r="AJ32" i="11"/>
  <c r="AG32" i="11"/>
  <c r="AD32" i="11"/>
  <c r="AA32" i="11"/>
  <c r="X32" i="11"/>
  <c r="Q32" i="11"/>
  <c r="P32" i="11"/>
  <c r="N32" i="11"/>
  <c r="K32" i="11"/>
  <c r="J32" i="11"/>
  <c r="H32" i="11"/>
  <c r="F32" i="11"/>
  <c r="BN31" i="11"/>
  <c r="BK31" i="11"/>
  <c r="BH31" i="11"/>
  <c r="BE31" i="11"/>
  <c r="BB31" i="11"/>
  <c r="AY31" i="11"/>
  <c r="AU31" i="11"/>
  <c r="AT31" i="11"/>
  <c r="AV31" i="11" s="1"/>
  <c r="AS31" i="11"/>
  <c r="AM31" i="11"/>
  <c r="AJ31" i="11"/>
  <c r="AG31" i="11"/>
  <c r="AD31" i="11"/>
  <c r="AA31" i="11"/>
  <c r="X31" i="11"/>
  <c r="U31" i="11"/>
  <c r="Q31" i="11"/>
  <c r="P31" i="11"/>
  <c r="N31" i="11"/>
  <c r="K31" i="11"/>
  <c r="J31" i="11"/>
  <c r="H31" i="11"/>
  <c r="F31" i="11"/>
  <c r="BN30" i="11"/>
  <c r="BK30" i="11"/>
  <c r="BH30" i="11"/>
  <c r="BE30" i="11"/>
  <c r="BB30" i="11"/>
  <c r="AY30" i="11"/>
  <c r="AU30" i="11"/>
  <c r="AT30" i="11"/>
  <c r="AV30" i="11" s="1"/>
  <c r="AS30" i="11"/>
  <c r="AM30" i="11"/>
  <c r="AJ30" i="11"/>
  <c r="AG30" i="11"/>
  <c r="AD30" i="11"/>
  <c r="AA30" i="11"/>
  <c r="X30" i="11"/>
  <c r="U30" i="11"/>
  <c r="Q30" i="11"/>
  <c r="P30" i="11"/>
  <c r="N30" i="11"/>
  <c r="K30" i="11"/>
  <c r="J30" i="11"/>
  <c r="H30" i="11"/>
  <c r="F30" i="11"/>
  <c r="BN29" i="11"/>
  <c r="BK29" i="11"/>
  <c r="BH29" i="11"/>
  <c r="BE29" i="11"/>
  <c r="BB29" i="11"/>
  <c r="AY29" i="11"/>
  <c r="AU29" i="11"/>
  <c r="AT29" i="11"/>
  <c r="AV29" i="11" s="1"/>
  <c r="AS29" i="11"/>
  <c r="AM29" i="11"/>
  <c r="AJ29" i="11"/>
  <c r="AG29" i="11"/>
  <c r="AD29" i="11"/>
  <c r="AA29" i="11"/>
  <c r="X29" i="11"/>
  <c r="U29" i="11"/>
  <c r="Q29" i="11"/>
  <c r="P29" i="11"/>
  <c r="N29" i="11"/>
  <c r="K29" i="11"/>
  <c r="J29" i="11"/>
  <c r="H29" i="11"/>
  <c r="F29" i="11"/>
  <c r="BM28" i="11"/>
  <c r="BL15" i="12" s="1"/>
  <c r="BL28" i="11"/>
  <c r="BJ28" i="11"/>
  <c r="BI15" i="12" s="1"/>
  <c r="BI28" i="11"/>
  <c r="BG28" i="11"/>
  <c r="BF15" i="12" s="1"/>
  <c r="BF28" i="11"/>
  <c r="BD28" i="11"/>
  <c r="BC15" i="12" s="1"/>
  <c r="BC28" i="11"/>
  <c r="BA28" i="11"/>
  <c r="AZ15" i="12" s="1"/>
  <c r="AZ28" i="11"/>
  <c r="AX28" i="11"/>
  <c r="AW15" i="12" s="1"/>
  <c r="AW28" i="11"/>
  <c r="AR28" i="11"/>
  <c r="AQ15" i="12" s="1"/>
  <c r="AQ28" i="11"/>
  <c r="AO28" i="11"/>
  <c r="AN15" i="12" s="1"/>
  <c r="AN28" i="11"/>
  <c r="AM15" i="12" s="1"/>
  <c r="AL28" i="11"/>
  <c r="AK15" i="12" s="1"/>
  <c r="AK28" i="11"/>
  <c r="AI28" i="11"/>
  <c r="AH15" i="12" s="1"/>
  <c r="AH28" i="11"/>
  <c r="AF28" i="11"/>
  <c r="AE15" i="12" s="1"/>
  <c r="AE28" i="11"/>
  <c r="AC28" i="11"/>
  <c r="AB15" i="12" s="1"/>
  <c r="AB28" i="11"/>
  <c r="Z28" i="11"/>
  <c r="Y15" i="12" s="1"/>
  <c r="Y28" i="11"/>
  <c r="W28" i="11"/>
  <c r="V15" i="12" s="1"/>
  <c r="V28" i="11"/>
  <c r="T28" i="11"/>
  <c r="S28" i="11"/>
  <c r="O28" i="11"/>
  <c r="M28" i="11"/>
  <c r="I28" i="11"/>
  <c r="G28" i="11"/>
  <c r="E28" i="11"/>
  <c r="D15" i="12" s="1"/>
  <c r="D28" i="11"/>
  <c r="BN27" i="11"/>
  <c r="BK27" i="11"/>
  <c r="BH27" i="11"/>
  <c r="BE27" i="11"/>
  <c r="BB27" i="11"/>
  <c r="AY27" i="11"/>
  <c r="AU27" i="11"/>
  <c r="AT27" i="11"/>
  <c r="AV27" i="11" s="1"/>
  <c r="AS27" i="11"/>
  <c r="AM27" i="11"/>
  <c r="AJ27" i="11"/>
  <c r="AG27" i="11"/>
  <c r="AD27" i="11"/>
  <c r="AA27" i="11"/>
  <c r="X27" i="11"/>
  <c r="U27" i="11"/>
  <c r="Q27" i="11"/>
  <c r="P27" i="11"/>
  <c r="N27" i="11"/>
  <c r="K27" i="11"/>
  <c r="J27" i="11"/>
  <c r="H27" i="11"/>
  <c r="F27" i="11"/>
  <c r="BN26" i="11"/>
  <c r="BK26" i="11"/>
  <c r="BH26" i="11"/>
  <c r="BE26" i="11"/>
  <c r="BB26" i="11"/>
  <c r="AY26" i="11"/>
  <c r="AU26" i="11"/>
  <c r="AT26" i="11"/>
  <c r="AV26" i="11" s="1"/>
  <c r="AS26" i="11"/>
  <c r="AM26" i="11"/>
  <c r="AJ26" i="11"/>
  <c r="AG26" i="11"/>
  <c r="AD26" i="11"/>
  <c r="AA26" i="11"/>
  <c r="X26" i="11"/>
  <c r="U26" i="11"/>
  <c r="Q26" i="11"/>
  <c r="P26" i="11"/>
  <c r="N26" i="11"/>
  <c r="K26" i="11"/>
  <c r="J26" i="11"/>
  <c r="H26" i="11"/>
  <c r="F26" i="11"/>
  <c r="BM25" i="11"/>
  <c r="BL14" i="12" s="1"/>
  <c r="BL25" i="11"/>
  <c r="BJ25" i="11"/>
  <c r="BI14" i="12" s="1"/>
  <c r="BI25" i="11"/>
  <c r="BG25" i="11"/>
  <c r="BF14" i="12" s="1"/>
  <c r="BF25" i="11"/>
  <c r="BD25" i="11"/>
  <c r="BC14" i="12" s="1"/>
  <c r="BC25" i="11"/>
  <c r="BA25" i="11"/>
  <c r="AZ14" i="12" s="1"/>
  <c r="AZ25" i="11"/>
  <c r="AX25" i="11"/>
  <c r="AW14" i="12" s="1"/>
  <c r="AW25" i="11"/>
  <c r="AR25" i="11"/>
  <c r="AQ14" i="12" s="1"/>
  <c r="AQ25" i="11"/>
  <c r="AO25" i="11"/>
  <c r="AN14" i="12" s="1"/>
  <c r="AN25" i="11"/>
  <c r="AM14" i="12" s="1"/>
  <c r="AL25" i="11"/>
  <c r="AK14" i="12" s="1"/>
  <c r="AK25" i="11"/>
  <c r="AI25" i="11"/>
  <c r="AH14" i="12" s="1"/>
  <c r="AH25" i="11"/>
  <c r="AF25" i="11"/>
  <c r="AE14" i="12" s="1"/>
  <c r="AE25" i="11"/>
  <c r="AC25" i="11"/>
  <c r="AB14" i="12" s="1"/>
  <c r="AB25" i="11"/>
  <c r="Z25" i="11"/>
  <c r="Y14" i="12" s="1"/>
  <c r="Y25" i="11"/>
  <c r="W25" i="11"/>
  <c r="V14" i="12" s="1"/>
  <c r="V25" i="11"/>
  <c r="T25" i="11"/>
  <c r="S25" i="11"/>
  <c r="O25" i="11"/>
  <c r="M25" i="11"/>
  <c r="I25" i="11"/>
  <c r="G25" i="11"/>
  <c r="E25" i="11"/>
  <c r="D14" i="12" s="1"/>
  <c r="D25" i="11"/>
  <c r="BN24" i="11"/>
  <c r="BK24" i="11"/>
  <c r="BH24" i="11"/>
  <c r="BE24" i="11"/>
  <c r="BB24" i="11"/>
  <c r="AY24" i="11"/>
  <c r="AU24" i="11"/>
  <c r="AT24" i="11"/>
  <c r="AV24" i="11" s="1"/>
  <c r="AS24" i="11"/>
  <c r="AM24" i="11"/>
  <c r="AJ24" i="11"/>
  <c r="AG24" i="11"/>
  <c r="AD24" i="11"/>
  <c r="AA24" i="11"/>
  <c r="X24" i="11"/>
  <c r="U24" i="11"/>
  <c r="Q24" i="11"/>
  <c r="P24" i="11"/>
  <c r="N24" i="11"/>
  <c r="K24" i="11"/>
  <c r="J24" i="11"/>
  <c r="H24" i="11"/>
  <c r="F24" i="11"/>
  <c r="BN23" i="11"/>
  <c r="BK23" i="11"/>
  <c r="BH23" i="11"/>
  <c r="BE23" i="11"/>
  <c r="BB23" i="11"/>
  <c r="AY23" i="11"/>
  <c r="AU23" i="11"/>
  <c r="AT23" i="11"/>
  <c r="AV23" i="11" s="1"/>
  <c r="AS23" i="11"/>
  <c r="AM23" i="11"/>
  <c r="AJ23" i="11"/>
  <c r="AG23" i="11"/>
  <c r="AD23" i="11"/>
  <c r="AA23" i="11"/>
  <c r="X23" i="11"/>
  <c r="U23" i="11"/>
  <c r="Q23" i="11"/>
  <c r="P23" i="11"/>
  <c r="N23" i="11"/>
  <c r="K23" i="11"/>
  <c r="J23" i="11"/>
  <c r="H23" i="11"/>
  <c r="F23" i="11"/>
  <c r="BN22" i="11"/>
  <c r="BK22" i="11"/>
  <c r="BH22" i="11"/>
  <c r="BE22" i="11"/>
  <c r="BB22" i="11"/>
  <c r="AY22" i="11"/>
  <c r="AU22" i="11"/>
  <c r="AT22" i="11"/>
  <c r="AV22" i="11" s="1"/>
  <c r="AS22" i="11"/>
  <c r="AM22" i="11"/>
  <c r="AJ22" i="11"/>
  <c r="AG22" i="11"/>
  <c r="AD22" i="11"/>
  <c r="AA22" i="11"/>
  <c r="X22" i="11"/>
  <c r="U22" i="11"/>
  <c r="Q22" i="11"/>
  <c r="P22" i="11"/>
  <c r="N22" i="11"/>
  <c r="K22" i="11"/>
  <c r="J22" i="11"/>
  <c r="H22" i="11"/>
  <c r="F22" i="11"/>
  <c r="BM21" i="11"/>
  <c r="BL13" i="12" s="1"/>
  <c r="BL21" i="11"/>
  <c r="BJ21" i="11"/>
  <c r="BI13" i="12" s="1"/>
  <c r="BI21" i="11"/>
  <c r="BG21" i="11"/>
  <c r="BF13" i="12" s="1"/>
  <c r="BF21" i="11"/>
  <c r="BD21" i="11"/>
  <c r="BC13" i="12" s="1"/>
  <c r="BC21" i="11"/>
  <c r="BA21" i="11"/>
  <c r="AZ13" i="12" s="1"/>
  <c r="AZ21" i="11"/>
  <c r="AX21" i="11"/>
  <c r="AW13" i="12" s="1"/>
  <c r="AW21" i="11"/>
  <c r="AR21" i="11"/>
  <c r="AQ13" i="12" s="1"/>
  <c r="AQ21" i="11"/>
  <c r="AO21" i="11"/>
  <c r="AN13" i="12" s="1"/>
  <c r="AN21" i="11"/>
  <c r="AM13" i="12" s="1"/>
  <c r="AL21" i="11"/>
  <c r="AK13" i="12" s="1"/>
  <c r="AK21" i="11"/>
  <c r="AI21" i="11"/>
  <c r="AH13" i="12" s="1"/>
  <c r="AH21" i="11"/>
  <c r="AF21" i="11"/>
  <c r="AE13" i="12" s="1"/>
  <c r="AE21" i="11"/>
  <c r="AC21" i="11"/>
  <c r="AB13" i="12" s="1"/>
  <c r="AB21" i="11"/>
  <c r="Z21" i="11"/>
  <c r="Y13" i="12" s="1"/>
  <c r="Y21" i="11"/>
  <c r="W21" i="11"/>
  <c r="V13" i="12" s="1"/>
  <c r="V21" i="11"/>
  <c r="T21" i="11"/>
  <c r="S21" i="11"/>
  <c r="O21" i="11"/>
  <c r="M21" i="11"/>
  <c r="I21" i="11"/>
  <c r="G21" i="11"/>
  <c r="E21" i="11"/>
  <c r="D13" i="12" s="1"/>
  <c r="D21" i="11"/>
  <c r="BN20" i="11"/>
  <c r="BK20" i="11"/>
  <c r="BH20" i="11"/>
  <c r="BE20" i="11"/>
  <c r="BB20" i="11"/>
  <c r="AY20" i="11"/>
  <c r="AU20" i="11"/>
  <c r="AT20" i="11"/>
  <c r="AV20" i="11" s="1"/>
  <c r="AS20" i="11"/>
  <c r="AM20" i="11"/>
  <c r="AJ20" i="11"/>
  <c r="AG20" i="11"/>
  <c r="AD20" i="11"/>
  <c r="AA20" i="11"/>
  <c r="X20" i="11"/>
  <c r="U20" i="11"/>
  <c r="Q20" i="11"/>
  <c r="P20" i="11"/>
  <c r="N20" i="11"/>
  <c r="K20" i="11"/>
  <c r="J20" i="11"/>
  <c r="H20" i="11"/>
  <c r="F20" i="11"/>
  <c r="BN19" i="11"/>
  <c r="BK19" i="11"/>
  <c r="BH19" i="11"/>
  <c r="BE19" i="11"/>
  <c r="BB19" i="11"/>
  <c r="AY19" i="11"/>
  <c r="AU19" i="11"/>
  <c r="AT19" i="11"/>
  <c r="AV19" i="11" s="1"/>
  <c r="AS19" i="11"/>
  <c r="AM19" i="11"/>
  <c r="AJ19" i="11"/>
  <c r="AG19" i="11"/>
  <c r="AD19" i="11"/>
  <c r="AA19" i="11"/>
  <c r="X19" i="11"/>
  <c r="U19" i="11"/>
  <c r="Q19" i="11"/>
  <c r="P19" i="11"/>
  <c r="N19" i="11"/>
  <c r="K19" i="11"/>
  <c r="J19" i="11"/>
  <c r="H19" i="11"/>
  <c r="F19" i="11"/>
  <c r="BN18" i="11"/>
  <c r="BK18" i="11"/>
  <c r="BH18" i="11"/>
  <c r="BE18" i="11"/>
  <c r="BB18" i="11"/>
  <c r="AY18" i="11"/>
  <c r="AU18" i="11"/>
  <c r="AT18" i="11"/>
  <c r="AV18" i="11" s="1"/>
  <c r="AS18" i="11"/>
  <c r="AM18" i="11"/>
  <c r="AJ18" i="11"/>
  <c r="AG18" i="11"/>
  <c r="AD18" i="11"/>
  <c r="AA18" i="11"/>
  <c r="X18" i="11"/>
  <c r="U18" i="11"/>
  <c r="Q18" i="11"/>
  <c r="P18" i="11"/>
  <c r="N18" i="11"/>
  <c r="K18" i="11"/>
  <c r="J18" i="11"/>
  <c r="H18" i="11"/>
  <c r="F18" i="11"/>
  <c r="BN17" i="11"/>
  <c r="BK17" i="11"/>
  <c r="BH17" i="11"/>
  <c r="BE17" i="11"/>
  <c r="BB17" i="11"/>
  <c r="AY17" i="11"/>
  <c r="AU17" i="11"/>
  <c r="AT17" i="11"/>
  <c r="AV17" i="11" s="1"/>
  <c r="AS17" i="11"/>
  <c r="AM17" i="11"/>
  <c r="AJ17" i="11"/>
  <c r="AG17" i="11"/>
  <c r="AD17" i="11"/>
  <c r="AA17" i="11"/>
  <c r="X17" i="11"/>
  <c r="U17" i="11"/>
  <c r="Q17" i="11"/>
  <c r="P17" i="11"/>
  <c r="N17" i="11"/>
  <c r="K17" i="11"/>
  <c r="J17" i="11"/>
  <c r="H17" i="11"/>
  <c r="F17" i="11"/>
  <c r="BM16" i="11"/>
  <c r="BL16" i="11"/>
  <c r="BJ16" i="11"/>
  <c r="BI16" i="11"/>
  <c r="BG16" i="11"/>
  <c r="BF16" i="11"/>
  <c r="BD16" i="11"/>
  <c r="BC16" i="11"/>
  <c r="BA16" i="11"/>
  <c r="AZ16" i="11"/>
  <c r="AX16" i="11"/>
  <c r="AW16" i="11"/>
  <c r="AR16" i="11"/>
  <c r="AQ16" i="11"/>
  <c r="AO16" i="11"/>
  <c r="AN16" i="11"/>
  <c r="AL16" i="11"/>
  <c r="AK16" i="11"/>
  <c r="AI16" i="11"/>
  <c r="AH16" i="11"/>
  <c r="AF16" i="11"/>
  <c r="AE16" i="11"/>
  <c r="AC16" i="11"/>
  <c r="AB16" i="11"/>
  <c r="Z16" i="11"/>
  <c r="Y16" i="11"/>
  <c r="W16" i="11"/>
  <c r="V16" i="11"/>
  <c r="T16" i="11"/>
  <c r="S16" i="11"/>
  <c r="O16" i="11"/>
  <c r="M16" i="11"/>
  <c r="I16" i="11"/>
  <c r="G16" i="11"/>
  <c r="E16" i="11"/>
  <c r="D16" i="11"/>
  <c r="BN15" i="11"/>
  <c r="BK15" i="11"/>
  <c r="BH15" i="11"/>
  <c r="BE15" i="11"/>
  <c r="BB15" i="11"/>
  <c r="AY15" i="11"/>
  <c r="AU15" i="11"/>
  <c r="AT15" i="11"/>
  <c r="AV15" i="11" s="1"/>
  <c r="AS15" i="11"/>
  <c r="AM15" i="11"/>
  <c r="AJ15" i="11"/>
  <c r="AG15" i="11"/>
  <c r="AD15" i="11"/>
  <c r="AA15" i="11"/>
  <c r="X15" i="11"/>
  <c r="U15" i="11"/>
  <c r="Q15" i="11"/>
  <c r="P15" i="11"/>
  <c r="N15" i="11"/>
  <c r="K15" i="11"/>
  <c r="J15" i="11"/>
  <c r="H15" i="11"/>
  <c r="F15" i="11"/>
  <c r="BN14" i="11"/>
  <c r="BK14" i="11"/>
  <c r="BH14" i="11"/>
  <c r="BE14" i="11"/>
  <c r="BB14" i="11"/>
  <c r="AY14" i="11"/>
  <c r="AU14" i="11"/>
  <c r="AT14" i="11"/>
  <c r="AV14" i="11" s="1"/>
  <c r="AS14" i="11"/>
  <c r="AM14" i="11"/>
  <c r="AJ14" i="11"/>
  <c r="AG14" i="11"/>
  <c r="AD14" i="11"/>
  <c r="AA14" i="11"/>
  <c r="X14" i="11"/>
  <c r="U14" i="11"/>
  <c r="Q14" i="11"/>
  <c r="P14" i="11"/>
  <c r="N14" i="11"/>
  <c r="K14" i="11"/>
  <c r="J14" i="11"/>
  <c r="H14" i="11"/>
  <c r="F14" i="11"/>
  <c r="BN13" i="11"/>
  <c r="BK13" i="11"/>
  <c r="BH13" i="11"/>
  <c r="BE13" i="11"/>
  <c r="BB13" i="11"/>
  <c r="AY13" i="11"/>
  <c r="AU13" i="11"/>
  <c r="AT13" i="11"/>
  <c r="AV13" i="11" s="1"/>
  <c r="AS13" i="11"/>
  <c r="AM13" i="11"/>
  <c r="AJ13" i="11"/>
  <c r="AG13" i="11"/>
  <c r="AD13" i="11"/>
  <c r="AA13" i="11"/>
  <c r="X13" i="11"/>
  <c r="U13" i="11"/>
  <c r="Q13" i="11"/>
  <c r="P13" i="11"/>
  <c r="N13" i="11"/>
  <c r="K13" i="11"/>
  <c r="J13" i="11"/>
  <c r="H13" i="11"/>
  <c r="F13" i="11"/>
  <c r="BN12" i="11"/>
  <c r="BK12" i="11"/>
  <c r="BH12" i="11"/>
  <c r="BE12" i="11"/>
  <c r="BB12" i="11"/>
  <c r="AY12" i="11"/>
  <c r="AU12" i="11"/>
  <c r="AT12" i="11"/>
  <c r="AV12" i="11" s="1"/>
  <c r="AS12" i="11"/>
  <c r="AM12" i="11"/>
  <c r="AJ12" i="11"/>
  <c r="AG12" i="11"/>
  <c r="AD12" i="11"/>
  <c r="AA12" i="11"/>
  <c r="X12" i="11"/>
  <c r="U12" i="11"/>
  <c r="Q12" i="11"/>
  <c r="P12" i="11"/>
  <c r="N12" i="11"/>
  <c r="K12" i="11"/>
  <c r="J12" i="11"/>
  <c r="H12" i="11"/>
  <c r="F12" i="11"/>
  <c r="AO28" i="10"/>
  <c r="AO27" i="10"/>
  <c r="AO26" i="10"/>
  <c r="AO25" i="10"/>
  <c r="AO24" i="10"/>
  <c r="AO23" i="10"/>
  <c r="AO22" i="10"/>
  <c r="AZ21" i="10"/>
  <c r="AY21" i="10"/>
  <c r="AO21" i="10"/>
  <c r="AO20" i="10"/>
  <c r="AO19" i="10"/>
  <c r="AO18" i="10"/>
  <c r="AO17" i="10"/>
  <c r="AO16" i="10"/>
  <c r="AO15" i="10"/>
  <c r="AO14" i="10"/>
  <c r="AO13" i="10"/>
  <c r="AO12" i="10"/>
  <c r="BM84" i="9"/>
  <c r="BL84" i="9"/>
  <c r="BJ84" i="9"/>
  <c r="BI84" i="9"/>
  <c r="BG84" i="9"/>
  <c r="BF84" i="9"/>
  <c r="BD84" i="9"/>
  <c r="BC84" i="9"/>
  <c r="BA84" i="9"/>
  <c r="AZ84" i="9"/>
  <c r="AX84" i="9"/>
  <c r="AW84" i="9"/>
  <c r="AR84" i="9"/>
  <c r="AQ84" i="9"/>
  <c r="AO84" i="9"/>
  <c r="AN84" i="9"/>
  <c r="AL84" i="9"/>
  <c r="AK84" i="9"/>
  <c r="AI84" i="9"/>
  <c r="AH84" i="9"/>
  <c r="AF84" i="9"/>
  <c r="AE84" i="9"/>
  <c r="AC84" i="9"/>
  <c r="AB84" i="9"/>
  <c r="Z84" i="9"/>
  <c r="Y84" i="9"/>
  <c r="W84" i="9"/>
  <c r="V84" i="9"/>
  <c r="T84" i="9"/>
  <c r="S84" i="9"/>
  <c r="O84" i="9"/>
  <c r="M84" i="9"/>
  <c r="I84" i="9"/>
  <c r="G84" i="9"/>
  <c r="E84" i="9"/>
  <c r="D84" i="9"/>
  <c r="BN83" i="9"/>
  <c r="BN83" i="15" s="1"/>
  <c r="BK83" i="9"/>
  <c r="BK83" i="15" s="1"/>
  <c r="BH83" i="9"/>
  <c r="BH83" i="15" s="1"/>
  <c r="BE83" i="9"/>
  <c r="BE83" i="15" s="1"/>
  <c r="BB83" i="9"/>
  <c r="BB83" i="15" s="1"/>
  <c r="AY83" i="9"/>
  <c r="AY83" i="15" s="1"/>
  <c r="AU83" i="9"/>
  <c r="AU83" i="15" s="1"/>
  <c r="AT83" i="9"/>
  <c r="AS83" i="9"/>
  <c r="AS83" i="15" s="1"/>
  <c r="AM83" i="9"/>
  <c r="AM83" i="15" s="1"/>
  <c r="AJ83" i="9"/>
  <c r="AJ83" i="15" s="1"/>
  <c r="AG83" i="9"/>
  <c r="AG83" i="15" s="1"/>
  <c r="AD83" i="9"/>
  <c r="AD83" i="15" s="1"/>
  <c r="AA83" i="9"/>
  <c r="AA83" i="15" s="1"/>
  <c r="X83" i="9"/>
  <c r="X83" i="15" s="1"/>
  <c r="U83" i="9"/>
  <c r="U83" i="15" s="1"/>
  <c r="Q83" i="9"/>
  <c r="P83" i="9"/>
  <c r="P83" i="15" s="1"/>
  <c r="N83" i="9"/>
  <c r="N83" i="15" s="1"/>
  <c r="K83" i="9"/>
  <c r="J83" i="9"/>
  <c r="J83" i="15" s="1"/>
  <c r="H83" i="9"/>
  <c r="H83" i="15" s="1"/>
  <c r="F83" i="9"/>
  <c r="F83" i="15" s="1"/>
  <c r="BN82" i="9"/>
  <c r="BN82" i="15" s="1"/>
  <c r="BK82" i="9"/>
  <c r="BK82" i="15" s="1"/>
  <c r="BH82" i="9"/>
  <c r="BH82" i="15" s="1"/>
  <c r="BE82" i="9"/>
  <c r="BE82" i="15" s="1"/>
  <c r="BB82" i="9"/>
  <c r="BB82" i="15" s="1"/>
  <c r="AY82" i="9"/>
  <c r="AY82" i="15" s="1"/>
  <c r="AU82" i="9"/>
  <c r="AU82" i="15" s="1"/>
  <c r="AT82" i="9"/>
  <c r="AS82" i="9"/>
  <c r="AS82" i="15" s="1"/>
  <c r="AM82" i="9"/>
  <c r="AM82" i="15" s="1"/>
  <c r="AJ82" i="9"/>
  <c r="AJ82" i="15" s="1"/>
  <c r="AG82" i="9"/>
  <c r="AG82" i="15" s="1"/>
  <c r="AD82" i="9"/>
  <c r="AD82" i="15" s="1"/>
  <c r="AA82" i="9"/>
  <c r="AA82" i="15" s="1"/>
  <c r="X82" i="9"/>
  <c r="X82" i="15" s="1"/>
  <c r="U82" i="9"/>
  <c r="U82" i="15" s="1"/>
  <c r="Q82" i="9"/>
  <c r="P82" i="9"/>
  <c r="P82" i="15" s="1"/>
  <c r="N82" i="9"/>
  <c r="N82" i="15" s="1"/>
  <c r="K82" i="9"/>
  <c r="J82" i="9"/>
  <c r="J82" i="15" s="1"/>
  <c r="H82" i="9"/>
  <c r="H82" i="15" s="1"/>
  <c r="F82" i="9"/>
  <c r="F82" i="15" s="1"/>
  <c r="BN81" i="9"/>
  <c r="BN81" i="15" s="1"/>
  <c r="BK81" i="9"/>
  <c r="BK81" i="15" s="1"/>
  <c r="BH81" i="9"/>
  <c r="BH81" i="15" s="1"/>
  <c r="BE81" i="9"/>
  <c r="BE81" i="15" s="1"/>
  <c r="BB81" i="9"/>
  <c r="BB81" i="15" s="1"/>
  <c r="AY81" i="9"/>
  <c r="AY81" i="15" s="1"/>
  <c r="AU81" i="9"/>
  <c r="AU81" i="15" s="1"/>
  <c r="AT81" i="9"/>
  <c r="AS81" i="9"/>
  <c r="AS81" i="15" s="1"/>
  <c r="AM81" i="9"/>
  <c r="AM81" i="15" s="1"/>
  <c r="AJ81" i="9"/>
  <c r="AJ81" i="15" s="1"/>
  <c r="AG81" i="9"/>
  <c r="AG81" i="15" s="1"/>
  <c r="AD81" i="9"/>
  <c r="AD81" i="15" s="1"/>
  <c r="AA81" i="9"/>
  <c r="AA81" i="15" s="1"/>
  <c r="X81" i="9"/>
  <c r="X81" i="15" s="1"/>
  <c r="U81" i="9"/>
  <c r="U81" i="15" s="1"/>
  <c r="Q81" i="9"/>
  <c r="P81" i="9"/>
  <c r="P81" i="15" s="1"/>
  <c r="N81" i="9"/>
  <c r="N81" i="15" s="1"/>
  <c r="K81" i="9"/>
  <c r="J81" i="9"/>
  <c r="J81" i="15" s="1"/>
  <c r="H81" i="9"/>
  <c r="H81" i="15" s="1"/>
  <c r="F81" i="9"/>
  <c r="F81" i="15" s="1"/>
  <c r="BM80" i="9"/>
  <c r="BL80" i="9"/>
  <c r="BJ80" i="9"/>
  <c r="BI80" i="9"/>
  <c r="BG80" i="9"/>
  <c r="BF80" i="9"/>
  <c r="BD80" i="9"/>
  <c r="BC80" i="9"/>
  <c r="BA80" i="9"/>
  <c r="AZ80" i="9"/>
  <c r="AX80" i="9"/>
  <c r="AW80" i="9"/>
  <c r="AR80" i="9"/>
  <c r="AQ80" i="9"/>
  <c r="AO80" i="9"/>
  <c r="AN80" i="9"/>
  <c r="AL80" i="9"/>
  <c r="AK80" i="9"/>
  <c r="AI80" i="9"/>
  <c r="AH80" i="9"/>
  <c r="AF80" i="9"/>
  <c r="AE80" i="9"/>
  <c r="AC80" i="9"/>
  <c r="AB80" i="9"/>
  <c r="Z80" i="9"/>
  <c r="Y80" i="9"/>
  <c r="W80" i="9"/>
  <c r="V80" i="9"/>
  <c r="T80" i="9"/>
  <c r="S80" i="9"/>
  <c r="O80" i="9"/>
  <c r="M80" i="9"/>
  <c r="I80" i="9"/>
  <c r="G80" i="9"/>
  <c r="E80" i="9"/>
  <c r="D80" i="9"/>
  <c r="BN79" i="9"/>
  <c r="BN79" i="15" s="1"/>
  <c r="BK79" i="9"/>
  <c r="BK79" i="15" s="1"/>
  <c r="BH79" i="9"/>
  <c r="BH79" i="15" s="1"/>
  <c r="BE79" i="9"/>
  <c r="BE79" i="15" s="1"/>
  <c r="BB79" i="9"/>
  <c r="BB79" i="15" s="1"/>
  <c r="AY79" i="9"/>
  <c r="AY79" i="15" s="1"/>
  <c r="AU79" i="9"/>
  <c r="AU79" i="15" s="1"/>
  <c r="AT79" i="9"/>
  <c r="AS79" i="9"/>
  <c r="AS79" i="15" s="1"/>
  <c r="AM79" i="9"/>
  <c r="AM79" i="15" s="1"/>
  <c r="AJ79" i="9"/>
  <c r="AJ79" i="15" s="1"/>
  <c r="AG79" i="9"/>
  <c r="AG79" i="15" s="1"/>
  <c r="AD79" i="9"/>
  <c r="AD79" i="15" s="1"/>
  <c r="AA79" i="9"/>
  <c r="AA79" i="15" s="1"/>
  <c r="X79" i="9"/>
  <c r="X79" i="15" s="1"/>
  <c r="U79" i="9"/>
  <c r="U79" i="15" s="1"/>
  <c r="Q79" i="9"/>
  <c r="P79" i="9"/>
  <c r="P79" i="15" s="1"/>
  <c r="N79" i="9"/>
  <c r="N79" i="15" s="1"/>
  <c r="K79" i="9"/>
  <c r="J79" i="9"/>
  <c r="J79" i="15" s="1"/>
  <c r="H79" i="9"/>
  <c r="H79" i="15" s="1"/>
  <c r="F79" i="9"/>
  <c r="F79" i="15" s="1"/>
  <c r="BN78" i="9"/>
  <c r="BN78" i="15" s="1"/>
  <c r="BK78" i="9"/>
  <c r="BK78" i="15" s="1"/>
  <c r="BH78" i="9"/>
  <c r="BH78" i="15" s="1"/>
  <c r="BE78" i="9"/>
  <c r="BE78" i="15" s="1"/>
  <c r="BB78" i="9"/>
  <c r="BB78" i="15" s="1"/>
  <c r="AY78" i="9"/>
  <c r="AY78" i="15" s="1"/>
  <c r="AU78" i="9"/>
  <c r="AU78" i="15" s="1"/>
  <c r="AT78" i="9"/>
  <c r="AS78" i="9"/>
  <c r="AS78" i="15" s="1"/>
  <c r="AM78" i="9"/>
  <c r="AM78" i="15" s="1"/>
  <c r="AJ78" i="9"/>
  <c r="AJ78" i="15" s="1"/>
  <c r="AG78" i="9"/>
  <c r="AG78" i="15" s="1"/>
  <c r="AD78" i="9"/>
  <c r="AD78" i="15" s="1"/>
  <c r="AA78" i="9"/>
  <c r="AA78" i="15" s="1"/>
  <c r="X78" i="9"/>
  <c r="X78" i="15" s="1"/>
  <c r="U78" i="9"/>
  <c r="U78" i="15" s="1"/>
  <c r="Q78" i="9"/>
  <c r="P78" i="9"/>
  <c r="P78" i="15" s="1"/>
  <c r="N78" i="9"/>
  <c r="N78" i="15" s="1"/>
  <c r="K78" i="9"/>
  <c r="J78" i="9"/>
  <c r="J78" i="15" s="1"/>
  <c r="H78" i="9"/>
  <c r="H78" i="15" s="1"/>
  <c r="F78" i="9"/>
  <c r="F78" i="15" s="1"/>
  <c r="BN77" i="9"/>
  <c r="BN77" i="15" s="1"/>
  <c r="BK77" i="9"/>
  <c r="BK77" i="15" s="1"/>
  <c r="BH77" i="9"/>
  <c r="BH77" i="15" s="1"/>
  <c r="BE77" i="9"/>
  <c r="BE77" i="15" s="1"/>
  <c r="BB77" i="9"/>
  <c r="BB77" i="15" s="1"/>
  <c r="AY77" i="9"/>
  <c r="AY77" i="15" s="1"/>
  <c r="AU77" i="9"/>
  <c r="AU77" i="15" s="1"/>
  <c r="AT77" i="9"/>
  <c r="AS77" i="9"/>
  <c r="AS77" i="15" s="1"/>
  <c r="AM77" i="9"/>
  <c r="AM77" i="15" s="1"/>
  <c r="AJ77" i="9"/>
  <c r="AJ77" i="15" s="1"/>
  <c r="AG77" i="9"/>
  <c r="AG77" i="15" s="1"/>
  <c r="AD77" i="9"/>
  <c r="AD77" i="15" s="1"/>
  <c r="AA77" i="9"/>
  <c r="AA77" i="15" s="1"/>
  <c r="X77" i="9"/>
  <c r="X77" i="15" s="1"/>
  <c r="U77" i="9"/>
  <c r="U77" i="15" s="1"/>
  <c r="Q77" i="9"/>
  <c r="P77" i="9"/>
  <c r="P77" i="15" s="1"/>
  <c r="N77" i="9"/>
  <c r="N77" i="15" s="1"/>
  <c r="K77" i="9"/>
  <c r="J77" i="9"/>
  <c r="J77" i="15" s="1"/>
  <c r="H77" i="9"/>
  <c r="H77" i="15" s="1"/>
  <c r="F77" i="9"/>
  <c r="F77" i="15" s="1"/>
  <c r="BM76" i="9"/>
  <c r="BL76" i="9"/>
  <c r="BJ76" i="9"/>
  <c r="BI76" i="9"/>
  <c r="BG76" i="9"/>
  <c r="BF76" i="9"/>
  <c r="BD76" i="9"/>
  <c r="BC76" i="9"/>
  <c r="BA76" i="9"/>
  <c r="AZ76" i="9"/>
  <c r="AX76" i="9"/>
  <c r="AW76" i="9"/>
  <c r="AR76" i="9"/>
  <c r="AQ76" i="9"/>
  <c r="AO76" i="9"/>
  <c r="AN76" i="9"/>
  <c r="AL76" i="9"/>
  <c r="AK76" i="9"/>
  <c r="AI76" i="9"/>
  <c r="AH76" i="9"/>
  <c r="AF76" i="9"/>
  <c r="AE76" i="9"/>
  <c r="AC76" i="9"/>
  <c r="AB76" i="9"/>
  <c r="Z76" i="9"/>
  <c r="Y76" i="9"/>
  <c r="W76" i="9"/>
  <c r="V76" i="9"/>
  <c r="T76" i="9"/>
  <c r="S76" i="9"/>
  <c r="O76" i="9"/>
  <c r="M76" i="9"/>
  <c r="I76" i="9"/>
  <c r="G76" i="9"/>
  <c r="E76" i="9"/>
  <c r="D76" i="9"/>
  <c r="BN75" i="9"/>
  <c r="BN75" i="15" s="1"/>
  <c r="BK75" i="9"/>
  <c r="BK75" i="15" s="1"/>
  <c r="BH75" i="9"/>
  <c r="BH75" i="15" s="1"/>
  <c r="BE75" i="9"/>
  <c r="BE75" i="15" s="1"/>
  <c r="BB75" i="9"/>
  <c r="BB75" i="15" s="1"/>
  <c r="AY75" i="9"/>
  <c r="AY75" i="15" s="1"/>
  <c r="AU75" i="9"/>
  <c r="AU75" i="15" s="1"/>
  <c r="AT75" i="9"/>
  <c r="AS75" i="9"/>
  <c r="AS75" i="15" s="1"/>
  <c r="AM75" i="9"/>
  <c r="AM75" i="15" s="1"/>
  <c r="AJ75" i="9"/>
  <c r="AJ75" i="15" s="1"/>
  <c r="AG75" i="9"/>
  <c r="AG75" i="15" s="1"/>
  <c r="AD75" i="9"/>
  <c r="AD75" i="15" s="1"/>
  <c r="AA75" i="9"/>
  <c r="AA75" i="15" s="1"/>
  <c r="X75" i="9"/>
  <c r="X75" i="15" s="1"/>
  <c r="U75" i="9"/>
  <c r="U75" i="15" s="1"/>
  <c r="Q75" i="9"/>
  <c r="P75" i="9"/>
  <c r="P75" i="15" s="1"/>
  <c r="K75" i="9"/>
  <c r="J75" i="9"/>
  <c r="J75" i="15" s="1"/>
  <c r="H75" i="9"/>
  <c r="H75" i="15" s="1"/>
  <c r="F75" i="9"/>
  <c r="F75" i="15" s="1"/>
  <c r="BN74" i="9"/>
  <c r="BN74" i="15" s="1"/>
  <c r="BK74" i="9"/>
  <c r="BK74" i="15" s="1"/>
  <c r="BH74" i="9"/>
  <c r="BH74" i="15" s="1"/>
  <c r="BE74" i="9"/>
  <c r="BE74" i="15" s="1"/>
  <c r="BB74" i="9"/>
  <c r="BB74" i="15" s="1"/>
  <c r="AY74" i="9"/>
  <c r="AY74" i="15" s="1"/>
  <c r="AU74" i="9"/>
  <c r="AU74" i="15" s="1"/>
  <c r="AT74" i="9"/>
  <c r="AS74" i="9"/>
  <c r="AS74" i="15" s="1"/>
  <c r="AM74" i="9"/>
  <c r="AM74" i="15" s="1"/>
  <c r="AJ74" i="9"/>
  <c r="AJ74" i="15" s="1"/>
  <c r="AG74" i="9"/>
  <c r="AG74" i="15" s="1"/>
  <c r="AD74" i="9"/>
  <c r="AD74" i="15" s="1"/>
  <c r="AA74" i="9"/>
  <c r="AA74" i="15" s="1"/>
  <c r="X74" i="9"/>
  <c r="X74" i="15" s="1"/>
  <c r="U74" i="9"/>
  <c r="U74" i="15" s="1"/>
  <c r="Q74" i="9"/>
  <c r="P74" i="9"/>
  <c r="P74" i="15" s="1"/>
  <c r="N74" i="9"/>
  <c r="N74" i="15" s="1"/>
  <c r="K74" i="9"/>
  <c r="J74" i="9"/>
  <c r="J74" i="15" s="1"/>
  <c r="H74" i="9"/>
  <c r="H74" i="15" s="1"/>
  <c r="F74" i="9"/>
  <c r="F74" i="15" s="1"/>
  <c r="BN73" i="9"/>
  <c r="BN73" i="15" s="1"/>
  <c r="BK73" i="9"/>
  <c r="BK73" i="15" s="1"/>
  <c r="BH73" i="9"/>
  <c r="BH73" i="15" s="1"/>
  <c r="BE73" i="9"/>
  <c r="BE73" i="15" s="1"/>
  <c r="BB73" i="9"/>
  <c r="BB73" i="15" s="1"/>
  <c r="AY73" i="9"/>
  <c r="AY73" i="15" s="1"/>
  <c r="AU73" i="9"/>
  <c r="AU73" i="15" s="1"/>
  <c r="AT73" i="9"/>
  <c r="AS73" i="9"/>
  <c r="AS73" i="15" s="1"/>
  <c r="AM73" i="9"/>
  <c r="AM73" i="15" s="1"/>
  <c r="AJ73" i="9"/>
  <c r="AJ73" i="15" s="1"/>
  <c r="AG73" i="9"/>
  <c r="AG73" i="15" s="1"/>
  <c r="AD73" i="9"/>
  <c r="AD73" i="15" s="1"/>
  <c r="AA73" i="9"/>
  <c r="AA73" i="15" s="1"/>
  <c r="X73" i="9"/>
  <c r="X73" i="15" s="1"/>
  <c r="U73" i="9"/>
  <c r="U73" i="15" s="1"/>
  <c r="Q73" i="9"/>
  <c r="P73" i="9"/>
  <c r="P73" i="15" s="1"/>
  <c r="N73" i="9"/>
  <c r="N73" i="15" s="1"/>
  <c r="K73" i="9"/>
  <c r="J73" i="9"/>
  <c r="J73" i="15" s="1"/>
  <c r="H73" i="9"/>
  <c r="H73" i="15" s="1"/>
  <c r="F73" i="9"/>
  <c r="F73" i="15" s="1"/>
  <c r="BN72" i="9"/>
  <c r="BN72" i="15" s="1"/>
  <c r="BK72" i="9"/>
  <c r="BK72" i="15" s="1"/>
  <c r="BH72" i="9"/>
  <c r="BH72" i="15" s="1"/>
  <c r="BE72" i="9"/>
  <c r="BE72" i="15" s="1"/>
  <c r="BB72" i="9"/>
  <c r="BB72" i="15" s="1"/>
  <c r="AY72" i="9"/>
  <c r="AY72" i="15" s="1"/>
  <c r="AU72" i="9"/>
  <c r="AU72" i="15" s="1"/>
  <c r="AT72" i="9"/>
  <c r="AS72" i="9"/>
  <c r="AS72" i="15" s="1"/>
  <c r="AM72" i="9"/>
  <c r="AM72" i="15" s="1"/>
  <c r="AJ72" i="9"/>
  <c r="AJ72" i="15" s="1"/>
  <c r="AG72" i="9"/>
  <c r="AG72" i="15" s="1"/>
  <c r="AD72" i="9"/>
  <c r="AD72" i="15" s="1"/>
  <c r="AA72" i="9"/>
  <c r="AA72" i="15" s="1"/>
  <c r="X72" i="9"/>
  <c r="X72" i="15" s="1"/>
  <c r="U72" i="9"/>
  <c r="U72" i="15" s="1"/>
  <c r="Q72" i="9"/>
  <c r="P72" i="9"/>
  <c r="P72" i="15" s="1"/>
  <c r="N72" i="9"/>
  <c r="N72" i="15" s="1"/>
  <c r="K72" i="9"/>
  <c r="J72" i="9"/>
  <c r="J72" i="15" s="1"/>
  <c r="H72" i="9"/>
  <c r="H72" i="15" s="1"/>
  <c r="F72" i="9"/>
  <c r="F72" i="15" s="1"/>
  <c r="BM71" i="9"/>
  <c r="BL71" i="9"/>
  <c r="BJ71" i="9"/>
  <c r="BI71" i="9"/>
  <c r="BG71" i="9"/>
  <c r="BF71" i="9"/>
  <c r="BD71" i="9"/>
  <c r="BC71" i="9"/>
  <c r="BA71" i="9"/>
  <c r="AZ71" i="9"/>
  <c r="AX71" i="9"/>
  <c r="AW71" i="9"/>
  <c r="AR71" i="9"/>
  <c r="AQ71" i="9"/>
  <c r="AO71" i="9"/>
  <c r="AN71" i="9"/>
  <c r="AL71" i="9"/>
  <c r="AK71" i="9"/>
  <c r="AI71" i="9"/>
  <c r="AH71" i="9"/>
  <c r="AF71" i="9"/>
  <c r="AE71" i="9"/>
  <c r="AC71" i="9"/>
  <c r="AB71" i="9"/>
  <c r="Z71" i="9"/>
  <c r="Y71" i="9"/>
  <c r="W71" i="9"/>
  <c r="V71" i="9"/>
  <c r="T71" i="9"/>
  <c r="S71" i="9"/>
  <c r="O71" i="9"/>
  <c r="M71" i="9"/>
  <c r="I71" i="9"/>
  <c r="G71" i="9"/>
  <c r="E71" i="9"/>
  <c r="D71" i="9"/>
  <c r="BN70" i="9"/>
  <c r="BN70" i="15" s="1"/>
  <c r="BK70" i="9"/>
  <c r="BK70" i="15" s="1"/>
  <c r="BH70" i="9"/>
  <c r="BH70" i="15" s="1"/>
  <c r="BE70" i="9"/>
  <c r="BE70" i="15" s="1"/>
  <c r="BB70" i="9"/>
  <c r="BB70" i="15" s="1"/>
  <c r="AY70" i="9"/>
  <c r="AY70" i="15" s="1"/>
  <c r="AU70" i="9"/>
  <c r="AU70" i="15" s="1"/>
  <c r="AT70" i="9"/>
  <c r="AS70" i="9"/>
  <c r="AS70" i="15" s="1"/>
  <c r="AM70" i="9"/>
  <c r="AM70" i="15" s="1"/>
  <c r="AJ70" i="9"/>
  <c r="AJ70" i="15" s="1"/>
  <c r="AG70" i="9"/>
  <c r="AG70" i="15" s="1"/>
  <c r="AD70" i="9"/>
  <c r="AD70" i="15" s="1"/>
  <c r="AA70" i="9"/>
  <c r="AA70" i="15" s="1"/>
  <c r="X70" i="9"/>
  <c r="X70" i="15" s="1"/>
  <c r="U70" i="9"/>
  <c r="U70" i="15" s="1"/>
  <c r="Q70" i="9"/>
  <c r="P70" i="9"/>
  <c r="P70" i="15" s="1"/>
  <c r="N70" i="9"/>
  <c r="N70" i="15" s="1"/>
  <c r="K70" i="9"/>
  <c r="J70" i="9"/>
  <c r="J70" i="15" s="1"/>
  <c r="H70" i="9"/>
  <c r="H70" i="15" s="1"/>
  <c r="F70" i="9"/>
  <c r="F70" i="15" s="1"/>
  <c r="BN69" i="9"/>
  <c r="BN69" i="15" s="1"/>
  <c r="BK69" i="9"/>
  <c r="BK69" i="15" s="1"/>
  <c r="BH69" i="9"/>
  <c r="BH69" i="15" s="1"/>
  <c r="BE69" i="9"/>
  <c r="BE69" i="15" s="1"/>
  <c r="BB69" i="9"/>
  <c r="BB69" i="15" s="1"/>
  <c r="AY69" i="9"/>
  <c r="AY69" i="15" s="1"/>
  <c r="AU69" i="9"/>
  <c r="AU69" i="15" s="1"/>
  <c r="AT69" i="9"/>
  <c r="AS69" i="9"/>
  <c r="AS69" i="15" s="1"/>
  <c r="AM69" i="9"/>
  <c r="AM69" i="15" s="1"/>
  <c r="AJ69" i="9"/>
  <c r="AJ69" i="15" s="1"/>
  <c r="AG69" i="9"/>
  <c r="AG69" i="15" s="1"/>
  <c r="AD69" i="9"/>
  <c r="AD69" i="15" s="1"/>
  <c r="AA69" i="9"/>
  <c r="AA69" i="15" s="1"/>
  <c r="X69" i="9"/>
  <c r="X69" i="15" s="1"/>
  <c r="U69" i="9"/>
  <c r="U69" i="15" s="1"/>
  <c r="Q69" i="9"/>
  <c r="P69" i="9"/>
  <c r="P69" i="15" s="1"/>
  <c r="N69" i="9"/>
  <c r="N69" i="15" s="1"/>
  <c r="K69" i="9"/>
  <c r="J69" i="9"/>
  <c r="J69" i="15" s="1"/>
  <c r="H69" i="9"/>
  <c r="H69" i="15" s="1"/>
  <c r="F69" i="9"/>
  <c r="F69" i="15" s="1"/>
  <c r="BN68" i="9"/>
  <c r="BN68" i="15" s="1"/>
  <c r="BK68" i="9"/>
  <c r="BK68" i="15" s="1"/>
  <c r="BH68" i="9"/>
  <c r="BH68" i="15" s="1"/>
  <c r="BE68" i="9"/>
  <c r="BE68" i="15" s="1"/>
  <c r="BB68" i="9"/>
  <c r="BB68" i="15" s="1"/>
  <c r="AY68" i="9"/>
  <c r="AY68" i="15" s="1"/>
  <c r="AU68" i="9"/>
  <c r="AU68" i="15" s="1"/>
  <c r="AT68" i="9"/>
  <c r="AS68" i="9"/>
  <c r="AS68" i="15" s="1"/>
  <c r="AM68" i="9"/>
  <c r="AM68" i="15" s="1"/>
  <c r="AJ68" i="9"/>
  <c r="AJ68" i="15" s="1"/>
  <c r="AG68" i="9"/>
  <c r="AG68" i="15" s="1"/>
  <c r="AD68" i="9"/>
  <c r="AD68" i="15" s="1"/>
  <c r="AA68" i="9"/>
  <c r="AA68" i="15" s="1"/>
  <c r="X68" i="9"/>
  <c r="X68" i="15" s="1"/>
  <c r="U68" i="9"/>
  <c r="U68" i="15" s="1"/>
  <c r="Q68" i="9"/>
  <c r="P68" i="9"/>
  <c r="P68" i="15" s="1"/>
  <c r="N68" i="9"/>
  <c r="N68" i="15" s="1"/>
  <c r="K68" i="9"/>
  <c r="J68" i="9"/>
  <c r="J68" i="15" s="1"/>
  <c r="H68" i="9"/>
  <c r="H68" i="15" s="1"/>
  <c r="F68" i="9"/>
  <c r="F68" i="15" s="1"/>
  <c r="BN67" i="9"/>
  <c r="BN67" i="15" s="1"/>
  <c r="BK67" i="9"/>
  <c r="BK67" i="15" s="1"/>
  <c r="BH67" i="9"/>
  <c r="BH67" i="15" s="1"/>
  <c r="BE67" i="9"/>
  <c r="BE67" i="15" s="1"/>
  <c r="BB67" i="9"/>
  <c r="BB67" i="15" s="1"/>
  <c r="AY67" i="9"/>
  <c r="AY67" i="15" s="1"/>
  <c r="AU67" i="9"/>
  <c r="AU67" i="15" s="1"/>
  <c r="AT67" i="9"/>
  <c r="AS67" i="9"/>
  <c r="AS67" i="15" s="1"/>
  <c r="AM67" i="9"/>
  <c r="AM67" i="15" s="1"/>
  <c r="AJ67" i="9"/>
  <c r="AJ67" i="15" s="1"/>
  <c r="AG67" i="9"/>
  <c r="AG67" i="15" s="1"/>
  <c r="AD67" i="9"/>
  <c r="AD67" i="15" s="1"/>
  <c r="AA67" i="9"/>
  <c r="AA67" i="15" s="1"/>
  <c r="X67" i="9"/>
  <c r="X67" i="15" s="1"/>
  <c r="U67" i="9"/>
  <c r="U67" i="15" s="1"/>
  <c r="Q67" i="9"/>
  <c r="P67" i="9"/>
  <c r="P67" i="15" s="1"/>
  <c r="N67" i="9"/>
  <c r="N67" i="15" s="1"/>
  <c r="K67" i="9"/>
  <c r="J67" i="9"/>
  <c r="J67" i="15" s="1"/>
  <c r="H67" i="9"/>
  <c r="H67" i="15" s="1"/>
  <c r="F67" i="9"/>
  <c r="F67" i="15" s="1"/>
  <c r="BN66" i="9"/>
  <c r="BK66" i="9"/>
  <c r="BH66" i="9"/>
  <c r="BE66" i="9"/>
  <c r="BB66" i="9"/>
  <c r="AY66" i="9"/>
  <c r="AU66" i="9"/>
  <c r="AU66" i="15" s="1"/>
  <c r="AT66" i="9"/>
  <c r="AS66" i="9"/>
  <c r="AM66" i="9"/>
  <c r="AJ66" i="9"/>
  <c r="AG66" i="9"/>
  <c r="AD66" i="9"/>
  <c r="AA66" i="9"/>
  <c r="X66" i="9"/>
  <c r="U66" i="9"/>
  <c r="Q66" i="9"/>
  <c r="P66" i="9"/>
  <c r="P66" i="15" s="1"/>
  <c r="N66" i="9"/>
  <c r="N66" i="15" s="1"/>
  <c r="K66" i="9"/>
  <c r="J66" i="9"/>
  <c r="J66" i="15" s="1"/>
  <c r="H66" i="9"/>
  <c r="H66" i="15" s="1"/>
  <c r="F66" i="9"/>
  <c r="BM65" i="9"/>
  <c r="BL65" i="9"/>
  <c r="BJ65" i="9"/>
  <c r="BI65" i="9"/>
  <c r="BG65" i="9"/>
  <c r="BF65" i="9"/>
  <c r="BD65" i="9"/>
  <c r="BC65" i="9"/>
  <c r="BA65" i="9"/>
  <c r="AZ65" i="9"/>
  <c r="AX65" i="9"/>
  <c r="AW65" i="9"/>
  <c r="AR65" i="9"/>
  <c r="AQ65" i="9"/>
  <c r="AO65" i="9"/>
  <c r="AN65" i="9"/>
  <c r="AL65" i="9"/>
  <c r="AK65" i="9"/>
  <c r="AI65" i="9"/>
  <c r="AH65" i="9"/>
  <c r="AF65" i="9"/>
  <c r="AE65" i="9"/>
  <c r="AC65" i="9"/>
  <c r="AB65" i="9"/>
  <c r="Z65" i="9"/>
  <c r="Y65" i="9"/>
  <c r="W65" i="9"/>
  <c r="V65" i="9"/>
  <c r="T65" i="9"/>
  <c r="S65" i="9"/>
  <c r="O65" i="9"/>
  <c r="M65" i="9"/>
  <c r="I65" i="9"/>
  <c r="G65" i="9"/>
  <c r="E65" i="9"/>
  <c r="D65" i="9"/>
  <c r="BN64" i="9"/>
  <c r="BN64" i="15" s="1"/>
  <c r="BK64" i="9"/>
  <c r="BK64" i="15" s="1"/>
  <c r="BH64" i="9"/>
  <c r="BH64" i="15" s="1"/>
  <c r="BE64" i="9"/>
  <c r="BE64" i="15" s="1"/>
  <c r="BB64" i="9"/>
  <c r="BB64" i="15" s="1"/>
  <c r="AY64" i="9"/>
  <c r="AY64" i="15" s="1"/>
  <c r="AU64" i="9"/>
  <c r="AU64" i="15" s="1"/>
  <c r="AT64" i="9"/>
  <c r="AS64" i="9"/>
  <c r="AS64" i="15" s="1"/>
  <c r="AM64" i="9"/>
  <c r="AM64" i="15" s="1"/>
  <c r="AJ64" i="9"/>
  <c r="AJ64" i="15" s="1"/>
  <c r="AG64" i="9"/>
  <c r="AG64" i="15" s="1"/>
  <c r="AD64" i="9"/>
  <c r="AD64" i="15" s="1"/>
  <c r="AA64" i="9"/>
  <c r="AA64" i="15" s="1"/>
  <c r="X64" i="9"/>
  <c r="X64" i="15" s="1"/>
  <c r="U64" i="9"/>
  <c r="U64" i="15" s="1"/>
  <c r="Q64" i="9"/>
  <c r="P64" i="9"/>
  <c r="P64" i="15" s="1"/>
  <c r="N64" i="9"/>
  <c r="N64" i="15" s="1"/>
  <c r="K64" i="9"/>
  <c r="J64" i="9"/>
  <c r="J64" i="15" s="1"/>
  <c r="H64" i="9"/>
  <c r="H64" i="15" s="1"/>
  <c r="F64" i="9"/>
  <c r="F64" i="15" s="1"/>
  <c r="BN63" i="9"/>
  <c r="BN63" i="15" s="1"/>
  <c r="BK63" i="9"/>
  <c r="BK63" i="15" s="1"/>
  <c r="BH63" i="9"/>
  <c r="BH63" i="15" s="1"/>
  <c r="BE63" i="9"/>
  <c r="BE63" i="15" s="1"/>
  <c r="BB63" i="9"/>
  <c r="BB63" i="15" s="1"/>
  <c r="AY63" i="9"/>
  <c r="AY63" i="15" s="1"/>
  <c r="AU63" i="9"/>
  <c r="AU63" i="15" s="1"/>
  <c r="AT63" i="9"/>
  <c r="AS63" i="9"/>
  <c r="AS63" i="15" s="1"/>
  <c r="AM63" i="9"/>
  <c r="AM63" i="15" s="1"/>
  <c r="AJ63" i="9"/>
  <c r="AJ63" i="15" s="1"/>
  <c r="AG63" i="9"/>
  <c r="AG63" i="15" s="1"/>
  <c r="AD63" i="9"/>
  <c r="AD63" i="15" s="1"/>
  <c r="AA63" i="9"/>
  <c r="AA63" i="15" s="1"/>
  <c r="X63" i="9"/>
  <c r="X63" i="15" s="1"/>
  <c r="U63" i="9"/>
  <c r="U63" i="15" s="1"/>
  <c r="Q63" i="9"/>
  <c r="P63" i="9"/>
  <c r="P63" i="15" s="1"/>
  <c r="N63" i="9"/>
  <c r="N63" i="15" s="1"/>
  <c r="K63" i="9"/>
  <c r="J63" i="9"/>
  <c r="J63" i="15" s="1"/>
  <c r="H63" i="9"/>
  <c r="H63" i="15" s="1"/>
  <c r="F63" i="9"/>
  <c r="F63" i="15" s="1"/>
  <c r="BN62" i="9"/>
  <c r="BN62" i="15" s="1"/>
  <c r="BK62" i="9"/>
  <c r="BK62" i="15" s="1"/>
  <c r="BH62" i="9"/>
  <c r="BH62" i="15" s="1"/>
  <c r="BE62" i="9"/>
  <c r="BE62" i="15" s="1"/>
  <c r="BB62" i="9"/>
  <c r="BB62" i="15" s="1"/>
  <c r="AY62" i="9"/>
  <c r="AY62" i="15" s="1"/>
  <c r="AU62" i="9"/>
  <c r="AU62" i="15" s="1"/>
  <c r="AT62" i="9"/>
  <c r="AS62" i="9"/>
  <c r="AS62" i="15" s="1"/>
  <c r="AM62" i="9"/>
  <c r="AM62" i="15" s="1"/>
  <c r="AJ62" i="9"/>
  <c r="AJ62" i="15" s="1"/>
  <c r="AG62" i="9"/>
  <c r="AG62" i="15" s="1"/>
  <c r="AD62" i="9"/>
  <c r="AD62" i="15" s="1"/>
  <c r="AA62" i="9"/>
  <c r="AA62" i="15" s="1"/>
  <c r="X62" i="9"/>
  <c r="X62" i="15" s="1"/>
  <c r="U62" i="9"/>
  <c r="U62" i="15" s="1"/>
  <c r="Q62" i="9"/>
  <c r="P62" i="9"/>
  <c r="P62" i="15" s="1"/>
  <c r="N62" i="9"/>
  <c r="N62" i="15" s="1"/>
  <c r="K62" i="9"/>
  <c r="J62" i="9"/>
  <c r="J62" i="15" s="1"/>
  <c r="H62" i="9"/>
  <c r="H62" i="15" s="1"/>
  <c r="F62" i="9"/>
  <c r="F62" i="15" s="1"/>
  <c r="BN61" i="9"/>
  <c r="BN61" i="15" s="1"/>
  <c r="BK61" i="9"/>
  <c r="BK61" i="15" s="1"/>
  <c r="BH61" i="9"/>
  <c r="BH61" i="15" s="1"/>
  <c r="BE61" i="9"/>
  <c r="BE61" i="15" s="1"/>
  <c r="BB61" i="9"/>
  <c r="BB61" i="15" s="1"/>
  <c r="AY61" i="9"/>
  <c r="AY61" i="15" s="1"/>
  <c r="AU61" i="9"/>
  <c r="AU61" i="15" s="1"/>
  <c r="AT61" i="9"/>
  <c r="AS61" i="9"/>
  <c r="AS61" i="15" s="1"/>
  <c r="AM61" i="9"/>
  <c r="AM61" i="15" s="1"/>
  <c r="AJ61" i="9"/>
  <c r="AJ61" i="15" s="1"/>
  <c r="AG61" i="9"/>
  <c r="AG61" i="15" s="1"/>
  <c r="AD61" i="9"/>
  <c r="AD61" i="15" s="1"/>
  <c r="AA61" i="9"/>
  <c r="AA61" i="15" s="1"/>
  <c r="X61" i="9"/>
  <c r="X61" i="15" s="1"/>
  <c r="U61" i="9"/>
  <c r="U61" i="15" s="1"/>
  <c r="Q61" i="9"/>
  <c r="P61" i="9"/>
  <c r="P61" i="15" s="1"/>
  <c r="N61" i="9"/>
  <c r="N61" i="15" s="1"/>
  <c r="K61" i="9"/>
  <c r="J61" i="9"/>
  <c r="J61" i="15" s="1"/>
  <c r="H61" i="9"/>
  <c r="H61" i="15" s="1"/>
  <c r="F61" i="9"/>
  <c r="F61" i="15" s="1"/>
  <c r="BM60" i="9"/>
  <c r="BL60" i="9"/>
  <c r="BJ60" i="9"/>
  <c r="BI60" i="9"/>
  <c r="BG60" i="9"/>
  <c r="BF60" i="9"/>
  <c r="BD60" i="9"/>
  <c r="BC60" i="9"/>
  <c r="BA60" i="9"/>
  <c r="AZ60" i="9"/>
  <c r="AX60" i="9"/>
  <c r="AW60" i="9"/>
  <c r="AR60" i="9"/>
  <c r="AQ60" i="9"/>
  <c r="AO60" i="9"/>
  <c r="AN60" i="9"/>
  <c r="AL60" i="9"/>
  <c r="AK60" i="9"/>
  <c r="AI60" i="9"/>
  <c r="AH60" i="9"/>
  <c r="AF60" i="9"/>
  <c r="AE60" i="9"/>
  <c r="AC60" i="9"/>
  <c r="AB60" i="9"/>
  <c r="Z60" i="9"/>
  <c r="Y60" i="9"/>
  <c r="W60" i="9"/>
  <c r="V60" i="9"/>
  <c r="T60" i="9"/>
  <c r="S60" i="9"/>
  <c r="O60" i="9"/>
  <c r="M60" i="9"/>
  <c r="I60" i="9"/>
  <c r="G60" i="9"/>
  <c r="E60" i="9"/>
  <c r="D60" i="9"/>
  <c r="BN59" i="9"/>
  <c r="BN59" i="15" s="1"/>
  <c r="BK59" i="9"/>
  <c r="BK59" i="15" s="1"/>
  <c r="BH59" i="9"/>
  <c r="BH59" i="15" s="1"/>
  <c r="BE59" i="9"/>
  <c r="BE59" i="15" s="1"/>
  <c r="BB59" i="9"/>
  <c r="BB59" i="15" s="1"/>
  <c r="AY59" i="9"/>
  <c r="AY59" i="15" s="1"/>
  <c r="AU59" i="9"/>
  <c r="AU59" i="15" s="1"/>
  <c r="AT59" i="9"/>
  <c r="AS59" i="9"/>
  <c r="AS59" i="15" s="1"/>
  <c r="AM59" i="9"/>
  <c r="AM59" i="15" s="1"/>
  <c r="AJ59" i="9"/>
  <c r="AJ59" i="15" s="1"/>
  <c r="AG59" i="9"/>
  <c r="AG59" i="15" s="1"/>
  <c r="AD59" i="9"/>
  <c r="AD59" i="15" s="1"/>
  <c r="AA59" i="9"/>
  <c r="AA59" i="15" s="1"/>
  <c r="X59" i="9"/>
  <c r="X59" i="15" s="1"/>
  <c r="U59" i="9"/>
  <c r="U59" i="15" s="1"/>
  <c r="Q59" i="9"/>
  <c r="P59" i="9"/>
  <c r="P59" i="15" s="1"/>
  <c r="N59" i="9"/>
  <c r="N59" i="15" s="1"/>
  <c r="K59" i="9"/>
  <c r="J59" i="9"/>
  <c r="J59" i="15" s="1"/>
  <c r="H59" i="9"/>
  <c r="H59" i="15" s="1"/>
  <c r="F59" i="9"/>
  <c r="F59" i="15" s="1"/>
  <c r="BN58" i="9"/>
  <c r="BN58" i="15" s="1"/>
  <c r="BK58" i="9"/>
  <c r="BK58" i="15" s="1"/>
  <c r="BH58" i="9"/>
  <c r="BH58" i="15" s="1"/>
  <c r="BE58" i="9"/>
  <c r="BE58" i="15" s="1"/>
  <c r="BB58" i="9"/>
  <c r="BB58" i="15" s="1"/>
  <c r="AY58" i="9"/>
  <c r="AY58" i="15" s="1"/>
  <c r="AU58" i="9"/>
  <c r="AU58" i="15" s="1"/>
  <c r="AT58" i="9"/>
  <c r="AS58" i="9"/>
  <c r="AS58" i="15" s="1"/>
  <c r="AM58" i="9"/>
  <c r="AM58" i="15" s="1"/>
  <c r="AJ58" i="9"/>
  <c r="AJ58" i="15" s="1"/>
  <c r="AG58" i="9"/>
  <c r="AG58" i="15" s="1"/>
  <c r="AD58" i="9"/>
  <c r="AD58" i="15" s="1"/>
  <c r="AA58" i="9"/>
  <c r="AA58" i="15" s="1"/>
  <c r="X58" i="9"/>
  <c r="X58" i="15" s="1"/>
  <c r="U58" i="9"/>
  <c r="U58" i="15" s="1"/>
  <c r="Q58" i="9"/>
  <c r="P58" i="9"/>
  <c r="P58" i="15" s="1"/>
  <c r="N58" i="9"/>
  <c r="N58" i="15" s="1"/>
  <c r="K58" i="9"/>
  <c r="J58" i="9"/>
  <c r="J58" i="15" s="1"/>
  <c r="H58" i="9"/>
  <c r="H58" i="15" s="1"/>
  <c r="F58" i="9"/>
  <c r="F58" i="15" s="1"/>
  <c r="BN57" i="9"/>
  <c r="BN57" i="15" s="1"/>
  <c r="BK57" i="9"/>
  <c r="BK57" i="15" s="1"/>
  <c r="BH57" i="9"/>
  <c r="BH57" i="15" s="1"/>
  <c r="BE57" i="9"/>
  <c r="BE57" i="15" s="1"/>
  <c r="BB57" i="9"/>
  <c r="BB57" i="15" s="1"/>
  <c r="AY57" i="9"/>
  <c r="AY57" i="15" s="1"/>
  <c r="AU57" i="9"/>
  <c r="AU57" i="15" s="1"/>
  <c r="AT57" i="9"/>
  <c r="AS57" i="9"/>
  <c r="AS57" i="15" s="1"/>
  <c r="AM57" i="9"/>
  <c r="AM57" i="15" s="1"/>
  <c r="AJ57" i="9"/>
  <c r="AJ57" i="15" s="1"/>
  <c r="AG57" i="9"/>
  <c r="AG57" i="15" s="1"/>
  <c r="AD57" i="9"/>
  <c r="AD57" i="15" s="1"/>
  <c r="AA57" i="9"/>
  <c r="AA57" i="15" s="1"/>
  <c r="X57" i="9"/>
  <c r="X57" i="15" s="1"/>
  <c r="U57" i="9"/>
  <c r="U57" i="15" s="1"/>
  <c r="Q57" i="9"/>
  <c r="P57" i="9"/>
  <c r="P57" i="15" s="1"/>
  <c r="N57" i="9"/>
  <c r="N57" i="15" s="1"/>
  <c r="K57" i="9"/>
  <c r="J57" i="9"/>
  <c r="J57" i="15" s="1"/>
  <c r="H57" i="9"/>
  <c r="H57" i="15" s="1"/>
  <c r="F57" i="9"/>
  <c r="F57" i="15" s="1"/>
  <c r="BN56" i="9"/>
  <c r="BN56" i="15" s="1"/>
  <c r="BK56" i="9"/>
  <c r="BK56" i="15" s="1"/>
  <c r="BH56" i="9"/>
  <c r="BH56" i="15" s="1"/>
  <c r="BE56" i="9"/>
  <c r="BE56" i="15" s="1"/>
  <c r="BB56" i="9"/>
  <c r="BB56" i="15" s="1"/>
  <c r="AY56" i="9"/>
  <c r="AY56" i="15" s="1"/>
  <c r="AU56" i="9"/>
  <c r="AU56" i="15" s="1"/>
  <c r="AT56" i="9"/>
  <c r="AS56" i="9"/>
  <c r="AS56" i="15" s="1"/>
  <c r="AM56" i="9"/>
  <c r="AM56" i="15" s="1"/>
  <c r="AJ56" i="9"/>
  <c r="AJ56" i="15" s="1"/>
  <c r="AG56" i="9"/>
  <c r="AG56" i="15" s="1"/>
  <c r="AD56" i="9"/>
  <c r="AD56" i="15" s="1"/>
  <c r="AA56" i="9"/>
  <c r="AA56" i="15" s="1"/>
  <c r="X56" i="9"/>
  <c r="X56" i="15" s="1"/>
  <c r="U56" i="9"/>
  <c r="U56" i="15" s="1"/>
  <c r="Q56" i="9"/>
  <c r="P56" i="9"/>
  <c r="P56" i="15" s="1"/>
  <c r="N56" i="9"/>
  <c r="N56" i="15" s="1"/>
  <c r="K56" i="9"/>
  <c r="J56" i="9"/>
  <c r="J56" i="15" s="1"/>
  <c r="H56" i="9"/>
  <c r="H56" i="15" s="1"/>
  <c r="F56" i="9"/>
  <c r="F56" i="15" s="1"/>
  <c r="BM55" i="9"/>
  <c r="BL55" i="9"/>
  <c r="BJ55" i="9"/>
  <c r="BI55" i="9"/>
  <c r="BG55" i="9"/>
  <c r="BF55" i="9"/>
  <c r="BD55" i="9"/>
  <c r="BC55" i="9"/>
  <c r="BB55" i="9"/>
  <c r="AX55" i="9"/>
  <c r="AW55" i="9"/>
  <c r="AR55" i="9"/>
  <c r="AQ55" i="9"/>
  <c r="AO55" i="9"/>
  <c r="AN55" i="9"/>
  <c r="AL55" i="9"/>
  <c r="AK55" i="9"/>
  <c r="AI55" i="9"/>
  <c r="AH55" i="9"/>
  <c r="AF55" i="9"/>
  <c r="AE55" i="9"/>
  <c r="AC55" i="9"/>
  <c r="AB55" i="9"/>
  <c r="Z55" i="9"/>
  <c r="Y55" i="9"/>
  <c r="W55" i="9"/>
  <c r="V55" i="9"/>
  <c r="T55" i="9"/>
  <c r="S55" i="9"/>
  <c r="O55" i="9"/>
  <c r="M55" i="9"/>
  <c r="I55" i="9"/>
  <c r="G55" i="9"/>
  <c r="E55" i="9"/>
  <c r="D55" i="9"/>
  <c r="BN54" i="9"/>
  <c r="BN54" i="15" s="1"/>
  <c r="BK54" i="9"/>
  <c r="BK54" i="15" s="1"/>
  <c r="BH54" i="9"/>
  <c r="BH54" i="15" s="1"/>
  <c r="BE54" i="9"/>
  <c r="BE54" i="15" s="1"/>
  <c r="BB54" i="9"/>
  <c r="BB54" i="15" s="1"/>
  <c r="AY54" i="9"/>
  <c r="AY54" i="15" s="1"/>
  <c r="AU54" i="9"/>
  <c r="AU54" i="15" s="1"/>
  <c r="AT54" i="9"/>
  <c r="AS54" i="9"/>
  <c r="AS54" i="15" s="1"/>
  <c r="AM54" i="9"/>
  <c r="AM54" i="15" s="1"/>
  <c r="AJ54" i="9"/>
  <c r="AJ54" i="15" s="1"/>
  <c r="AG54" i="9"/>
  <c r="AG54" i="15" s="1"/>
  <c r="AD54" i="9"/>
  <c r="AD54" i="15" s="1"/>
  <c r="AA54" i="9"/>
  <c r="AA54" i="15" s="1"/>
  <c r="X54" i="9"/>
  <c r="X54" i="15" s="1"/>
  <c r="U54" i="9"/>
  <c r="U54" i="15" s="1"/>
  <c r="Q54" i="9"/>
  <c r="P54" i="9"/>
  <c r="N54" i="9"/>
  <c r="N54" i="15" s="1"/>
  <c r="K54" i="9"/>
  <c r="J54" i="9"/>
  <c r="J54" i="15" s="1"/>
  <c r="H54" i="9"/>
  <c r="H54" i="15" s="1"/>
  <c r="F54" i="9"/>
  <c r="F54" i="15" s="1"/>
  <c r="BN53" i="9"/>
  <c r="BN53" i="15" s="1"/>
  <c r="BK53" i="9"/>
  <c r="BK53" i="15" s="1"/>
  <c r="BH53" i="9"/>
  <c r="BH53" i="15" s="1"/>
  <c r="BE53" i="9"/>
  <c r="BE53" i="15" s="1"/>
  <c r="BB53" i="9"/>
  <c r="BB53" i="15" s="1"/>
  <c r="AY53" i="9"/>
  <c r="AY53" i="15" s="1"/>
  <c r="AU53" i="9"/>
  <c r="AU53" i="15" s="1"/>
  <c r="AT53" i="9"/>
  <c r="AS53" i="9"/>
  <c r="AS53" i="15" s="1"/>
  <c r="AM53" i="9"/>
  <c r="AM53" i="15" s="1"/>
  <c r="AJ53" i="9"/>
  <c r="AJ53" i="15" s="1"/>
  <c r="AG53" i="9"/>
  <c r="AG53" i="15" s="1"/>
  <c r="AD53" i="9"/>
  <c r="AD53" i="15" s="1"/>
  <c r="AA53" i="9"/>
  <c r="AA53" i="15" s="1"/>
  <c r="X53" i="9"/>
  <c r="X53" i="15" s="1"/>
  <c r="U53" i="9"/>
  <c r="U53" i="15" s="1"/>
  <c r="Q53" i="9"/>
  <c r="P53" i="9"/>
  <c r="N53" i="9"/>
  <c r="N53" i="15" s="1"/>
  <c r="K53" i="9"/>
  <c r="J53" i="9"/>
  <c r="J53" i="15" s="1"/>
  <c r="H53" i="9"/>
  <c r="H53" i="15" s="1"/>
  <c r="F53" i="9"/>
  <c r="F53" i="15" s="1"/>
  <c r="BN52" i="9"/>
  <c r="BN52" i="15" s="1"/>
  <c r="BK52" i="9"/>
  <c r="BK52" i="15" s="1"/>
  <c r="BH52" i="9"/>
  <c r="BH52" i="15" s="1"/>
  <c r="BE52" i="9"/>
  <c r="BE52" i="15" s="1"/>
  <c r="BB52" i="9"/>
  <c r="BB52" i="15" s="1"/>
  <c r="AY52" i="9"/>
  <c r="AY52" i="15" s="1"/>
  <c r="AU52" i="9"/>
  <c r="AU52" i="15" s="1"/>
  <c r="AT52" i="9"/>
  <c r="AS52" i="9"/>
  <c r="AS52" i="15" s="1"/>
  <c r="AM52" i="9"/>
  <c r="AM52" i="15" s="1"/>
  <c r="AJ52" i="9"/>
  <c r="AJ52" i="15" s="1"/>
  <c r="AG52" i="9"/>
  <c r="AG52" i="15" s="1"/>
  <c r="AD52" i="9"/>
  <c r="AD52" i="15" s="1"/>
  <c r="AA52" i="9"/>
  <c r="AA52" i="15" s="1"/>
  <c r="X52" i="9"/>
  <c r="X52" i="15" s="1"/>
  <c r="U52" i="9"/>
  <c r="U52" i="15" s="1"/>
  <c r="Q52" i="9"/>
  <c r="P52" i="9"/>
  <c r="N52" i="9"/>
  <c r="N52" i="15" s="1"/>
  <c r="K52" i="9"/>
  <c r="J52" i="9"/>
  <c r="J52" i="15" s="1"/>
  <c r="H52" i="9"/>
  <c r="H52" i="15" s="1"/>
  <c r="F52" i="9"/>
  <c r="F52" i="15" s="1"/>
  <c r="BM51" i="9"/>
  <c r="BL51" i="9"/>
  <c r="BJ51" i="9"/>
  <c r="BI51" i="9"/>
  <c r="BG51" i="9"/>
  <c r="BF51" i="9"/>
  <c r="BD51" i="9"/>
  <c r="BC51" i="9"/>
  <c r="BA51" i="9"/>
  <c r="AZ51" i="9"/>
  <c r="AX51" i="9"/>
  <c r="AW51" i="9"/>
  <c r="AR51" i="9"/>
  <c r="AQ51" i="9"/>
  <c r="AO51" i="9"/>
  <c r="AN51" i="9"/>
  <c r="AL51" i="9"/>
  <c r="AK51" i="9"/>
  <c r="AI51" i="9"/>
  <c r="AH51" i="9"/>
  <c r="AF51" i="9"/>
  <c r="AE51" i="9"/>
  <c r="AC51" i="9"/>
  <c r="AB51" i="9"/>
  <c r="Z51" i="9"/>
  <c r="Y51" i="9"/>
  <c r="W51" i="9"/>
  <c r="V51" i="9"/>
  <c r="T51" i="9"/>
  <c r="S51" i="9"/>
  <c r="O51" i="9"/>
  <c r="M51" i="9"/>
  <c r="I51" i="9"/>
  <c r="G51" i="9"/>
  <c r="E51" i="9"/>
  <c r="D51" i="9"/>
  <c r="BN50" i="9"/>
  <c r="BN50" i="15" s="1"/>
  <c r="BK50" i="9"/>
  <c r="BK50" i="15" s="1"/>
  <c r="BH50" i="9"/>
  <c r="BH50" i="15" s="1"/>
  <c r="BE50" i="9"/>
  <c r="BE50" i="15" s="1"/>
  <c r="BB50" i="9"/>
  <c r="BB50" i="15" s="1"/>
  <c r="AY50" i="9"/>
  <c r="AY50" i="15" s="1"/>
  <c r="AU50" i="9"/>
  <c r="AU50" i="15" s="1"/>
  <c r="AT50" i="9"/>
  <c r="AS50" i="9"/>
  <c r="AS50" i="15" s="1"/>
  <c r="AM50" i="9"/>
  <c r="AM50" i="15" s="1"/>
  <c r="AJ50" i="9"/>
  <c r="AJ50" i="15" s="1"/>
  <c r="AG50" i="9"/>
  <c r="AG50" i="15" s="1"/>
  <c r="AD50" i="9"/>
  <c r="AD50" i="15" s="1"/>
  <c r="AA50" i="9"/>
  <c r="AA50" i="15" s="1"/>
  <c r="X50" i="9"/>
  <c r="X50" i="15" s="1"/>
  <c r="U50" i="9"/>
  <c r="U50" i="15" s="1"/>
  <c r="Q50" i="9"/>
  <c r="P50" i="9"/>
  <c r="P50" i="15" s="1"/>
  <c r="N50" i="9"/>
  <c r="N50" i="15" s="1"/>
  <c r="K50" i="9"/>
  <c r="J50" i="9"/>
  <c r="J50" i="15" s="1"/>
  <c r="H50" i="9"/>
  <c r="H50" i="15" s="1"/>
  <c r="F50" i="9"/>
  <c r="F50" i="15" s="1"/>
  <c r="BN49" i="9"/>
  <c r="BN49" i="15" s="1"/>
  <c r="BK49" i="9"/>
  <c r="BK49" i="15" s="1"/>
  <c r="BH49" i="9"/>
  <c r="BH49" i="15" s="1"/>
  <c r="BE49" i="9"/>
  <c r="BE49" i="15" s="1"/>
  <c r="BB49" i="9"/>
  <c r="BB49" i="15" s="1"/>
  <c r="AY49" i="9"/>
  <c r="AY49" i="15" s="1"/>
  <c r="AU49" i="9"/>
  <c r="AU49" i="15" s="1"/>
  <c r="AT49" i="9"/>
  <c r="AS49" i="9"/>
  <c r="AS49" i="15" s="1"/>
  <c r="AM49" i="9"/>
  <c r="AM49" i="15" s="1"/>
  <c r="AJ49" i="9"/>
  <c r="AJ49" i="15" s="1"/>
  <c r="AG49" i="9"/>
  <c r="AG49" i="15" s="1"/>
  <c r="AD49" i="9"/>
  <c r="AD49" i="15" s="1"/>
  <c r="AA49" i="9"/>
  <c r="AA49" i="15" s="1"/>
  <c r="X49" i="9"/>
  <c r="X49" i="15" s="1"/>
  <c r="U49" i="9"/>
  <c r="U49" i="15" s="1"/>
  <c r="Q49" i="9"/>
  <c r="P49" i="9"/>
  <c r="P49" i="15" s="1"/>
  <c r="N49" i="9"/>
  <c r="N49" i="15" s="1"/>
  <c r="K49" i="9"/>
  <c r="J49" i="9"/>
  <c r="J49" i="15" s="1"/>
  <c r="H49" i="9"/>
  <c r="H49" i="15" s="1"/>
  <c r="F49" i="9"/>
  <c r="F49" i="15" s="1"/>
  <c r="BN48" i="9"/>
  <c r="BN48" i="15" s="1"/>
  <c r="BK48" i="9"/>
  <c r="BK48" i="15" s="1"/>
  <c r="BH48" i="9"/>
  <c r="BH48" i="15" s="1"/>
  <c r="BE48" i="9"/>
  <c r="BE48" i="15" s="1"/>
  <c r="BB48" i="9"/>
  <c r="BB48" i="15" s="1"/>
  <c r="AY48" i="9"/>
  <c r="AY48" i="15" s="1"/>
  <c r="AU48" i="9"/>
  <c r="AU48" i="15" s="1"/>
  <c r="AT48" i="9"/>
  <c r="AS48" i="9"/>
  <c r="AS48" i="15" s="1"/>
  <c r="AM48" i="9"/>
  <c r="AM48" i="15" s="1"/>
  <c r="AJ48" i="9"/>
  <c r="AJ48" i="15" s="1"/>
  <c r="AG48" i="9"/>
  <c r="AG48" i="15" s="1"/>
  <c r="AD48" i="9"/>
  <c r="AD48" i="15" s="1"/>
  <c r="AA48" i="9"/>
  <c r="AA48" i="15" s="1"/>
  <c r="X48" i="9"/>
  <c r="X48" i="15" s="1"/>
  <c r="U48" i="9"/>
  <c r="U48" i="15" s="1"/>
  <c r="Q48" i="9"/>
  <c r="P48" i="9"/>
  <c r="P48" i="15" s="1"/>
  <c r="N48" i="9"/>
  <c r="N48" i="15" s="1"/>
  <c r="K48" i="9"/>
  <c r="J48" i="9"/>
  <c r="J48" i="15" s="1"/>
  <c r="H48" i="9"/>
  <c r="H48" i="15" s="1"/>
  <c r="F48" i="9"/>
  <c r="F48" i="15" s="1"/>
  <c r="BN47" i="9"/>
  <c r="BN47" i="15" s="1"/>
  <c r="BK47" i="9"/>
  <c r="BK47" i="15" s="1"/>
  <c r="BH47" i="9"/>
  <c r="BH47" i="15" s="1"/>
  <c r="BE47" i="9"/>
  <c r="BE47" i="15" s="1"/>
  <c r="BB47" i="9"/>
  <c r="BB47" i="15" s="1"/>
  <c r="AY47" i="9"/>
  <c r="AY47" i="15" s="1"/>
  <c r="AU47" i="9"/>
  <c r="AU47" i="15" s="1"/>
  <c r="AT47" i="9"/>
  <c r="AS47" i="9"/>
  <c r="AS47" i="15" s="1"/>
  <c r="AM47" i="9"/>
  <c r="AM47" i="15" s="1"/>
  <c r="AJ47" i="9"/>
  <c r="AJ47" i="15" s="1"/>
  <c r="AG47" i="9"/>
  <c r="AG47" i="15" s="1"/>
  <c r="AD47" i="9"/>
  <c r="AD47" i="15" s="1"/>
  <c r="AA47" i="9"/>
  <c r="AA47" i="15" s="1"/>
  <c r="X47" i="9"/>
  <c r="X47" i="15" s="1"/>
  <c r="U47" i="9"/>
  <c r="U47" i="15" s="1"/>
  <c r="Q47" i="9"/>
  <c r="P47" i="9"/>
  <c r="P47" i="15" s="1"/>
  <c r="N47" i="9"/>
  <c r="N47" i="15" s="1"/>
  <c r="K47" i="9"/>
  <c r="J47" i="9"/>
  <c r="J47" i="15" s="1"/>
  <c r="H47" i="9"/>
  <c r="H47" i="15" s="1"/>
  <c r="F47" i="9"/>
  <c r="F47" i="15" s="1"/>
  <c r="BM46" i="9"/>
  <c r="BL46" i="9"/>
  <c r="BJ46" i="9"/>
  <c r="BI46" i="9"/>
  <c r="BG46" i="9"/>
  <c r="BF46" i="9"/>
  <c r="BD46" i="9"/>
  <c r="BC46" i="9"/>
  <c r="BA46" i="9"/>
  <c r="AZ46" i="9"/>
  <c r="AX46" i="9"/>
  <c r="AW46" i="9"/>
  <c r="AR46" i="9"/>
  <c r="AQ46" i="9"/>
  <c r="AO46" i="9"/>
  <c r="AN46" i="9"/>
  <c r="AL46" i="9"/>
  <c r="AK46" i="9"/>
  <c r="AI46" i="9"/>
  <c r="AH46" i="9"/>
  <c r="AF46" i="9"/>
  <c r="AE46" i="9"/>
  <c r="AC46" i="9"/>
  <c r="AB46" i="9"/>
  <c r="Z46" i="9"/>
  <c r="Y46" i="9"/>
  <c r="W46" i="9"/>
  <c r="V46" i="9"/>
  <c r="T46" i="9"/>
  <c r="S46" i="9"/>
  <c r="O46" i="9"/>
  <c r="M46" i="9"/>
  <c r="I46" i="9"/>
  <c r="G46" i="9"/>
  <c r="E46" i="9"/>
  <c r="D46" i="9"/>
  <c r="BN45" i="9"/>
  <c r="BN45" i="15" s="1"/>
  <c r="BK45" i="9"/>
  <c r="BK45" i="15" s="1"/>
  <c r="BH45" i="9"/>
  <c r="BH45" i="15" s="1"/>
  <c r="BE45" i="9"/>
  <c r="BE45" i="15" s="1"/>
  <c r="BB45" i="9"/>
  <c r="BB45" i="15" s="1"/>
  <c r="AY45" i="9"/>
  <c r="AY45" i="15" s="1"/>
  <c r="AU45" i="9"/>
  <c r="AU45" i="15" s="1"/>
  <c r="AT45" i="9"/>
  <c r="AS45" i="9"/>
  <c r="AS45" i="15" s="1"/>
  <c r="AM45" i="9"/>
  <c r="AM45" i="15" s="1"/>
  <c r="AJ45" i="9"/>
  <c r="AJ45" i="15" s="1"/>
  <c r="AG45" i="9"/>
  <c r="AG45" i="15" s="1"/>
  <c r="AD45" i="9"/>
  <c r="AD45" i="15" s="1"/>
  <c r="AA45" i="9"/>
  <c r="AA45" i="15" s="1"/>
  <c r="X45" i="9"/>
  <c r="X45" i="15" s="1"/>
  <c r="U45" i="9"/>
  <c r="U45" i="15" s="1"/>
  <c r="Q45" i="9"/>
  <c r="P45" i="9"/>
  <c r="P45" i="15" s="1"/>
  <c r="N45" i="9"/>
  <c r="N45" i="15" s="1"/>
  <c r="K45" i="9"/>
  <c r="J45" i="9"/>
  <c r="J45" i="15" s="1"/>
  <c r="H45" i="9"/>
  <c r="H45" i="15" s="1"/>
  <c r="F45" i="9"/>
  <c r="F45" i="15" s="1"/>
  <c r="BN44" i="9"/>
  <c r="BN44" i="15" s="1"/>
  <c r="BK44" i="9"/>
  <c r="BK44" i="15" s="1"/>
  <c r="BH44" i="9"/>
  <c r="BH44" i="15" s="1"/>
  <c r="BE44" i="9"/>
  <c r="BE44" i="15" s="1"/>
  <c r="BB44" i="9"/>
  <c r="BB44" i="15" s="1"/>
  <c r="AY44" i="9"/>
  <c r="AY44" i="15" s="1"/>
  <c r="AU44" i="9"/>
  <c r="AU44" i="15" s="1"/>
  <c r="AT44" i="9"/>
  <c r="AS44" i="9"/>
  <c r="AS44" i="15" s="1"/>
  <c r="AM44" i="9"/>
  <c r="AM44" i="15" s="1"/>
  <c r="AJ44" i="9"/>
  <c r="AJ44" i="15" s="1"/>
  <c r="AG44" i="9"/>
  <c r="AG44" i="15" s="1"/>
  <c r="AD44" i="9"/>
  <c r="AD44" i="15" s="1"/>
  <c r="AA44" i="9"/>
  <c r="AA44" i="15" s="1"/>
  <c r="X44" i="9"/>
  <c r="X44" i="15" s="1"/>
  <c r="U44" i="9"/>
  <c r="U44" i="15" s="1"/>
  <c r="Q44" i="9"/>
  <c r="P44" i="9"/>
  <c r="P44" i="15" s="1"/>
  <c r="N44" i="9"/>
  <c r="N44" i="15" s="1"/>
  <c r="K44" i="9"/>
  <c r="J44" i="9"/>
  <c r="J44" i="15" s="1"/>
  <c r="H44" i="9"/>
  <c r="H44" i="15" s="1"/>
  <c r="F44" i="9"/>
  <c r="F44" i="15" s="1"/>
  <c r="BN43" i="9"/>
  <c r="BN43" i="15" s="1"/>
  <c r="BK43" i="9"/>
  <c r="BK43" i="15" s="1"/>
  <c r="BH43" i="9"/>
  <c r="BH43" i="15" s="1"/>
  <c r="BE43" i="9"/>
  <c r="BE43" i="15" s="1"/>
  <c r="BB43" i="9"/>
  <c r="BB43" i="15" s="1"/>
  <c r="AY43" i="9"/>
  <c r="AY43" i="15" s="1"/>
  <c r="AU43" i="9"/>
  <c r="AU43" i="15" s="1"/>
  <c r="AT43" i="9"/>
  <c r="AS43" i="9"/>
  <c r="AS43" i="15" s="1"/>
  <c r="AM43" i="9"/>
  <c r="AM43" i="15" s="1"/>
  <c r="AJ43" i="9"/>
  <c r="AJ43" i="15" s="1"/>
  <c r="AG43" i="9"/>
  <c r="AG43" i="15" s="1"/>
  <c r="AD43" i="9"/>
  <c r="AD43" i="15" s="1"/>
  <c r="AA43" i="9"/>
  <c r="AA43" i="15" s="1"/>
  <c r="X43" i="9"/>
  <c r="X43" i="15" s="1"/>
  <c r="U43" i="9"/>
  <c r="U43" i="15" s="1"/>
  <c r="Q43" i="9"/>
  <c r="P43" i="9"/>
  <c r="P43" i="15" s="1"/>
  <c r="N43" i="9"/>
  <c r="N43" i="15" s="1"/>
  <c r="K43" i="9"/>
  <c r="J43" i="9"/>
  <c r="J43" i="15" s="1"/>
  <c r="H43" i="9"/>
  <c r="H43" i="15" s="1"/>
  <c r="F43" i="9"/>
  <c r="F43" i="15" s="1"/>
  <c r="BN42" i="9"/>
  <c r="BN42" i="15" s="1"/>
  <c r="BK42" i="9"/>
  <c r="BK42" i="15" s="1"/>
  <c r="BH42" i="9"/>
  <c r="BH42" i="15" s="1"/>
  <c r="BE42" i="9"/>
  <c r="BE42" i="15" s="1"/>
  <c r="BB42" i="9"/>
  <c r="BB42" i="15" s="1"/>
  <c r="AY42" i="9"/>
  <c r="AY42" i="15" s="1"/>
  <c r="AU42" i="9"/>
  <c r="AU42" i="15" s="1"/>
  <c r="AT42" i="9"/>
  <c r="AS42" i="9"/>
  <c r="AS42" i="15" s="1"/>
  <c r="AM42" i="9"/>
  <c r="AM42" i="15" s="1"/>
  <c r="AJ42" i="9"/>
  <c r="AJ42" i="15" s="1"/>
  <c r="AG42" i="9"/>
  <c r="AG42" i="15" s="1"/>
  <c r="AD42" i="9"/>
  <c r="AD42" i="15" s="1"/>
  <c r="AA42" i="9"/>
  <c r="AA42" i="15" s="1"/>
  <c r="X42" i="9"/>
  <c r="X42" i="15" s="1"/>
  <c r="U42" i="9"/>
  <c r="U42" i="15" s="1"/>
  <c r="Q42" i="9"/>
  <c r="P42" i="9"/>
  <c r="P42" i="15" s="1"/>
  <c r="N42" i="9"/>
  <c r="N42" i="15" s="1"/>
  <c r="K42" i="9"/>
  <c r="J42" i="9"/>
  <c r="J42" i="15" s="1"/>
  <c r="H42" i="9"/>
  <c r="H42" i="15" s="1"/>
  <c r="F42" i="9"/>
  <c r="F42" i="15" s="1"/>
  <c r="BM41" i="9"/>
  <c r="BL41" i="9"/>
  <c r="BJ41" i="9"/>
  <c r="BI41" i="9"/>
  <c r="BG41" i="9"/>
  <c r="BF41" i="9"/>
  <c r="BD41" i="9"/>
  <c r="BC41" i="9"/>
  <c r="BA41" i="9"/>
  <c r="AZ41" i="9"/>
  <c r="AX41" i="9"/>
  <c r="AW41" i="9"/>
  <c r="AR41" i="9"/>
  <c r="AQ41" i="9"/>
  <c r="AO41" i="9"/>
  <c r="AN41" i="9"/>
  <c r="AL41" i="9"/>
  <c r="AK41" i="9"/>
  <c r="AI41" i="9"/>
  <c r="AH41" i="9"/>
  <c r="AF41" i="9"/>
  <c r="AE41" i="9"/>
  <c r="AC41" i="9"/>
  <c r="AB41" i="9"/>
  <c r="Z41" i="9"/>
  <c r="Y41" i="9"/>
  <c r="W41" i="9"/>
  <c r="V41" i="9"/>
  <c r="T41" i="9"/>
  <c r="S41" i="9"/>
  <c r="O41" i="9"/>
  <c r="M41" i="9"/>
  <c r="I41" i="9"/>
  <c r="G41" i="9"/>
  <c r="E41" i="9"/>
  <c r="D41" i="9"/>
  <c r="BN40" i="9"/>
  <c r="BN40" i="15" s="1"/>
  <c r="BK40" i="9"/>
  <c r="BK40" i="15" s="1"/>
  <c r="BH40" i="9"/>
  <c r="BH40" i="15" s="1"/>
  <c r="BE40" i="9"/>
  <c r="BE40" i="15" s="1"/>
  <c r="BB40" i="9"/>
  <c r="BB40" i="15" s="1"/>
  <c r="AY40" i="9"/>
  <c r="AY40" i="15" s="1"/>
  <c r="AU40" i="9"/>
  <c r="AU40" i="15" s="1"/>
  <c r="AT40" i="9"/>
  <c r="AS40" i="9"/>
  <c r="AS40" i="15" s="1"/>
  <c r="AM40" i="9"/>
  <c r="AM40" i="15" s="1"/>
  <c r="AJ40" i="9"/>
  <c r="AJ40" i="15" s="1"/>
  <c r="AG40" i="9"/>
  <c r="AG40" i="15" s="1"/>
  <c r="AD40" i="9"/>
  <c r="AD40" i="15" s="1"/>
  <c r="AA40" i="9"/>
  <c r="AA40" i="15" s="1"/>
  <c r="X40" i="9"/>
  <c r="X40" i="15" s="1"/>
  <c r="U40" i="9"/>
  <c r="U40" i="15" s="1"/>
  <c r="Q40" i="9"/>
  <c r="P40" i="9"/>
  <c r="P40" i="15" s="1"/>
  <c r="N40" i="9"/>
  <c r="N40" i="15" s="1"/>
  <c r="K40" i="9"/>
  <c r="J40" i="9"/>
  <c r="J40" i="15" s="1"/>
  <c r="H40" i="9"/>
  <c r="H40" i="15" s="1"/>
  <c r="F40" i="9"/>
  <c r="F40" i="15" s="1"/>
  <c r="BN39" i="9"/>
  <c r="BN39" i="15" s="1"/>
  <c r="BK39" i="9"/>
  <c r="BK39" i="15" s="1"/>
  <c r="BH39" i="9"/>
  <c r="BH39" i="15" s="1"/>
  <c r="BE39" i="9"/>
  <c r="BE39" i="15" s="1"/>
  <c r="BB39" i="9"/>
  <c r="BB39" i="15" s="1"/>
  <c r="AY39" i="9"/>
  <c r="AY39" i="15" s="1"/>
  <c r="AU39" i="9"/>
  <c r="AU39" i="15" s="1"/>
  <c r="AT39" i="9"/>
  <c r="AS39" i="9"/>
  <c r="AS39" i="15" s="1"/>
  <c r="AM39" i="9"/>
  <c r="AM39" i="15" s="1"/>
  <c r="AJ39" i="9"/>
  <c r="AJ39" i="15" s="1"/>
  <c r="AG39" i="9"/>
  <c r="AG39" i="15" s="1"/>
  <c r="AD39" i="9"/>
  <c r="AD39" i="15" s="1"/>
  <c r="AA39" i="9"/>
  <c r="AA39" i="15" s="1"/>
  <c r="X39" i="9"/>
  <c r="X39" i="15" s="1"/>
  <c r="U39" i="9"/>
  <c r="U39" i="15" s="1"/>
  <c r="Q39" i="9"/>
  <c r="P39" i="9"/>
  <c r="P39" i="15" s="1"/>
  <c r="N39" i="9"/>
  <c r="N39" i="15" s="1"/>
  <c r="K39" i="9"/>
  <c r="J39" i="9"/>
  <c r="J39" i="15" s="1"/>
  <c r="H39" i="9"/>
  <c r="H39" i="15" s="1"/>
  <c r="F39" i="9"/>
  <c r="F39" i="15" s="1"/>
  <c r="BN38" i="9"/>
  <c r="BN38" i="15" s="1"/>
  <c r="BK38" i="9"/>
  <c r="BK38" i="15" s="1"/>
  <c r="BH38" i="9"/>
  <c r="BH38" i="15" s="1"/>
  <c r="BE38" i="9"/>
  <c r="BE38" i="15" s="1"/>
  <c r="BB38" i="9"/>
  <c r="BB38" i="15" s="1"/>
  <c r="AY38" i="9"/>
  <c r="AY38" i="15" s="1"/>
  <c r="AU38" i="9"/>
  <c r="AU38" i="15" s="1"/>
  <c r="AT38" i="9"/>
  <c r="AS38" i="9"/>
  <c r="AS38" i="15" s="1"/>
  <c r="AM38" i="9"/>
  <c r="AM38" i="15" s="1"/>
  <c r="AJ38" i="9"/>
  <c r="AJ38" i="15" s="1"/>
  <c r="AG38" i="9"/>
  <c r="AG38" i="15" s="1"/>
  <c r="AD38" i="9"/>
  <c r="AD38" i="15" s="1"/>
  <c r="AA38" i="9"/>
  <c r="AA38" i="15" s="1"/>
  <c r="X38" i="9"/>
  <c r="X38" i="15" s="1"/>
  <c r="U38" i="9"/>
  <c r="U38" i="15" s="1"/>
  <c r="Q38" i="9"/>
  <c r="P38" i="9"/>
  <c r="P38" i="15" s="1"/>
  <c r="N38" i="9"/>
  <c r="N38" i="15" s="1"/>
  <c r="K38" i="9"/>
  <c r="J38" i="9"/>
  <c r="J38" i="15" s="1"/>
  <c r="H38" i="9"/>
  <c r="H38" i="15" s="1"/>
  <c r="F38" i="9"/>
  <c r="F38" i="15" s="1"/>
  <c r="BN37" i="9"/>
  <c r="BN37" i="15" s="1"/>
  <c r="BK37" i="9"/>
  <c r="BK37" i="15" s="1"/>
  <c r="BH37" i="9"/>
  <c r="BH37" i="15" s="1"/>
  <c r="BE37" i="9"/>
  <c r="BE37" i="15" s="1"/>
  <c r="BB37" i="9"/>
  <c r="BB37" i="15" s="1"/>
  <c r="AY37" i="9"/>
  <c r="AY37" i="15" s="1"/>
  <c r="AU37" i="9"/>
  <c r="AU37" i="15" s="1"/>
  <c r="AT37" i="9"/>
  <c r="AS37" i="9"/>
  <c r="AS37" i="15" s="1"/>
  <c r="AM37" i="9"/>
  <c r="AM37" i="15" s="1"/>
  <c r="AJ37" i="9"/>
  <c r="AJ37" i="15" s="1"/>
  <c r="AG37" i="9"/>
  <c r="AG37" i="15" s="1"/>
  <c r="AD37" i="9"/>
  <c r="AD37" i="15" s="1"/>
  <c r="AA37" i="9"/>
  <c r="AA37" i="15" s="1"/>
  <c r="X37" i="9"/>
  <c r="X37" i="15" s="1"/>
  <c r="U37" i="9"/>
  <c r="U37" i="15" s="1"/>
  <c r="Q37" i="9"/>
  <c r="P37" i="9"/>
  <c r="P37" i="15" s="1"/>
  <c r="N37" i="9"/>
  <c r="N37" i="15" s="1"/>
  <c r="K37" i="9"/>
  <c r="J37" i="9"/>
  <c r="J37" i="15" s="1"/>
  <c r="H37" i="9"/>
  <c r="H37" i="15" s="1"/>
  <c r="F37" i="9"/>
  <c r="F37" i="15" s="1"/>
  <c r="BM36" i="9"/>
  <c r="BL36" i="9"/>
  <c r="BJ36" i="9"/>
  <c r="BI36" i="9"/>
  <c r="BG36" i="9"/>
  <c r="BF36" i="9"/>
  <c r="BD36" i="9"/>
  <c r="BC36" i="9"/>
  <c r="BA36" i="9"/>
  <c r="AZ36" i="9"/>
  <c r="AX36" i="9"/>
  <c r="AW36" i="9"/>
  <c r="AR36" i="9"/>
  <c r="AQ36" i="9"/>
  <c r="AO36" i="9"/>
  <c r="AN36" i="9"/>
  <c r="AL36" i="9"/>
  <c r="AK36" i="9"/>
  <c r="AI36" i="9"/>
  <c r="AH36" i="9"/>
  <c r="AF36" i="9"/>
  <c r="AE36" i="9"/>
  <c r="AC36" i="9"/>
  <c r="AB36" i="9"/>
  <c r="Z36" i="9"/>
  <c r="Y36" i="9"/>
  <c r="W36" i="9"/>
  <c r="V36" i="9"/>
  <c r="T36" i="9"/>
  <c r="S36" i="9"/>
  <c r="O36" i="9"/>
  <c r="M36" i="9"/>
  <c r="I36" i="9"/>
  <c r="G36" i="9"/>
  <c r="E36" i="9"/>
  <c r="D36" i="9"/>
  <c r="BN35" i="9"/>
  <c r="BN35" i="15" s="1"/>
  <c r="BK35" i="9"/>
  <c r="BK35" i="15" s="1"/>
  <c r="BH35" i="9"/>
  <c r="BH35" i="15" s="1"/>
  <c r="BE35" i="9"/>
  <c r="BE35" i="15" s="1"/>
  <c r="BB35" i="9"/>
  <c r="BB35" i="15" s="1"/>
  <c r="AY35" i="9"/>
  <c r="AY35" i="15" s="1"/>
  <c r="AU35" i="9"/>
  <c r="AU35" i="15" s="1"/>
  <c r="AT35" i="9"/>
  <c r="AS35" i="9"/>
  <c r="AS35" i="15" s="1"/>
  <c r="AM35" i="9"/>
  <c r="AM35" i="15" s="1"/>
  <c r="AJ35" i="9"/>
  <c r="AJ35" i="15" s="1"/>
  <c r="AG35" i="9"/>
  <c r="AG35" i="15" s="1"/>
  <c r="AD35" i="9"/>
  <c r="AD35" i="15" s="1"/>
  <c r="AA35" i="9"/>
  <c r="AA35" i="15" s="1"/>
  <c r="X35" i="9"/>
  <c r="X35" i="15" s="1"/>
  <c r="U35" i="9"/>
  <c r="U35" i="15" s="1"/>
  <c r="Q35" i="9"/>
  <c r="P35" i="9"/>
  <c r="P35" i="15" s="1"/>
  <c r="N35" i="9"/>
  <c r="N35" i="15" s="1"/>
  <c r="K35" i="9"/>
  <c r="J35" i="9"/>
  <c r="J35" i="15" s="1"/>
  <c r="H35" i="9"/>
  <c r="H35" i="15" s="1"/>
  <c r="F35" i="9"/>
  <c r="F35" i="15" s="1"/>
  <c r="BN34" i="9"/>
  <c r="BN34" i="15" s="1"/>
  <c r="BK34" i="9"/>
  <c r="BK34" i="15" s="1"/>
  <c r="BH34" i="9"/>
  <c r="BH34" i="15" s="1"/>
  <c r="BE34" i="9"/>
  <c r="BE34" i="15" s="1"/>
  <c r="BB34" i="9"/>
  <c r="BB34" i="15" s="1"/>
  <c r="AY34" i="9"/>
  <c r="AY34" i="15" s="1"/>
  <c r="AU34" i="9"/>
  <c r="AU34" i="15" s="1"/>
  <c r="AT34" i="9"/>
  <c r="AS34" i="9"/>
  <c r="AS34" i="15" s="1"/>
  <c r="AM34" i="9"/>
  <c r="AM34" i="15" s="1"/>
  <c r="AJ34" i="9"/>
  <c r="AJ34" i="15" s="1"/>
  <c r="AG34" i="9"/>
  <c r="AG34" i="15" s="1"/>
  <c r="AD34" i="9"/>
  <c r="AD34" i="15" s="1"/>
  <c r="AA34" i="9"/>
  <c r="AA34" i="15" s="1"/>
  <c r="X34" i="9"/>
  <c r="X34" i="15" s="1"/>
  <c r="U34" i="9"/>
  <c r="U34" i="15" s="1"/>
  <c r="Q34" i="9"/>
  <c r="P34" i="9"/>
  <c r="P34" i="15" s="1"/>
  <c r="N34" i="9"/>
  <c r="N34" i="15" s="1"/>
  <c r="K34" i="9"/>
  <c r="J34" i="9"/>
  <c r="J34" i="15" s="1"/>
  <c r="H34" i="9"/>
  <c r="H34" i="15" s="1"/>
  <c r="F34" i="9"/>
  <c r="F34" i="15" s="1"/>
  <c r="BM33" i="9"/>
  <c r="BL33" i="9"/>
  <c r="BJ33" i="9"/>
  <c r="BI33" i="9"/>
  <c r="BG33" i="9"/>
  <c r="BF33" i="9"/>
  <c r="BD33" i="9"/>
  <c r="BC33" i="9"/>
  <c r="BA33" i="9"/>
  <c r="AZ33" i="9"/>
  <c r="AX33" i="9"/>
  <c r="AW33" i="9"/>
  <c r="AR33" i="9"/>
  <c r="AQ33" i="9"/>
  <c r="AO33" i="9"/>
  <c r="AN33" i="9"/>
  <c r="AL33" i="9"/>
  <c r="AK33" i="9"/>
  <c r="AI33" i="9"/>
  <c r="AH33" i="9"/>
  <c r="AF33" i="9"/>
  <c r="AE33" i="9"/>
  <c r="AC33" i="9"/>
  <c r="AB33" i="9"/>
  <c r="Z33" i="9"/>
  <c r="Y33" i="9"/>
  <c r="W33" i="9"/>
  <c r="V33" i="9"/>
  <c r="T33" i="9"/>
  <c r="S33" i="9"/>
  <c r="O33" i="9"/>
  <c r="M33" i="9"/>
  <c r="I33" i="9"/>
  <c r="G33" i="9"/>
  <c r="E33" i="9"/>
  <c r="D33" i="9"/>
  <c r="BN32" i="9"/>
  <c r="BN32" i="15" s="1"/>
  <c r="BK32" i="9"/>
  <c r="BK32" i="15" s="1"/>
  <c r="BH32" i="9"/>
  <c r="BH32" i="15" s="1"/>
  <c r="BE32" i="9"/>
  <c r="BE32" i="15" s="1"/>
  <c r="AY32" i="9"/>
  <c r="AY32" i="15" s="1"/>
  <c r="AU32" i="9"/>
  <c r="AU32" i="15" s="1"/>
  <c r="AT32" i="9"/>
  <c r="AS32" i="9"/>
  <c r="AS32" i="15" s="1"/>
  <c r="AM32" i="9"/>
  <c r="AM32" i="15" s="1"/>
  <c r="AJ32" i="9"/>
  <c r="AJ32" i="15" s="1"/>
  <c r="AG32" i="9"/>
  <c r="AG32" i="15" s="1"/>
  <c r="AD32" i="9"/>
  <c r="AD32" i="15" s="1"/>
  <c r="AA32" i="9"/>
  <c r="AA32" i="15" s="1"/>
  <c r="X32" i="9"/>
  <c r="X32" i="15" s="1"/>
  <c r="U32" i="9"/>
  <c r="U32" i="15" s="1"/>
  <c r="Q32" i="9"/>
  <c r="P32" i="9"/>
  <c r="P32" i="15" s="1"/>
  <c r="N32" i="9"/>
  <c r="N32" i="15" s="1"/>
  <c r="K32" i="9"/>
  <c r="J32" i="9"/>
  <c r="J32" i="15" s="1"/>
  <c r="H32" i="9"/>
  <c r="H32" i="15" s="1"/>
  <c r="F32" i="9"/>
  <c r="F32" i="15" s="1"/>
  <c r="BN31" i="9"/>
  <c r="BN31" i="15" s="1"/>
  <c r="BK31" i="9"/>
  <c r="BK31" i="15" s="1"/>
  <c r="BH31" i="9"/>
  <c r="BH31" i="15" s="1"/>
  <c r="BE31" i="9"/>
  <c r="BE31" i="15" s="1"/>
  <c r="BB31" i="9"/>
  <c r="BB31" i="15" s="1"/>
  <c r="AY31" i="9"/>
  <c r="AY31" i="15" s="1"/>
  <c r="AU31" i="9"/>
  <c r="AU31" i="15" s="1"/>
  <c r="AT31" i="9"/>
  <c r="AS31" i="9"/>
  <c r="AS31" i="15" s="1"/>
  <c r="AM31" i="9"/>
  <c r="AM31" i="15" s="1"/>
  <c r="AJ31" i="9"/>
  <c r="AJ31" i="15" s="1"/>
  <c r="AG31" i="9"/>
  <c r="AG31" i="15" s="1"/>
  <c r="AD31" i="9"/>
  <c r="AD31" i="15" s="1"/>
  <c r="AA31" i="9"/>
  <c r="AA31" i="15" s="1"/>
  <c r="X31" i="9"/>
  <c r="X31" i="15" s="1"/>
  <c r="U31" i="9"/>
  <c r="U31" i="15" s="1"/>
  <c r="Q31" i="9"/>
  <c r="P31" i="9"/>
  <c r="P31" i="15" s="1"/>
  <c r="N31" i="9"/>
  <c r="N31" i="15" s="1"/>
  <c r="K31" i="9"/>
  <c r="J31" i="9"/>
  <c r="J31" i="15" s="1"/>
  <c r="H31" i="9"/>
  <c r="H31" i="15" s="1"/>
  <c r="F31" i="9"/>
  <c r="F31" i="15" s="1"/>
  <c r="BN30" i="9"/>
  <c r="BN30" i="15" s="1"/>
  <c r="BK30" i="9"/>
  <c r="BK30" i="15" s="1"/>
  <c r="BH30" i="9"/>
  <c r="BH30" i="15" s="1"/>
  <c r="BE30" i="9"/>
  <c r="BE30" i="15" s="1"/>
  <c r="BB30" i="9"/>
  <c r="BB30" i="15" s="1"/>
  <c r="AY30" i="9"/>
  <c r="AY30" i="15" s="1"/>
  <c r="AU30" i="9"/>
  <c r="AU30" i="15" s="1"/>
  <c r="AT30" i="9"/>
  <c r="AS30" i="9"/>
  <c r="AS30" i="15" s="1"/>
  <c r="AM30" i="9"/>
  <c r="AM30" i="15" s="1"/>
  <c r="AJ30" i="9"/>
  <c r="AJ30" i="15" s="1"/>
  <c r="AG30" i="9"/>
  <c r="AG30" i="15" s="1"/>
  <c r="AD30" i="9"/>
  <c r="AD30" i="15" s="1"/>
  <c r="AA30" i="9"/>
  <c r="AA30" i="15" s="1"/>
  <c r="X30" i="9"/>
  <c r="X30" i="15" s="1"/>
  <c r="U30" i="9"/>
  <c r="U30" i="15" s="1"/>
  <c r="Q30" i="9"/>
  <c r="P30" i="9"/>
  <c r="P30" i="15" s="1"/>
  <c r="N30" i="9"/>
  <c r="N30" i="15" s="1"/>
  <c r="K30" i="9"/>
  <c r="J30" i="9"/>
  <c r="J30" i="15" s="1"/>
  <c r="H30" i="9"/>
  <c r="H30" i="15" s="1"/>
  <c r="F30" i="9"/>
  <c r="F30" i="15" s="1"/>
  <c r="BN29" i="9"/>
  <c r="BN29" i="15" s="1"/>
  <c r="BK29" i="9"/>
  <c r="BK29" i="15" s="1"/>
  <c r="BH29" i="9"/>
  <c r="BH29" i="15" s="1"/>
  <c r="BE29" i="9"/>
  <c r="BE29" i="15" s="1"/>
  <c r="BB29" i="9"/>
  <c r="BB29" i="15" s="1"/>
  <c r="AY29" i="9"/>
  <c r="AY29" i="15" s="1"/>
  <c r="AU29" i="9"/>
  <c r="AU29" i="15" s="1"/>
  <c r="AT29" i="9"/>
  <c r="AS29" i="9"/>
  <c r="AS29" i="15" s="1"/>
  <c r="AM29" i="9"/>
  <c r="AM29" i="15" s="1"/>
  <c r="AJ29" i="9"/>
  <c r="AJ29" i="15" s="1"/>
  <c r="AG29" i="9"/>
  <c r="AG29" i="15" s="1"/>
  <c r="AD29" i="9"/>
  <c r="AD29" i="15" s="1"/>
  <c r="AA29" i="9"/>
  <c r="AA29" i="15" s="1"/>
  <c r="X29" i="9"/>
  <c r="X29" i="15" s="1"/>
  <c r="U29" i="9"/>
  <c r="U29" i="15" s="1"/>
  <c r="Q29" i="9"/>
  <c r="P29" i="9"/>
  <c r="P29" i="15" s="1"/>
  <c r="N29" i="9"/>
  <c r="N29" i="15" s="1"/>
  <c r="K29" i="9"/>
  <c r="J29" i="9"/>
  <c r="J29" i="15" s="1"/>
  <c r="H29" i="9"/>
  <c r="H29" i="15" s="1"/>
  <c r="F29" i="9"/>
  <c r="F29" i="15" s="1"/>
  <c r="BM28" i="9"/>
  <c r="BL28" i="9"/>
  <c r="BJ28" i="9"/>
  <c r="BI28" i="9"/>
  <c r="BG28" i="9"/>
  <c r="BF28" i="9"/>
  <c r="BD28" i="9"/>
  <c r="BC28" i="9"/>
  <c r="BA28" i="9"/>
  <c r="AZ28" i="9"/>
  <c r="AX28" i="9"/>
  <c r="AW28" i="9"/>
  <c r="AR28" i="9"/>
  <c r="AQ28" i="9"/>
  <c r="AO28" i="9"/>
  <c r="AN28" i="9"/>
  <c r="AL28" i="9"/>
  <c r="AK28" i="9"/>
  <c r="AI28" i="9"/>
  <c r="AH28" i="9"/>
  <c r="AF28" i="9"/>
  <c r="AE28" i="9"/>
  <c r="AC28" i="9"/>
  <c r="AB28" i="9"/>
  <c r="Z28" i="9"/>
  <c r="Y28" i="9"/>
  <c r="W28" i="9"/>
  <c r="V28" i="9"/>
  <c r="T28" i="9"/>
  <c r="S28" i="9"/>
  <c r="O28" i="9"/>
  <c r="M28" i="9"/>
  <c r="I28" i="9"/>
  <c r="G28" i="9"/>
  <c r="E28" i="9"/>
  <c r="D28" i="9"/>
  <c r="BN27" i="9"/>
  <c r="BN27" i="15" s="1"/>
  <c r="BK27" i="9"/>
  <c r="BK27" i="15" s="1"/>
  <c r="BH27" i="9"/>
  <c r="BH27" i="15" s="1"/>
  <c r="BE27" i="9"/>
  <c r="BE27" i="15" s="1"/>
  <c r="BB27" i="9"/>
  <c r="BB27" i="15" s="1"/>
  <c r="AY27" i="9"/>
  <c r="AY27" i="15" s="1"/>
  <c r="AU27" i="9"/>
  <c r="AU27" i="15" s="1"/>
  <c r="AT27" i="9"/>
  <c r="AS27" i="9"/>
  <c r="AS27" i="15" s="1"/>
  <c r="AM27" i="9"/>
  <c r="AM27" i="15" s="1"/>
  <c r="AJ27" i="9"/>
  <c r="AJ27" i="15" s="1"/>
  <c r="AG27" i="9"/>
  <c r="AG27" i="15" s="1"/>
  <c r="AD27" i="9"/>
  <c r="AD27" i="15" s="1"/>
  <c r="AA27" i="9"/>
  <c r="AA27" i="15" s="1"/>
  <c r="X27" i="9"/>
  <c r="X27" i="15" s="1"/>
  <c r="U27" i="9"/>
  <c r="U27" i="15" s="1"/>
  <c r="Q27" i="9"/>
  <c r="P27" i="9"/>
  <c r="P27" i="15" s="1"/>
  <c r="N27" i="9"/>
  <c r="N27" i="15" s="1"/>
  <c r="K27" i="9"/>
  <c r="J27" i="9"/>
  <c r="J27" i="15" s="1"/>
  <c r="H27" i="9"/>
  <c r="H27" i="15" s="1"/>
  <c r="F27" i="9"/>
  <c r="F27" i="15" s="1"/>
  <c r="BN26" i="9"/>
  <c r="BN26" i="15" s="1"/>
  <c r="BK26" i="9"/>
  <c r="BK26" i="15" s="1"/>
  <c r="BH26" i="9"/>
  <c r="BH26" i="15" s="1"/>
  <c r="BE26" i="9"/>
  <c r="BE26" i="15" s="1"/>
  <c r="BB26" i="9"/>
  <c r="BB26" i="15" s="1"/>
  <c r="AY26" i="9"/>
  <c r="AY26" i="15" s="1"/>
  <c r="AU26" i="9"/>
  <c r="AU26" i="15" s="1"/>
  <c r="AT26" i="9"/>
  <c r="AS26" i="9"/>
  <c r="AS26" i="15" s="1"/>
  <c r="AM26" i="9"/>
  <c r="AM26" i="15" s="1"/>
  <c r="AJ26" i="9"/>
  <c r="AJ26" i="15" s="1"/>
  <c r="AG26" i="9"/>
  <c r="AG26" i="15" s="1"/>
  <c r="AD26" i="9"/>
  <c r="AD26" i="15" s="1"/>
  <c r="AA26" i="9"/>
  <c r="AA26" i="15" s="1"/>
  <c r="X26" i="9"/>
  <c r="X26" i="15" s="1"/>
  <c r="U26" i="9"/>
  <c r="U26" i="15" s="1"/>
  <c r="Q26" i="9"/>
  <c r="P26" i="9"/>
  <c r="P26" i="15" s="1"/>
  <c r="N26" i="9"/>
  <c r="N26" i="15" s="1"/>
  <c r="K26" i="9"/>
  <c r="J26" i="9"/>
  <c r="J26" i="15" s="1"/>
  <c r="H26" i="9"/>
  <c r="H26" i="15" s="1"/>
  <c r="F26" i="9"/>
  <c r="F26" i="15" s="1"/>
  <c r="BM25" i="9"/>
  <c r="BL25" i="9"/>
  <c r="BJ25" i="9"/>
  <c r="BI25" i="9"/>
  <c r="BG25" i="9"/>
  <c r="BF25" i="9"/>
  <c r="BD25" i="9"/>
  <c r="BC25" i="9"/>
  <c r="BA25" i="9"/>
  <c r="AZ25" i="9"/>
  <c r="AX25" i="9"/>
  <c r="AW25" i="9"/>
  <c r="AR25" i="9"/>
  <c r="AQ25" i="9"/>
  <c r="AO25" i="9"/>
  <c r="AN25" i="9"/>
  <c r="AL25" i="9"/>
  <c r="AK25" i="9"/>
  <c r="AI25" i="9"/>
  <c r="AH25" i="9"/>
  <c r="AF25" i="9"/>
  <c r="AE25" i="9"/>
  <c r="AC25" i="9"/>
  <c r="AB25" i="9"/>
  <c r="Z25" i="9"/>
  <c r="Y25" i="9"/>
  <c r="W25" i="9"/>
  <c r="V25" i="9"/>
  <c r="T25" i="9"/>
  <c r="S25" i="9"/>
  <c r="O25" i="9"/>
  <c r="M25" i="9"/>
  <c r="I25" i="9"/>
  <c r="G25" i="9"/>
  <c r="E25" i="9"/>
  <c r="D25" i="9"/>
  <c r="BN24" i="9"/>
  <c r="BN24" i="15" s="1"/>
  <c r="BK24" i="9"/>
  <c r="BK24" i="15" s="1"/>
  <c r="BH24" i="9"/>
  <c r="BH24" i="15" s="1"/>
  <c r="BE24" i="9"/>
  <c r="BE24" i="15" s="1"/>
  <c r="BB24" i="9"/>
  <c r="BB24" i="15" s="1"/>
  <c r="AY24" i="9"/>
  <c r="AY24" i="15" s="1"/>
  <c r="AU24" i="9"/>
  <c r="AU24" i="15" s="1"/>
  <c r="AT24" i="9"/>
  <c r="AS24" i="9"/>
  <c r="AS24" i="15" s="1"/>
  <c r="AM24" i="9"/>
  <c r="AM24" i="15" s="1"/>
  <c r="AJ24" i="9"/>
  <c r="AJ24" i="15" s="1"/>
  <c r="AG24" i="9"/>
  <c r="AG24" i="15" s="1"/>
  <c r="AD24" i="9"/>
  <c r="AD24" i="15" s="1"/>
  <c r="AA24" i="9"/>
  <c r="AA24" i="15" s="1"/>
  <c r="X24" i="9"/>
  <c r="X24" i="15" s="1"/>
  <c r="U24" i="9"/>
  <c r="U24" i="15" s="1"/>
  <c r="Q24" i="9"/>
  <c r="P24" i="9"/>
  <c r="P24" i="15" s="1"/>
  <c r="N24" i="9"/>
  <c r="N24" i="15" s="1"/>
  <c r="K24" i="9"/>
  <c r="J24" i="9"/>
  <c r="J24" i="15" s="1"/>
  <c r="H24" i="9"/>
  <c r="H24" i="15" s="1"/>
  <c r="F24" i="9"/>
  <c r="F24" i="15" s="1"/>
  <c r="BN23" i="9"/>
  <c r="BN23" i="15" s="1"/>
  <c r="BK23" i="9"/>
  <c r="BK23" i="15" s="1"/>
  <c r="BH23" i="9"/>
  <c r="BH23" i="15" s="1"/>
  <c r="BE23" i="9"/>
  <c r="BE23" i="15" s="1"/>
  <c r="BB23" i="9"/>
  <c r="BB23" i="15" s="1"/>
  <c r="AY23" i="9"/>
  <c r="AY23" i="15" s="1"/>
  <c r="AU23" i="9"/>
  <c r="AU23" i="15" s="1"/>
  <c r="AT23" i="9"/>
  <c r="AS23" i="9"/>
  <c r="AS23" i="15" s="1"/>
  <c r="AM23" i="9"/>
  <c r="AM23" i="15" s="1"/>
  <c r="AJ23" i="9"/>
  <c r="AJ23" i="15" s="1"/>
  <c r="AG23" i="9"/>
  <c r="AG23" i="15" s="1"/>
  <c r="AD23" i="9"/>
  <c r="AD23" i="15" s="1"/>
  <c r="AA23" i="9"/>
  <c r="AA23" i="15" s="1"/>
  <c r="X23" i="9"/>
  <c r="X23" i="15" s="1"/>
  <c r="U23" i="9"/>
  <c r="U23" i="15" s="1"/>
  <c r="Q23" i="9"/>
  <c r="P23" i="9"/>
  <c r="P23" i="15" s="1"/>
  <c r="N23" i="9"/>
  <c r="N23" i="15" s="1"/>
  <c r="K23" i="9"/>
  <c r="J23" i="9"/>
  <c r="J23" i="15" s="1"/>
  <c r="H23" i="9"/>
  <c r="H23" i="15" s="1"/>
  <c r="F23" i="9"/>
  <c r="F23" i="15" s="1"/>
  <c r="BN22" i="9"/>
  <c r="BN22" i="15" s="1"/>
  <c r="BK22" i="9"/>
  <c r="BK22" i="15" s="1"/>
  <c r="BH22" i="9"/>
  <c r="BH22" i="15" s="1"/>
  <c r="BE22" i="9"/>
  <c r="BE22" i="15" s="1"/>
  <c r="BB22" i="9"/>
  <c r="BB22" i="15" s="1"/>
  <c r="AY22" i="9"/>
  <c r="AY22" i="15" s="1"/>
  <c r="AU22" i="9"/>
  <c r="AU22" i="15" s="1"/>
  <c r="AT22" i="9"/>
  <c r="AS22" i="9"/>
  <c r="AS22" i="15" s="1"/>
  <c r="AM22" i="9"/>
  <c r="AM22" i="15" s="1"/>
  <c r="AJ22" i="9"/>
  <c r="AJ22" i="15" s="1"/>
  <c r="AG22" i="9"/>
  <c r="AG22" i="15" s="1"/>
  <c r="AD22" i="9"/>
  <c r="AD22" i="15" s="1"/>
  <c r="AA22" i="9"/>
  <c r="AA22" i="15" s="1"/>
  <c r="X22" i="9"/>
  <c r="X22" i="15" s="1"/>
  <c r="U22" i="9"/>
  <c r="U22" i="15" s="1"/>
  <c r="Q22" i="9"/>
  <c r="P22" i="9"/>
  <c r="P22" i="15" s="1"/>
  <c r="N22" i="9"/>
  <c r="N22" i="15" s="1"/>
  <c r="K22" i="9"/>
  <c r="J22" i="9"/>
  <c r="J22" i="15" s="1"/>
  <c r="H22" i="9"/>
  <c r="H22" i="15" s="1"/>
  <c r="F22" i="9"/>
  <c r="F22" i="15" s="1"/>
  <c r="BM21" i="9"/>
  <c r="BL21" i="9"/>
  <c r="BJ21" i="9"/>
  <c r="BI21" i="9"/>
  <c r="BG21" i="9"/>
  <c r="BF21" i="9"/>
  <c r="BD21" i="9"/>
  <c r="BC21" i="9"/>
  <c r="BA21" i="9"/>
  <c r="AZ21" i="9"/>
  <c r="AX21" i="9"/>
  <c r="AW21" i="9"/>
  <c r="AR21" i="9"/>
  <c r="AQ21" i="9"/>
  <c r="AO21" i="9"/>
  <c r="AN21" i="9"/>
  <c r="AL21" i="9"/>
  <c r="AK21" i="9"/>
  <c r="AI21" i="9"/>
  <c r="AH21" i="9"/>
  <c r="AF21" i="9"/>
  <c r="AE21" i="9"/>
  <c r="AC21" i="9"/>
  <c r="AB21" i="9"/>
  <c r="Z21" i="9"/>
  <c r="Y21" i="9"/>
  <c r="W21" i="9"/>
  <c r="V21" i="9"/>
  <c r="T21" i="9"/>
  <c r="S21" i="9"/>
  <c r="O21" i="9"/>
  <c r="M21" i="9"/>
  <c r="I21" i="9"/>
  <c r="G21" i="9"/>
  <c r="E21" i="9"/>
  <c r="D21" i="9"/>
  <c r="BN20" i="9"/>
  <c r="BN20" i="15" s="1"/>
  <c r="BK20" i="9"/>
  <c r="BK20" i="15" s="1"/>
  <c r="BH20" i="9"/>
  <c r="BH20" i="15" s="1"/>
  <c r="BE20" i="9"/>
  <c r="BE20" i="15" s="1"/>
  <c r="BB20" i="9"/>
  <c r="BB20" i="15" s="1"/>
  <c r="AY20" i="9"/>
  <c r="AY20" i="15" s="1"/>
  <c r="AU20" i="9"/>
  <c r="AU20" i="15" s="1"/>
  <c r="AT20" i="9"/>
  <c r="AS20" i="9"/>
  <c r="AS20" i="15" s="1"/>
  <c r="AM20" i="9"/>
  <c r="AM20" i="15" s="1"/>
  <c r="AJ20" i="9"/>
  <c r="AJ20" i="15" s="1"/>
  <c r="AG20" i="9"/>
  <c r="AG20" i="15" s="1"/>
  <c r="AD20" i="9"/>
  <c r="AD20" i="15" s="1"/>
  <c r="AA20" i="9"/>
  <c r="AA20" i="15" s="1"/>
  <c r="X20" i="9"/>
  <c r="X20" i="15" s="1"/>
  <c r="U20" i="9"/>
  <c r="U20" i="15" s="1"/>
  <c r="Q20" i="9"/>
  <c r="P20" i="9"/>
  <c r="P20" i="15" s="1"/>
  <c r="N20" i="9"/>
  <c r="N20" i="15" s="1"/>
  <c r="K20" i="9"/>
  <c r="J20" i="9"/>
  <c r="J20" i="15" s="1"/>
  <c r="H20" i="9"/>
  <c r="H20" i="15" s="1"/>
  <c r="F20" i="9"/>
  <c r="F20" i="15" s="1"/>
  <c r="BN19" i="9"/>
  <c r="BN19" i="15" s="1"/>
  <c r="BK19" i="9"/>
  <c r="BK19" i="15" s="1"/>
  <c r="BH19" i="9"/>
  <c r="BH19" i="15" s="1"/>
  <c r="BE19" i="9"/>
  <c r="BE19" i="15" s="1"/>
  <c r="BB19" i="9"/>
  <c r="BB19" i="15" s="1"/>
  <c r="AY19" i="9"/>
  <c r="AY19" i="15" s="1"/>
  <c r="AU19" i="9"/>
  <c r="AU19" i="15" s="1"/>
  <c r="AT19" i="9"/>
  <c r="AS19" i="9"/>
  <c r="AS19" i="15" s="1"/>
  <c r="AM19" i="9"/>
  <c r="AM19" i="15" s="1"/>
  <c r="AJ19" i="9"/>
  <c r="AJ19" i="15" s="1"/>
  <c r="AG19" i="9"/>
  <c r="AG19" i="15" s="1"/>
  <c r="AD19" i="9"/>
  <c r="AD19" i="15" s="1"/>
  <c r="AA19" i="9"/>
  <c r="AA19" i="15" s="1"/>
  <c r="X19" i="9"/>
  <c r="X19" i="15" s="1"/>
  <c r="U19" i="9"/>
  <c r="U19" i="15" s="1"/>
  <c r="Q19" i="9"/>
  <c r="P19" i="9"/>
  <c r="P19" i="15" s="1"/>
  <c r="N19" i="9"/>
  <c r="N19" i="15" s="1"/>
  <c r="K19" i="9"/>
  <c r="J19" i="9"/>
  <c r="J19" i="15" s="1"/>
  <c r="H19" i="9"/>
  <c r="H19" i="15" s="1"/>
  <c r="F19" i="9"/>
  <c r="F19" i="15" s="1"/>
  <c r="BN18" i="9"/>
  <c r="BN18" i="15" s="1"/>
  <c r="BK18" i="9"/>
  <c r="BK18" i="15" s="1"/>
  <c r="BH18" i="9"/>
  <c r="BH18" i="15" s="1"/>
  <c r="BE18" i="9"/>
  <c r="BE18" i="15" s="1"/>
  <c r="BB18" i="9"/>
  <c r="BB18" i="15" s="1"/>
  <c r="AY18" i="9"/>
  <c r="AY18" i="15" s="1"/>
  <c r="AU18" i="9"/>
  <c r="AU18" i="15" s="1"/>
  <c r="AT18" i="9"/>
  <c r="AS18" i="9"/>
  <c r="AS18" i="15" s="1"/>
  <c r="AM18" i="9"/>
  <c r="AM18" i="15" s="1"/>
  <c r="AJ18" i="9"/>
  <c r="AJ18" i="15" s="1"/>
  <c r="AG18" i="9"/>
  <c r="AG18" i="15" s="1"/>
  <c r="AD18" i="9"/>
  <c r="AD18" i="15" s="1"/>
  <c r="AA18" i="9"/>
  <c r="AA18" i="15" s="1"/>
  <c r="X18" i="9"/>
  <c r="X18" i="15" s="1"/>
  <c r="U18" i="9"/>
  <c r="U18" i="15" s="1"/>
  <c r="Q18" i="9"/>
  <c r="P18" i="9"/>
  <c r="P18" i="15" s="1"/>
  <c r="N18" i="9"/>
  <c r="N18" i="15" s="1"/>
  <c r="K18" i="9"/>
  <c r="J18" i="9"/>
  <c r="J18" i="15" s="1"/>
  <c r="H18" i="9"/>
  <c r="H18" i="15" s="1"/>
  <c r="F18" i="9"/>
  <c r="F18" i="15" s="1"/>
  <c r="BN17" i="9"/>
  <c r="BN17" i="15" s="1"/>
  <c r="BK17" i="9"/>
  <c r="BK17" i="15" s="1"/>
  <c r="BH17" i="9"/>
  <c r="BH17" i="15" s="1"/>
  <c r="BE17" i="9"/>
  <c r="BE17" i="15" s="1"/>
  <c r="BB17" i="9"/>
  <c r="BB17" i="15" s="1"/>
  <c r="AY17" i="9"/>
  <c r="AY17" i="15" s="1"/>
  <c r="AU17" i="9"/>
  <c r="AU17" i="15" s="1"/>
  <c r="AT17" i="9"/>
  <c r="AS17" i="9"/>
  <c r="AS17" i="15" s="1"/>
  <c r="AM17" i="9"/>
  <c r="AM17" i="15" s="1"/>
  <c r="AJ17" i="9"/>
  <c r="AJ17" i="15" s="1"/>
  <c r="AG17" i="9"/>
  <c r="AG17" i="15" s="1"/>
  <c r="AD17" i="9"/>
  <c r="AD17" i="15" s="1"/>
  <c r="AA17" i="9"/>
  <c r="AA17" i="15" s="1"/>
  <c r="X17" i="9"/>
  <c r="X17" i="15" s="1"/>
  <c r="U17" i="9"/>
  <c r="U17" i="15" s="1"/>
  <c r="Q17" i="9"/>
  <c r="P17" i="9"/>
  <c r="P17" i="15" s="1"/>
  <c r="N17" i="9"/>
  <c r="N17" i="15" s="1"/>
  <c r="K17" i="9"/>
  <c r="J17" i="9"/>
  <c r="J17" i="15" s="1"/>
  <c r="H17" i="9"/>
  <c r="H17" i="15" s="1"/>
  <c r="F17" i="9"/>
  <c r="F17" i="15" s="1"/>
  <c r="BM16" i="9"/>
  <c r="BL16" i="9"/>
  <c r="BJ16" i="9"/>
  <c r="BI16" i="9"/>
  <c r="BG16" i="9"/>
  <c r="BF16" i="9"/>
  <c r="BD16" i="9"/>
  <c r="BC16" i="9"/>
  <c r="BA16" i="9"/>
  <c r="AZ16" i="9"/>
  <c r="AX16" i="9"/>
  <c r="AW16" i="9"/>
  <c r="AR16" i="9"/>
  <c r="AQ16" i="9"/>
  <c r="AO16" i="9"/>
  <c r="AN16" i="9"/>
  <c r="AL16" i="9"/>
  <c r="AK16" i="9"/>
  <c r="AI16" i="9"/>
  <c r="AH16" i="9"/>
  <c r="AF16" i="9"/>
  <c r="AE16" i="9"/>
  <c r="AC16" i="9"/>
  <c r="AB16" i="9"/>
  <c r="Z16" i="9"/>
  <c r="Y16" i="9"/>
  <c r="W16" i="9"/>
  <c r="V16" i="9"/>
  <c r="T16" i="9"/>
  <c r="S16" i="9"/>
  <c r="O16" i="9"/>
  <c r="M16" i="9"/>
  <c r="I16" i="9"/>
  <c r="G16" i="9"/>
  <c r="E16" i="9"/>
  <c r="D16" i="9"/>
  <c r="BN15" i="9"/>
  <c r="BN15" i="15" s="1"/>
  <c r="BK15" i="9"/>
  <c r="BK15" i="15" s="1"/>
  <c r="BH15" i="9"/>
  <c r="BH15" i="15" s="1"/>
  <c r="BE15" i="9"/>
  <c r="BE15" i="15" s="1"/>
  <c r="BB15" i="9"/>
  <c r="BB15" i="15" s="1"/>
  <c r="AY15" i="9"/>
  <c r="AY15" i="15" s="1"/>
  <c r="AU15" i="9"/>
  <c r="AU15" i="15" s="1"/>
  <c r="AT15" i="9"/>
  <c r="AS15" i="9"/>
  <c r="AS15" i="15" s="1"/>
  <c r="AM15" i="9"/>
  <c r="AM15" i="15" s="1"/>
  <c r="AJ15" i="9"/>
  <c r="AJ15" i="15" s="1"/>
  <c r="AG15" i="9"/>
  <c r="AG15" i="15" s="1"/>
  <c r="AD15" i="9"/>
  <c r="AD15" i="15" s="1"/>
  <c r="AA15" i="9"/>
  <c r="AA15" i="15" s="1"/>
  <c r="X15" i="9"/>
  <c r="X15" i="15" s="1"/>
  <c r="U15" i="9"/>
  <c r="U15" i="15" s="1"/>
  <c r="Q15" i="9"/>
  <c r="P15" i="9"/>
  <c r="P15" i="15" s="1"/>
  <c r="N15" i="9"/>
  <c r="N15" i="15" s="1"/>
  <c r="K15" i="9"/>
  <c r="J15" i="9"/>
  <c r="J15" i="15" s="1"/>
  <c r="H15" i="9"/>
  <c r="H15" i="15" s="1"/>
  <c r="F15" i="9"/>
  <c r="F15" i="15" s="1"/>
  <c r="BN14" i="9"/>
  <c r="BN14" i="15" s="1"/>
  <c r="BK14" i="9"/>
  <c r="BK14" i="15" s="1"/>
  <c r="BH14" i="9"/>
  <c r="BH14" i="15" s="1"/>
  <c r="BE14" i="9"/>
  <c r="BE14" i="15" s="1"/>
  <c r="BB14" i="9"/>
  <c r="BB14" i="15" s="1"/>
  <c r="AY14" i="9"/>
  <c r="AY14" i="15" s="1"/>
  <c r="AU14" i="9"/>
  <c r="AU14" i="15" s="1"/>
  <c r="AT14" i="9"/>
  <c r="AS14" i="9"/>
  <c r="AS14" i="15" s="1"/>
  <c r="AM14" i="9"/>
  <c r="AM14" i="15" s="1"/>
  <c r="AJ14" i="9"/>
  <c r="AJ14" i="15" s="1"/>
  <c r="AG14" i="9"/>
  <c r="AG14" i="15" s="1"/>
  <c r="AD14" i="9"/>
  <c r="AD14" i="15" s="1"/>
  <c r="AA14" i="9"/>
  <c r="AA14" i="15" s="1"/>
  <c r="X14" i="9"/>
  <c r="X14" i="15" s="1"/>
  <c r="U14" i="9"/>
  <c r="U14" i="15" s="1"/>
  <c r="Q14" i="9"/>
  <c r="P14" i="9"/>
  <c r="P14" i="15" s="1"/>
  <c r="N14" i="9"/>
  <c r="N14" i="15" s="1"/>
  <c r="K14" i="9"/>
  <c r="J14" i="9"/>
  <c r="J14" i="15" s="1"/>
  <c r="H14" i="9"/>
  <c r="H14" i="15" s="1"/>
  <c r="F14" i="9"/>
  <c r="F14" i="15" s="1"/>
  <c r="BN13" i="9"/>
  <c r="BN13" i="15" s="1"/>
  <c r="BK13" i="9"/>
  <c r="BK13" i="15" s="1"/>
  <c r="BH13" i="9"/>
  <c r="BH13" i="15" s="1"/>
  <c r="BE13" i="9"/>
  <c r="BE13" i="15" s="1"/>
  <c r="BB13" i="9"/>
  <c r="BB13" i="15" s="1"/>
  <c r="AY13" i="9"/>
  <c r="AY13" i="15" s="1"/>
  <c r="AU13" i="9"/>
  <c r="AU13" i="15" s="1"/>
  <c r="AT13" i="9"/>
  <c r="AS13" i="9"/>
  <c r="AS13" i="15" s="1"/>
  <c r="AM13" i="9"/>
  <c r="AM13" i="15" s="1"/>
  <c r="AJ13" i="9"/>
  <c r="AJ13" i="15" s="1"/>
  <c r="AG13" i="9"/>
  <c r="AG13" i="15" s="1"/>
  <c r="AD13" i="9"/>
  <c r="AD13" i="15" s="1"/>
  <c r="AA13" i="9"/>
  <c r="AA13" i="15" s="1"/>
  <c r="X13" i="9"/>
  <c r="X13" i="15" s="1"/>
  <c r="U13" i="9"/>
  <c r="U13" i="15" s="1"/>
  <c r="Q13" i="9"/>
  <c r="P13" i="9"/>
  <c r="P13" i="15" s="1"/>
  <c r="N13" i="9"/>
  <c r="N13" i="15" s="1"/>
  <c r="K13" i="9"/>
  <c r="J13" i="9"/>
  <c r="J13" i="15" s="1"/>
  <c r="H13" i="9"/>
  <c r="H13" i="15" s="1"/>
  <c r="F13" i="9"/>
  <c r="F13" i="15" s="1"/>
  <c r="BN12" i="9"/>
  <c r="BN12" i="15" s="1"/>
  <c r="BK12" i="9"/>
  <c r="BK12" i="15" s="1"/>
  <c r="BH12" i="9"/>
  <c r="BH12" i="15" s="1"/>
  <c r="BE12" i="9"/>
  <c r="BE12" i="15" s="1"/>
  <c r="BB12" i="9"/>
  <c r="BB12" i="15" s="1"/>
  <c r="AY12" i="9"/>
  <c r="AY12" i="15" s="1"/>
  <c r="AU12" i="9"/>
  <c r="AU12" i="15" s="1"/>
  <c r="AT12" i="9"/>
  <c r="AS12" i="9"/>
  <c r="AS12" i="15" s="1"/>
  <c r="AM12" i="9"/>
  <c r="AM12" i="15" s="1"/>
  <c r="AJ12" i="9"/>
  <c r="AJ12" i="15" s="1"/>
  <c r="AG12" i="9"/>
  <c r="AG12" i="15" s="1"/>
  <c r="AD12" i="9"/>
  <c r="AD12" i="15" s="1"/>
  <c r="AA12" i="9"/>
  <c r="AA12" i="15" s="1"/>
  <c r="X12" i="9"/>
  <c r="X12" i="15" s="1"/>
  <c r="U12" i="9"/>
  <c r="U12" i="15" s="1"/>
  <c r="Q12" i="9"/>
  <c r="P12" i="9"/>
  <c r="P12" i="15" s="1"/>
  <c r="N12" i="9"/>
  <c r="N12" i="15" s="1"/>
  <c r="K12" i="9"/>
  <c r="J12" i="9"/>
  <c r="J12" i="15" s="1"/>
  <c r="H12" i="9"/>
  <c r="H12" i="15" s="1"/>
  <c r="F12" i="9"/>
  <c r="F12" i="15" s="1"/>
  <c r="BM83" i="7"/>
  <c r="BL83" i="7"/>
  <c r="BJ83" i="7"/>
  <c r="BI83" i="7"/>
  <c r="BG83" i="7"/>
  <c r="BF83" i="7"/>
  <c r="BD83" i="7"/>
  <c r="BC83" i="7"/>
  <c r="BA83" i="7"/>
  <c r="AZ83" i="7"/>
  <c r="AX83" i="7"/>
  <c r="AW83" i="7"/>
  <c r="AR83" i="7"/>
  <c r="AQ83" i="7"/>
  <c r="AO83" i="7"/>
  <c r="AN83" i="7"/>
  <c r="AL83" i="7"/>
  <c r="AK83" i="7"/>
  <c r="AI83" i="7"/>
  <c r="AH83" i="7"/>
  <c r="AF83" i="7"/>
  <c r="AE83" i="7"/>
  <c r="AC83" i="7"/>
  <c r="AB83" i="7"/>
  <c r="Z83" i="7"/>
  <c r="Y83" i="7"/>
  <c r="W83" i="7"/>
  <c r="V83" i="7"/>
  <c r="T83" i="7"/>
  <c r="S83" i="7"/>
  <c r="O83" i="7"/>
  <c r="M83" i="7"/>
  <c r="I83" i="7"/>
  <c r="G83" i="7"/>
  <c r="E83" i="7"/>
  <c r="D83" i="7"/>
  <c r="BM82" i="7"/>
  <c r="BL82" i="7"/>
  <c r="BJ82" i="7"/>
  <c r="BI82" i="7"/>
  <c r="BG82" i="7"/>
  <c r="BF82" i="7"/>
  <c r="BD82" i="7"/>
  <c r="BC82" i="7"/>
  <c r="BA82" i="7"/>
  <c r="AZ82" i="7"/>
  <c r="AX82" i="7"/>
  <c r="AW82" i="7"/>
  <c r="AR82" i="7"/>
  <c r="AQ82" i="7"/>
  <c r="AO82" i="7"/>
  <c r="AN82" i="7"/>
  <c r="AL82" i="7"/>
  <c r="AK82" i="7"/>
  <c r="AI82" i="7"/>
  <c r="AH82" i="7"/>
  <c r="AF82" i="7"/>
  <c r="AE82" i="7"/>
  <c r="AC82" i="7"/>
  <c r="AB82" i="7"/>
  <c r="Z82" i="7"/>
  <c r="Y82" i="7"/>
  <c r="W82" i="7"/>
  <c r="V82" i="7"/>
  <c r="T82" i="7"/>
  <c r="S82" i="7"/>
  <c r="O82" i="7"/>
  <c r="M82" i="7"/>
  <c r="I82" i="7"/>
  <c r="G82" i="7"/>
  <c r="E82" i="7"/>
  <c r="D82" i="7"/>
  <c r="BM81" i="7"/>
  <c r="BL81" i="7"/>
  <c r="BJ81" i="7"/>
  <c r="BI81" i="7"/>
  <c r="BG81" i="7"/>
  <c r="BF81" i="7"/>
  <c r="BD81" i="7"/>
  <c r="BC81" i="7"/>
  <c r="BA81" i="7"/>
  <c r="AZ81" i="7"/>
  <c r="AX81" i="7"/>
  <c r="AW81" i="7"/>
  <c r="AR81" i="7"/>
  <c r="AQ81" i="7"/>
  <c r="AO81" i="7"/>
  <c r="AN81" i="7"/>
  <c r="AL81" i="7"/>
  <c r="AK81" i="7"/>
  <c r="AI81" i="7"/>
  <c r="AH81" i="7"/>
  <c r="AF81" i="7"/>
  <c r="AE81" i="7"/>
  <c r="AC81" i="7"/>
  <c r="AB81" i="7"/>
  <c r="Z81" i="7"/>
  <c r="Y81" i="7"/>
  <c r="W81" i="7"/>
  <c r="V81" i="7"/>
  <c r="T81" i="7"/>
  <c r="S81" i="7"/>
  <c r="O81" i="7"/>
  <c r="M81" i="7"/>
  <c r="I81" i="7"/>
  <c r="G81" i="7"/>
  <c r="E81" i="7"/>
  <c r="D81" i="7"/>
  <c r="BM79" i="7"/>
  <c r="BL79" i="7"/>
  <c r="BJ79" i="7"/>
  <c r="BI79" i="7"/>
  <c r="BG79" i="7"/>
  <c r="BF79" i="7"/>
  <c r="BD79" i="7"/>
  <c r="BC79" i="7"/>
  <c r="BA79" i="7"/>
  <c r="AZ79" i="7"/>
  <c r="AX79" i="7"/>
  <c r="AW79" i="7"/>
  <c r="AR79" i="7"/>
  <c r="AQ79" i="7"/>
  <c r="AO79" i="7"/>
  <c r="AN79" i="7"/>
  <c r="AL79" i="7"/>
  <c r="AK79" i="7"/>
  <c r="AI79" i="7"/>
  <c r="AH79" i="7"/>
  <c r="AF79" i="7"/>
  <c r="AE79" i="7"/>
  <c r="AC79" i="7"/>
  <c r="AB79" i="7"/>
  <c r="Z79" i="7"/>
  <c r="Y79" i="7"/>
  <c r="W79" i="7"/>
  <c r="V79" i="7"/>
  <c r="T79" i="7"/>
  <c r="S79" i="7"/>
  <c r="O79" i="7"/>
  <c r="M79" i="7"/>
  <c r="I79" i="7"/>
  <c r="G79" i="7"/>
  <c r="E79" i="7"/>
  <c r="D79" i="7"/>
  <c r="BM78" i="7"/>
  <c r="BL78" i="7"/>
  <c r="BJ78" i="7"/>
  <c r="BI78" i="7"/>
  <c r="BG78" i="7"/>
  <c r="BF78" i="7"/>
  <c r="BD78" i="7"/>
  <c r="BC78" i="7"/>
  <c r="BA78" i="7"/>
  <c r="AZ78" i="7"/>
  <c r="AX78" i="7"/>
  <c r="AW78" i="7"/>
  <c r="AR78" i="7"/>
  <c r="AQ78" i="7"/>
  <c r="AO78" i="7"/>
  <c r="AN78" i="7"/>
  <c r="AL78" i="7"/>
  <c r="AK78" i="7"/>
  <c r="AI78" i="7"/>
  <c r="AH78" i="7"/>
  <c r="AF78" i="7"/>
  <c r="AE78" i="7"/>
  <c r="AC78" i="7"/>
  <c r="AB78" i="7"/>
  <c r="Z78" i="7"/>
  <c r="Y78" i="7"/>
  <c r="W78" i="7"/>
  <c r="V78" i="7"/>
  <c r="T78" i="7"/>
  <c r="S78" i="7"/>
  <c r="O78" i="7"/>
  <c r="M78" i="7"/>
  <c r="I78" i="7"/>
  <c r="G78" i="7"/>
  <c r="E78" i="7"/>
  <c r="D78" i="7"/>
  <c r="BM77" i="7"/>
  <c r="BL77" i="7"/>
  <c r="BJ77" i="7"/>
  <c r="BI77" i="7"/>
  <c r="BG77" i="7"/>
  <c r="BF77" i="7"/>
  <c r="BD77" i="7"/>
  <c r="BC77" i="7"/>
  <c r="BA77" i="7"/>
  <c r="AZ77" i="7"/>
  <c r="AX77" i="7"/>
  <c r="AW77" i="7"/>
  <c r="AR77" i="7"/>
  <c r="AQ77" i="7"/>
  <c r="AO77" i="7"/>
  <c r="AN77" i="7"/>
  <c r="AL77" i="7"/>
  <c r="AK77" i="7"/>
  <c r="AI77" i="7"/>
  <c r="AH77" i="7"/>
  <c r="AF77" i="7"/>
  <c r="AE77" i="7"/>
  <c r="AC77" i="7"/>
  <c r="AB77" i="7"/>
  <c r="Z77" i="7"/>
  <c r="Y77" i="7"/>
  <c r="W77" i="7"/>
  <c r="V77" i="7"/>
  <c r="T77" i="7"/>
  <c r="S77" i="7"/>
  <c r="O77" i="7"/>
  <c r="M77" i="7"/>
  <c r="I77" i="7"/>
  <c r="G77" i="7"/>
  <c r="E77" i="7"/>
  <c r="D77" i="7"/>
  <c r="BM75" i="7"/>
  <c r="BL75" i="7"/>
  <c r="BJ75" i="7"/>
  <c r="BI75" i="7"/>
  <c r="BG75" i="7"/>
  <c r="BF75" i="7"/>
  <c r="BD75" i="7"/>
  <c r="BC75" i="7"/>
  <c r="BA75" i="7"/>
  <c r="AZ75" i="7"/>
  <c r="AX75" i="7"/>
  <c r="AW75" i="7"/>
  <c r="AR75" i="7"/>
  <c r="AQ75" i="7"/>
  <c r="AO75" i="7"/>
  <c r="AN75" i="7"/>
  <c r="AL75" i="7"/>
  <c r="AK75" i="7"/>
  <c r="AI75" i="7"/>
  <c r="AH75" i="7"/>
  <c r="AF75" i="7"/>
  <c r="AE75" i="7"/>
  <c r="AC75" i="7"/>
  <c r="AB75" i="7"/>
  <c r="Z75" i="7"/>
  <c r="Y75" i="7"/>
  <c r="W75" i="7"/>
  <c r="V75" i="7"/>
  <c r="T75" i="7"/>
  <c r="S75" i="7"/>
  <c r="O75" i="7"/>
  <c r="M75" i="7"/>
  <c r="I75" i="7"/>
  <c r="G75" i="7"/>
  <c r="E75" i="7"/>
  <c r="D75" i="7"/>
  <c r="BM74" i="7"/>
  <c r="BL74" i="7"/>
  <c r="BJ74" i="7"/>
  <c r="BI74" i="7"/>
  <c r="BG74" i="7"/>
  <c r="BF74" i="7"/>
  <c r="BD74" i="7"/>
  <c r="BC74" i="7"/>
  <c r="BA74" i="7"/>
  <c r="AZ74" i="7"/>
  <c r="AX74" i="7"/>
  <c r="AW74" i="7"/>
  <c r="AR74" i="7"/>
  <c r="AQ74" i="7"/>
  <c r="AO74" i="7"/>
  <c r="AN74" i="7"/>
  <c r="AL74" i="7"/>
  <c r="AK74" i="7"/>
  <c r="AI74" i="7"/>
  <c r="AH74" i="7"/>
  <c r="AF74" i="7"/>
  <c r="AE74" i="7"/>
  <c r="AC74" i="7"/>
  <c r="AB74" i="7"/>
  <c r="Z74" i="7"/>
  <c r="Y74" i="7"/>
  <c r="W74" i="7"/>
  <c r="V74" i="7"/>
  <c r="T74" i="7"/>
  <c r="S74" i="7"/>
  <c r="O74" i="7"/>
  <c r="M74" i="7"/>
  <c r="I74" i="7"/>
  <c r="G74" i="7"/>
  <c r="E74" i="7"/>
  <c r="D74" i="7"/>
  <c r="BM73" i="7"/>
  <c r="BL73" i="7"/>
  <c r="BJ73" i="7"/>
  <c r="BI73" i="7"/>
  <c r="BG73" i="7"/>
  <c r="BF73" i="7"/>
  <c r="BD73" i="7"/>
  <c r="BC73" i="7"/>
  <c r="BA73" i="7"/>
  <c r="AZ73" i="7"/>
  <c r="AX73" i="7"/>
  <c r="AW73" i="7"/>
  <c r="AR73" i="7"/>
  <c r="AQ73" i="7"/>
  <c r="AO73" i="7"/>
  <c r="AN73" i="7"/>
  <c r="AL73" i="7"/>
  <c r="AK73" i="7"/>
  <c r="AI73" i="7"/>
  <c r="AH73" i="7"/>
  <c r="AF73" i="7"/>
  <c r="AE73" i="7"/>
  <c r="AC73" i="7"/>
  <c r="AB73" i="7"/>
  <c r="Z73" i="7"/>
  <c r="Y73" i="7"/>
  <c r="W73" i="7"/>
  <c r="V73" i="7"/>
  <c r="T73" i="7"/>
  <c r="S73" i="7"/>
  <c r="O73" i="7"/>
  <c r="M73" i="7"/>
  <c r="I73" i="7"/>
  <c r="G73" i="7"/>
  <c r="E73" i="7"/>
  <c r="D73" i="7"/>
  <c r="BM72" i="7"/>
  <c r="BL72" i="7"/>
  <c r="BJ72" i="7"/>
  <c r="BI72" i="7"/>
  <c r="BG72" i="7"/>
  <c r="BF72" i="7"/>
  <c r="BD72" i="7"/>
  <c r="BC72" i="7"/>
  <c r="BA72" i="7"/>
  <c r="AZ72" i="7"/>
  <c r="AX72" i="7"/>
  <c r="AW72" i="7"/>
  <c r="AR72" i="7"/>
  <c r="AQ72" i="7"/>
  <c r="AO72" i="7"/>
  <c r="AN72" i="7"/>
  <c r="AL72" i="7"/>
  <c r="AK72" i="7"/>
  <c r="AI72" i="7"/>
  <c r="AH72" i="7"/>
  <c r="AF72" i="7"/>
  <c r="AE72" i="7"/>
  <c r="AC72" i="7"/>
  <c r="AB72" i="7"/>
  <c r="Z72" i="7"/>
  <c r="Y72" i="7"/>
  <c r="W72" i="7"/>
  <c r="V72" i="7"/>
  <c r="T72" i="7"/>
  <c r="S72" i="7"/>
  <c r="O72" i="7"/>
  <c r="M72" i="7"/>
  <c r="I72" i="7"/>
  <c r="G72" i="7"/>
  <c r="E72" i="7"/>
  <c r="D72" i="7"/>
  <c r="BM70" i="7"/>
  <c r="BL70" i="7"/>
  <c r="BJ70" i="7"/>
  <c r="BI70" i="7"/>
  <c r="BG70" i="7"/>
  <c r="BF70" i="7"/>
  <c r="BD70" i="7"/>
  <c r="BC70" i="7"/>
  <c r="BA70" i="7"/>
  <c r="AZ70" i="7"/>
  <c r="AX70" i="7"/>
  <c r="AW70" i="7"/>
  <c r="AR70" i="7"/>
  <c r="AQ70" i="7"/>
  <c r="AO70" i="7"/>
  <c r="AN70" i="7"/>
  <c r="AL70" i="7"/>
  <c r="AK70" i="7"/>
  <c r="AI70" i="7"/>
  <c r="AH70" i="7"/>
  <c r="AF70" i="7"/>
  <c r="AE70" i="7"/>
  <c r="AC70" i="7"/>
  <c r="AB70" i="7"/>
  <c r="Z70" i="7"/>
  <c r="Y70" i="7"/>
  <c r="W70" i="7"/>
  <c r="V70" i="7"/>
  <c r="T70" i="7"/>
  <c r="S70" i="7"/>
  <c r="O70" i="7"/>
  <c r="M70" i="7"/>
  <c r="I70" i="7"/>
  <c r="G70" i="7"/>
  <c r="E70" i="7"/>
  <c r="D70" i="7"/>
  <c r="BM69" i="7"/>
  <c r="BL69" i="7"/>
  <c r="BJ69" i="7"/>
  <c r="BI69" i="7"/>
  <c r="BG69" i="7"/>
  <c r="BF69" i="7"/>
  <c r="BD69" i="7"/>
  <c r="BC69" i="7"/>
  <c r="BA69" i="7"/>
  <c r="AZ69" i="7"/>
  <c r="AX69" i="7"/>
  <c r="AW69" i="7"/>
  <c r="AR69" i="7"/>
  <c r="AQ69" i="7"/>
  <c r="AO69" i="7"/>
  <c r="AN69" i="7"/>
  <c r="AL69" i="7"/>
  <c r="AK69" i="7"/>
  <c r="AI69" i="7"/>
  <c r="AH69" i="7"/>
  <c r="AF69" i="7"/>
  <c r="AE69" i="7"/>
  <c r="AC69" i="7"/>
  <c r="AB69" i="7"/>
  <c r="Z69" i="7"/>
  <c r="Y69" i="7"/>
  <c r="W69" i="7"/>
  <c r="V69" i="7"/>
  <c r="T69" i="7"/>
  <c r="S69" i="7"/>
  <c r="O69" i="7"/>
  <c r="M69" i="7"/>
  <c r="I69" i="7"/>
  <c r="G69" i="7"/>
  <c r="E69" i="7"/>
  <c r="D69" i="7"/>
  <c r="BM68" i="7"/>
  <c r="BL68" i="7"/>
  <c r="BJ68" i="7"/>
  <c r="BI68" i="7"/>
  <c r="BG68" i="7"/>
  <c r="BF68" i="7"/>
  <c r="BD68" i="7"/>
  <c r="BC68" i="7"/>
  <c r="BA68" i="7"/>
  <c r="AZ68" i="7"/>
  <c r="AX68" i="7"/>
  <c r="AW68" i="7"/>
  <c r="AR68" i="7"/>
  <c r="AQ68" i="7"/>
  <c r="AO68" i="7"/>
  <c r="AN68" i="7"/>
  <c r="AL68" i="7"/>
  <c r="AK68" i="7"/>
  <c r="AI68" i="7"/>
  <c r="AH68" i="7"/>
  <c r="AF68" i="7"/>
  <c r="AE68" i="7"/>
  <c r="AC68" i="7"/>
  <c r="AB68" i="7"/>
  <c r="Z68" i="7"/>
  <c r="Y68" i="7"/>
  <c r="W68" i="7"/>
  <c r="V68" i="7"/>
  <c r="T68" i="7"/>
  <c r="S68" i="7"/>
  <c r="O68" i="7"/>
  <c r="M68" i="7"/>
  <c r="I68" i="7"/>
  <c r="G68" i="7"/>
  <c r="E68" i="7"/>
  <c r="D68" i="7"/>
  <c r="BM67" i="7"/>
  <c r="BL67" i="7"/>
  <c r="BJ67" i="7"/>
  <c r="BI67" i="7"/>
  <c r="BG67" i="7"/>
  <c r="BF67" i="7"/>
  <c r="BD67" i="7"/>
  <c r="BC67" i="7"/>
  <c r="BA67" i="7"/>
  <c r="AZ67" i="7"/>
  <c r="AX67" i="7"/>
  <c r="AW67" i="7"/>
  <c r="AR67" i="7"/>
  <c r="AQ67" i="7"/>
  <c r="AO67" i="7"/>
  <c r="AN67" i="7"/>
  <c r="AL67" i="7"/>
  <c r="AK67" i="7"/>
  <c r="AI67" i="7"/>
  <c r="AH67" i="7"/>
  <c r="AF67" i="7"/>
  <c r="AE67" i="7"/>
  <c r="AC67" i="7"/>
  <c r="AB67" i="7"/>
  <c r="Z67" i="7"/>
  <c r="Y67" i="7"/>
  <c r="W67" i="7"/>
  <c r="V67" i="7"/>
  <c r="T67" i="7"/>
  <c r="S67" i="7"/>
  <c r="O67" i="7"/>
  <c r="M67" i="7"/>
  <c r="I67" i="7"/>
  <c r="G67" i="7"/>
  <c r="E67" i="7"/>
  <c r="D67" i="7"/>
  <c r="BM66" i="7"/>
  <c r="BL66" i="7"/>
  <c r="BJ66" i="7"/>
  <c r="BI66" i="7"/>
  <c r="BG66" i="7"/>
  <c r="BF66" i="7"/>
  <c r="BD66" i="7"/>
  <c r="BC66" i="7"/>
  <c r="BA66" i="7"/>
  <c r="AZ66" i="7"/>
  <c r="AX66" i="7"/>
  <c r="AW66" i="7"/>
  <c r="AR66" i="7"/>
  <c r="AQ66" i="7"/>
  <c r="AO66" i="7"/>
  <c r="AN66" i="7"/>
  <c r="AL66" i="7"/>
  <c r="AK66" i="7"/>
  <c r="AI66" i="7"/>
  <c r="AH66" i="7"/>
  <c r="AF66" i="7"/>
  <c r="AE66" i="7"/>
  <c r="AC66" i="7"/>
  <c r="AB66" i="7"/>
  <c r="Z66" i="7"/>
  <c r="Y66" i="7"/>
  <c r="W66" i="7"/>
  <c r="V66" i="7"/>
  <c r="T66" i="7"/>
  <c r="S66" i="7"/>
  <c r="O66" i="7"/>
  <c r="M66" i="7"/>
  <c r="I66" i="7"/>
  <c r="G66" i="7"/>
  <c r="E66" i="7"/>
  <c r="D66" i="7"/>
  <c r="BM64" i="7"/>
  <c r="BL64" i="7"/>
  <c r="BJ64" i="7"/>
  <c r="BI64" i="7"/>
  <c r="BG64" i="7"/>
  <c r="BF64" i="7"/>
  <c r="BD64" i="7"/>
  <c r="BC64" i="7"/>
  <c r="BA64" i="7"/>
  <c r="AZ64" i="7"/>
  <c r="AX64" i="7"/>
  <c r="AW64" i="7"/>
  <c r="AR64" i="7"/>
  <c r="AQ64" i="7"/>
  <c r="AO64" i="7"/>
  <c r="AN64" i="7"/>
  <c r="AL64" i="7"/>
  <c r="AK64" i="7"/>
  <c r="AI64" i="7"/>
  <c r="AH64" i="7"/>
  <c r="AF64" i="7"/>
  <c r="AE64" i="7"/>
  <c r="AC64" i="7"/>
  <c r="AB64" i="7"/>
  <c r="Z64" i="7"/>
  <c r="Y64" i="7"/>
  <c r="W64" i="7"/>
  <c r="V64" i="7"/>
  <c r="T64" i="7"/>
  <c r="S64" i="7"/>
  <c r="O64" i="7"/>
  <c r="M64" i="7"/>
  <c r="I64" i="7"/>
  <c r="G64" i="7"/>
  <c r="E64" i="7"/>
  <c r="D64" i="7"/>
  <c r="BM63" i="7"/>
  <c r="BL63" i="7"/>
  <c r="BJ63" i="7"/>
  <c r="BI63" i="7"/>
  <c r="BG63" i="7"/>
  <c r="BF63" i="7"/>
  <c r="BD63" i="7"/>
  <c r="BC63" i="7"/>
  <c r="BA63" i="7"/>
  <c r="AZ63" i="7"/>
  <c r="AX63" i="7"/>
  <c r="AW63" i="7"/>
  <c r="AR63" i="7"/>
  <c r="AQ63" i="7"/>
  <c r="AO63" i="7"/>
  <c r="AN63" i="7"/>
  <c r="AL63" i="7"/>
  <c r="AK63" i="7"/>
  <c r="AI63" i="7"/>
  <c r="AH63" i="7"/>
  <c r="AF63" i="7"/>
  <c r="AE63" i="7"/>
  <c r="AC63" i="7"/>
  <c r="AB63" i="7"/>
  <c r="Z63" i="7"/>
  <c r="Y63" i="7"/>
  <c r="W63" i="7"/>
  <c r="V63" i="7"/>
  <c r="T63" i="7"/>
  <c r="S63" i="7"/>
  <c r="O63" i="7"/>
  <c r="M63" i="7"/>
  <c r="I63" i="7"/>
  <c r="G63" i="7"/>
  <c r="E63" i="7"/>
  <c r="D63" i="7"/>
  <c r="BM62" i="7"/>
  <c r="BL62" i="7"/>
  <c r="BJ62" i="7"/>
  <c r="BI62" i="7"/>
  <c r="BG62" i="7"/>
  <c r="BF62" i="7"/>
  <c r="BD62" i="7"/>
  <c r="BC62" i="7"/>
  <c r="BA62" i="7"/>
  <c r="AZ62" i="7"/>
  <c r="AX62" i="7"/>
  <c r="AW62" i="7"/>
  <c r="AR62" i="7"/>
  <c r="AQ62" i="7"/>
  <c r="AO62" i="7"/>
  <c r="AN62" i="7"/>
  <c r="AL62" i="7"/>
  <c r="AK62" i="7"/>
  <c r="AI62" i="7"/>
  <c r="AH62" i="7"/>
  <c r="AF62" i="7"/>
  <c r="AE62" i="7"/>
  <c r="AC62" i="7"/>
  <c r="AB62" i="7"/>
  <c r="Z62" i="7"/>
  <c r="Y62" i="7"/>
  <c r="W62" i="7"/>
  <c r="V62" i="7"/>
  <c r="T62" i="7"/>
  <c r="S62" i="7"/>
  <c r="O62" i="7"/>
  <c r="M62" i="7"/>
  <c r="I62" i="7"/>
  <c r="G62" i="7"/>
  <c r="E62" i="7"/>
  <c r="D62" i="7"/>
  <c r="BM61" i="7"/>
  <c r="BL61" i="7"/>
  <c r="BJ61" i="7"/>
  <c r="BI61" i="7"/>
  <c r="BG61" i="7"/>
  <c r="BF61" i="7"/>
  <c r="BD61" i="7"/>
  <c r="BC61" i="7"/>
  <c r="BA61" i="7"/>
  <c r="AZ61" i="7"/>
  <c r="AX61" i="7"/>
  <c r="AW61" i="7"/>
  <c r="AR61" i="7"/>
  <c r="AQ61" i="7"/>
  <c r="AO61" i="7"/>
  <c r="AN61" i="7"/>
  <c r="AL61" i="7"/>
  <c r="AK61" i="7"/>
  <c r="AI61" i="7"/>
  <c r="AH61" i="7"/>
  <c r="AF61" i="7"/>
  <c r="AE61" i="7"/>
  <c r="AC61" i="7"/>
  <c r="AB61" i="7"/>
  <c r="Z61" i="7"/>
  <c r="Y61" i="7"/>
  <c r="W61" i="7"/>
  <c r="V61" i="7"/>
  <c r="T61" i="7"/>
  <c r="S61" i="7"/>
  <c r="O61" i="7"/>
  <c r="M61" i="7"/>
  <c r="I61" i="7"/>
  <c r="G61" i="7"/>
  <c r="E61" i="7"/>
  <c r="D61" i="7"/>
  <c r="BM59" i="7"/>
  <c r="BL59" i="7"/>
  <c r="BJ59" i="7"/>
  <c r="BI59" i="7"/>
  <c r="BG59" i="7"/>
  <c r="BF59" i="7"/>
  <c r="BD59" i="7"/>
  <c r="BC59" i="7"/>
  <c r="BA59" i="7"/>
  <c r="AZ59" i="7"/>
  <c r="AX59" i="7"/>
  <c r="AW59" i="7"/>
  <c r="AR59" i="7"/>
  <c r="AQ59" i="7"/>
  <c r="AO59" i="7"/>
  <c r="AN59" i="7"/>
  <c r="AL59" i="7"/>
  <c r="AK59" i="7"/>
  <c r="AI59" i="7"/>
  <c r="AH59" i="7"/>
  <c r="AF59" i="7"/>
  <c r="AE59" i="7"/>
  <c r="AC59" i="7"/>
  <c r="AB59" i="7"/>
  <c r="Z59" i="7"/>
  <c r="Y59" i="7"/>
  <c r="W59" i="7"/>
  <c r="V59" i="7"/>
  <c r="T59" i="7"/>
  <c r="S59" i="7"/>
  <c r="O59" i="7"/>
  <c r="M59" i="7"/>
  <c r="I59" i="7"/>
  <c r="G59" i="7"/>
  <c r="E59" i="7"/>
  <c r="D59" i="7"/>
  <c r="BM58" i="7"/>
  <c r="BL58" i="7"/>
  <c r="BJ58" i="7"/>
  <c r="BI58" i="7"/>
  <c r="BG58" i="7"/>
  <c r="BF58" i="7"/>
  <c r="BD58" i="7"/>
  <c r="BC58" i="7"/>
  <c r="BA58" i="7"/>
  <c r="AZ58" i="7"/>
  <c r="AX58" i="7"/>
  <c r="AW58" i="7"/>
  <c r="AR58" i="7"/>
  <c r="AQ58" i="7"/>
  <c r="AO58" i="7"/>
  <c r="AN58" i="7"/>
  <c r="AL58" i="7"/>
  <c r="AK58" i="7"/>
  <c r="AI58" i="7"/>
  <c r="AH58" i="7"/>
  <c r="AF58" i="7"/>
  <c r="AE58" i="7"/>
  <c r="AC58" i="7"/>
  <c r="AB58" i="7"/>
  <c r="Z58" i="7"/>
  <c r="Y58" i="7"/>
  <c r="W58" i="7"/>
  <c r="V58" i="7"/>
  <c r="T58" i="7"/>
  <c r="S58" i="7"/>
  <c r="O58" i="7"/>
  <c r="M58" i="7"/>
  <c r="I58" i="7"/>
  <c r="G58" i="7"/>
  <c r="E58" i="7"/>
  <c r="D58" i="7"/>
  <c r="BM57" i="7"/>
  <c r="BL57" i="7"/>
  <c r="BJ57" i="7"/>
  <c r="BI57" i="7"/>
  <c r="BG57" i="7"/>
  <c r="BF57" i="7"/>
  <c r="BD57" i="7"/>
  <c r="BC57" i="7"/>
  <c r="BA57" i="7"/>
  <c r="AZ57" i="7"/>
  <c r="AX57" i="7"/>
  <c r="AW57" i="7"/>
  <c r="AR57" i="7"/>
  <c r="AQ57" i="7"/>
  <c r="AO57" i="7"/>
  <c r="AN57" i="7"/>
  <c r="AL57" i="7"/>
  <c r="AK57" i="7"/>
  <c r="AI57" i="7"/>
  <c r="AH57" i="7"/>
  <c r="AF57" i="7"/>
  <c r="AE57" i="7"/>
  <c r="AC57" i="7"/>
  <c r="AB57" i="7"/>
  <c r="Z57" i="7"/>
  <c r="Y57" i="7"/>
  <c r="W57" i="7"/>
  <c r="V57" i="7"/>
  <c r="T57" i="7"/>
  <c r="S57" i="7"/>
  <c r="O57" i="7"/>
  <c r="M57" i="7"/>
  <c r="I57" i="7"/>
  <c r="G57" i="7"/>
  <c r="E57" i="7"/>
  <c r="D57" i="7"/>
  <c r="BM56" i="7"/>
  <c r="BL56" i="7"/>
  <c r="BJ56" i="7"/>
  <c r="BI56" i="7"/>
  <c r="BG56" i="7"/>
  <c r="BF56" i="7"/>
  <c r="BD56" i="7"/>
  <c r="BC56" i="7"/>
  <c r="BA56" i="7"/>
  <c r="AZ56" i="7"/>
  <c r="AX56" i="7"/>
  <c r="AW56" i="7"/>
  <c r="AR56" i="7"/>
  <c r="AQ56" i="7"/>
  <c r="AO56" i="7"/>
  <c r="AN56" i="7"/>
  <c r="AL56" i="7"/>
  <c r="AK56" i="7"/>
  <c r="AI56" i="7"/>
  <c r="AH56" i="7"/>
  <c r="AF56" i="7"/>
  <c r="AE56" i="7"/>
  <c r="AC56" i="7"/>
  <c r="AB56" i="7"/>
  <c r="Z56" i="7"/>
  <c r="Y56" i="7"/>
  <c r="W56" i="7"/>
  <c r="V56" i="7"/>
  <c r="T56" i="7"/>
  <c r="S56" i="7"/>
  <c r="O56" i="7"/>
  <c r="M56" i="7"/>
  <c r="I56" i="7"/>
  <c r="G56" i="7"/>
  <c r="E56" i="7"/>
  <c r="D56" i="7"/>
  <c r="BA55" i="7"/>
  <c r="AZ55" i="7"/>
  <c r="BM54" i="7"/>
  <c r="BL54" i="7"/>
  <c r="BJ54" i="7"/>
  <c r="BI54" i="7"/>
  <c r="BG54" i="7"/>
  <c r="BF54" i="7"/>
  <c r="BD54" i="7"/>
  <c r="BC54" i="7"/>
  <c r="BA54" i="7"/>
  <c r="AZ54" i="7"/>
  <c r="AX54" i="7"/>
  <c r="AW54" i="7"/>
  <c r="AR54" i="7"/>
  <c r="AQ54" i="7"/>
  <c r="AO54" i="7"/>
  <c r="AN54" i="7"/>
  <c r="AL54" i="7"/>
  <c r="AK54" i="7"/>
  <c r="AI54" i="7"/>
  <c r="AH54" i="7"/>
  <c r="AF54" i="7"/>
  <c r="AE54" i="7"/>
  <c r="AC54" i="7"/>
  <c r="AB54" i="7"/>
  <c r="Z54" i="7"/>
  <c r="Y54" i="7"/>
  <c r="W54" i="7"/>
  <c r="V54" i="7"/>
  <c r="T54" i="7"/>
  <c r="S54" i="7"/>
  <c r="O54" i="7"/>
  <c r="M54" i="7"/>
  <c r="I54" i="7"/>
  <c r="G54" i="7"/>
  <c r="E54" i="7"/>
  <c r="D54" i="7"/>
  <c r="BM53" i="7"/>
  <c r="BL53" i="7"/>
  <c r="BJ53" i="7"/>
  <c r="BI53" i="7"/>
  <c r="BG53" i="7"/>
  <c r="BF53" i="7"/>
  <c r="BD53" i="7"/>
  <c r="BC53" i="7"/>
  <c r="BA53" i="7"/>
  <c r="AZ53" i="7"/>
  <c r="AX53" i="7"/>
  <c r="AW53" i="7"/>
  <c r="AR53" i="7"/>
  <c r="AQ53" i="7"/>
  <c r="AO53" i="7"/>
  <c r="AN53" i="7"/>
  <c r="AL53" i="7"/>
  <c r="AK53" i="7"/>
  <c r="AI53" i="7"/>
  <c r="AH53" i="7"/>
  <c r="AF53" i="7"/>
  <c r="AE53" i="7"/>
  <c r="AC53" i="7"/>
  <c r="AB53" i="7"/>
  <c r="Z53" i="7"/>
  <c r="Y53" i="7"/>
  <c r="W53" i="7"/>
  <c r="V53" i="7"/>
  <c r="T53" i="7"/>
  <c r="S53" i="7"/>
  <c r="O53" i="7"/>
  <c r="M53" i="7"/>
  <c r="I53" i="7"/>
  <c r="G53" i="7"/>
  <c r="E53" i="7"/>
  <c r="D53" i="7"/>
  <c r="BM52" i="7"/>
  <c r="BL52" i="7"/>
  <c r="BJ52" i="7"/>
  <c r="BI52" i="7"/>
  <c r="BG52" i="7"/>
  <c r="BF52" i="7"/>
  <c r="BD52" i="7"/>
  <c r="BC52" i="7"/>
  <c r="BA52" i="7"/>
  <c r="AZ52" i="7"/>
  <c r="AX52" i="7"/>
  <c r="AW52" i="7"/>
  <c r="AR52" i="7"/>
  <c r="AQ52" i="7"/>
  <c r="AO52" i="7"/>
  <c r="AN52" i="7"/>
  <c r="AL52" i="7"/>
  <c r="AK52" i="7"/>
  <c r="AI52" i="7"/>
  <c r="AH52" i="7"/>
  <c r="AF52" i="7"/>
  <c r="AE52" i="7"/>
  <c r="AC52" i="7"/>
  <c r="AB52" i="7"/>
  <c r="Z52" i="7"/>
  <c r="Y52" i="7"/>
  <c r="W52" i="7"/>
  <c r="V52" i="7"/>
  <c r="T52" i="7"/>
  <c r="S52" i="7"/>
  <c r="O52" i="7"/>
  <c r="M52" i="7"/>
  <c r="I52" i="7"/>
  <c r="G52" i="7"/>
  <c r="E52" i="7"/>
  <c r="D52" i="7"/>
  <c r="BM50" i="7"/>
  <c r="BL50" i="7"/>
  <c r="BJ50" i="7"/>
  <c r="BI50" i="7"/>
  <c r="BG50" i="7"/>
  <c r="BF50" i="7"/>
  <c r="BD50" i="7"/>
  <c r="BC50" i="7"/>
  <c r="BA50" i="7"/>
  <c r="AZ50" i="7"/>
  <c r="AX50" i="7"/>
  <c r="AW50" i="7"/>
  <c r="AR50" i="7"/>
  <c r="AQ50" i="7"/>
  <c r="AO50" i="7"/>
  <c r="AN50" i="7"/>
  <c r="AL50" i="7"/>
  <c r="AK50" i="7"/>
  <c r="AI50" i="7"/>
  <c r="AH50" i="7"/>
  <c r="AF50" i="7"/>
  <c r="AE50" i="7"/>
  <c r="AC50" i="7"/>
  <c r="AB50" i="7"/>
  <c r="Z50" i="7"/>
  <c r="Y50" i="7"/>
  <c r="W50" i="7"/>
  <c r="V50" i="7"/>
  <c r="T50" i="7"/>
  <c r="S50" i="7"/>
  <c r="O50" i="7"/>
  <c r="M50" i="7"/>
  <c r="I50" i="7"/>
  <c r="G50" i="7"/>
  <c r="E50" i="7"/>
  <c r="D50" i="7"/>
  <c r="BM49" i="7"/>
  <c r="BL49" i="7"/>
  <c r="BJ49" i="7"/>
  <c r="BI49" i="7"/>
  <c r="BG49" i="7"/>
  <c r="BF49" i="7"/>
  <c r="BD49" i="7"/>
  <c r="BC49" i="7"/>
  <c r="BA49" i="7"/>
  <c r="AZ49" i="7"/>
  <c r="AX49" i="7"/>
  <c r="AW49" i="7"/>
  <c r="AR49" i="7"/>
  <c r="AQ49" i="7"/>
  <c r="AO49" i="7"/>
  <c r="AN49" i="7"/>
  <c r="AL49" i="7"/>
  <c r="AK49" i="7"/>
  <c r="AI49" i="7"/>
  <c r="AH49" i="7"/>
  <c r="AF49" i="7"/>
  <c r="AE49" i="7"/>
  <c r="AC49" i="7"/>
  <c r="AB49" i="7"/>
  <c r="Z49" i="7"/>
  <c r="Y49" i="7"/>
  <c r="W49" i="7"/>
  <c r="V49" i="7"/>
  <c r="T49" i="7"/>
  <c r="S49" i="7"/>
  <c r="O49" i="7"/>
  <c r="M49" i="7"/>
  <c r="I49" i="7"/>
  <c r="G49" i="7"/>
  <c r="E49" i="7"/>
  <c r="D49" i="7"/>
  <c r="BM48" i="7"/>
  <c r="BL48" i="7"/>
  <c r="BJ48" i="7"/>
  <c r="BI48" i="7"/>
  <c r="BG48" i="7"/>
  <c r="BF48" i="7"/>
  <c r="BD48" i="7"/>
  <c r="BC48" i="7"/>
  <c r="BA48" i="7"/>
  <c r="AZ48" i="7"/>
  <c r="AX48" i="7"/>
  <c r="AW48" i="7"/>
  <c r="AR48" i="7"/>
  <c r="AQ48" i="7"/>
  <c r="AO48" i="7"/>
  <c r="AN48" i="7"/>
  <c r="AL48" i="7"/>
  <c r="AK48" i="7"/>
  <c r="AI48" i="7"/>
  <c r="AH48" i="7"/>
  <c r="AF48" i="7"/>
  <c r="AE48" i="7"/>
  <c r="AC48" i="7"/>
  <c r="AB48" i="7"/>
  <c r="Z48" i="7"/>
  <c r="Y48" i="7"/>
  <c r="W48" i="7"/>
  <c r="V48" i="7"/>
  <c r="T48" i="7"/>
  <c r="S48" i="7"/>
  <c r="O48" i="7"/>
  <c r="M48" i="7"/>
  <c r="I48" i="7"/>
  <c r="G48" i="7"/>
  <c r="E48" i="7"/>
  <c r="D48" i="7"/>
  <c r="BM47" i="7"/>
  <c r="BL47" i="7"/>
  <c r="BJ47" i="7"/>
  <c r="BI47" i="7"/>
  <c r="BG47" i="7"/>
  <c r="BF47" i="7"/>
  <c r="BD47" i="7"/>
  <c r="BC47" i="7"/>
  <c r="BA47" i="7"/>
  <c r="AZ47" i="7"/>
  <c r="AX47" i="7"/>
  <c r="AW47" i="7"/>
  <c r="AR47" i="7"/>
  <c r="AQ47" i="7"/>
  <c r="AO47" i="7"/>
  <c r="AN47" i="7"/>
  <c r="AL47" i="7"/>
  <c r="AK47" i="7"/>
  <c r="AI47" i="7"/>
  <c r="AH47" i="7"/>
  <c r="AF47" i="7"/>
  <c r="AE47" i="7"/>
  <c r="AC47" i="7"/>
  <c r="AB47" i="7"/>
  <c r="Z47" i="7"/>
  <c r="Y47" i="7"/>
  <c r="W47" i="7"/>
  <c r="V47" i="7"/>
  <c r="T47" i="7"/>
  <c r="S47" i="7"/>
  <c r="O47" i="7"/>
  <c r="M47" i="7"/>
  <c r="I47" i="7"/>
  <c r="G47" i="7"/>
  <c r="E47" i="7"/>
  <c r="D47" i="7"/>
  <c r="BM45" i="7"/>
  <c r="BL45" i="7"/>
  <c r="BJ45" i="7"/>
  <c r="BI45" i="7"/>
  <c r="BG45" i="7"/>
  <c r="BF45" i="7"/>
  <c r="BD45" i="7"/>
  <c r="BC45" i="7"/>
  <c r="BA45" i="7"/>
  <c r="AZ45" i="7"/>
  <c r="AX45" i="7"/>
  <c r="AW45" i="7"/>
  <c r="AR45" i="7"/>
  <c r="AQ45" i="7"/>
  <c r="AO45" i="7"/>
  <c r="AN45" i="7"/>
  <c r="AL45" i="7"/>
  <c r="AK45" i="7"/>
  <c r="AI45" i="7"/>
  <c r="AH45" i="7"/>
  <c r="AF45" i="7"/>
  <c r="AE45" i="7"/>
  <c r="AC45" i="7"/>
  <c r="AB45" i="7"/>
  <c r="Z45" i="7"/>
  <c r="Y45" i="7"/>
  <c r="W45" i="7"/>
  <c r="V45" i="7"/>
  <c r="T45" i="7"/>
  <c r="S45" i="7"/>
  <c r="O45" i="7"/>
  <c r="M45" i="7"/>
  <c r="I45" i="7"/>
  <c r="G45" i="7"/>
  <c r="E45" i="7"/>
  <c r="D45" i="7"/>
  <c r="BM44" i="7"/>
  <c r="BL44" i="7"/>
  <c r="BJ44" i="7"/>
  <c r="BI44" i="7"/>
  <c r="BG44" i="7"/>
  <c r="BF44" i="7"/>
  <c r="BD44" i="7"/>
  <c r="BC44" i="7"/>
  <c r="BA44" i="7"/>
  <c r="AZ44" i="7"/>
  <c r="AX44" i="7"/>
  <c r="AW44" i="7"/>
  <c r="AR44" i="7"/>
  <c r="AQ44" i="7"/>
  <c r="AO44" i="7"/>
  <c r="AN44" i="7"/>
  <c r="AL44" i="7"/>
  <c r="AK44" i="7"/>
  <c r="AI44" i="7"/>
  <c r="AH44" i="7"/>
  <c r="AF44" i="7"/>
  <c r="AE44" i="7"/>
  <c r="AC44" i="7"/>
  <c r="AB44" i="7"/>
  <c r="Z44" i="7"/>
  <c r="Y44" i="7"/>
  <c r="W44" i="7"/>
  <c r="V44" i="7"/>
  <c r="T44" i="7"/>
  <c r="S44" i="7"/>
  <c r="O44" i="7"/>
  <c r="M44" i="7"/>
  <c r="I44" i="7"/>
  <c r="G44" i="7"/>
  <c r="E44" i="7"/>
  <c r="D44" i="7"/>
  <c r="BM43" i="7"/>
  <c r="BL43" i="7"/>
  <c r="BJ43" i="7"/>
  <c r="BI43" i="7"/>
  <c r="BG43" i="7"/>
  <c r="BF43" i="7"/>
  <c r="BD43" i="7"/>
  <c r="BC43" i="7"/>
  <c r="BA43" i="7"/>
  <c r="AZ43" i="7"/>
  <c r="AX43" i="7"/>
  <c r="AW43" i="7"/>
  <c r="AR43" i="7"/>
  <c r="AQ43" i="7"/>
  <c r="AO43" i="7"/>
  <c r="AN43" i="7"/>
  <c r="AL43" i="7"/>
  <c r="AK43" i="7"/>
  <c r="AI43" i="7"/>
  <c r="AH43" i="7"/>
  <c r="AF43" i="7"/>
  <c r="AE43" i="7"/>
  <c r="AC43" i="7"/>
  <c r="AB43" i="7"/>
  <c r="Z43" i="7"/>
  <c r="Y43" i="7"/>
  <c r="W43" i="7"/>
  <c r="V43" i="7"/>
  <c r="T43" i="7"/>
  <c r="S43" i="7"/>
  <c r="O43" i="7"/>
  <c r="M43" i="7"/>
  <c r="I43" i="7"/>
  <c r="G43" i="7"/>
  <c r="E43" i="7"/>
  <c r="D43" i="7"/>
  <c r="BM42" i="7"/>
  <c r="BL42" i="7"/>
  <c r="BJ42" i="7"/>
  <c r="BI42" i="7"/>
  <c r="BG42" i="7"/>
  <c r="BF42" i="7"/>
  <c r="BD42" i="7"/>
  <c r="BC42" i="7"/>
  <c r="BA42" i="7"/>
  <c r="AZ42" i="7"/>
  <c r="AX42" i="7"/>
  <c r="AW42" i="7"/>
  <c r="AR42" i="7"/>
  <c r="AQ42" i="7"/>
  <c r="AO42" i="7"/>
  <c r="AN42" i="7"/>
  <c r="AL42" i="7"/>
  <c r="AK42" i="7"/>
  <c r="AI42" i="7"/>
  <c r="AH42" i="7"/>
  <c r="AF42" i="7"/>
  <c r="AE42" i="7"/>
  <c r="AC42" i="7"/>
  <c r="AB42" i="7"/>
  <c r="Z42" i="7"/>
  <c r="Y42" i="7"/>
  <c r="W42" i="7"/>
  <c r="V42" i="7"/>
  <c r="T42" i="7"/>
  <c r="S42" i="7"/>
  <c r="O42" i="7"/>
  <c r="M42" i="7"/>
  <c r="I42" i="7"/>
  <c r="G42" i="7"/>
  <c r="E42" i="7"/>
  <c r="D42" i="7"/>
  <c r="BM40" i="7"/>
  <c r="BL40" i="7"/>
  <c r="BJ40" i="7"/>
  <c r="BI40" i="7"/>
  <c r="BG40" i="7"/>
  <c r="BF40" i="7"/>
  <c r="BD40" i="7"/>
  <c r="BC40" i="7"/>
  <c r="BA40" i="7"/>
  <c r="AZ40" i="7"/>
  <c r="AX40" i="7"/>
  <c r="AW40" i="7"/>
  <c r="AR40" i="7"/>
  <c r="AQ40" i="7"/>
  <c r="AO40" i="7"/>
  <c r="AN40" i="7"/>
  <c r="AL40" i="7"/>
  <c r="AK40" i="7"/>
  <c r="AI40" i="7"/>
  <c r="AH40" i="7"/>
  <c r="AF40" i="7"/>
  <c r="AE40" i="7"/>
  <c r="AC40" i="7"/>
  <c r="AB40" i="7"/>
  <c r="Z40" i="7"/>
  <c r="Y40" i="7"/>
  <c r="W40" i="7"/>
  <c r="V40" i="7"/>
  <c r="T40" i="7"/>
  <c r="S40" i="7"/>
  <c r="O40" i="7"/>
  <c r="M40" i="7"/>
  <c r="I40" i="7"/>
  <c r="G40" i="7"/>
  <c r="E40" i="7"/>
  <c r="D40" i="7"/>
  <c r="BM39" i="7"/>
  <c r="BL39" i="7"/>
  <c r="BJ39" i="7"/>
  <c r="BI39" i="7"/>
  <c r="BG39" i="7"/>
  <c r="BF39" i="7"/>
  <c r="BD39" i="7"/>
  <c r="BC39" i="7"/>
  <c r="BA39" i="7"/>
  <c r="AZ39" i="7"/>
  <c r="AX39" i="7"/>
  <c r="AW39" i="7"/>
  <c r="AR39" i="7"/>
  <c r="AQ39" i="7"/>
  <c r="AO39" i="7"/>
  <c r="AN39" i="7"/>
  <c r="AL39" i="7"/>
  <c r="AK39" i="7"/>
  <c r="AI39" i="7"/>
  <c r="AH39" i="7"/>
  <c r="AF39" i="7"/>
  <c r="AE39" i="7"/>
  <c r="AC39" i="7"/>
  <c r="AB39" i="7"/>
  <c r="Z39" i="7"/>
  <c r="Y39" i="7"/>
  <c r="W39" i="7"/>
  <c r="V39" i="7"/>
  <c r="T39" i="7"/>
  <c r="S39" i="7"/>
  <c r="O39" i="7"/>
  <c r="M39" i="7"/>
  <c r="I39" i="7"/>
  <c r="G39" i="7"/>
  <c r="E39" i="7"/>
  <c r="D39" i="7"/>
  <c r="BM38" i="7"/>
  <c r="BL38" i="7"/>
  <c r="BJ38" i="7"/>
  <c r="BI38" i="7"/>
  <c r="BG38" i="7"/>
  <c r="BF38" i="7"/>
  <c r="BD38" i="7"/>
  <c r="BC38" i="7"/>
  <c r="BA38" i="7"/>
  <c r="AZ38" i="7"/>
  <c r="AX38" i="7"/>
  <c r="AW38" i="7"/>
  <c r="AR38" i="7"/>
  <c r="AQ38" i="7"/>
  <c r="AO38" i="7"/>
  <c r="AN38" i="7"/>
  <c r="AL38" i="7"/>
  <c r="AK38" i="7"/>
  <c r="AI38" i="7"/>
  <c r="AH38" i="7"/>
  <c r="AF38" i="7"/>
  <c r="AE38" i="7"/>
  <c r="AC38" i="7"/>
  <c r="AB38" i="7"/>
  <c r="Z38" i="7"/>
  <c r="Y38" i="7"/>
  <c r="W38" i="7"/>
  <c r="V38" i="7"/>
  <c r="T38" i="7"/>
  <c r="S38" i="7"/>
  <c r="O38" i="7"/>
  <c r="M38" i="7"/>
  <c r="I38" i="7"/>
  <c r="G38" i="7"/>
  <c r="E38" i="7"/>
  <c r="D38" i="7"/>
  <c r="BM37" i="7"/>
  <c r="BL37" i="7"/>
  <c r="BJ37" i="7"/>
  <c r="BI37" i="7"/>
  <c r="BG37" i="7"/>
  <c r="BF37" i="7"/>
  <c r="BD37" i="7"/>
  <c r="BC37" i="7"/>
  <c r="BA37" i="7"/>
  <c r="AZ37" i="7"/>
  <c r="AX37" i="7"/>
  <c r="AW37" i="7"/>
  <c r="AR37" i="7"/>
  <c r="AQ37" i="7"/>
  <c r="AO37" i="7"/>
  <c r="AN37" i="7"/>
  <c r="AL37" i="7"/>
  <c r="AK37" i="7"/>
  <c r="AI37" i="7"/>
  <c r="AH37" i="7"/>
  <c r="AF37" i="7"/>
  <c r="AE37" i="7"/>
  <c r="AC37" i="7"/>
  <c r="AB37" i="7"/>
  <c r="Z37" i="7"/>
  <c r="Y37" i="7"/>
  <c r="W37" i="7"/>
  <c r="V37" i="7"/>
  <c r="T37" i="7"/>
  <c r="S37" i="7"/>
  <c r="O37" i="7"/>
  <c r="M37" i="7"/>
  <c r="I37" i="7"/>
  <c r="G37" i="7"/>
  <c r="E37" i="7"/>
  <c r="D37" i="7"/>
  <c r="BM35" i="7"/>
  <c r="BL35" i="7"/>
  <c r="BJ35" i="7"/>
  <c r="BI35" i="7"/>
  <c r="BG35" i="7"/>
  <c r="BF35" i="7"/>
  <c r="BD35" i="7"/>
  <c r="BC35" i="7"/>
  <c r="BA35" i="7"/>
  <c r="AZ35" i="7"/>
  <c r="AX35" i="7"/>
  <c r="AW35" i="7"/>
  <c r="AR35" i="7"/>
  <c r="AQ35" i="7"/>
  <c r="AO35" i="7"/>
  <c r="AN35" i="7"/>
  <c r="AL35" i="7"/>
  <c r="AK35" i="7"/>
  <c r="AI35" i="7"/>
  <c r="AH35" i="7"/>
  <c r="AF35" i="7"/>
  <c r="AE35" i="7"/>
  <c r="AC35" i="7"/>
  <c r="AB35" i="7"/>
  <c r="Z35" i="7"/>
  <c r="Y35" i="7"/>
  <c r="W35" i="7"/>
  <c r="V35" i="7"/>
  <c r="T35" i="7"/>
  <c r="S35" i="7"/>
  <c r="O35" i="7"/>
  <c r="M35" i="7"/>
  <c r="I35" i="7"/>
  <c r="G35" i="7"/>
  <c r="E35" i="7"/>
  <c r="D35" i="7"/>
  <c r="BM34" i="7"/>
  <c r="BL34" i="7"/>
  <c r="BJ34" i="7"/>
  <c r="BI34" i="7"/>
  <c r="BG34" i="7"/>
  <c r="BF34" i="7"/>
  <c r="BD34" i="7"/>
  <c r="BC34" i="7"/>
  <c r="BA34" i="7"/>
  <c r="AZ34" i="7"/>
  <c r="AX34" i="7"/>
  <c r="AW34" i="7"/>
  <c r="AR34" i="7"/>
  <c r="AQ34" i="7"/>
  <c r="AO34" i="7"/>
  <c r="AN34" i="7"/>
  <c r="AL34" i="7"/>
  <c r="AK34" i="7"/>
  <c r="AI34" i="7"/>
  <c r="AH34" i="7"/>
  <c r="AF34" i="7"/>
  <c r="AE34" i="7"/>
  <c r="AC34" i="7"/>
  <c r="AB34" i="7"/>
  <c r="Z34" i="7"/>
  <c r="Y34" i="7"/>
  <c r="W34" i="7"/>
  <c r="V34" i="7"/>
  <c r="T34" i="7"/>
  <c r="S34" i="7"/>
  <c r="O34" i="7"/>
  <c r="M34" i="7"/>
  <c r="I34" i="7"/>
  <c r="G34" i="7"/>
  <c r="E34" i="7"/>
  <c r="D34" i="7"/>
  <c r="BM32" i="7"/>
  <c r="BL32" i="7"/>
  <c r="BJ32" i="7"/>
  <c r="BI32" i="7"/>
  <c r="BG32" i="7"/>
  <c r="BF32" i="7"/>
  <c r="BD32" i="7"/>
  <c r="BC32" i="7"/>
  <c r="BA32" i="7"/>
  <c r="AZ32" i="7"/>
  <c r="AX32" i="7"/>
  <c r="AW32" i="7"/>
  <c r="AR32" i="7"/>
  <c r="AQ32" i="7"/>
  <c r="AO32" i="7"/>
  <c r="AN32" i="7"/>
  <c r="AL32" i="7"/>
  <c r="AK32" i="7"/>
  <c r="AI32" i="7"/>
  <c r="AH32" i="7"/>
  <c r="AF32" i="7"/>
  <c r="AE32" i="7"/>
  <c r="AC32" i="7"/>
  <c r="AB32" i="7"/>
  <c r="Z32" i="7"/>
  <c r="Y32" i="7"/>
  <c r="W32" i="7"/>
  <c r="V32" i="7"/>
  <c r="T32" i="7"/>
  <c r="S32" i="7"/>
  <c r="O32" i="7"/>
  <c r="M32" i="7"/>
  <c r="I32" i="7"/>
  <c r="G32" i="7"/>
  <c r="E32" i="7"/>
  <c r="D32" i="7"/>
  <c r="BM31" i="7"/>
  <c r="BL31" i="7"/>
  <c r="BJ31" i="7"/>
  <c r="BI31" i="7"/>
  <c r="BG31" i="7"/>
  <c r="BF31" i="7"/>
  <c r="BD31" i="7"/>
  <c r="BC31" i="7"/>
  <c r="BA31" i="7"/>
  <c r="AZ31" i="7"/>
  <c r="AX31" i="7"/>
  <c r="AW31" i="7"/>
  <c r="AR31" i="7"/>
  <c r="AQ31" i="7"/>
  <c r="AO31" i="7"/>
  <c r="AN31" i="7"/>
  <c r="AL31" i="7"/>
  <c r="AK31" i="7"/>
  <c r="AI31" i="7"/>
  <c r="AH31" i="7"/>
  <c r="AF31" i="7"/>
  <c r="AE31" i="7"/>
  <c r="AC31" i="7"/>
  <c r="AB31" i="7"/>
  <c r="Z31" i="7"/>
  <c r="Y31" i="7"/>
  <c r="W31" i="7"/>
  <c r="V31" i="7"/>
  <c r="T31" i="7"/>
  <c r="S31" i="7"/>
  <c r="O31" i="7"/>
  <c r="M31" i="7"/>
  <c r="I31" i="7"/>
  <c r="G31" i="7"/>
  <c r="E31" i="7"/>
  <c r="D31" i="7"/>
  <c r="BM30" i="7"/>
  <c r="BL30" i="7"/>
  <c r="BJ30" i="7"/>
  <c r="BI30" i="7"/>
  <c r="BG30" i="7"/>
  <c r="BF30" i="7"/>
  <c r="BD30" i="7"/>
  <c r="BC30" i="7"/>
  <c r="BA30" i="7"/>
  <c r="AZ30" i="7"/>
  <c r="AX30" i="7"/>
  <c r="AW30" i="7"/>
  <c r="AR30" i="7"/>
  <c r="AQ30" i="7"/>
  <c r="AO30" i="7"/>
  <c r="AN30" i="7"/>
  <c r="AL30" i="7"/>
  <c r="AK30" i="7"/>
  <c r="AI30" i="7"/>
  <c r="AH30" i="7"/>
  <c r="AF30" i="7"/>
  <c r="AE30" i="7"/>
  <c r="AC30" i="7"/>
  <c r="AB30" i="7"/>
  <c r="Z30" i="7"/>
  <c r="Y30" i="7"/>
  <c r="W30" i="7"/>
  <c r="V30" i="7"/>
  <c r="T30" i="7"/>
  <c r="S30" i="7"/>
  <c r="O30" i="7"/>
  <c r="M30" i="7"/>
  <c r="I30" i="7"/>
  <c r="G30" i="7"/>
  <c r="E30" i="7"/>
  <c r="D30" i="7"/>
  <c r="BM29" i="7"/>
  <c r="BL29" i="7"/>
  <c r="BJ29" i="7"/>
  <c r="BI29" i="7"/>
  <c r="BG29" i="7"/>
  <c r="BF29" i="7"/>
  <c r="BD29" i="7"/>
  <c r="BC29" i="7"/>
  <c r="BA29" i="7"/>
  <c r="AZ29" i="7"/>
  <c r="AX29" i="7"/>
  <c r="AW29" i="7"/>
  <c r="AR29" i="7"/>
  <c r="AQ29" i="7"/>
  <c r="AO29" i="7"/>
  <c r="AN29" i="7"/>
  <c r="AL29" i="7"/>
  <c r="AK29" i="7"/>
  <c r="AI29" i="7"/>
  <c r="AH29" i="7"/>
  <c r="AF29" i="7"/>
  <c r="AE29" i="7"/>
  <c r="AC29" i="7"/>
  <c r="AB29" i="7"/>
  <c r="Z29" i="7"/>
  <c r="Y29" i="7"/>
  <c r="W29" i="7"/>
  <c r="V29" i="7"/>
  <c r="T29" i="7"/>
  <c r="S29" i="7"/>
  <c r="O29" i="7"/>
  <c r="M29" i="7"/>
  <c r="I29" i="7"/>
  <c r="G29" i="7"/>
  <c r="E29" i="7"/>
  <c r="D29" i="7"/>
  <c r="BM27" i="7"/>
  <c r="BL27" i="7"/>
  <c r="BJ27" i="7"/>
  <c r="BI27" i="7"/>
  <c r="BG27" i="7"/>
  <c r="BF27" i="7"/>
  <c r="BD27" i="7"/>
  <c r="BC27" i="7"/>
  <c r="BA27" i="7"/>
  <c r="AZ27" i="7"/>
  <c r="AX27" i="7"/>
  <c r="AW27" i="7"/>
  <c r="AR27" i="7"/>
  <c r="AQ27" i="7"/>
  <c r="AO27" i="7"/>
  <c r="AN27" i="7"/>
  <c r="AL27" i="7"/>
  <c r="AK27" i="7"/>
  <c r="AI27" i="7"/>
  <c r="AH27" i="7"/>
  <c r="AF27" i="7"/>
  <c r="AE27" i="7"/>
  <c r="AC27" i="7"/>
  <c r="AB27" i="7"/>
  <c r="Z27" i="7"/>
  <c r="Y27" i="7"/>
  <c r="W27" i="7"/>
  <c r="V27" i="7"/>
  <c r="T27" i="7"/>
  <c r="S27" i="7"/>
  <c r="O27" i="7"/>
  <c r="M27" i="7"/>
  <c r="I27" i="7"/>
  <c r="G27" i="7"/>
  <c r="E27" i="7"/>
  <c r="D27" i="7"/>
  <c r="BM26" i="7"/>
  <c r="BL26" i="7"/>
  <c r="BJ26" i="7"/>
  <c r="BI26" i="7"/>
  <c r="BG26" i="7"/>
  <c r="BF26" i="7"/>
  <c r="BD26" i="7"/>
  <c r="BC26" i="7"/>
  <c r="BA26" i="7"/>
  <c r="AZ26" i="7"/>
  <c r="AX26" i="7"/>
  <c r="AW26" i="7"/>
  <c r="AR26" i="7"/>
  <c r="AQ26" i="7"/>
  <c r="AO26" i="7"/>
  <c r="AN26" i="7"/>
  <c r="AL26" i="7"/>
  <c r="AK26" i="7"/>
  <c r="AI26" i="7"/>
  <c r="AH26" i="7"/>
  <c r="AF26" i="7"/>
  <c r="AE26" i="7"/>
  <c r="AC26" i="7"/>
  <c r="AB26" i="7"/>
  <c r="Z26" i="7"/>
  <c r="Y26" i="7"/>
  <c r="W26" i="7"/>
  <c r="V26" i="7"/>
  <c r="T26" i="7"/>
  <c r="S26" i="7"/>
  <c r="O26" i="7"/>
  <c r="M26" i="7"/>
  <c r="I26" i="7"/>
  <c r="G26" i="7"/>
  <c r="E26" i="7"/>
  <c r="D26" i="7"/>
  <c r="BM24" i="7"/>
  <c r="BL24" i="7"/>
  <c r="BJ24" i="7"/>
  <c r="BI24" i="7"/>
  <c r="BG24" i="7"/>
  <c r="BF24" i="7"/>
  <c r="BD24" i="7"/>
  <c r="BC24" i="7"/>
  <c r="BA24" i="7"/>
  <c r="AZ24" i="7"/>
  <c r="AX24" i="7"/>
  <c r="AW24" i="7"/>
  <c r="AR24" i="7"/>
  <c r="AQ24" i="7"/>
  <c r="AO24" i="7"/>
  <c r="AN24" i="7"/>
  <c r="AL24" i="7"/>
  <c r="AK24" i="7"/>
  <c r="AI24" i="7"/>
  <c r="AH24" i="7"/>
  <c r="AF24" i="7"/>
  <c r="AE24" i="7"/>
  <c r="AC24" i="7"/>
  <c r="AB24" i="7"/>
  <c r="Z24" i="7"/>
  <c r="Y24" i="7"/>
  <c r="W24" i="7"/>
  <c r="V24" i="7"/>
  <c r="T24" i="7"/>
  <c r="S24" i="7"/>
  <c r="O24" i="7"/>
  <c r="M24" i="7"/>
  <c r="I24" i="7"/>
  <c r="G24" i="7"/>
  <c r="E24" i="7"/>
  <c r="D24" i="7"/>
  <c r="BM23" i="7"/>
  <c r="BL23" i="7"/>
  <c r="BJ23" i="7"/>
  <c r="BI23" i="7"/>
  <c r="BG23" i="7"/>
  <c r="BF23" i="7"/>
  <c r="BD23" i="7"/>
  <c r="BC23" i="7"/>
  <c r="BA23" i="7"/>
  <c r="AZ23" i="7"/>
  <c r="AX23" i="7"/>
  <c r="AW23" i="7"/>
  <c r="AR23" i="7"/>
  <c r="AQ23" i="7"/>
  <c r="AO23" i="7"/>
  <c r="AN23" i="7"/>
  <c r="AL23" i="7"/>
  <c r="AK23" i="7"/>
  <c r="AI23" i="7"/>
  <c r="AH23" i="7"/>
  <c r="AF23" i="7"/>
  <c r="AE23" i="7"/>
  <c r="AC23" i="7"/>
  <c r="AB23" i="7"/>
  <c r="Z23" i="7"/>
  <c r="Y23" i="7"/>
  <c r="W23" i="7"/>
  <c r="V23" i="7"/>
  <c r="T23" i="7"/>
  <c r="S23" i="7"/>
  <c r="O23" i="7"/>
  <c r="M23" i="7"/>
  <c r="I23" i="7"/>
  <c r="G23" i="7"/>
  <c r="E23" i="7"/>
  <c r="D23" i="7"/>
  <c r="BM22" i="7"/>
  <c r="BL22" i="7"/>
  <c r="BJ22" i="7"/>
  <c r="BI22" i="7"/>
  <c r="BG22" i="7"/>
  <c r="BF22" i="7"/>
  <c r="BD22" i="7"/>
  <c r="BC22" i="7"/>
  <c r="BA22" i="7"/>
  <c r="AZ22" i="7"/>
  <c r="AX22" i="7"/>
  <c r="AW22" i="7"/>
  <c r="AR22" i="7"/>
  <c r="AQ22" i="7"/>
  <c r="AO22" i="7"/>
  <c r="AN22" i="7"/>
  <c r="AL22" i="7"/>
  <c r="AK22" i="7"/>
  <c r="AI22" i="7"/>
  <c r="AH22" i="7"/>
  <c r="AF22" i="7"/>
  <c r="AE22" i="7"/>
  <c r="AC22" i="7"/>
  <c r="AB22" i="7"/>
  <c r="Z22" i="7"/>
  <c r="Y22" i="7"/>
  <c r="W22" i="7"/>
  <c r="V22" i="7"/>
  <c r="T22" i="7"/>
  <c r="S22" i="7"/>
  <c r="O22" i="7"/>
  <c r="M22" i="7"/>
  <c r="I22" i="7"/>
  <c r="G22" i="7"/>
  <c r="E22" i="7"/>
  <c r="D22" i="7"/>
  <c r="BM20" i="7"/>
  <c r="BL20" i="7"/>
  <c r="BJ20" i="7"/>
  <c r="BI20" i="7"/>
  <c r="BG20" i="7"/>
  <c r="BF20" i="7"/>
  <c r="BD20" i="7"/>
  <c r="BC20" i="7"/>
  <c r="BA20" i="7"/>
  <c r="AZ20" i="7"/>
  <c r="AX20" i="7"/>
  <c r="AW20" i="7"/>
  <c r="AR20" i="7"/>
  <c r="AQ20" i="7"/>
  <c r="AO20" i="7"/>
  <c r="AN20" i="7"/>
  <c r="AL20" i="7"/>
  <c r="AK20" i="7"/>
  <c r="AI20" i="7"/>
  <c r="AH20" i="7"/>
  <c r="AF20" i="7"/>
  <c r="AE20" i="7"/>
  <c r="AC20" i="7"/>
  <c r="AB20" i="7"/>
  <c r="Z20" i="7"/>
  <c r="Y20" i="7"/>
  <c r="W20" i="7"/>
  <c r="V20" i="7"/>
  <c r="T20" i="7"/>
  <c r="S20" i="7"/>
  <c r="O20" i="7"/>
  <c r="M20" i="7"/>
  <c r="I20" i="7"/>
  <c r="G20" i="7"/>
  <c r="E20" i="7"/>
  <c r="D20" i="7"/>
  <c r="BM19" i="7"/>
  <c r="BL19" i="7"/>
  <c r="BJ19" i="7"/>
  <c r="BI19" i="7"/>
  <c r="BG19" i="7"/>
  <c r="BF19" i="7"/>
  <c r="BD19" i="7"/>
  <c r="BC19" i="7"/>
  <c r="BA19" i="7"/>
  <c r="AZ19" i="7"/>
  <c r="AX19" i="7"/>
  <c r="AW19" i="7"/>
  <c r="AR19" i="7"/>
  <c r="AQ19" i="7"/>
  <c r="AO19" i="7"/>
  <c r="AN19" i="7"/>
  <c r="AL19" i="7"/>
  <c r="AK19" i="7"/>
  <c r="AI19" i="7"/>
  <c r="AH19" i="7"/>
  <c r="AF19" i="7"/>
  <c r="AE19" i="7"/>
  <c r="AC19" i="7"/>
  <c r="AB19" i="7"/>
  <c r="Z19" i="7"/>
  <c r="Y19" i="7"/>
  <c r="W19" i="7"/>
  <c r="V19" i="7"/>
  <c r="T19" i="7"/>
  <c r="S19" i="7"/>
  <c r="O19" i="7"/>
  <c r="M19" i="7"/>
  <c r="I19" i="7"/>
  <c r="G19" i="7"/>
  <c r="E19" i="7"/>
  <c r="D19" i="7"/>
  <c r="BM18" i="7"/>
  <c r="BL18" i="7"/>
  <c r="BJ18" i="7"/>
  <c r="BI18" i="7"/>
  <c r="BG18" i="7"/>
  <c r="BF18" i="7"/>
  <c r="BD18" i="7"/>
  <c r="BC18" i="7"/>
  <c r="BA18" i="7"/>
  <c r="AZ18" i="7"/>
  <c r="AX18" i="7"/>
  <c r="AW18" i="7"/>
  <c r="AR18" i="7"/>
  <c r="AQ18" i="7"/>
  <c r="AO18" i="7"/>
  <c r="AN18" i="7"/>
  <c r="AL18" i="7"/>
  <c r="AK18" i="7"/>
  <c r="AI18" i="7"/>
  <c r="AH18" i="7"/>
  <c r="AF18" i="7"/>
  <c r="AE18" i="7"/>
  <c r="AC18" i="7"/>
  <c r="AB18" i="7"/>
  <c r="Z18" i="7"/>
  <c r="Y18" i="7"/>
  <c r="W18" i="7"/>
  <c r="V18" i="7"/>
  <c r="T18" i="7"/>
  <c r="S18" i="7"/>
  <c r="O18" i="7"/>
  <c r="M18" i="7"/>
  <c r="I18" i="7"/>
  <c r="G18" i="7"/>
  <c r="E18" i="7"/>
  <c r="D18" i="7"/>
  <c r="BM17" i="7"/>
  <c r="BL17" i="7"/>
  <c r="BJ17" i="7"/>
  <c r="BI17" i="7"/>
  <c r="BG17" i="7"/>
  <c r="BF17" i="7"/>
  <c r="BD17" i="7"/>
  <c r="BC17" i="7"/>
  <c r="BA17" i="7"/>
  <c r="AZ17" i="7"/>
  <c r="AX17" i="7"/>
  <c r="AW17" i="7"/>
  <c r="AR17" i="7"/>
  <c r="AQ17" i="7"/>
  <c r="AO17" i="7"/>
  <c r="AN17" i="7"/>
  <c r="AL17" i="7"/>
  <c r="AK17" i="7"/>
  <c r="AI17" i="7"/>
  <c r="AH17" i="7"/>
  <c r="AF17" i="7"/>
  <c r="AE17" i="7"/>
  <c r="AC17" i="7"/>
  <c r="AB17" i="7"/>
  <c r="Z17" i="7"/>
  <c r="Y17" i="7"/>
  <c r="W17" i="7"/>
  <c r="V17" i="7"/>
  <c r="T17" i="7"/>
  <c r="S17" i="7"/>
  <c r="O17" i="7"/>
  <c r="M17" i="7"/>
  <c r="I17" i="7"/>
  <c r="G17" i="7"/>
  <c r="E17" i="7"/>
  <c r="D17" i="7"/>
  <c r="BM15" i="7"/>
  <c r="BL15" i="7"/>
  <c r="BJ15" i="7"/>
  <c r="BI15" i="7"/>
  <c r="BG15" i="7"/>
  <c r="BF15" i="7"/>
  <c r="BD15" i="7"/>
  <c r="BC15" i="7"/>
  <c r="BA15" i="7"/>
  <c r="AZ15" i="7"/>
  <c r="AX15" i="7"/>
  <c r="AW15" i="7"/>
  <c r="AR15" i="7"/>
  <c r="AQ15" i="7"/>
  <c r="AO15" i="7"/>
  <c r="AN15" i="7"/>
  <c r="AL15" i="7"/>
  <c r="AK15" i="7"/>
  <c r="AI15" i="7"/>
  <c r="AH15" i="7"/>
  <c r="AF15" i="7"/>
  <c r="AE15" i="7"/>
  <c r="AC15" i="7"/>
  <c r="AB15" i="7"/>
  <c r="Z15" i="7"/>
  <c r="Y15" i="7"/>
  <c r="W15" i="7"/>
  <c r="V15" i="7"/>
  <c r="T15" i="7"/>
  <c r="S15" i="7"/>
  <c r="O15" i="7"/>
  <c r="M15" i="7"/>
  <c r="I15" i="7"/>
  <c r="G15" i="7"/>
  <c r="E15" i="7"/>
  <c r="D15" i="7"/>
  <c r="BM14" i="7"/>
  <c r="BL14" i="7"/>
  <c r="BJ14" i="7"/>
  <c r="BI14" i="7"/>
  <c r="BG14" i="7"/>
  <c r="BF14" i="7"/>
  <c r="BD14" i="7"/>
  <c r="BC14" i="7"/>
  <c r="BA14" i="7"/>
  <c r="AZ14" i="7"/>
  <c r="AX14" i="7"/>
  <c r="AW14" i="7"/>
  <c r="AR14" i="7"/>
  <c r="AQ14" i="7"/>
  <c r="AO14" i="7"/>
  <c r="AN14" i="7"/>
  <c r="AL14" i="7"/>
  <c r="AK14" i="7"/>
  <c r="AI14" i="7"/>
  <c r="AH14" i="7"/>
  <c r="AF14" i="7"/>
  <c r="AE14" i="7"/>
  <c r="AC14" i="7"/>
  <c r="AB14" i="7"/>
  <c r="Z14" i="7"/>
  <c r="Y14" i="7"/>
  <c r="W14" i="7"/>
  <c r="V14" i="7"/>
  <c r="T14" i="7"/>
  <c r="S14" i="7"/>
  <c r="O14" i="7"/>
  <c r="M14" i="7"/>
  <c r="I14" i="7"/>
  <c r="G14" i="7"/>
  <c r="E14" i="7"/>
  <c r="D14" i="7"/>
  <c r="BM13" i="7"/>
  <c r="BL13" i="7"/>
  <c r="BJ13" i="7"/>
  <c r="BI13" i="7"/>
  <c r="BG13" i="7"/>
  <c r="BF13" i="7"/>
  <c r="BD13" i="7"/>
  <c r="BC13" i="7"/>
  <c r="BA13" i="7"/>
  <c r="AZ13" i="7"/>
  <c r="AX13" i="7"/>
  <c r="AW13" i="7"/>
  <c r="AR13" i="7"/>
  <c r="AQ13" i="7"/>
  <c r="AO13" i="7"/>
  <c r="AN13" i="7"/>
  <c r="AL13" i="7"/>
  <c r="AK13" i="7"/>
  <c r="AI13" i="7"/>
  <c r="AH13" i="7"/>
  <c r="AF13" i="7"/>
  <c r="AE13" i="7"/>
  <c r="AC13" i="7"/>
  <c r="AB13" i="7"/>
  <c r="Z13" i="7"/>
  <c r="Y13" i="7"/>
  <c r="W13" i="7"/>
  <c r="V13" i="7"/>
  <c r="T13" i="7"/>
  <c r="S13" i="7"/>
  <c r="O13" i="7"/>
  <c r="M13" i="7"/>
  <c r="I13" i="7"/>
  <c r="G13" i="7"/>
  <c r="E13" i="7"/>
  <c r="D13" i="7"/>
  <c r="BM12" i="7"/>
  <c r="BL12" i="7"/>
  <c r="BJ12" i="7"/>
  <c r="BI12" i="7"/>
  <c r="BG12" i="7"/>
  <c r="BF12" i="7"/>
  <c r="BD12" i="7"/>
  <c r="BC12" i="7"/>
  <c r="BA12" i="7"/>
  <c r="AZ12" i="7"/>
  <c r="AX12" i="7"/>
  <c r="AW12" i="7"/>
  <c r="AR12" i="7"/>
  <c r="AQ12" i="7"/>
  <c r="AO12" i="7"/>
  <c r="AN12" i="7"/>
  <c r="AL12" i="7"/>
  <c r="AK12" i="7"/>
  <c r="AI12" i="7"/>
  <c r="AH12" i="7"/>
  <c r="AF12" i="7"/>
  <c r="AE12" i="7"/>
  <c r="AC12" i="7"/>
  <c r="AB12" i="7"/>
  <c r="Z12" i="7"/>
  <c r="Y12" i="7"/>
  <c r="W12" i="7"/>
  <c r="V12" i="7"/>
  <c r="T12" i="7"/>
  <c r="S12" i="7"/>
  <c r="O12" i="7"/>
  <c r="M12" i="7"/>
  <c r="I12" i="7"/>
  <c r="G12" i="7"/>
  <c r="E12" i="7"/>
  <c r="D12" i="7"/>
  <c r="AO28" i="6"/>
  <c r="AO27" i="6"/>
  <c r="AO26" i="6"/>
  <c r="AO25" i="6"/>
  <c r="AO24" i="6"/>
  <c r="AO23" i="6"/>
  <c r="AO22" i="6"/>
  <c r="AZ21" i="6"/>
  <c r="AY21" i="6"/>
  <c r="AO21" i="6"/>
  <c r="AO20" i="6"/>
  <c r="AO19" i="6"/>
  <c r="AO18" i="6"/>
  <c r="AO17" i="6"/>
  <c r="AO16" i="6"/>
  <c r="AO15" i="6"/>
  <c r="AO14" i="6"/>
  <c r="AO13" i="6"/>
  <c r="AO12" i="6"/>
  <c r="BM84" i="5"/>
  <c r="BL27" i="6" s="1"/>
  <c r="BL84" i="5"/>
  <c r="BJ84" i="5"/>
  <c r="BI27" i="6" s="1"/>
  <c r="BI84" i="5"/>
  <c r="BG84" i="5"/>
  <c r="BF27" i="6" s="1"/>
  <c r="BF84" i="5"/>
  <c r="BD84" i="5"/>
  <c r="BC27" i="6" s="1"/>
  <c r="BC84" i="5"/>
  <c r="BA84" i="5"/>
  <c r="AZ27" i="6" s="1"/>
  <c r="AZ84" i="5"/>
  <c r="AX84" i="5"/>
  <c r="AW27" i="6" s="1"/>
  <c r="AW84" i="5"/>
  <c r="AR84" i="5"/>
  <c r="AQ27" i="6" s="1"/>
  <c r="AQ84" i="5"/>
  <c r="AO84" i="5"/>
  <c r="AN27" i="6" s="1"/>
  <c r="AN84" i="5"/>
  <c r="AM27" i="6" s="1"/>
  <c r="AL84" i="5"/>
  <c r="AK27" i="6" s="1"/>
  <c r="AK84" i="5"/>
  <c r="AI84" i="5"/>
  <c r="AH27" i="6" s="1"/>
  <c r="AH84" i="5"/>
  <c r="AF84" i="5"/>
  <c r="AE27" i="6" s="1"/>
  <c r="AE84" i="5"/>
  <c r="AC84" i="5"/>
  <c r="AB27" i="6" s="1"/>
  <c r="AB84" i="5"/>
  <c r="Z84" i="5"/>
  <c r="Y27" i="6" s="1"/>
  <c r="Y84" i="5"/>
  <c r="W84" i="5"/>
  <c r="V27" i="6" s="1"/>
  <c r="V84" i="5"/>
  <c r="T84" i="5"/>
  <c r="S84" i="5"/>
  <c r="O84" i="5"/>
  <c r="M84" i="5"/>
  <c r="I84" i="5"/>
  <c r="G84" i="5"/>
  <c r="E84" i="5"/>
  <c r="D27" i="6" s="1"/>
  <c r="D84" i="5"/>
  <c r="BN83" i="5"/>
  <c r="BK83" i="5"/>
  <c r="BH83" i="5"/>
  <c r="BE83" i="5"/>
  <c r="BB83" i="5"/>
  <c r="AY83" i="5"/>
  <c r="AU83" i="5"/>
  <c r="AT83" i="5"/>
  <c r="AV83" i="5" s="1"/>
  <c r="AS83" i="5"/>
  <c r="AM83" i="5"/>
  <c r="AJ83" i="5"/>
  <c r="AG83" i="5"/>
  <c r="AD83" i="5"/>
  <c r="AA83" i="5"/>
  <c r="X83" i="5"/>
  <c r="U83" i="5"/>
  <c r="Q83" i="5"/>
  <c r="P83" i="5"/>
  <c r="N83" i="5"/>
  <c r="K83" i="5"/>
  <c r="J83" i="5"/>
  <c r="H83" i="5"/>
  <c r="F83" i="5"/>
  <c r="BN82" i="5"/>
  <c r="BK82" i="5"/>
  <c r="BH82" i="5"/>
  <c r="BE82" i="5"/>
  <c r="BB82" i="5"/>
  <c r="AY82" i="5"/>
  <c r="AU82" i="5"/>
  <c r="AT82" i="5"/>
  <c r="AV82" i="5" s="1"/>
  <c r="AS82" i="5"/>
  <c r="AM82" i="5"/>
  <c r="AJ82" i="5"/>
  <c r="AG82" i="5"/>
  <c r="AD82" i="5"/>
  <c r="AA82" i="5"/>
  <c r="X82" i="5"/>
  <c r="U82" i="5"/>
  <c r="Q82" i="5"/>
  <c r="P82" i="5"/>
  <c r="N82" i="5"/>
  <c r="K82" i="5"/>
  <c r="J82" i="5"/>
  <c r="H82" i="5"/>
  <c r="F82" i="5"/>
  <c r="BN81" i="5"/>
  <c r="BK81" i="5"/>
  <c r="BH81" i="5"/>
  <c r="BE81" i="5"/>
  <c r="BB81" i="5"/>
  <c r="AY81" i="5"/>
  <c r="AU81" i="5"/>
  <c r="AT81" i="5"/>
  <c r="AV81" i="5" s="1"/>
  <c r="AS81" i="5"/>
  <c r="AM81" i="5"/>
  <c r="AJ81" i="5"/>
  <c r="AG81" i="5"/>
  <c r="AD81" i="5"/>
  <c r="AA81" i="5"/>
  <c r="X81" i="5"/>
  <c r="U81" i="5"/>
  <c r="Q81" i="5"/>
  <c r="P81" i="5"/>
  <c r="N81" i="5"/>
  <c r="K81" i="5"/>
  <c r="J81" i="5"/>
  <c r="H81" i="5"/>
  <c r="F81" i="5"/>
  <c r="BM80" i="5"/>
  <c r="BL26" i="6" s="1"/>
  <c r="BL80" i="5"/>
  <c r="BJ80" i="5"/>
  <c r="BI26" i="6" s="1"/>
  <c r="BI80" i="5"/>
  <c r="BG80" i="5"/>
  <c r="BF26" i="6" s="1"/>
  <c r="BF80" i="5"/>
  <c r="BD80" i="5"/>
  <c r="BC26" i="6" s="1"/>
  <c r="BC80" i="5"/>
  <c r="BA80" i="5"/>
  <c r="AZ26" i="6" s="1"/>
  <c r="AZ80" i="5"/>
  <c r="AX80" i="5"/>
  <c r="AW26" i="6" s="1"/>
  <c r="AW80" i="5"/>
  <c r="AR80" i="5"/>
  <c r="AQ26" i="6" s="1"/>
  <c r="AQ80" i="5"/>
  <c r="AO80" i="5"/>
  <c r="AN26" i="6" s="1"/>
  <c r="AN80" i="5"/>
  <c r="AM26" i="6" s="1"/>
  <c r="AL80" i="5"/>
  <c r="AK26" i="6" s="1"/>
  <c r="AK80" i="5"/>
  <c r="AI80" i="5"/>
  <c r="AH26" i="6" s="1"/>
  <c r="AH80" i="5"/>
  <c r="AF80" i="5"/>
  <c r="AE26" i="6" s="1"/>
  <c r="AE80" i="5"/>
  <c r="AC80" i="5"/>
  <c r="AB26" i="6" s="1"/>
  <c r="AB80" i="5"/>
  <c r="Z80" i="5"/>
  <c r="Y26" i="6" s="1"/>
  <c r="Y80" i="5"/>
  <c r="W80" i="5"/>
  <c r="V26" i="6" s="1"/>
  <c r="V80" i="5"/>
  <c r="T80" i="5"/>
  <c r="S80" i="5"/>
  <c r="O80" i="5"/>
  <c r="M80" i="5"/>
  <c r="I80" i="5"/>
  <c r="G80" i="5"/>
  <c r="E80" i="5"/>
  <c r="D26" i="6" s="1"/>
  <c r="D80" i="5"/>
  <c r="BN79" i="5"/>
  <c r="BK79" i="5"/>
  <c r="BH79" i="5"/>
  <c r="BE79" i="5"/>
  <c r="BB79" i="5"/>
  <c r="AY79" i="5"/>
  <c r="AU79" i="5"/>
  <c r="AT79" i="5"/>
  <c r="AV79" i="5" s="1"/>
  <c r="AS79" i="5"/>
  <c r="AM79" i="5"/>
  <c r="AJ79" i="5"/>
  <c r="AG79" i="5"/>
  <c r="AD79" i="5"/>
  <c r="AA79" i="5"/>
  <c r="X79" i="5"/>
  <c r="U79" i="5"/>
  <c r="Q79" i="5"/>
  <c r="P79" i="5"/>
  <c r="N79" i="5"/>
  <c r="K79" i="5"/>
  <c r="J79" i="5"/>
  <c r="H79" i="5"/>
  <c r="F79" i="5"/>
  <c r="BN78" i="5"/>
  <c r="BK78" i="5"/>
  <c r="BH78" i="5"/>
  <c r="BE78" i="5"/>
  <c r="BB78" i="5"/>
  <c r="AY78" i="5"/>
  <c r="AU78" i="5"/>
  <c r="AT78" i="5"/>
  <c r="AV78" i="5" s="1"/>
  <c r="AS78" i="5"/>
  <c r="AM78" i="5"/>
  <c r="AJ78" i="5"/>
  <c r="AG78" i="5"/>
  <c r="AD78" i="5"/>
  <c r="AA78" i="5"/>
  <c r="X78" i="5"/>
  <c r="U78" i="5"/>
  <c r="Q78" i="5"/>
  <c r="P78" i="5"/>
  <c r="N78" i="5"/>
  <c r="K78" i="5"/>
  <c r="J78" i="5"/>
  <c r="H78" i="5"/>
  <c r="F78" i="5"/>
  <c r="BN77" i="5"/>
  <c r="BK77" i="5"/>
  <c r="BH77" i="5"/>
  <c r="BE77" i="5"/>
  <c r="BB77" i="5"/>
  <c r="AY77" i="5"/>
  <c r="AU77" i="5"/>
  <c r="AT77" i="5"/>
  <c r="AV77" i="5" s="1"/>
  <c r="AS77" i="5"/>
  <c r="AM77" i="5"/>
  <c r="AJ77" i="5"/>
  <c r="AG77" i="5"/>
  <c r="AD77" i="5"/>
  <c r="AA77" i="5"/>
  <c r="X77" i="5"/>
  <c r="U77" i="5"/>
  <c r="Q77" i="5"/>
  <c r="P77" i="5"/>
  <c r="N77" i="5"/>
  <c r="K77" i="5"/>
  <c r="J77" i="5"/>
  <c r="H77" i="5"/>
  <c r="F77" i="5"/>
  <c r="BM76" i="5"/>
  <c r="BL25" i="6" s="1"/>
  <c r="BL76" i="5"/>
  <c r="BJ76" i="5"/>
  <c r="BI25" i="6" s="1"/>
  <c r="BI76" i="5"/>
  <c r="BG76" i="5"/>
  <c r="BF25" i="6" s="1"/>
  <c r="BF76" i="5"/>
  <c r="BD76" i="5"/>
  <c r="BC25" i="6" s="1"/>
  <c r="BC76" i="5"/>
  <c r="BA76" i="5"/>
  <c r="AZ25" i="6" s="1"/>
  <c r="AZ76" i="5"/>
  <c r="AX76" i="5"/>
  <c r="AW25" i="6" s="1"/>
  <c r="AW76" i="5"/>
  <c r="AR76" i="5"/>
  <c r="AQ25" i="6" s="1"/>
  <c r="AQ76" i="5"/>
  <c r="AO76" i="5"/>
  <c r="AN25" i="6" s="1"/>
  <c r="AN76" i="5"/>
  <c r="AM25" i="6" s="1"/>
  <c r="AL76" i="5"/>
  <c r="AK25" i="6" s="1"/>
  <c r="AK76" i="5"/>
  <c r="AI76" i="5"/>
  <c r="AH25" i="6" s="1"/>
  <c r="AH76" i="5"/>
  <c r="AF76" i="5"/>
  <c r="AE25" i="6" s="1"/>
  <c r="AE76" i="5"/>
  <c r="AC76" i="5"/>
  <c r="AB25" i="6" s="1"/>
  <c r="AB76" i="5"/>
  <c r="Z76" i="5"/>
  <c r="Y25" i="6" s="1"/>
  <c r="Y76" i="5"/>
  <c r="W76" i="5"/>
  <c r="V25" i="6" s="1"/>
  <c r="V76" i="5"/>
  <c r="T76" i="5"/>
  <c r="S76" i="5"/>
  <c r="O76" i="5"/>
  <c r="M76" i="5"/>
  <c r="I76" i="5"/>
  <c r="G76" i="5"/>
  <c r="E76" i="5"/>
  <c r="D25" i="6" s="1"/>
  <c r="D76" i="5"/>
  <c r="BN75" i="5"/>
  <c r="BK75" i="5"/>
  <c r="BE75" i="5"/>
  <c r="BB75" i="5"/>
  <c r="AY75" i="5"/>
  <c r="AU75" i="5"/>
  <c r="AT75" i="5"/>
  <c r="AV75" i="5" s="1"/>
  <c r="AS75" i="5"/>
  <c r="AM75" i="5"/>
  <c r="AJ75" i="5"/>
  <c r="AG75" i="5"/>
  <c r="AD75" i="5"/>
  <c r="AA75" i="5"/>
  <c r="X75" i="5"/>
  <c r="U75" i="5"/>
  <c r="Q75" i="5"/>
  <c r="P75" i="5"/>
  <c r="K75" i="5"/>
  <c r="J75" i="5"/>
  <c r="H75" i="5"/>
  <c r="F75" i="5"/>
  <c r="BN74" i="5"/>
  <c r="BK74" i="5"/>
  <c r="BH74" i="5"/>
  <c r="BE74" i="5"/>
  <c r="AY74" i="5"/>
  <c r="AU74" i="5"/>
  <c r="AT74" i="5"/>
  <c r="AV74" i="5" s="1"/>
  <c r="AS74" i="5"/>
  <c r="AM74" i="5"/>
  <c r="AJ74" i="5"/>
  <c r="AG74" i="5"/>
  <c r="AD74" i="5"/>
  <c r="AA74" i="5"/>
  <c r="X74" i="5"/>
  <c r="U74" i="5"/>
  <c r="Q74" i="5"/>
  <c r="P74" i="5"/>
  <c r="N74" i="5"/>
  <c r="K74" i="5"/>
  <c r="J74" i="5"/>
  <c r="H74" i="5"/>
  <c r="F74" i="5"/>
  <c r="BN73" i="5"/>
  <c r="BK73" i="5"/>
  <c r="BH73" i="5"/>
  <c r="BE73" i="5"/>
  <c r="BB73" i="5"/>
  <c r="AY73" i="5"/>
  <c r="AU73" i="5"/>
  <c r="AT73" i="5"/>
  <c r="AV73" i="5" s="1"/>
  <c r="AS73" i="5"/>
  <c r="AM73" i="5"/>
  <c r="AJ73" i="5"/>
  <c r="AG73" i="5"/>
  <c r="AD73" i="5"/>
  <c r="AA73" i="5"/>
  <c r="X73" i="5"/>
  <c r="U73" i="5"/>
  <c r="Q73" i="5"/>
  <c r="P73" i="5"/>
  <c r="N73" i="5"/>
  <c r="K73" i="5"/>
  <c r="J73" i="5"/>
  <c r="H73" i="5"/>
  <c r="F73" i="5"/>
  <c r="BN72" i="5"/>
  <c r="BK72" i="5"/>
  <c r="BH72" i="5"/>
  <c r="BE72" i="5"/>
  <c r="BB72" i="5"/>
  <c r="AY72" i="5"/>
  <c r="AU72" i="5"/>
  <c r="AT72" i="5"/>
  <c r="AV72" i="5" s="1"/>
  <c r="AS72" i="5"/>
  <c r="AM72" i="5"/>
  <c r="AJ72" i="5"/>
  <c r="AG72" i="5"/>
  <c r="AD72" i="5"/>
  <c r="AA72" i="5"/>
  <c r="X72" i="5"/>
  <c r="U72" i="5"/>
  <c r="Q72" i="5"/>
  <c r="P72" i="5"/>
  <c r="N72" i="5"/>
  <c r="K72" i="5"/>
  <c r="J72" i="5"/>
  <c r="H72" i="5"/>
  <c r="F72" i="5"/>
  <c r="BM71" i="5"/>
  <c r="BL24" i="6" s="1"/>
  <c r="BL71" i="5"/>
  <c r="BK24" i="6" s="1"/>
  <c r="BJ71" i="5"/>
  <c r="BI24" i="6" s="1"/>
  <c r="BI71" i="5"/>
  <c r="BH24" i="6" s="1"/>
  <c r="BG71" i="5"/>
  <c r="BF24" i="6" s="1"/>
  <c r="BF71" i="5"/>
  <c r="BE24" i="6" s="1"/>
  <c r="BD71" i="5"/>
  <c r="BC24" i="6" s="1"/>
  <c r="BC71" i="5"/>
  <c r="BB24" i="6" s="1"/>
  <c r="BA71" i="5"/>
  <c r="AZ24" i="6" s="1"/>
  <c r="AZ71" i="5"/>
  <c r="AY24" i="6" s="1"/>
  <c r="AX71" i="5"/>
  <c r="AW24" i="6" s="1"/>
  <c r="AW71" i="5"/>
  <c r="AV24" i="6" s="1"/>
  <c r="AR71" i="5"/>
  <c r="AQ24" i="6" s="1"/>
  <c r="AQ71" i="5"/>
  <c r="AP24" i="6" s="1"/>
  <c r="AO71" i="5"/>
  <c r="AN24" i="6" s="1"/>
  <c r="AN71" i="5"/>
  <c r="AM24" i="6" s="1"/>
  <c r="AL71" i="5"/>
  <c r="AK24" i="6" s="1"/>
  <c r="AK71" i="5"/>
  <c r="AJ24" i="6" s="1"/>
  <c r="AI71" i="5"/>
  <c r="AH24" i="6" s="1"/>
  <c r="AH71" i="5"/>
  <c r="AG24" i="6" s="1"/>
  <c r="AF71" i="5"/>
  <c r="AE24" i="6" s="1"/>
  <c r="AE71" i="5"/>
  <c r="AD24" i="6" s="1"/>
  <c r="AC71" i="5"/>
  <c r="AB24" i="6" s="1"/>
  <c r="AB71" i="5"/>
  <c r="AA24" i="6" s="1"/>
  <c r="Z71" i="5"/>
  <c r="Y24" i="6" s="1"/>
  <c r="Y71" i="5"/>
  <c r="X24" i="6" s="1"/>
  <c r="W71" i="5"/>
  <c r="V24" i="6" s="1"/>
  <c r="V71" i="5"/>
  <c r="U24" i="6" s="1"/>
  <c r="T71" i="5"/>
  <c r="S71" i="5"/>
  <c r="O71" i="5"/>
  <c r="M71" i="5"/>
  <c r="I71" i="5"/>
  <c r="G71" i="5"/>
  <c r="E71" i="5"/>
  <c r="D24" i="6" s="1"/>
  <c r="D71" i="5"/>
  <c r="C24" i="6" s="1"/>
  <c r="BN70" i="5"/>
  <c r="BK70" i="5"/>
  <c r="BH70" i="5"/>
  <c r="BE70" i="5"/>
  <c r="BB70" i="5"/>
  <c r="AY70" i="5"/>
  <c r="AU70" i="5"/>
  <c r="AT70" i="5"/>
  <c r="AV70" i="5" s="1"/>
  <c r="AS70" i="5"/>
  <c r="AM70" i="5"/>
  <c r="AJ70" i="5"/>
  <c r="AG70" i="5"/>
  <c r="AD70" i="5"/>
  <c r="AA70" i="5"/>
  <c r="X70" i="5"/>
  <c r="U70" i="5"/>
  <c r="Q70" i="5"/>
  <c r="P70" i="5"/>
  <c r="N70" i="5"/>
  <c r="K70" i="5"/>
  <c r="J70" i="5"/>
  <c r="H70" i="5"/>
  <c r="F70" i="5"/>
  <c r="BN69" i="5"/>
  <c r="BK69" i="5"/>
  <c r="BH69" i="5"/>
  <c r="BE69" i="5"/>
  <c r="BB69" i="5"/>
  <c r="AY69" i="5"/>
  <c r="AU69" i="5"/>
  <c r="AT69" i="5"/>
  <c r="AV69" i="5" s="1"/>
  <c r="AS69" i="5"/>
  <c r="AM69" i="5"/>
  <c r="AJ69" i="5"/>
  <c r="AG69" i="5"/>
  <c r="AD69" i="5"/>
  <c r="AA69" i="5"/>
  <c r="X69" i="5"/>
  <c r="U69" i="5"/>
  <c r="Q69" i="5"/>
  <c r="P69" i="5"/>
  <c r="N69" i="5"/>
  <c r="K69" i="5"/>
  <c r="J69" i="5"/>
  <c r="H69" i="5"/>
  <c r="F69" i="5"/>
  <c r="BN68" i="5"/>
  <c r="BK68" i="5"/>
  <c r="BH68" i="5"/>
  <c r="BE68" i="5"/>
  <c r="BB68" i="5"/>
  <c r="AY68" i="5"/>
  <c r="AU68" i="5"/>
  <c r="AT68" i="5"/>
  <c r="AV68" i="5" s="1"/>
  <c r="AS68" i="5"/>
  <c r="AM68" i="5"/>
  <c r="AJ68" i="5"/>
  <c r="AG68" i="5"/>
  <c r="AD68" i="5"/>
  <c r="AA68" i="5"/>
  <c r="X68" i="5"/>
  <c r="U68" i="5"/>
  <c r="Q68" i="5"/>
  <c r="P68" i="5"/>
  <c r="N68" i="5"/>
  <c r="K68" i="5"/>
  <c r="J68" i="5"/>
  <c r="H68" i="5"/>
  <c r="F68" i="5"/>
  <c r="BN67" i="5"/>
  <c r="BK67" i="5"/>
  <c r="BH67" i="5"/>
  <c r="BE67" i="5"/>
  <c r="BB67" i="5"/>
  <c r="AY67" i="5"/>
  <c r="AU67" i="5"/>
  <c r="AT67" i="5"/>
  <c r="AV67" i="5" s="1"/>
  <c r="AS67" i="5"/>
  <c r="AM67" i="5"/>
  <c r="AJ67" i="5"/>
  <c r="AG67" i="5"/>
  <c r="AD67" i="5"/>
  <c r="AA67" i="5"/>
  <c r="X67" i="5"/>
  <c r="U67" i="5"/>
  <c r="Q67" i="5"/>
  <c r="P67" i="5"/>
  <c r="N67" i="5"/>
  <c r="K67" i="5"/>
  <c r="J67" i="5"/>
  <c r="H67" i="5"/>
  <c r="F67" i="5"/>
  <c r="BN66" i="5"/>
  <c r="BN71" i="5" s="1"/>
  <c r="BM24" i="6" s="1"/>
  <c r="BK66" i="5"/>
  <c r="BK71" i="5" s="1"/>
  <c r="BJ24" i="6" s="1"/>
  <c r="BH66" i="5"/>
  <c r="BH71" i="5" s="1"/>
  <c r="BG24" i="6" s="1"/>
  <c r="BE66" i="5"/>
  <c r="BE71" i="5" s="1"/>
  <c r="BD24" i="6" s="1"/>
  <c r="BB66" i="5"/>
  <c r="BB71" i="5" s="1"/>
  <c r="BA24" i="6" s="1"/>
  <c r="AY66" i="5"/>
  <c r="AY71" i="5" s="1"/>
  <c r="AX24" i="6" s="1"/>
  <c r="AU66" i="5"/>
  <c r="AT66" i="5"/>
  <c r="AV66" i="5" s="1"/>
  <c r="AS66" i="5"/>
  <c r="AS71" i="5" s="1"/>
  <c r="AR24" i="6" s="1"/>
  <c r="AM66" i="5"/>
  <c r="AM71" i="5" s="1"/>
  <c r="AL24" i="6" s="1"/>
  <c r="AJ66" i="5"/>
  <c r="AJ71" i="5" s="1"/>
  <c r="AI24" i="6" s="1"/>
  <c r="AG66" i="5"/>
  <c r="AG71" i="5" s="1"/>
  <c r="AF24" i="6" s="1"/>
  <c r="AD66" i="5"/>
  <c r="AD71" i="5" s="1"/>
  <c r="AC24" i="6" s="1"/>
  <c r="AA66" i="5"/>
  <c r="AA71" i="5" s="1"/>
  <c r="Z24" i="6" s="1"/>
  <c r="X66" i="5"/>
  <c r="X71" i="5" s="1"/>
  <c r="W24" i="6" s="1"/>
  <c r="U66" i="5"/>
  <c r="U71" i="5" s="1"/>
  <c r="T24" i="6" s="1"/>
  <c r="Q66" i="5"/>
  <c r="P66" i="5"/>
  <c r="N66" i="5"/>
  <c r="K66" i="5"/>
  <c r="J66" i="5"/>
  <c r="H66" i="5"/>
  <c r="F66" i="5"/>
  <c r="F71" i="5" s="1"/>
  <c r="E24" i="6" s="1"/>
  <c r="BM65" i="5"/>
  <c r="BL23" i="6" s="1"/>
  <c r="BL65" i="5"/>
  <c r="BJ65" i="5"/>
  <c r="BI23" i="6" s="1"/>
  <c r="BI65" i="5"/>
  <c r="BG65" i="5"/>
  <c r="BF23" i="6" s="1"/>
  <c r="BF65" i="5"/>
  <c r="BD65" i="5"/>
  <c r="BC23" i="6" s="1"/>
  <c r="BC65" i="5"/>
  <c r="BA65" i="5"/>
  <c r="AZ23" i="6" s="1"/>
  <c r="AZ65" i="5"/>
  <c r="AX65" i="5"/>
  <c r="AW23" i="6" s="1"/>
  <c r="AW65" i="5"/>
  <c r="AR65" i="5"/>
  <c r="AQ23" i="6" s="1"/>
  <c r="AQ65" i="5"/>
  <c r="AO65" i="5"/>
  <c r="AN23" i="6" s="1"/>
  <c r="AN65" i="5"/>
  <c r="AM23" i="6" s="1"/>
  <c r="AL65" i="5"/>
  <c r="AK23" i="6" s="1"/>
  <c r="AK65" i="5"/>
  <c r="AI65" i="5"/>
  <c r="AH23" i="6" s="1"/>
  <c r="AH65" i="5"/>
  <c r="AF65" i="5"/>
  <c r="AE23" i="6" s="1"/>
  <c r="AE65" i="5"/>
  <c r="AC65" i="5"/>
  <c r="AB23" i="6" s="1"/>
  <c r="AB65" i="5"/>
  <c r="Z65" i="5"/>
  <c r="Y23" i="6" s="1"/>
  <c r="Y65" i="5"/>
  <c r="W65" i="5"/>
  <c r="V23" i="6" s="1"/>
  <c r="V65" i="5"/>
  <c r="T65" i="5"/>
  <c r="S65" i="5"/>
  <c r="O65" i="5"/>
  <c r="M65" i="5"/>
  <c r="I65" i="5"/>
  <c r="G65" i="5"/>
  <c r="E65" i="5"/>
  <c r="D23" i="6" s="1"/>
  <c r="D65" i="5"/>
  <c r="BN64" i="5"/>
  <c r="BK64" i="5"/>
  <c r="BH64" i="5"/>
  <c r="BE64" i="5"/>
  <c r="BB64" i="5"/>
  <c r="AY64" i="5"/>
  <c r="AU64" i="5"/>
  <c r="AT64" i="5"/>
  <c r="AV64" i="5" s="1"/>
  <c r="AS64" i="5"/>
  <c r="AM64" i="5"/>
  <c r="AJ64" i="5"/>
  <c r="AG64" i="5"/>
  <c r="AD64" i="5"/>
  <c r="AA64" i="5"/>
  <c r="X64" i="5"/>
  <c r="U64" i="5"/>
  <c r="Q64" i="5"/>
  <c r="P64" i="5"/>
  <c r="N64" i="5"/>
  <c r="K64" i="5"/>
  <c r="J64" i="5"/>
  <c r="H64" i="5"/>
  <c r="F64" i="5"/>
  <c r="BN63" i="5"/>
  <c r="BK63" i="5"/>
  <c r="BH63" i="5"/>
  <c r="BE63" i="5"/>
  <c r="BB63" i="5"/>
  <c r="AY63" i="5"/>
  <c r="AU63" i="5"/>
  <c r="AT63" i="5"/>
  <c r="AV63" i="5" s="1"/>
  <c r="AS63" i="5"/>
  <c r="AM63" i="5"/>
  <c r="AJ63" i="5"/>
  <c r="AG63" i="5"/>
  <c r="AD63" i="5"/>
  <c r="AA63" i="5"/>
  <c r="X63" i="5"/>
  <c r="U63" i="5"/>
  <c r="Q63" i="5"/>
  <c r="P63" i="5"/>
  <c r="N63" i="5"/>
  <c r="K63" i="5"/>
  <c r="J63" i="5"/>
  <c r="H63" i="5"/>
  <c r="F63" i="5"/>
  <c r="BN62" i="5"/>
  <c r="BK62" i="5"/>
  <c r="BH62" i="5"/>
  <c r="BE62" i="5"/>
  <c r="BB62" i="5"/>
  <c r="AY62" i="5"/>
  <c r="AU62" i="5"/>
  <c r="AT62" i="5"/>
  <c r="AV62" i="5" s="1"/>
  <c r="AS62" i="5"/>
  <c r="AM62" i="5"/>
  <c r="AJ62" i="5"/>
  <c r="AG62" i="5"/>
  <c r="AD62" i="5"/>
  <c r="AA62" i="5"/>
  <c r="X62" i="5"/>
  <c r="U62" i="5"/>
  <c r="Q62" i="5"/>
  <c r="P62" i="5"/>
  <c r="N62" i="5"/>
  <c r="K62" i="5"/>
  <c r="J62" i="5"/>
  <c r="H62" i="5"/>
  <c r="F62" i="5"/>
  <c r="BN61" i="5"/>
  <c r="BK61" i="5"/>
  <c r="BH61" i="5"/>
  <c r="BE61" i="5"/>
  <c r="BB61" i="5"/>
  <c r="AY61" i="5"/>
  <c r="AU61" i="5"/>
  <c r="AT61" i="5"/>
  <c r="AV61" i="5" s="1"/>
  <c r="AS61" i="5"/>
  <c r="AM61" i="5"/>
  <c r="AJ61" i="5"/>
  <c r="AG61" i="5"/>
  <c r="AD61" i="5"/>
  <c r="AA61" i="5"/>
  <c r="X61" i="5"/>
  <c r="U61" i="5"/>
  <c r="Q61" i="5"/>
  <c r="P61" i="5"/>
  <c r="N61" i="5"/>
  <c r="K61" i="5"/>
  <c r="J61" i="5"/>
  <c r="H61" i="5"/>
  <c r="F61" i="5"/>
  <c r="BM60" i="5"/>
  <c r="BL22" i="6" s="1"/>
  <c r="BL60" i="5"/>
  <c r="BJ60" i="5"/>
  <c r="BI22" i="6" s="1"/>
  <c r="BI60" i="5"/>
  <c r="BG60" i="5"/>
  <c r="BF22" i="6" s="1"/>
  <c r="BF60" i="5"/>
  <c r="BD60" i="5"/>
  <c r="BC22" i="6" s="1"/>
  <c r="BC60" i="5"/>
  <c r="BA60" i="5"/>
  <c r="AZ22" i="6" s="1"/>
  <c r="AZ60" i="5"/>
  <c r="AX60" i="5"/>
  <c r="AW22" i="6" s="1"/>
  <c r="AW60" i="5"/>
  <c r="AR60" i="5"/>
  <c r="AQ22" i="6" s="1"/>
  <c r="AQ60" i="5"/>
  <c r="AO60" i="5"/>
  <c r="AN22" i="6" s="1"/>
  <c r="AN60" i="5"/>
  <c r="AM22" i="6" s="1"/>
  <c r="AL60" i="5"/>
  <c r="AK22" i="6" s="1"/>
  <c r="AK60" i="5"/>
  <c r="AI60" i="5"/>
  <c r="AH22" i="6" s="1"/>
  <c r="AH60" i="5"/>
  <c r="AF60" i="5"/>
  <c r="AE22" i="6" s="1"/>
  <c r="AE60" i="5"/>
  <c r="AC60" i="5"/>
  <c r="AB22" i="6" s="1"/>
  <c r="AB60" i="5"/>
  <c r="Z60" i="5"/>
  <c r="Y22" i="6" s="1"/>
  <c r="Y60" i="5"/>
  <c r="W60" i="5"/>
  <c r="V22" i="6" s="1"/>
  <c r="V60" i="5"/>
  <c r="T60" i="5"/>
  <c r="S60" i="5"/>
  <c r="O60" i="5"/>
  <c r="M60" i="5"/>
  <c r="I60" i="5"/>
  <c r="G60" i="5"/>
  <c r="E60" i="5"/>
  <c r="D22" i="6" s="1"/>
  <c r="D60" i="5"/>
  <c r="BN59" i="5"/>
  <c r="BK59" i="5"/>
  <c r="BH59" i="5"/>
  <c r="BE59" i="5"/>
  <c r="BB59" i="5"/>
  <c r="AY59" i="5"/>
  <c r="AU59" i="5"/>
  <c r="AV59" i="5" s="1"/>
  <c r="AS59" i="5"/>
  <c r="AM59" i="5"/>
  <c r="AJ59" i="5"/>
  <c r="AG59" i="5"/>
  <c r="AD59" i="5"/>
  <c r="AA59" i="5"/>
  <c r="X59" i="5"/>
  <c r="U59" i="5"/>
  <c r="Q59" i="5"/>
  <c r="P59" i="5"/>
  <c r="N59" i="5"/>
  <c r="K59" i="5"/>
  <c r="J59" i="5"/>
  <c r="H59" i="5"/>
  <c r="F59" i="5"/>
  <c r="BN58" i="5"/>
  <c r="BK58" i="5"/>
  <c r="BH58" i="5"/>
  <c r="BE58" i="5"/>
  <c r="BB58" i="5"/>
  <c r="AY58" i="5"/>
  <c r="AU58" i="5"/>
  <c r="AV58" i="5" s="1"/>
  <c r="AS58" i="5"/>
  <c r="AM58" i="5"/>
  <c r="AJ58" i="5"/>
  <c r="AG58" i="5"/>
  <c r="AD58" i="5"/>
  <c r="AA58" i="5"/>
  <c r="X58" i="5"/>
  <c r="U58" i="5"/>
  <c r="Q58" i="5"/>
  <c r="P58" i="5"/>
  <c r="N58" i="5"/>
  <c r="K58" i="5"/>
  <c r="J58" i="5"/>
  <c r="H58" i="5"/>
  <c r="F58" i="5"/>
  <c r="BN57" i="5"/>
  <c r="BK57" i="5"/>
  <c r="BH57" i="5"/>
  <c r="BE57" i="5"/>
  <c r="BB57" i="5"/>
  <c r="AY57" i="5"/>
  <c r="AV57" i="5"/>
  <c r="AS57" i="5"/>
  <c r="AM57" i="5"/>
  <c r="AJ57" i="5"/>
  <c r="AG57" i="5"/>
  <c r="AD57" i="5"/>
  <c r="AA57" i="5"/>
  <c r="X57" i="5"/>
  <c r="U57" i="5"/>
  <c r="Q57" i="5"/>
  <c r="P57" i="5"/>
  <c r="N57" i="5"/>
  <c r="K57" i="5"/>
  <c r="J57" i="5"/>
  <c r="H57" i="5"/>
  <c r="F57" i="5"/>
  <c r="BN56" i="5"/>
  <c r="BK56" i="5"/>
  <c r="BH56" i="5"/>
  <c r="BE56" i="5"/>
  <c r="BB56" i="5"/>
  <c r="AY56" i="5"/>
  <c r="AU56" i="5"/>
  <c r="AV56" i="5" s="1"/>
  <c r="AS56" i="5"/>
  <c r="AM56" i="5"/>
  <c r="AJ56" i="5"/>
  <c r="AG56" i="5"/>
  <c r="AD56" i="5"/>
  <c r="AA56" i="5"/>
  <c r="X56" i="5"/>
  <c r="U56" i="5"/>
  <c r="Q56" i="5"/>
  <c r="P56" i="5"/>
  <c r="N56" i="5"/>
  <c r="K56" i="5"/>
  <c r="J56" i="5"/>
  <c r="H56" i="5"/>
  <c r="F56" i="5"/>
  <c r="BM55" i="5"/>
  <c r="BL21" i="6" s="1"/>
  <c r="BL55" i="5"/>
  <c r="BJ55" i="5"/>
  <c r="BI21" i="6" s="1"/>
  <c r="BI55" i="5"/>
  <c r="BG55" i="5"/>
  <c r="BF21" i="6" s="1"/>
  <c r="BF55" i="5"/>
  <c r="BD55" i="5"/>
  <c r="BC21" i="6" s="1"/>
  <c r="BC55" i="5"/>
  <c r="BB55" i="5"/>
  <c r="BA21" i="6" s="1"/>
  <c r="AX55" i="5"/>
  <c r="AW21" i="6" s="1"/>
  <c r="AW55" i="5"/>
  <c r="AR55" i="5"/>
  <c r="AQ21" i="6" s="1"/>
  <c r="AQ55" i="5"/>
  <c r="AO55" i="5"/>
  <c r="AN21" i="6" s="1"/>
  <c r="AN55" i="5"/>
  <c r="AM21" i="6" s="1"/>
  <c r="AL55" i="5"/>
  <c r="AK21" i="6" s="1"/>
  <c r="AK55" i="5"/>
  <c r="AI55" i="5"/>
  <c r="AH21" i="6" s="1"/>
  <c r="AH55" i="5"/>
  <c r="AF55" i="5"/>
  <c r="AE21" i="6" s="1"/>
  <c r="AE55" i="5"/>
  <c r="AC55" i="5"/>
  <c r="AB21" i="6" s="1"/>
  <c r="AB55" i="5"/>
  <c r="Z55" i="5"/>
  <c r="Y21" i="6" s="1"/>
  <c r="Y55" i="5"/>
  <c r="W55" i="5"/>
  <c r="V21" i="6" s="1"/>
  <c r="V55" i="5"/>
  <c r="T55" i="5"/>
  <c r="S55" i="5"/>
  <c r="O55" i="5"/>
  <c r="M55" i="5"/>
  <c r="I55" i="5"/>
  <c r="G55" i="5"/>
  <c r="E55" i="5"/>
  <c r="D21" i="6" s="1"/>
  <c r="D55" i="5"/>
  <c r="BN54" i="5"/>
  <c r="BK54" i="5"/>
  <c r="BH54" i="5"/>
  <c r="BE54" i="5"/>
  <c r="BB54" i="5"/>
  <c r="AY54" i="5"/>
  <c r="AU54" i="5"/>
  <c r="AT54" i="5"/>
  <c r="AV54" i="5" s="1"/>
  <c r="AS54" i="5"/>
  <c r="AM54" i="5"/>
  <c r="AJ54" i="5"/>
  <c r="AG54" i="5"/>
  <c r="AD54" i="5"/>
  <c r="AA54" i="5"/>
  <c r="X54" i="5"/>
  <c r="U54" i="5"/>
  <c r="Q54" i="5"/>
  <c r="P54" i="5"/>
  <c r="N54" i="5"/>
  <c r="K54" i="5"/>
  <c r="J54" i="5"/>
  <c r="H54" i="5"/>
  <c r="F54" i="5"/>
  <c r="BN53" i="5"/>
  <c r="BK53" i="5"/>
  <c r="BH53" i="5"/>
  <c r="BE53" i="5"/>
  <c r="BB53" i="5"/>
  <c r="AY53" i="5"/>
  <c r="AU53" i="5"/>
  <c r="AT53" i="5"/>
  <c r="AV53" i="5" s="1"/>
  <c r="AS53" i="5"/>
  <c r="AM53" i="5"/>
  <c r="AJ53" i="5"/>
  <c r="AG53" i="5"/>
  <c r="AD53" i="5"/>
  <c r="AA53" i="5"/>
  <c r="X53" i="5"/>
  <c r="U53" i="5"/>
  <c r="Q53" i="5"/>
  <c r="P53" i="5"/>
  <c r="N53" i="5"/>
  <c r="K53" i="5"/>
  <c r="J53" i="5"/>
  <c r="H53" i="5"/>
  <c r="F53" i="5"/>
  <c r="BN52" i="5"/>
  <c r="BK52" i="5"/>
  <c r="BH52" i="5"/>
  <c r="BE52" i="5"/>
  <c r="BB52" i="5"/>
  <c r="AY52" i="5"/>
  <c r="AU52" i="5"/>
  <c r="AT52" i="5"/>
  <c r="AV52" i="5" s="1"/>
  <c r="AS52" i="5"/>
  <c r="AM52" i="5"/>
  <c r="AJ52" i="5"/>
  <c r="AG52" i="5"/>
  <c r="AD52" i="5"/>
  <c r="AA52" i="5"/>
  <c r="X52" i="5"/>
  <c r="U52" i="5"/>
  <c r="Q52" i="5"/>
  <c r="P52" i="5"/>
  <c r="N52" i="5"/>
  <c r="K52" i="5"/>
  <c r="J52" i="5"/>
  <c r="H52" i="5"/>
  <c r="F52" i="5"/>
  <c r="BM51" i="5"/>
  <c r="BL20" i="6" s="1"/>
  <c r="BL51" i="5"/>
  <c r="BJ51" i="5"/>
  <c r="BI20" i="6" s="1"/>
  <c r="BI51" i="5"/>
  <c r="BG51" i="5"/>
  <c r="BF20" i="6" s="1"/>
  <c r="BF51" i="5"/>
  <c r="BD51" i="5"/>
  <c r="BC20" i="6" s="1"/>
  <c r="BC51" i="5"/>
  <c r="BA51" i="5"/>
  <c r="AZ20" i="6" s="1"/>
  <c r="AZ51" i="5"/>
  <c r="AX51" i="5"/>
  <c r="AW20" i="6" s="1"/>
  <c r="AW51" i="5"/>
  <c r="AR51" i="5"/>
  <c r="AQ20" i="6" s="1"/>
  <c r="AQ51" i="5"/>
  <c r="AO51" i="5"/>
  <c r="AN20" i="6" s="1"/>
  <c r="AN51" i="5"/>
  <c r="AM20" i="6" s="1"/>
  <c r="AL51" i="5"/>
  <c r="AK20" i="6" s="1"/>
  <c r="AK51" i="5"/>
  <c r="AI51" i="5"/>
  <c r="AH20" i="6" s="1"/>
  <c r="AH51" i="5"/>
  <c r="AF51" i="5"/>
  <c r="AE20" i="6" s="1"/>
  <c r="AE51" i="5"/>
  <c r="AC51" i="5"/>
  <c r="AB20" i="6" s="1"/>
  <c r="AB51" i="5"/>
  <c r="Z51" i="5"/>
  <c r="Y20" i="6" s="1"/>
  <c r="Y51" i="5"/>
  <c r="W51" i="5"/>
  <c r="V20" i="6" s="1"/>
  <c r="V51" i="5"/>
  <c r="T51" i="5"/>
  <c r="S51" i="5"/>
  <c r="O51" i="5"/>
  <c r="M51" i="5"/>
  <c r="I51" i="5"/>
  <c r="G51" i="5"/>
  <c r="E51" i="5"/>
  <c r="D20" i="6" s="1"/>
  <c r="D51" i="5"/>
  <c r="BN50" i="5"/>
  <c r="BK50" i="5"/>
  <c r="BH50" i="5"/>
  <c r="BE50" i="5"/>
  <c r="BB50" i="5"/>
  <c r="AY50" i="5"/>
  <c r="AU50" i="5"/>
  <c r="AT50" i="5"/>
  <c r="AV50" i="5" s="1"/>
  <c r="AS50" i="5"/>
  <c r="AM50" i="5"/>
  <c r="AJ50" i="5"/>
  <c r="AG50" i="5"/>
  <c r="AD50" i="5"/>
  <c r="AA50" i="5"/>
  <c r="X50" i="5"/>
  <c r="U50" i="5"/>
  <c r="Q50" i="5"/>
  <c r="P50" i="5"/>
  <c r="N50" i="5"/>
  <c r="K50" i="5"/>
  <c r="J50" i="5"/>
  <c r="H50" i="5"/>
  <c r="F50" i="5"/>
  <c r="BN49" i="5"/>
  <c r="BK49" i="5"/>
  <c r="BH49" i="5"/>
  <c r="BE49" i="5"/>
  <c r="BB49" i="5"/>
  <c r="AY49" i="5"/>
  <c r="AU49" i="5"/>
  <c r="AT49" i="5"/>
  <c r="AV49" i="5" s="1"/>
  <c r="AS49" i="5"/>
  <c r="AM49" i="5"/>
  <c r="AJ49" i="5"/>
  <c r="AG49" i="5"/>
  <c r="AD49" i="5"/>
  <c r="AA49" i="5"/>
  <c r="X49" i="5"/>
  <c r="U49" i="5"/>
  <c r="Q49" i="5"/>
  <c r="P49" i="5"/>
  <c r="N49" i="5"/>
  <c r="K49" i="5"/>
  <c r="J49" i="5"/>
  <c r="H49" i="5"/>
  <c r="F49" i="5"/>
  <c r="BN48" i="5"/>
  <c r="BK48" i="5"/>
  <c r="BH48" i="5"/>
  <c r="BE48" i="5"/>
  <c r="BB48" i="5"/>
  <c r="AY48" i="5"/>
  <c r="AU48" i="5"/>
  <c r="AT48" i="5"/>
  <c r="AV48" i="5" s="1"/>
  <c r="AS48" i="5"/>
  <c r="AM48" i="5"/>
  <c r="AJ48" i="5"/>
  <c r="AG48" i="5"/>
  <c r="AD48" i="5"/>
  <c r="AA48" i="5"/>
  <c r="X48" i="5"/>
  <c r="U48" i="5"/>
  <c r="Q48" i="5"/>
  <c r="P48" i="5"/>
  <c r="N48" i="5"/>
  <c r="K48" i="5"/>
  <c r="J48" i="5"/>
  <c r="H48" i="5"/>
  <c r="F48" i="5"/>
  <c r="BN47" i="5"/>
  <c r="BK47" i="5"/>
  <c r="BH47" i="5"/>
  <c r="BE47" i="5"/>
  <c r="BB47" i="5"/>
  <c r="AY47" i="5"/>
  <c r="AU47" i="5"/>
  <c r="AT47" i="5"/>
  <c r="AV47" i="5" s="1"/>
  <c r="AS47" i="5"/>
  <c r="AM47" i="5"/>
  <c r="AJ47" i="5"/>
  <c r="AG47" i="5"/>
  <c r="AD47" i="5"/>
  <c r="AA47" i="5"/>
  <c r="X47" i="5"/>
  <c r="U47" i="5"/>
  <c r="Q47" i="5"/>
  <c r="P47" i="5"/>
  <c r="N47" i="5"/>
  <c r="K47" i="5"/>
  <c r="J47" i="5"/>
  <c r="H47" i="5"/>
  <c r="F47" i="5"/>
  <c r="BM46" i="5"/>
  <c r="BL19" i="6" s="1"/>
  <c r="BL46" i="5"/>
  <c r="BJ46" i="5"/>
  <c r="BI19" i="6" s="1"/>
  <c r="BI46" i="5"/>
  <c r="BG46" i="5"/>
  <c r="BF19" i="6" s="1"/>
  <c r="BF46" i="5"/>
  <c r="BD46" i="5"/>
  <c r="BC19" i="6" s="1"/>
  <c r="BC46" i="5"/>
  <c r="BA46" i="5"/>
  <c r="AZ19" i="6" s="1"/>
  <c r="AZ46" i="5"/>
  <c r="AX46" i="5"/>
  <c r="AW19" i="6" s="1"/>
  <c r="AW46" i="5"/>
  <c r="AR46" i="5"/>
  <c r="AQ19" i="6" s="1"/>
  <c r="AQ46" i="5"/>
  <c r="AO46" i="5"/>
  <c r="AN19" i="6" s="1"/>
  <c r="AN46" i="5"/>
  <c r="AM19" i="6" s="1"/>
  <c r="AL46" i="5"/>
  <c r="AK19" i="6" s="1"/>
  <c r="AK46" i="5"/>
  <c r="AI46" i="5"/>
  <c r="AH19" i="6" s="1"/>
  <c r="AH46" i="5"/>
  <c r="AF46" i="5"/>
  <c r="AE19" i="6" s="1"/>
  <c r="AE46" i="5"/>
  <c r="AC46" i="5"/>
  <c r="AB19" i="6" s="1"/>
  <c r="AB46" i="5"/>
  <c r="Z46" i="5"/>
  <c r="Y19" i="6" s="1"/>
  <c r="Y46" i="5"/>
  <c r="W46" i="5"/>
  <c r="V19" i="6" s="1"/>
  <c r="V46" i="5"/>
  <c r="T46" i="5"/>
  <c r="S46" i="5"/>
  <c r="O46" i="5"/>
  <c r="M46" i="5"/>
  <c r="I46" i="5"/>
  <c r="G46" i="5"/>
  <c r="E46" i="5"/>
  <c r="D19" i="6" s="1"/>
  <c r="D46" i="5"/>
  <c r="BN45" i="5"/>
  <c r="BK45" i="5"/>
  <c r="BH45" i="5"/>
  <c r="BE45" i="5"/>
  <c r="BB45" i="5"/>
  <c r="AY45" i="5"/>
  <c r="AU45" i="5"/>
  <c r="AT45" i="5"/>
  <c r="AV45" i="5" s="1"/>
  <c r="AS45" i="5"/>
  <c r="AM45" i="5"/>
  <c r="AJ45" i="5"/>
  <c r="AG45" i="5"/>
  <c r="AD45" i="5"/>
  <c r="AA45" i="5"/>
  <c r="X45" i="5"/>
  <c r="U45" i="5"/>
  <c r="Q45" i="5"/>
  <c r="P45" i="5"/>
  <c r="N45" i="5"/>
  <c r="K45" i="5"/>
  <c r="J45" i="5"/>
  <c r="H45" i="5"/>
  <c r="F45" i="5"/>
  <c r="BN44" i="5"/>
  <c r="BK44" i="5"/>
  <c r="BH44" i="5"/>
  <c r="BE44" i="5"/>
  <c r="BB44" i="5"/>
  <c r="AY44" i="5"/>
  <c r="AU44" i="5"/>
  <c r="AT44" i="5"/>
  <c r="AV44" i="5" s="1"/>
  <c r="AS44" i="5"/>
  <c r="AM44" i="5"/>
  <c r="AJ44" i="5"/>
  <c r="AG44" i="5"/>
  <c r="AD44" i="5"/>
  <c r="AA44" i="5"/>
  <c r="X44" i="5"/>
  <c r="U44" i="5"/>
  <c r="Q44" i="5"/>
  <c r="P44" i="5"/>
  <c r="N44" i="5"/>
  <c r="K44" i="5"/>
  <c r="J44" i="5"/>
  <c r="H44" i="5"/>
  <c r="F44" i="5"/>
  <c r="BN43" i="5"/>
  <c r="BK43" i="5"/>
  <c r="BH43" i="5"/>
  <c r="BE43" i="5"/>
  <c r="BB43" i="5"/>
  <c r="AY43" i="5"/>
  <c r="AU43" i="5"/>
  <c r="AT43" i="5"/>
  <c r="AV43" i="5" s="1"/>
  <c r="AS43" i="5"/>
  <c r="AM43" i="5"/>
  <c r="AJ43" i="5"/>
  <c r="AG43" i="5"/>
  <c r="AD43" i="5"/>
  <c r="AA43" i="5"/>
  <c r="X43" i="5"/>
  <c r="U43" i="5"/>
  <c r="Q43" i="5"/>
  <c r="P43" i="5"/>
  <c r="N43" i="5"/>
  <c r="K43" i="5"/>
  <c r="J43" i="5"/>
  <c r="H43" i="5"/>
  <c r="F43" i="5"/>
  <c r="BN42" i="5"/>
  <c r="BK42" i="5"/>
  <c r="BH42" i="5"/>
  <c r="BE42" i="5"/>
  <c r="BB42" i="5"/>
  <c r="AY42" i="5"/>
  <c r="AU42" i="5"/>
  <c r="AT42" i="5"/>
  <c r="AV42" i="5" s="1"/>
  <c r="AS42" i="5"/>
  <c r="AM42" i="5"/>
  <c r="AJ42" i="5"/>
  <c r="AG42" i="5"/>
  <c r="AD42" i="5"/>
  <c r="AA42" i="5"/>
  <c r="X42" i="5"/>
  <c r="U42" i="5"/>
  <c r="Q42" i="5"/>
  <c r="P42" i="5"/>
  <c r="N42" i="5"/>
  <c r="K42" i="5"/>
  <c r="J42" i="5"/>
  <c r="H42" i="5"/>
  <c r="F42" i="5"/>
  <c r="BM41" i="5"/>
  <c r="BL18" i="6" s="1"/>
  <c r="BL41" i="5"/>
  <c r="BJ41" i="5"/>
  <c r="BI18" i="6" s="1"/>
  <c r="BI41" i="5"/>
  <c r="BG41" i="5"/>
  <c r="BF18" i="6" s="1"/>
  <c r="BF41" i="5"/>
  <c r="BD41" i="5"/>
  <c r="BC18" i="6" s="1"/>
  <c r="BC41" i="5"/>
  <c r="BA41" i="5"/>
  <c r="AZ18" i="6" s="1"/>
  <c r="AZ41" i="5"/>
  <c r="AX41" i="5"/>
  <c r="AW18" i="6" s="1"/>
  <c r="AW41" i="5"/>
  <c r="AR41" i="5"/>
  <c r="AQ18" i="6" s="1"/>
  <c r="AQ41" i="5"/>
  <c r="AO41" i="5"/>
  <c r="AN18" i="6" s="1"/>
  <c r="AN41" i="5"/>
  <c r="AM18" i="6" s="1"/>
  <c r="AL41" i="5"/>
  <c r="AK18" i="6" s="1"/>
  <c r="AK41" i="5"/>
  <c r="AI41" i="5"/>
  <c r="AH18" i="6" s="1"/>
  <c r="AH41" i="5"/>
  <c r="AF41" i="5"/>
  <c r="AE18" i="6" s="1"/>
  <c r="AE41" i="5"/>
  <c r="AC41" i="5"/>
  <c r="AB18" i="6" s="1"/>
  <c r="AB41" i="5"/>
  <c r="Z41" i="5"/>
  <c r="Y18" i="6" s="1"/>
  <c r="Y41" i="5"/>
  <c r="W41" i="5"/>
  <c r="V18" i="6" s="1"/>
  <c r="V41" i="5"/>
  <c r="T41" i="5"/>
  <c r="S41" i="5"/>
  <c r="O41" i="5"/>
  <c r="M41" i="5"/>
  <c r="I41" i="5"/>
  <c r="G41" i="5"/>
  <c r="E41" i="5"/>
  <c r="D18" i="6" s="1"/>
  <c r="D41" i="5"/>
  <c r="BN40" i="5"/>
  <c r="BK40" i="5"/>
  <c r="BH40" i="5"/>
  <c r="BE40" i="5"/>
  <c r="BB40" i="5"/>
  <c r="AY40" i="5"/>
  <c r="AU40" i="5"/>
  <c r="AT40" i="5"/>
  <c r="AV40" i="5" s="1"/>
  <c r="AS40" i="5"/>
  <c r="AM40" i="5"/>
  <c r="AJ40" i="5"/>
  <c r="AG40" i="5"/>
  <c r="AD40" i="5"/>
  <c r="AA40" i="5"/>
  <c r="X40" i="5"/>
  <c r="U40" i="5"/>
  <c r="Q40" i="5"/>
  <c r="P40" i="5"/>
  <c r="N40" i="5"/>
  <c r="K40" i="5"/>
  <c r="J40" i="5"/>
  <c r="H40" i="5"/>
  <c r="F40" i="5"/>
  <c r="BN39" i="5"/>
  <c r="BK39" i="5"/>
  <c r="BH39" i="5"/>
  <c r="BE39" i="5"/>
  <c r="BB39" i="5"/>
  <c r="AY39" i="5"/>
  <c r="AU39" i="5"/>
  <c r="AT39" i="5"/>
  <c r="AV39" i="5" s="1"/>
  <c r="AS39" i="5"/>
  <c r="AM39" i="5"/>
  <c r="AJ39" i="5"/>
  <c r="AG39" i="5"/>
  <c r="AD39" i="5"/>
  <c r="AA39" i="5"/>
  <c r="X39" i="5"/>
  <c r="U39" i="5"/>
  <c r="Q39" i="5"/>
  <c r="P39" i="5"/>
  <c r="N39" i="5"/>
  <c r="K39" i="5"/>
  <c r="J39" i="5"/>
  <c r="H39" i="5"/>
  <c r="F39" i="5"/>
  <c r="BN38" i="5"/>
  <c r="BK38" i="5"/>
  <c r="BH38" i="5"/>
  <c r="BE38" i="5"/>
  <c r="BB38" i="5"/>
  <c r="AY38" i="5"/>
  <c r="AU38" i="5"/>
  <c r="AT38" i="5"/>
  <c r="AV38" i="5" s="1"/>
  <c r="AS38" i="5"/>
  <c r="AM38" i="5"/>
  <c r="AJ38" i="5"/>
  <c r="AG38" i="5"/>
  <c r="AD38" i="5"/>
  <c r="AA38" i="5"/>
  <c r="X38" i="5"/>
  <c r="U38" i="5"/>
  <c r="Q38" i="5"/>
  <c r="P38" i="5"/>
  <c r="N38" i="5"/>
  <c r="K38" i="5"/>
  <c r="J38" i="5"/>
  <c r="H38" i="5"/>
  <c r="F38" i="5"/>
  <c r="BN37" i="5"/>
  <c r="BK37" i="5"/>
  <c r="BH37" i="5"/>
  <c r="BE37" i="5"/>
  <c r="BB37" i="5"/>
  <c r="AY37" i="5"/>
  <c r="AU37" i="5"/>
  <c r="AT37" i="5"/>
  <c r="AV37" i="5" s="1"/>
  <c r="AS37" i="5"/>
  <c r="AM37" i="5"/>
  <c r="AJ37" i="5"/>
  <c r="AG37" i="5"/>
  <c r="AD37" i="5"/>
  <c r="AA37" i="5"/>
  <c r="X37" i="5"/>
  <c r="U37" i="5"/>
  <c r="Q37" i="5"/>
  <c r="P37" i="5"/>
  <c r="N37" i="5"/>
  <c r="K37" i="5"/>
  <c r="J37" i="5"/>
  <c r="H37" i="5"/>
  <c r="F37" i="5"/>
  <c r="BM36" i="5"/>
  <c r="BL17" i="6" s="1"/>
  <c r="BL36" i="5"/>
  <c r="BJ36" i="5"/>
  <c r="BI17" i="6" s="1"/>
  <c r="BI36" i="5"/>
  <c r="BG36" i="5"/>
  <c r="BF17" i="6" s="1"/>
  <c r="BF36" i="5"/>
  <c r="BD36" i="5"/>
  <c r="BC17" i="6" s="1"/>
  <c r="BC36" i="5"/>
  <c r="BA36" i="5"/>
  <c r="AZ17" i="6" s="1"/>
  <c r="AZ36" i="5"/>
  <c r="AX36" i="5"/>
  <c r="AW17" i="6" s="1"/>
  <c r="AW36" i="5"/>
  <c r="AR36" i="5"/>
  <c r="AQ17" i="6" s="1"/>
  <c r="AQ36" i="5"/>
  <c r="AO36" i="5"/>
  <c r="AN17" i="6" s="1"/>
  <c r="AN36" i="5"/>
  <c r="AM17" i="6" s="1"/>
  <c r="AL36" i="5"/>
  <c r="AK17" i="6" s="1"/>
  <c r="AK36" i="5"/>
  <c r="AI36" i="5"/>
  <c r="AH17" i="6" s="1"/>
  <c r="AH36" i="5"/>
  <c r="AF36" i="5"/>
  <c r="AE17" i="6" s="1"/>
  <c r="AE36" i="5"/>
  <c r="AC36" i="5"/>
  <c r="AB17" i="6" s="1"/>
  <c r="AB36" i="5"/>
  <c r="Z36" i="5"/>
  <c r="Y17" i="6" s="1"/>
  <c r="Y36" i="5"/>
  <c r="W36" i="5"/>
  <c r="V17" i="6" s="1"/>
  <c r="V36" i="5"/>
  <c r="T36" i="5"/>
  <c r="S36" i="5"/>
  <c r="O36" i="5"/>
  <c r="M36" i="5"/>
  <c r="I36" i="5"/>
  <c r="G36" i="5"/>
  <c r="E36" i="5"/>
  <c r="D17" i="6" s="1"/>
  <c r="D36" i="5"/>
  <c r="BN35" i="5"/>
  <c r="BK35" i="5"/>
  <c r="BH35" i="5"/>
  <c r="BE35" i="5"/>
  <c r="BB35" i="5"/>
  <c r="AY35" i="5"/>
  <c r="AU35" i="5"/>
  <c r="AT35" i="5"/>
  <c r="AV35" i="5" s="1"/>
  <c r="AS35" i="5"/>
  <c r="AM35" i="5"/>
  <c r="AJ35" i="5"/>
  <c r="AG35" i="5"/>
  <c r="AD35" i="5"/>
  <c r="AA35" i="5"/>
  <c r="X35" i="5"/>
  <c r="U35" i="5"/>
  <c r="Q35" i="5"/>
  <c r="P35" i="5"/>
  <c r="N35" i="5"/>
  <c r="K35" i="5"/>
  <c r="J35" i="5"/>
  <c r="H35" i="5"/>
  <c r="F35" i="5"/>
  <c r="BN34" i="5"/>
  <c r="BK34" i="5"/>
  <c r="BH34" i="5"/>
  <c r="BE34" i="5"/>
  <c r="BB34" i="5"/>
  <c r="AY34" i="5"/>
  <c r="AU34" i="5"/>
  <c r="AT34" i="5"/>
  <c r="AV34" i="5" s="1"/>
  <c r="AS34" i="5"/>
  <c r="AM34" i="5"/>
  <c r="AJ34" i="5"/>
  <c r="AG34" i="5"/>
  <c r="AD34" i="5"/>
  <c r="AA34" i="5"/>
  <c r="X34" i="5"/>
  <c r="U34" i="5"/>
  <c r="Q34" i="5"/>
  <c r="P34" i="5"/>
  <c r="N34" i="5"/>
  <c r="K34" i="5"/>
  <c r="J34" i="5"/>
  <c r="H34" i="5"/>
  <c r="F34" i="5"/>
  <c r="BM33" i="5"/>
  <c r="BL16" i="6" s="1"/>
  <c r="BL33" i="5"/>
  <c r="BJ33" i="5"/>
  <c r="BI16" i="6" s="1"/>
  <c r="BI33" i="5"/>
  <c r="BG33" i="5"/>
  <c r="BF16" i="6" s="1"/>
  <c r="BF33" i="5"/>
  <c r="BD33" i="5"/>
  <c r="BC16" i="6" s="1"/>
  <c r="BC33" i="5"/>
  <c r="BA33" i="5"/>
  <c r="AZ16" i="6" s="1"/>
  <c r="AZ33" i="5"/>
  <c r="AX33" i="5"/>
  <c r="AW16" i="6" s="1"/>
  <c r="AW33" i="5"/>
  <c r="AR33" i="5"/>
  <c r="AQ16" i="6" s="1"/>
  <c r="AQ33" i="5"/>
  <c r="AO33" i="5"/>
  <c r="AN16" i="6" s="1"/>
  <c r="AN33" i="5"/>
  <c r="AM16" i="6" s="1"/>
  <c r="AL33" i="5"/>
  <c r="AK16" i="6" s="1"/>
  <c r="AK33" i="5"/>
  <c r="AI33" i="5"/>
  <c r="AH16" i="6" s="1"/>
  <c r="AH33" i="5"/>
  <c r="AF33" i="5"/>
  <c r="AE16" i="6" s="1"/>
  <c r="AE33" i="5"/>
  <c r="AC33" i="5"/>
  <c r="AB16" i="6" s="1"/>
  <c r="AB33" i="5"/>
  <c r="Z33" i="5"/>
  <c r="Y16" i="6" s="1"/>
  <c r="Y33" i="5"/>
  <c r="W33" i="5"/>
  <c r="V16" i="6" s="1"/>
  <c r="V33" i="5"/>
  <c r="T33" i="5"/>
  <c r="S33" i="5"/>
  <c r="O33" i="5"/>
  <c r="M33" i="5"/>
  <c r="I33" i="5"/>
  <c r="G33" i="5"/>
  <c r="E33" i="5"/>
  <c r="D16" i="6" s="1"/>
  <c r="D33" i="5"/>
  <c r="BN32" i="5"/>
  <c r="BK32" i="5"/>
  <c r="BH32" i="5"/>
  <c r="BE32" i="5"/>
  <c r="BB32" i="5"/>
  <c r="AY32" i="5"/>
  <c r="AU32" i="5"/>
  <c r="AT32" i="5"/>
  <c r="AV32" i="5" s="1"/>
  <c r="AS32" i="5"/>
  <c r="AM32" i="5"/>
  <c r="AJ32" i="5"/>
  <c r="AG32" i="5"/>
  <c r="AD32" i="5"/>
  <c r="AA32" i="5"/>
  <c r="X32" i="5"/>
  <c r="U32" i="5"/>
  <c r="Q32" i="5"/>
  <c r="P32" i="5"/>
  <c r="N32" i="5"/>
  <c r="K32" i="5"/>
  <c r="J32" i="5"/>
  <c r="H32" i="5"/>
  <c r="F32" i="5"/>
  <c r="BN31" i="5"/>
  <c r="BK31" i="5"/>
  <c r="BH31" i="5"/>
  <c r="BE31" i="5"/>
  <c r="BB31" i="5"/>
  <c r="AY31" i="5"/>
  <c r="AU31" i="5"/>
  <c r="AT31" i="5"/>
  <c r="AV31" i="5" s="1"/>
  <c r="AS31" i="5"/>
  <c r="AM31" i="5"/>
  <c r="AJ31" i="5"/>
  <c r="AG31" i="5"/>
  <c r="AD31" i="5"/>
  <c r="AA31" i="5"/>
  <c r="X31" i="5"/>
  <c r="U31" i="5"/>
  <c r="Q31" i="5"/>
  <c r="P31" i="5"/>
  <c r="N31" i="5"/>
  <c r="K31" i="5"/>
  <c r="J31" i="5"/>
  <c r="H31" i="5"/>
  <c r="F31" i="5"/>
  <c r="BN30" i="5"/>
  <c r="BK30" i="5"/>
  <c r="BH30" i="5"/>
  <c r="BE30" i="5"/>
  <c r="BB30" i="5"/>
  <c r="AY30" i="5"/>
  <c r="AU30" i="5"/>
  <c r="AT30" i="5"/>
  <c r="AV30" i="5" s="1"/>
  <c r="AS30" i="5"/>
  <c r="AM30" i="5"/>
  <c r="AJ30" i="5"/>
  <c r="AG30" i="5"/>
  <c r="AD30" i="5"/>
  <c r="AA30" i="5"/>
  <c r="X30" i="5"/>
  <c r="U30" i="5"/>
  <c r="Q30" i="5"/>
  <c r="P30" i="5"/>
  <c r="N30" i="5"/>
  <c r="K30" i="5"/>
  <c r="J30" i="5"/>
  <c r="H30" i="5"/>
  <c r="F30" i="5"/>
  <c r="BN29" i="5"/>
  <c r="BK29" i="5"/>
  <c r="BH29" i="5"/>
  <c r="BE29" i="5"/>
  <c r="BB29" i="5"/>
  <c r="AY29" i="5"/>
  <c r="AU29" i="5"/>
  <c r="AT29" i="5"/>
  <c r="AV29" i="5" s="1"/>
  <c r="AS29" i="5"/>
  <c r="AM29" i="5"/>
  <c r="AJ29" i="5"/>
  <c r="AG29" i="5"/>
  <c r="AD29" i="5"/>
  <c r="AA29" i="5"/>
  <c r="X29" i="5"/>
  <c r="U29" i="5"/>
  <c r="Q29" i="5"/>
  <c r="P29" i="5"/>
  <c r="N29" i="5"/>
  <c r="K29" i="5"/>
  <c r="J29" i="5"/>
  <c r="H29" i="5"/>
  <c r="F29" i="5"/>
  <c r="BM28" i="5"/>
  <c r="BL15" i="6" s="1"/>
  <c r="BL28" i="5"/>
  <c r="BJ28" i="5"/>
  <c r="BI15" i="6" s="1"/>
  <c r="BI28" i="5"/>
  <c r="BG28" i="5"/>
  <c r="BF15" i="6" s="1"/>
  <c r="BF28" i="5"/>
  <c r="BD28" i="5"/>
  <c r="BC15" i="6" s="1"/>
  <c r="BC28" i="5"/>
  <c r="BA28" i="5"/>
  <c r="AZ15" i="6" s="1"/>
  <c r="AZ28" i="5"/>
  <c r="AX28" i="5"/>
  <c r="AW15" i="6" s="1"/>
  <c r="AW28" i="5"/>
  <c r="AR28" i="5"/>
  <c r="AQ15" i="6" s="1"/>
  <c r="AQ28" i="5"/>
  <c r="AO28" i="5"/>
  <c r="AN15" i="6" s="1"/>
  <c r="AN28" i="5"/>
  <c r="AM15" i="6" s="1"/>
  <c r="AL28" i="5"/>
  <c r="AK15" i="6" s="1"/>
  <c r="AK28" i="5"/>
  <c r="AI28" i="5"/>
  <c r="AH15" i="6" s="1"/>
  <c r="AH28" i="5"/>
  <c r="AF28" i="5"/>
  <c r="AE15" i="6" s="1"/>
  <c r="AE28" i="5"/>
  <c r="AC28" i="5"/>
  <c r="AB15" i="6" s="1"/>
  <c r="AB28" i="5"/>
  <c r="Z28" i="5"/>
  <c r="Y15" i="6" s="1"/>
  <c r="Y28" i="5"/>
  <c r="W28" i="5"/>
  <c r="V15" i="6" s="1"/>
  <c r="V28" i="5"/>
  <c r="T28" i="5"/>
  <c r="S28" i="5"/>
  <c r="O28" i="5"/>
  <c r="M28" i="5"/>
  <c r="I28" i="5"/>
  <c r="G28" i="5"/>
  <c r="E28" i="5"/>
  <c r="D15" i="6" s="1"/>
  <c r="D28" i="5"/>
  <c r="BN27" i="5"/>
  <c r="BK27" i="5"/>
  <c r="BH27" i="5"/>
  <c r="BE27" i="5"/>
  <c r="BB27" i="5"/>
  <c r="AY27" i="5"/>
  <c r="AU27" i="5"/>
  <c r="AT27" i="5"/>
  <c r="AV27" i="5" s="1"/>
  <c r="AS27" i="5"/>
  <c r="AM27" i="5"/>
  <c r="AJ27" i="5"/>
  <c r="AG27" i="5"/>
  <c r="AD27" i="5"/>
  <c r="AA27" i="5"/>
  <c r="X27" i="5"/>
  <c r="U27" i="5"/>
  <c r="Q27" i="5"/>
  <c r="P27" i="5"/>
  <c r="N27" i="5"/>
  <c r="K27" i="5"/>
  <c r="J27" i="5"/>
  <c r="H27" i="5"/>
  <c r="F27" i="5"/>
  <c r="BN26" i="5"/>
  <c r="BK26" i="5"/>
  <c r="BH26" i="5"/>
  <c r="BE26" i="5"/>
  <c r="BB26" i="5"/>
  <c r="AY26" i="5"/>
  <c r="AU26" i="5"/>
  <c r="AT26" i="5"/>
  <c r="AV26" i="5" s="1"/>
  <c r="AS26" i="5"/>
  <c r="AM26" i="5"/>
  <c r="AJ26" i="5"/>
  <c r="AG26" i="5"/>
  <c r="AD26" i="5"/>
  <c r="AA26" i="5"/>
  <c r="X26" i="5"/>
  <c r="U26" i="5"/>
  <c r="Q26" i="5"/>
  <c r="P26" i="5"/>
  <c r="N26" i="5"/>
  <c r="K26" i="5"/>
  <c r="J26" i="5"/>
  <c r="H26" i="5"/>
  <c r="F26" i="5"/>
  <c r="BM25" i="5"/>
  <c r="BL14" i="6" s="1"/>
  <c r="BL25" i="5"/>
  <c r="BJ25" i="5"/>
  <c r="BI14" i="6" s="1"/>
  <c r="BI25" i="5"/>
  <c r="BG25" i="5"/>
  <c r="BF14" i="6" s="1"/>
  <c r="BF25" i="5"/>
  <c r="BD25" i="5"/>
  <c r="BC14" i="6" s="1"/>
  <c r="BC25" i="5"/>
  <c r="BA25" i="5"/>
  <c r="AZ14" i="6" s="1"/>
  <c r="AZ25" i="5"/>
  <c r="AX25" i="5"/>
  <c r="AW14" i="6" s="1"/>
  <c r="AW25" i="5"/>
  <c r="AR25" i="5"/>
  <c r="AQ14" i="6" s="1"/>
  <c r="AQ25" i="5"/>
  <c r="AO25" i="5"/>
  <c r="AN14" i="6" s="1"/>
  <c r="AN25" i="5"/>
  <c r="AM14" i="6" s="1"/>
  <c r="AL25" i="5"/>
  <c r="AK14" i="6" s="1"/>
  <c r="AK25" i="5"/>
  <c r="AI25" i="5"/>
  <c r="AH14" i="6" s="1"/>
  <c r="AH25" i="5"/>
  <c r="AF25" i="5"/>
  <c r="AE14" i="6" s="1"/>
  <c r="AE25" i="5"/>
  <c r="AC25" i="5"/>
  <c r="AB14" i="6" s="1"/>
  <c r="AB25" i="5"/>
  <c r="Z25" i="5"/>
  <c r="Y14" i="6" s="1"/>
  <c r="Y25" i="5"/>
  <c r="W25" i="5"/>
  <c r="V14" i="6" s="1"/>
  <c r="V25" i="5"/>
  <c r="T25" i="5"/>
  <c r="S25" i="5"/>
  <c r="O25" i="5"/>
  <c r="M25" i="5"/>
  <c r="I25" i="5"/>
  <c r="G25" i="5"/>
  <c r="E25" i="5"/>
  <c r="D14" i="6" s="1"/>
  <c r="D25" i="5"/>
  <c r="BN24" i="5"/>
  <c r="BK24" i="5"/>
  <c r="BH24" i="5"/>
  <c r="BE24" i="5"/>
  <c r="BB24" i="5"/>
  <c r="AY24" i="5"/>
  <c r="AU24" i="5"/>
  <c r="AT24" i="5"/>
  <c r="AV24" i="5" s="1"/>
  <c r="AS24" i="5"/>
  <c r="AM24" i="5"/>
  <c r="AJ24" i="5"/>
  <c r="AG24" i="5"/>
  <c r="AD24" i="5"/>
  <c r="AA24" i="5"/>
  <c r="X24" i="5"/>
  <c r="U24" i="5"/>
  <c r="Q24" i="5"/>
  <c r="P24" i="5"/>
  <c r="N24" i="5"/>
  <c r="K24" i="5"/>
  <c r="J24" i="5"/>
  <c r="H24" i="5"/>
  <c r="F24" i="5"/>
  <c r="BN23" i="5"/>
  <c r="BK23" i="5"/>
  <c r="BH23" i="5"/>
  <c r="BE23" i="5"/>
  <c r="BB23" i="5"/>
  <c r="AY23" i="5"/>
  <c r="AU23" i="5"/>
  <c r="AT23" i="5"/>
  <c r="AV23" i="5" s="1"/>
  <c r="AS23" i="5"/>
  <c r="AM23" i="5"/>
  <c r="AJ23" i="5"/>
  <c r="AG23" i="5"/>
  <c r="AD23" i="5"/>
  <c r="AA23" i="5"/>
  <c r="X23" i="5"/>
  <c r="U23" i="5"/>
  <c r="Q23" i="5"/>
  <c r="P23" i="5"/>
  <c r="N23" i="5"/>
  <c r="K23" i="5"/>
  <c r="J23" i="5"/>
  <c r="H23" i="5"/>
  <c r="F23" i="5"/>
  <c r="BN22" i="5"/>
  <c r="BK22" i="5"/>
  <c r="BH22" i="5"/>
  <c r="BE22" i="5"/>
  <c r="BB22" i="5"/>
  <c r="AY22" i="5"/>
  <c r="AU22" i="5"/>
  <c r="AT22" i="5"/>
  <c r="AV22" i="5" s="1"/>
  <c r="AS22" i="5"/>
  <c r="AM22" i="5"/>
  <c r="AJ22" i="5"/>
  <c r="AG22" i="5"/>
  <c r="AD22" i="5"/>
  <c r="AA22" i="5"/>
  <c r="X22" i="5"/>
  <c r="U22" i="5"/>
  <c r="Q22" i="5"/>
  <c r="P22" i="5"/>
  <c r="N22" i="5"/>
  <c r="K22" i="5"/>
  <c r="J22" i="5"/>
  <c r="H22" i="5"/>
  <c r="F22" i="5"/>
  <c r="BM21" i="5"/>
  <c r="BL13" i="6" s="1"/>
  <c r="BL21" i="5"/>
  <c r="BJ21" i="5"/>
  <c r="BI13" i="6" s="1"/>
  <c r="BI21" i="5"/>
  <c r="BG21" i="5"/>
  <c r="BF13" i="6" s="1"/>
  <c r="BF21" i="5"/>
  <c r="BD21" i="5"/>
  <c r="BC13" i="6" s="1"/>
  <c r="BC21" i="5"/>
  <c r="BA21" i="5"/>
  <c r="AZ13" i="6" s="1"/>
  <c r="AZ21" i="5"/>
  <c r="AX21" i="5"/>
  <c r="AW13" i="6" s="1"/>
  <c r="AW21" i="5"/>
  <c r="AR21" i="5"/>
  <c r="AQ13" i="6" s="1"/>
  <c r="AQ21" i="5"/>
  <c r="AO21" i="5"/>
  <c r="AN13" i="6" s="1"/>
  <c r="AN21" i="5"/>
  <c r="AM13" i="6" s="1"/>
  <c r="AL21" i="5"/>
  <c r="AK13" i="6" s="1"/>
  <c r="AK21" i="5"/>
  <c r="AI21" i="5"/>
  <c r="AH13" i="6" s="1"/>
  <c r="AH21" i="5"/>
  <c r="AF21" i="5"/>
  <c r="AE13" i="6" s="1"/>
  <c r="AE21" i="5"/>
  <c r="AC21" i="5"/>
  <c r="AB13" i="6" s="1"/>
  <c r="AB21" i="5"/>
  <c r="Z21" i="5"/>
  <c r="Y13" i="6" s="1"/>
  <c r="Y21" i="5"/>
  <c r="W21" i="5"/>
  <c r="V13" i="6" s="1"/>
  <c r="V21" i="5"/>
  <c r="T21" i="5"/>
  <c r="S21" i="5"/>
  <c r="O21" i="5"/>
  <c r="M21" i="5"/>
  <c r="I21" i="5"/>
  <c r="G21" i="5"/>
  <c r="E21" i="5"/>
  <c r="D13" i="6" s="1"/>
  <c r="D21" i="5"/>
  <c r="BN20" i="5"/>
  <c r="BK20" i="5"/>
  <c r="BH20" i="5"/>
  <c r="BE20" i="5"/>
  <c r="BB20" i="5"/>
  <c r="AY20" i="5"/>
  <c r="AU20" i="5"/>
  <c r="AT20" i="5"/>
  <c r="AV20" i="5" s="1"/>
  <c r="AS20" i="5"/>
  <c r="AM20" i="5"/>
  <c r="AJ20" i="5"/>
  <c r="AG20" i="5"/>
  <c r="AD20" i="5"/>
  <c r="AA20" i="5"/>
  <c r="X20" i="5"/>
  <c r="U20" i="5"/>
  <c r="Q20" i="5"/>
  <c r="P20" i="5"/>
  <c r="N20" i="5"/>
  <c r="K20" i="5"/>
  <c r="J20" i="5"/>
  <c r="H20" i="5"/>
  <c r="F20" i="5"/>
  <c r="BN19" i="5"/>
  <c r="BK19" i="5"/>
  <c r="BH19" i="5"/>
  <c r="BE19" i="5"/>
  <c r="BB19" i="5"/>
  <c r="AY19" i="5"/>
  <c r="AU19" i="5"/>
  <c r="AT19" i="5"/>
  <c r="AV19" i="5" s="1"/>
  <c r="AS19" i="5"/>
  <c r="AM19" i="5"/>
  <c r="AJ19" i="5"/>
  <c r="AG19" i="5"/>
  <c r="AD19" i="5"/>
  <c r="AA19" i="5"/>
  <c r="X19" i="5"/>
  <c r="U19" i="5"/>
  <c r="Q19" i="5"/>
  <c r="P19" i="5"/>
  <c r="N19" i="5"/>
  <c r="K19" i="5"/>
  <c r="J19" i="5"/>
  <c r="H19" i="5"/>
  <c r="F19" i="5"/>
  <c r="BN18" i="5"/>
  <c r="BK18" i="5"/>
  <c r="BH18" i="5"/>
  <c r="BE18" i="5"/>
  <c r="BB18" i="5"/>
  <c r="AY18" i="5"/>
  <c r="AU18" i="5"/>
  <c r="AT18" i="5"/>
  <c r="AV18" i="5" s="1"/>
  <c r="AS18" i="5"/>
  <c r="AM18" i="5"/>
  <c r="AJ18" i="5"/>
  <c r="AG18" i="5"/>
  <c r="AD18" i="5"/>
  <c r="AA18" i="5"/>
  <c r="X18" i="5"/>
  <c r="U18" i="5"/>
  <c r="Q18" i="5"/>
  <c r="P18" i="5"/>
  <c r="N18" i="5"/>
  <c r="K18" i="5"/>
  <c r="J18" i="5"/>
  <c r="H18" i="5"/>
  <c r="F18" i="5"/>
  <c r="BN17" i="5"/>
  <c r="BK17" i="5"/>
  <c r="BH17" i="5"/>
  <c r="BE17" i="5"/>
  <c r="BB17" i="5"/>
  <c r="AY17" i="5"/>
  <c r="AU17" i="5"/>
  <c r="AT17" i="5"/>
  <c r="AV17" i="5" s="1"/>
  <c r="AS17" i="5"/>
  <c r="AM17" i="5"/>
  <c r="AJ17" i="5"/>
  <c r="AG17" i="5"/>
  <c r="AD17" i="5"/>
  <c r="AA17" i="5"/>
  <c r="X17" i="5"/>
  <c r="U17" i="5"/>
  <c r="Q17" i="5"/>
  <c r="P17" i="5"/>
  <c r="N17" i="5"/>
  <c r="K17" i="5"/>
  <c r="J17" i="5"/>
  <c r="H17" i="5"/>
  <c r="F17" i="5"/>
  <c r="BM16" i="5"/>
  <c r="BL16" i="5"/>
  <c r="BJ16" i="5"/>
  <c r="BI16" i="5"/>
  <c r="BG16" i="5"/>
  <c r="BF16" i="5"/>
  <c r="BD16" i="5"/>
  <c r="BC16" i="5"/>
  <c r="BA16" i="5"/>
  <c r="AZ16" i="5"/>
  <c r="AX16" i="5"/>
  <c r="AW16" i="5"/>
  <c r="AR16" i="5"/>
  <c r="AQ16" i="5"/>
  <c r="AO16" i="5"/>
  <c r="AN16" i="5"/>
  <c r="AL16" i="5"/>
  <c r="AK16" i="5"/>
  <c r="AI16" i="5"/>
  <c r="AH16" i="5"/>
  <c r="AF16" i="5"/>
  <c r="AE16" i="5"/>
  <c r="AC16" i="5"/>
  <c r="AB16" i="5"/>
  <c r="Z16" i="5"/>
  <c r="Y16" i="5"/>
  <c r="W16" i="5"/>
  <c r="V16" i="5"/>
  <c r="T16" i="5"/>
  <c r="S16" i="5"/>
  <c r="O16" i="5"/>
  <c r="M16" i="5"/>
  <c r="I16" i="5"/>
  <c r="G16" i="5"/>
  <c r="E16" i="5"/>
  <c r="D16" i="5"/>
  <c r="BN15" i="5"/>
  <c r="BK15" i="5"/>
  <c r="BH15" i="5"/>
  <c r="BE15" i="5"/>
  <c r="BB15" i="5"/>
  <c r="AY15" i="5"/>
  <c r="AU15" i="5"/>
  <c r="AT15" i="5"/>
  <c r="AV15" i="5" s="1"/>
  <c r="AS15" i="5"/>
  <c r="AM15" i="5"/>
  <c r="AJ15" i="5"/>
  <c r="AG15" i="5"/>
  <c r="AD15" i="5"/>
  <c r="AA15" i="5"/>
  <c r="X15" i="5"/>
  <c r="U15" i="5"/>
  <c r="Q15" i="5"/>
  <c r="P15" i="5"/>
  <c r="N15" i="5"/>
  <c r="K15" i="5"/>
  <c r="J15" i="5"/>
  <c r="H15" i="5"/>
  <c r="F15" i="5"/>
  <c r="BN14" i="5"/>
  <c r="BK14" i="5"/>
  <c r="BH14" i="5"/>
  <c r="BE14" i="5"/>
  <c r="BB14" i="5"/>
  <c r="AY14" i="5"/>
  <c r="AU14" i="5"/>
  <c r="AT14" i="5"/>
  <c r="AV14" i="5" s="1"/>
  <c r="AS14" i="5"/>
  <c r="AM14" i="5"/>
  <c r="AJ14" i="5"/>
  <c r="AG14" i="5"/>
  <c r="AD14" i="5"/>
  <c r="AA14" i="5"/>
  <c r="X14" i="5"/>
  <c r="U14" i="5"/>
  <c r="Q14" i="5"/>
  <c r="P14" i="5"/>
  <c r="N14" i="5"/>
  <c r="K14" i="5"/>
  <c r="J14" i="5"/>
  <c r="H14" i="5"/>
  <c r="F14" i="5"/>
  <c r="BN13" i="5"/>
  <c r="BK13" i="5"/>
  <c r="BH13" i="5"/>
  <c r="BE13" i="5"/>
  <c r="BB13" i="5"/>
  <c r="AY13" i="5"/>
  <c r="AU13" i="5"/>
  <c r="AT13" i="5"/>
  <c r="AV13" i="5" s="1"/>
  <c r="AS13" i="5"/>
  <c r="AM13" i="5"/>
  <c r="AJ13" i="5"/>
  <c r="AG13" i="5"/>
  <c r="AD13" i="5"/>
  <c r="AA13" i="5"/>
  <c r="X13" i="5"/>
  <c r="U13" i="5"/>
  <c r="Q13" i="5"/>
  <c r="P13" i="5"/>
  <c r="N13" i="5"/>
  <c r="K13" i="5"/>
  <c r="J13" i="5"/>
  <c r="H13" i="5"/>
  <c r="F13" i="5"/>
  <c r="BN12" i="5"/>
  <c r="BK12" i="5"/>
  <c r="BH12" i="5"/>
  <c r="BE12" i="5"/>
  <c r="BB12" i="5"/>
  <c r="AY12" i="5"/>
  <c r="AU12" i="5"/>
  <c r="AT12" i="5"/>
  <c r="AV12" i="5" s="1"/>
  <c r="AS12" i="5"/>
  <c r="AM12" i="5"/>
  <c r="AJ12" i="5"/>
  <c r="AG12" i="5"/>
  <c r="AD12" i="5"/>
  <c r="AA12" i="5"/>
  <c r="X12" i="5"/>
  <c r="U12" i="5"/>
  <c r="Q12" i="5"/>
  <c r="P12" i="5"/>
  <c r="N12" i="5"/>
  <c r="K12" i="5"/>
  <c r="J12" i="5"/>
  <c r="H12" i="5"/>
  <c r="F12" i="5"/>
  <c r="AO28" i="4"/>
  <c r="AO27" i="4"/>
  <c r="AO26" i="4"/>
  <c r="AO25" i="4"/>
  <c r="AO24" i="4"/>
  <c r="AO23" i="4"/>
  <c r="AO22" i="4"/>
  <c r="AZ21" i="4"/>
  <c r="AY21" i="4"/>
  <c r="AO21" i="4"/>
  <c r="AO20" i="4"/>
  <c r="AO19" i="4"/>
  <c r="AO18" i="4"/>
  <c r="AO17" i="4"/>
  <c r="AO16" i="4"/>
  <c r="AO15" i="4"/>
  <c r="AO14" i="4"/>
  <c r="AE14" i="4"/>
  <c r="AD14" i="4"/>
  <c r="AA14" i="4"/>
  <c r="AO13" i="4"/>
  <c r="AO12" i="4"/>
  <c r="BM84" i="3"/>
  <c r="BL27" i="4" s="1"/>
  <c r="BL84" i="3"/>
  <c r="BJ84" i="3"/>
  <c r="BI27" i="4" s="1"/>
  <c r="BI84" i="3"/>
  <c r="BG84" i="3"/>
  <c r="BF27" i="4" s="1"/>
  <c r="BF84" i="3"/>
  <c r="BD84" i="3"/>
  <c r="BC27" i="4" s="1"/>
  <c r="BC84" i="3"/>
  <c r="BA84" i="3"/>
  <c r="AZ27" i="4" s="1"/>
  <c r="AZ84" i="3"/>
  <c r="AX84" i="3"/>
  <c r="AW27" i="4" s="1"/>
  <c r="AW84" i="3"/>
  <c r="AR84" i="3"/>
  <c r="AQ27" i="4" s="1"/>
  <c r="AQ84" i="3"/>
  <c r="AO84" i="3"/>
  <c r="AN27" i="4" s="1"/>
  <c r="AN84" i="3"/>
  <c r="AM27" i="4" s="1"/>
  <c r="AL84" i="3"/>
  <c r="AK27" i="4" s="1"/>
  <c r="AK84" i="3"/>
  <c r="AI84" i="3"/>
  <c r="AH27" i="4" s="1"/>
  <c r="AH84" i="3"/>
  <c r="AF84" i="3"/>
  <c r="AE27" i="4" s="1"/>
  <c r="AE84" i="3"/>
  <c r="AC84" i="3"/>
  <c r="AB27" i="4" s="1"/>
  <c r="AB84" i="3"/>
  <c r="Z84" i="3"/>
  <c r="Y27" i="4" s="1"/>
  <c r="Y84" i="3"/>
  <c r="W84" i="3"/>
  <c r="V27" i="4" s="1"/>
  <c r="V84" i="3"/>
  <c r="T84" i="3"/>
  <c r="S84" i="3"/>
  <c r="O84" i="3"/>
  <c r="M84" i="3"/>
  <c r="I84" i="3"/>
  <c r="G84" i="3"/>
  <c r="E84" i="3"/>
  <c r="D27" i="4" s="1"/>
  <c r="D84" i="3"/>
  <c r="BN83" i="3"/>
  <c r="BK83" i="3"/>
  <c r="BH83" i="3"/>
  <c r="BH83" i="7" s="1"/>
  <c r="BE83" i="3"/>
  <c r="BE83" i="7" s="1"/>
  <c r="BB83" i="3"/>
  <c r="BB83" i="7" s="1"/>
  <c r="AY83" i="3"/>
  <c r="AU83" i="3"/>
  <c r="AT83" i="3"/>
  <c r="AV83" i="3" s="1"/>
  <c r="AS83" i="3"/>
  <c r="AM83" i="3"/>
  <c r="AJ83" i="3"/>
  <c r="AG83" i="3"/>
  <c r="AD83" i="3"/>
  <c r="AA83" i="3"/>
  <c r="X83" i="3"/>
  <c r="U83" i="3"/>
  <c r="Q83" i="3"/>
  <c r="P83" i="3"/>
  <c r="N83" i="3"/>
  <c r="K83" i="3"/>
  <c r="J83" i="3"/>
  <c r="H83" i="3"/>
  <c r="F83" i="3"/>
  <c r="BN82" i="3"/>
  <c r="BK82" i="3"/>
  <c r="BH82" i="3"/>
  <c r="BE82" i="3"/>
  <c r="BB82" i="3"/>
  <c r="AY82" i="3"/>
  <c r="AU82" i="3"/>
  <c r="AT82" i="3"/>
  <c r="AV82" i="3" s="1"/>
  <c r="AS82" i="3"/>
  <c r="AM82" i="3"/>
  <c r="AJ82" i="3"/>
  <c r="AG82" i="3"/>
  <c r="AD82" i="3"/>
  <c r="AA82" i="3"/>
  <c r="X82" i="3"/>
  <c r="U82" i="3"/>
  <c r="Q82" i="3"/>
  <c r="P82" i="3"/>
  <c r="N82" i="3"/>
  <c r="K82" i="3"/>
  <c r="J82" i="3"/>
  <c r="H82" i="3"/>
  <c r="F82" i="3"/>
  <c r="BN81" i="3"/>
  <c r="BK81" i="3"/>
  <c r="BH81" i="3"/>
  <c r="BE81" i="3"/>
  <c r="BB81" i="3"/>
  <c r="AY81" i="3"/>
  <c r="AU81" i="3"/>
  <c r="AT81" i="3"/>
  <c r="AV81" i="3" s="1"/>
  <c r="AS81" i="3"/>
  <c r="AM81" i="3"/>
  <c r="AJ81" i="3"/>
  <c r="AG81" i="3"/>
  <c r="AD81" i="3"/>
  <c r="AA81" i="3"/>
  <c r="X81" i="3"/>
  <c r="U81" i="3"/>
  <c r="Q81" i="3"/>
  <c r="P81" i="3"/>
  <c r="N81" i="3"/>
  <c r="K81" i="3"/>
  <c r="J81" i="3"/>
  <c r="H81" i="3"/>
  <c r="F81" i="3"/>
  <c r="BM80" i="3"/>
  <c r="BL26" i="4" s="1"/>
  <c r="BL80" i="3"/>
  <c r="BJ80" i="3"/>
  <c r="BI26" i="4" s="1"/>
  <c r="BI80" i="3"/>
  <c r="BG80" i="3"/>
  <c r="BF26" i="4" s="1"/>
  <c r="BF80" i="3"/>
  <c r="BD80" i="3"/>
  <c r="BC26" i="4" s="1"/>
  <c r="BC80" i="3"/>
  <c r="BA80" i="3"/>
  <c r="AZ26" i="4" s="1"/>
  <c r="AZ80" i="3"/>
  <c r="AX80" i="3"/>
  <c r="AW26" i="4" s="1"/>
  <c r="AW80" i="3"/>
  <c r="AR80" i="3"/>
  <c r="AQ26" i="4" s="1"/>
  <c r="AQ80" i="3"/>
  <c r="AO80" i="3"/>
  <c r="AN26" i="4" s="1"/>
  <c r="AN80" i="3"/>
  <c r="AM26" i="4" s="1"/>
  <c r="AL80" i="3"/>
  <c r="AK26" i="4" s="1"/>
  <c r="AK80" i="3"/>
  <c r="AI80" i="3"/>
  <c r="AH26" i="4" s="1"/>
  <c r="AH80" i="3"/>
  <c r="AF80" i="3"/>
  <c r="AE26" i="4" s="1"/>
  <c r="AE80" i="3"/>
  <c r="AC80" i="3"/>
  <c r="AB26" i="4" s="1"/>
  <c r="AB80" i="3"/>
  <c r="Z80" i="3"/>
  <c r="Y26" i="4" s="1"/>
  <c r="Y80" i="3"/>
  <c r="W80" i="3"/>
  <c r="V26" i="4" s="1"/>
  <c r="V80" i="3"/>
  <c r="T80" i="3"/>
  <c r="S80" i="3"/>
  <c r="O80" i="3"/>
  <c r="M80" i="3"/>
  <c r="I80" i="3"/>
  <c r="G80" i="3"/>
  <c r="E80" i="3"/>
  <c r="D26" i="4" s="1"/>
  <c r="D80" i="3"/>
  <c r="BN79" i="3"/>
  <c r="BK79" i="3"/>
  <c r="BH79" i="3"/>
  <c r="BE79" i="3"/>
  <c r="BB79" i="3"/>
  <c r="AY79" i="3"/>
  <c r="AU79" i="3"/>
  <c r="AT79" i="3"/>
  <c r="AV79" i="3" s="1"/>
  <c r="AS79" i="3"/>
  <c r="AM79" i="3"/>
  <c r="AJ79" i="3"/>
  <c r="AG79" i="3"/>
  <c r="AD79" i="3"/>
  <c r="AA79" i="3"/>
  <c r="X79" i="3"/>
  <c r="U79" i="3"/>
  <c r="Q79" i="3"/>
  <c r="P79" i="3"/>
  <c r="N79" i="3"/>
  <c r="K79" i="3"/>
  <c r="J79" i="3"/>
  <c r="H79" i="3"/>
  <c r="F79" i="3"/>
  <c r="BN78" i="3"/>
  <c r="BK78" i="3"/>
  <c r="BH78" i="3"/>
  <c r="BE78" i="3"/>
  <c r="BB78" i="3"/>
  <c r="AY78" i="3"/>
  <c r="AU78" i="3"/>
  <c r="AT78" i="3"/>
  <c r="AV78" i="3" s="1"/>
  <c r="AS78" i="3"/>
  <c r="AM78" i="3"/>
  <c r="AJ78" i="3"/>
  <c r="AG78" i="3"/>
  <c r="AD78" i="3"/>
  <c r="AA78" i="3"/>
  <c r="X78" i="3"/>
  <c r="U78" i="3"/>
  <c r="Q78" i="3"/>
  <c r="P78" i="3"/>
  <c r="N78" i="3"/>
  <c r="K78" i="3"/>
  <c r="J78" i="3"/>
  <c r="H78" i="3"/>
  <c r="F78" i="3"/>
  <c r="BN77" i="3"/>
  <c r="BK77" i="3"/>
  <c r="BH77" i="3"/>
  <c r="BE77" i="3"/>
  <c r="BB77" i="3"/>
  <c r="AY77" i="3"/>
  <c r="AU77" i="3"/>
  <c r="AT77" i="3"/>
  <c r="AV77" i="3" s="1"/>
  <c r="AS77" i="3"/>
  <c r="AM77" i="3"/>
  <c r="AJ77" i="3"/>
  <c r="AG77" i="3"/>
  <c r="AD77" i="3"/>
  <c r="AA77" i="3"/>
  <c r="X77" i="3"/>
  <c r="U77" i="3"/>
  <c r="Q77" i="3"/>
  <c r="P77" i="3"/>
  <c r="N77" i="3"/>
  <c r="K77" i="3"/>
  <c r="J77" i="3"/>
  <c r="H77" i="3"/>
  <c r="F77" i="3"/>
  <c r="BM76" i="3"/>
  <c r="BL25" i="4" s="1"/>
  <c r="BL76" i="3"/>
  <c r="BJ76" i="3"/>
  <c r="BI25" i="4" s="1"/>
  <c r="BI76" i="3"/>
  <c r="BG76" i="3"/>
  <c r="BF25" i="4" s="1"/>
  <c r="BF76" i="3"/>
  <c r="BD76" i="3"/>
  <c r="BC25" i="4" s="1"/>
  <c r="BC76" i="3"/>
  <c r="BA76" i="3"/>
  <c r="AZ25" i="4" s="1"/>
  <c r="AZ76" i="3"/>
  <c r="AX76" i="3"/>
  <c r="AW25" i="4" s="1"/>
  <c r="AW76" i="3"/>
  <c r="AR76" i="3"/>
  <c r="AQ25" i="4" s="1"/>
  <c r="AQ76" i="3"/>
  <c r="AO76" i="3"/>
  <c r="AN25" i="4" s="1"/>
  <c r="AN76" i="3"/>
  <c r="AM25" i="4" s="1"/>
  <c r="AL76" i="3"/>
  <c r="AK25" i="4" s="1"/>
  <c r="AK76" i="3"/>
  <c r="AI76" i="3"/>
  <c r="AH25" i="4" s="1"/>
  <c r="AH76" i="3"/>
  <c r="AF76" i="3"/>
  <c r="AE25" i="4" s="1"/>
  <c r="AE76" i="3"/>
  <c r="AC76" i="3"/>
  <c r="AB25" i="4" s="1"/>
  <c r="AB76" i="3"/>
  <c r="Z76" i="3"/>
  <c r="Y25" i="4" s="1"/>
  <c r="Y76" i="3"/>
  <c r="W76" i="3"/>
  <c r="V25" i="4" s="1"/>
  <c r="V76" i="3"/>
  <c r="T76" i="3"/>
  <c r="S76" i="3"/>
  <c r="O76" i="3"/>
  <c r="M76" i="3"/>
  <c r="I76" i="3"/>
  <c r="G76" i="3"/>
  <c r="E76" i="3"/>
  <c r="D25" i="4" s="1"/>
  <c r="D76" i="3"/>
  <c r="BN75" i="3"/>
  <c r="BK75" i="3"/>
  <c r="BH75" i="3"/>
  <c r="BE75" i="3"/>
  <c r="BB75" i="3"/>
  <c r="AY75" i="3"/>
  <c r="AU75" i="3"/>
  <c r="AT75" i="3"/>
  <c r="AV75" i="3" s="1"/>
  <c r="AS75" i="3"/>
  <c r="AM75" i="3"/>
  <c r="AJ75" i="3"/>
  <c r="AG75" i="3"/>
  <c r="AD75" i="3"/>
  <c r="AA75" i="3"/>
  <c r="X75" i="3"/>
  <c r="U75" i="3"/>
  <c r="Q75" i="3"/>
  <c r="P75" i="3"/>
  <c r="N75" i="3"/>
  <c r="N75" i="7" s="1"/>
  <c r="K75" i="3"/>
  <c r="J75" i="3"/>
  <c r="H75" i="3"/>
  <c r="F75" i="3"/>
  <c r="BN74" i="3"/>
  <c r="BK74" i="3"/>
  <c r="BH74" i="3"/>
  <c r="BE74" i="3"/>
  <c r="BB74" i="3"/>
  <c r="AY74" i="3"/>
  <c r="AU74" i="3"/>
  <c r="AT74" i="3"/>
  <c r="AV74" i="3" s="1"/>
  <c r="AS74" i="3"/>
  <c r="AM74" i="3"/>
  <c r="AJ74" i="3"/>
  <c r="AG74" i="3"/>
  <c r="AD74" i="3"/>
  <c r="AA74" i="3"/>
  <c r="X74" i="3"/>
  <c r="U74" i="3"/>
  <c r="Q74" i="3"/>
  <c r="P74" i="3"/>
  <c r="N74" i="3"/>
  <c r="K74" i="3"/>
  <c r="J74" i="3"/>
  <c r="H74" i="3"/>
  <c r="F74" i="3"/>
  <c r="BN73" i="3"/>
  <c r="BK73" i="3"/>
  <c r="BH73" i="3"/>
  <c r="BE73" i="3"/>
  <c r="BB73" i="3"/>
  <c r="AY73" i="3"/>
  <c r="AU73" i="3"/>
  <c r="AT73" i="3"/>
  <c r="AV73" i="3" s="1"/>
  <c r="AS73" i="3"/>
  <c r="AM73" i="3"/>
  <c r="AJ73" i="3"/>
  <c r="AG73" i="3"/>
  <c r="AD73" i="3"/>
  <c r="AA73" i="3"/>
  <c r="X73" i="3"/>
  <c r="U73" i="3"/>
  <c r="Q73" i="3"/>
  <c r="R73" i="3" s="1"/>
  <c r="P73" i="3"/>
  <c r="N73" i="3"/>
  <c r="K73" i="3"/>
  <c r="L73" i="3" s="1"/>
  <c r="J73" i="3"/>
  <c r="H73" i="3"/>
  <c r="BN72" i="3"/>
  <c r="BK72" i="3"/>
  <c r="BH72" i="3"/>
  <c r="BE72" i="3"/>
  <c r="BB72" i="3"/>
  <c r="AY72" i="3"/>
  <c r="AU72" i="3"/>
  <c r="AT72" i="3"/>
  <c r="AV72" i="3" s="1"/>
  <c r="AS72" i="3"/>
  <c r="AM72" i="3"/>
  <c r="AJ72" i="3"/>
  <c r="AG72" i="3"/>
  <c r="AD72" i="3"/>
  <c r="AA72" i="3"/>
  <c r="X72" i="3"/>
  <c r="X72" i="7" s="1"/>
  <c r="U72" i="3"/>
  <c r="Q72" i="3"/>
  <c r="P72" i="3"/>
  <c r="N72" i="3"/>
  <c r="K72" i="3"/>
  <c r="J72" i="3"/>
  <c r="H72" i="3"/>
  <c r="F72" i="3"/>
  <c r="BM71" i="3"/>
  <c r="BL24" i="4" s="1"/>
  <c r="BL71" i="3"/>
  <c r="BK24" i="4" s="1"/>
  <c r="BJ71" i="3"/>
  <c r="BI24" i="4" s="1"/>
  <c r="BI71" i="3"/>
  <c r="BH24" i="4" s="1"/>
  <c r="BG71" i="3"/>
  <c r="BF24" i="4" s="1"/>
  <c r="BF71" i="3"/>
  <c r="BE24" i="4" s="1"/>
  <c r="BD71" i="3"/>
  <c r="BC24" i="4" s="1"/>
  <c r="BC71" i="3"/>
  <c r="BB24" i="4" s="1"/>
  <c r="BA71" i="3"/>
  <c r="AZ24" i="4" s="1"/>
  <c r="AZ71" i="3"/>
  <c r="AY24" i="4" s="1"/>
  <c r="AX71" i="3"/>
  <c r="AW24" i="4" s="1"/>
  <c r="AW71" i="3"/>
  <c r="AV24" i="4" s="1"/>
  <c r="AR71" i="3"/>
  <c r="AQ24" i="4" s="1"/>
  <c r="AQ71" i="3"/>
  <c r="AP24" i="4" s="1"/>
  <c r="AO71" i="3"/>
  <c r="AN24" i="4" s="1"/>
  <c r="AN71" i="3"/>
  <c r="AM24" i="4" s="1"/>
  <c r="AL71" i="3"/>
  <c r="AK24" i="4" s="1"/>
  <c r="AK71" i="3"/>
  <c r="AJ24" i="4" s="1"/>
  <c r="AI71" i="3"/>
  <c r="AH24" i="4" s="1"/>
  <c r="AH71" i="3"/>
  <c r="AG24" i="4" s="1"/>
  <c r="AF71" i="3"/>
  <c r="AE24" i="4" s="1"/>
  <c r="AE71" i="3"/>
  <c r="AD24" i="4" s="1"/>
  <c r="AC71" i="3"/>
  <c r="AB24" i="4" s="1"/>
  <c r="AB71" i="3"/>
  <c r="AA24" i="4" s="1"/>
  <c r="Z71" i="3"/>
  <c r="Y24" i="4" s="1"/>
  <c r="Y71" i="3"/>
  <c r="X24" i="4" s="1"/>
  <c r="W71" i="3"/>
  <c r="V24" i="4" s="1"/>
  <c r="V71" i="3"/>
  <c r="U24" i="4" s="1"/>
  <c r="T71" i="3"/>
  <c r="S71" i="3"/>
  <c r="O71" i="3"/>
  <c r="M71" i="3"/>
  <c r="I71" i="3"/>
  <c r="G71" i="3"/>
  <c r="E71" i="3"/>
  <c r="D24" i="4" s="1"/>
  <c r="D71" i="3"/>
  <c r="C24" i="4" s="1"/>
  <c r="BN70" i="3"/>
  <c r="BK70" i="3"/>
  <c r="BH70" i="3"/>
  <c r="BE70" i="3"/>
  <c r="BB70" i="3"/>
  <c r="AY70" i="3"/>
  <c r="AU70" i="3"/>
  <c r="AT70" i="3"/>
  <c r="AV70" i="3" s="1"/>
  <c r="AS70" i="3"/>
  <c r="AM70" i="3"/>
  <c r="AJ70" i="3"/>
  <c r="AG70" i="3"/>
  <c r="AD70" i="3"/>
  <c r="AA70" i="3"/>
  <c r="X70" i="3"/>
  <c r="U70" i="3"/>
  <c r="Q70" i="3"/>
  <c r="P70" i="3"/>
  <c r="N70" i="3"/>
  <c r="K70" i="3"/>
  <c r="J70" i="3"/>
  <c r="H70" i="3"/>
  <c r="F70" i="3"/>
  <c r="BN69" i="3"/>
  <c r="BK69" i="3"/>
  <c r="BH69" i="3"/>
  <c r="BE69" i="3"/>
  <c r="BB69" i="3"/>
  <c r="AY69" i="3"/>
  <c r="AU69" i="3"/>
  <c r="AT69" i="3"/>
  <c r="AV69" i="3" s="1"/>
  <c r="AS69" i="3"/>
  <c r="AM69" i="3"/>
  <c r="AJ69" i="3"/>
  <c r="AG69" i="3"/>
  <c r="AD69" i="3"/>
  <c r="AA69" i="3"/>
  <c r="X69" i="3"/>
  <c r="U69" i="3"/>
  <c r="Q69" i="3"/>
  <c r="P69" i="3"/>
  <c r="N69" i="3"/>
  <c r="K69" i="3"/>
  <c r="J69" i="3"/>
  <c r="H69" i="3"/>
  <c r="F69" i="3"/>
  <c r="BN68" i="3"/>
  <c r="BK68" i="3"/>
  <c r="BH68" i="3"/>
  <c r="BE68" i="3"/>
  <c r="BB68" i="3"/>
  <c r="AY68" i="3"/>
  <c r="AU68" i="3"/>
  <c r="AT68" i="3"/>
  <c r="AV68" i="3" s="1"/>
  <c r="AS68" i="3"/>
  <c r="AM68" i="3"/>
  <c r="AJ68" i="3"/>
  <c r="AG68" i="3"/>
  <c r="AD68" i="3"/>
  <c r="AA68" i="3"/>
  <c r="X68" i="3"/>
  <c r="U68" i="3"/>
  <c r="Q68" i="3"/>
  <c r="P68" i="3"/>
  <c r="N68" i="3"/>
  <c r="K68" i="3"/>
  <c r="J68" i="3"/>
  <c r="H68" i="3"/>
  <c r="F68" i="3"/>
  <c r="BN67" i="3"/>
  <c r="BK67" i="3"/>
  <c r="BH67" i="3"/>
  <c r="BE67" i="3"/>
  <c r="BB67" i="3"/>
  <c r="AY67" i="3"/>
  <c r="AU67" i="3"/>
  <c r="AT67" i="3"/>
  <c r="AV67" i="3" s="1"/>
  <c r="AS67" i="3"/>
  <c r="AM67" i="3"/>
  <c r="AJ67" i="3"/>
  <c r="AG67" i="3"/>
  <c r="AD67" i="3"/>
  <c r="AA67" i="3"/>
  <c r="X67" i="3"/>
  <c r="U67" i="3"/>
  <c r="Q67" i="3"/>
  <c r="P67" i="3"/>
  <c r="N67" i="3"/>
  <c r="K67" i="3"/>
  <c r="J67" i="3"/>
  <c r="H67" i="3"/>
  <c r="F67" i="3"/>
  <c r="BN66" i="3"/>
  <c r="BN71" i="3" s="1"/>
  <c r="BM24" i="4" s="1"/>
  <c r="BK66" i="3"/>
  <c r="BK71" i="3" s="1"/>
  <c r="BJ24" i="4" s="1"/>
  <c r="BH66" i="3"/>
  <c r="BH71" i="3" s="1"/>
  <c r="BG24" i="4" s="1"/>
  <c r="BE66" i="3"/>
  <c r="BE71" i="3" s="1"/>
  <c r="BD24" i="4" s="1"/>
  <c r="BB66" i="3"/>
  <c r="BB71" i="3" s="1"/>
  <c r="BA24" i="4" s="1"/>
  <c r="AY66" i="3"/>
  <c r="AY71" i="3" s="1"/>
  <c r="AX24" i="4" s="1"/>
  <c r="AU66" i="3"/>
  <c r="AT66" i="3"/>
  <c r="AV66" i="3" s="1"/>
  <c r="AS66" i="3"/>
  <c r="AS71" i="3" s="1"/>
  <c r="AR24" i="4" s="1"/>
  <c r="AM66" i="3"/>
  <c r="AM71" i="3" s="1"/>
  <c r="AL24" i="4" s="1"/>
  <c r="AJ66" i="3"/>
  <c r="AJ71" i="3" s="1"/>
  <c r="AI24" i="4" s="1"/>
  <c r="AG66" i="3"/>
  <c r="AG71" i="3" s="1"/>
  <c r="AF24" i="4" s="1"/>
  <c r="AD66" i="3"/>
  <c r="AD71" i="3" s="1"/>
  <c r="AC24" i="4" s="1"/>
  <c r="AA66" i="3"/>
  <c r="AA71" i="3" s="1"/>
  <c r="Z24" i="4" s="1"/>
  <c r="X66" i="3"/>
  <c r="X71" i="3" s="1"/>
  <c r="W24" i="4" s="1"/>
  <c r="U66" i="3"/>
  <c r="U71" i="3" s="1"/>
  <c r="T24" i="4" s="1"/>
  <c r="Q66" i="3"/>
  <c r="P66" i="3"/>
  <c r="N66" i="3"/>
  <c r="K66" i="3"/>
  <c r="J66" i="3"/>
  <c r="H66" i="3"/>
  <c r="F66" i="3"/>
  <c r="F71" i="3" s="1"/>
  <c r="E24" i="4" s="1"/>
  <c r="BM65" i="3"/>
  <c r="BL23" i="4" s="1"/>
  <c r="BL65" i="3"/>
  <c r="BJ65" i="3"/>
  <c r="BI23" i="4" s="1"/>
  <c r="BI65" i="3"/>
  <c r="BG65" i="3"/>
  <c r="BF23" i="4" s="1"/>
  <c r="BF65" i="3"/>
  <c r="BD65" i="3"/>
  <c r="BC23" i="4" s="1"/>
  <c r="BC65" i="3"/>
  <c r="BA65" i="3"/>
  <c r="AZ23" i="4" s="1"/>
  <c r="AZ65" i="3"/>
  <c r="AX65" i="3"/>
  <c r="AW23" i="4" s="1"/>
  <c r="AW65" i="3"/>
  <c r="AR65" i="3"/>
  <c r="AQ23" i="4" s="1"/>
  <c r="AQ65" i="3"/>
  <c r="AO65" i="3"/>
  <c r="AN23" i="4" s="1"/>
  <c r="AN65" i="3"/>
  <c r="AM23" i="4" s="1"/>
  <c r="AL65" i="3"/>
  <c r="AK23" i="4" s="1"/>
  <c r="AK65" i="3"/>
  <c r="AI65" i="3"/>
  <c r="AH23" i="4" s="1"/>
  <c r="AH65" i="3"/>
  <c r="AF65" i="3"/>
  <c r="AE23" i="4" s="1"/>
  <c r="AE65" i="3"/>
  <c r="AC65" i="3"/>
  <c r="AB23" i="4" s="1"/>
  <c r="AB65" i="3"/>
  <c r="Z65" i="3"/>
  <c r="Y23" i="4" s="1"/>
  <c r="Y65" i="3"/>
  <c r="W65" i="3"/>
  <c r="V23" i="4" s="1"/>
  <c r="V65" i="3"/>
  <c r="T65" i="3"/>
  <c r="S65" i="3"/>
  <c r="O65" i="3"/>
  <c r="M65" i="3"/>
  <c r="I65" i="3"/>
  <c r="G65" i="3"/>
  <c r="E65" i="3"/>
  <c r="D23" i="4" s="1"/>
  <c r="D65" i="3"/>
  <c r="BN64" i="3"/>
  <c r="BK64" i="3"/>
  <c r="BH64" i="3"/>
  <c r="BE64" i="3"/>
  <c r="BB64" i="3"/>
  <c r="AY64" i="3"/>
  <c r="AU64" i="3"/>
  <c r="AT64" i="3"/>
  <c r="AV64" i="3" s="1"/>
  <c r="AS64" i="3"/>
  <c r="AM64" i="3"/>
  <c r="AJ64" i="3"/>
  <c r="AG64" i="3"/>
  <c r="AD64" i="3"/>
  <c r="AA64" i="3"/>
  <c r="X64" i="3"/>
  <c r="U64" i="3"/>
  <c r="Q64" i="3"/>
  <c r="P64" i="3"/>
  <c r="N64" i="3"/>
  <c r="K64" i="3"/>
  <c r="J64" i="3"/>
  <c r="H64" i="3"/>
  <c r="F64" i="3"/>
  <c r="BN63" i="3"/>
  <c r="BK63" i="3"/>
  <c r="BH63" i="3"/>
  <c r="BE63" i="3"/>
  <c r="BB63" i="3"/>
  <c r="AY63" i="3"/>
  <c r="AU63" i="3"/>
  <c r="AT63" i="3"/>
  <c r="AV63" i="3" s="1"/>
  <c r="AS63" i="3"/>
  <c r="AM63" i="3"/>
  <c r="AJ63" i="3"/>
  <c r="AG63" i="3"/>
  <c r="AD63" i="3"/>
  <c r="AA63" i="3"/>
  <c r="X63" i="3"/>
  <c r="U63" i="3"/>
  <c r="Q63" i="3"/>
  <c r="P63" i="3"/>
  <c r="N63" i="3"/>
  <c r="K63" i="3"/>
  <c r="J63" i="3"/>
  <c r="H63" i="3"/>
  <c r="F63" i="3"/>
  <c r="BN62" i="3"/>
  <c r="BK62" i="3"/>
  <c r="BH62" i="3"/>
  <c r="BE62" i="3"/>
  <c r="BB62" i="3"/>
  <c r="AY62" i="3"/>
  <c r="AU62" i="3"/>
  <c r="AT62" i="3"/>
  <c r="AV62" i="3" s="1"/>
  <c r="AS62" i="3"/>
  <c r="AM62" i="3"/>
  <c r="AJ62" i="3"/>
  <c r="AG62" i="3"/>
  <c r="AD62" i="3"/>
  <c r="AA62" i="3"/>
  <c r="X62" i="3"/>
  <c r="U62" i="3"/>
  <c r="Q62" i="3"/>
  <c r="P62" i="3"/>
  <c r="N62" i="3"/>
  <c r="K62" i="3"/>
  <c r="J62" i="3"/>
  <c r="H62" i="3"/>
  <c r="F62" i="3"/>
  <c r="BN61" i="3"/>
  <c r="BK61" i="3"/>
  <c r="BH61" i="3"/>
  <c r="BE61" i="3"/>
  <c r="BB61" i="3"/>
  <c r="AY61" i="3"/>
  <c r="AU61" i="3"/>
  <c r="AT61" i="3"/>
  <c r="AV61" i="3" s="1"/>
  <c r="AS61" i="3"/>
  <c r="AM61" i="3"/>
  <c r="AJ61" i="3"/>
  <c r="AG61" i="3"/>
  <c r="AD61" i="3"/>
  <c r="AA61" i="3"/>
  <c r="X61" i="3"/>
  <c r="U61" i="3"/>
  <c r="Q61" i="3"/>
  <c r="P61" i="3"/>
  <c r="N61" i="3"/>
  <c r="K61" i="3"/>
  <c r="J61" i="3"/>
  <c r="H61" i="3"/>
  <c r="F61" i="3"/>
  <c r="BM60" i="3"/>
  <c r="BL22" i="4" s="1"/>
  <c r="BL60" i="3"/>
  <c r="BJ60" i="3"/>
  <c r="BI22" i="4" s="1"/>
  <c r="BI60" i="3"/>
  <c r="BG60" i="3"/>
  <c r="BF22" i="4" s="1"/>
  <c r="BF60" i="3"/>
  <c r="BD60" i="3"/>
  <c r="BC22" i="4" s="1"/>
  <c r="BC60" i="3"/>
  <c r="BA60" i="3"/>
  <c r="AZ22" i="4" s="1"/>
  <c r="AZ60" i="3"/>
  <c r="AX60" i="3"/>
  <c r="AW22" i="4" s="1"/>
  <c r="AW60" i="3"/>
  <c r="AR60" i="3"/>
  <c r="AQ22" i="4" s="1"/>
  <c r="AQ60" i="3"/>
  <c r="AO60" i="3"/>
  <c r="AN22" i="4" s="1"/>
  <c r="AN60" i="3"/>
  <c r="AM22" i="4" s="1"/>
  <c r="AL60" i="3"/>
  <c r="AK22" i="4" s="1"/>
  <c r="AK60" i="3"/>
  <c r="AI60" i="3"/>
  <c r="AH22" i="4" s="1"/>
  <c r="AH60" i="3"/>
  <c r="AF60" i="3"/>
  <c r="AE22" i="4" s="1"/>
  <c r="AE60" i="3"/>
  <c r="AC60" i="3"/>
  <c r="AB22" i="4" s="1"/>
  <c r="AB60" i="3"/>
  <c r="Z60" i="3"/>
  <c r="Y22" i="4" s="1"/>
  <c r="Y60" i="3"/>
  <c r="W60" i="3"/>
  <c r="V22" i="4" s="1"/>
  <c r="V60" i="3"/>
  <c r="T60" i="3"/>
  <c r="S60" i="3"/>
  <c r="O60" i="3"/>
  <c r="M60" i="3"/>
  <c r="I60" i="3"/>
  <c r="G60" i="3"/>
  <c r="E60" i="3"/>
  <c r="D22" i="4" s="1"/>
  <c r="D60" i="3"/>
  <c r="BN59" i="3"/>
  <c r="BK59" i="3"/>
  <c r="BH59" i="3"/>
  <c r="BE59" i="3"/>
  <c r="BB59" i="3"/>
  <c r="AY59" i="3"/>
  <c r="AU59" i="3"/>
  <c r="AT59" i="3"/>
  <c r="AV59" i="3" s="1"/>
  <c r="AS59" i="3"/>
  <c r="AM59" i="3"/>
  <c r="AJ59" i="3"/>
  <c r="AG59" i="3"/>
  <c r="AD59" i="3"/>
  <c r="AA59" i="3"/>
  <c r="X59" i="3"/>
  <c r="U59" i="3"/>
  <c r="Q59" i="3"/>
  <c r="P59" i="3"/>
  <c r="N59" i="3"/>
  <c r="K59" i="3"/>
  <c r="J59" i="3"/>
  <c r="H59" i="3"/>
  <c r="F59" i="3"/>
  <c r="BN58" i="3"/>
  <c r="BK58" i="3"/>
  <c r="BH58" i="3"/>
  <c r="BE58" i="3"/>
  <c r="BB58" i="3"/>
  <c r="AY58" i="3"/>
  <c r="AU58" i="3"/>
  <c r="AT58" i="3"/>
  <c r="AV58" i="3" s="1"/>
  <c r="AS58" i="3"/>
  <c r="AM58" i="3"/>
  <c r="AJ58" i="3"/>
  <c r="AG58" i="3"/>
  <c r="AD58" i="3"/>
  <c r="AA58" i="3"/>
  <c r="X58" i="3"/>
  <c r="U58" i="3"/>
  <c r="Q58" i="3"/>
  <c r="P58" i="3"/>
  <c r="N58" i="3"/>
  <c r="K58" i="3"/>
  <c r="J58" i="3"/>
  <c r="H58" i="3"/>
  <c r="F58" i="3"/>
  <c r="BN57" i="3"/>
  <c r="BK57" i="3"/>
  <c r="BH57" i="3"/>
  <c r="BE57" i="3"/>
  <c r="BB57" i="3"/>
  <c r="AY57" i="3"/>
  <c r="AU57" i="3"/>
  <c r="AT57" i="3"/>
  <c r="AV57" i="3" s="1"/>
  <c r="AS57" i="3"/>
  <c r="AM57" i="3"/>
  <c r="AJ57" i="3"/>
  <c r="AG57" i="3"/>
  <c r="AD57" i="3"/>
  <c r="AA57" i="3"/>
  <c r="X57" i="3"/>
  <c r="U57" i="3"/>
  <c r="Q57" i="3"/>
  <c r="P57" i="3"/>
  <c r="N57" i="3"/>
  <c r="K57" i="3"/>
  <c r="J57" i="3"/>
  <c r="H57" i="3"/>
  <c r="F57" i="3"/>
  <c r="BN56" i="3"/>
  <c r="BK56" i="3"/>
  <c r="BH56" i="3"/>
  <c r="BE56" i="3"/>
  <c r="BB56" i="3"/>
  <c r="AY56" i="3"/>
  <c r="AU56" i="3"/>
  <c r="AT56" i="3"/>
  <c r="AV56" i="3" s="1"/>
  <c r="AS56" i="3"/>
  <c r="AM56" i="3"/>
  <c r="AJ56" i="3"/>
  <c r="AG56" i="3"/>
  <c r="AD56" i="3"/>
  <c r="AA56" i="3"/>
  <c r="X56" i="3"/>
  <c r="U56" i="3"/>
  <c r="Q56" i="3"/>
  <c r="P56" i="3"/>
  <c r="N56" i="3"/>
  <c r="K56" i="3"/>
  <c r="J56" i="3"/>
  <c r="H56" i="3"/>
  <c r="F56" i="3"/>
  <c r="BM55" i="3"/>
  <c r="BL21" i="4" s="1"/>
  <c r="BL55" i="3"/>
  <c r="BJ55" i="3"/>
  <c r="BI21" i="4" s="1"/>
  <c r="BI55" i="3"/>
  <c r="BG55" i="3"/>
  <c r="BF21" i="4" s="1"/>
  <c r="BF55" i="3"/>
  <c r="BD55" i="3"/>
  <c r="BC21" i="4" s="1"/>
  <c r="BC55" i="3"/>
  <c r="BB55" i="3"/>
  <c r="BA21" i="4" s="1"/>
  <c r="AX55" i="3"/>
  <c r="AW21" i="4" s="1"/>
  <c r="AW55" i="3"/>
  <c r="AR55" i="3"/>
  <c r="AQ21" i="4" s="1"/>
  <c r="AQ55" i="3"/>
  <c r="AO55" i="3"/>
  <c r="AN21" i="4" s="1"/>
  <c r="AN55" i="3"/>
  <c r="AM21" i="4" s="1"/>
  <c r="AL55" i="3"/>
  <c r="AK21" i="4" s="1"/>
  <c r="AK55" i="3"/>
  <c r="AI55" i="3"/>
  <c r="AH21" i="4" s="1"/>
  <c r="AH55" i="3"/>
  <c r="AF55" i="3"/>
  <c r="AE21" i="4" s="1"/>
  <c r="AE55" i="3"/>
  <c r="AC55" i="3"/>
  <c r="AB21" i="4" s="1"/>
  <c r="AB55" i="3"/>
  <c r="AA21" i="4" s="1"/>
  <c r="Z55" i="3"/>
  <c r="Y21" i="4" s="1"/>
  <c r="Y55" i="3"/>
  <c r="W55" i="3"/>
  <c r="V21" i="4" s="1"/>
  <c r="V55" i="3"/>
  <c r="T55" i="3"/>
  <c r="S55" i="3"/>
  <c r="O55" i="3"/>
  <c r="M55" i="3"/>
  <c r="I55" i="3"/>
  <c r="G55" i="3"/>
  <c r="E55" i="3"/>
  <c r="D21" i="4" s="1"/>
  <c r="D55" i="3"/>
  <c r="BN54" i="3"/>
  <c r="BK54" i="3"/>
  <c r="BH54" i="3"/>
  <c r="BE54" i="3"/>
  <c r="BB54" i="3"/>
  <c r="AY54" i="3"/>
  <c r="AU54" i="3"/>
  <c r="AT54" i="3"/>
  <c r="AV54" i="3" s="1"/>
  <c r="AS54" i="3"/>
  <c r="AM54" i="3"/>
  <c r="AJ54" i="3"/>
  <c r="AG54" i="3"/>
  <c r="AD54" i="3"/>
  <c r="AA54" i="3"/>
  <c r="X54" i="3"/>
  <c r="U54" i="3"/>
  <c r="Q54" i="3"/>
  <c r="P54" i="3"/>
  <c r="N54" i="3"/>
  <c r="K54" i="3"/>
  <c r="J54" i="3"/>
  <c r="H54" i="3"/>
  <c r="F54" i="3"/>
  <c r="BN53" i="3"/>
  <c r="BK53" i="3"/>
  <c r="BH53" i="3"/>
  <c r="BE53" i="3"/>
  <c r="BB53" i="3"/>
  <c r="AY53" i="3"/>
  <c r="AU53" i="3"/>
  <c r="AT53" i="3"/>
  <c r="AV53" i="3" s="1"/>
  <c r="AS53" i="3"/>
  <c r="AM53" i="3"/>
  <c r="AJ53" i="3"/>
  <c r="AG53" i="3"/>
  <c r="AD53" i="3"/>
  <c r="AA53" i="3"/>
  <c r="X53" i="3"/>
  <c r="U53" i="3"/>
  <c r="Q53" i="3"/>
  <c r="P53" i="3"/>
  <c r="N53" i="3"/>
  <c r="K53" i="3"/>
  <c r="J53" i="3"/>
  <c r="H53" i="3"/>
  <c r="F53" i="3"/>
  <c r="BN52" i="3"/>
  <c r="BK52" i="3"/>
  <c r="BH52" i="3"/>
  <c r="BE52" i="3"/>
  <c r="BB52" i="3"/>
  <c r="AY52" i="3"/>
  <c r="AU52" i="3"/>
  <c r="AT52" i="3"/>
  <c r="AV52" i="3" s="1"/>
  <c r="AS52" i="3"/>
  <c r="AM52" i="3"/>
  <c r="AJ52" i="3"/>
  <c r="AG52" i="3"/>
  <c r="AD52" i="3"/>
  <c r="AD55" i="3" s="1"/>
  <c r="AC21" i="4" s="1"/>
  <c r="AA52" i="3"/>
  <c r="X52" i="3"/>
  <c r="U52" i="3"/>
  <c r="Q52" i="3"/>
  <c r="P52" i="3"/>
  <c r="N52" i="3"/>
  <c r="K52" i="3"/>
  <c r="J52" i="3"/>
  <c r="H52" i="3"/>
  <c r="F52" i="3"/>
  <c r="BM51" i="3"/>
  <c r="BL20" i="4" s="1"/>
  <c r="BL51" i="3"/>
  <c r="BJ51" i="3"/>
  <c r="BI20" i="4" s="1"/>
  <c r="BI51" i="3"/>
  <c r="BG51" i="3"/>
  <c r="BF20" i="4" s="1"/>
  <c r="BF51" i="3"/>
  <c r="BD51" i="3"/>
  <c r="BC20" i="4" s="1"/>
  <c r="BC51" i="3"/>
  <c r="BA51" i="3"/>
  <c r="AZ20" i="4" s="1"/>
  <c r="AZ51" i="3"/>
  <c r="AX51" i="3"/>
  <c r="AW20" i="4" s="1"/>
  <c r="AW51" i="3"/>
  <c r="AR51" i="3"/>
  <c r="AQ20" i="4" s="1"/>
  <c r="AQ51" i="3"/>
  <c r="AO51" i="3"/>
  <c r="AN20" i="4" s="1"/>
  <c r="AN51" i="3"/>
  <c r="AM20" i="4" s="1"/>
  <c r="AL51" i="3"/>
  <c r="AK20" i="4" s="1"/>
  <c r="AK51" i="3"/>
  <c r="AI51" i="3"/>
  <c r="AH20" i="4" s="1"/>
  <c r="AH51" i="3"/>
  <c r="AF51" i="3"/>
  <c r="AE20" i="4" s="1"/>
  <c r="AE51" i="3"/>
  <c r="AC51" i="3"/>
  <c r="AB20" i="4" s="1"/>
  <c r="AB51" i="3"/>
  <c r="Z51" i="3"/>
  <c r="Y20" i="4" s="1"/>
  <c r="Y51" i="3"/>
  <c r="W51" i="3"/>
  <c r="V20" i="4" s="1"/>
  <c r="V51" i="3"/>
  <c r="T51" i="3"/>
  <c r="S51" i="3"/>
  <c r="O51" i="3"/>
  <c r="M51" i="3"/>
  <c r="I51" i="3"/>
  <c r="G51" i="3"/>
  <c r="E51" i="3"/>
  <c r="D20" i="4" s="1"/>
  <c r="D51" i="3"/>
  <c r="BN50" i="3"/>
  <c r="BK50" i="3"/>
  <c r="BH50" i="3"/>
  <c r="BE50" i="3"/>
  <c r="BB50" i="3"/>
  <c r="AY50" i="3"/>
  <c r="AU50" i="3"/>
  <c r="AT50" i="3"/>
  <c r="AV50" i="3" s="1"/>
  <c r="AS50" i="3"/>
  <c r="AM50" i="3"/>
  <c r="AJ50" i="3"/>
  <c r="AG50" i="3"/>
  <c r="AD50" i="3"/>
  <c r="AA50" i="3"/>
  <c r="X50" i="3"/>
  <c r="U50" i="3"/>
  <c r="Q50" i="3"/>
  <c r="P50" i="3"/>
  <c r="N50" i="3"/>
  <c r="K50" i="3"/>
  <c r="J50" i="3"/>
  <c r="H50" i="3"/>
  <c r="F50" i="3"/>
  <c r="BN49" i="3"/>
  <c r="BK49" i="3"/>
  <c r="BH49" i="3"/>
  <c r="BE49" i="3"/>
  <c r="BB49" i="3"/>
  <c r="AY49" i="3"/>
  <c r="AU49" i="3"/>
  <c r="AT49" i="3"/>
  <c r="AV49" i="3" s="1"/>
  <c r="AS49" i="3"/>
  <c r="AM49" i="3"/>
  <c r="AJ49" i="3"/>
  <c r="AG49" i="3"/>
  <c r="AD49" i="3"/>
  <c r="AA49" i="3"/>
  <c r="X49" i="3"/>
  <c r="U49" i="3"/>
  <c r="Q49" i="3"/>
  <c r="P49" i="3"/>
  <c r="N49" i="3"/>
  <c r="K49" i="3"/>
  <c r="J49" i="3"/>
  <c r="H49" i="3"/>
  <c r="F49" i="3"/>
  <c r="BN48" i="3"/>
  <c r="BK48" i="3"/>
  <c r="BH48" i="3"/>
  <c r="BE48" i="3"/>
  <c r="BB48" i="3"/>
  <c r="AY48" i="3"/>
  <c r="AU48" i="3"/>
  <c r="AT48" i="3"/>
  <c r="AV48" i="3" s="1"/>
  <c r="AS48" i="3"/>
  <c r="AM48" i="3"/>
  <c r="AJ48" i="3"/>
  <c r="AG48" i="3"/>
  <c r="AD48" i="3"/>
  <c r="AA48" i="3"/>
  <c r="X48" i="3"/>
  <c r="U48" i="3"/>
  <c r="Q48" i="3"/>
  <c r="P48" i="3"/>
  <c r="N48" i="3"/>
  <c r="K48" i="3"/>
  <c r="J48" i="3"/>
  <c r="H48" i="3"/>
  <c r="F48" i="3"/>
  <c r="BN47" i="3"/>
  <c r="BK47" i="3"/>
  <c r="BH47" i="3"/>
  <c r="BE47" i="3"/>
  <c r="BB47" i="3"/>
  <c r="AY47" i="3"/>
  <c r="AU47" i="3"/>
  <c r="AT47" i="3"/>
  <c r="AV47" i="3" s="1"/>
  <c r="AS47" i="3"/>
  <c r="AM47" i="3"/>
  <c r="AJ47" i="3"/>
  <c r="AG47" i="3"/>
  <c r="AD47" i="3"/>
  <c r="AA47" i="3"/>
  <c r="X47" i="3"/>
  <c r="U47" i="3"/>
  <c r="Q47" i="3"/>
  <c r="P47" i="3"/>
  <c r="N47" i="3"/>
  <c r="K47" i="3"/>
  <c r="J47" i="3"/>
  <c r="H47" i="3"/>
  <c r="F47" i="3"/>
  <c r="BM46" i="3"/>
  <c r="BL19" i="4" s="1"/>
  <c r="BL46" i="3"/>
  <c r="BJ46" i="3"/>
  <c r="BI19" i="4" s="1"/>
  <c r="BI46" i="3"/>
  <c r="BG46" i="3"/>
  <c r="BF19" i="4" s="1"/>
  <c r="BF46" i="3"/>
  <c r="BD46" i="3"/>
  <c r="BC19" i="4" s="1"/>
  <c r="BC46" i="3"/>
  <c r="BA46" i="3"/>
  <c r="AZ19" i="4" s="1"/>
  <c r="AZ46" i="3"/>
  <c r="AX46" i="3"/>
  <c r="AW19" i="4" s="1"/>
  <c r="AW46" i="3"/>
  <c r="AR46" i="3"/>
  <c r="AQ19" i="4" s="1"/>
  <c r="AQ46" i="3"/>
  <c r="AO46" i="3"/>
  <c r="AN19" i="4" s="1"/>
  <c r="AN46" i="3"/>
  <c r="AM19" i="4" s="1"/>
  <c r="AL46" i="3"/>
  <c r="AK19" i="4" s="1"/>
  <c r="AK46" i="3"/>
  <c r="AI46" i="3"/>
  <c r="AH19" i="4" s="1"/>
  <c r="AH46" i="3"/>
  <c r="AF46" i="3"/>
  <c r="AE19" i="4" s="1"/>
  <c r="AE46" i="3"/>
  <c r="AC46" i="3"/>
  <c r="AB19" i="4" s="1"/>
  <c r="AB46" i="3"/>
  <c r="Z46" i="3"/>
  <c r="Y19" i="4" s="1"/>
  <c r="Y46" i="3"/>
  <c r="W46" i="3"/>
  <c r="V19" i="4" s="1"/>
  <c r="V46" i="3"/>
  <c r="T46" i="3"/>
  <c r="S46" i="3"/>
  <c r="O46" i="3"/>
  <c r="M46" i="3"/>
  <c r="I46" i="3"/>
  <c r="G46" i="3"/>
  <c r="E46" i="3"/>
  <c r="D19" i="4" s="1"/>
  <c r="D46" i="3"/>
  <c r="BN45" i="3"/>
  <c r="BK45" i="3"/>
  <c r="BH45" i="3"/>
  <c r="BE45" i="3"/>
  <c r="BB45" i="3"/>
  <c r="AY45" i="3"/>
  <c r="AU45" i="3"/>
  <c r="AT45" i="3"/>
  <c r="AV45" i="3" s="1"/>
  <c r="AS45" i="3"/>
  <c r="AM45" i="3"/>
  <c r="AJ45" i="3"/>
  <c r="AG45" i="3"/>
  <c r="AD45" i="3"/>
  <c r="AA45" i="3"/>
  <c r="X45" i="3"/>
  <c r="U45" i="3"/>
  <c r="Q45" i="3"/>
  <c r="P45" i="3"/>
  <c r="N45" i="3"/>
  <c r="K45" i="3"/>
  <c r="J45" i="3"/>
  <c r="H45" i="3"/>
  <c r="F45" i="3"/>
  <c r="BN44" i="3"/>
  <c r="BK44" i="3"/>
  <c r="BH44" i="3"/>
  <c r="BE44" i="3"/>
  <c r="BB44" i="3"/>
  <c r="AY44" i="3"/>
  <c r="AU44" i="3"/>
  <c r="AT44" i="3"/>
  <c r="AV44" i="3" s="1"/>
  <c r="AS44" i="3"/>
  <c r="AM44" i="3"/>
  <c r="AJ44" i="3"/>
  <c r="AG44" i="3"/>
  <c r="AD44" i="3"/>
  <c r="AA44" i="3"/>
  <c r="X44" i="3"/>
  <c r="U44" i="3"/>
  <c r="Q44" i="3"/>
  <c r="P44" i="3"/>
  <c r="N44" i="3"/>
  <c r="K44" i="3"/>
  <c r="J44" i="3"/>
  <c r="H44" i="3"/>
  <c r="F44" i="3"/>
  <c r="BN43" i="3"/>
  <c r="BK43" i="3"/>
  <c r="BH43" i="3"/>
  <c r="BE43" i="3"/>
  <c r="BB43" i="3"/>
  <c r="AY43" i="3"/>
  <c r="AU43" i="3"/>
  <c r="AT43" i="3"/>
  <c r="AV43" i="3" s="1"/>
  <c r="AS43" i="3"/>
  <c r="AM43" i="3"/>
  <c r="AJ43" i="3"/>
  <c r="AG43" i="3"/>
  <c r="AD43" i="3"/>
  <c r="AA43" i="3"/>
  <c r="X43" i="3"/>
  <c r="U43" i="3"/>
  <c r="Q43" i="3"/>
  <c r="P43" i="3"/>
  <c r="N43" i="3"/>
  <c r="K43" i="3"/>
  <c r="J43" i="3"/>
  <c r="H43" i="3"/>
  <c r="F43" i="3"/>
  <c r="BN42" i="3"/>
  <c r="BK42" i="3"/>
  <c r="BH42" i="3"/>
  <c r="BE42" i="3"/>
  <c r="BB42" i="3"/>
  <c r="AY42" i="3"/>
  <c r="AU42" i="3"/>
  <c r="AT42" i="3"/>
  <c r="AV42" i="3" s="1"/>
  <c r="AS42" i="3"/>
  <c r="AM42" i="3"/>
  <c r="AJ42" i="3"/>
  <c r="AG42" i="3"/>
  <c r="AD42" i="3"/>
  <c r="AA42" i="3"/>
  <c r="X42" i="3"/>
  <c r="U42" i="3"/>
  <c r="Q42" i="3"/>
  <c r="P42" i="3"/>
  <c r="N42" i="3"/>
  <c r="K42" i="3"/>
  <c r="J42" i="3"/>
  <c r="H42" i="3"/>
  <c r="F42" i="3"/>
  <c r="BM41" i="3"/>
  <c r="BL18" i="4" s="1"/>
  <c r="BL41" i="3"/>
  <c r="BJ41" i="3"/>
  <c r="BI18" i="4" s="1"/>
  <c r="BI41" i="3"/>
  <c r="BG41" i="3"/>
  <c r="BF18" i="4" s="1"/>
  <c r="BF41" i="3"/>
  <c r="BD41" i="3"/>
  <c r="BC18" i="4" s="1"/>
  <c r="BC41" i="3"/>
  <c r="BA41" i="3"/>
  <c r="AZ18" i="4" s="1"/>
  <c r="AZ41" i="3"/>
  <c r="AX41" i="3"/>
  <c r="AW18" i="4" s="1"/>
  <c r="AW41" i="3"/>
  <c r="AR41" i="3"/>
  <c r="AQ18" i="4" s="1"/>
  <c r="AQ41" i="3"/>
  <c r="AO41" i="3"/>
  <c r="AN18" i="4" s="1"/>
  <c r="AN41" i="3"/>
  <c r="AM18" i="4" s="1"/>
  <c r="AL41" i="3"/>
  <c r="AK18" i="4" s="1"/>
  <c r="AK41" i="3"/>
  <c r="AI41" i="3"/>
  <c r="AH18" i="4" s="1"/>
  <c r="AH41" i="3"/>
  <c r="AF41" i="3"/>
  <c r="AE18" i="4" s="1"/>
  <c r="AE41" i="3"/>
  <c r="AC41" i="3"/>
  <c r="AB18" i="4" s="1"/>
  <c r="AB41" i="3"/>
  <c r="Z41" i="3"/>
  <c r="Y18" i="4" s="1"/>
  <c r="Y41" i="3"/>
  <c r="W41" i="3"/>
  <c r="V18" i="4" s="1"/>
  <c r="V41" i="3"/>
  <c r="T41" i="3"/>
  <c r="S41" i="3"/>
  <c r="O41" i="3"/>
  <c r="M41" i="3"/>
  <c r="I41" i="3"/>
  <c r="G41" i="3"/>
  <c r="E41" i="3"/>
  <c r="D18" i="4" s="1"/>
  <c r="D41" i="3"/>
  <c r="BN40" i="3"/>
  <c r="BK40" i="3"/>
  <c r="BH40" i="3"/>
  <c r="BE40" i="3"/>
  <c r="BB40" i="3"/>
  <c r="AY40" i="3"/>
  <c r="AU40" i="3"/>
  <c r="AT40" i="3"/>
  <c r="AV40" i="3" s="1"/>
  <c r="AS40" i="3"/>
  <c r="AM40" i="3"/>
  <c r="AJ40" i="3"/>
  <c r="AG40" i="3"/>
  <c r="AD40" i="3"/>
  <c r="AA40" i="3"/>
  <c r="X40" i="3"/>
  <c r="U40" i="3"/>
  <c r="Q40" i="3"/>
  <c r="P40" i="3"/>
  <c r="N40" i="3"/>
  <c r="K40" i="3"/>
  <c r="J40" i="3"/>
  <c r="H40" i="3"/>
  <c r="F40" i="3"/>
  <c r="BN39" i="3"/>
  <c r="BK39" i="3"/>
  <c r="BH39" i="3"/>
  <c r="BE39" i="3"/>
  <c r="BB39" i="3"/>
  <c r="AY39" i="3"/>
  <c r="AU39" i="3"/>
  <c r="AT39" i="3"/>
  <c r="AV39" i="3" s="1"/>
  <c r="AS39" i="3"/>
  <c r="AM39" i="3"/>
  <c r="AJ39" i="3"/>
  <c r="AG39" i="3"/>
  <c r="AD39" i="3"/>
  <c r="AA39" i="3"/>
  <c r="X39" i="3"/>
  <c r="U39" i="3"/>
  <c r="Q39" i="3"/>
  <c r="P39" i="3"/>
  <c r="N39" i="3"/>
  <c r="K39" i="3"/>
  <c r="J39" i="3"/>
  <c r="H39" i="3"/>
  <c r="F39" i="3"/>
  <c r="BN38" i="3"/>
  <c r="BK38" i="3"/>
  <c r="BH38" i="3"/>
  <c r="BE38" i="3"/>
  <c r="BB38" i="3"/>
  <c r="AY38" i="3"/>
  <c r="AU38" i="3"/>
  <c r="AT38" i="3"/>
  <c r="AV38" i="3" s="1"/>
  <c r="AS38" i="3"/>
  <c r="AM38" i="3"/>
  <c r="AJ38" i="3"/>
  <c r="AG38" i="3"/>
  <c r="AD38" i="3"/>
  <c r="AA38" i="3"/>
  <c r="X38" i="3"/>
  <c r="U38" i="3"/>
  <c r="Q38" i="3"/>
  <c r="P38" i="3"/>
  <c r="N38" i="3"/>
  <c r="K38" i="3"/>
  <c r="J38" i="3"/>
  <c r="H38" i="3"/>
  <c r="F38" i="3"/>
  <c r="BN37" i="3"/>
  <c r="BK37" i="3"/>
  <c r="BH37" i="3"/>
  <c r="BE37" i="3"/>
  <c r="BB37" i="3"/>
  <c r="AY37" i="3"/>
  <c r="AU37" i="3"/>
  <c r="AT37" i="3"/>
  <c r="AV37" i="3" s="1"/>
  <c r="AS37" i="3"/>
  <c r="AM37" i="3"/>
  <c r="AJ37" i="3"/>
  <c r="AG37" i="3"/>
  <c r="AD37" i="3"/>
  <c r="AA37" i="3"/>
  <c r="X37" i="3"/>
  <c r="U37" i="3"/>
  <c r="Q37" i="3"/>
  <c r="P37" i="3"/>
  <c r="N37" i="3"/>
  <c r="K37" i="3"/>
  <c r="J37" i="3"/>
  <c r="H37" i="3"/>
  <c r="F37" i="3"/>
  <c r="BM36" i="3"/>
  <c r="BL17" i="4" s="1"/>
  <c r="BL36" i="3"/>
  <c r="BJ36" i="3"/>
  <c r="BI17" i="4" s="1"/>
  <c r="BI36" i="3"/>
  <c r="BG36" i="3"/>
  <c r="BF17" i="4" s="1"/>
  <c r="BF36" i="3"/>
  <c r="BD36" i="3"/>
  <c r="BC17" i="4" s="1"/>
  <c r="BC36" i="3"/>
  <c r="BA36" i="3"/>
  <c r="AZ17" i="4" s="1"/>
  <c r="AZ36" i="3"/>
  <c r="AX36" i="3"/>
  <c r="AW17" i="4" s="1"/>
  <c r="AW36" i="3"/>
  <c r="AR36" i="3"/>
  <c r="AQ17" i="4" s="1"/>
  <c r="AQ36" i="3"/>
  <c r="AO36" i="3"/>
  <c r="AN17" i="4" s="1"/>
  <c r="AN36" i="3"/>
  <c r="AM17" i="4" s="1"/>
  <c r="AL36" i="3"/>
  <c r="AK17" i="4" s="1"/>
  <c r="AK36" i="3"/>
  <c r="AI36" i="3"/>
  <c r="AH17" i="4" s="1"/>
  <c r="AH36" i="3"/>
  <c r="AF36" i="3"/>
  <c r="AE17" i="4" s="1"/>
  <c r="AE36" i="3"/>
  <c r="AC36" i="3"/>
  <c r="AB17" i="4" s="1"/>
  <c r="AB36" i="3"/>
  <c r="Z36" i="3"/>
  <c r="Y17" i="4" s="1"/>
  <c r="Y36" i="3"/>
  <c r="W36" i="3"/>
  <c r="V17" i="4" s="1"/>
  <c r="V36" i="3"/>
  <c r="T36" i="3"/>
  <c r="S36" i="3"/>
  <c r="O36" i="3"/>
  <c r="M36" i="3"/>
  <c r="I36" i="3"/>
  <c r="G36" i="3"/>
  <c r="E36" i="3"/>
  <c r="D17" i="4" s="1"/>
  <c r="D36" i="3"/>
  <c r="BN35" i="3"/>
  <c r="BK35" i="3"/>
  <c r="BH35" i="3"/>
  <c r="BE35" i="3"/>
  <c r="BB35" i="3"/>
  <c r="AY35" i="3"/>
  <c r="AU35" i="3"/>
  <c r="AT35" i="3"/>
  <c r="AV35" i="3" s="1"/>
  <c r="AS35" i="3"/>
  <c r="AM35" i="3"/>
  <c r="AJ35" i="3"/>
  <c r="AG35" i="3"/>
  <c r="AD35" i="3"/>
  <c r="AA35" i="3"/>
  <c r="X35" i="3"/>
  <c r="U35" i="3"/>
  <c r="Q35" i="3"/>
  <c r="P35" i="3"/>
  <c r="N35" i="3"/>
  <c r="K35" i="3"/>
  <c r="J35" i="3"/>
  <c r="H35" i="3"/>
  <c r="F35" i="3"/>
  <c r="BN34" i="3"/>
  <c r="BK34" i="3"/>
  <c r="BH34" i="3"/>
  <c r="BE34" i="3"/>
  <c r="BB34" i="3"/>
  <c r="AY34" i="3"/>
  <c r="AU34" i="3"/>
  <c r="AT34" i="3"/>
  <c r="AV34" i="3" s="1"/>
  <c r="AS34" i="3"/>
  <c r="AM34" i="3"/>
  <c r="AJ34" i="3"/>
  <c r="AG34" i="3"/>
  <c r="AD34" i="3"/>
  <c r="AA34" i="3"/>
  <c r="X34" i="3"/>
  <c r="U34" i="3"/>
  <c r="Q34" i="3"/>
  <c r="P34" i="3"/>
  <c r="N34" i="3"/>
  <c r="K34" i="3"/>
  <c r="J34" i="3"/>
  <c r="H34" i="3"/>
  <c r="F34" i="3"/>
  <c r="BM33" i="3"/>
  <c r="BL16" i="4" s="1"/>
  <c r="BL33" i="3"/>
  <c r="BJ33" i="3"/>
  <c r="BI16" i="4" s="1"/>
  <c r="BI33" i="3"/>
  <c r="BG33" i="3"/>
  <c r="BF16" i="4" s="1"/>
  <c r="BF33" i="3"/>
  <c r="BD33" i="3"/>
  <c r="BC16" i="4" s="1"/>
  <c r="BC33" i="3"/>
  <c r="BA33" i="3"/>
  <c r="AZ16" i="4" s="1"/>
  <c r="AZ33" i="3"/>
  <c r="AX33" i="3"/>
  <c r="AW16" i="4" s="1"/>
  <c r="AW33" i="3"/>
  <c r="AR33" i="3"/>
  <c r="AQ16" i="4" s="1"/>
  <c r="AQ33" i="3"/>
  <c r="AO33" i="3"/>
  <c r="AN16" i="4" s="1"/>
  <c r="AN33" i="3"/>
  <c r="AM16" i="4" s="1"/>
  <c r="AL33" i="3"/>
  <c r="AK16" i="4" s="1"/>
  <c r="AK33" i="3"/>
  <c r="AI33" i="3"/>
  <c r="AH16" i="4" s="1"/>
  <c r="AH33" i="3"/>
  <c r="AF33" i="3"/>
  <c r="AE16" i="4" s="1"/>
  <c r="AE33" i="3"/>
  <c r="AC33" i="3"/>
  <c r="AB16" i="4" s="1"/>
  <c r="AB33" i="3"/>
  <c r="Z33" i="3"/>
  <c r="Y16" i="4" s="1"/>
  <c r="Y33" i="3"/>
  <c r="W33" i="3"/>
  <c r="V16" i="4" s="1"/>
  <c r="V33" i="3"/>
  <c r="T33" i="3"/>
  <c r="S33" i="3"/>
  <c r="O33" i="3"/>
  <c r="M33" i="3"/>
  <c r="I33" i="3"/>
  <c r="G33" i="3"/>
  <c r="E33" i="3"/>
  <c r="D16" i="4" s="1"/>
  <c r="D33" i="3"/>
  <c r="BN32" i="3"/>
  <c r="BK32" i="3"/>
  <c r="BH32" i="3"/>
  <c r="BB32" i="3"/>
  <c r="AY32" i="3"/>
  <c r="AU32" i="3"/>
  <c r="AT32" i="3"/>
  <c r="AV32" i="3" s="1"/>
  <c r="AS32" i="3"/>
  <c r="AM32" i="3"/>
  <c r="AJ32" i="3"/>
  <c r="AG32" i="3"/>
  <c r="AD32" i="3"/>
  <c r="AA32" i="3"/>
  <c r="X32" i="3"/>
  <c r="U32" i="3"/>
  <c r="Q32" i="3"/>
  <c r="P32" i="3"/>
  <c r="N32" i="3"/>
  <c r="K32" i="3"/>
  <c r="J32" i="3"/>
  <c r="H32" i="3"/>
  <c r="F32" i="3"/>
  <c r="BN31" i="3"/>
  <c r="BK31" i="3"/>
  <c r="BH31" i="3"/>
  <c r="BE31" i="3"/>
  <c r="BB31" i="3"/>
  <c r="AY31" i="3"/>
  <c r="AU31" i="3"/>
  <c r="AT31" i="3"/>
  <c r="AV31" i="3" s="1"/>
  <c r="AS31" i="3"/>
  <c r="AM31" i="3"/>
  <c r="AJ31" i="3"/>
  <c r="AG31" i="3"/>
  <c r="AD31" i="3"/>
  <c r="AA31" i="3"/>
  <c r="X31" i="3"/>
  <c r="U31" i="3"/>
  <c r="Q31" i="3"/>
  <c r="P31" i="3"/>
  <c r="N31" i="3"/>
  <c r="K31" i="3"/>
  <c r="J31" i="3"/>
  <c r="H31" i="3"/>
  <c r="F31" i="3"/>
  <c r="BN30" i="3"/>
  <c r="BK30" i="3"/>
  <c r="BH30" i="3"/>
  <c r="BE30" i="3"/>
  <c r="BB30" i="3"/>
  <c r="AY30" i="3"/>
  <c r="AU30" i="3"/>
  <c r="AT30" i="3"/>
  <c r="AV30" i="3" s="1"/>
  <c r="AS30" i="3"/>
  <c r="AM30" i="3"/>
  <c r="AJ30" i="3"/>
  <c r="AG30" i="3"/>
  <c r="AD30" i="3"/>
  <c r="AA30" i="3"/>
  <c r="X30" i="3"/>
  <c r="U30" i="3"/>
  <c r="Q30" i="3"/>
  <c r="P30" i="3"/>
  <c r="N30" i="3"/>
  <c r="K30" i="3"/>
  <c r="J30" i="3"/>
  <c r="H30" i="3"/>
  <c r="F30" i="3"/>
  <c r="BN29" i="3"/>
  <c r="BK29" i="3"/>
  <c r="BB29" i="3"/>
  <c r="AY29" i="3"/>
  <c r="AU29" i="3"/>
  <c r="AT29" i="3"/>
  <c r="AV29" i="3" s="1"/>
  <c r="AS29" i="3"/>
  <c r="AM29" i="3"/>
  <c r="AJ29" i="3"/>
  <c r="AG29" i="3"/>
  <c r="AD29" i="3"/>
  <c r="AA29" i="3"/>
  <c r="X29" i="3"/>
  <c r="U29" i="3"/>
  <c r="Q29" i="3"/>
  <c r="P29" i="3"/>
  <c r="N29" i="3"/>
  <c r="K29" i="3"/>
  <c r="J29" i="3"/>
  <c r="H29" i="3"/>
  <c r="F29" i="3"/>
  <c r="BM28" i="3"/>
  <c r="BL15" i="4" s="1"/>
  <c r="BL28" i="3"/>
  <c r="BJ28" i="3"/>
  <c r="BI15" i="4" s="1"/>
  <c r="BI28" i="3"/>
  <c r="BG28" i="3"/>
  <c r="BF15" i="4" s="1"/>
  <c r="BF28" i="3"/>
  <c r="BD28" i="3"/>
  <c r="BC15" i="4" s="1"/>
  <c r="BC28" i="3"/>
  <c r="BA28" i="3"/>
  <c r="AZ15" i="4" s="1"/>
  <c r="AZ28" i="3"/>
  <c r="AX28" i="3"/>
  <c r="AW15" i="4" s="1"/>
  <c r="AW28" i="3"/>
  <c r="AR28" i="3"/>
  <c r="AQ15" i="4" s="1"/>
  <c r="AQ28" i="3"/>
  <c r="AO28" i="3"/>
  <c r="AN15" i="4" s="1"/>
  <c r="AN28" i="3"/>
  <c r="AM15" i="4" s="1"/>
  <c r="AL28" i="3"/>
  <c r="AK15" i="4" s="1"/>
  <c r="AK28" i="3"/>
  <c r="AI28" i="3"/>
  <c r="AH15" i="4" s="1"/>
  <c r="AH28" i="3"/>
  <c r="AF28" i="3"/>
  <c r="AE15" i="4" s="1"/>
  <c r="AE28" i="3"/>
  <c r="AC28" i="3"/>
  <c r="AB15" i="4" s="1"/>
  <c r="AB28" i="3"/>
  <c r="Z28" i="3"/>
  <c r="Y15" i="4" s="1"/>
  <c r="Y28" i="3"/>
  <c r="W28" i="3"/>
  <c r="V15" i="4" s="1"/>
  <c r="V28" i="3"/>
  <c r="T28" i="3"/>
  <c r="S28" i="3"/>
  <c r="O28" i="3"/>
  <c r="M28" i="3"/>
  <c r="I28" i="3"/>
  <c r="G28" i="3"/>
  <c r="E28" i="3"/>
  <c r="D15" i="4" s="1"/>
  <c r="D28" i="3"/>
  <c r="BN27" i="3"/>
  <c r="BK27" i="3"/>
  <c r="BH27" i="3"/>
  <c r="BE27" i="3"/>
  <c r="BB27" i="3"/>
  <c r="AY27" i="3"/>
  <c r="AU27" i="3"/>
  <c r="AT27" i="3"/>
  <c r="AV27" i="3" s="1"/>
  <c r="AS27" i="3"/>
  <c r="AM27" i="3"/>
  <c r="AJ27" i="3"/>
  <c r="AG27" i="3"/>
  <c r="AD27" i="3"/>
  <c r="AA27" i="3"/>
  <c r="X27" i="3"/>
  <c r="U27" i="3"/>
  <c r="Q27" i="3"/>
  <c r="P27" i="3"/>
  <c r="N27" i="3"/>
  <c r="K27" i="3"/>
  <c r="J27" i="3"/>
  <c r="H27" i="3"/>
  <c r="F27" i="3"/>
  <c r="BN26" i="3"/>
  <c r="BK26" i="3"/>
  <c r="BH26" i="3"/>
  <c r="BE26" i="3"/>
  <c r="BB26" i="3"/>
  <c r="AY26" i="3"/>
  <c r="AU26" i="3"/>
  <c r="AT26" i="3"/>
  <c r="AV26" i="3" s="1"/>
  <c r="AS26" i="3"/>
  <c r="AM26" i="3"/>
  <c r="AJ26" i="3"/>
  <c r="AD26" i="3"/>
  <c r="AA26" i="3"/>
  <c r="X26" i="3"/>
  <c r="U26" i="3"/>
  <c r="P26" i="3"/>
  <c r="N26" i="3"/>
  <c r="K26" i="3"/>
  <c r="J26" i="3"/>
  <c r="H26" i="3"/>
  <c r="F26" i="3"/>
  <c r="R26" i="3" s="1"/>
  <c r="BM25" i="3"/>
  <c r="BL14" i="4" s="1"/>
  <c r="BL25" i="3"/>
  <c r="BJ25" i="3"/>
  <c r="BI14" i="4" s="1"/>
  <c r="BI25" i="3"/>
  <c r="BG25" i="3"/>
  <c r="BF14" i="4" s="1"/>
  <c r="BF25" i="3"/>
  <c r="BD25" i="3"/>
  <c r="BC14" i="4" s="1"/>
  <c r="BC25" i="3"/>
  <c r="BA25" i="3"/>
  <c r="AZ14" i="4" s="1"/>
  <c r="AZ25" i="3"/>
  <c r="AX25" i="3"/>
  <c r="AW14" i="4" s="1"/>
  <c r="AW25" i="3"/>
  <c r="AR25" i="3"/>
  <c r="AQ14" i="4" s="1"/>
  <c r="AQ25" i="3"/>
  <c r="AO25" i="3"/>
  <c r="AN14" i="4" s="1"/>
  <c r="AN25" i="3"/>
  <c r="AM14" i="4" s="1"/>
  <c r="AL25" i="3"/>
  <c r="AK14" i="4" s="1"/>
  <c r="AK25" i="3"/>
  <c r="AI25" i="3"/>
  <c r="AH14" i="4" s="1"/>
  <c r="AH25" i="3"/>
  <c r="AG25" i="3"/>
  <c r="AF14" i="4" s="1"/>
  <c r="AC25" i="3"/>
  <c r="Z25" i="3"/>
  <c r="Y14" i="4" s="1"/>
  <c r="Y25" i="3"/>
  <c r="W25" i="3"/>
  <c r="V14" i="4" s="1"/>
  <c r="V25" i="3"/>
  <c r="T25" i="3"/>
  <c r="S25" i="3"/>
  <c r="O25" i="3"/>
  <c r="M25" i="3"/>
  <c r="I25" i="3"/>
  <c r="G25" i="3"/>
  <c r="E25" i="3"/>
  <c r="D14" i="4" s="1"/>
  <c r="D25" i="3"/>
  <c r="BN24" i="3"/>
  <c r="BK24" i="3"/>
  <c r="BH24" i="3"/>
  <c r="BE24" i="3"/>
  <c r="BB24" i="3"/>
  <c r="AY24" i="3"/>
  <c r="AU24" i="3"/>
  <c r="AT24" i="3"/>
  <c r="AV24" i="3" s="1"/>
  <c r="AS24" i="3"/>
  <c r="AM24" i="3"/>
  <c r="AJ24" i="3"/>
  <c r="AG24" i="3"/>
  <c r="AD24" i="3"/>
  <c r="AA24" i="3"/>
  <c r="X24" i="3"/>
  <c r="U24" i="3"/>
  <c r="Q24" i="3"/>
  <c r="P24" i="3"/>
  <c r="N24" i="3"/>
  <c r="K24" i="3"/>
  <c r="J24" i="3"/>
  <c r="H24" i="3"/>
  <c r="F24" i="3"/>
  <c r="BN23" i="3"/>
  <c r="BK23" i="3"/>
  <c r="BH23" i="3"/>
  <c r="BE23" i="3"/>
  <c r="BB23" i="3"/>
  <c r="AY23" i="3"/>
  <c r="AU23" i="3"/>
  <c r="AT23" i="3"/>
  <c r="AV23" i="3" s="1"/>
  <c r="AS23" i="3"/>
  <c r="AM23" i="3"/>
  <c r="AJ23" i="3"/>
  <c r="AG23" i="3"/>
  <c r="AD23" i="3"/>
  <c r="AA23" i="3"/>
  <c r="X23" i="3"/>
  <c r="U23" i="3"/>
  <c r="Q23" i="3"/>
  <c r="P23" i="3"/>
  <c r="N23" i="3"/>
  <c r="K23" i="3"/>
  <c r="J23" i="3"/>
  <c r="H23" i="3"/>
  <c r="F23" i="3"/>
  <c r="BN22" i="3"/>
  <c r="BK22" i="3"/>
  <c r="BH22" i="3"/>
  <c r="BE22" i="3"/>
  <c r="BB22" i="3"/>
  <c r="AY22" i="3"/>
  <c r="AU22" i="3"/>
  <c r="AT22" i="3"/>
  <c r="AV22" i="3" s="1"/>
  <c r="AS22" i="3"/>
  <c r="AM22" i="3"/>
  <c r="AJ22" i="3"/>
  <c r="AG22" i="3"/>
  <c r="AD22" i="3"/>
  <c r="AA22" i="3"/>
  <c r="X22" i="3"/>
  <c r="U22" i="3"/>
  <c r="Q22" i="3"/>
  <c r="P22" i="3"/>
  <c r="N22" i="3"/>
  <c r="K22" i="3"/>
  <c r="J22" i="3"/>
  <c r="H22" i="3"/>
  <c r="F22" i="3"/>
  <c r="BM21" i="3"/>
  <c r="BL13" i="4" s="1"/>
  <c r="BL21" i="3"/>
  <c r="BJ21" i="3"/>
  <c r="BI13" i="4" s="1"/>
  <c r="BI21" i="3"/>
  <c r="BG21" i="3"/>
  <c r="BF13" i="4" s="1"/>
  <c r="BF21" i="3"/>
  <c r="BD21" i="3"/>
  <c r="BC13" i="4" s="1"/>
  <c r="BC21" i="3"/>
  <c r="BA21" i="3"/>
  <c r="AZ13" i="4" s="1"/>
  <c r="AZ21" i="3"/>
  <c r="AX21" i="3"/>
  <c r="AW13" i="4" s="1"/>
  <c r="AW21" i="3"/>
  <c r="AR21" i="3"/>
  <c r="AQ13" i="4" s="1"/>
  <c r="AQ21" i="3"/>
  <c r="AO21" i="3"/>
  <c r="AN13" i="4" s="1"/>
  <c r="AN21" i="3"/>
  <c r="AM13" i="4" s="1"/>
  <c r="AL21" i="3"/>
  <c r="AK13" i="4" s="1"/>
  <c r="AK21" i="3"/>
  <c r="AI21" i="3"/>
  <c r="AH13" i="4" s="1"/>
  <c r="AH21" i="3"/>
  <c r="AF21" i="3"/>
  <c r="AE13" i="4" s="1"/>
  <c r="AE21" i="3"/>
  <c r="AC21" i="3"/>
  <c r="AB13" i="4" s="1"/>
  <c r="AB21" i="3"/>
  <c r="Z21" i="3"/>
  <c r="Y13" i="4" s="1"/>
  <c r="Y21" i="3"/>
  <c r="W21" i="3"/>
  <c r="V13" i="4" s="1"/>
  <c r="V21" i="3"/>
  <c r="T21" i="3"/>
  <c r="S21" i="3"/>
  <c r="O21" i="3"/>
  <c r="M21" i="3"/>
  <c r="I21" i="3"/>
  <c r="G21" i="3"/>
  <c r="E21" i="3"/>
  <c r="D13" i="4" s="1"/>
  <c r="D21" i="3"/>
  <c r="BN20" i="3"/>
  <c r="BK20" i="3"/>
  <c r="BH20" i="3"/>
  <c r="BE20" i="3"/>
  <c r="BB20" i="3"/>
  <c r="AY20" i="3"/>
  <c r="AU20" i="3"/>
  <c r="AT20" i="3"/>
  <c r="AV20" i="3" s="1"/>
  <c r="AS20" i="3"/>
  <c r="AM20" i="3"/>
  <c r="AJ20" i="3"/>
  <c r="AG20" i="3"/>
  <c r="AD20" i="3"/>
  <c r="AA20" i="3"/>
  <c r="X20" i="3"/>
  <c r="U20" i="3"/>
  <c r="Q20" i="3"/>
  <c r="P20" i="3"/>
  <c r="N20" i="3"/>
  <c r="K20" i="3"/>
  <c r="J20" i="3"/>
  <c r="H20" i="3"/>
  <c r="F20" i="3"/>
  <c r="BN19" i="3"/>
  <c r="BK19" i="3"/>
  <c r="BH19" i="3"/>
  <c r="BE19" i="3"/>
  <c r="BB19" i="3"/>
  <c r="AY19" i="3"/>
  <c r="AU19" i="3"/>
  <c r="AT19" i="3"/>
  <c r="AV19" i="3" s="1"/>
  <c r="AS19" i="3"/>
  <c r="AM19" i="3"/>
  <c r="AJ19" i="3"/>
  <c r="AG19" i="3"/>
  <c r="AD19" i="3"/>
  <c r="AA19" i="3"/>
  <c r="X19" i="3"/>
  <c r="U19" i="3"/>
  <c r="Q19" i="3"/>
  <c r="P19" i="3"/>
  <c r="N19" i="3"/>
  <c r="K19" i="3"/>
  <c r="J19" i="3"/>
  <c r="H19" i="3"/>
  <c r="F19" i="3"/>
  <c r="BN18" i="3"/>
  <c r="BK18" i="3"/>
  <c r="BH18" i="3"/>
  <c r="BE18" i="3"/>
  <c r="BB18" i="3"/>
  <c r="AY18" i="3"/>
  <c r="AU18" i="3"/>
  <c r="AT18" i="3"/>
  <c r="AV18" i="3" s="1"/>
  <c r="AS18" i="3"/>
  <c r="AM18" i="3"/>
  <c r="AJ18" i="3"/>
  <c r="AG18" i="3"/>
  <c r="AD18" i="3"/>
  <c r="AA18" i="3"/>
  <c r="X18" i="3"/>
  <c r="U18" i="3"/>
  <c r="Q18" i="3"/>
  <c r="P18" i="3"/>
  <c r="N18" i="3"/>
  <c r="K18" i="3"/>
  <c r="J18" i="3"/>
  <c r="H18" i="3"/>
  <c r="F18" i="3"/>
  <c r="BN17" i="3"/>
  <c r="BK17" i="3"/>
  <c r="BH17" i="3"/>
  <c r="BE17" i="3"/>
  <c r="BB17" i="3"/>
  <c r="AY17" i="3"/>
  <c r="AU17" i="3"/>
  <c r="AT17" i="3"/>
  <c r="AV17" i="3" s="1"/>
  <c r="AS17" i="3"/>
  <c r="AM17" i="3"/>
  <c r="AJ17" i="3"/>
  <c r="AG17" i="3"/>
  <c r="AD17" i="3"/>
  <c r="AA17" i="3"/>
  <c r="X17" i="3"/>
  <c r="U17" i="3"/>
  <c r="Q17" i="3"/>
  <c r="P17" i="3"/>
  <c r="N17" i="3"/>
  <c r="K17" i="3"/>
  <c r="J17" i="3"/>
  <c r="H17" i="3"/>
  <c r="F17" i="3"/>
  <c r="BM16" i="3"/>
  <c r="BL16" i="3"/>
  <c r="BJ16" i="3"/>
  <c r="BI16" i="3"/>
  <c r="BG16" i="3"/>
  <c r="BF16" i="3"/>
  <c r="BD16" i="3"/>
  <c r="BC16" i="3"/>
  <c r="BA16" i="3"/>
  <c r="AZ16" i="3"/>
  <c r="AX16" i="3"/>
  <c r="AW16" i="3"/>
  <c r="AR16" i="3"/>
  <c r="AQ16" i="3"/>
  <c r="AO16" i="3"/>
  <c r="AN16" i="3"/>
  <c r="AL16" i="3"/>
  <c r="AK16" i="3"/>
  <c r="AI16" i="3"/>
  <c r="AH16" i="3"/>
  <c r="AF16" i="3"/>
  <c r="AE16" i="3"/>
  <c r="AC16" i="3"/>
  <c r="AB16" i="3"/>
  <c r="Z16" i="3"/>
  <c r="Y16" i="3"/>
  <c r="W16" i="3"/>
  <c r="V16" i="3"/>
  <c r="T16" i="3"/>
  <c r="S16" i="3"/>
  <c r="O16" i="3"/>
  <c r="M16" i="3"/>
  <c r="I16" i="3"/>
  <c r="G16" i="3"/>
  <c r="E16" i="3"/>
  <c r="D16" i="3"/>
  <c r="BN15" i="3"/>
  <c r="BK15" i="3"/>
  <c r="BH15" i="3"/>
  <c r="BE15" i="3"/>
  <c r="BB15" i="3"/>
  <c r="AY15" i="3"/>
  <c r="AU15" i="3"/>
  <c r="AT15" i="3"/>
  <c r="AV15" i="3" s="1"/>
  <c r="AS15" i="3"/>
  <c r="AM15" i="3"/>
  <c r="AJ15" i="3"/>
  <c r="AG15" i="3"/>
  <c r="AD15" i="3"/>
  <c r="AA15" i="3"/>
  <c r="X15" i="3"/>
  <c r="U15" i="3"/>
  <c r="Q15" i="3"/>
  <c r="P15" i="3"/>
  <c r="N15" i="3"/>
  <c r="K15" i="3"/>
  <c r="J15" i="3"/>
  <c r="H15" i="3"/>
  <c r="F15" i="3"/>
  <c r="BN14" i="3"/>
  <c r="BK14" i="3"/>
  <c r="BH14" i="3"/>
  <c r="BE14" i="3"/>
  <c r="BB14" i="3"/>
  <c r="AY14" i="3"/>
  <c r="AU14" i="3"/>
  <c r="AT14" i="3"/>
  <c r="AV14" i="3" s="1"/>
  <c r="AS14" i="3"/>
  <c r="AM14" i="3"/>
  <c r="AJ14" i="3"/>
  <c r="AG14" i="3"/>
  <c r="AD14" i="3"/>
  <c r="AA14" i="3"/>
  <c r="X14" i="3"/>
  <c r="U14" i="3"/>
  <c r="Q14" i="3"/>
  <c r="P14" i="3"/>
  <c r="N14" i="3"/>
  <c r="K14" i="3"/>
  <c r="J14" i="3"/>
  <c r="H14" i="3"/>
  <c r="F14" i="3"/>
  <c r="BN13" i="3"/>
  <c r="BK13" i="3"/>
  <c r="BH13" i="3"/>
  <c r="BE13" i="3"/>
  <c r="BB13" i="3"/>
  <c r="AY13" i="3"/>
  <c r="AU13" i="3"/>
  <c r="AT13" i="3"/>
  <c r="AV13" i="3" s="1"/>
  <c r="AS13" i="3"/>
  <c r="AM13" i="3"/>
  <c r="AJ13" i="3"/>
  <c r="AG13" i="3"/>
  <c r="AD13" i="3"/>
  <c r="AA13" i="3"/>
  <c r="X13" i="3"/>
  <c r="U13" i="3"/>
  <c r="Q13" i="3"/>
  <c r="P13" i="3"/>
  <c r="N13" i="3"/>
  <c r="K13" i="3"/>
  <c r="J13" i="3"/>
  <c r="H13" i="3"/>
  <c r="F13" i="3"/>
  <c r="BN12" i="3"/>
  <c r="BK12" i="3"/>
  <c r="BH12" i="3"/>
  <c r="BE12" i="3"/>
  <c r="BB12" i="3"/>
  <c r="AY12" i="3"/>
  <c r="AU12" i="3"/>
  <c r="AT12" i="3"/>
  <c r="AV12" i="3" s="1"/>
  <c r="AS12" i="3"/>
  <c r="AM12" i="3"/>
  <c r="AJ12" i="3"/>
  <c r="AG12" i="3"/>
  <c r="AD12" i="3"/>
  <c r="AA12" i="3"/>
  <c r="X12" i="3"/>
  <c r="U12" i="3"/>
  <c r="Q12" i="3"/>
  <c r="P12" i="3"/>
  <c r="N12" i="3"/>
  <c r="K12" i="3"/>
  <c r="J12" i="3"/>
  <c r="H12" i="3"/>
  <c r="F12" i="3"/>
  <c r="AZ21" i="2"/>
  <c r="AY21" i="2"/>
  <c r="F12" i="2"/>
  <c r="BN14" i="1"/>
  <c r="BN83" i="7" s="1"/>
  <c r="BK14" i="1"/>
  <c r="BK83" i="7" s="1"/>
  <c r="AY14" i="1"/>
  <c r="AY83" i="7" s="1"/>
  <c r="AU14" i="1"/>
  <c r="AU83" i="7" s="1"/>
  <c r="AT14" i="1"/>
  <c r="AS14" i="1"/>
  <c r="AS83" i="7" s="1"/>
  <c r="AP14" i="1"/>
  <c r="AP83" i="7" s="1"/>
  <c r="AM14" i="1"/>
  <c r="AM83" i="7" s="1"/>
  <c r="AJ14" i="1"/>
  <c r="AJ83" i="7" s="1"/>
  <c r="AG14" i="1"/>
  <c r="AG83" i="7" s="1"/>
  <c r="AD14" i="1"/>
  <c r="AD83" i="7" s="1"/>
  <c r="AA14" i="1"/>
  <c r="AA83" i="7" s="1"/>
  <c r="X14" i="1"/>
  <c r="X83" i="7" s="1"/>
  <c r="U14" i="1"/>
  <c r="U83" i="7" s="1"/>
  <c r="Q14" i="1"/>
  <c r="P14" i="1"/>
  <c r="P83" i="7" s="1"/>
  <c r="N14" i="1"/>
  <c r="N83" i="7" s="1"/>
  <c r="K14" i="1"/>
  <c r="J14" i="1"/>
  <c r="J83" i="7" s="1"/>
  <c r="H14" i="1"/>
  <c r="H83" i="7" s="1"/>
  <c r="F14" i="1"/>
  <c r="F83" i="7" s="1"/>
  <c r="BN13" i="1"/>
  <c r="BN82" i="7" s="1"/>
  <c r="BK13" i="1"/>
  <c r="BK82" i="7" s="1"/>
  <c r="BH13" i="1"/>
  <c r="BH82" i="7" s="1"/>
  <c r="BE13" i="1"/>
  <c r="BE82" i="7" s="1"/>
  <c r="BB13" i="1"/>
  <c r="BB82" i="7" s="1"/>
  <c r="AY13" i="1"/>
  <c r="AY82" i="7" s="1"/>
  <c r="AU13" i="1"/>
  <c r="AU82" i="7" s="1"/>
  <c r="AT13" i="1"/>
  <c r="AS13" i="1"/>
  <c r="AS82" i="7" s="1"/>
  <c r="AP13" i="1"/>
  <c r="AP82" i="7" s="1"/>
  <c r="AM13" i="1"/>
  <c r="AM82" i="7" s="1"/>
  <c r="AJ13" i="1"/>
  <c r="AJ82" i="7" s="1"/>
  <c r="AG13" i="1"/>
  <c r="AG82" i="7" s="1"/>
  <c r="AD13" i="1"/>
  <c r="AD82" i="7" s="1"/>
  <c r="AA13" i="1"/>
  <c r="AA82" i="7" s="1"/>
  <c r="X13" i="1"/>
  <c r="X82" i="7" s="1"/>
  <c r="U13" i="1"/>
  <c r="U82" i="7" s="1"/>
  <c r="Q13" i="1"/>
  <c r="P13" i="1"/>
  <c r="P82" i="7" s="1"/>
  <c r="N13" i="1"/>
  <c r="N82" i="7" s="1"/>
  <c r="K13" i="1"/>
  <c r="J13" i="1"/>
  <c r="J82" i="7" s="1"/>
  <c r="H13" i="1"/>
  <c r="H82" i="7" s="1"/>
  <c r="F13" i="1"/>
  <c r="F82" i="7" s="1"/>
  <c r="BN12" i="1"/>
  <c r="BN81" i="7" s="1"/>
  <c r="BK12" i="1"/>
  <c r="BK81" i="7" s="1"/>
  <c r="BH12" i="1"/>
  <c r="BH81" i="7" s="1"/>
  <c r="BE12" i="1"/>
  <c r="BE81" i="7" s="1"/>
  <c r="BB12" i="1"/>
  <c r="BB81" i="7" s="1"/>
  <c r="AY12" i="1"/>
  <c r="AY81" i="7" s="1"/>
  <c r="AU12" i="1"/>
  <c r="AU81" i="7" s="1"/>
  <c r="AT12" i="1"/>
  <c r="AS12" i="1"/>
  <c r="AS81" i="7" s="1"/>
  <c r="AP12" i="1"/>
  <c r="AP81" i="7" s="1"/>
  <c r="AM12" i="1"/>
  <c r="AM81" i="7" s="1"/>
  <c r="AJ12" i="1"/>
  <c r="AJ81" i="7" s="1"/>
  <c r="AG12" i="1"/>
  <c r="AG81" i="7" s="1"/>
  <c r="AD12" i="1"/>
  <c r="AD81" i="7" s="1"/>
  <c r="AA12" i="1"/>
  <c r="AA81" i="7" s="1"/>
  <c r="X12" i="1"/>
  <c r="X81" i="7" s="1"/>
  <c r="U12" i="1"/>
  <c r="U81" i="7" s="1"/>
  <c r="Q12" i="1"/>
  <c r="P12" i="1"/>
  <c r="P81" i="7" s="1"/>
  <c r="N12" i="1"/>
  <c r="N81" i="7" s="1"/>
  <c r="K12" i="1"/>
  <c r="J12" i="1"/>
  <c r="J81" i="7" s="1"/>
  <c r="H12" i="1"/>
  <c r="H81" i="7" s="1"/>
  <c r="F12" i="1"/>
  <c r="F81" i="7" s="1"/>
  <c r="BN79" i="7"/>
  <c r="BK79" i="7"/>
  <c r="BH79" i="7"/>
  <c r="BE79" i="7"/>
  <c r="BB79" i="7"/>
  <c r="AY79" i="7"/>
  <c r="AU79" i="7"/>
  <c r="AS79" i="7"/>
  <c r="AP79" i="7"/>
  <c r="AM79" i="7"/>
  <c r="AJ79" i="7"/>
  <c r="AG79" i="7"/>
  <c r="AD79" i="7"/>
  <c r="AA79" i="7"/>
  <c r="X79" i="7"/>
  <c r="U79" i="7"/>
  <c r="P79" i="7"/>
  <c r="N79" i="7"/>
  <c r="J79" i="7"/>
  <c r="H79" i="7"/>
  <c r="F79" i="7"/>
  <c r="BN78" i="7"/>
  <c r="BK78" i="7"/>
  <c r="BH78" i="7"/>
  <c r="BE78" i="7"/>
  <c r="BB78" i="7"/>
  <c r="AY78" i="7"/>
  <c r="AU78" i="7"/>
  <c r="AS78" i="7"/>
  <c r="AP78" i="7"/>
  <c r="AM78" i="7"/>
  <c r="AJ78" i="7"/>
  <c r="AG78" i="7"/>
  <c r="AD78" i="7"/>
  <c r="AA78" i="7"/>
  <c r="X78" i="7"/>
  <c r="U78" i="7"/>
  <c r="P78" i="7"/>
  <c r="N78" i="7"/>
  <c r="J78" i="7"/>
  <c r="H78" i="7"/>
  <c r="F78" i="7"/>
  <c r="BN77" i="7"/>
  <c r="BK77" i="7"/>
  <c r="BH77" i="7"/>
  <c r="BE77" i="7"/>
  <c r="BB77" i="7"/>
  <c r="AY77" i="7"/>
  <c r="AU77" i="7"/>
  <c r="AS77" i="7"/>
  <c r="AP77" i="7"/>
  <c r="AM77" i="7"/>
  <c r="AJ77" i="7"/>
  <c r="AG77" i="7"/>
  <c r="AD77" i="7"/>
  <c r="AA77" i="7"/>
  <c r="X77" i="7"/>
  <c r="U77" i="7"/>
  <c r="P77" i="7"/>
  <c r="N77" i="7"/>
  <c r="J77" i="7"/>
  <c r="H77" i="7"/>
  <c r="F77" i="7"/>
  <c r="BN75" i="7"/>
  <c r="BK75" i="7"/>
  <c r="BH75" i="7"/>
  <c r="BE75" i="7"/>
  <c r="BB75" i="7"/>
  <c r="AY75" i="7"/>
  <c r="AU75" i="7"/>
  <c r="AS75" i="7"/>
  <c r="AP75" i="7"/>
  <c r="AM75" i="7"/>
  <c r="AJ75" i="7"/>
  <c r="AG75" i="7"/>
  <c r="AD75" i="7"/>
  <c r="AA75" i="7"/>
  <c r="X75" i="7"/>
  <c r="U75" i="7"/>
  <c r="P75" i="7"/>
  <c r="J75" i="7"/>
  <c r="H75" i="7"/>
  <c r="F75" i="7"/>
  <c r="BN74" i="7"/>
  <c r="BK74" i="7"/>
  <c r="BH74" i="7"/>
  <c r="BE74" i="7"/>
  <c r="BB74" i="7"/>
  <c r="AY74" i="7"/>
  <c r="AU74" i="7"/>
  <c r="AS74" i="7"/>
  <c r="AP74" i="7"/>
  <c r="AM74" i="7"/>
  <c r="AJ74" i="7"/>
  <c r="AG74" i="7"/>
  <c r="AD74" i="7"/>
  <c r="AA74" i="7"/>
  <c r="X74" i="7"/>
  <c r="U74" i="7"/>
  <c r="P74" i="7"/>
  <c r="N74" i="7"/>
  <c r="J74" i="7"/>
  <c r="H74" i="7"/>
  <c r="F74" i="7"/>
  <c r="BN73" i="7"/>
  <c r="BK73" i="7"/>
  <c r="BH73" i="7"/>
  <c r="BE73" i="7"/>
  <c r="BB73" i="7"/>
  <c r="AY73" i="7"/>
  <c r="AU73" i="7"/>
  <c r="AS73" i="7"/>
  <c r="AP73" i="7"/>
  <c r="AM73" i="7"/>
  <c r="AJ73" i="7"/>
  <c r="AG73" i="7"/>
  <c r="AD73" i="7"/>
  <c r="AA73" i="7"/>
  <c r="X73" i="7"/>
  <c r="U73" i="7"/>
  <c r="P73" i="7"/>
  <c r="N73" i="7"/>
  <c r="J73" i="7"/>
  <c r="H73" i="7"/>
  <c r="F73" i="7"/>
  <c r="BN72" i="7"/>
  <c r="BK72" i="7"/>
  <c r="BH72" i="7"/>
  <c r="BE72" i="7"/>
  <c r="BB72" i="7"/>
  <c r="AY72" i="7"/>
  <c r="AU72" i="7"/>
  <c r="AS72" i="7"/>
  <c r="AP72" i="7"/>
  <c r="AM72" i="7"/>
  <c r="AJ72" i="7"/>
  <c r="AG72" i="7"/>
  <c r="AD72" i="7"/>
  <c r="AA72" i="7"/>
  <c r="U72" i="7"/>
  <c r="P72" i="7"/>
  <c r="N72" i="7"/>
  <c r="J72" i="7"/>
  <c r="H72" i="7"/>
  <c r="F72" i="7"/>
  <c r="BN70" i="7"/>
  <c r="BK70" i="7"/>
  <c r="BH70" i="7"/>
  <c r="BE70" i="7"/>
  <c r="BB70" i="7"/>
  <c r="AY70" i="7"/>
  <c r="AU70" i="7"/>
  <c r="AS70" i="7"/>
  <c r="AP70" i="7"/>
  <c r="AM70" i="7"/>
  <c r="AJ70" i="7"/>
  <c r="AG70" i="7"/>
  <c r="AD70" i="7"/>
  <c r="AA70" i="7"/>
  <c r="X70" i="7"/>
  <c r="U70" i="7"/>
  <c r="P70" i="7"/>
  <c r="N70" i="7"/>
  <c r="J70" i="7"/>
  <c r="H70" i="7"/>
  <c r="F70" i="7"/>
  <c r="BN69" i="7"/>
  <c r="BK69" i="7"/>
  <c r="BH69" i="7"/>
  <c r="BE69" i="7"/>
  <c r="BB69" i="7"/>
  <c r="AY69" i="7"/>
  <c r="AU69" i="7"/>
  <c r="AS69" i="7"/>
  <c r="AP69" i="7"/>
  <c r="AM69" i="7"/>
  <c r="AJ69" i="7"/>
  <c r="AG69" i="7"/>
  <c r="AD69" i="7"/>
  <c r="AA69" i="7"/>
  <c r="X69" i="7"/>
  <c r="U69" i="7"/>
  <c r="P69" i="7"/>
  <c r="N69" i="7"/>
  <c r="J69" i="7"/>
  <c r="H69" i="7"/>
  <c r="F69" i="7"/>
  <c r="BN68" i="7"/>
  <c r="BK68" i="7"/>
  <c r="BH68" i="7"/>
  <c r="BE68" i="7"/>
  <c r="BB68" i="7"/>
  <c r="AY68" i="7"/>
  <c r="AU68" i="7"/>
  <c r="AS68" i="7"/>
  <c r="AP68" i="7"/>
  <c r="AM68" i="7"/>
  <c r="AJ68" i="7"/>
  <c r="AG68" i="7"/>
  <c r="AD68" i="7"/>
  <c r="AA68" i="7"/>
  <c r="X68" i="7"/>
  <c r="U68" i="7"/>
  <c r="P68" i="7"/>
  <c r="N68" i="7"/>
  <c r="J68" i="7"/>
  <c r="H68" i="7"/>
  <c r="F68" i="7"/>
  <c r="BN67" i="7"/>
  <c r="BK67" i="7"/>
  <c r="BH67" i="7"/>
  <c r="BE67" i="7"/>
  <c r="BB67" i="7"/>
  <c r="AY67" i="7"/>
  <c r="AU67" i="7"/>
  <c r="AS67" i="7"/>
  <c r="AP67" i="7"/>
  <c r="AM67" i="7"/>
  <c r="AJ67" i="7"/>
  <c r="AG67" i="7"/>
  <c r="AD67" i="7"/>
  <c r="AA67" i="7"/>
  <c r="X67" i="7"/>
  <c r="U67" i="7"/>
  <c r="P67" i="7"/>
  <c r="N67" i="7"/>
  <c r="J67" i="7"/>
  <c r="H67" i="7"/>
  <c r="F67" i="7"/>
  <c r="AU66" i="7"/>
  <c r="P66" i="7"/>
  <c r="N66" i="7"/>
  <c r="J66" i="7"/>
  <c r="H66" i="7"/>
  <c r="BN64" i="7"/>
  <c r="BK64" i="7"/>
  <c r="BH64" i="7"/>
  <c r="BE64" i="7"/>
  <c r="BB64" i="7"/>
  <c r="AY64" i="7"/>
  <c r="AU64" i="7"/>
  <c r="AS64" i="7"/>
  <c r="AP64" i="7"/>
  <c r="AM64" i="7"/>
  <c r="AJ64" i="7"/>
  <c r="AG64" i="7"/>
  <c r="AD64" i="7"/>
  <c r="AA64" i="7"/>
  <c r="X64" i="7"/>
  <c r="U64" i="7"/>
  <c r="P64" i="7"/>
  <c r="N64" i="7"/>
  <c r="J64" i="7"/>
  <c r="H64" i="7"/>
  <c r="F64" i="7"/>
  <c r="BN63" i="7"/>
  <c r="BK63" i="7"/>
  <c r="BH63" i="7"/>
  <c r="BE63" i="7"/>
  <c r="BB63" i="7"/>
  <c r="AY63" i="7"/>
  <c r="AU63" i="7"/>
  <c r="AS63" i="7"/>
  <c r="AP63" i="7"/>
  <c r="AM63" i="7"/>
  <c r="AJ63" i="7"/>
  <c r="AG63" i="7"/>
  <c r="AD63" i="7"/>
  <c r="AA63" i="7"/>
  <c r="X63" i="7"/>
  <c r="U63" i="7"/>
  <c r="P63" i="7"/>
  <c r="N63" i="7"/>
  <c r="J63" i="7"/>
  <c r="H63" i="7"/>
  <c r="F63" i="7"/>
  <c r="BN62" i="7"/>
  <c r="BK62" i="7"/>
  <c r="BH62" i="7"/>
  <c r="BE62" i="7"/>
  <c r="BB62" i="7"/>
  <c r="AY62" i="7"/>
  <c r="AU62" i="7"/>
  <c r="AS62" i="7"/>
  <c r="AP62" i="7"/>
  <c r="AM62" i="7"/>
  <c r="AJ62" i="7"/>
  <c r="AG62" i="7"/>
  <c r="AD62" i="7"/>
  <c r="AA62" i="7"/>
  <c r="X62" i="7"/>
  <c r="U62" i="7"/>
  <c r="P62" i="7"/>
  <c r="N62" i="7"/>
  <c r="J62" i="7"/>
  <c r="H62" i="7"/>
  <c r="F62" i="7"/>
  <c r="BN61" i="7"/>
  <c r="BK61" i="7"/>
  <c r="BH61" i="7"/>
  <c r="BE61" i="7"/>
  <c r="BB61" i="7"/>
  <c r="AY61" i="7"/>
  <c r="AU61" i="7"/>
  <c r="AS61" i="7"/>
  <c r="AP61" i="7"/>
  <c r="AM61" i="7"/>
  <c r="AJ61" i="7"/>
  <c r="AG61" i="7"/>
  <c r="AD61" i="7"/>
  <c r="AA61" i="7"/>
  <c r="X61" i="7"/>
  <c r="U61" i="7"/>
  <c r="P61" i="7"/>
  <c r="N61" i="7"/>
  <c r="J61" i="7"/>
  <c r="H61" i="7"/>
  <c r="F61" i="7"/>
  <c r="BN59" i="7"/>
  <c r="BK59" i="7"/>
  <c r="BH59" i="7"/>
  <c r="BE59" i="7"/>
  <c r="BB59" i="7"/>
  <c r="AY59" i="7"/>
  <c r="AU59" i="7"/>
  <c r="AS59" i="7"/>
  <c r="AP59" i="7"/>
  <c r="AM59" i="7"/>
  <c r="AJ59" i="7"/>
  <c r="AG59" i="7"/>
  <c r="AD59" i="7"/>
  <c r="AA59" i="7"/>
  <c r="X59" i="7"/>
  <c r="U59" i="7"/>
  <c r="P59" i="7"/>
  <c r="N59" i="7"/>
  <c r="J59" i="7"/>
  <c r="H59" i="7"/>
  <c r="F59" i="7"/>
  <c r="BN58" i="7"/>
  <c r="BK58" i="7"/>
  <c r="BH58" i="7"/>
  <c r="BE58" i="7"/>
  <c r="BB58" i="7"/>
  <c r="AY58" i="7"/>
  <c r="AU58" i="7"/>
  <c r="AS58" i="7"/>
  <c r="AP58" i="7"/>
  <c r="AM58" i="7"/>
  <c r="AJ58" i="7"/>
  <c r="AG58" i="7"/>
  <c r="AD58" i="7"/>
  <c r="AA58" i="7"/>
  <c r="X58" i="7"/>
  <c r="U58" i="7"/>
  <c r="P58" i="7"/>
  <c r="N58" i="7"/>
  <c r="J58" i="7"/>
  <c r="H58" i="7"/>
  <c r="F58" i="7"/>
  <c r="BN57" i="7"/>
  <c r="BK57" i="7"/>
  <c r="BH57" i="7"/>
  <c r="BE57" i="7"/>
  <c r="BB57" i="7"/>
  <c r="AY57" i="7"/>
  <c r="AU57" i="7"/>
  <c r="AS57" i="7"/>
  <c r="AP57" i="7"/>
  <c r="AM57" i="7"/>
  <c r="AJ57" i="7"/>
  <c r="AG57" i="7"/>
  <c r="AD57" i="7"/>
  <c r="AA57" i="7"/>
  <c r="X57" i="7"/>
  <c r="U57" i="7"/>
  <c r="P57" i="7"/>
  <c r="N57" i="7"/>
  <c r="J57" i="7"/>
  <c r="H57" i="7"/>
  <c r="F57" i="7"/>
  <c r="BN56" i="7"/>
  <c r="BK56" i="7"/>
  <c r="BH56" i="7"/>
  <c r="BE56" i="7"/>
  <c r="BB56" i="7"/>
  <c r="AY56" i="7"/>
  <c r="AU56" i="7"/>
  <c r="AS56" i="7"/>
  <c r="AP56" i="7"/>
  <c r="AM56" i="7"/>
  <c r="AJ56" i="7"/>
  <c r="AG56" i="7"/>
  <c r="AD56" i="7"/>
  <c r="AA56" i="7"/>
  <c r="X56" i="7"/>
  <c r="U56" i="7"/>
  <c r="P56" i="7"/>
  <c r="N56" i="7"/>
  <c r="J56" i="7"/>
  <c r="H56" i="7"/>
  <c r="F56" i="7"/>
  <c r="BN54" i="7"/>
  <c r="BK54" i="7"/>
  <c r="BH54" i="7"/>
  <c r="BE54" i="7"/>
  <c r="BB54" i="7"/>
  <c r="AY54" i="7"/>
  <c r="AU54" i="7"/>
  <c r="AS54" i="7"/>
  <c r="AP54" i="7"/>
  <c r="AM54" i="7"/>
  <c r="AJ54" i="7"/>
  <c r="AG54" i="7"/>
  <c r="AD54" i="7"/>
  <c r="AA54" i="7"/>
  <c r="X54" i="7"/>
  <c r="U54" i="7"/>
  <c r="P54" i="7"/>
  <c r="N54" i="7"/>
  <c r="J54" i="7"/>
  <c r="H54" i="7"/>
  <c r="F54" i="7"/>
  <c r="BN53" i="7"/>
  <c r="BK53" i="7"/>
  <c r="BH53" i="7"/>
  <c r="BE53" i="7"/>
  <c r="BB53" i="7"/>
  <c r="AY53" i="7"/>
  <c r="AU53" i="7"/>
  <c r="AS53" i="7"/>
  <c r="AP53" i="7"/>
  <c r="AM53" i="7"/>
  <c r="AJ53" i="7"/>
  <c r="AG53" i="7"/>
  <c r="AD53" i="7"/>
  <c r="AA53" i="7"/>
  <c r="X53" i="7"/>
  <c r="U53" i="7"/>
  <c r="P53" i="7"/>
  <c r="N53" i="7"/>
  <c r="J53" i="7"/>
  <c r="H53" i="7"/>
  <c r="F53" i="7"/>
  <c r="BN52" i="7"/>
  <c r="BK52" i="7"/>
  <c r="BH52" i="7"/>
  <c r="BE52" i="7"/>
  <c r="BB52" i="7"/>
  <c r="AY52" i="7"/>
  <c r="AU52" i="7"/>
  <c r="AS52" i="7"/>
  <c r="AP52" i="7"/>
  <c r="AM52" i="7"/>
  <c r="AJ52" i="7"/>
  <c r="AG52" i="7"/>
  <c r="AD52" i="7"/>
  <c r="AA52" i="7"/>
  <c r="X52" i="7"/>
  <c r="U52" i="7"/>
  <c r="P52" i="7"/>
  <c r="N52" i="7"/>
  <c r="J52" i="7"/>
  <c r="H52" i="7"/>
  <c r="F52" i="7"/>
  <c r="BN50" i="7"/>
  <c r="BK50" i="7"/>
  <c r="BH50" i="7"/>
  <c r="BE50" i="7"/>
  <c r="BB50" i="7"/>
  <c r="AY50" i="7"/>
  <c r="AU50" i="7"/>
  <c r="AS50" i="7"/>
  <c r="AP50" i="7"/>
  <c r="AM50" i="7"/>
  <c r="AJ50" i="7"/>
  <c r="AG50" i="7"/>
  <c r="AD50" i="7"/>
  <c r="AA50" i="7"/>
  <c r="X50" i="7"/>
  <c r="U50" i="7"/>
  <c r="P50" i="7"/>
  <c r="N50" i="7"/>
  <c r="J50" i="7"/>
  <c r="H50" i="7"/>
  <c r="F50" i="7"/>
  <c r="BN49" i="7"/>
  <c r="BK49" i="7"/>
  <c r="BH49" i="7"/>
  <c r="BE49" i="7"/>
  <c r="BB49" i="7"/>
  <c r="AY49" i="7"/>
  <c r="AU49" i="7"/>
  <c r="AS49" i="7"/>
  <c r="AP49" i="7"/>
  <c r="AM49" i="7"/>
  <c r="AJ49" i="7"/>
  <c r="AG49" i="7"/>
  <c r="AD49" i="7"/>
  <c r="AA49" i="7"/>
  <c r="X49" i="7"/>
  <c r="U49" i="7"/>
  <c r="P49" i="7"/>
  <c r="N49" i="7"/>
  <c r="J49" i="7"/>
  <c r="H49" i="7"/>
  <c r="F49" i="7"/>
  <c r="BN48" i="7"/>
  <c r="BK48" i="7"/>
  <c r="BH48" i="7"/>
  <c r="BE48" i="7"/>
  <c r="BB48" i="7"/>
  <c r="AY48" i="7"/>
  <c r="AU48" i="7"/>
  <c r="AS48" i="7"/>
  <c r="AP48" i="7"/>
  <c r="AM48" i="7"/>
  <c r="AJ48" i="7"/>
  <c r="AG48" i="7"/>
  <c r="AD48" i="7"/>
  <c r="AA48" i="7"/>
  <c r="X48" i="7"/>
  <c r="U48" i="7"/>
  <c r="P48" i="7"/>
  <c r="N48" i="7"/>
  <c r="J48" i="7"/>
  <c r="H48" i="7"/>
  <c r="F48" i="7"/>
  <c r="BN47" i="7"/>
  <c r="BK47" i="7"/>
  <c r="BH47" i="7"/>
  <c r="BE47" i="7"/>
  <c r="BB47" i="7"/>
  <c r="AY47" i="7"/>
  <c r="AU47" i="7"/>
  <c r="AS47" i="7"/>
  <c r="AP47" i="7"/>
  <c r="AM47" i="7"/>
  <c r="AJ47" i="7"/>
  <c r="AG47" i="7"/>
  <c r="AD47" i="7"/>
  <c r="AA47" i="7"/>
  <c r="X47" i="7"/>
  <c r="U47" i="7"/>
  <c r="P47" i="7"/>
  <c r="N47" i="7"/>
  <c r="J47" i="7"/>
  <c r="H47" i="7"/>
  <c r="F47" i="7"/>
  <c r="BN45" i="7"/>
  <c r="BK45" i="7"/>
  <c r="BH45" i="7"/>
  <c r="BE45" i="7"/>
  <c r="BB45" i="7"/>
  <c r="AY45" i="7"/>
  <c r="AU45" i="7"/>
  <c r="AS45" i="7"/>
  <c r="AP45" i="7"/>
  <c r="AM45" i="7"/>
  <c r="AJ45" i="7"/>
  <c r="AG45" i="7"/>
  <c r="AD45" i="7"/>
  <c r="AA45" i="7"/>
  <c r="X45" i="7"/>
  <c r="U45" i="7"/>
  <c r="P45" i="7"/>
  <c r="N45" i="7"/>
  <c r="J45" i="7"/>
  <c r="H45" i="7"/>
  <c r="F45" i="7"/>
  <c r="BN44" i="7"/>
  <c r="BK44" i="7"/>
  <c r="BH44" i="7"/>
  <c r="BE44" i="7"/>
  <c r="BB44" i="7"/>
  <c r="AY44" i="7"/>
  <c r="AU44" i="7"/>
  <c r="AS44" i="7"/>
  <c r="AP44" i="7"/>
  <c r="AM44" i="7"/>
  <c r="AJ44" i="7"/>
  <c r="AG44" i="7"/>
  <c r="AD44" i="7"/>
  <c r="AA44" i="7"/>
  <c r="X44" i="7"/>
  <c r="U44" i="7"/>
  <c r="P44" i="7"/>
  <c r="N44" i="7"/>
  <c r="J44" i="7"/>
  <c r="H44" i="7"/>
  <c r="F44" i="7"/>
  <c r="BN43" i="7"/>
  <c r="BK43" i="7"/>
  <c r="BH43" i="7"/>
  <c r="BE43" i="7"/>
  <c r="BB43" i="7"/>
  <c r="AY43" i="7"/>
  <c r="AU43" i="7"/>
  <c r="AS43" i="7"/>
  <c r="AP43" i="7"/>
  <c r="AM43" i="7"/>
  <c r="AJ43" i="7"/>
  <c r="AG43" i="7"/>
  <c r="AD43" i="7"/>
  <c r="AA43" i="7"/>
  <c r="X43" i="7"/>
  <c r="U43" i="7"/>
  <c r="P43" i="7"/>
  <c r="N43" i="7"/>
  <c r="J43" i="7"/>
  <c r="H43" i="7"/>
  <c r="F43" i="7"/>
  <c r="BN42" i="7"/>
  <c r="BK42" i="7"/>
  <c r="BH42" i="7"/>
  <c r="BE42" i="7"/>
  <c r="BB42" i="7"/>
  <c r="AY42" i="7"/>
  <c r="AU42" i="7"/>
  <c r="AS42" i="7"/>
  <c r="AP42" i="7"/>
  <c r="AM42" i="7"/>
  <c r="AJ42" i="7"/>
  <c r="AG42" i="7"/>
  <c r="AD42" i="7"/>
  <c r="AA42" i="7"/>
  <c r="X42" i="7"/>
  <c r="U42" i="7"/>
  <c r="P42" i="7"/>
  <c r="N42" i="7"/>
  <c r="J42" i="7"/>
  <c r="H42" i="7"/>
  <c r="F42" i="7"/>
  <c r="BN40" i="7"/>
  <c r="BK40" i="7"/>
  <c r="BH40" i="7"/>
  <c r="BE40" i="7"/>
  <c r="BB40" i="7"/>
  <c r="AY40" i="7"/>
  <c r="AU40" i="7"/>
  <c r="AS40" i="7"/>
  <c r="AP40" i="7"/>
  <c r="AM40" i="7"/>
  <c r="AJ40" i="7"/>
  <c r="AG40" i="7"/>
  <c r="AD40" i="7"/>
  <c r="AA40" i="7"/>
  <c r="X40" i="7"/>
  <c r="U40" i="7"/>
  <c r="P40" i="7"/>
  <c r="N40" i="7"/>
  <c r="J40" i="7"/>
  <c r="H40" i="7"/>
  <c r="F40" i="7"/>
  <c r="BN39" i="7"/>
  <c r="BK39" i="7"/>
  <c r="BH39" i="7"/>
  <c r="BE39" i="7"/>
  <c r="BB39" i="7"/>
  <c r="AY39" i="7"/>
  <c r="AU39" i="7"/>
  <c r="AS39" i="7"/>
  <c r="AP39" i="7"/>
  <c r="AM39" i="7"/>
  <c r="AJ39" i="7"/>
  <c r="AG39" i="7"/>
  <c r="AD39" i="7"/>
  <c r="AA39" i="7"/>
  <c r="X39" i="7"/>
  <c r="U39" i="7"/>
  <c r="P39" i="7"/>
  <c r="N39" i="7"/>
  <c r="J39" i="7"/>
  <c r="H39" i="7"/>
  <c r="F39" i="7"/>
  <c r="BN38" i="7"/>
  <c r="BK38" i="7"/>
  <c r="BH38" i="7"/>
  <c r="BE38" i="7"/>
  <c r="BB38" i="7"/>
  <c r="AY38" i="7"/>
  <c r="AU38" i="7"/>
  <c r="AS38" i="7"/>
  <c r="AP38" i="7"/>
  <c r="AM38" i="7"/>
  <c r="AJ38" i="7"/>
  <c r="AG38" i="7"/>
  <c r="AD38" i="7"/>
  <c r="AA38" i="7"/>
  <c r="X38" i="7"/>
  <c r="U38" i="7"/>
  <c r="P38" i="7"/>
  <c r="N38" i="7"/>
  <c r="J38" i="7"/>
  <c r="H38" i="7"/>
  <c r="F38" i="7"/>
  <c r="BN37" i="7"/>
  <c r="BK37" i="7"/>
  <c r="BH37" i="7"/>
  <c r="BE37" i="7"/>
  <c r="BB37" i="7"/>
  <c r="AY37" i="7"/>
  <c r="AU37" i="7"/>
  <c r="AS37" i="7"/>
  <c r="AP37" i="7"/>
  <c r="AM37" i="7"/>
  <c r="AJ37" i="7"/>
  <c r="AG37" i="7"/>
  <c r="AD37" i="7"/>
  <c r="AA37" i="7"/>
  <c r="X37" i="7"/>
  <c r="U37" i="7"/>
  <c r="P37" i="7"/>
  <c r="N37" i="7"/>
  <c r="J37" i="7"/>
  <c r="H37" i="7"/>
  <c r="F37" i="7"/>
  <c r="BN35" i="7"/>
  <c r="BK35" i="7"/>
  <c r="BH35" i="7"/>
  <c r="BE35" i="7"/>
  <c r="BB35" i="7"/>
  <c r="AY35" i="7"/>
  <c r="AU35" i="7"/>
  <c r="AS35" i="7"/>
  <c r="AP35" i="7"/>
  <c r="AM35" i="7"/>
  <c r="AJ35" i="7"/>
  <c r="AG35" i="7"/>
  <c r="AD35" i="7"/>
  <c r="AA35" i="7"/>
  <c r="X35" i="7"/>
  <c r="U35" i="7"/>
  <c r="P35" i="7"/>
  <c r="N35" i="7"/>
  <c r="J35" i="7"/>
  <c r="H35" i="7"/>
  <c r="F35" i="7"/>
  <c r="BN34" i="7"/>
  <c r="BK34" i="7"/>
  <c r="BH34" i="7"/>
  <c r="BE34" i="7"/>
  <c r="BB34" i="7"/>
  <c r="AY34" i="7"/>
  <c r="AU34" i="7"/>
  <c r="AS34" i="7"/>
  <c r="AP34" i="7"/>
  <c r="AM34" i="7"/>
  <c r="AJ34" i="7"/>
  <c r="AG34" i="7"/>
  <c r="AD34" i="7"/>
  <c r="AA34" i="7"/>
  <c r="X34" i="7"/>
  <c r="U34" i="7"/>
  <c r="P34" i="7"/>
  <c r="N34" i="7"/>
  <c r="J34" i="7"/>
  <c r="H34" i="7"/>
  <c r="F34" i="7"/>
  <c r="BN32" i="7"/>
  <c r="BK32" i="7"/>
  <c r="BH32" i="7"/>
  <c r="BE32" i="7"/>
  <c r="BB32" i="7"/>
  <c r="AY32" i="7"/>
  <c r="AU32" i="7"/>
  <c r="AS32" i="7"/>
  <c r="AP32" i="7"/>
  <c r="AM32" i="7"/>
  <c r="AJ32" i="7"/>
  <c r="AG32" i="7"/>
  <c r="AD32" i="7"/>
  <c r="AA32" i="7"/>
  <c r="X32" i="7"/>
  <c r="U32" i="7"/>
  <c r="P32" i="7"/>
  <c r="N32" i="7"/>
  <c r="J32" i="7"/>
  <c r="H32" i="7"/>
  <c r="F32" i="7"/>
  <c r="BN31" i="7"/>
  <c r="BK31" i="7"/>
  <c r="BH31" i="7"/>
  <c r="BE31" i="7"/>
  <c r="BB31" i="7"/>
  <c r="AY31" i="7"/>
  <c r="AU31" i="7"/>
  <c r="AS31" i="7"/>
  <c r="AP31" i="7"/>
  <c r="AM31" i="7"/>
  <c r="AJ31" i="7"/>
  <c r="AG31" i="7"/>
  <c r="AD31" i="7"/>
  <c r="AA31" i="7"/>
  <c r="X31" i="7"/>
  <c r="U31" i="7"/>
  <c r="P31" i="7"/>
  <c r="N31" i="7"/>
  <c r="J31" i="7"/>
  <c r="H31" i="7"/>
  <c r="F31" i="7"/>
  <c r="BN30" i="7"/>
  <c r="BK30" i="7"/>
  <c r="BH30" i="7"/>
  <c r="BE30" i="7"/>
  <c r="BB30" i="7"/>
  <c r="AY30" i="7"/>
  <c r="AU30" i="7"/>
  <c r="AS30" i="7"/>
  <c r="AP30" i="7"/>
  <c r="AM30" i="7"/>
  <c r="AJ30" i="7"/>
  <c r="AG30" i="7"/>
  <c r="AD30" i="7"/>
  <c r="AA30" i="7"/>
  <c r="X30" i="7"/>
  <c r="U30" i="7"/>
  <c r="P30" i="7"/>
  <c r="N30" i="7"/>
  <c r="J30" i="7"/>
  <c r="H30" i="7"/>
  <c r="F30" i="7"/>
  <c r="BN29" i="7"/>
  <c r="BK29" i="7"/>
  <c r="BH29" i="7"/>
  <c r="BE29" i="7"/>
  <c r="BB29" i="7"/>
  <c r="AY29" i="7"/>
  <c r="AU29" i="7"/>
  <c r="AS29" i="7"/>
  <c r="AP29" i="7"/>
  <c r="AM29" i="7"/>
  <c r="AJ29" i="7"/>
  <c r="AG29" i="7"/>
  <c r="AD29" i="7"/>
  <c r="AA29" i="7"/>
  <c r="X29" i="7"/>
  <c r="U29" i="7"/>
  <c r="P29" i="7"/>
  <c r="N29" i="7"/>
  <c r="J29" i="7"/>
  <c r="H29" i="7"/>
  <c r="F29" i="7"/>
  <c r="BN27" i="7"/>
  <c r="BK27" i="7"/>
  <c r="BH27" i="7"/>
  <c r="BE27" i="7"/>
  <c r="BB27" i="7"/>
  <c r="AY27" i="7"/>
  <c r="AU27" i="7"/>
  <c r="AS27" i="7"/>
  <c r="AP27" i="7"/>
  <c r="AM27" i="7"/>
  <c r="AJ27" i="7"/>
  <c r="AG27" i="7"/>
  <c r="AD27" i="7"/>
  <c r="AA27" i="7"/>
  <c r="X27" i="7"/>
  <c r="U27" i="7"/>
  <c r="P27" i="7"/>
  <c r="N27" i="7"/>
  <c r="J27" i="7"/>
  <c r="H27" i="7"/>
  <c r="F27" i="7"/>
  <c r="BN26" i="7"/>
  <c r="BK26" i="7"/>
  <c r="BH26" i="7"/>
  <c r="BE26" i="7"/>
  <c r="BB26" i="7"/>
  <c r="AY26" i="7"/>
  <c r="AU26" i="7"/>
  <c r="AS26" i="7"/>
  <c r="AP26" i="7"/>
  <c r="AM26" i="7"/>
  <c r="AJ26" i="7"/>
  <c r="AG26" i="7"/>
  <c r="AD26" i="7"/>
  <c r="AA26" i="7"/>
  <c r="X26" i="7"/>
  <c r="U26" i="7"/>
  <c r="P26" i="7"/>
  <c r="N26" i="7"/>
  <c r="J26" i="7"/>
  <c r="H26" i="7"/>
  <c r="F26" i="7"/>
  <c r="BN24" i="7"/>
  <c r="BK24" i="7"/>
  <c r="BH24" i="7"/>
  <c r="BE24" i="7"/>
  <c r="BB24" i="7"/>
  <c r="AY24" i="7"/>
  <c r="AU24" i="7"/>
  <c r="AS24" i="7"/>
  <c r="AP24" i="7"/>
  <c r="AM24" i="7"/>
  <c r="AJ24" i="7"/>
  <c r="AG24" i="7"/>
  <c r="AD24" i="7"/>
  <c r="AA24" i="7"/>
  <c r="X24" i="7"/>
  <c r="U24" i="7"/>
  <c r="P24" i="7"/>
  <c r="N24" i="7"/>
  <c r="J24" i="7"/>
  <c r="H24" i="7"/>
  <c r="F24" i="7"/>
  <c r="BN23" i="7"/>
  <c r="BK23" i="7"/>
  <c r="BH23" i="7"/>
  <c r="BE23" i="7"/>
  <c r="BB23" i="7"/>
  <c r="AY23" i="7"/>
  <c r="AU23" i="7"/>
  <c r="AS23" i="7"/>
  <c r="AP23" i="7"/>
  <c r="AM23" i="7"/>
  <c r="AJ23" i="7"/>
  <c r="AG23" i="7"/>
  <c r="AD23" i="7"/>
  <c r="AA23" i="7"/>
  <c r="X23" i="7"/>
  <c r="U23" i="7"/>
  <c r="P23" i="7"/>
  <c r="N23" i="7"/>
  <c r="J23" i="7"/>
  <c r="H23" i="7"/>
  <c r="F23" i="7"/>
  <c r="BN22" i="7"/>
  <c r="BK22" i="7"/>
  <c r="BH22" i="7"/>
  <c r="BE22" i="7"/>
  <c r="BB22" i="7"/>
  <c r="AY22" i="7"/>
  <c r="AU22" i="7"/>
  <c r="AS22" i="7"/>
  <c r="AP22" i="7"/>
  <c r="AM22" i="7"/>
  <c r="AJ22" i="7"/>
  <c r="AG22" i="7"/>
  <c r="AD22" i="7"/>
  <c r="AA22" i="7"/>
  <c r="X22" i="7"/>
  <c r="U22" i="7"/>
  <c r="P22" i="7"/>
  <c r="N22" i="7"/>
  <c r="J22" i="7"/>
  <c r="H22" i="7"/>
  <c r="F22" i="7"/>
  <c r="BN20" i="7"/>
  <c r="BK20" i="7"/>
  <c r="BH20" i="7"/>
  <c r="BE20" i="7"/>
  <c r="BB20" i="7"/>
  <c r="AY20" i="7"/>
  <c r="AU20" i="7"/>
  <c r="AS20" i="7"/>
  <c r="AP20" i="7"/>
  <c r="AM20" i="7"/>
  <c r="AJ20" i="7"/>
  <c r="AG20" i="7"/>
  <c r="AD20" i="7"/>
  <c r="AA20" i="7"/>
  <c r="X20" i="7"/>
  <c r="U20" i="7"/>
  <c r="P20" i="7"/>
  <c r="N20" i="7"/>
  <c r="J20" i="7"/>
  <c r="H20" i="7"/>
  <c r="F20" i="7"/>
  <c r="BN19" i="7"/>
  <c r="BK19" i="7"/>
  <c r="BH19" i="7"/>
  <c r="BE19" i="7"/>
  <c r="BB19" i="7"/>
  <c r="AY19" i="7"/>
  <c r="AU19" i="7"/>
  <c r="AS19" i="7"/>
  <c r="AP19" i="7"/>
  <c r="AM19" i="7"/>
  <c r="AJ19" i="7"/>
  <c r="AG19" i="7"/>
  <c r="AD19" i="7"/>
  <c r="AA19" i="7"/>
  <c r="X19" i="7"/>
  <c r="U19" i="7"/>
  <c r="P19" i="7"/>
  <c r="N19" i="7"/>
  <c r="J19" i="7"/>
  <c r="H19" i="7"/>
  <c r="F19" i="7"/>
  <c r="BN18" i="7"/>
  <c r="BK18" i="7"/>
  <c r="BH18" i="7"/>
  <c r="BE18" i="7"/>
  <c r="BB18" i="7"/>
  <c r="AY18" i="7"/>
  <c r="AU18" i="7"/>
  <c r="AS18" i="7"/>
  <c r="AP18" i="7"/>
  <c r="AM18" i="7"/>
  <c r="AJ18" i="7"/>
  <c r="AG18" i="7"/>
  <c r="AD18" i="7"/>
  <c r="AA18" i="7"/>
  <c r="X18" i="7"/>
  <c r="U18" i="7"/>
  <c r="P18" i="7"/>
  <c r="N18" i="7"/>
  <c r="J18" i="7"/>
  <c r="H18" i="7"/>
  <c r="F18" i="7"/>
  <c r="BN17" i="7"/>
  <c r="BK17" i="7"/>
  <c r="BH17" i="7"/>
  <c r="BE17" i="7"/>
  <c r="BB17" i="7"/>
  <c r="AY17" i="7"/>
  <c r="AU17" i="7"/>
  <c r="AS17" i="7"/>
  <c r="AP17" i="7"/>
  <c r="AM17" i="7"/>
  <c r="AJ17" i="7"/>
  <c r="AG17" i="7"/>
  <c r="AD17" i="7"/>
  <c r="AA17" i="7"/>
  <c r="X17" i="7"/>
  <c r="U17" i="7"/>
  <c r="P17" i="7"/>
  <c r="N17" i="7"/>
  <c r="J17" i="7"/>
  <c r="H17" i="7"/>
  <c r="F17" i="7"/>
  <c r="BN15" i="7"/>
  <c r="BK15" i="7"/>
  <c r="BH15" i="7"/>
  <c r="BE15" i="7"/>
  <c r="BB15" i="7"/>
  <c r="AY15" i="7"/>
  <c r="AU15" i="7"/>
  <c r="AS15" i="7"/>
  <c r="AP15" i="7"/>
  <c r="AM15" i="7"/>
  <c r="AJ15" i="7"/>
  <c r="AG15" i="7"/>
  <c r="AD15" i="7"/>
  <c r="AA15" i="7"/>
  <c r="X15" i="7"/>
  <c r="U15" i="7"/>
  <c r="P15" i="7"/>
  <c r="N15" i="7"/>
  <c r="J15" i="7"/>
  <c r="H15" i="7"/>
  <c r="F15" i="7"/>
  <c r="BN14" i="7"/>
  <c r="BK14" i="7"/>
  <c r="BH14" i="7"/>
  <c r="BE14" i="7"/>
  <c r="BB14" i="7"/>
  <c r="AY14" i="7"/>
  <c r="AU14" i="7"/>
  <c r="AS14" i="7"/>
  <c r="AP14" i="7"/>
  <c r="AM14" i="7"/>
  <c r="AJ14" i="7"/>
  <c r="AG14" i="7"/>
  <c r="AD14" i="7"/>
  <c r="AA14" i="7"/>
  <c r="X14" i="7"/>
  <c r="U14" i="7"/>
  <c r="P14" i="7"/>
  <c r="N14" i="7"/>
  <c r="J14" i="7"/>
  <c r="H14" i="7"/>
  <c r="F14" i="7"/>
  <c r="BN13" i="7"/>
  <c r="BK13" i="7"/>
  <c r="BH13" i="7"/>
  <c r="BE13" i="7"/>
  <c r="BB13" i="7"/>
  <c r="AY13" i="7"/>
  <c r="AU13" i="7"/>
  <c r="AS13" i="7"/>
  <c r="AP13" i="7"/>
  <c r="AM13" i="7"/>
  <c r="AJ13" i="7"/>
  <c r="AG13" i="7"/>
  <c r="AD13" i="7"/>
  <c r="AA13" i="7"/>
  <c r="X13" i="7"/>
  <c r="U13" i="7"/>
  <c r="P13" i="7"/>
  <c r="N13" i="7"/>
  <c r="J13" i="7"/>
  <c r="H13" i="7"/>
  <c r="F13" i="7"/>
  <c r="BN12" i="7"/>
  <c r="BK12" i="7"/>
  <c r="BH12" i="7"/>
  <c r="BE12" i="7"/>
  <c r="BB12" i="7"/>
  <c r="AY12" i="7"/>
  <c r="AU12" i="7"/>
  <c r="AS12" i="7"/>
  <c r="AP12" i="7"/>
  <c r="AM12" i="7"/>
  <c r="AJ12" i="7"/>
  <c r="AG12" i="7"/>
  <c r="AD12" i="7"/>
  <c r="AA12" i="7"/>
  <c r="X12" i="7"/>
  <c r="U12" i="7"/>
  <c r="P12" i="7"/>
  <c r="N12" i="7"/>
  <c r="J12" i="7"/>
  <c r="H12" i="7"/>
  <c r="F12" i="7"/>
  <c r="F12" i="27" l="1"/>
  <c r="F12" i="16"/>
  <c r="F12" i="39" s="1"/>
  <c r="H12" i="27"/>
  <c r="H12" i="16"/>
  <c r="H12" i="39" s="1"/>
  <c r="J12" i="27"/>
  <c r="J12" i="16"/>
  <c r="J12" i="39" s="1"/>
  <c r="K12" i="7"/>
  <c r="N12" i="27"/>
  <c r="N12" i="16"/>
  <c r="N12" i="39" s="1"/>
  <c r="P12" i="27"/>
  <c r="P12" i="16"/>
  <c r="P12" i="39" s="1"/>
  <c r="Q12" i="7"/>
  <c r="U12" i="27"/>
  <c r="U12" i="16"/>
  <c r="U12" i="39" s="1"/>
  <c r="X12" i="27"/>
  <c r="X12" i="16"/>
  <c r="X12" i="39" s="1"/>
  <c r="AA12" i="27"/>
  <c r="AA12" i="16"/>
  <c r="AA12" i="39" s="1"/>
  <c r="AD12" i="27"/>
  <c r="AD12" i="16"/>
  <c r="AD12" i="39" s="1"/>
  <c r="AG12" i="27"/>
  <c r="AG12" i="16"/>
  <c r="AG12" i="39" s="1"/>
  <c r="AJ12" i="27"/>
  <c r="AJ12" i="16"/>
  <c r="AJ12" i="39" s="1"/>
  <c r="AM12" i="27"/>
  <c r="AM12" i="16"/>
  <c r="AM12" i="39" s="1"/>
  <c r="AP12" i="27"/>
  <c r="AP12" i="16"/>
  <c r="AP12" i="39" s="1"/>
  <c r="AS12" i="27"/>
  <c r="AS12" i="16"/>
  <c r="AS12" i="39" s="1"/>
  <c r="AT12" i="7"/>
  <c r="AV12" i="7"/>
  <c r="AU12" i="27"/>
  <c r="AU12" i="16"/>
  <c r="AU12" i="39" s="1"/>
  <c r="AY12" i="27"/>
  <c r="AY12" i="16"/>
  <c r="AY12" i="39" s="1"/>
  <c r="BB12" i="27"/>
  <c r="BB12" i="16"/>
  <c r="BB12" i="39" s="1"/>
  <c r="BE12" i="27"/>
  <c r="BE12" i="16"/>
  <c r="BE12" i="39" s="1"/>
  <c r="BH12" i="27"/>
  <c r="BH12" i="16"/>
  <c r="BH12" i="39" s="1"/>
  <c r="BK12" i="27"/>
  <c r="BK12" i="16"/>
  <c r="BK12" i="39" s="1"/>
  <c r="BN12" i="27"/>
  <c r="BN12" i="16"/>
  <c r="BN12" i="39" s="1"/>
  <c r="F13" i="27"/>
  <c r="F13" i="16"/>
  <c r="F13" i="39" s="1"/>
  <c r="H13" i="27"/>
  <c r="H13" i="16"/>
  <c r="H13" i="39" s="1"/>
  <c r="J13" i="27"/>
  <c r="J13" i="16"/>
  <c r="J13" i="39" s="1"/>
  <c r="K13" i="7"/>
  <c r="N13" i="27"/>
  <c r="N13" i="16"/>
  <c r="N13" i="39" s="1"/>
  <c r="P13" i="27"/>
  <c r="P13" i="16"/>
  <c r="P13" i="39" s="1"/>
  <c r="Q13" i="7"/>
  <c r="U13" i="27"/>
  <c r="U13" i="16"/>
  <c r="U13" i="39" s="1"/>
  <c r="X13" i="27"/>
  <c r="X13" i="16"/>
  <c r="X13" i="39" s="1"/>
  <c r="AA13" i="27"/>
  <c r="AA13" i="16"/>
  <c r="AA13" i="39" s="1"/>
  <c r="AD13" i="27"/>
  <c r="AD13" i="16"/>
  <c r="AD13" i="39" s="1"/>
  <c r="AG13" i="27"/>
  <c r="AG13" i="16"/>
  <c r="AG13" i="39" s="1"/>
  <c r="AJ13" i="27"/>
  <c r="AJ13" i="16"/>
  <c r="AJ13" i="39" s="1"/>
  <c r="AM13" i="27"/>
  <c r="AM13" i="16"/>
  <c r="AM13" i="39" s="1"/>
  <c r="AP13" i="27"/>
  <c r="AP13" i="16"/>
  <c r="AP13" i="39" s="1"/>
  <c r="AS13" i="27"/>
  <c r="AS13" i="16"/>
  <c r="AS13" i="39" s="1"/>
  <c r="AT13" i="7"/>
  <c r="AV13" i="7"/>
  <c r="AU13" i="27"/>
  <c r="AU13" i="16"/>
  <c r="AU13" i="39" s="1"/>
  <c r="AY13" i="27"/>
  <c r="AY13" i="16"/>
  <c r="AY13" i="39" s="1"/>
  <c r="BB13" i="27"/>
  <c r="BB13" i="16"/>
  <c r="BB13" i="39" s="1"/>
  <c r="BE13" i="27"/>
  <c r="BE13" i="16"/>
  <c r="BE13" i="39" s="1"/>
  <c r="BH13" i="27"/>
  <c r="BH13" i="16"/>
  <c r="BH13" i="39" s="1"/>
  <c r="BK13" i="27"/>
  <c r="BK13" i="16"/>
  <c r="BK13" i="39" s="1"/>
  <c r="BN13" i="27"/>
  <c r="BN13" i="16"/>
  <c r="BN13" i="39" s="1"/>
  <c r="F14" i="27"/>
  <c r="F14" i="16"/>
  <c r="F14" i="39" s="1"/>
  <c r="H14" i="27"/>
  <c r="H14" i="16"/>
  <c r="H14" i="39" s="1"/>
  <c r="J14" i="27"/>
  <c r="J14" i="16"/>
  <c r="J14" i="39" s="1"/>
  <c r="K14" i="7"/>
  <c r="N14" i="27"/>
  <c r="N14" i="16"/>
  <c r="N14" i="39" s="1"/>
  <c r="P14" i="27"/>
  <c r="P14" i="16"/>
  <c r="P14" i="39" s="1"/>
  <c r="Q14" i="7"/>
  <c r="U14" i="27"/>
  <c r="U14" i="16"/>
  <c r="U14" i="39" s="1"/>
  <c r="X14" i="27"/>
  <c r="X14" i="16"/>
  <c r="X14" i="39" s="1"/>
  <c r="AA14" i="27"/>
  <c r="AA14" i="16"/>
  <c r="AA14" i="39" s="1"/>
  <c r="AD14" i="27"/>
  <c r="AD14" i="16"/>
  <c r="AD14" i="39" s="1"/>
  <c r="AG14" i="27"/>
  <c r="AG14" i="16"/>
  <c r="AG14" i="39" s="1"/>
  <c r="AJ14" i="27"/>
  <c r="AJ14" i="16"/>
  <c r="AJ14" i="39" s="1"/>
  <c r="AM14" i="27"/>
  <c r="AM14" i="16"/>
  <c r="AM14" i="39" s="1"/>
  <c r="AP14" i="27"/>
  <c r="AP14" i="16"/>
  <c r="AP14" i="39" s="1"/>
  <c r="AS14" i="27"/>
  <c r="AS14" i="16"/>
  <c r="AS14" i="39" s="1"/>
  <c r="AT14" i="7"/>
  <c r="AV14" i="7"/>
  <c r="AU14" i="27"/>
  <c r="AU14" i="16"/>
  <c r="AU14" i="39" s="1"/>
  <c r="AY14" i="27"/>
  <c r="AY14" i="16"/>
  <c r="AY14" i="39" s="1"/>
  <c r="BB14" i="27"/>
  <c r="BB14" i="16"/>
  <c r="BB14" i="39" s="1"/>
  <c r="BE14" i="27"/>
  <c r="BE14" i="16"/>
  <c r="BE14" i="39" s="1"/>
  <c r="BH14" i="27"/>
  <c r="BH14" i="16"/>
  <c r="BH14" i="39" s="1"/>
  <c r="BK14" i="27"/>
  <c r="BK14" i="16"/>
  <c r="BK14" i="39" s="1"/>
  <c r="BN14" i="27"/>
  <c r="BN14" i="16"/>
  <c r="BN14" i="39" s="1"/>
  <c r="F15" i="27"/>
  <c r="F15" i="16"/>
  <c r="F15" i="39" s="1"/>
  <c r="H15" i="27"/>
  <c r="H15" i="16"/>
  <c r="H15" i="39" s="1"/>
  <c r="J15" i="27"/>
  <c r="J15" i="16"/>
  <c r="J15" i="39" s="1"/>
  <c r="K15" i="7"/>
  <c r="N15" i="27"/>
  <c r="N15" i="16"/>
  <c r="N15" i="39" s="1"/>
  <c r="P15" i="27"/>
  <c r="P15" i="16"/>
  <c r="P15" i="39" s="1"/>
  <c r="Q15" i="7"/>
  <c r="U15" i="27"/>
  <c r="U15" i="16"/>
  <c r="U15" i="39" s="1"/>
  <c r="X15" i="27"/>
  <c r="X15" i="16"/>
  <c r="X15" i="39" s="1"/>
  <c r="AA15" i="27"/>
  <c r="AA15" i="16"/>
  <c r="AA15" i="39" s="1"/>
  <c r="AD15" i="27"/>
  <c r="AD15" i="16"/>
  <c r="AD15" i="39" s="1"/>
  <c r="AG15" i="27"/>
  <c r="AG15" i="16"/>
  <c r="AG15" i="39" s="1"/>
  <c r="AJ15" i="27"/>
  <c r="AJ15" i="16"/>
  <c r="AJ15" i="39" s="1"/>
  <c r="AM15" i="27"/>
  <c r="AM15" i="16"/>
  <c r="AM15" i="39" s="1"/>
  <c r="AP15" i="27"/>
  <c r="AP15" i="16"/>
  <c r="AP15" i="39" s="1"/>
  <c r="AS15" i="27"/>
  <c r="AS15" i="16"/>
  <c r="AS15" i="39" s="1"/>
  <c r="AT15" i="7"/>
  <c r="AV15" i="7"/>
  <c r="AU15" i="27"/>
  <c r="AU15" i="16"/>
  <c r="AU15" i="39" s="1"/>
  <c r="AY15" i="27"/>
  <c r="AY15" i="16"/>
  <c r="AY15" i="39" s="1"/>
  <c r="BB15" i="27"/>
  <c r="BB15" i="16"/>
  <c r="BB15" i="39" s="1"/>
  <c r="BE15" i="27"/>
  <c r="BE15" i="16"/>
  <c r="BE15" i="39" s="1"/>
  <c r="BH15" i="27"/>
  <c r="BH15" i="16"/>
  <c r="BH15" i="39" s="1"/>
  <c r="BK15" i="27"/>
  <c r="BK15" i="16"/>
  <c r="BK15" i="39" s="1"/>
  <c r="BN15" i="27"/>
  <c r="BN15" i="16"/>
  <c r="BN15" i="39" s="1"/>
  <c r="D16" i="7"/>
  <c r="C12" i="2"/>
  <c r="E16" i="7"/>
  <c r="D12" i="2"/>
  <c r="I16" i="7"/>
  <c r="H12" i="2"/>
  <c r="I12" i="2" s="1"/>
  <c r="M16" i="7"/>
  <c r="L12" i="2"/>
  <c r="M12" i="2" s="1"/>
  <c r="O16" i="7"/>
  <c r="N12" i="2"/>
  <c r="O12" i="2" s="1"/>
  <c r="S16" i="7"/>
  <c r="R12" i="2"/>
  <c r="T16" i="7"/>
  <c r="S12" i="2"/>
  <c r="V16" i="7"/>
  <c r="U12" i="2"/>
  <c r="W16" i="7"/>
  <c r="V12" i="2"/>
  <c r="Y16" i="7"/>
  <c r="X12" i="2"/>
  <c r="Z16" i="7"/>
  <c r="Y12" i="2"/>
  <c r="AB16" i="7"/>
  <c r="AA12" i="2"/>
  <c r="AC16" i="7"/>
  <c r="AB12" i="2"/>
  <c r="AE16" i="7"/>
  <c r="AD12" i="2"/>
  <c r="AF16" i="7"/>
  <c r="AE12" i="2"/>
  <c r="AH16" i="7"/>
  <c r="AG12" i="2"/>
  <c r="AI16" i="7"/>
  <c r="AH12" i="2"/>
  <c r="AK16" i="7"/>
  <c r="AJ12" i="2"/>
  <c r="AL16" i="7"/>
  <c r="AK12" i="2"/>
  <c r="AN16" i="7"/>
  <c r="AM12" i="2"/>
  <c r="AO16" i="7"/>
  <c r="AN12" i="2"/>
  <c r="AQ16" i="7"/>
  <c r="AP12" i="2"/>
  <c r="AR16" i="7"/>
  <c r="AQ12" i="2"/>
  <c r="AW16" i="7"/>
  <c r="AV12" i="2"/>
  <c r="AX16" i="7"/>
  <c r="AW12" i="2"/>
  <c r="AZ16" i="7"/>
  <c r="AY12" i="2"/>
  <c r="BA16" i="7"/>
  <c r="AZ12" i="2"/>
  <c r="BC16" i="7"/>
  <c r="BB12" i="2"/>
  <c r="BD16" i="7"/>
  <c r="BC12" i="2"/>
  <c r="BF16" i="7"/>
  <c r="BE12" i="2"/>
  <c r="BG16" i="7"/>
  <c r="BF12" i="2"/>
  <c r="BI16" i="7"/>
  <c r="BH12" i="2"/>
  <c r="BJ16" i="7"/>
  <c r="BI12" i="2"/>
  <c r="BL16" i="7"/>
  <c r="BK12" i="2"/>
  <c r="BM16" i="7"/>
  <c r="BL12" i="2"/>
  <c r="F17" i="27"/>
  <c r="F17" i="16"/>
  <c r="F17" i="39" s="1"/>
  <c r="H17" i="27"/>
  <c r="H17" i="16"/>
  <c r="H17" i="39" s="1"/>
  <c r="J17" i="27"/>
  <c r="J17" i="16"/>
  <c r="J17" i="39" s="1"/>
  <c r="K17" i="7"/>
  <c r="N17" i="27"/>
  <c r="N17" i="16"/>
  <c r="N17" i="39" s="1"/>
  <c r="P17" i="27"/>
  <c r="P17" i="16"/>
  <c r="P17" i="39" s="1"/>
  <c r="Q17" i="7"/>
  <c r="U17" i="27"/>
  <c r="U17" i="16"/>
  <c r="U17" i="39" s="1"/>
  <c r="X17" i="27"/>
  <c r="X17" i="16"/>
  <c r="X17" i="39" s="1"/>
  <c r="AA17" i="27"/>
  <c r="AA17" i="16"/>
  <c r="AA17" i="39" s="1"/>
  <c r="AD17" i="27"/>
  <c r="AD17" i="16"/>
  <c r="AD17" i="39" s="1"/>
  <c r="AG17" i="27"/>
  <c r="AG17" i="16"/>
  <c r="AG17" i="39" s="1"/>
  <c r="AJ17" i="27"/>
  <c r="AJ17" i="16"/>
  <c r="AJ17" i="39" s="1"/>
  <c r="AM17" i="27"/>
  <c r="AM17" i="16"/>
  <c r="AM17" i="39" s="1"/>
  <c r="AP17" i="27"/>
  <c r="AP17" i="16"/>
  <c r="AP17" i="39" s="1"/>
  <c r="AS17" i="27"/>
  <c r="AS17" i="16"/>
  <c r="AS17" i="39" s="1"/>
  <c r="AT17" i="7"/>
  <c r="AV17" i="7"/>
  <c r="AU17" i="27"/>
  <c r="AU17" i="16"/>
  <c r="AU17" i="39" s="1"/>
  <c r="AY17" i="27"/>
  <c r="AY17" i="16"/>
  <c r="AY17" i="39" s="1"/>
  <c r="BB17" i="27"/>
  <c r="BB17" i="16"/>
  <c r="BB17" i="39" s="1"/>
  <c r="BE17" i="27"/>
  <c r="BE17" i="16"/>
  <c r="BE17" i="39" s="1"/>
  <c r="BH17" i="27"/>
  <c r="BH17" i="16"/>
  <c r="BH17" i="39" s="1"/>
  <c r="BK17" i="27"/>
  <c r="BK17" i="16"/>
  <c r="BK17" i="39" s="1"/>
  <c r="BN17" i="27"/>
  <c r="BN17" i="16"/>
  <c r="BN17" i="39" s="1"/>
  <c r="F18" i="27"/>
  <c r="F18" i="16"/>
  <c r="F18" i="39" s="1"/>
  <c r="H18" i="27"/>
  <c r="H18" i="16"/>
  <c r="H18" i="39" s="1"/>
  <c r="J18" i="27"/>
  <c r="J18" i="16"/>
  <c r="J18" i="39" s="1"/>
  <c r="K18" i="7"/>
  <c r="N18" i="27"/>
  <c r="N18" i="16"/>
  <c r="N18" i="39" s="1"/>
  <c r="P18" i="27"/>
  <c r="P18" i="16"/>
  <c r="P18" i="39" s="1"/>
  <c r="Q18" i="7"/>
  <c r="U18" i="27"/>
  <c r="U18" i="16"/>
  <c r="U18" i="39" s="1"/>
  <c r="X18" i="27"/>
  <c r="X18" i="16"/>
  <c r="X18" i="39" s="1"/>
  <c r="AA18" i="27"/>
  <c r="AA18" i="16"/>
  <c r="AA18" i="39" s="1"/>
  <c r="AD18" i="27"/>
  <c r="AD18" i="16"/>
  <c r="AD18" i="39" s="1"/>
  <c r="AG18" i="27"/>
  <c r="AG18" i="16"/>
  <c r="AG18" i="39" s="1"/>
  <c r="AJ18" i="27"/>
  <c r="AJ18" i="16"/>
  <c r="AJ18" i="39" s="1"/>
  <c r="AM18" i="27"/>
  <c r="AM18" i="16"/>
  <c r="AM18" i="39" s="1"/>
  <c r="AP18" i="27"/>
  <c r="AP18" i="16"/>
  <c r="AP18" i="39" s="1"/>
  <c r="AS18" i="27"/>
  <c r="AS18" i="16"/>
  <c r="AS18" i="39" s="1"/>
  <c r="AT18" i="7"/>
  <c r="AV18" i="7"/>
  <c r="AU18" i="27"/>
  <c r="AU18" i="16"/>
  <c r="AU18" i="39" s="1"/>
  <c r="AY18" i="27"/>
  <c r="AY18" i="16"/>
  <c r="AY18" i="39" s="1"/>
  <c r="BB18" i="27"/>
  <c r="BB18" i="16"/>
  <c r="BB18" i="39" s="1"/>
  <c r="BE18" i="27"/>
  <c r="BE18" i="16"/>
  <c r="BE18" i="39" s="1"/>
  <c r="BH18" i="27"/>
  <c r="BH18" i="16"/>
  <c r="BH18" i="39" s="1"/>
  <c r="BK18" i="27"/>
  <c r="BK18" i="16"/>
  <c r="BK18" i="39" s="1"/>
  <c r="BN18" i="27"/>
  <c r="BN18" i="16"/>
  <c r="BN18" i="39" s="1"/>
  <c r="F19" i="27"/>
  <c r="F19" i="16"/>
  <c r="F19" i="39" s="1"/>
  <c r="H19" i="27"/>
  <c r="H19" i="16"/>
  <c r="H19" i="39" s="1"/>
  <c r="J19" i="27"/>
  <c r="J19" i="16"/>
  <c r="J19" i="39" s="1"/>
  <c r="K19" i="7"/>
  <c r="N19" i="27"/>
  <c r="N19" i="16"/>
  <c r="N19" i="39" s="1"/>
  <c r="P19" i="27"/>
  <c r="P19" i="16"/>
  <c r="P19" i="39" s="1"/>
  <c r="Q19" i="7"/>
  <c r="U19" i="27"/>
  <c r="U19" i="16"/>
  <c r="U19" i="39" s="1"/>
  <c r="X19" i="27"/>
  <c r="X19" i="16"/>
  <c r="X19" i="39" s="1"/>
  <c r="AA19" i="27"/>
  <c r="AA19" i="16"/>
  <c r="AA19" i="39" s="1"/>
  <c r="AD19" i="27"/>
  <c r="AD19" i="16"/>
  <c r="AD19" i="39" s="1"/>
  <c r="AG19" i="27"/>
  <c r="AG19" i="16"/>
  <c r="AG19" i="39" s="1"/>
  <c r="AJ19" i="27"/>
  <c r="AJ19" i="16"/>
  <c r="AJ19" i="39" s="1"/>
  <c r="AM19" i="27"/>
  <c r="AM19" i="16"/>
  <c r="AM19" i="39" s="1"/>
  <c r="AP19" i="27"/>
  <c r="AP19" i="16"/>
  <c r="AP19" i="39" s="1"/>
  <c r="AS19" i="27"/>
  <c r="AS19" i="16"/>
  <c r="AS19" i="39" s="1"/>
  <c r="AT19" i="7"/>
  <c r="AV19" i="7"/>
  <c r="AU19" i="27"/>
  <c r="AU19" i="16"/>
  <c r="AU19" i="39" s="1"/>
  <c r="AY19" i="27"/>
  <c r="AY19" i="16"/>
  <c r="AY19" i="39" s="1"/>
  <c r="BB19" i="27"/>
  <c r="BB19" i="16"/>
  <c r="BB19" i="39" s="1"/>
  <c r="BE19" i="27"/>
  <c r="BE19" i="16"/>
  <c r="BE19" i="39" s="1"/>
  <c r="BH19" i="27"/>
  <c r="BH19" i="16"/>
  <c r="BH19" i="39" s="1"/>
  <c r="BK19" i="27"/>
  <c r="BK19" i="16"/>
  <c r="BK19" i="39" s="1"/>
  <c r="BN19" i="27"/>
  <c r="BN19" i="16"/>
  <c r="BN19" i="39" s="1"/>
  <c r="F20" i="27"/>
  <c r="F20" i="16"/>
  <c r="F20" i="39" s="1"/>
  <c r="H20" i="27"/>
  <c r="H20" i="16"/>
  <c r="H20" i="39" s="1"/>
  <c r="J20" i="27"/>
  <c r="J20" i="16"/>
  <c r="J20" i="39" s="1"/>
  <c r="K20" i="7"/>
  <c r="N20" i="27"/>
  <c r="N20" i="16"/>
  <c r="N20" i="39" s="1"/>
  <c r="P20" i="27"/>
  <c r="P20" i="16"/>
  <c r="P20" i="39" s="1"/>
  <c r="Q20" i="7"/>
  <c r="U20" i="27"/>
  <c r="U20" i="16"/>
  <c r="U20" i="39" s="1"/>
  <c r="X20" i="27"/>
  <c r="X20" i="16"/>
  <c r="X20" i="39" s="1"/>
  <c r="AA20" i="27"/>
  <c r="AA20" i="16"/>
  <c r="AA20" i="39" s="1"/>
  <c r="AD20" i="27"/>
  <c r="AD20" i="16"/>
  <c r="AD20" i="39" s="1"/>
  <c r="AG20" i="27"/>
  <c r="AG20" i="16"/>
  <c r="AG20" i="39" s="1"/>
  <c r="AJ20" i="27"/>
  <c r="AJ20" i="16"/>
  <c r="AJ20" i="39" s="1"/>
  <c r="AM20" i="27"/>
  <c r="AM20" i="16"/>
  <c r="AM20" i="39" s="1"/>
  <c r="AP20" i="27"/>
  <c r="AP20" i="16"/>
  <c r="AP20" i="39" s="1"/>
  <c r="AS20" i="27"/>
  <c r="AS20" i="16"/>
  <c r="AS20" i="39" s="1"/>
  <c r="AT20" i="7"/>
  <c r="AV20" i="7"/>
  <c r="AU20" i="27"/>
  <c r="AU20" i="16"/>
  <c r="AU20" i="39" s="1"/>
  <c r="AY20" i="27"/>
  <c r="AY20" i="16"/>
  <c r="AY20" i="39" s="1"/>
  <c r="BB20" i="27"/>
  <c r="BB20" i="16"/>
  <c r="BB20" i="39" s="1"/>
  <c r="BE20" i="27"/>
  <c r="BE20" i="16"/>
  <c r="BE20" i="39" s="1"/>
  <c r="BH20" i="27"/>
  <c r="BH20" i="16"/>
  <c r="BH20" i="39" s="1"/>
  <c r="BK20" i="27"/>
  <c r="BK20" i="16"/>
  <c r="BK20" i="39" s="1"/>
  <c r="BN20" i="27"/>
  <c r="BN20" i="16"/>
  <c r="BN20" i="39" s="1"/>
  <c r="D21" i="7"/>
  <c r="C13" i="2"/>
  <c r="E21" i="7"/>
  <c r="D13" i="2"/>
  <c r="G21" i="7"/>
  <c r="F13" i="2"/>
  <c r="G13" i="2" s="1"/>
  <c r="I21" i="7"/>
  <c r="H13" i="2"/>
  <c r="I13" i="2" s="1"/>
  <c r="M21" i="7"/>
  <c r="L13" i="2"/>
  <c r="M13" i="2" s="1"/>
  <c r="O21" i="7"/>
  <c r="N13" i="2"/>
  <c r="O13" i="2" s="1"/>
  <c r="S21" i="7"/>
  <c r="R13" i="2"/>
  <c r="T21" i="7"/>
  <c r="S13" i="2"/>
  <c r="V21" i="7"/>
  <c r="U13" i="2"/>
  <c r="W21" i="7"/>
  <c r="V13" i="2"/>
  <c r="Y21" i="7"/>
  <c r="X13" i="2"/>
  <c r="Z21" i="7"/>
  <c r="Y13" i="2"/>
  <c r="AB21" i="7"/>
  <c r="AA13" i="2"/>
  <c r="AC21" i="7"/>
  <c r="AB13" i="2"/>
  <c r="AE21" i="7"/>
  <c r="AD13" i="2"/>
  <c r="AF21" i="7"/>
  <c r="AE13" i="2"/>
  <c r="AH21" i="7"/>
  <c r="AG13" i="2"/>
  <c r="AI21" i="7"/>
  <c r="AH13" i="2"/>
  <c r="AK21" i="7"/>
  <c r="AJ13" i="2"/>
  <c r="AL21" i="7"/>
  <c r="AK13" i="2"/>
  <c r="AN21" i="7"/>
  <c r="AM13" i="2"/>
  <c r="AO21" i="7"/>
  <c r="AN13" i="2"/>
  <c r="AQ21" i="7"/>
  <c r="AP13" i="2"/>
  <c r="AR21" i="7"/>
  <c r="AQ13" i="2"/>
  <c r="AW21" i="7"/>
  <c r="AV13" i="2"/>
  <c r="AX21" i="7"/>
  <c r="AW13" i="2"/>
  <c r="AZ21" i="7"/>
  <c r="AY13" i="2"/>
  <c r="BA21" i="7"/>
  <c r="AZ13" i="2"/>
  <c r="BC21" i="7"/>
  <c r="BB13" i="2"/>
  <c r="BD21" i="7"/>
  <c r="BC13" i="2"/>
  <c r="BF21" i="7"/>
  <c r="BE13" i="2"/>
  <c r="BG21" i="7"/>
  <c r="BF13" i="2"/>
  <c r="BI21" i="7"/>
  <c r="BH13" i="2"/>
  <c r="BJ21" i="7"/>
  <c r="BI13" i="2"/>
  <c r="BL21" i="7"/>
  <c r="BK13" i="2"/>
  <c r="BM21" i="7"/>
  <c r="BL13" i="2"/>
  <c r="F22" i="27"/>
  <c r="F22" i="16"/>
  <c r="F22" i="39" s="1"/>
  <c r="H22" i="27"/>
  <c r="H22" i="16"/>
  <c r="H22" i="39" s="1"/>
  <c r="J22" i="27"/>
  <c r="J22" i="16"/>
  <c r="J22" i="39" s="1"/>
  <c r="K22" i="7"/>
  <c r="N22" i="27"/>
  <c r="N22" i="16"/>
  <c r="N22" i="39" s="1"/>
  <c r="P22" i="27"/>
  <c r="P22" i="16"/>
  <c r="P22" i="39" s="1"/>
  <c r="Q22" i="7"/>
  <c r="U22" i="27"/>
  <c r="U22" i="16"/>
  <c r="U22" i="39" s="1"/>
  <c r="X22" i="27"/>
  <c r="X22" i="16"/>
  <c r="X22" i="39" s="1"/>
  <c r="AA22" i="27"/>
  <c r="AA22" i="16"/>
  <c r="AA22" i="39" s="1"/>
  <c r="AD22" i="27"/>
  <c r="AD22" i="16"/>
  <c r="AD22" i="39" s="1"/>
  <c r="AG22" i="27"/>
  <c r="AG22" i="16"/>
  <c r="AG22" i="39" s="1"/>
  <c r="AJ22" i="27"/>
  <c r="AJ22" i="16"/>
  <c r="AJ22" i="39" s="1"/>
  <c r="AM22" i="27"/>
  <c r="AM22" i="16"/>
  <c r="AM22" i="39" s="1"/>
  <c r="AP22" i="27"/>
  <c r="AP22" i="16"/>
  <c r="AP22" i="39" s="1"/>
  <c r="AS22" i="27"/>
  <c r="AS22" i="16"/>
  <c r="AS22" i="39" s="1"/>
  <c r="AT22" i="7"/>
  <c r="AV22" i="7"/>
  <c r="AU22" i="27"/>
  <c r="AU22" i="16"/>
  <c r="AU22" i="39" s="1"/>
  <c r="AY22" i="27"/>
  <c r="AY22" i="16"/>
  <c r="AY22" i="39" s="1"/>
  <c r="BB22" i="27"/>
  <c r="BB22" i="16"/>
  <c r="BB22" i="39" s="1"/>
  <c r="BE22" i="27"/>
  <c r="BE22" i="16"/>
  <c r="BE22" i="39" s="1"/>
  <c r="BH22" i="27"/>
  <c r="BH22" i="16"/>
  <c r="BH22" i="39" s="1"/>
  <c r="BK22" i="27"/>
  <c r="BK22" i="16"/>
  <c r="BK22" i="39" s="1"/>
  <c r="BN22" i="27"/>
  <c r="BN22" i="16"/>
  <c r="BN22" i="39" s="1"/>
  <c r="F23" i="27"/>
  <c r="F23" i="16"/>
  <c r="F23" i="39" s="1"/>
  <c r="H23" i="27"/>
  <c r="H23" i="16"/>
  <c r="H23" i="39" s="1"/>
  <c r="J23" i="27"/>
  <c r="J23" i="16"/>
  <c r="J23" i="39" s="1"/>
  <c r="K23" i="7"/>
  <c r="N23" i="27"/>
  <c r="N23" i="16"/>
  <c r="N23" i="39" s="1"/>
  <c r="P23" i="27"/>
  <c r="P23" i="16"/>
  <c r="P23" i="39" s="1"/>
  <c r="Q23" i="7"/>
  <c r="U23" i="27"/>
  <c r="U23" i="16"/>
  <c r="U23" i="39" s="1"/>
  <c r="X23" i="27"/>
  <c r="X23" i="16"/>
  <c r="X23" i="39" s="1"/>
  <c r="AA23" i="27"/>
  <c r="AA23" i="16"/>
  <c r="AA23" i="39" s="1"/>
  <c r="AD23" i="27"/>
  <c r="AD23" i="16"/>
  <c r="AD23" i="39" s="1"/>
  <c r="AG23" i="27"/>
  <c r="AG23" i="16"/>
  <c r="AG23" i="39" s="1"/>
  <c r="AJ23" i="27"/>
  <c r="AJ23" i="16"/>
  <c r="AJ23" i="39" s="1"/>
  <c r="AM23" i="27"/>
  <c r="AM23" i="16"/>
  <c r="AM23" i="39" s="1"/>
  <c r="AP23" i="27"/>
  <c r="AP23" i="16"/>
  <c r="AP23" i="39" s="1"/>
  <c r="AS23" i="27"/>
  <c r="AS23" i="16"/>
  <c r="AS23" i="39" s="1"/>
  <c r="AT23" i="7"/>
  <c r="AV23" i="7"/>
  <c r="AU23" i="27"/>
  <c r="AU23" i="16"/>
  <c r="AU23" i="39" s="1"/>
  <c r="AY23" i="27"/>
  <c r="AY23" i="16"/>
  <c r="AY23" i="39" s="1"/>
  <c r="BB23" i="27"/>
  <c r="BB23" i="16"/>
  <c r="BB23" i="39" s="1"/>
  <c r="BE23" i="27"/>
  <c r="BE23" i="16"/>
  <c r="BE23" i="39" s="1"/>
  <c r="BH23" i="27"/>
  <c r="BH23" i="16"/>
  <c r="BH23" i="39" s="1"/>
  <c r="BK23" i="27"/>
  <c r="BK23" i="16"/>
  <c r="BK23" i="39" s="1"/>
  <c r="BN23" i="27"/>
  <c r="BN23" i="16"/>
  <c r="BN23" i="39" s="1"/>
  <c r="F24" i="27"/>
  <c r="F24" i="16"/>
  <c r="F24" i="39" s="1"/>
  <c r="H24" i="27"/>
  <c r="H24" i="16"/>
  <c r="H24" i="39" s="1"/>
  <c r="J24" i="27"/>
  <c r="J24" i="16"/>
  <c r="J24" i="39" s="1"/>
  <c r="K24" i="7"/>
  <c r="N24" i="27"/>
  <c r="N24" i="16"/>
  <c r="N24" i="39" s="1"/>
  <c r="P24" i="27"/>
  <c r="P24" i="16"/>
  <c r="P24" i="39" s="1"/>
  <c r="Q24" i="7"/>
  <c r="U24" i="27"/>
  <c r="U24" i="16"/>
  <c r="U24" i="39" s="1"/>
  <c r="X24" i="27"/>
  <c r="X24" i="16"/>
  <c r="X24" i="39" s="1"/>
  <c r="AA24" i="27"/>
  <c r="AA24" i="16"/>
  <c r="AA24" i="39" s="1"/>
  <c r="AD24" i="27"/>
  <c r="AD24" i="16"/>
  <c r="AD24" i="39" s="1"/>
  <c r="AG24" i="27"/>
  <c r="AG24" i="16"/>
  <c r="AG24" i="39" s="1"/>
  <c r="AJ24" i="27"/>
  <c r="AJ24" i="16"/>
  <c r="AJ24" i="39" s="1"/>
  <c r="AM24" i="27"/>
  <c r="AM24" i="16"/>
  <c r="AM24" i="39" s="1"/>
  <c r="AP24" i="27"/>
  <c r="AP24" i="16"/>
  <c r="AP24" i="39" s="1"/>
  <c r="AS24" i="27"/>
  <c r="AS24" i="16"/>
  <c r="AS24" i="39" s="1"/>
  <c r="AT24" i="7"/>
  <c r="AV24" i="7"/>
  <c r="AU24" i="27"/>
  <c r="AU24" i="16"/>
  <c r="AU24" i="39" s="1"/>
  <c r="AY24" i="27"/>
  <c r="AY24" i="16"/>
  <c r="AY24" i="39" s="1"/>
  <c r="BB24" i="27"/>
  <c r="BB24" i="16"/>
  <c r="BB24" i="39" s="1"/>
  <c r="BE24" i="27"/>
  <c r="BE24" i="16"/>
  <c r="BE24" i="39" s="1"/>
  <c r="BH24" i="27"/>
  <c r="BH24" i="16"/>
  <c r="BH24" i="39" s="1"/>
  <c r="BK24" i="27"/>
  <c r="BK24" i="16"/>
  <c r="BK24" i="39" s="1"/>
  <c r="BN24" i="27"/>
  <c r="BN24" i="16"/>
  <c r="BN24" i="39" s="1"/>
  <c r="D25" i="7"/>
  <c r="C14" i="2"/>
  <c r="E25" i="7"/>
  <c r="D14" i="2"/>
  <c r="G25" i="7"/>
  <c r="F14" i="2"/>
  <c r="G14" i="2" s="1"/>
  <c r="I25" i="7"/>
  <c r="H14" i="2"/>
  <c r="I14" i="2" s="1"/>
  <c r="M25" i="7"/>
  <c r="L14" i="2"/>
  <c r="M14" i="2" s="1"/>
  <c r="O25" i="7"/>
  <c r="N14" i="2"/>
  <c r="O14" i="2" s="1"/>
  <c r="S25" i="7"/>
  <c r="R14" i="2"/>
  <c r="T25" i="7"/>
  <c r="S14" i="2"/>
  <c r="V25" i="7"/>
  <c r="U14" i="2"/>
  <c r="W25" i="7"/>
  <c r="V14" i="2"/>
  <c r="Y25" i="7"/>
  <c r="X14" i="2"/>
  <c r="Z25" i="7"/>
  <c r="Y14" i="2"/>
  <c r="AB25" i="7"/>
  <c r="AA14" i="2"/>
  <c r="AC25" i="7"/>
  <c r="AB14" i="2"/>
  <c r="AE25" i="7"/>
  <c r="AD14" i="2"/>
  <c r="AF25" i="7"/>
  <c r="AE14" i="2"/>
  <c r="AH25" i="7"/>
  <c r="AG14" i="2"/>
  <c r="AI25" i="7"/>
  <c r="AH14" i="2"/>
  <c r="AK25" i="7"/>
  <c r="AJ14" i="2"/>
  <c r="AL25" i="7"/>
  <c r="AK14" i="2"/>
  <c r="AN25" i="7"/>
  <c r="AM14" i="2"/>
  <c r="AO25" i="7"/>
  <c r="AN14" i="2"/>
  <c r="AQ25" i="7"/>
  <c r="AP14" i="2"/>
  <c r="AR25" i="7"/>
  <c r="AQ14" i="2"/>
  <c r="AW25" i="7"/>
  <c r="AV14" i="2"/>
  <c r="AX25" i="7"/>
  <c r="AW14" i="2"/>
  <c r="AZ25" i="7"/>
  <c r="AY14" i="2"/>
  <c r="BA25" i="7"/>
  <c r="AZ14" i="2"/>
  <c r="BC25" i="7"/>
  <c r="BB14" i="2"/>
  <c r="BD25" i="7"/>
  <c r="BC14" i="2"/>
  <c r="BF25" i="7"/>
  <c r="BE14" i="2"/>
  <c r="BG25" i="7"/>
  <c r="BF14" i="2"/>
  <c r="BI25" i="7"/>
  <c r="BH14" i="2"/>
  <c r="BJ25" i="7"/>
  <c r="BI14" i="2"/>
  <c r="BL25" i="7"/>
  <c r="BK14" i="2"/>
  <c r="BM25" i="7"/>
  <c r="BL14" i="2"/>
  <c r="F26" i="27"/>
  <c r="F26" i="16"/>
  <c r="F26" i="39" s="1"/>
  <c r="H26" i="27"/>
  <c r="H26" i="16"/>
  <c r="H26" i="39" s="1"/>
  <c r="J26" i="27"/>
  <c r="J26" i="16"/>
  <c r="J26" i="39" s="1"/>
  <c r="K26" i="7"/>
  <c r="N26" i="27"/>
  <c r="N26" i="16"/>
  <c r="N26" i="39" s="1"/>
  <c r="P26" i="27"/>
  <c r="P26" i="16"/>
  <c r="P26" i="39" s="1"/>
  <c r="Q26" i="7"/>
  <c r="U26" i="27"/>
  <c r="U26" i="16"/>
  <c r="U26" i="39" s="1"/>
  <c r="X26" i="27"/>
  <c r="X26" i="16"/>
  <c r="X26" i="39" s="1"/>
  <c r="AA26" i="27"/>
  <c r="AA26" i="16"/>
  <c r="AA26" i="39" s="1"/>
  <c r="AD26" i="27"/>
  <c r="AD26" i="16"/>
  <c r="AD26" i="39" s="1"/>
  <c r="AG26" i="27"/>
  <c r="AG26" i="16"/>
  <c r="AG26" i="39" s="1"/>
  <c r="AJ26" i="27"/>
  <c r="AJ26" i="16"/>
  <c r="AJ26" i="39" s="1"/>
  <c r="AM26" i="27"/>
  <c r="AM26" i="16"/>
  <c r="AM26" i="39" s="1"/>
  <c r="AP26" i="27"/>
  <c r="AP26" i="16"/>
  <c r="AP26" i="39" s="1"/>
  <c r="AS26" i="27"/>
  <c r="AS26" i="16"/>
  <c r="AS26" i="39" s="1"/>
  <c r="AT26" i="7"/>
  <c r="AV26" i="7"/>
  <c r="AU26" i="27"/>
  <c r="AU26" i="16"/>
  <c r="AU26" i="39" s="1"/>
  <c r="AY26" i="27"/>
  <c r="AY26" i="16"/>
  <c r="AY26" i="39" s="1"/>
  <c r="BB26" i="27"/>
  <c r="BB26" i="16"/>
  <c r="BB26" i="39" s="1"/>
  <c r="BE26" i="27"/>
  <c r="BE26" i="16"/>
  <c r="BE26" i="39" s="1"/>
  <c r="BH26" i="27"/>
  <c r="BH26" i="16"/>
  <c r="BH26" i="39" s="1"/>
  <c r="BK26" i="27"/>
  <c r="BK26" i="16"/>
  <c r="BK26" i="39" s="1"/>
  <c r="BN26" i="27"/>
  <c r="BN26" i="16"/>
  <c r="BN26" i="39" s="1"/>
  <c r="F27" i="27"/>
  <c r="F27" i="16"/>
  <c r="F27" i="39" s="1"/>
  <c r="H27" i="27"/>
  <c r="H27" i="16"/>
  <c r="H27" i="39" s="1"/>
  <c r="J27" i="27"/>
  <c r="J27" i="16"/>
  <c r="J27" i="39" s="1"/>
  <c r="K27" i="7"/>
  <c r="N27" i="27"/>
  <c r="N27" i="16"/>
  <c r="N27" i="39" s="1"/>
  <c r="P27" i="27"/>
  <c r="P27" i="16"/>
  <c r="P27" i="39" s="1"/>
  <c r="Q27" i="7"/>
  <c r="U27" i="27"/>
  <c r="U27" i="16"/>
  <c r="U27" i="39" s="1"/>
  <c r="X27" i="27"/>
  <c r="X27" i="16"/>
  <c r="X27" i="39" s="1"/>
  <c r="AA27" i="27"/>
  <c r="AA27" i="16"/>
  <c r="AA27" i="39" s="1"/>
  <c r="AD27" i="27"/>
  <c r="AD27" i="16"/>
  <c r="AD27" i="39" s="1"/>
  <c r="AG27" i="27"/>
  <c r="AG27" i="16"/>
  <c r="AG27" i="39" s="1"/>
  <c r="AJ27" i="27"/>
  <c r="AJ27" i="16"/>
  <c r="AJ27" i="39" s="1"/>
  <c r="AM27" i="27"/>
  <c r="AM27" i="16"/>
  <c r="AM27" i="39" s="1"/>
  <c r="AP27" i="27"/>
  <c r="AP27" i="16"/>
  <c r="AP27" i="39" s="1"/>
  <c r="AS27" i="27"/>
  <c r="AS27" i="16"/>
  <c r="AS27" i="39" s="1"/>
  <c r="AT27" i="7"/>
  <c r="AV27" i="7"/>
  <c r="AU27" i="27"/>
  <c r="AU27" i="16"/>
  <c r="AU27" i="39" s="1"/>
  <c r="AY27" i="27"/>
  <c r="AY27" i="16"/>
  <c r="AY27" i="39" s="1"/>
  <c r="BB27" i="27"/>
  <c r="BB27" i="16"/>
  <c r="BB27" i="39" s="1"/>
  <c r="BE27" i="27"/>
  <c r="BE27" i="16"/>
  <c r="BE27" i="39" s="1"/>
  <c r="BH27" i="27"/>
  <c r="BH27" i="16"/>
  <c r="BH27" i="39" s="1"/>
  <c r="BK27" i="27"/>
  <c r="BK27" i="16"/>
  <c r="BK27" i="39" s="1"/>
  <c r="BN27" i="27"/>
  <c r="BN27" i="16"/>
  <c r="BN27" i="39" s="1"/>
  <c r="D28" i="7"/>
  <c r="C15" i="2"/>
  <c r="E28" i="7"/>
  <c r="D15" i="2"/>
  <c r="G28" i="7"/>
  <c r="F15" i="2"/>
  <c r="G15" i="2" s="1"/>
  <c r="I28" i="7"/>
  <c r="H15" i="2"/>
  <c r="I15" i="2" s="1"/>
  <c r="M28" i="7"/>
  <c r="L15" i="2"/>
  <c r="M15" i="2" s="1"/>
  <c r="O28" i="7"/>
  <c r="N15" i="2"/>
  <c r="O15" i="2" s="1"/>
  <c r="S28" i="7"/>
  <c r="R15" i="2"/>
  <c r="T28" i="7"/>
  <c r="S15" i="2"/>
  <c r="V28" i="7"/>
  <c r="U15" i="2"/>
  <c r="W28" i="7"/>
  <c r="V15" i="2"/>
  <c r="Y28" i="7"/>
  <c r="X15" i="2"/>
  <c r="Z28" i="7"/>
  <c r="Y15" i="2"/>
  <c r="AB28" i="7"/>
  <c r="AA15" i="2"/>
  <c r="AC28" i="7"/>
  <c r="AB15" i="2"/>
  <c r="AE28" i="7"/>
  <c r="AD15" i="2"/>
  <c r="AF28" i="7"/>
  <c r="AE15" i="2"/>
  <c r="AH28" i="7"/>
  <c r="AG15" i="2"/>
  <c r="AI28" i="7"/>
  <c r="AH15" i="2"/>
  <c r="AK28" i="7"/>
  <c r="AJ15" i="2"/>
  <c r="AL28" i="7"/>
  <c r="AK15" i="2"/>
  <c r="AN28" i="7"/>
  <c r="AM15" i="2"/>
  <c r="AO28" i="7"/>
  <c r="AN15" i="2"/>
  <c r="AQ28" i="7"/>
  <c r="AP15" i="2"/>
  <c r="AR28" i="7"/>
  <c r="AQ15" i="2"/>
  <c r="AW28" i="7"/>
  <c r="AV15" i="2"/>
  <c r="AX28" i="7"/>
  <c r="AW15" i="2"/>
  <c r="AZ28" i="7"/>
  <c r="AY15" i="2"/>
  <c r="BA28" i="7"/>
  <c r="AZ15" i="2"/>
  <c r="BC28" i="7"/>
  <c r="BB15" i="2"/>
  <c r="BD28" i="7"/>
  <c r="BC15" i="2"/>
  <c r="BF28" i="7"/>
  <c r="BE15" i="2"/>
  <c r="BG28" i="7"/>
  <c r="BF15" i="2"/>
  <c r="BI28" i="7"/>
  <c r="BH15" i="2"/>
  <c r="BJ28" i="7"/>
  <c r="BI15" i="2"/>
  <c r="BL28" i="7"/>
  <c r="BK15" i="2"/>
  <c r="BM28" i="7"/>
  <c r="BL15" i="2"/>
  <c r="F29" i="27"/>
  <c r="F29" i="16"/>
  <c r="F29" i="39" s="1"/>
  <c r="H29" i="27"/>
  <c r="H29" i="16"/>
  <c r="H29" i="39" s="1"/>
  <c r="J29" i="27"/>
  <c r="J29" i="16"/>
  <c r="J29" i="39" s="1"/>
  <c r="K29" i="7"/>
  <c r="N29" i="27"/>
  <c r="N29" i="16"/>
  <c r="N29" i="39" s="1"/>
  <c r="P29" i="27"/>
  <c r="P29" i="16"/>
  <c r="P29" i="39" s="1"/>
  <c r="Q29" i="7"/>
  <c r="U29" i="27"/>
  <c r="U29" i="16"/>
  <c r="U29" i="39" s="1"/>
  <c r="X29" i="27"/>
  <c r="X29" i="16"/>
  <c r="X29" i="39" s="1"/>
  <c r="AA29" i="27"/>
  <c r="AA29" i="16"/>
  <c r="AA29" i="39" s="1"/>
  <c r="AD29" i="27"/>
  <c r="AD29" i="16"/>
  <c r="AD29" i="39" s="1"/>
  <c r="AG29" i="27"/>
  <c r="AG29" i="16"/>
  <c r="AG29" i="39" s="1"/>
  <c r="AJ29" i="27"/>
  <c r="AJ29" i="16"/>
  <c r="AJ29" i="39" s="1"/>
  <c r="AM29" i="27"/>
  <c r="AM29" i="16"/>
  <c r="AM29" i="39" s="1"/>
  <c r="AP29" i="27"/>
  <c r="AP29" i="16"/>
  <c r="AP29" i="39" s="1"/>
  <c r="AS29" i="27"/>
  <c r="AS29" i="16"/>
  <c r="AS29" i="39" s="1"/>
  <c r="AT29" i="7"/>
  <c r="AV29" i="7"/>
  <c r="AU29" i="27"/>
  <c r="AU29" i="16"/>
  <c r="AU29" i="39" s="1"/>
  <c r="AY29" i="27"/>
  <c r="AY29" i="16"/>
  <c r="AY29" i="39" s="1"/>
  <c r="BB29" i="27"/>
  <c r="BB29" i="16"/>
  <c r="BB29" i="39" s="1"/>
  <c r="BE29" i="27"/>
  <c r="BE29" i="16"/>
  <c r="BE29" i="39" s="1"/>
  <c r="BH29" i="27"/>
  <c r="BH29" i="16"/>
  <c r="BH29" i="39" s="1"/>
  <c r="BK29" i="27"/>
  <c r="BK29" i="16"/>
  <c r="BK29" i="39" s="1"/>
  <c r="BN29" i="27"/>
  <c r="BN29" i="16"/>
  <c r="BN29" i="39" s="1"/>
  <c r="F30" i="27"/>
  <c r="F30" i="16"/>
  <c r="F30" i="39" s="1"/>
  <c r="H30" i="27"/>
  <c r="H30" i="16"/>
  <c r="H30" i="39" s="1"/>
  <c r="J30" i="27"/>
  <c r="J30" i="16"/>
  <c r="J30" i="39" s="1"/>
  <c r="K30" i="7"/>
  <c r="N30" i="27"/>
  <c r="N30" i="16"/>
  <c r="N30" i="39" s="1"/>
  <c r="P30" i="27"/>
  <c r="P30" i="16"/>
  <c r="P30" i="39" s="1"/>
  <c r="Q30" i="7"/>
  <c r="U30" i="27"/>
  <c r="U30" i="16"/>
  <c r="U30" i="39" s="1"/>
  <c r="X30" i="27"/>
  <c r="X30" i="16"/>
  <c r="X30" i="39" s="1"/>
  <c r="AA30" i="27"/>
  <c r="AA30" i="16"/>
  <c r="AA30" i="39" s="1"/>
  <c r="AD30" i="27"/>
  <c r="AD30" i="16"/>
  <c r="AD30" i="39" s="1"/>
  <c r="AG30" i="27"/>
  <c r="AG30" i="16"/>
  <c r="AG30" i="39" s="1"/>
  <c r="AJ30" i="27"/>
  <c r="AJ30" i="16"/>
  <c r="AJ30" i="39" s="1"/>
  <c r="AM30" i="27"/>
  <c r="AM30" i="16"/>
  <c r="AM30" i="39" s="1"/>
  <c r="AP30" i="27"/>
  <c r="AP30" i="16"/>
  <c r="AP30" i="39" s="1"/>
  <c r="AS30" i="27"/>
  <c r="AS30" i="16"/>
  <c r="AS30" i="39" s="1"/>
  <c r="AT30" i="7"/>
  <c r="AV30" i="7"/>
  <c r="AU30" i="27"/>
  <c r="AU30" i="16"/>
  <c r="AU30" i="39" s="1"/>
  <c r="AY30" i="27"/>
  <c r="AY30" i="16"/>
  <c r="AY30" i="39" s="1"/>
  <c r="BB30" i="27"/>
  <c r="BB30" i="16"/>
  <c r="BB30" i="39" s="1"/>
  <c r="BE30" i="27"/>
  <c r="BE30" i="16"/>
  <c r="BE30" i="39" s="1"/>
  <c r="BH30" i="27"/>
  <c r="BH30" i="16"/>
  <c r="BH30" i="39" s="1"/>
  <c r="BK30" i="27"/>
  <c r="BK30" i="16"/>
  <c r="BK30" i="39" s="1"/>
  <c r="BN30" i="27"/>
  <c r="BN30" i="16"/>
  <c r="BN30" i="39" s="1"/>
  <c r="F31" i="27"/>
  <c r="F31" i="16"/>
  <c r="F31" i="39" s="1"/>
  <c r="H31" i="27"/>
  <c r="H31" i="16"/>
  <c r="H31" i="39" s="1"/>
  <c r="J31" i="27"/>
  <c r="J31" i="16"/>
  <c r="J31" i="39" s="1"/>
  <c r="K31" i="7"/>
  <c r="N31" i="27"/>
  <c r="N31" i="16"/>
  <c r="N31" i="39" s="1"/>
  <c r="P31" i="27"/>
  <c r="P31" i="16"/>
  <c r="P31" i="39" s="1"/>
  <c r="Q31" i="7"/>
  <c r="U31" i="27"/>
  <c r="U31" i="16"/>
  <c r="U31" i="39" s="1"/>
  <c r="X31" i="27"/>
  <c r="X31" i="16"/>
  <c r="X31" i="39" s="1"/>
  <c r="AA31" i="27"/>
  <c r="AA31" i="16"/>
  <c r="AA31" i="39" s="1"/>
  <c r="AD31" i="27"/>
  <c r="AD31" i="16"/>
  <c r="AD31" i="39" s="1"/>
  <c r="AG31" i="27"/>
  <c r="AG31" i="16"/>
  <c r="AG31" i="39" s="1"/>
  <c r="AJ31" i="27"/>
  <c r="AJ31" i="16"/>
  <c r="AJ31" i="39" s="1"/>
  <c r="AM31" i="27"/>
  <c r="AM31" i="16"/>
  <c r="AM31" i="39" s="1"/>
  <c r="AP31" i="27"/>
  <c r="AP31" i="16"/>
  <c r="AP31" i="39" s="1"/>
  <c r="AS31" i="27"/>
  <c r="AS31" i="16"/>
  <c r="AS31" i="39" s="1"/>
  <c r="AT31" i="7"/>
  <c r="AV31" i="7"/>
  <c r="AU31" i="27"/>
  <c r="AU31" i="16"/>
  <c r="AU31" i="39" s="1"/>
  <c r="AY31" i="27"/>
  <c r="AY31" i="16"/>
  <c r="AY31" i="39" s="1"/>
  <c r="BB31" i="27"/>
  <c r="BB31" i="16"/>
  <c r="BB31" i="39" s="1"/>
  <c r="BE31" i="27"/>
  <c r="BE31" i="16"/>
  <c r="BE31" i="39" s="1"/>
  <c r="BH31" i="27"/>
  <c r="BH31" i="16"/>
  <c r="BH31" i="39" s="1"/>
  <c r="BK31" i="27"/>
  <c r="BK31" i="16"/>
  <c r="BK31" i="39" s="1"/>
  <c r="BN31" i="27"/>
  <c r="BN31" i="16"/>
  <c r="BN31" i="39" s="1"/>
  <c r="F32" i="27"/>
  <c r="F32" i="16"/>
  <c r="F32" i="39" s="1"/>
  <c r="H32" i="27"/>
  <c r="H32" i="16"/>
  <c r="H32" i="39" s="1"/>
  <c r="J32" i="27"/>
  <c r="J32" i="16"/>
  <c r="J32" i="39" s="1"/>
  <c r="K32" i="7"/>
  <c r="N32" i="27"/>
  <c r="N32" i="16"/>
  <c r="N32" i="39" s="1"/>
  <c r="P32" i="27"/>
  <c r="P32" i="16"/>
  <c r="P32" i="39" s="1"/>
  <c r="Q32" i="7"/>
  <c r="U32" i="27"/>
  <c r="U32" i="16"/>
  <c r="U32" i="39" s="1"/>
  <c r="X32" i="27"/>
  <c r="X32" i="16"/>
  <c r="X32" i="39" s="1"/>
  <c r="AA32" i="27"/>
  <c r="AA32" i="16"/>
  <c r="AA32" i="39" s="1"/>
  <c r="AD32" i="27"/>
  <c r="AD32" i="16"/>
  <c r="AD32" i="39" s="1"/>
  <c r="AG32" i="27"/>
  <c r="AG32" i="16"/>
  <c r="AG32" i="39" s="1"/>
  <c r="AJ32" i="27"/>
  <c r="AJ32" i="16"/>
  <c r="AJ32" i="39" s="1"/>
  <c r="AM32" i="27"/>
  <c r="AM32" i="16"/>
  <c r="AM32" i="39" s="1"/>
  <c r="AP32" i="27"/>
  <c r="AP32" i="16"/>
  <c r="AP32" i="39" s="1"/>
  <c r="AS32" i="27"/>
  <c r="AS32" i="16"/>
  <c r="AS32" i="39" s="1"/>
  <c r="AT32" i="7"/>
  <c r="AV32" i="7"/>
  <c r="AU32" i="27"/>
  <c r="AU32" i="16"/>
  <c r="AU32" i="39" s="1"/>
  <c r="AY32" i="27"/>
  <c r="AY32" i="16"/>
  <c r="AY32" i="39" s="1"/>
  <c r="BB32" i="27"/>
  <c r="BB32" i="16"/>
  <c r="BB32" i="39" s="1"/>
  <c r="BE32" i="27"/>
  <c r="BE32" i="16"/>
  <c r="BE32" i="39" s="1"/>
  <c r="BH32" i="27"/>
  <c r="BH32" i="16"/>
  <c r="BH32" i="39" s="1"/>
  <c r="BK32" i="27"/>
  <c r="BK32" i="16"/>
  <c r="BK32" i="39" s="1"/>
  <c r="BN32" i="27"/>
  <c r="BN32" i="16"/>
  <c r="BN32" i="39" s="1"/>
  <c r="D33" i="7"/>
  <c r="C16" i="2"/>
  <c r="E33" i="7"/>
  <c r="D16" i="2"/>
  <c r="G33" i="7"/>
  <c r="F16" i="2"/>
  <c r="G16" i="2" s="1"/>
  <c r="I33" i="7"/>
  <c r="H16" i="2"/>
  <c r="I16" i="2" s="1"/>
  <c r="M33" i="7"/>
  <c r="L16" i="2"/>
  <c r="M16" i="2" s="1"/>
  <c r="O33" i="7"/>
  <c r="N16" i="2"/>
  <c r="O16" i="2" s="1"/>
  <c r="S33" i="7"/>
  <c r="R16" i="2"/>
  <c r="T33" i="7"/>
  <c r="S16" i="2"/>
  <c r="V33" i="7"/>
  <c r="U16" i="2"/>
  <c r="W33" i="7"/>
  <c r="V16" i="2"/>
  <c r="Y33" i="7"/>
  <c r="X16" i="2"/>
  <c r="Z33" i="7"/>
  <c r="Y16" i="2"/>
  <c r="AB33" i="7"/>
  <c r="AA16" i="2"/>
  <c r="AC33" i="7"/>
  <c r="AB16" i="2"/>
  <c r="AE33" i="7"/>
  <c r="AD16" i="2"/>
  <c r="AF33" i="7"/>
  <c r="AE16" i="2"/>
  <c r="AH33" i="7"/>
  <c r="AG16" i="2"/>
  <c r="AI33" i="7"/>
  <c r="AH16" i="2"/>
  <c r="AK33" i="7"/>
  <c r="AJ16" i="2"/>
  <c r="AL33" i="7"/>
  <c r="AK16" i="2"/>
  <c r="AN33" i="7"/>
  <c r="AM16" i="2"/>
  <c r="AO33" i="7"/>
  <c r="AN16" i="2"/>
  <c r="AQ33" i="7"/>
  <c r="AP16" i="2"/>
  <c r="AR33" i="7"/>
  <c r="AQ16" i="2"/>
  <c r="AW33" i="7"/>
  <c r="AV16" i="2"/>
  <c r="AX33" i="7"/>
  <c r="AW16" i="2"/>
  <c r="AZ33" i="7"/>
  <c r="AY16" i="2"/>
  <c r="BA33" i="7"/>
  <c r="AZ16" i="2"/>
  <c r="BC33" i="7"/>
  <c r="BB16" i="2"/>
  <c r="BD33" i="7"/>
  <c r="BC16" i="2"/>
  <c r="BF33" i="7"/>
  <c r="BE16" i="2"/>
  <c r="BG33" i="7"/>
  <c r="BF16" i="2"/>
  <c r="BI33" i="7"/>
  <c r="BH16" i="2"/>
  <c r="BJ33" i="7"/>
  <c r="BI16" i="2"/>
  <c r="BL33" i="7"/>
  <c r="BK16" i="2"/>
  <c r="BM33" i="7"/>
  <c r="BL16" i="2"/>
  <c r="F34" i="27"/>
  <c r="F34" i="16"/>
  <c r="F34" i="39" s="1"/>
  <c r="H34" i="27"/>
  <c r="H34" i="16"/>
  <c r="H34" i="39" s="1"/>
  <c r="J34" i="27"/>
  <c r="J34" i="16"/>
  <c r="J34" i="39" s="1"/>
  <c r="K34" i="7"/>
  <c r="N34" i="27"/>
  <c r="N34" i="16"/>
  <c r="N34" i="39" s="1"/>
  <c r="P34" i="27"/>
  <c r="P34" i="16"/>
  <c r="P34" i="39" s="1"/>
  <c r="Q34" i="7"/>
  <c r="U34" i="27"/>
  <c r="U34" i="16"/>
  <c r="U34" i="39" s="1"/>
  <c r="X34" i="27"/>
  <c r="X34" i="16"/>
  <c r="X34" i="39" s="1"/>
  <c r="AA34" i="27"/>
  <c r="AA34" i="16"/>
  <c r="AA34" i="39" s="1"/>
  <c r="AD34" i="27"/>
  <c r="AD34" i="16"/>
  <c r="AD34" i="39" s="1"/>
  <c r="AG34" i="27"/>
  <c r="AG34" i="16"/>
  <c r="AG34" i="39" s="1"/>
  <c r="AJ34" i="27"/>
  <c r="AJ34" i="16"/>
  <c r="AJ34" i="39" s="1"/>
  <c r="AM34" i="27"/>
  <c r="AM34" i="16"/>
  <c r="AM34" i="39" s="1"/>
  <c r="AP34" i="27"/>
  <c r="AP34" i="16"/>
  <c r="AP34" i="39" s="1"/>
  <c r="AS34" i="27"/>
  <c r="AS34" i="16"/>
  <c r="AS34" i="39" s="1"/>
  <c r="AT34" i="7"/>
  <c r="AV34" i="7"/>
  <c r="AU34" i="27"/>
  <c r="AU34" i="16"/>
  <c r="AU34" i="39" s="1"/>
  <c r="AY34" i="27"/>
  <c r="AY34" i="16"/>
  <c r="AY34" i="39" s="1"/>
  <c r="BB34" i="27"/>
  <c r="BB34" i="16"/>
  <c r="BB34" i="39" s="1"/>
  <c r="BE34" i="27"/>
  <c r="BE34" i="16"/>
  <c r="BE34" i="39" s="1"/>
  <c r="BH34" i="27"/>
  <c r="BH34" i="16"/>
  <c r="BH34" i="39" s="1"/>
  <c r="BK34" i="27"/>
  <c r="BK34" i="16"/>
  <c r="BK34" i="39" s="1"/>
  <c r="BN34" i="27"/>
  <c r="BN34" i="16"/>
  <c r="BN34" i="39" s="1"/>
  <c r="F35" i="27"/>
  <c r="F35" i="16"/>
  <c r="F35" i="39" s="1"/>
  <c r="H35" i="27"/>
  <c r="H35" i="16"/>
  <c r="H35" i="39" s="1"/>
  <c r="J35" i="27"/>
  <c r="J35" i="16"/>
  <c r="J35" i="39" s="1"/>
  <c r="K35" i="7"/>
  <c r="N35" i="27"/>
  <c r="N35" i="16"/>
  <c r="N35" i="39" s="1"/>
  <c r="P35" i="27"/>
  <c r="P35" i="16"/>
  <c r="P35" i="39" s="1"/>
  <c r="Q35" i="7"/>
  <c r="U35" i="27"/>
  <c r="U35" i="16"/>
  <c r="U35" i="39" s="1"/>
  <c r="X35" i="27"/>
  <c r="X35" i="16"/>
  <c r="X35" i="39" s="1"/>
  <c r="AA35" i="27"/>
  <c r="AA35" i="16"/>
  <c r="AA35" i="39" s="1"/>
  <c r="AD35" i="27"/>
  <c r="AD35" i="16"/>
  <c r="AD35" i="39" s="1"/>
  <c r="AG35" i="27"/>
  <c r="AG35" i="16"/>
  <c r="AG35" i="39" s="1"/>
  <c r="AJ35" i="27"/>
  <c r="AJ35" i="16"/>
  <c r="AJ35" i="39" s="1"/>
  <c r="AM35" i="27"/>
  <c r="AM35" i="16"/>
  <c r="AM35" i="39" s="1"/>
  <c r="AP35" i="27"/>
  <c r="AP35" i="16"/>
  <c r="AP35" i="39" s="1"/>
  <c r="AS35" i="27"/>
  <c r="AS35" i="16"/>
  <c r="AS35" i="39" s="1"/>
  <c r="AT35" i="7"/>
  <c r="AV35" i="7"/>
  <c r="AU35" i="27"/>
  <c r="AU35" i="16"/>
  <c r="AU35" i="39" s="1"/>
  <c r="AY35" i="27"/>
  <c r="AY35" i="16"/>
  <c r="AY35" i="39" s="1"/>
  <c r="BB35" i="27"/>
  <c r="BB35" i="16"/>
  <c r="BB35" i="39" s="1"/>
  <c r="BE35" i="27"/>
  <c r="BE35" i="16"/>
  <c r="BE35" i="39" s="1"/>
  <c r="BH35" i="27"/>
  <c r="BH35" i="16"/>
  <c r="BH35" i="39" s="1"/>
  <c r="BK35" i="27"/>
  <c r="BK35" i="16"/>
  <c r="BK35" i="39" s="1"/>
  <c r="BN35" i="27"/>
  <c r="BN35" i="16"/>
  <c r="BN35" i="39" s="1"/>
  <c r="D36" i="7"/>
  <c r="C17" i="2"/>
  <c r="E36" i="7"/>
  <c r="D17" i="2"/>
  <c r="G36" i="7"/>
  <c r="F17" i="2"/>
  <c r="G17" i="2" s="1"/>
  <c r="I36" i="7"/>
  <c r="H17" i="2"/>
  <c r="I17" i="2" s="1"/>
  <c r="M36" i="7"/>
  <c r="L17" i="2"/>
  <c r="M17" i="2" s="1"/>
  <c r="O36" i="7"/>
  <c r="N17" i="2"/>
  <c r="O17" i="2" s="1"/>
  <c r="S36" i="7"/>
  <c r="R17" i="2"/>
  <c r="T36" i="7"/>
  <c r="S17" i="2"/>
  <c r="V36" i="7"/>
  <c r="U17" i="2"/>
  <c r="W36" i="7"/>
  <c r="V17" i="2"/>
  <c r="Y36" i="7"/>
  <c r="X17" i="2"/>
  <c r="Z36" i="7"/>
  <c r="Y17" i="2"/>
  <c r="AB36" i="7"/>
  <c r="AA17" i="2"/>
  <c r="AC36" i="7"/>
  <c r="AB17" i="2"/>
  <c r="AE36" i="7"/>
  <c r="AD17" i="2"/>
  <c r="AF36" i="7"/>
  <c r="AE17" i="2"/>
  <c r="AH36" i="7"/>
  <c r="AG17" i="2"/>
  <c r="AI36" i="7"/>
  <c r="AH17" i="2"/>
  <c r="AK36" i="7"/>
  <c r="AJ17" i="2"/>
  <c r="AL36" i="7"/>
  <c r="AK17" i="2"/>
  <c r="AN36" i="7"/>
  <c r="AM17" i="2"/>
  <c r="AO36" i="7"/>
  <c r="AN17" i="2"/>
  <c r="AQ36" i="7"/>
  <c r="AP17" i="2"/>
  <c r="AR36" i="7"/>
  <c r="AQ17" i="2"/>
  <c r="AW36" i="7"/>
  <c r="AV17" i="2"/>
  <c r="AX36" i="7"/>
  <c r="AW17" i="2"/>
  <c r="AZ36" i="7"/>
  <c r="AY17" i="2"/>
  <c r="BA36" i="7"/>
  <c r="AZ17" i="2"/>
  <c r="BC36" i="7"/>
  <c r="BB17" i="2"/>
  <c r="BD36" i="7"/>
  <c r="BC17" i="2"/>
  <c r="BF36" i="7"/>
  <c r="BE17" i="2"/>
  <c r="BG36" i="7"/>
  <c r="BF17" i="2"/>
  <c r="BI36" i="7"/>
  <c r="BH17" i="2"/>
  <c r="BJ36" i="7"/>
  <c r="BI17" i="2"/>
  <c r="BL36" i="7"/>
  <c r="BK17" i="2"/>
  <c r="BM36" i="7"/>
  <c r="BL17" i="2"/>
  <c r="F37" i="27"/>
  <c r="F37" i="16"/>
  <c r="F37" i="39" s="1"/>
  <c r="H37" i="27"/>
  <c r="H37" i="16"/>
  <c r="H37" i="39" s="1"/>
  <c r="J37" i="27"/>
  <c r="J37" i="16"/>
  <c r="J37" i="39" s="1"/>
  <c r="K37" i="7"/>
  <c r="N37" i="27"/>
  <c r="N37" i="16"/>
  <c r="N37" i="39" s="1"/>
  <c r="P37" i="27"/>
  <c r="P37" i="16"/>
  <c r="P37" i="39" s="1"/>
  <c r="Q37" i="7"/>
  <c r="U37" i="27"/>
  <c r="U37" i="16"/>
  <c r="U37" i="39" s="1"/>
  <c r="X37" i="27"/>
  <c r="X37" i="16"/>
  <c r="X37" i="39" s="1"/>
  <c r="AA37" i="27"/>
  <c r="AA37" i="16"/>
  <c r="AA37" i="39" s="1"/>
  <c r="AD37" i="27"/>
  <c r="AD37" i="16"/>
  <c r="AD37" i="39" s="1"/>
  <c r="AG37" i="27"/>
  <c r="AG37" i="16"/>
  <c r="AG37" i="39" s="1"/>
  <c r="AJ37" i="27"/>
  <c r="AJ37" i="16"/>
  <c r="AJ37" i="39" s="1"/>
  <c r="AM37" i="27"/>
  <c r="AM37" i="16"/>
  <c r="AM37" i="39" s="1"/>
  <c r="AP37" i="27"/>
  <c r="AP37" i="16"/>
  <c r="AP37" i="39" s="1"/>
  <c r="AS37" i="27"/>
  <c r="AS37" i="16"/>
  <c r="AS37" i="39" s="1"/>
  <c r="AT37" i="7"/>
  <c r="AV37" i="7"/>
  <c r="AU37" i="27"/>
  <c r="AU37" i="16"/>
  <c r="AU37" i="39" s="1"/>
  <c r="AY37" i="27"/>
  <c r="AY37" i="16"/>
  <c r="AY37" i="39" s="1"/>
  <c r="BB37" i="27"/>
  <c r="BB37" i="16"/>
  <c r="BB37" i="39" s="1"/>
  <c r="BE37" i="27"/>
  <c r="BE37" i="16"/>
  <c r="BE37" i="39" s="1"/>
  <c r="BH37" i="27"/>
  <c r="BH37" i="16"/>
  <c r="BH37" i="39" s="1"/>
  <c r="BK37" i="27"/>
  <c r="BK37" i="16"/>
  <c r="BK37" i="39" s="1"/>
  <c r="BN37" i="27"/>
  <c r="BN37" i="16"/>
  <c r="BN37" i="39" s="1"/>
  <c r="F38" i="27"/>
  <c r="F38" i="16"/>
  <c r="F38" i="39" s="1"/>
  <c r="H38" i="27"/>
  <c r="H38" i="16"/>
  <c r="H38" i="39" s="1"/>
  <c r="J38" i="27"/>
  <c r="J38" i="16"/>
  <c r="J38" i="39" s="1"/>
  <c r="K38" i="7"/>
  <c r="N38" i="27"/>
  <c r="N38" i="16"/>
  <c r="N38" i="39" s="1"/>
  <c r="P38" i="27"/>
  <c r="P38" i="16"/>
  <c r="P38" i="39" s="1"/>
  <c r="Q38" i="7"/>
  <c r="U38" i="27"/>
  <c r="U38" i="16"/>
  <c r="U38" i="39" s="1"/>
  <c r="X38" i="27"/>
  <c r="X38" i="16"/>
  <c r="X38" i="39" s="1"/>
  <c r="AA38" i="27"/>
  <c r="AA38" i="16"/>
  <c r="AA38" i="39" s="1"/>
  <c r="AD38" i="27"/>
  <c r="AD38" i="16"/>
  <c r="AD38" i="39" s="1"/>
  <c r="AG38" i="27"/>
  <c r="AG38" i="16"/>
  <c r="AG38" i="39" s="1"/>
  <c r="AJ38" i="27"/>
  <c r="AJ38" i="16"/>
  <c r="AJ38" i="39" s="1"/>
  <c r="AM38" i="27"/>
  <c r="AM38" i="16"/>
  <c r="AM38" i="39" s="1"/>
  <c r="AP38" i="27"/>
  <c r="AP38" i="16"/>
  <c r="AP38" i="39" s="1"/>
  <c r="AS38" i="27"/>
  <c r="AS38" i="16"/>
  <c r="AS38" i="39" s="1"/>
  <c r="AT38" i="7"/>
  <c r="AV38" i="7"/>
  <c r="AU38" i="27"/>
  <c r="AU38" i="16"/>
  <c r="AU38" i="39" s="1"/>
  <c r="AY38" i="27"/>
  <c r="AY38" i="16"/>
  <c r="AY38" i="39" s="1"/>
  <c r="BB38" i="27"/>
  <c r="BB38" i="16"/>
  <c r="BB38" i="39" s="1"/>
  <c r="BE38" i="27"/>
  <c r="BE38" i="16"/>
  <c r="BE38" i="39" s="1"/>
  <c r="BH38" i="27"/>
  <c r="BH38" i="16"/>
  <c r="BH38" i="39" s="1"/>
  <c r="BK38" i="27"/>
  <c r="BK38" i="16"/>
  <c r="BK38" i="39" s="1"/>
  <c r="BN38" i="27"/>
  <c r="BN38" i="16"/>
  <c r="BN38" i="39" s="1"/>
  <c r="F39" i="27"/>
  <c r="F39" i="16"/>
  <c r="F39" i="39" s="1"/>
  <c r="H39" i="27"/>
  <c r="H39" i="16"/>
  <c r="H39" i="39" s="1"/>
  <c r="J39" i="27"/>
  <c r="J39" i="16"/>
  <c r="J39" i="39" s="1"/>
  <c r="K39" i="7"/>
  <c r="N39" i="27"/>
  <c r="N39" i="16"/>
  <c r="N39" i="39" s="1"/>
  <c r="P39" i="27"/>
  <c r="P39" i="16"/>
  <c r="P39" i="39" s="1"/>
  <c r="Q39" i="7"/>
  <c r="U39" i="27"/>
  <c r="U39" i="16"/>
  <c r="U39" i="39" s="1"/>
  <c r="X39" i="27"/>
  <c r="X39" i="16"/>
  <c r="X39" i="39" s="1"/>
  <c r="AA39" i="27"/>
  <c r="AA39" i="16"/>
  <c r="AA39" i="39" s="1"/>
  <c r="AD39" i="27"/>
  <c r="AD39" i="16"/>
  <c r="AD39" i="39" s="1"/>
  <c r="AG39" i="27"/>
  <c r="AG39" i="16"/>
  <c r="AG39" i="39" s="1"/>
  <c r="AJ39" i="27"/>
  <c r="AJ39" i="16"/>
  <c r="AJ39" i="39" s="1"/>
  <c r="AM39" i="27"/>
  <c r="AM39" i="16"/>
  <c r="AM39" i="39" s="1"/>
  <c r="AP39" i="27"/>
  <c r="AP39" i="16"/>
  <c r="AP39" i="39" s="1"/>
  <c r="AS39" i="27"/>
  <c r="AS39" i="16"/>
  <c r="AS39" i="39" s="1"/>
  <c r="AT39" i="7"/>
  <c r="AV39" i="7"/>
  <c r="AU39" i="27"/>
  <c r="AU39" i="16"/>
  <c r="AU39" i="39" s="1"/>
  <c r="AY39" i="27"/>
  <c r="AY39" i="16"/>
  <c r="AY39" i="39" s="1"/>
  <c r="BB39" i="27"/>
  <c r="BB39" i="16"/>
  <c r="BB39" i="39" s="1"/>
  <c r="BE39" i="27"/>
  <c r="BE39" i="16"/>
  <c r="BE39" i="39" s="1"/>
  <c r="BH39" i="27"/>
  <c r="BH39" i="16"/>
  <c r="BH39" i="39" s="1"/>
  <c r="BK39" i="27"/>
  <c r="BK39" i="16"/>
  <c r="BK39" i="39" s="1"/>
  <c r="BN39" i="27"/>
  <c r="BN39" i="16"/>
  <c r="BN39" i="39" s="1"/>
  <c r="F40" i="27"/>
  <c r="F40" i="16"/>
  <c r="F40" i="39" s="1"/>
  <c r="H40" i="27"/>
  <c r="H40" i="16"/>
  <c r="H40" i="39" s="1"/>
  <c r="J40" i="27"/>
  <c r="J40" i="16"/>
  <c r="J40" i="39" s="1"/>
  <c r="K40" i="7"/>
  <c r="N40" i="27"/>
  <c r="N40" i="16"/>
  <c r="N40" i="39" s="1"/>
  <c r="P40" i="27"/>
  <c r="P40" i="16"/>
  <c r="P40" i="39" s="1"/>
  <c r="Q40" i="7"/>
  <c r="U40" i="27"/>
  <c r="U40" i="16"/>
  <c r="U40" i="39" s="1"/>
  <c r="X40" i="27"/>
  <c r="X40" i="16"/>
  <c r="X40" i="39" s="1"/>
  <c r="AA40" i="27"/>
  <c r="AA40" i="16"/>
  <c r="AA40" i="39" s="1"/>
  <c r="AD40" i="27"/>
  <c r="AD40" i="16"/>
  <c r="AD40" i="39" s="1"/>
  <c r="AG40" i="27"/>
  <c r="AG40" i="16"/>
  <c r="AG40" i="39" s="1"/>
  <c r="AJ40" i="27"/>
  <c r="AJ40" i="16"/>
  <c r="AJ40" i="39" s="1"/>
  <c r="AM40" i="27"/>
  <c r="AM40" i="16"/>
  <c r="AM40" i="39" s="1"/>
  <c r="AP40" i="27"/>
  <c r="AP40" i="16"/>
  <c r="AP40" i="39" s="1"/>
  <c r="AS40" i="27"/>
  <c r="AS40" i="16"/>
  <c r="AS40" i="39" s="1"/>
  <c r="AT40" i="7"/>
  <c r="AV40" i="7"/>
  <c r="AU40" i="27"/>
  <c r="AU40" i="16"/>
  <c r="AU40" i="39" s="1"/>
  <c r="AY40" i="27"/>
  <c r="AY40" i="16"/>
  <c r="AY40" i="39" s="1"/>
  <c r="BB40" i="27"/>
  <c r="BB40" i="16"/>
  <c r="BB40" i="39" s="1"/>
  <c r="BE40" i="27"/>
  <c r="BE40" i="16"/>
  <c r="BE40" i="39" s="1"/>
  <c r="BH40" i="27"/>
  <c r="BH40" i="16"/>
  <c r="BH40" i="39" s="1"/>
  <c r="BK40" i="27"/>
  <c r="BK40" i="16"/>
  <c r="BK40" i="39" s="1"/>
  <c r="BN40" i="27"/>
  <c r="BN40" i="16"/>
  <c r="BN40" i="39" s="1"/>
  <c r="D41" i="7"/>
  <c r="C18" i="2"/>
  <c r="E41" i="7"/>
  <c r="D18" i="2"/>
  <c r="G41" i="7"/>
  <c r="F18" i="2"/>
  <c r="G18" i="2" s="1"/>
  <c r="I41" i="7"/>
  <c r="H18" i="2"/>
  <c r="I18" i="2" s="1"/>
  <c r="M41" i="7"/>
  <c r="L18" i="2"/>
  <c r="M18" i="2" s="1"/>
  <c r="O41" i="7"/>
  <c r="N18" i="2"/>
  <c r="O18" i="2" s="1"/>
  <c r="S41" i="7"/>
  <c r="R18" i="2"/>
  <c r="T41" i="7"/>
  <c r="S18" i="2"/>
  <c r="V41" i="7"/>
  <c r="U18" i="2"/>
  <c r="W41" i="7"/>
  <c r="V18" i="2"/>
  <c r="Y41" i="7"/>
  <c r="X18" i="2"/>
  <c r="Z41" i="7"/>
  <c r="Y18" i="2"/>
  <c r="AB41" i="7"/>
  <c r="AA18" i="2"/>
  <c r="AC41" i="7"/>
  <c r="AB18" i="2"/>
  <c r="AE41" i="7"/>
  <c r="AD18" i="2"/>
  <c r="AF41" i="7"/>
  <c r="AE18" i="2"/>
  <c r="AH41" i="7"/>
  <c r="AG18" i="2"/>
  <c r="AI41" i="7"/>
  <c r="AH18" i="2"/>
  <c r="AK41" i="7"/>
  <c r="AJ18" i="2"/>
  <c r="AL41" i="7"/>
  <c r="AK18" i="2"/>
  <c r="AN41" i="7"/>
  <c r="AM18" i="2"/>
  <c r="AO41" i="7"/>
  <c r="AN18" i="2"/>
  <c r="AQ41" i="7"/>
  <c r="AP18" i="2"/>
  <c r="AR41" i="7"/>
  <c r="AQ18" i="2"/>
  <c r="AW41" i="7"/>
  <c r="AV18" i="2"/>
  <c r="AX41" i="7"/>
  <c r="AW18" i="2"/>
  <c r="AZ41" i="7"/>
  <c r="AY18" i="2"/>
  <c r="BA41" i="7"/>
  <c r="AZ18" i="2"/>
  <c r="BC41" i="7"/>
  <c r="BB18" i="2"/>
  <c r="BD41" i="7"/>
  <c r="BC18" i="2"/>
  <c r="BF41" i="7"/>
  <c r="BE18" i="2"/>
  <c r="BG41" i="7"/>
  <c r="BF18" i="2"/>
  <c r="BI41" i="7"/>
  <c r="BH18" i="2"/>
  <c r="BJ41" i="7"/>
  <c r="BI18" i="2"/>
  <c r="BL41" i="7"/>
  <c r="BK18" i="2"/>
  <c r="BM41" i="7"/>
  <c r="BL18" i="2"/>
  <c r="F42" i="27"/>
  <c r="F42" i="16"/>
  <c r="F42" i="39" s="1"/>
  <c r="H42" i="27"/>
  <c r="H42" i="16"/>
  <c r="H42" i="39" s="1"/>
  <c r="J42" i="27"/>
  <c r="J42" i="16"/>
  <c r="J42" i="39" s="1"/>
  <c r="K42" i="7"/>
  <c r="N42" i="27"/>
  <c r="N42" i="16"/>
  <c r="N42" i="39" s="1"/>
  <c r="P42" i="27"/>
  <c r="P42" i="16"/>
  <c r="P42" i="39" s="1"/>
  <c r="Q42" i="7"/>
  <c r="U42" i="27"/>
  <c r="U42" i="16"/>
  <c r="U42" i="39" s="1"/>
  <c r="X42" i="27"/>
  <c r="X42" i="16"/>
  <c r="X42" i="39" s="1"/>
  <c r="AA42" i="27"/>
  <c r="AA42" i="16"/>
  <c r="AA42" i="39" s="1"/>
  <c r="AD42" i="27"/>
  <c r="AD42" i="16"/>
  <c r="AD42" i="39" s="1"/>
  <c r="AG42" i="27"/>
  <c r="AG42" i="16"/>
  <c r="AG42" i="39" s="1"/>
  <c r="AJ42" i="27"/>
  <c r="AJ42" i="16"/>
  <c r="AJ42" i="39" s="1"/>
  <c r="AM42" i="27"/>
  <c r="AM42" i="16"/>
  <c r="AM42" i="39" s="1"/>
  <c r="AP42" i="27"/>
  <c r="AP42" i="16"/>
  <c r="AP42" i="39" s="1"/>
  <c r="AS42" i="27"/>
  <c r="AS42" i="16"/>
  <c r="AS42" i="39" s="1"/>
  <c r="AT42" i="7"/>
  <c r="AV42" i="7"/>
  <c r="AU42" i="27"/>
  <c r="AU42" i="16"/>
  <c r="AU42" i="39" s="1"/>
  <c r="AY42" i="27"/>
  <c r="AY42" i="16"/>
  <c r="AY42" i="39" s="1"/>
  <c r="BB42" i="27"/>
  <c r="BB42" i="16"/>
  <c r="BB42" i="39" s="1"/>
  <c r="BE42" i="27"/>
  <c r="BE42" i="16"/>
  <c r="BE42" i="39" s="1"/>
  <c r="BH42" i="27"/>
  <c r="BH42" i="16"/>
  <c r="BH42" i="39" s="1"/>
  <c r="BK42" i="27"/>
  <c r="BK42" i="16"/>
  <c r="BK42" i="39" s="1"/>
  <c r="BN42" i="27"/>
  <c r="BN42" i="16"/>
  <c r="BN42" i="39" s="1"/>
  <c r="F43" i="27"/>
  <c r="F43" i="16"/>
  <c r="F43" i="39" s="1"/>
  <c r="H43" i="27"/>
  <c r="H43" i="16"/>
  <c r="H43" i="39" s="1"/>
  <c r="J43" i="27"/>
  <c r="J43" i="16"/>
  <c r="J43" i="39" s="1"/>
  <c r="K43" i="7"/>
  <c r="N43" i="27"/>
  <c r="N43" i="16"/>
  <c r="N43" i="39" s="1"/>
  <c r="P43" i="27"/>
  <c r="P43" i="16"/>
  <c r="P43" i="39" s="1"/>
  <c r="Q43" i="7"/>
  <c r="U43" i="27"/>
  <c r="U43" i="16"/>
  <c r="U43" i="39" s="1"/>
  <c r="X43" i="27"/>
  <c r="X43" i="16"/>
  <c r="X43" i="39" s="1"/>
  <c r="AA43" i="27"/>
  <c r="AA43" i="16"/>
  <c r="AA43" i="39" s="1"/>
  <c r="AD43" i="27"/>
  <c r="AD43" i="16"/>
  <c r="AD43" i="39" s="1"/>
  <c r="AG43" i="27"/>
  <c r="AG43" i="16"/>
  <c r="AG43" i="39" s="1"/>
  <c r="AJ43" i="27"/>
  <c r="AJ43" i="16"/>
  <c r="AJ43" i="39" s="1"/>
  <c r="AM43" i="27"/>
  <c r="AM43" i="16"/>
  <c r="AM43" i="39" s="1"/>
  <c r="AP43" i="27"/>
  <c r="AP43" i="16"/>
  <c r="AP43" i="39" s="1"/>
  <c r="AS43" i="27"/>
  <c r="AS43" i="16"/>
  <c r="AS43" i="39" s="1"/>
  <c r="AT43" i="7"/>
  <c r="AV43" i="7"/>
  <c r="AU43" i="27"/>
  <c r="AU43" i="16"/>
  <c r="AU43" i="39" s="1"/>
  <c r="AY43" i="27"/>
  <c r="AY43" i="16"/>
  <c r="AY43" i="39" s="1"/>
  <c r="BB43" i="27"/>
  <c r="BB43" i="16"/>
  <c r="BB43" i="39" s="1"/>
  <c r="BE43" i="27"/>
  <c r="BE43" i="16"/>
  <c r="BE43" i="39" s="1"/>
  <c r="BH43" i="27"/>
  <c r="BH43" i="16"/>
  <c r="BH43" i="39" s="1"/>
  <c r="BK43" i="27"/>
  <c r="BK43" i="16"/>
  <c r="BK43" i="39" s="1"/>
  <c r="BN43" i="27"/>
  <c r="BN43" i="16"/>
  <c r="BN43" i="39" s="1"/>
  <c r="F44" i="27"/>
  <c r="F44" i="16"/>
  <c r="F44" i="39" s="1"/>
  <c r="H44" i="27"/>
  <c r="H44" i="16"/>
  <c r="H44" i="39" s="1"/>
  <c r="J44" i="27"/>
  <c r="J44" i="16"/>
  <c r="J44" i="39" s="1"/>
  <c r="K44" i="7"/>
  <c r="N44" i="27"/>
  <c r="N44" i="16"/>
  <c r="N44" i="39" s="1"/>
  <c r="P44" i="27"/>
  <c r="P44" i="16"/>
  <c r="P44" i="39" s="1"/>
  <c r="Q44" i="7"/>
  <c r="U44" i="27"/>
  <c r="U44" i="16"/>
  <c r="U44" i="39" s="1"/>
  <c r="X44" i="27"/>
  <c r="X44" i="16"/>
  <c r="X44" i="39" s="1"/>
  <c r="AA44" i="27"/>
  <c r="AA44" i="16"/>
  <c r="AA44" i="39" s="1"/>
  <c r="AD44" i="27"/>
  <c r="AD44" i="16"/>
  <c r="AD44" i="39" s="1"/>
  <c r="AG44" i="27"/>
  <c r="AG44" i="16"/>
  <c r="AG44" i="39" s="1"/>
  <c r="AJ44" i="27"/>
  <c r="AJ44" i="16"/>
  <c r="AJ44" i="39" s="1"/>
  <c r="AM44" i="27"/>
  <c r="AM44" i="16"/>
  <c r="AM44" i="39" s="1"/>
  <c r="AP44" i="27"/>
  <c r="AP44" i="16"/>
  <c r="AP44" i="39" s="1"/>
  <c r="AS44" i="27"/>
  <c r="AS44" i="16"/>
  <c r="AS44" i="39" s="1"/>
  <c r="AT44" i="7"/>
  <c r="AV44" i="7"/>
  <c r="AU44" i="27"/>
  <c r="AU44" i="16"/>
  <c r="AU44" i="39" s="1"/>
  <c r="AY44" i="27"/>
  <c r="AY44" i="16"/>
  <c r="AY44" i="39" s="1"/>
  <c r="BB44" i="27"/>
  <c r="BB44" i="16"/>
  <c r="BB44" i="39" s="1"/>
  <c r="BE44" i="27"/>
  <c r="BE44" i="16"/>
  <c r="BE44" i="39" s="1"/>
  <c r="BH44" i="27"/>
  <c r="BH44" i="16"/>
  <c r="BH44" i="39" s="1"/>
  <c r="BK44" i="27"/>
  <c r="BK44" i="16"/>
  <c r="BK44" i="39" s="1"/>
  <c r="BN44" i="27"/>
  <c r="BN44" i="16"/>
  <c r="BN44" i="39" s="1"/>
  <c r="F45" i="27"/>
  <c r="F45" i="16"/>
  <c r="F45" i="39" s="1"/>
  <c r="H45" i="27"/>
  <c r="H45" i="16"/>
  <c r="H45" i="39" s="1"/>
  <c r="J45" i="27"/>
  <c r="J45" i="16"/>
  <c r="J45" i="39" s="1"/>
  <c r="K45" i="7"/>
  <c r="N45" i="27"/>
  <c r="N45" i="16"/>
  <c r="N45" i="39" s="1"/>
  <c r="P45" i="27"/>
  <c r="P45" i="16"/>
  <c r="P45" i="39" s="1"/>
  <c r="Q45" i="7"/>
  <c r="U45" i="27"/>
  <c r="U45" i="16"/>
  <c r="U45" i="39" s="1"/>
  <c r="X45" i="27"/>
  <c r="X45" i="16"/>
  <c r="X45" i="39" s="1"/>
  <c r="AA45" i="27"/>
  <c r="AA45" i="16"/>
  <c r="AA45" i="39" s="1"/>
  <c r="AD45" i="27"/>
  <c r="AD45" i="16"/>
  <c r="AD45" i="39" s="1"/>
  <c r="AG45" i="27"/>
  <c r="AG45" i="16"/>
  <c r="AG45" i="39" s="1"/>
  <c r="AJ45" i="27"/>
  <c r="AJ45" i="16"/>
  <c r="AJ45" i="39" s="1"/>
  <c r="AM45" i="27"/>
  <c r="AM45" i="16"/>
  <c r="AM45" i="39" s="1"/>
  <c r="AP45" i="27"/>
  <c r="AP45" i="16"/>
  <c r="AP45" i="39" s="1"/>
  <c r="AS45" i="27"/>
  <c r="AS45" i="16"/>
  <c r="AS45" i="39" s="1"/>
  <c r="AT45" i="7"/>
  <c r="AV45" i="7"/>
  <c r="AU45" i="27"/>
  <c r="AU45" i="16"/>
  <c r="AU45" i="39" s="1"/>
  <c r="AY45" i="27"/>
  <c r="AY45" i="16"/>
  <c r="AY45" i="39" s="1"/>
  <c r="BB45" i="27"/>
  <c r="BB45" i="16"/>
  <c r="BB45" i="39" s="1"/>
  <c r="BE45" i="27"/>
  <c r="BE45" i="16"/>
  <c r="BE45" i="39" s="1"/>
  <c r="BH45" i="27"/>
  <c r="BH45" i="16"/>
  <c r="BH45" i="39" s="1"/>
  <c r="BK45" i="27"/>
  <c r="BK45" i="16"/>
  <c r="BK45" i="39" s="1"/>
  <c r="BN45" i="27"/>
  <c r="BN45" i="16"/>
  <c r="BN45" i="39" s="1"/>
  <c r="D46" i="7"/>
  <c r="C19" i="2"/>
  <c r="E46" i="7"/>
  <c r="D19" i="2"/>
  <c r="G46" i="7"/>
  <c r="F19" i="2"/>
  <c r="G19" i="2" s="1"/>
  <c r="I46" i="7"/>
  <c r="H19" i="2"/>
  <c r="I19" i="2" s="1"/>
  <c r="M46" i="7"/>
  <c r="L19" i="2"/>
  <c r="M19" i="2" s="1"/>
  <c r="O46" i="7"/>
  <c r="N19" i="2"/>
  <c r="O19" i="2" s="1"/>
  <c r="S46" i="7"/>
  <c r="R19" i="2"/>
  <c r="T46" i="7"/>
  <c r="S19" i="2"/>
  <c r="V46" i="7"/>
  <c r="U19" i="2"/>
  <c r="W46" i="7"/>
  <c r="V19" i="2"/>
  <c r="Y46" i="7"/>
  <c r="X19" i="2"/>
  <c r="Z46" i="7"/>
  <c r="Y19" i="2"/>
  <c r="AB46" i="7"/>
  <c r="AA19" i="2"/>
  <c r="AC46" i="7"/>
  <c r="AB19" i="2"/>
  <c r="AE46" i="7"/>
  <c r="AD19" i="2"/>
  <c r="AF46" i="7"/>
  <c r="AE19" i="2"/>
  <c r="AH46" i="7"/>
  <c r="AG19" i="2"/>
  <c r="AI46" i="7"/>
  <c r="AH19" i="2"/>
  <c r="AK46" i="7"/>
  <c r="AJ19" i="2"/>
  <c r="AL46" i="7"/>
  <c r="AK19" i="2"/>
  <c r="AN46" i="7"/>
  <c r="AM19" i="2"/>
  <c r="AO46" i="7"/>
  <c r="AN19" i="2"/>
  <c r="AQ46" i="7"/>
  <c r="AP19" i="2"/>
  <c r="AR46" i="7"/>
  <c r="AQ19" i="2"/>
  <c r="AW46" i="7"/>
  <c r="AV19" i="2"/>
  <c r="AX46" i="7"/>
  <c r="AW19" i="2"/>
  <c r="AZ46" i="7"/>
  <c r="AY19" i="2"/>
  <c r="BA46" i="7"/>
  <c r="AZ19" i="2"/>
  <c r="BC46" i="7"/>
  <c r="BB19" i="2"/>
  <c r="BD46" i="7"/>
  <c r="BC19" i="2"/>
  <c r="BF46" i="7"/>
  <c r="BE19" i="2"/>
  <c r="BG46" i="7"/>
  <c r="BF19" i="2"/>
  <c r="BI46" i="7"/>
  <c r="BH19" i="2"/>
  <c r="BJ46" i="7"/>
  <c r="BI19" i="2"/>
  <c r="BL46" i="7"/>
  <c r="BK19" i="2"/>
  <c r="BM46" i="7"/>
  <c r="BL19" i="2"/>
  <c r="F47" i="27"/>
  <c r="F47" i="16"/>
  <c r="F47" i="39" s="1"/>
  <c r="H47" i="27"/>
  <c r="H47" i="16"/>
  <c r="H47" i="39" s="1"/>
  <c r="J47" i="27"/>
  <c r="J47" i="16"/>
  <c r="J47" i="39" s="1"/>
  <c r="K47" i="7"/>
  <c r="N47" i="27"/>
  <c r="N47" i="16"/>
  <c r="N47" i="39" s="1"/>
  <c r="P47" i="27"/>
  <c r="P47" i="16"/>
  <c r="P47" i="39" s="1"/>
  <c r="Q47" i="7"/>
  <c r="U47" i="27"/>
  <c r="U47" i="16"/>
  <c r="U47" i="39" s="1"/>
  <c r="X47" i="27"/>
  <c r="X47" i="16"/>
  <c r="X47" i="39" s="1"/>
  <c r="AA47" i="27"/>
  <c r="AA47" i="16"/>
  <c r="AA47" i="39" s="1"/>
  <c r="AD47" i="27"/>
  <c r="AD47" i="16"/>
  <c r="AD47" i="39" s="1"/>
  <c r="AG47" i="27"/>
  <c r="AG47" i="16"/>
  <c r="AG47" i="39" s="1"/>
  <c r="AJ47" i="27"/>
  <c r="AJ47" i="16"/>
  <c r="AJ47" i="39" s="1"/>
  <c r="AM47" i="27"/>
  <c r="AM47" i="16"/>
  <c r="AM47" i="39" s="1"/>
  <c r="AP47" i="27"/>
  <c r="AP47" i="16"/>
  <c r="AP47" i="39" s="1"/>
  <c r="AS47" i="27"/>
  <c r="AS47" i="16"/>
  <c r="AS47" i="39" s="1"/>
  <c r="AT47" i="7"/>
  <c r="AV47" i="7"/>
  <c r="AU47" i="27"/>
  <c r="AU47" i="16"/>
  <c r="AU47" i="39" s="1"/>
  <c r="AY47" i="27"/>
  <c r="AY47" i="16"/>
  <c r="AY47" i="39" s="1"/>
  <c r="BB47" i="27"/>
  <c r="BB47" i="16"/>
  <c r="BB47" i="39" s="1"/>
  <c r="BE47" i="27"/>
  <c r="BE47" i="16"/>
  <c r="BE47" i="39" s="1"/>
  <c r="BH47" i="27"/>
  <c r="BH47" i="16"/>
  <c r="BH47" i="39" s="1"/>
  <c r="BK47" i="27"/>
  <c r="BK47" i="16"/>
  <c r="BK47" i="39" s="1"/>
  <c r="BN47" i="27"/>
  <c r="BN47" i="16"/>
  <c r="BN47" i="39" s="1"/>
  <c r="F48" i="27"/>
  <c r="F48" i="16"/>
  <c r="F48" i="39" s="1"/>
  <c r="H48" i="27"/>
  <c r="H48" i="16"/>
  <c r="H48" i="39" s="1"/>
  <c r="J48" i="27"/>
  <c r="J48" i="16"/>
  <c r="J48" i="39" s="1"/>
  <c r="K48" i="7"/>
  <c r="N48" i="27"/>
  <c r="N48" i="16"/>
  <c r="N48" i="39" s="1"/>
  <c r="P48" i="27"/>
  <c r="P48" i="16"/>
  <c r="P48" i="39" s="1"/>
  <c r="Q48" i="7"/>
  <c r="U48" i="27"/>
  <c r="U48" i="16"/>
  <c r="U48" i="39" s="1"/>
  <c r="X48" i="27"/>
  <c r="X48" i="16"/>
  <c r="X48" i="39" s="1"/>
  <c r="AA48" i="27"/>
  <c r="AA48" i="16"/>
  <c r="AA48" i="39" s="1"/>
  <c r="AD48" i="27"/>
  <c r="AD48" i="16"/>
  <c r="AD48" i="39" s="1"/>
  <c r="AG48" i="27"/>
  <c r="AG48" i="16"/>
  <c r="AG48" i="39" s="1"/>
  <c r="AJ48" i="27"/>
  <c r="AJ48" i="16"/>
  <c r="AJ48" i="39" s="1"/>
  <c r="AM48" i="27"/>
  <c r="AM48" i="16"/>
  <c r="AM48" i="39" s="1"/>
  <c r="AP48" i="27"/>
  <c r="AP48" i="16"/>
  <c r="AP48" i="39" s="1"/>
  <c r="AS48" i="27"/>
  <c r="AS48" i="16"/>
  <c r="AS48" i="39" s="1"/>
  <c r="AT48" i="7"/>
  <c r="AV48" i="7"/>
  <c r="AU48" i="27"/>
  <c r="AU48" i="16"/>
  <c r="AU48" i="39" s="1"/>
  <c r="AY48" i="27"/>
  <c r="AY48" i="16"/>
  <c r="AY48" i="39" s="1"/>
  <c r="BB48" i="27"/>
  <c r="BB48" i="16"/>
  <c r="BB48" i="39" s="1"/>
  <c r="BE48" i="27"/>
  <c r="BE48" i="16"/>
  <c r="BE48" i="39" s="1"/>
  <c r="BH48" i="27"/>
  <c r="BH48" i="16"/>
  <c r="BH48" i="39" s="1"/>
  <c r="BK48" i="27"/>
  <c r="BK48" i="16"/>
  <c r="BK48" i="39" s="1"/>
  <c r="BN48" i="27"/>
  <c r="BN48" i="16"/>
  <c r="BN48" i="39" s="1"/>
  <c r="F49" i="27"/>
  <c r="F49" i="16"/>
  <c r="F49" i="39" s="1"/>
  <c r="H49" i="27"/>
  <c r="H49" i="16"/>
  <c r="H49" i="39" s="1"/>
  <c r="J49" i="27"/>
  <c r="J49" i="16"/>
  <c r="J49" i="39" s="1"/>
  <c r="K49" i="7"/>
  <c r="N49" i="27"/>
  <c r="N49" i="16"/>
  <c r="N49" i="39" s="1"/>
  <c r="P49" i="27"/>
  <c r="P49" i="16"/>
  <c r="P49" i="39" s="1"/>
  <c r="Q49" i="7"/>
  <c r="U49" i="27"/>
  <c r="U49" i="16"/>
  <c r="U49" i="39" s="1"/>
  <c r="X49" i="27"/>
  <c r="X49" i="16"/>
  <c r="X49" i="39" s="1"/>
  <c r="AA49" i="27"/>
  <c r="AA49" i="16"/>
  <c r="AA49" i="39" s="1"/>
  <c r="AD49" i="27"/>
  <c r="AD49" i="16"/>
  <c r="AD49" i="39" s="1"/>
  <c r="AG49" i="27"/>
  <c r="AG49" i="16"/>
  <c r="AG49" i="39" s="1"/>
  <c r="AJ49" i="27"/>
  <c r="AJ49" i="16"/>
  <c r="AJ49" i="39" s="1"/>
  <c r="AM49" i="27"/>
  <c r="AM49" i="16"/>
  <c r="AM49" i="39" s="1"/>
  <c r="AP49" i="27"/>
  <c r="AP49" i="16"/>
  <c r="AP49" i="39" s="1"/>
  <c r="AS49" i="27"/>
  <c r="AS49" i="16"/>
  <c r="AS49" i="39" s="1"/>
  <c r="AT49" i="7"/>
  <c r="AV49" i="7"/>
  <c r="AU49" i="27"/>
  <c r="AU49" i="16"/>
  <c r="AU49" i="39" s="1"/>
  <c r="AY49" i="27"/>
  <c r="AY49" i="16"/>
  <c r="AY49" i="39" s="1"/>
  <c r="BB49" i="27"/>
  <c r="BB49" i="16"/>
  <c r="BB49" i="39" s="1"/>
  <c r="BE49" i="27"/>
  <c r="BE49" i="16"/>
  <c r="BE49" i="39" s="1"/>
  <c r="BH49" i="27"/>
  <c r="BH49" i="16"/>
  <c r="BH49" i="39" s="1"/>
  <c r="BK49" i="27"/>
  <c r="BK49" i="16"/>
  <c r="BK49" i="39" s="1"/>
  <c r="BN49" i="27"/>
  <c r="BN49" i="16"/>
  <c r="BN49" i="39" s="1"/>
  <c r="F50" i="27"/>
  <c r="F50" i="16"/>
  <c r="F50" i="39" s="1"/>
  <c r="H50" i="27"/>
  <c r="H50" i="16"/>
  <c r="H50" i="39" s="1"/>
  <c r="J50" i="27"/>
  <c r="J50" i="16"/>
  <c r="J50" i="39" s="1"/>
  <c r="K50" i="7"/>
  <c r="N50" i="27"/>
  <c r="N50" i="16"/>
  <c r="N50" i="39" s="1"/>
  <c r="P50" i="27"/>
  <c r="P50" i="16"/>
  <c r="P50" i="39" s="1"/>
  <c r="Q50" i="7"/>
  <c r="U50" i="27"/>
  <c r="U50" i="16"/>
  <c r="U50" i="39" s="1"/>
  <c r="X50" i="27"/>
  <c r="X50" i="16"/>
  <c r="X50" i="39" s="1"/>
  <c r="AA50" i="27"/>
  <c r="AA50" i="16"/>
  <c r="AA50" i="39" s="1"/>
  <c r="AD50" i="27"/>
  <c r="AD50" i="16"/>
  <c r="AD50" i="39" s="1"/>
  <c r="AG50" i="27"/>
  <c r="AG50" i="16"/>
  <c r="AG50" i="39" s="1"/>
  <c r="AJ50" i="27"/>
  <c r="AJ50" i="16"/>
  <c r="AJ50" i="39" s="1"/>
  <c r="AM50" i="27"/>
  <c r="AM50" i="16"/>
  <c r="AM50" i="39" s="1"/>
  <c r="AP50" i="27"/>
  <c r="AP50" i="16"/>
  <c r="AP50" i="39" s="1"/>
  <c r="AS50" i="27"/>
  <c r="AS50" i="16"/>
  <c r="AS50" i="39" s="1"/>
  <c r="AT50" i="7"/>
  <c r="AV50" i="7"/>
  <c r="AU50" i="27"/>
  <c r="AU50" i="16"/>
  <c r="AU50" i="39" s="1"/>
  <c r="AY50" i="27"/>
  <c r="AY50" i="16"/>
  <c r="AY50" i="39" s="1"/>
  <c r="BB50" i="27"/>
  <c r="BB50" i="16"/>
  <c r="BB50" i="39" s="1"/>
  <c r="BE50" i="27"/>
  <c r="BE50" i="16"/>
  <c r="BE50" i="39" s="1"/>
  <c r="BH50" i="27"/>
  <c r="BH50" i="16"/>
  <c r="BH50" i="39" s="1"/>
  <c r="BK50" i="27"/>
  <c r="BK50" i="16"/>
  <c r="BK50" i="39" s="1"/>
  <c r="BN50" i="27"/>
  <c r="BN50" i="16"/>
  <c r="BN50" i="39" s="1"/>
  <c r="D51" i="7"/>
  <c r="C20" i="2"/>
  <c r="E51" i="7"/>
  <c r="D20" i="2"/>
  <c r="G51" i="7"/>
  <c r="F20" i="2"/>
  <c r="G20" i="2" s="1"/>
  <c r="I51" i="7"/>
  <c r="H20" i="2"/>
  <c r="I20" i="2" s="1"/>
  <c r="M51" i="7"/>
  <c r="L20" i="2"/>
  <c r="M20" i="2" s="1"/>
  <c r="O51" i="7"/>
  <c r="N20" i="2"/>
  <c r="O20" i="2" s="1"/>
  <c r="S51" i="7"/>
  <c r="R20" i="2"/>
  <c r="T51" i="7"/>
  <c r="S20" i="2"/>
  <c r="V51" i="7"/>
  <c r="U20" i="2"/>
  <c r="W51" i="7"/>
  <c r="V20" i="2"/>
  <c r="Y51" i="7"/>
  <c r="X20" i="2"/>
  <c r="Z51" i="7"/>
  <c r="Y20" i="2"/>
  <c r="AB51" i="7"/>
  <c r="AA20" i="2"/>
  <c r="AC51" i="7"/>
  <c r="AB20" i="2"/>
  <c r="AE51" i="7"/>
  <c r="AD20" i="2"/>
  <c r="AF51" i="7"/>
  <c r="AE20" i="2"/>
  <c r="AH51" i="7"/>
  <c r="AG20" i="2"/>
  <c r="AI51" i="7"/>
  <c r="AH20" i="2"/>
  <c r="AK51" i="7"/>
  <c r="AJ20" i="2"/>
  <c r="AL51" i="7"/>
  <c r="AK20" i="2"/>
  <c r="AN51" i="7"/>
  <c r="AM20" i="2"/>
  <c r="AO51" i="7"/>
  <c r="AN20" i="2"/>
  <c r="AQ51" i="7"/>
  <c r="AP20" i="2"/>
  <c r="AR51" i="7"/>
  <c r="AQ20" i="2"/>
  <c r="AW51" i="7"/>
  <c r="AV20" i="2"/>
  <c r="AX51" i="7"/>
  <c r="AW20" i="2"/>
  <c r="AZ51" i="7"/>
  <c r="AY20" i="2"/>
  <c r="BA51" i="7"/>
  <c r="AZ20" i="2"/>
  <c r="BC51" i="7"/>
  <c r="BB20" i="2"/>
  <c r="BD51" i="7"/>
  <c r="BC20" i="2"/>
  <c r="BF51" i="7"/>
  <c r="BE20" i="2"/>
  <c r="BG51" i="7"/>
  <c r="BF20" i="2"/>
  <c r="BI51" i="7"/>
  <c r="BH20" i="2"/>
  <c r="BJ51" i="7"/>
  <c r="BI20" i="2"/>
  <c r="BL51" i="7"/>
  <c r="BK20" i="2"/>
  <c r="BM51" i="7"/>
  <c r="BL20" i="2"/>
  <c r="F52" i="27"/>
  <c r="F52" i="16"/>
  <c r="F52" i="39" s="1"/>
  <c r="H52" i="27"/>
  <c r="H52" i="16"/>
  <c r="H52" i="39" s="1"/>
  <c r="J52" i="27"/>
  <c r="J52" i="16"/>
  <c r="J52" i="39" s="1"/>
  <c r="K52" i="7"/>
  <c r="N52" i="27"/>
  <c r="N52" i="16"/>
  <c r="N52" i="39" s="1"/>
  <c r="Q52" i="7"/>
  <c r="U52" i="27"/>
  <c r="U52" i="16"/>
  <c r="X52" i="27"/>
  <c r="X52" i="16"/>
  <c r="AA52" i="27"/>
  <c r="AA52" i="16"/>
  <c r="AD52" i="27"/>
  <c r="AD52" i="16"/>
  <c r="AG52" i="27"/>
  <c r="AG52" i="16"/>
  <c r="AJ52" i="27"/>
  <c r="AJ52" i="16"/>
  <c r="AM52" i="27"/>
  <c r="AM52" i="16"/>
  <c r="AP52" i="27"/>
  <c r="AP52" i="16"/>
  <c r="AP52" i="39" s="1"/>
  <c r="AS52" i="27"/>
  <c r="AS52" i="16"/>
  <c r="AT52" i="7"/>
  <c r="AV52" i="7"/>
  <c r="AU52" i="27"/>
  <c r="AU52" i="16"/>
  <c r="AU52" i="39" s="1"/>
  <c r="AY52" i="27"/>
  <c r="AY52" i="16"/>
  <c r="AY52" i="39" s="1"/>
  <c r="BB52" i="27"/>
  <c r="BB52" i="16"/>
  <c r="BB52" i="39" s="1"/>
  <c r="BE52" i="27"/>
  <c r="BE52" i="16"/>
  <c r="BE52" i="39" s="1"/>
  <c r="BH52" i="27"/>
  <c r="BH52" i="16"/>
  <c r="BH52" i="39" s="1"/>
  <c r="BK52" i="27"/>
  <c r="BK52" i="16"/>
  <c r="BK52" i="39" s="1"/>
  <c r="BN52" i="27"/>
  <c r="BN52" i="16"/>
  <c r="BN52" i="39" s="1"/>
  <c r="F53" i="27"/>
  <c r="F53" i="16"/>
  <c r="F53" i="39" s="1"/>
  <c r="H53" i="27"/>
  <c r="H53" i="16"/>
  <c r="H53" i="39" s="1"/>
  <c r="J53" i="27"/>
  <c r="J53" i="16"/>
  <c r="J53" i="39" s="1"/>
  <c r="K53" i="7"/>
  <c r="N53" i="27"/>
  <c r="N53" i="16"/>
  <c r="N53" i="39" s="1"/>
  <c r="Q53" i="7"/>
  <c r="U53" i="27"/>
  <c r="U53" i="16"/>
  <c r="U53" i="39" s="1"/>
  <c r="X53" i="27"/>
  <c r="X53" i="16"/>
  <c r="X53" i="39" s="1"/>
  <c r="AA53" i="27"/>
  <c r="AA53" i="16"/>
  <c r="AA53" i="39" s="1"/>
  <c r="AD53" i="27"/>
  <c r="AD53" i="16"/>
  <c r="AD53" i="39" s="1"/>
  <c r="AG53" i="27"/>
  <c r="AG53" i="16"/>
  <c r="AG53" i="39" s="1"/>
  <c r="AJ53" i="27"/>
  <c r="AJ53" i="16"/>
  <c r="AJ53" i="39" s="1"/>
  <c r="AM53" i="27"/>
  <c r="AM53" i="16"/>
  <c r="AM53" i="39" s="1"/>
  <c r="AP53" i="27"/>
  <c r="AP53" i="16"/>
  <c r="AP53" i="39" s="1"/>
  <c r="AS53" i="27"/>
  <c r="AS53" i="16"/>
  <c r="AS53" i="39" s="1"/>
  <c r="AT53" i="7"/>
  <c r="AV53" i="7"/>
  <c r="AU53" i="27"/>
  <c r="AU53" i="16"/>
  <c r="AU53" i="39" s="1"/>
  <c r="AY53" i="27"/>
  <c r="AY53" i="16"/>
  <c r="AY53" i="39" s="1"/>
  <c r="BB53" i="27"/>
  <c r="BB53" i="16"/>
  <c r="BB53" i="39" s="1"/>
  <c r="BE53" i="27"/>
  <c r="BE53" i="16"/>
  <c r="BE53" i="39" s="1"/>
  <c r="BH53" i="27"/>
  <c r="BH53" i="16"/>
  <c r="BH53" i="39" s="1"/>
  <c r="BK53" i="27"/>
  <c r="BK53" i="16"/>
  <c r="BK53" i="39" s="1"/>
  <c r="BN53" i="27"/>
  <c r="BN53" i="16"/>
  <c r="BN53" i="39" s="1"/>
  <c r="F54" i="27"/>
  <c r="F54" i="16"/>
  <c r="F54" i="39" s="1"/>
  <c r="H54" i="27"/>
  <c r="H54" i="16"/>
  <c r="H54" i="39" s="1"/>
  <c r="J54" i="27"/>
  <c r="J54" i="16"/>
  <c r="J54" i="39" s="1"/>
  <c r="K54" i="7"/>
  <c r="N54" i="27"/>
  <c r="N54" i="16"/>
  <c r="N54" i="39" s="1"/>
  <c r="Q54" i="7"/>
  <c r="U54" i="27"/>
  <c r="U54" i="16"/>
  <c r="U54" i="39" s="1"/>
  <c r="X54" i="27"/>
  <c r="X54" i="16"/>
  <c r="X54" i="39" s="1"/>
  <c r="AA54" i="27"/>
  <c r="AA54" i="16"/>
  <c r="AA54" i="39" s="1"/>
  <c r="AD54" i="27"/>
  <c r="AD54" i="16"/>
  <c r="AD54" i="39" s="1"/>
  <c r="AG54" i="27"/>
  <c r="AG54" i="16"/>
  <c r="AG54" i="39" s="1"/>
  <c r="AJ54" i="27"/>
  <c r="AJ54" i="16"/>
  <c r="AJ54" i="39" s="1"/>
  <c r="AM54" i="27"/>
  <c r="AM54" i="16"/>
  <c r="AM54" i="39" s="1"/>
  <c r="AP54" i="27"/>
  <c r="AP54" i="16"/>
  <c r="AP54" i="39" s="1"/>
  <c r="AS54" i="27"/>
  <c r="AS54" i="16"/>
  <c r="AS54" i="39" s="1"/>
  <c r="AT54" i="7"/>
  <c r="AV54" i="7"/>
  <c r="AU54" i="27"/>
  <c r="AU54" i="16"/>
  <c r="AU54" i="39" s="1"/>
  <c r="AY54" i="27"/>
  <c r="AY54" i="16"/>
  <c r="AY54" i="39" s="1"/>
  <c r="BB54" i="27"/>
  <c r="BB54" i="16"/>
  <c r="BB54" i="39" s="1"/>
  <c r="BE54" i="27"/>
  <c r="BE54" i="16"/>
  <c r="BE54" i="39" s="1"/>
  <c r="BH54" i="27"/>
  <c r="BH54" i="16"/>
  <c r="BH54" i="39" s="1"/>
  <c r="BK54" i="27"/>
  <c r="BK54" i="16"/>
  <c r="BK54" i="39" s="1"/>
  <c r="BN54" i="27"/>
  <c r="BN54" i="16"/>
  <c r="BN54" i="39" s="1"/>
  <c r="D55" i="7"/>
  <c r="C21" i="2"/>
  <c r="E55" i="7"/>
  <c r="D21" i="2"/>
  <c r="G55" i="7"/>
  <c r="F21" i="2"/>
  <c r="G21" i="2" s="1"/>
  <c r="I55" i="7"/>
  <c r="H21" i="2"/>
  <c r="I21" i="2" s="1"/>
  <c r="M55" i="7"/>
  <c r="L21" i="2"/>
  <c r="M21" i="2" s="1"/>
  <c r="O55" i="7"/>
  <c r="N21" i="2"/>
  <c r="O21" i="2" s="1"/>
  <c r="S55" i="7"/>
  <c r="R21" i="2"/>
  <c r="T55" i="7"/>
  <c r="S21" i="2"/>
  <c r="V55" i="7"/>
  <c r="U21" i="2"/>
  <c r="W55" i="7"/>
  <c r="V21" i="2"/>
  <c r="Y55" i="7"/>
  <c r="X21" i="2"/>
  <c r="Z55" i="7"/>
  <c r="Y21" i="2"/>
  <c r="AB55" i="7"/>
  <c r="AA21" i="2"/>
  <c r="AC55" i="7"/>
  <c r="AB21" i="2"/>
  <c r="AE55" i="7"/>
  <c r="AD21" i="2"/>
  <c r="AF55" i="7"/>
  <c r="AE21" i="2"/>
  <c r="AH55" i="7"/>
  <c r="AG21" i="2"/>
  <c r="AI55" i="7"/>
  <c r="AH21" i="2"/>
  <c r="AK55" i="7"/>
  <c r="AJ21" i="2"/>
  <c r="AL55" i="7"/>
  <c r="AK21" i="2"/>
  <c r="AN55" i="7"/>
  <c r="AM21" i="2"/>
  <c r="AO55" i="7"/>
  <c r="AN21" i="2"/>
  <c r="AQ55" i="7"/>
  <c r="AP21" i="2"/>
  <c r="AR55" i="7"/>
  <c r="AQ21" i="2"/>
  <c r="AW55" i="7"/>
  <c r="AV21" i="2"/>
  <c r="AX55" i="7"/>
  <c r="AW21" i="2"/>
  <c r="BB55" i="7"/>
  <c r="BA21" i="2"/>
  <c r="BC55" i="7"/>
  <c r="BB21" i="2"/>
  <c r="BD55" i="7"/>
  <c r="BC21" i="2"/>
  <c r="BF55" i="7"/>
  <c r="BE21" i="2"/>
  <c r="BG55" i="7"/>
  <c r="BF21" i="2"/>
  <c r="BI55" i="7"/>
  <c r="BH21" i="2"/>
  <c r="BJ55" i="7"/>
  <c r="BI21" i="2"/>
  <c r="BL55" i="7"/>
  <c r="BK21" i="2"/>
  <c r="BM55" i="7"/>
  <c r="BL21" i="2"/>
  <c r="F56" i="27"/>
  <c r="F56" i="16"/>
  <c r="F56" i="39" s="1"/>
  <c r="H56" i="27"/>
  <c r="H56" i="16"/>
  <c r="H56" i="39" s="1"/>
  <c r="J56" i="27"/>
  <c r="J56" i="16"/>
  <c r="J56" i="39" s="1"/>
  <c r="K56" i="7"/>
  <c r="N56" i="27"/>
  <c r="N56" i="16"/>
  <c r="N56" i="39" s="1"/>
  <c r="P56" i="27"/>
  <c r="P56" i="16"/>
  <c r="P56" i="39" s="1"/>
  <c r="Q56" i="7"/>
  <c r="U56" i="27"/>
  <c r="U56" i="16"/>
  <c r="U56" i="39" s="1"/>
  <c r="X56" i="27"/>
  <c r="X56" i="16"/>
  <c r="X56" i="39" s="1"/>
  <c r="AA56" i="27"/>
  <c r="AA56" i="16"/>
  <c r="AA56" i="39" s="1"/>
  <c r="AD56" i="27"/>
  <c r="AD56" i="16"/>
  <c r="AD56" i="39" s="1"/>
  <c r="AG56" i="27"/>
  <c r="AG56" i="16"/>
  <c r="AG56" i="39" s="1"/>
  <c r="AJ56" i="27"/>
  <c r="AJ56" i="16"/>
  <c r="AJ56" i="39" s="1"/>
  <c r="AM56" i="27"/>
  <c r="AM56" i="16"/>
  <c r="AM56" i="39" s="1"/>
  <c r="AP56" i="27"/>
  <c r="AP56" i="16"/>
  <c r="AP56" i="39" s="1"/>
  <c r="AS56" i="27"/>
  <c r="AS56" i="16"/>
  <c r="AS56" i="39" s="1"/>
  <c r="AT56" i="7"/>
  <c r="AV56" i="7"/>
  <c r="AU56" i="27"/>
  <c r="AU56" i="16"/>
  <c r="AU56" i="39" s="1"/>
  <c r="AY56" i="27"/>
  <c r="AY56" i="16"/>
  <c r="AY56" i="39" s="1"/>
  <c r="BB56" i="27"/>
  <c r="BB56" i="16"/>
  <c r="BB56" i="39" s="1"/>
  <c r="BE56" i="27"/>
  <c r="BE56" i="16"/>
  <c r="BE56" i="39" s="1"/>
  <c r="BH56" i="27"/>
  <c r="BH56" i="16"/>
  <c r="BH56" i="39" s="1"/>
  <c r="BK56" i="27"/>
  <c r="BK56" i="16"/>
  <c r="BK56" i="39" s="1"/>
  <c r="BN56" i="27"/>
  <c r="BN56" i="16"/>
  <c r="BN56" i="39" s="1"/>
  <c r="F57" i="27"/>
  <c r="F57" i="16"/>
  <c r="F57" i="39" s="1"/>
  <c r="H57" i="27"/>
  <c r="H57" i="16"/>
  <c r="H57" i="39" s="1"/>
  <c r="J57" i="27"/>
  <c r="J57" i="16"/>
  <c r="J57" i="39" s="1"/>
  <c r="K57" i="7"/>
  <c r="N57" i="27"/>
  <c r="N57" i="16"/>
  <c r="N57" i="39" s="1"/>
  <c r="P57" i="27"/>
  <c r="P57" i="16"/>
  <c r="P57" i="39" s="1"/>
  <c r="Q57" i="7"/>
  <c r="U57" i="27"/>
  <c r="U57" i="16"/>
  <c r="U57" i="39" s="1"/>
  <c r="X57" i="27"/>
  <c r="X57" i="16"/>
  <c r="X57" i="39" s="1"/>
  <c r="AA57" i="27"/>
  <c r="AA57" i="16"/>
  <c r="AA57" i="39" s="1"/>
  <c r="AD57" i="27"/>
  <c r="AD57" i="16"/>
  <c r="AD57" i="39" s="1"/>
  <c r="AG57" i="27"/>
  <c r="AG57" i="16"/>
  <c r="AG57" i="39" s="1"/>
  <c r="AJ57" i="27"/>
  <c r="AJ57" i="16"/>
  <c r="AJ57" i="39" s="1"/>
  <c r="AM57" i="27"/>
  <c r="AM57" i="16"/>
  <c r="AM57" i="39" s="1"/>
  <c r="AP57" i="27"/>
  <c r="AP57" i="16"/>
  <c r="AP57" i="39" s="1"/>
  <c r="AS57" i="27"/>
  <c r="AS57" i="16"/>
  <c r="AS57" i="39" s="1"/>
  <c r="AT57" i="7"/>
  <c r="AV57" i="7"/>
  <c r="AU57" i="27"/>
  <c r="AU57" i="16"/>
  <c r="AU57" i="39" s="1"/>
  <c r="AY57" i="27"/>
  <c r="AY57" i="16"/>
  <c r="AY57" i="39" s="1"/>
  <c r="BB57" i="27"/>
  <c r="BB57" i="16"/>
  <c r="BB57" i="39" s="1"/>
  <c r="BE57" i="27"/>
  <c r="BE57" i="16"/>
  <c r="BE57" i="39" s="1"/>
  <c r="BH57" i="27"/>
  <c r="BH57" i="16"/>
  <c r="BH57" i="39" s="1"/>
  <c r="BK57" i="27"/>
  <c r="BK57" i="16"/>
  <c r="BK57" i="39" s="1"/>
  <c r="BN57" i="27"/>
  <c r="BN57" i="16"/>
  <c r="BN57" i="39" s="1"/>
  <c r="F58" i="27"/>
  <c r="F58" i="16"/>
  <c r="F58" i="39" s="1"/>
  <c r="H58" i="27"/>
  <c r="H58" i="16"/>
  <c r="H58" i="39" s="1"/>
  <c r="J58" i="27"/>
  <c r="J58" i="16"/>
  <c r="J58" i="39" s="1"/>
  <c r="K58" i="7"/>
  <c r="N58" i="27"/>
  <c r="N58" i="16"/>
  <c r="N58" i="39" s="1"/>
  <c r="P58" i="27"/>
  <c r="P58" i="16"/>
  <c r="P58" i="39" s="1"/>
  <c r="Q58" i="7"/>
  <c r="U58" i="27"/>
  <c r="U58" i="16"/>
  <c r="U58" i="39" s="1"/>
  <c r="X58" i="27"/>
  <c r="X58" i="16"/>
  <c r="X58" i="39" s="1"/>
  <c r="AA58" i="27"/>
  <c r="AA58" i="16"/>
  <c r="AA58" i="39" s="1"/>
  <c r="AD58" i="27"/>
  <c r="AD58" i="16"/>
  <c r="AD58" i="39" s="1"/>
  <c r="AG58" i="27"/>
  <c r="AG58" i="16"/>
  <c r="AG58" i="39" s="1"/>
  <c r="AJ58" i="27"/>
  <c r="AJ58" i="16"/>
  <c r="AJ58" i="39" s="1"/>
  <c r="AM58" i="27"/>
  <c r="AM58" i="16"/>
  <c r="AM58" i="39" s="1"/>
  <c r="AP58" i="27"/>
  <c r="AP58" i="16"/>
  <c r="AP58" i="39" s="1"/>
  <c r="AS58" i="27"/>
  <c r="AS58" i="16"/>
  <c r="AS58" i="39" s="1"/>
  <c r="AT58" i="7"/>
  <c r="AV58" i="7"/>
  <c r="AU58" i="27"/>
  <c r="AU58" i="16"/>
  <c r="AU58" i="39" s="1"/>
  <c r="AY58" i="27"/>
  <c r="AY58" i="16"/>
  <c r="AY58" i="39" s="1"/>
  <c r="BB58" i="27"/>
  <c r="BB58" i="16"/>
  <c r="BB58" i="39" s="1"/>
  <c r="BE58" i="27"/>
  <c r="BE58" i="16"/>
  <c r="BE58" i="39" s="1"/>
  <c r="BH58" i="27"/>
  <c r="BH58" i="16"/>
  <c r="BH58" i="39" s="1"/>
  <c r="BK58" i="27"/>
  <c r="BK58" i="16"/>
  <c r="BK58" i="39" s="1"/>
  <c r="BN58" i="27"/>
  <c r="BN58" i="16"/>
  <c r="BN58" i="39" s="1"/>
  <c r="F59" i="27"/>
  <c r="F59" i="16"/>
  <c r="F59" i="39" s="1"/>
  <c r="H59" i="27"/>
  <c r="H59" i="16"/>
  <c r="H59" i="39" s="1"/>
  <c r="J59" i="27"/>
  <c r="J59" i="16"/>
  <c r="J59" i="39" s="1"/>
  <c r="K59" i="7"/>
  <c r="N59" i="27"/>
  <c r="N59" i="16"/>
  <c r="N59" i="39" s="1"/>
  <c r="P59" i="27"/>
  <c r="P59" i="16"/>
  <c r="P59" i="39" s="1"/>
  <c r="Q59" i="7"/>
  <c r="U59" i="27"/>
  <c r="U59" i="16"/>
  <c r="U59" i="39" s="1"/>
  <c r="X59" i="27"/>
  <c r="X59" i="16"/>
  <c r="X59" i="39" s="1"/>
  <c r="AA59" i="27"/>
  <c r="AA59" i="16"/>
  <c r="AA59" i="39" s="1"/>
  <c r="AD59" i="27"/>
  <c r="AD59" i="16"/>
  <c r="AD59" i="39" s="1"/>
  <c r="AG59" i="27"/>
  <c r="AG59" i="16"/>
  <c r="AG59" i="39" s="1"/>
  <c r="AJ59" i="27"/>
  <c r="AJ59" i="16"/>
  <c r="AJ59" i="39" s="1"/>
  <c r="AM59" i="27"/>
  <c r="AM59" i="16"/>
  <c r="AM59" i="39" s="1"/>
  <c r="AP59" i="27"/>
  <c r="AP59" i="16"/>
  <c r="AP59" i="39" s="1"/>
  <c r="AS59" i="27"/>
  <c r="AS59" i="16"/>
  <c r="AS59" i="39" s="1"/>
  <c r="AT59" i="7"/>
  <c r="AV59" i="7"/>
  <c r="AU59" i="27"/>
  <c r="AU59" i="16"/>
  <c r="AU59" i="39" s="1"/>
  <c r="AY59" i="27"/>
  <c r="AY59" i="16"/>
  <c r="AY59" i="39" s="1"/>
  <c r="BB59" i="27"/>
  <c r="BB59" i="16"/>
  <c r="BB59" i="39" s="1"/>
  <c r="BE59" i="27"/>
  <c r="BE59" i="16"/>
  <c r="BE59" i="39" s="1"/>
  <c r="BH59" i="27"/>
  <c r="BH59" i="16"/>
  <c r="BH59" i="39" s="1"/>
  <c r="BK59" i="27"/>
  <c r="BK59" i="16"/>
  <c r="BK59" i="39" s="1"/>
  <c r="BN59" i="27"/>
  <c r="BN59" i="16"/>
  <c r="BN59" i="39" s="1"/>
  <c r="D60" i="7"/>
  <c r="C22" i="2"/>
  <c r="E60" i="7"/>
  <c r="D22" i="2"/>
  <c r="G60" i="7"/>
  <c r="F22" i="2"/>
  <c r="G22" i="2" s="1"/>
  <c r="I60" i="7"/>
  <c r="H22" i="2"/>
  <c r="I22" i="2" s="1"/>
  <c r="M60" i="7"/>
  <c r="L22" i="2"/>
  <c r="M22" i="2" s="1"/>
  <c r="O60" i="7"/>
  <c r="N22" i="2"/>
  <c r="O22" i="2" s="1"/>
  <c r="S60" i="7"/>
  <c r="R22" i="2"/>
  <c r="T60" i="7"/>
  <c r="S22" i="2"/>
  <c r="V60" i="7"/>
  <c r="U22" i="2"/>
  <c r="W60" i="7"/>
  <c r="V22" i="2"/>
  <c r="Y60" i="7"/>
  <c r="X22" i="2"/>
  <c r="Z60" i="7"/>
  <c r="Y22" i="2"/>
  <c r="AB60" i="7"/>
  <c r="AA22" i="2"/>
  <c r="AC60" i="7"/>
  <c r="AB22" i="2"/>
  <c r="AE60" i="7"/>
  <c r="AD22" i="2"/>
  <c r="AF60" i="7"/>
  <c r="AE22" i="2"/>
  <c r="AH60" i="7"/>
  <c r="AG22" i="2"/>
  <c r="AI60" i="7"/>
  <c r="AH22" i="2"/>
  <c r="AK60" i="7"/>
  <c r="AJ22" i="2"/>
  <c r="AL60" i="7"/>
  <c r="AK22" i="2"/>
  <c r="AN60" i="7"/>
  <c r="AM22" i="2"/>
  <c r="AO60" i="7"/>
  <c r="AN22" i="2"/>
  <c r="AQ60" i="7"/>
  <c r="AP22" i="2"/>
  <c r="AR60" i="7"/>
  <c r="AQ22" i="2"/>
  <c r="AW60" i="7"/>
  <c r="AV22" i="2"/>
  <c r="AX60" i="7"/>
  <c r="AW22" i="2"/>
  <c r="AZ60" i="7"/>
  <c r="AY22" i="2"/>
  <c r="BA60" i="7"/>
  <c r="AZ22" i="2"/>
  <c r="BC60" i="7"/>
  <c r="BB22" i="2"/>
  <c r="BD60" i="7"/>
  <c r="BC22" i="2"/>
  <c r="BF60" i="7"/>
  <c r="BE22" i="2"/>
  <c r="BG60" i="7"/>
  <c r="BF22" i="2"/>
  <c r="BI60" i="7"/>
  <c r="BH22" i="2"/>
  <c r="BJ60" i="7"/>
  <c r="BI22" i="2"/>
  <c r="BL60" i="7"/>
  <c r="BK22" i="2"/>
  <c r="BM60" i="7"/>
  <c r="BL22" i="2"/>
  <c r="F61" i="27"/>
  <c r="F61" i="16"/>
  <c r="F61" i="39" s="1"/>
  <c r="H61" i="27"/>
  <c r="H61" i="16"/>
  <c r="H61" i="39" s="1"/>
  <c r="J61" i="27"/>
  <c r="J61" i="16"/>
  <c r="J61" i="39" s="1"/>
  <c r="K61" i="7"/>
  <c r="N61" i="27"/>
  <c r="N61" i="16"/>
  <c r="N61" i="39" s="1"/>
  <c r="P61" i="27"/>
  <c r="P61" i="16"/>
  <c r="P61" i="39" s="1"/>
  <c r="Q61" i="7"/>
  <c r="U61" i="27"/>
  <c r="U61" i="16"/>
  <c r="U61" i="39" s="1"/>
  <c r="X61" i="27"/>
  <c r="X61" i="16"/>
  <c r="X61" i="39" s="1"/>
  <c r="AA61" i="27"/>
  <c r="AA61" i="16"/>
  <c r="AA61" i="39" s="1"/>
  <c r="AD61" i="27"/>
  <c r="AD61" i="16"/>
  <c r="AD61" i="39" s="1"/>
  <c r="AG61" i="27"/>
  <c r="AG61" i="16"/>
  <c r="AG61" i="39" s="1"/>
  <c r="AJ61" i="27"/>
  <c r="AJ61" i="16"/>
  <c r="AJ61" i="39" s="1"/>
  <c r="AM61" i="27"/>
  <c r="AM61" i="16"/>
  <c r="AM61" i="39" s="1"/>
  <c r="AP61" i="27"/>
  <c r="AP61" i="16"/>
  <c r="AP61" i="39" s="1"/>
  <c r="AS61" i="27"/>
  <c r="AS61" i="16"/>
  <c r="AS61" i="39" s="1"/>
  <c r="AT61" i="7"/>
  <c r="AV61" i="7"/>
  <c r="AU61" i="27"/>
  <c r="AU61" i="16"/>
  <c r="AU61" i="39" s="1"/>
  <c r="AY61" i="27"/>
  <c r="AY61" i="16"/>
  <c r="AY61" i="39" s="1"/>
  <c r="BB61" i="27"/>
  <c r="BB61" i="16"/>
  <c r="BB61" i="39" s="1"/>
  <c r="BE61" i="27"/>
  <c r="BE61" i="16"/>
  <c r="BE61" i="39" s="1"/>
  <c r="BH61" i="27"/>
  <c r="BH61" i="16"/>
  <c r="BH61" i="39" s="1"/>
  <c r="BK61" i="27"/>
  <c r="BK61" i="16"/>
  <c r="BK61" i="39" s="1"/>
  <c r="BN61" i="27"/>
  <c r="BN61" i="16"/>
  <c r="BN61" i="39" s="1"/>
  <c r="F62" i="27"/>
  <c r="F62" i="16"/>
  <c r="F62" i="39" s="1"/>
  <c r="H62" i="27"/>
  <c r="H62" i="16"/>
  <c r="H62" i="39" s="1"/>
  <c r="J62" i="27"/>
  <c r="J62" i="16"/>
  <c r="J62" i="39" s="1"/>
  <c r="K62" i="7"/>
  <c r="N62" i="27"/>
  <c r="N62" i="16"/>
  <c r="N62" i="39" s="1"/>
  <c r="P62" i="27"/>
  <c r="P62" i="16"/>
  <c r="P62" i="39" s="1"/>
  <c r="Q62" i="7"/>
  <c r="U62" i="27"/>
  <c r="U62" i="16"/>
  <c r="U62" i="39" s="1"/>
  <c r="X62" i="27"/>
  <c r="X62" i="16"/>
  <c r="X62" i="39" s="1"/>
  <c r="AA62" i="27"/>
  <c r="AA62" i="16"/>
  <c r="AA62" i="39" s="1"/>
  <c r="AD62" i="27"/>
  <c r="AD62" i="16"/>
  <c r="AD62" i="39" s="1"/>
  <c r="AG62" i="27"/>
  <c r="AG62" i="16"/>
  <c r="AG62" i="39" s="1"/>
  <c r="AJ62" i="27"/>
  <c r="AJ62" i="16"/>
  <c r="AJ62" i="39" s="1"/>
  <c r="AM62" i="27"/>
  <c r="AM62" i="16"/>
  <c r="AM62" i="39" s="1"/>
  <c r="AP62" i="27"/>
  <c r="AP62" i="16"/>
  <c r="AP62" i="39" s="1"/>
  <c r="AS62" i="27"/>
  <c r="AS62" i="16"/>
  <c r="AS62" i="39" s="1"/>
  <c r="AT62" i="7"/>
  <c r="AV62" i="7"/>
  <c r="AU62" i="27"/>
  <c r="AU62" i="16"/>
  <c r="AU62" i="39" s="1"/>
  <c r="AY62" i="27"/>
  <c r="AY62" i="16"/>
  <c r="AY62" i="39" s="1"/>
  <c r="BB62" i="27"/>
  <c r="BB62" i="16"/>
  <c r="BB62" i="39" s="1"/>
  <c r="BE62" i="27"/>
  <c r="BE62" i="16"/>
  <c r="BE62" i="39" s="1"/>
  <c r="BH62" i="27"/>
  <c r="BH62" i="16"/>
  <c r="BH62" i="39" s="1"/>
  <c r="BK62" i="27"/>
  <c r="BK62" i="16"/>
  <c r="BK62" i="39" s="1"/>
  <c r="BN62" i="27"/>
  <c r="BN62" i="16"/>
  <c r="BN62" i="39" s="1"/>
  <c r="F63" i="27"/>
  <c r="F63" i="16"/>
  <c r="F63" i="39" s="1"/>
  <c r="H63" i="27"/>
  <c r="H63" i="16"/>
  <c r="H63" i="39" s="1"/>
  <c r="J63" i="27"/>
  <c r="J63" i="16"/>
  <c r="J63" i="39" s="1"/>
  <c r="K63" i="7"/>
  <c r="N63" i="27"/>
  <c r="N63" i="16"/>
  <c r="N63" i="39" s="1"/>
  <c r="P63" i="27"/>
  <c r="P63" i="16"/>
  <c r="P63" i="39" s="1"/>
  <c r="Q63" i="7"/>
  <c r="U63" i="27"/>
  <c r="U63" i="16"/>
  <c r="U63" i="39" s="1"/>
  <c r="X63" i="27"/>
  <c r="X63" i="16"/>
  <c r="X63" i="39" s="1"/>
  <c r="AA63" i="27"/>
  <c r="AA63" i="16"/>
  <c r="AA63" i="39" s="1"/>
  <c r="AD63" i="27"/>
  <c r="AD63" i="16"/>
  <c r="AD63" i="39" s="1"/>
  <c r="AG63" i="27"/>
  <c r="AG63" i="16"/>
  <c r="AG63" i="39" s="1"/>
  <c r="AJ63" i="27"/>
  <c r="AJ63" i="16"/>
  <c r="AJ63" i="39" s="1"/>
  <c r="AM63" i="27"/>
  <c r="AM63" i="16"/>
  <c r="AM63" i="39" s="1"/>
  <c r="AP63" i="27"/>
  <c r="AP63" i="16"/>
  <c r="AP63" i="39" s="1"/>
  <c r="AS63" i="27"/>
  <c r="AS63" i="16"/>
  <c r="AS63" i="39" s="1"/>
  <c r="AT63" i="7"/>
  <c r="AV63" i="7"/>
  <c r="AU63" i="27"/>
  <c r="AU63" i="16"/>
  <c r="AU63" i="39" s="1"/>
  <c r="AY63" i="27"/>
  <c r="AY63" i="16"/>
  <c r="AY63" i="39" s="1"/>
  <c r="BB63" i="27"/>
  <c r="BB63" i="16"/>
  <c r="BB63" i="39" s="1"/>
  <c r="BE63" i="27"/>
  <c r="BE63" i="16"/>
  <c r="BE63" i="39" s="1"/>
  <c r="BH63" i="27"/>
  <c r="BH63" i="16"/>
  <c r="BH63" i="39" s="1"/>
  <c r="BK63" i="27"/>
  <c r="BK63" i="16"/>
  <c r="BK63" i="39" s="1"/>
  <c r="BN63" i="27"/>
  <c r="BN63" i="16"/>
  <c r="BN63" i="39" s="1"/>
  <c r="F64" i="27"/>
  <c r="F64" i="16"/>
  <c r="F64" i="39" s="1"/>
  <c r="H64" i="27"/>
  <c r="H64" i="16"/>
  <c r="H64" i="39" s="1"/>
  <c r="J64" i="27"/>
  <c r="J64" i="16"/>
  <c r="J64" i="39" s="1"/>
  <c r="K64" i="7"/>
  <c r="N64" i="27"/>
  <c r="N64" i="16"/>
  <c r="N64" i="39" s="1"/>
  <c r="P64" i="27"/>
  <c r="P64" i="16"/>
  <c r="P64" i="39" s="1"/>
  <c r="Q64" i="7"/>
  <c r="U64" i="27"/>
  <c r="U64" i="16"/>
  <c r="U64" i="39" s="1"/>
  <c r="X64" i="27"/>
  <c r="X64" i="16"/>
  <c r="X64" i="39" s="1"/>
  <c r="AA64" i="27"/>
  <c r="AA64" i="16"/>
  <c r="AA64" i="39" s="1"/>
  <c r="AD64" i="27"/>
  <c r="AD64" i="16"/>
  <c r="AD64" i="39" s="1"/>
  <c r="AG64" i="27"/>
  <c r="AG64" i="16"/>
  <c r="AG64" i="39" s="1"/>
  <c r="AJ64" i="27"/>
  <c r="AJ64" i="16"/>
  <c r="AJ64" i="39" s="1"/>
  <c r="AM64" i="27"/>
  <c r="AM64" i="16"/>
  <c r="AM64" i="39" s="1"/>
  <c r="AP64" i="27"/>
  <c r="AP64" i="16"/>
  <c r="AP64" i="39" s="1"/>
  <c r="AS64" i="27"/>
  <c r="AS64" i="16"/>
  <c r="AS64" i="39" s="1"/>
  <c r="AT64" i="7"/>
  <c r="AV64" i="7"/>
  <c r="AU64" i="27"/>
  <c r="AU64" i="16"/>
  <c r="AU64" i="39" s="1"/>
  <c r="AY64" i="27"/>
  <c r="AY64" i="16"/>
  <c r="AY64" i="39" s="1"/>
  <c r="BB64" i="27"/>
  <c r="BB64" i="16"/>
  <c r="BB64" i="39" s="1"/>
  <c r="BE64" i="27"/>
  <c r="BE64" i="16"/>
  <c r="BE64" i="39" s="1"/>
  <c r="BH64" i="27"/>
  <c r="BH64" i="16"/>
  <c r="BH64" i="39" s="1"/>
  <c r="BK64" i="27"/>
  <c r="BK64" i="16"/>
  <c r="BK64" i="39" s="1"/>
  <c r="BN64" i="27"/>
  <c r="BN64" i="16"/>
  <c r="BN64" i="39" s="1"/>
  <c r="D65" i="7"/>
  <c r="C23" i="2"/>
  <c r="E65" i="7"/>
  <c r="D23" i="2"/>
  <c r="G65" i="7"/>
  <c r="F23" i="2"/>
  <c r="G23" i="2" s="1"/>
  <c r="I65" i="7"/>
  <c r="H23" i="2"/>
  <c r="I23" i="2" s="1"/>
  <c r="M65" i="7"/>
  <c r="L23" i="2"/>
  <c r="M23" i="2" s="1"/>
  <c r="O65" i="7"/>
  <c r="N23" i="2"/>
  <c r="O23" i="2" s="1"/>
  <c r="S65" i="7"/>
  <c r="R23" i="2"/>
  <c r="T65" i="7"/>
  <c r="S23" i="2"/>
  <c r="V65" i="7"/>
  <c r="U23" i="2"/>
  <c r="W65" i="7"/>
  <c r="V23" i="2"/>
  <c r="Y65" i="7"/>
  <c r="X23" i="2"/>
  <c r="Z65" i="7"/>
  <c r="Y23" i="2"/>
  <c r="AB65" i="7"/>
  <c r="AA23" i="2"/>
  <c r="AC65" i="7"/>
  <c r="AB23" i="2"/>
  <c r="AE65" i="7"/>
  <c r="AD23" i="2"/>
  <c r="AF65" i="7"/>
  <c r="AE23" i="2"/>
  <c r="AH65" i="7"/>
  <c r="AG23" i="2"/>
  <c r="AI65" i="7"/>
  <c r="AH23" i="2"/>
  <c r="AK65" i="7"/>
  <c r="AJ23" i="2"/>
  <c r="AL65" i="7"/>
  <c r="AK23" i="2"/>
  <c r="AN65" i="7"/>
  <c r="AM23" i="2"/>
  <c r="AO65" i="7"/>
  <c r="AN23" i="2"/>
  <c r="AQ65" i="7"/>
  <c r="AP23" i="2"/>
  <c r="AR65" i="7"/>
  <c r="AQ23" i="2"/>
  <c r="AW65" i="7"/>
  <c r="AV23" i="2"/>
  <c r="AX65" i="7"/>
  <c r="AW23" i="2"/>
  <c r="AZ65" i="7"/>
  <c r="AY23" i="2"/>
  <c r="BA65" i="7"/>
  <c r="AZ23" i="2"/>
  <c r="BC65" i="7"/>
  <c r="BB23" i="2"/>
  <c r="BD65" i="7"/>
  <c r="BC23" i="2"/>
  <c r="BF65" i="7"/>
  <c r="BE23" i="2"/>
  <c r="BG65" i="7"/>
  <c r="BF23" i="2"/>
  <c r="BI65" i="7"/>
  <c r="BH23" i="2"/>
  <c r="BJ65" i="7"/>
  <c r="BI23" i="2"/>
  <c r="BL65" i="7"/>
  <c r="BK23" i="2"/>
  <c r="BM65" i="7"/>
  <c r="BL23" i="2"/>
  <c r="F66" i="7"/>
  <c r="H66" i="27"/>
  <c r="H66" i="16"/>
  <c r="H66" i="39" s="1"/>
  <c r="J66" i="27"/>
  <c r="J66" i="16"/>
  <c r="J66" i="39" s="1"/>
  <c r="K66" i="7"/>
  <c r="N66" i="27"/>
  <c r="N66" i="16"/>
  <c r="N66" i="39" s="1"/>
  <c r="P66" i="27"/>
  <c r="P66" i="16"/>
  <c r="P66" i="39" s="1"/>
  <c r="Q66" i="7"/>
  <c r="U66" i="7"/>
  <c r="X66" i="7"/>
  <c r="AA66" i="7"/>
  <c r="AD66" i="7"/>
  <c r="AG66" i="7"/>
  <c r="AJ66" i="7"/>
  <c r="AM66" i="7"/>
  <c r="AP66" i="7"/>
  <c r="AS66" i="7"/>
  <c r="AT66" i="7"/>
  <c r="AV66" i="7"/>
  <c r="AU66" i="27"/>
  <c r="AU66" i="16"/>
  <c r="AU66" i="39" s="1"/>
  <c r="AY66" i="7"/>
  <c r="BB66" i="7"/>
  <c r="BE66" i="7"/>
  <c r="BH66" i="7"/>
  <c r="BK66" i="7"/>
  <c r="BN66" i="7"/>
  <c r="F67" i="27"/>
  <c r="F67" i="16"/>
  <c r="F67" i="39" s="1"/>
  <c r="H67" i="27"/>
  <c r="H67" i="16"/>
  <c r="H67" i="39" s="1"/>
  <c r="J67" i="27"/>
  <c r="J67" i="16"/>
  <c r="J67" i="39" s="1"/>
  <c r="K67" i="7"/>
  <c r="N67" i="27"/>
  <c r="N67" i="16"/>
  <c r="N67" i="39" s="1"/>
  <c r="P67" i="27"/>
  <c r="P67" i="16"/>
  <c r="P67" i="39" s="1"/>
  <c r="Q67" i="7"/>
  <c r="U67" i="27"/>
  <c r="U67" i="16"/>
  <c r="U67" i="39" s="1"/>
  <c r="X67" i="27"/>
  <c r="X67" i="16"/>
  <c r="X67" i="39" s="1"/>
  <c r="AA67" i="27"/>
  <c r="AA67" i="16"/>
  <c r="AA67" i="39" s="1"/>
  <c r="AD67" i="27"/>
  <c r="AD67" i="16"/>
  <c r="AD67" i="39" s="1"/>
  <c r="AG67" i="27"/>
  <c r="AG67" i="16"/>
  <c r="AG67" i="39" s="1"/>
  <c r="AJ67" i="27"/>
  <c r="AJ67" i="16"/>
  <c r="AJ67" i="39" s="1"/>
  <c r="AM67" i="27"/>
  <c r="AM67" i="16"/>
  <c r="AM67" i="39" s="1"/>
  <c r="AP67" i="27"/>
  <c r="AP67" i="16"/>
  <c r="AP67" i="39" s="1"/>
  <c r="AS67" i="27"/>
  <c r="AS67" i="16"/>
  <c r="AS67" i="39" s="1"/>
  <c r="AT67" i="7"/>
  <c r="AV67" i="7"/>
  <c r="AU67" i="27"/>
  <c r="AU67" i="16"/>
  <c r="AU67" i="39" s="1"/>
  <c r="AY67" i="27"/>
  <c r="AY67" i="16"/>
  <c r="AY67" i="39" s="1"/>
  <c r="BB67" i="27"/>
  <c r="BB67" i="16"/>
  <c r="BB67" i="39" s="1"/>
  <c r="BE67" i="27"/>
  <c r="BE67" i="16"/>
  <c r="BE67" i="39" s="1"/>
  <c r="BH67" i="27"/>
  <c r="BH67" i="16"/>
  <c r="BH67" i="39" s="1"/>
  <c r="BK67" i="27"/>
  <c r="BK67" i="16"/>
  <c r="BK67" i="39" s="1"/>
  <c r="BN67" i="27"/>
  <c r="BN67" i="16"/>
  <c r="BN67" i="39" s="1"/>
  <c r="F68" i="27"/>
  <c r="F68" i="16"/>
  <c r="F68" i="39" s="1"/>
  <c r="H68" i="27"/>
  <c r="H68" i="16"/>
  <c r="H68" i="39" s="1"/>
  <c r="J68" i="27"/>
  <c r="J68" i="16"/>
  <c r="J68" i="39" s="1"/>
  <c r="K68" i="7"/>
  <c r="N68" i="27"/>
  <c r="N68" i="16"/>
  <c r="N68" i="39" s="1"/>
  <c r="P68" i="27"/>
  <c r="P68" i="16"/>
  <c r="P68" i="39" s="1"/>
  <c r="Q68" i="7"/>
  <c r="U68" i="27"/>
  <c r="U68" i="16"/>
  <c r="U68" i="39" s="1"/>
  <c r="X68" i="27"/>
  <c r="X68" i="16"/>
  <c r="X68" i="39" s="1"/>
  <c r="AA68" i="27"/>
  <c r="AA68" i="16"/>
  <c r="AA68" i="39" s="1"/>
  <c r="AD68" i="27"/>
  <c r="AD68" i="16"/>
  <c r="AD68" i="39" s="1"/>
  <c r="AG68" i="27"/>
  <c r="AG68" i="16"/>
  <c r="AG68" i="39" s="1"/>
  <c r="AJ68" i="27"/>
  <c r="AJ68" i="16"/>
  <c r="AJ68" i="39" s="1"/>
  <c r="AM68" i="27"/>
  <c r="AM68" i="16"/>
  <c r="AM68" i="39" s="1"/>
  <c r="AP68" i="27"/>
  <c r="AP68" i="16"/>
  <c r="AP68" i="39" s="1"/>
  <c r="AS68" i="27"/>
  <c r="AS68" i="16"/>
  <c r="AS68" i="39" s="1"/>
  <c r="AT68" i="7"/>
  <c r="AV68" i="7"/>
  <c r="AU68" i="27"/>
  <c r="AU68" i="16"/>
  <c r="AU68" i="39" s="1"/>
  <c r="AY68" i="27"/>
  <c r="AY68" i="16"/>
  <c r="AY68" i="39" s="1"/>
  <c r="BB68" i="27"/>
  <c r="BB68" i="16"/>
  <c r="BB68" i="39" s="1"/>
  <c r="BE68" i="27"/>
  <c r="BE68" i="16"/>
  <c r="BE68" i="39" s="1"/>
  <c r="BH68" i="27"/>
  <c r="BH68" i="16"/>
  <c r="BH68" i="39" s="1"/>
  <c r="BK68" i="27"/>
  <c r="BK68" i="16"/>
  <c r="BK68" i="39" s="1"/>
  <c r="BN68" i="27"/>
  <c r="BN68" i="16"/>
  <c r="BN68" i="39" s="1"/>
  <c r="F69" i="27"/>
  <c r="F69" i="16"/>
  <c r="F69" i="39" s="1"/>
  <c r="H69" i="27"/>
  <c r="H69" i="16"/>
  <c r="H69" i="39" s="1"/>
  <c r="J69" i="27"/>
  <c r="J69" i="16"/>
  <c r="J69" i="39" s="1"/>
  <c r="K69" i="7"/>
  <c r="N69" i="27"/>
  <c r="N69" i="16"/>
  <c r="N69" i="39" s="1"/>
  <c r="P69" i="27"/>
  <c r="P69" i="16"/>
  <c r="P69" i="39" s="1"/>
  <c r="Q69" i="7"/>
  <c r="U69" i="27"/>
  <c r="U69" i="16"/>
  <c r="U69" i="39" s="1"/>
  <c r="X69" i="27"/>
  <c r="X69" i="16"/>
  <c r="X69" i="39" s="1"/>
  <c r="AA69" i="27"/>
  <c r="AA69" i="16"/>
  <c r="AA69" i="39" s="1"/>
  <c r="AD69" i="27"/>
  <c r="AD69" i="16"/>
  <c r="AD69" i="39" s="1"/>
  <c r="AG69" i="27"/>
  <c r="AG69" i="16"/>
  <c r="AG69" i="39" s="1"/>
  <c r="AJ69" i="27"/>
  <c r="AJ69" i="16"/>
  <c r="AJ69" i="39" s="1"/>
  <c r="AM69" i="27"/>
  <c r="AM69" i="16"/>
  <c r="AM69" i="39" s="1"/>
  <c r="AP69" i="27"/>
  <c r="AP69" i="16"/>
  <c r="AP69" i="39" s="1"/>
  <c r="AS69" i="27"/>
  <c r="AS69" i="16"/>
  <c r="AS69" i="39" s="1"/>
  <c r="AT69" i="7"/>
  <c r="AV69" i="7"/>
  <c r="AU69" i="27"/>
  <c r="AU69" i="16"/>
  <c r="AU69" i="39" s="1"/>
  <c r="AY69" i="27"/>
  <c r="AY69" i="16"/>
  <c r="AY69" i="39" s="1"/>
  <c r="BB69" i="27"/>
  <c r="BB69" i="16"/>
  <c r="BB69" i="39" s="1"/>
  <c r="BE69" i="27"/>
  <c r="BE69" i="16"/>
  <c r="BE69" i="39" s="1"/>
  <c r="BH69" i="27"/>
  <c r="BH69" i="16"/>
  <c r="BH69" i="39" s="1"/>
  <c r="BK69" i="27"/>
  <c r="BK69" i="16"/>
  <c r="BK69" i="39" s="1"/>
  <c r="BN69" i="27"/>
  <c r="BN69" i="16"/>
  <c r="BN69" i="39" s="1"/>
  <c r="F70" i="27"/>
  <c r="F70" i="16"/>
  <c r="F70" i="39" s="1"/>
  <c r="H70" i="27"/>
  <c r="H70" i="16"/>
  <c r="H70" i="39" s="1"/>
  <c r="J70" i="27"/>
  <c r="J70" i="16"/>
  <c r="J70" i="39" s="1"/>
  <c r="K70" i="7"/>
  <c r="N70" i="27"/>
  <c r="N70" i="16"/>
  <c r="N70" i="39" s="1"/>
  <c r="P70" i="27"/>
  <c r="P70" i="16"/>
  <c r="P70" i="39" s="1"/>
  <c r="Q70" i="7"/>
  <c r="U70" i="27"/>
  <c r="U70" i="16"/>
  <c r="U70" i="39" s="1"/>
  <c r="X70" i="27"/>
  <c r="X70" i="16"/>
  <c r="X70" i="39" s="1"/>
  <c r="AA70" i="27"/>
  <c r="AA70" i="16"/>
  <c r="AA70" i="39" s="1"/>
  <c r="AD70" i="27"/>
  <c r="AD70" i="16"/>
  <c r="AD70" i="39" s="1"/>
  <c r="AG70" i="27"/>
  <c r="AG70" i="16"/>
  <c r="AG70" i="39" s="1"/>
  <c r="AJ70" i="27"/>
  <c r="AJ70" i="16"/>
  <c r="AJ70" i="39" s="1"/>
  <c r="AM70" i="27"/>
  <c r="AM70" i="16"/>
  <c r="AM70" i="39" s="1"/>
  <c r="AP70" i="27"/>
  <c r="AP70" i="16"/>
  <c r="AP70" i="39" s="1"/>
  <c r="AS70" i="27"/>
  <c r="AS70" i="16"/>
  <c r="AS70" i="39" s="1"/>
  <c r="AT70" i="7"/>
  <c r="AV70" i="7"/>
  <c r="AU70" i="27"/>
  <c r="AU70" i="16"/>
  <c r="AU70" i="39" s="1"/>
  <c r="AY70" i="27"/>
  <c r="AY70" i="16"/>
  <c r="AY70" i="39" s="1"/>
  <c r="BB70" i="27"/>
  <c r="BB70" i="16"/>
  <c r="BB70" i="39" s="1"/>
  <c r="BE70" i="27"/>
  <c r="BE70" i="16"/>
  <c r="BE70" i="39" s="1"/>
  <c r="BH70" i="27"/>
  <c r="BH70" i="16"/>
  <c r="BH70" i="39" s="1"/>
  <c r="BK70" i="27"/>
  <c r="BK70" i="16"/>
  <c r="BK70" i="39" s="1"/>
  <c r="BN70" i="27"/>
  <c r="BN70" i="16"/>
  <c r="BN70" i="39" s="1"/>
  <c r="D71" i="7"/>
  <c r="C24" i="2"/>
  <c r="E71" i="7"/>
  <c r="D24" i="2"/>
  <c r="G71" i="7"/>
  <c r="F24" i="2"/>
  <c r="G24" i="2" s="1"/>
  <c r="I71" i="7"/>
  <c r="H24" i="2"/>
  <c r="I24" i="2" s="1"/>
  <c r="M71" i="7"/>
  <c r="L24" i="2"/>
  <c r="M24" i="2" s="1"/>
  <c r="O71" i="7"/>
  <c r="N24" i="2"/>
  <c r="O24" i="2" s="1"/>
  <c r="S71" i="7"/>
  <c r="R24" i="2"/>
  <c r="T71" i="7"/>
  <c r="S24" i="2"/>
  <c r="V71" i="7"/>
  <c r="U24" i="2"/>
  <c r="W71" i="7"/>
  <c r="V24" i="2"/>
  <c r="Y71" i="7"/>
  <c r="X24" i="2"/>
  <c r="Z71" i="7"/>
  <c r="Y24" i="2"/>
  <c r="AB71" i="7"/>
  <c r="AA24" i="2"/>
  <c r="AC71" i="7"/>
  <c r="AB24" i="2"/>
  <c r="AE71" i="7"/>
  <c r="AD24" i="2"/>
  <c r="AF71" i="7"/>
  <c r="AE24" i="2"/>
  <c r="AH71" i="7"/>
  <c r="AG24" i="2"/>
  <c r="AI71" i="7"/>
  <c r="AH24" i="2"/>
  <c r="AK71" i="7"/>
  <c r="AJ24" i="2"/>
  <c r="AL71" i="7"/>
  <c r="AK24" i="2"/>
  <c r="AN71" i="7"/>
  <c r="AM24" i="2"/>
  <c r="AO71" i="7"/>
  <c r="AN24" i="2"/>
  <c r="AQ71" i="7"/>
  <c r="AP24" i="2"/>
  <c r="AR71" i="7"/>
  <c r="AQ24" i="2"/>
  <c r="AW71" i="7"/>
  <c r="AV24" i="2"/>
  <c r="AX71" i="7"/>
  <c r="AW24" i="2"/>
  <c r="AZ71" i="7"/>
  <c r="AY24" i="2"/>
  <c r="BA71" i="7"/>
  <c r="AZ24" i="2"/>
  <c r="BC71" i="7"/>
  <c r="BB24" i="2"/>
  <c r="BD71" i="7"/>
  <c r="BC24" i="2"/>
  <c r="BF71" i="7"/>
  <c r="BE24" i="2"/>
  <c r="BG71" i="7"/>
  <c r="BF24" i="2"/>
  <c r="BI71" i="7"/>
  <c r="BH24" i="2"/>
  <c r="BJ71" i="7"/>
  <c r="BI24" i="2"/>
  <c r="BL71" i="7"/>
  <c r="BK24" i="2"/>
  <c r="BM71" i="7"/>
  <c r="BL24" i="2"/>
  <c r="F72" i="27"/>
  <c r="F72" i="16"/>
  <c r="F72" i="39" s="1"/>
  <c r="H72" i="27"/>
  <c r="H72" i="16"/>
  <c r="H72" i="39" s="1"/>
  <c r="J72" i="27"/>
  <c r="J72" i="16"/>
  <c r="J72" i="39" s="1"/>
  <c r="K72" i="7"/>
  <c r="N72" i="27"/>
  <c r="N72" i="16"/>
  <c r="N72" i="39" s="1"/>
  <c r="P72" i="27"/>
  <c r="P72" i="16"/>
  <c r="P72" i="39" s="1"/>
  <c r="Q72" i="7"/>
  <c r="U72" i="27"/>
  <c r="U72" i="16"/>
  <c r="U72" i="39" s="1"/>
  <c r="AA72" i="27"/>
  <c r="AA72" i="16"/>
  <c r="AA72" i="39" s="1"/>
  <c r="AD72" i="27"/>
  <c r="AD72" i="16"/>
  <c r="AD72" i="39" s="1"/>
  <c r="AG72" i="27"/>
  <c r="AG72" i="16"/>
  <c r="AG72" i="39" s="1"/>
  <c r="AJ72" i="27"/>
  <c r="AJ72" i="16"/>
  <c r="AJ72" i="39" s="1"/>
  <c r="AM72" i="27"/>
  <c r="AM72" i="16"/>
  <c r="AM72" i="39" s="1"/>
  <c r="AP72" i="27"/>
  <c r="AP72" i="16"/>
  <c r="AP72" i="39" s="1"/>
  <c r="AS72" i="27"/>
  <c r="AS72" i="16"/>
  <c r="AS72" i="39" s="1"/>
  <c r="AT72" i="7"/>
  <c r="AV72" i="7"/>
  <c r="AU72" i="27"/>
  <c r="AU72" i="16"/>
  <c r="AU72" i="39" s="1"/>
  <c r="AY72" i="27"/>
  <c r="AY72" i="16"/>
  <c r="AY72" i="39" s="1"/>
  <c r="BB72" i="27"/>
  <c r="BB72" i="16"/>
  <c r="BB72" i="39" s="1"/>
  <c r="BE72" i="27"/>
  <c r="BE72" i="16"/>
  <c r="BE72" i="39" s="1"/>
  <c r="BH72" i="27"/>
  <c r="BH72" i="16"/>
  <c r="BH72" i="39" s="1"/>
  <c r="BK72" i="27"/>
  <c r="BK72" i="16"/>
  <c r="BK72" i="39" s="1"/>
  <c r="BN72" i="27"/>
  <c r="BN72" i="16"/>
  <c r="BN72" i="39" s="1"/>
  <c r="F73" i="27"/>
  <c r="F73" i="16"/>
  <c r="F73" i="39" s="1"/>
  <c r="H73" i="27"/>
  <c r="H73" i="16"/>
  <c r="H73" i="39" s="1"/>
  <c r="J73" i="27"/>
  <c r="J73" i="16"/>
  <c r="J73" i="39" s="1"/>
  <c r="K73" i="7"/>
  <c r="N73" i="27"/>
  <c r="N73" i="16"/>
  <c r="N73" i="39" s="1"/>
  <c r="P73" i="27"/>
  <c r="P73" i="16"/>
  <c r="P73" i="39" s="1"/>
  <c r="Q73" i="7"/>
  <c r="U73" i="27"/>
  <c r="U73" i="16"/>
  <c r="U73" i="39" s="1"/>
  <c r="X73" i="27"/>
  <c r="X73" i="16"/>
  <c r="X73" i="39" s="1"/>
  <c r="AA73" i="27"/>
  <c r="AA73" i="16"/>
  <c r="AA73" i="39" s="1"/>
  <c r="AD73" i="27"/>
  <c r="AD73" i="16"/>
  <c r="AD73" i="39" s="1"/>
  <c r="AG73" i="27"/>
  <c r="AG73" i="16"/>
  <c r="AG73" i="39" s="1"/>
  <c r="AJ73" i="27"/>
  <c r="AJ73" i="16"/>
  <c r="AJ73" i="39" s="1"/>
  <c r="AM73" i="27"/>
  <c r="AM73" i="16"/>
  <c r="AM73" i="39" s="1"/>
  <c r="AP73" i="27"/>
  <c r="AP73" i="16"/>
  <c r="AP73" i="39" s="1"/>
  <c r="AS73" i="27"/>
  <c r="AS73" i="16"/>
  <c r="AS73" i="39" s="1"/>
  <c r="AT73" i="7"/>
  <c r="AV73" i="7"/>
  <c r="AU73" i="27"/>
  <c r="AU73" i="16"/>
  <c r="AU73" i="39" s="1"/>
  <c r="AY73" i="27"/>
  <c r="AY73" i="16"/>
  <c r="AY73" i="39" s="1"/>
  <c r="BB73" i="27"/>
  <c r="BB73" i="16"/>
  <c r="BB73" i="39" s="1"/>
  <c r="BE73" i="27"/>
  <c r="BE73" i="16"/>
  <c r="BE73" i="39" s="1"/>
  <c r="BH73" i="27"/>
  <c r="BH73" i="16"/>
  <c r="BH73" i="39" s="1"/>
  <c r="BK73" i="27"/>
  <c r="BK73" i="16"/>
  <c r="BK73" i="39" s="1"/>
  <c r="BN73" i="27"/>
  <c r="BN73" i="16"/>
  <c r="BN73" i="39" s="1"/>
  <c r="F74" i="27"/>
  <c r="F74" i="16"/>
  <c r="F74" i="39" s="1"/>
  <c r="H74" i="27"/>
  <c r="H74" i="16"/>
  <c r="H74" i="39" s="1"/>
  <c r="J74" i="27"/>
  <c r="J74" i="16"/>
  <c r="J74" i="39" s="1"/>
  <c r="K74" i="7"/>
  <c r="N74" i="27"/>
  <c r="N74" i="16"/>
  <c r="N74" i="39" s="1"/>
  <c r="P74" i="27"/>
  <c r="P74" i="16"/>
  <c r="P74" i="39" s="1"/>
  <c r="Q74" i="7"/>
  <c r="U74" i="27"/>
  <c r="U74" i="16"/>
  <c r="U74" i="39" s="1"/>
  <c r="X74" i="27"/>
  <c r="X74" i="16"/>
  <c r="X74" i="39" s="1"/>
  <c r="AA74" i="27"/>
  <c r="AA74" i="16"/>
  <c r="AA74" i="39" s="1"/>
  <c r="AD74" i="27"/>
  <c r="AD74" i="16"/>
  <c r="AD74" i="39" s="1"/>
  <c r="AG74" i="27"/>
  <c r="AG74" i="16"/>
  <c r="AG74" i="39" s="1"/>
  <c r="AJ74" i="27"/>
  <c r="AJ74" i="16"/>
  <c r="AJ74" i="39" s="1"/>
  <c r="AM74" i="27"/>
  <c r="AM74" i="16"/>
  <c r="AM74" i="39" s="1"/>
  <c r="AP74" i="27"/>
  <c r="AP74" i="16"/>
  <c r="AP74" i="39" s="1"/>
  <c r="AS74" i="27"/>
  <c r="AS74" i="16"/>
  <c r="AS74" i="39" s="1"/>
  <c r="AT74" i="7"/>
  <c r="AV74" i="7"/>
  <c r="AU74" i="27"/>
  <c r="AU74" i="16"/>
  <c r="AU74" i="39" s="1"/>
  <c r="AY74" i="27"/>
  <c r="AY74" i="16"/>
  <c r="AY74" i="39" s="1"/>
  <c r="BB74" i="27"/>
  <c r="BB74" i="16"/>
  <c r="BB74" i="39" s="1"/>
  <c r="BE74" i="27"/>
  <c r="BE74" i="16"/>
  <c r="BE74" i="39" s="1"/>
  <c r="BH74" i="27"/>
  <c r="BH74" i="16"/>
  <c r="BH74" i="39" s="1"/>
  <c r="BK74" i="27"/>
  <c r="BK74" i="16"/>
  <c r="BK74" i="39" s="1"/>
  <c r="BN74" i="27"/>
  <c r="BN74" i="16"/>
  <c r="BN74" i="39" s="1"/>
  <c r="F75" i="27"/>
  <c r="F75" i="16"/>
  <c r="F75" i="39" s="1"/>
  <c r="H75" i="27"/>
  <c r="H75" i="16"/>
  <c r="H75" i="39" s="1"/>
  <c r="J75" i="27"/>
  <c r="J75" i="16"/>
  <c r="J75" i="39" s="1"/>
  <c r="K75" i="7"/>
  <c r="P75" i="27"/>
  <c r="P75" i="16"/>
  <c r="P75" i="39" s="1"/>
  <c r="Q75" i="7"/>
  <c r="U75" i="27"/>
  <c r="U75" i="16"/>
  <c r="U75" i="39" s="1"/>
  <c r="X75" i="27"/>
  <c r="X75" i="16"/>
  <c r="X75" i="39" s="1"/>
  <c r="AA75" i="27"/>
  <c r="AA75" i="16"/>
  <c r="AA75" i="39" s="1"/>
  <c r="AD75" i="27"/>
  <c r="AD75" i="16"/>
  <c r="AD75" i="39" s="1"/>
  <c r="AG75" i="27"/>
  <c r="AG75" i="16"/>
  <c r="AG75" i="39" s="1"/>
  <c r="AJ75" i="27"/>
  <c r="AJ75" i="16"/>
  <c r="AJ75" i="39" s="1"/>
  <c r="AM75" i="27"/>
  <c r="AM75" i="16"/>
  <c r="AM75" i="39" s="1"/>
  <c r="AP75" i="27"/>
  <c r="AP75" i="16"/>
  <c r="AP75" i="39" s="1"/>
  <c r="AS75" i="27"/>
  <c r="AS75" i="16"/>
  <c r="AS75" i="39" s="1"/>
  <c r="AT75" i="7"/>
  <c r="AV75" i="7"/>
  <c r="AU75" i="27"/>
  <c r="AU75" i="16"/>
  <c r="AU75" i="39" s="1"/>
  <c r="AY75" i="27"/>
  <c r="AY75" i="16"/>
  <c r="AY75" i="39" s="1"/>
  <c r="BB75" i="27"/>
  <c r="BB75" i="16"/>
  <c r="BB75" i="39" s="1"/>
  <c r="BE75" i="27"/>
  <c r="BE75" i="16"/>
  <c r="BE75" i="39" s="1"/>
  <c r="BH75" i="27"/>
  <c r="BH75" i="16"/>
  <c r="BH75" i="39" s="1"/>
  <c r="BK75" i="27"/>
  <c r="BK75" i="16"/>
  <c r="BK75" i="39" s="1"/>
  <c r="BN75" i="27"/>
  <c r="BN75" i="16"/>
  <c r="BN75" i="39" s="1"/>
  <c r="D76" i="7"/>
  <c r="C25" i="2"/>
  <c r="E76" i="7"/>
  <c r="D25" i="2"/>
  <c r="G76" i="7"/>
  <c r="F25" i="2"/>
  <c r="G25" i="2" s="1"/>
  <c r="I76" i="7"/>
  <c r="H25" i="2"/>
  <c r="I25" i="2" s="1"/>
  <c r="M76" i="7"/>
  <c r="L25" i="2"/>
  <c r="M25" i="2" s="1"/>
  <c r="O76" i="7"/>
  <c r="N25" i="2"/>
  <c r="O25" i="2" s="1"/>
  <c r="S76" i="7"/>
  <c r="R25" i="2"/>
  <c r="T76" i="7"/>
  <c r="S25" i="2"/>
  <c r="V76" i="7"/>
  <c r="U25" i="2"/>
  <c r="W76" i="7"/>
  <c r="V25" i="2"/>
  <c r="Y76" i="7"/>
  <c r="X25" i="2"/>
  <c r="Z76" i="7"/>
  <c r="Y25" i="2"/>
  <c r="AB76" i="7"/>
  <c r="AA25" i="2"/>
  <c r="AC76" i="7"/>
  <c r="AB25" i="2"/>
  <c r="AE76" i="7"/>
  <c r="AD25" i="2"/>
  <c r="AF76" i="7"/>
  <c r="AE25" i="2"/>
  <c r="AH76" i="7"/>
  <c r="AG25" i="2"/>
  <c r="AI76" i="7"/>
  <c r="AH25" i="2"/>
  <c r="AK76" i="7"/>
  <c r="AJ25" i="2"/>
  <c r="AL76" i="7"/>
  <c r="AK25" i="2"/>
  <c r="AN76" i="7"/>
  <c r="AM25" i="2"/>
  <c r="AO76" i="7"/>
  <c r="AN25" i="2"/>
  <c r="AQ76" i="7"/>
  <c r="AP25" i="2"/>
  <c r="AR76" i="7"/>
  <c r="AQ25" i="2"/>
  <c r="AW76" i="7"/>
  <c r="AV25" i="2"/>
  <c r="AX76" i="7"/>
  <c r="AW25" i="2"/>
  <c r="AZ76" i="7"/>
  <c r="AY25" i="2"/>
  <c r="BA76" i="7"/>
  <c r="AZ25" i="2"/>
  <c r="BC76" i="7"/>
  <c r="BB25" i="2"/>
  <c r="BD76" i="7"/>
  <c r="BC25" i="2"/>
  <c r="BF76" i="7"/>
  <c r="BE25" i="2"/>
  <c r="BG76" i="7"/>
  <c r="BF25" i="2"/>
  <c r="BI76" i="7"/>
  <c r="BH25" i="2"/>
  <c r="BJ76" i="7"/>
  <c r="BI25" i="2"/>
  <c r="BL76" i="7"/>
  <c r="BK25" i="2"/>
  <c r="BM76" i="7"/>
  <c r="BL25" i="2"/>
  <c r="F77" i="27"/>
  <c r="F77" i="16"/>
  <c r="F77" i="39" s="1"/>
  <c r="H77" i="27"/>
  <c r="H77" i="16"/>
  <c r="H77" i="39" s="1"/>
  <c r="J77" i="27"/>
  <c r="J77" i="16"/>
  <c r="J77" i="39" s="1"/>
  <c r="K77" i="7"/>
  <c r="N77" i="27"/>
  <c r="N77" i="16"/>
  <c r="N77" i="39" s="1"/>
  <c r="P77" i="27"/>
  <c r="P77" i="16"/>
  <c r="P77" i="39" s="1"/>
  <c r="Q77" i="7"/>
  <c r="U77" i="27"/>
  <c r="U77" i="16"/>
  <c r="U77" i="39" s="1"/>
  <c r="X77" i="27"/>
  <c r="X77" i="16"/>
  <c r="X77" i="39" s="1"/>
  <c r="AA77" i="27"/>
  <c r="AA77" i="16"/>
  <c r="AA77" i="39" s="1"/>
  <c r="AD77" i="27"/>
  <c r="AD77" i="16"/>
  <c r="AD77" i="39" s="1"/>
  <c r="AG77" i="27"/>
  <c r="AG77" i="16"/>
  <c r="AG77" i="39" s="1"/>
  <c r="AJ77" i="27"/>
  <c r="AJ77" i="16"/>
  <c r="AJ77" i="39" s="1"/>
  <c r="AM77" i="27"/>
  <c r="AM77" i="16"/>
  <c r="AM77" i="39" s="1"/>
  <c r="AP77" i="27"/>
  <c r="AP77" i="16"/>
  <c r="AP77" i="39" s="1"/>
  <c r="AS77" i="27"/>
  <c r="AS77" i="16"/>
  <c r="AS77" i="39" s="1"/>
  <c r="AT77" i="7"/>
  <c r="AV77" i="7"/>
  <c r="AU77" i="27"/>
  <c r="AU77" i="16"/>
  <c r="AU77" i="39" s="1"/>
  <c r="AY77" i="27"/>
  <c r="AY77" i="16"/>
  <c r="AY77" i="39" s="1"/>
  <c r="BB77" i="27"/>
  <c r="BB77" i="16"/>
  <c r="BB77" i="39" s="1"/>
  <c r="BE77" i="27"/>
  <c r="BE77" i="16"/>
  <c r="BE77" i="39" s="1"/>
  <c r="BH77" i="27"/>
  <c r="BH77" i="16"/>
  <c r="BH77" i="39" s="1"/>
  <c r="BK77" i="27"/>
  <c r="BK77" i="16"/>
  <c r="BK77" i="39" s="1"/>
  <c r="BN77" i="27"/>
  <c r="BN77" i="16"/>
  <c r="BN77" i="39" s="1"/>
  <c r="F78" i="27"/>
  <c r="F78" i="16"/>
  <c r="F78" i="39" s="1"/>
  <c r="H78" i="27"/>
  <c r="H78" i="16"/>
  <c r="H78" i="39" s="1"/>
  <c r="J78" i="27"/>
  <c r="J78" i="16"/>
  <c r="J78" i="39" s="1"/>
  <c r="K78" i="7"/>
  <c r="N78" i="27"/>
  <c r="N78" i="16"/>
  <c r="N78" i="39" s="1"/>
  <c r="P78" i="27"/>
  <c r="P78" i="16"/>
  <c r="P78" i="39" s="1"/>
  <c r="Q78" i="7"/>
  <c r="U78" i="27"/>
  <c r="U78" i="16"/>
  <c r="U78" i="39" s="1"/>
  <c r="X78" i="27"/>
  <c r="X78" i="16"/>
  <c r="X78" i="39" s="1"/>
  <c r="AA78" i="27"/>
  <c r="AA78" i="16"/>
  <c r="AA78" i="39" s="1"/>
  <c r="AD78" i="27"/>
  <c r="AD78" i="16"/>
  <c r="AD78" i="39" s="1"/>
  <c r="AG78" i="27"/>
  <c r="AG78" i="16"/>
  <c r="AG78" i="39" s="1"/>
  <c r="AJ78" i="27"/>
  <c r="AJ78" i="16"/>
  <c r="AJ78" i="39" s="1"/>
  <c r="AM78" i="27"/>
  <c r="AM78" i="16"/>
  <c r="AM78" i="39" s="1"/>
  <c r="AP78" i="27"/>
  <c r="AP78" i="16"/>
  <c r="AP78" i="39" s="1"/>
  <c r="AS78" i="27"/>
  <c r="AS78" i="16"/>
  <c r="AS78" i="39" s="1"/>
  <c r="AT78" i="7"/>
  <c r="AV78" i="7"/>
  <c r="AU78" i="27"/>
  <c r="AU78" i="16"/>
  <c r="AU78" i="39" s="1"/>
  <c r="AY78" i="27"/>
  <c r="AY78" i="16"/>
  <c r="AY78" i="39" s="1"/>
  <c r="BB78" i="27"/>
  <c r="BB78" i="16"/>
  <c r="BB78" i="39" s="1"/>
  <c r="BE78" i="27"/>
  <c r="BE78" i="16"/>
  <c r="BE78" i="39" s="1"/>
  <c r="BH78" i="27"/>
  <c r="BH78" i="16"/>
  <c r="BH78" i="39" s="1"/>
  <c r="BK78" i="27"/>
  <c r="BK78" i="16"/>
  <c r="BK78" i="39" s="1"/>
  <c r="BN78" i="27"/>
  <c r="BN78" i="16"/>
  <c r="BN78" i="39" s="1"/>
  <c r="F79" i="27"/>
  <c r="F79" i="16"/>
  <c r="F79" i="39" s="1"/>
  <c r="H79" i="27"/>
  <c r="H79" i="16"/>
  <c r="H79" i="39" s="1"/>
  <c r="J79" i="27"/>
  <c r="J79" i="16"/>
  <c r="J79" i="39" s="1"/>
  <c r="K79" i="7"/>
  <c r="N79" i="27"/>
  <c r="N79" i="16"/>
  <c r="N79" i="39" s="1"/>
  <c r="P79" i="27"/>
  <c r="P79" i="16"/>
  <c r="P79" i="39" s="1"/>
  <c r="Q79" i="7"/>
  <c r="U79" i="27"/>
  <c r="U79" i="16"/>
  <c r="U79" i="39" s="1"/>
  <c r="X79" i="27"/>
  <c r="X79" i="16"/>
  <c r="X79" i="39" s="1"/>
  <c r="AA79" i="27"/>
  <c r="AA79" i="16"/>
  <c r="AA79" i="39" s="1"/>
  <c r="AD79" i="27"/>
  <c r="AD79" i="16"/>
  <c r="AD79" i="39" s="1"/>
  <c r="AG79" i="27"/>
  <c r="AG79" i="16"/>
  <c r="AG79" i="39" s="1"/>
  <c r="AJ79" i="27"/>
  <c r="AJ79" i="16"/>
  <c r="AJ79" i="39" s="1"/>
  <c r="AM79" i="27"/>
  <c r="AM79" i="16"/>
  <c r="AM79" i="39" s="1"/>
  <c r="AP79" i="27"/>
  <c r="AP79" i="16"/>
  <c r="AP79" i="39" s="1"/>
  <c r="AS79" i="27"/>
  <c r="AS79" i="16"/>
  <c r="AS79" i="39" s="1"/>
  <c r="AT79" i="7"/>
  <c r="AV79" i="7"/>
  <c r="AU79" i="27"/>
  <c r="AU79" i="16"/>
  <c r="AU79" i="39" s="1"/>
  <c r="AY79" i="27"/>
  <c r="AY79" i="16"/>
  <c r="AY79" i="39" s="1"/>
  <c r="BB79" i="27"/>
  <c r="BB79" i="16"/>
  <c r="BB79" i="39" s="1"/>
  <c r="BE79" i="27"/>
  <c r="BE79" i="16"/>
  <c r="BE79" i="39" s="1"/>
  <c r="BH79" i="27"/>
  <c r="BH79" i="16"/>
  <c r="BH79" i="39" s="1"/>
  <c r="BK79" i="27"/>
  <c r="BK79" i="16"/>
  <c r="BK79" i="39" s="1"/>
  <c r="BN79" i="27"/>
  <c r="BN79" i="16"/>
  <c r="BN79" i="39" s="1"/>
  <c r="D80" i="7"/>
  <c r="C26" i="2"/>
  <c r="E80" i="7"/>
  <c r="D26" i="2"/>
  <c r="G80" i="7"/>
  <c r="F26" i="2"/>
  <c r="G26" i="2" s="1"/>
  <c r="I80" i="7"/>
  <c r="H26" i="2"/>
  <c r="I26" i="2" s="1"/>
  <c r="M80" i="7"/>
  <c r="L26" i="2"/>
  <c r="M26" i="2" s="1"/>
  <c r="O80" i="7"/>
  <c r="N26" i="2"/>
  <c r="O26" i="2" s="1"/>
  <c r="S80" i="7"/>
  <c r="R26" i="2"/>
  <c r="T80" i="7"/>
  <c r="S26" i="2"/>
  <c r="V80" i="7"/>
  <c r="U26" i="2"/>
  <c r="W80" i="7"/>
  <c r="V26" i="2"/>
  <c r="Y80" i="7"/>
  <c r="X26" i="2"/>
  <c r="Z80" i="7"/>
  <c r="Y26" i="2"/>
  <c r="AB80" i="7"/>
  <c r="AA26" i="2"/>
  <c r="AC80" i="7"/>
  <c r="AB26" i="2"/>
  <c r="AE80" i="7"/>
  <c r="AD26" i="2"/>
  <c r="AF80" i="7"/>
  <c r="AE26" i="2"/>
  <c r="AH80" i="7"/>
  <c r="AG26" i="2"/>
  <c r="AI80" i="7"/>
  <c r="AH26" i="2"/>
  <c r="AK80" i="7"/>
  <c r="AJ26" i="2"/>
  <c r="AL80" i="7"/>
  <c r="AK26" i="2"/>
  <c r="AN80" i="7"/>
  <c r="AM26" i="2"/>
  <c r="AO80" i="7"/>
  <c r="AN26" i="2"/>
  <c r="AQ80" i="7"/>
  <c r="AP26" i="2"/>
  <c r="AR80" i="7"/>
  <c r="AQ26" i="2"/>
  <c r="AW80" i="7"/>
  <c r="AV26" i="2"/>
  <c r="AX80" i="7"/>
  <c r="AW26" i="2"/>
  <c r="AZ80" i="7"/>
  <c r="AY26" i="2"/>
  <c r="BA80" i="7"/>
  <c r="AZ26" i="2"/>
  <c r="BC80" i="7"/>
  <c r="BB26" i="2"/>
  <c r="BD80" i="7"/>
  <c r="BC26" i="2"/>
  <c r="BF80" i="7"/>
  <c r="BE26" i="2"/>
  <c r="BG80" i="7"/>
  <c r="BF26" i="2"/>
  <c r="BI80" i="7"/>
  <c r="BH26" i="2"/>
  <c r="BJ80" i="7"/>
  <c r="BI26" i="2"/>
  <c r="BL80" i="7"/>
  <c r="BK26" i="2"/>
  <c r="BM80" i="7"/>
  <c r="BL26" i="2"/>
  <c r="F81" i="27"/>
  <c r="F81" i="16"/>
  <c r="F81" i="39" s="1"/>
  <c r="H81" i="27"/>
  <c r="H81" i="16"/>
  <c r="H81" i="39" s="1"/>
  <c r="J81" i="27"/>
  <c r="J81" i="16"/>
  <c r="J81" i="39" s="1"/>
  <c r="K81" i="7"/>
  <c r="L12" i="1"/>
  <c r="N81" i="27"/>
  <c r="N81" i="16"/>
  <c r="N81" i="39" s="1"/>
  <c r="P81" i="27"/>
  <c r="P81" i="16"/>
  <c r="P81" i="39" s="1"/>
  <c r="Q81" i="7"/>
  <c r="R12" i="1"/>
  <c r="U81" i="27"/>
  <c r="U81" i="16"/>
  <c r="U81" i="39" s="1"/>
  <c r="X81" i="27"/>
  <c r="X81" i="16"/>
  <c r="X81" i="39" s="1"/>
  <c r="AA81" i="27"/>
  <c r="AA81" i="16"/>
  <c r="AA81" i="39" s="1"/>
  <c r="AD81" i="27"/>
  <c r="AD81" i="16"/>
  <c r="AD81" i="39" s="1"/>
  <c r="AG81" i="27"/>
  <c r="AG81" i="16"/>
  <c r="AG81" i="39" s="1"/>
  <c r="AJ81" i="27"/>
  <c r="AJ81" i="16"/>
  <c r="AJ81" i="39" s="1"/>
  <c r="AM81" i="27"/>
  <c r="AM81" i="16"/>
  <c r="AM81" i="39" s="1"/>
  <c r="AP81" i="27"/>
  <c r="AP81" i="16"/>
  <c r="AP81" i="39" s="1"/>
  <c r="AS81" i="27"/>
  <c r="AS81" i="16"/>
  <c r="AS81" i="39" s="1"/>
  <c r="AT81" i="7"/>
  <c r="AV12" i="1"/>
  <c r="AV81" i="7" s="1"/>
  <c r="AU81" i="27"/>
  <c r="AU81" i="16"/>
  <c r="AU81" i="39" s="1"/>
  <c r="AY81" i="27"/>
  <c r="AY81" i="16"/>
  <c r="AY81" i="39" s="1"/>
  <c r="BB81" i="27"/>
  <c r="BB81" i="16"/>
  <c r="BB81" i="39" s="1"/>
  <c r="BE81" i="27"/>
  <c r="BE81" i="16"/>
  <c r="BE81" i="39" s="1"/>
  <c r="BH81" i="27"/>
  <c r="BH81" i="16"/>
  <c r="BH81" i="39" s="1"/>
  <c r="BK81" i="27"/>
  <c r="BK81" i="16"/>
  <c r="BK81" i="39" s="1"/>
  <c r="BN81" i="27"/>
  <c r="BN81" i="16"/>
  <c r="BN81" i="39" s="1"/>
  <c r="F82" i="27"/>
  <c r="F82" i="16"/>
  <c r="F82" i="39" s="1"/>
  <c r="H82" i="27"/>
  <c r="H82" i="16"/>
  <c r="H82" i="39" s="1"/>
  <c r="J82" i="27"/>
  <c r="J82" i="16"/>
  <c r="J82" i="39" s="1"/>
  <c r="K82" i="7"/>
  <c r="L13" i="1"/>
  <c r="N82" i="27"/>
  <c r="N82" i="16"/>
  <c r="N82" i="39" s="1"/>
  <c r="P82" i="27"/>
  <c r="P82" i="16"/>
  <c r="P82" i="39" s="1"/>
  <c r="Q82" i="7"/>
  <c r="R13" i="1"/>
  <c r="U82" i="27"/>
  <c r="U82" i="16"/>
  <c r="U82" i="39" s="1"/>
  <c r="X82" i="27"/>
  <c r="X82" i="16"/>
  <c r="X82" i="39" s="1"/>
  <c r="AA82" i="27"/>
  <c r="AA82" i="16"/>
  <c r="AA82" i="39" s="1"/>
  <c r="AD82" i="27"/>
  <c r="AD82" i="16"/>
  <c r="AD82" i="39" s="1"/>
  <c r="AG82" i="27"/>
  <c r="AG82" i="16"/>
  <c r="AG82" i="39" s="1"/>
  <c r="AJ82" i="27"/>
  <c r="AJ82" i="16"/>
  <c r="AJ82" i="39" s="1"/>
  <c r="AM82" i="27"/>
  <c r="AM82" i="16"/>
  <c r="AM82" i="39" s="1"/>
  <c r="AP82" i="27"/>
  <c r="AP82" i="16"/>
  <c r="AP82" i="39" s="1"/>
  <c r="AS82" i="27"/>
  <c r="AS82" i="16"/>
  <c r="AS82" i="39" s="1"/>
  <c r="AT82" i="7"/>
  <c r="AV13" i="1"/>
  <c r="AV82" i="7" s="1"/>
  <c r="AU82" i="27"/>
  <c r="AU82" i="16"/>
  <c r="AU82" i="39" s="1"/>
  <c r="AY82" i="27"/>
  <c r="AY82" i="16"/>
  <c r="AY82" i="39" s="1"/>
  <c r="BB82" i="27"/>
  <c r="BB82" i="16"/>
  <c r="BB82" i="39" s="1"/>
  <c r="BE82" i="27"/>
  <c r="BE82" i="16"/>
  <c r="BE82" i="39" s="1"/>
  <c r="BH82" i="27"/>
  <c r="BH82" i="16"/>
  <c r="BH82" i="39" s="1"/>
  <c r="BK82" i="27"/>
  <c r="BK82" i="16"/>
  <c r="BK82" i="39" s="1"/>
  <c r="BN82" i="27"/>
  <c r="BN82" i="16"/>
  <c r="BN82" i="39" s="1"/>
  <c r="F83" i="27"/>
  <c r="F83" i="16"/>
  <c r="F83" i="39" s="1"/>
  <c r="H83" i="27"/>
  <c r="H83" i="16"/>
  <c r="H83" i="39" s="1"/>
  <c r="J83" i="27"/>
  <c r="J83" i="16"/>
  <c r="J83" i="39" s="1"/>
  <c r="K83" i="7"/>
  <c r="L14" i="1"/>
  <c r="N83" i="27"/>
  <c r="N83" i="16"/>
  <c r="N83" i="39" s="1"/>
  <c r="P83" i="27"/>
  <c r="P83" i="16"/>
  <c r="P83" i="39" s="1"/>
  <c r="Q83" i="7"/>
  <c r="R14" i="1"/>
  <c r="U83" i="27"/>
  <c r="U83" i="16"/>
  <c r="U83" i="39" s="1"/>
  <c r="X83" i="27"/>
  <c r="X83" i="16"/>
  <c r="X83" i="39" s="1"/>
  <c r="AA83" i="27"/>
  <c r="AA83" i="16"/>
  <c r="AA83" i="39" s="1"/>
  <c r="AD83" i="27"/>
  <c r="AD83" i="16"/>
  <c r="AD83" i="39" s="1"/>
  <c r="AG83" i="27"/>
  <c r="AG83" i="16"/>
  <c r="AG83" i="39" s="1"/>
  <c r="AJ83" i="27"/>
  <c r="AJ83" i="16"/>
  <c r="AJ83" i="39" s="1"/>
  <c r="AM83" i="27"/>
  <c r="AM83" i="16"/>
  <c r="AM83" i="39" s="1"/>
  <c r="AP83" i="27"/>
  <c r="AP83" i="16"/>
  <c r="AP83" i="39" s="1"/>
  <c r="AS83" i="27"/>
  <c r="AS83" i="16"/>
  <c r="AS83" i="39" s="1"/>
  <c r="AT83" i="7"/>
  <c r="AV14" i="1"/>
  <c r="AV83" i="7" s="1"/>
  <c r="AU83" i="27"/>
  <c r="AU83" i="16"/>
  <c r="AU83" i="39" s="1"/>
  <c r="AY83" i="27"/>
  <c r="AY83" i="16"/>
  <c r="AY83" i="39" s="1"/>
  <c r="BK83" i="27"/>
  <c r="BK83" i="16"/>
  <c r="BK83" i="39" s="1"/>
  <c r="BN83" i="27"/>
  <c r="BN83" i="16"/>
  <c r="BN83" i="39" s="1"/>
  <c r="D84" i="7"/>
  <c r="C27" i="2"/>
  <c r="E84" i="7"/>
  <c r="D27" i="2"/>
  <c r="G84" i="7"/>
  <c r="F27" i="2"/>
  <c r="G27" i="2" s="1"/>
  <c r="I84" i="7"/>
  <c r="H27" i="2"/>
  <c r="I27" i="2" s="1"/>
  <c r="M84" i="7"/>
  <c r="L27" i="2"/>
  <c r="M27" i="2" s="1"/>
  <c r="O84" i="7"/>
  <c r="N27" i="2"/>
  <c r="O27" i="2" s="1"/>
  <c r="S84" i="7"/>
  <c r="R27" i="2"/>
  <c r="T84" i="7"/>
  <c r="S27" i="2"/>
  <c r="V84" i="7"/>
  <c r="U27" i="2"/>
  <c r="W84" i="7"/>
  <c r="V27" i="2"/>
  <c r="Y84" i="7"/>
  <c r="X27" i="2"/>
  <c r="Z84" i="7"/>
  <c r="Y27" i="2"/>
  <c r="AB84" i="7"/>
  <c r="AA27" i="2"/>
  <c r="AC84" i="7"/>
  <c r="AB27" i="2"/>
  <c r="AE84" i="7"/>
  <c r="AD27" i="2"/>
  <c r="AF84" i="7"/>
  <c r="AE27" i="2"/>
  <c r="AH84" i="7"/>
  <c r="AG27" i="2"/>
  <c r="AI84" i="7"/>
  <c r="AH27" i="2"/>
  <c r="AK84" i="7"/>
  <c r="AJ27" i="2"/>
  <c r="AL84" i="7"/>
  <c r="AK27" i="2"/>
  <c r="AN84" i="7"/>
  <c r="AM27" i="2"/>
  <c r="AO84" i="7"/>
  <c r="AN27" i="2"/>
  <c r="AQ84" i="7"/>
  <c r="AP27" i="2"/>
  <c r="AR84" i="7"/>
  <c r="AQ27" i="2"/>
  <c r="AW84" i="7"/>
  <c r="AV27" i="2"/>
  <c r="AX84" i="7"/>
  <c r="AW27" i="2"/>
  <c r="AZ84" i="7"/>
  <c r="AY27" i="2"/>
  <c r="BA84" i="7"/>
  <c r="AZ27" i="2"/>
  <c r="BC84" i="7"/>
  <c r="BB27" i="2"/>
  <c r="BD84" i="7"/>
  <c r="BC27" i="2"/>
  <c r="BF84" i="7"/>
  <c r="BE27" i="2"/>
  <c r="BG84" i="7"/>
  <c r="BF27" i="2"/>
  <c r="BI84" i="7"/>
  <c r="BH27" i="2"/>
  <c r="BJ84" i="7"/>
  <c r="BI27" i="2"/>
  <c r="BL84" i="7"/>
  <c r="BK27" i="2"/>
  <c r="BM84" i="7"/>
  <c r="BL27" i="2"/>
  <c r="G12" i="2"/>
  <c r="L12" i="3"/>
  <c r="R12" i="3"/>
  <c r="L13" i="3"/>
  <c r="R13" i="3"/>
  <c r="L14" i="3"/>
  <c r="R14" i="3"/>
  <c r="L15" i="3"/>
  <c r="R15" i="3"/>
  <c r="C12" i="4"/>
  <c r="D85" i="3"/>
  <c r="F16" i="3"/>
  <c r="E12" i="4" s="1"/>
  <c r="D12" i="4"/>
  <c r="E85" i="3"/>
  <c r="D28" i="4" s="1"/>
  <c r="G16" i="7"/>
  <c r="F12" i="4"/>
  <c r="G12" i="4" s="1"/>
  <c r="G85" i="3"/>
  <c r="K16" i="3"/>
  <c r="H16" i="3"/>
  <c r="H12" i="4"/>
  <c r="I12" i="4" s="1"/>
  <c r="I85" i="3"/>
  <c r="J16" i="3"/>
  <c r="L12" i="4"/>
  <c r="M12" i="4" s="1"/>
  <c r="M85" i="3"/>
  <c r="Q16" i="3"/>
  <c r="N16" i="3"/>
  <c r="N12" i="4"/>
  <c r="O12" i="4" s="1"/>
  <c r="O85" i="3"/>
  <c r="P16" i="3"/>
  <c r="R12" i="4"/>
  <c r="S85" i="3"/>
  <c r="AT16" i="3"/>
  <c r="U16" i="3"/>
  <c r="T12" i="4" s="1"/>
  <c r="S12" i="4"/>
  <c r="T85" i="3"/>
  <c r="S28" i="4" s="1"/>
  <c r="AU16" i="3"/>
  <c r="U12" i="4"/>
  <c r="V85" i="3"/>
  <c r="X16" i="3"/>
  <c r="W12" i="4" s="1"/>
  <c r="V12" i="4"/>
  <c r="W85" i="3"/>
  <c r="V28" i="4" s="1"/>
  <c r="X12" i="4"/>
  <c r="Y85" i="3"/>
  <c r="AA16" i="3"/>
  <c r="Z12" i="4" s="1"/>
  <c r="Y12" i="4"/>
  <c r="Z85" i="3"/>
  <c r="Y28" i="4" s="1"/>
  <c r="AA12" i="4"/>
  <c r="AB85" i="3"/>
  <c r="AD16" i="3"/>
  <c r="AC12" i="4" s="1"/>
  <c r="AB12" i="4"/>
  <c r="AC85" i="3"/>
  <c r="AB28" i="4" s="1"/>
  <c r="AD12" i="4"/>
  <c r="AE85" i="3"/>
  <c r="AG16" i="3"/>
  <c r="AF12" i="4" s="1"/>
  <c r="AE12" i="4"/>
  <c r="AF85" i="3"/>
  <c r="AE28" i="4" s="1"/>
  <c r="AG12" i="4"/>
  <c r="AH85" i="3"/>
  <c r="AJ16" i="3"/>
  <c r="AI12" i="4" s="1"/>
  <c r="AH12" i="4"/>
  <c r="AI85" i="3"/>
  <c r="AH28" i="4" s="1"/>
  <c r="AJ12" i="4"/>
  <c r="AK85" i="3"/>
  <c r="AM16" i="3"/>
  <c r="AL12" i="4" s="1"/>
  <c r="AK12" i="4"/>
  <c r="AL85" i="3"/>
  <c r="AK28" i="4" s="1"/>
  <c r="AM12" i="4"/>
  <c r="AN85" i="3"/>
  <c r="AM28" i="4" s="1"/>
  <c r="AN12" i="4"/>
  <c r="AO85" i="3"/>
  <c r="AN28" i="4" s="1"/>
  <c r="AP12" i="4"/>
  <c r="AQ85" i="3"/>
  <c r="AS16" i="3"/>
  <c r="AR12" i="4" s="1"/>
  <c r="AQ12" i="4"/>
  <c r="AR85" i="3"/>
  <c r="AQ28" i="4" s="1"/>
  <c r="AV12" i="4"/>
  <c r="AW85" i="3"/>
  <c r="AY16" i="3"/>
  <c r="AX12" i="4" s="1"/>
  <c r="AW12" i="4"/>
  <c r="AX85" i="3"/>
  <c r="AW28" i="4" s="1"/>
  <c r="AY12" i="4"/>
  <c r="AZ85" i="3"/>
  <c r="BB16" i="3"/>
  <c r="BA12" i="4" s="1"/>
  <c r="AZ12" i="4"/>
  <c r="BA85" i="3"/>
  <c r="AZ28" i="4" s="1"/>
  <c r="BB12" i="4"/>
  <c r="BC85" i="3"/>
  <c r="BE16" i="3"/>
  <c r="BD12" i="4" s="1"/>
  <c r="BC12" i="4"/>
  <c r="BD85" i="3"/>
  <c r="BC28" i="4" s="1"/>
  <c r="BE12" i="4"/>
  <c r="BF85" i="3"/>
  <c r="BH16" i="3"/>
  <c r="BG12" i="4" s="1"/>
  <c r="BF12" i="4"/>
  <c r="BG85" i="3"/>
  <c r="BF28" i="4" s="1"/>
  <c r="BH12" i="4"/>
  <c r="BI85" i="3"/>
  <c r="BK16" i="3"/>
  <c r="BJ12" i="4" s="1"/>
  <c r="BI12" i="4"/>
  <c r="BJ85" i="3"/>
  <c r="BI28" i="4" s="1"/>
  <c r="BK12" i="4"/>
  <c r="BL85" i="3"/>
  <c r="BN16" i="3"/>
  <c r="BM12" i="4" s="1"/>
  <c r="BL12" i="4"/>
  <c r="BM85" i="3"/>
  <c r="BL28" i="4" s="1"/>
  <c r="L17" i="3"/>
  <c r="R17" i="3"/>
  <c r="L18" i="3"/>
  <c r="R18" i="3"/>
  <c r="L19" i="3"/>
  <c r="R19" i="3"/>
  <c r="L20" i="3"/>
  <c r="R20" i="3"/>
  <c r="C13" i="4"/>
  <c r="F21" i="3"/>
  <c r="E13" i="4" s="1"/>
  <c r="F13" i="4"/>
  <c r="G13" i="4" s="1"/>
  <c r="K21" i="3"/>
  <c r="H21" i="3"/>
  <c r="H13" i="4"/>
  <c r="I13" i="4" s="1"/>
  <c r="J21" i="3"/>
  <c r="L13" i="4"/>
  <c r="M13" i="4" s="1"/>
  <c r="Q21" i="3"/>
  <c r="N21" i="3"/>
  <c r="N13" i="4"/>
  <c r="O13" i="4" s="1"/>
  <c r="P21" i="3"/>
  <c r="R13" i="4"/>
  <c r="AT21" i="3"/>
  <c r="U21" i="3"/>
  <c r="T13" i="4" s="1"/>
  <c r="S13" i="4"/>
  <c r="AU21" i="3"/>
  <c r="AT13" i="4" s="1"/>
  <c r="U13" i="4"/>
  <c r="X21" i="3"/>
  <c r="W13" i="4" s="1"/>
  <c r="X13" i="4"/>
  <c r="AA21" i="3"/>
  <c r="Z13" i="4" s="1"/>
  <c r="AA13" i="4"/>
  <c r="AD21" i="3"/>
  <c r="AC13" i="4" s="1"/>
  <c r="AD13" i="4"/>
  <c r="AG21" i="3"/>
  <c r="AF13" i="4" s="1"/>
  <c r="AG13" i="4"/>
  <c r="AJ21" i="3"/>
  <c r="AI13" i="4" s="1"/>
  <c r="AJ13" i="4"/>
  <c r="AM21" i="3"/>
  <c r="AL13" i="4" s="1"/>
  <c r="AP13" i="4"/>
  <c r="AS21" i="3"/>
  <c r="AR13" i="4" s="1"/>
  <c r="AV13" i="4"/>
  <c r="AY21" i="3"/>
  <c r="AX13" i="4" s="1"/>
  <c r="AY13" i="4"/>
  <c r="BB21" i="3"/>
  <c r="BA13" i="4" s="1"/>
  <c r="BB13" i="4"/>
  <c r="BE21" i="3"/>
  <c r="BD13" i="4" s="1"/>
  <c r="BE13" i="4"/>
  <c r="BH21" i="3"/>
  <c r="BG13" i="4" s="1"/>
  <c r="BH13" i="4"/>
  <c r="BK21" i="3"/>
  <c r="BJ13" i="4" s="1"/>
  <c r="BK13" i="4"/>
  <c r="BN21" i="3"/>
  <c r="BM13" i="4" s="1"/>
  <c r="L22" i="3"/>
  <c r="R22" i="3"/>
  <c r="L23" i="3"/>
  <c r="R23" i="3"/>
  <c r="L24" i="3"/>
  <c r="R24" i="3"/>
  <c r="C14" i="4"/>
  <c r="F25" i="3"/>
  <c r="E14" i="4" s="1"/>
  <c r="F14" i="4"/>
  <c r="G14" i="4" s="1"/>
  <c r="K25" i="3"/>
  <c r="H25" i="3"/>
  <c r="H14" i="4"/>
  <c r="I14" i="4" s="1"/>
  <c r="J25" i="3"/>
  <c r="L14" i="4"/>
  <c r="M14" i="4" s="1"/>
  <c r="Q25" i="3"/>
  <c r="N25" i="3"/>
  <c r="N14" i="4"/>
  <c r="O14" i="4" s="1"/>
  <c r="P25" i="3"/>
  <c r="R14" i="4"/>
  <c r="AT25" i="3"/>
  <c r="U25" i="3"/>
  <c r="T14" i="4" s="1"/>
  <c r="S14" i="4"/>
  <c r="AU25" i="3"/>
  <c r="AT14" i="4" s="1"/>
  <c r="U14" i="4"/>
  <c r="X25" i="3"/>
  <c r="W14" i="4" s="1"/>
  <c r="X14" i="4"/>
  <c r="AA25" i="3"/>
  <c r="Z14" i="4" s="1"/>
  <c r="AB14" i="4"/>
  <c r="AD25" i="3"/>
  <c r="AC14" i="4" s="1"/>
  <c r="AG14" i="4"/>
  <c r="AJ25" i="3"/>
  <c r="AI14" i="4" s="1"/>
  <c r="AJ14" i="4"/>
  <c r="AM25" i="3"/>
  <c r="AL14" i="4" s="1"/>
  <c r="AP14" i="4"/>
  <c r="AS25" i="3"/>
  <c r="AR14" i="4" s="1"/>
  <c r="AV14" i="4"/>
  <c r="AY25" i="3"/>
  <c r="AX14" i="4" s="1"/>
  <c r="AY14" i="4"/>
  <c r="BB25" i="3"/>
  <c r="BA14" i="4" s="1"/>
  <c r="BB14" i="4"/>
  <c r="BE25" i="3"/>
  <c r="BD14" i="4" s="1"/>
  <c r="BE14" i="4"/>
  <c r="BH25" i="3"/>
  <c r="BG14" i="4" s="1"/>
  <c r="BH14" i="4"/>
  <c r="BK25" i="3"/>
  <c r="BJ14" i="4" s="1"/>
  <c r="BK14" i="4"/>
  <c r="BN25" i="3"/>
  <c r="BM14" i="4" s="1"/>
  <c r="L26" i="3"/>
  <c r="L27" i="3"/>
  <c r="R27" i="3"/>
  <c r="C15" i="4"/>
  <c r="F28" i="3"/>
  <c r="E15" i="4" s="1"/>
  <c r="F15" i="4"/>
  <c r="G15" i="4" s="1"/>
  <c r="K28" i="3"/>
  <c r="H28" i="3"/>
  <c r="H15" i="4"/>
  <c r="I15" i="4" s="1"/>
  <c r="J28" i="3"/>
  <c r="L15" i="4"/>
  <c r="M15" i="4" s="1"/>
  <c r="Q28" i="3"/>
  <c r="N28" i="3"/>
  <c r="N15" i="4"/>
  <c r="O15" i="4" s="1"/>
  <c r="P28" i="3"/>
  <c r="R15" i="4"/>
  <c r="AT28" i="3"/>
  <c r="U28" i="3"/>
  <c r="T15" i="4" s="1"/>
  <c r="S15" i="4"/>
  <c r="AU28" i="3"/>
  <c r="AT15" i="4" s="1"/>
  <c r="U15" i="4"/>
  <c r="X28" i="3"/>
  <c r="W15" i="4" s="1"/>
  <c r="X15" i="4"/>
  <c r="AA28" i="3"/>
  <c r="Z15" i="4" s="1"/>
  <c r="AA15" i="4"/>
  <c r="AD28" i="3"/>
  <c r="AC15" i="4" s="1"/>
  <c r="AD15" i="4"/>
  <c r="AG28" i="3"/>
  <c r="AF15" i="4" s="1"/>
  <c r="AG15" i="4"/>
  <c r="AJ28" i="3"/>
  <c r="AI15" i="4" s="1"/>
  <c r="AJ15" i="4"/>
  <c r="AM28" i="3"/>
  <c r="AL15" i="4" s="1"/>
  <c r="AP15" i="4"/>
  <c r="AS28" i="3"/>
  <c r="AR15" i="4" s="1"/>
  <c r="AV15" i="4"/>
  <c r="AY28" i="3"/>
  <c r="AX15" i="4" s="1"/>
  <c r="AY15" i="4"/>
  <c r="BB28" i="3"/>
  <c r="BA15" i="4" s="1"/>
  <c r="BB15" i="4"/>
  <c r="BE28" i="3"/>
  <c r="BD15" i="4" s="1"/>
  <c r="BE15" i="4"/>
  <c r="BH28" i="3"/>
  <c r="BG15" i="4" s="1"/>
  <c r="BH15" i="4"/>
  <c r="BK28" i="3"/>
  <c r="BJ15" i="4" s="1"/>
  <c r="BK15" i="4"/>
  <c r="BN28" i="3"/>
  <c r="BM15" i="4" s="1"/>
  <c r="L29" i="3"/>
  <c r="R29" i="3"/>
  <c r="L30" i="3"/>
  <c r="R30" i="3"/>
  <c r="L31" i="3"/>
  <c r="R31" i="3"/>
  <c r="L32" i="3"/>
  <c r="R32" i="3"/>
  <c r="C16" i="4"/>
  <c r="F33" i="3"/>
  <c r="E16" i="4" s="1"/>
  <c r="F16" i="4"/>
  <c r="G16" i="4" s="1"/>
  <c r="K33" i="3"/>
  <c r="H33" i="3"/>
  <c r="H16" i="4"/>
  <c r="I16" i="4" s="1"/>
  <c r="J33" i="3"/>
  <c r="L16" i="4"/>
  <c r="M16" i="4" s="1"/>
  <c r="Q33" i="3"/>
  <c r="N33" i="3"/>
  <c r="N16" i="4"/>
  <c r="O16" i="4" s="1"/>
  <c r="P33" i="3"/>
  <c r="R16" i="4"/>
  <c r="AT33" i="3"/>
  <c r="U33" i="3"/>
  <c r="T16" i="4" s="1"/>
  <c r="S16" i="4"/>
  <c r="AU33" i="3"/>
  <c r="AT16" i="4" s="1"/>
  <c r="U16" i="4"/>
  <c r="X33" i="3"/>
  <c r="W16" i="4" s="1"/>
  <c r="X16" i="4"/>
  <c r="AA33" i="3"/>
  <c r="Z16" i="4" s="1"/>
  <c r="AA16" i="4"/>
  <c r="AD33" i="3"/>
  <c r="AC16" i="4" s="1"/>
  <c r="AD16" i="4"/>
  <c r="AG33" i="3"/>
  <c r="AF16" i="4" s="1"/>
  <c r="AG16" i="4"/>
  <c r="AJ33" i="3"/>
  <c r="AI16" i="4" s="1"/>
  <c r="AJ16" i="4"/>
  <c r="AM33" i="3"/>
  <c r="AL16" i="4" s="1"/>
  <c r="AP16" i="4"/>
  <c r="AS33" i="3"/>
  <c r="AR16" i="4" s="1"/>
  <c r="AV16" i="4"/>
  <c r="AY33" i="3"/>
  <c r="AX16" i="4" s="1"/>
  <c r="AY16" i="4"/>
  <c r="BB33" i="3"/>
  <c r="BA16" i="4" s="1"/>
  <c r="BB16" i="4"/>
  <c r="BE33" i="3"/>
  <c r="BD16" i="4" s="1"/>
  <c r="BE16" i="4"/>
  <c r="BH33" i="3"/>
  <c r="BG16" i="4" s="1"/>
  <c r="BH16" i="4"/>
  <c r="BK33" i="3"/>
  <c r="BJ16" i="4" s="1"/>
  <c r="BK16" i="4"/>
  <c r="BN33" i="3"/>
  <c r="BM16" i="4" s="1"/>
  <c r="L34" i="3"/>
  <c r="R34" i="3"/>
  <c r="L35" i="3"/>
  <c r="R35" i="3"/>
  <c r="C17" i="4"/>
  <c r="F36" i="3"/>
  <c r="E17" i="4" s="1"/>
  <c r="F17" i="4"/>
  <c r="G17" i="4" s="1"/>
  <c r="K36" i="3"/>
  <c r="H36" i="3"/>
  <c r="H17" i="4"/>
  <c r="I17" i="4" s="1"/>
  <c r="J36" i="3"/>
  <c r="L17" i="4"/>
  <c r="M17" i="4" s="1"/>
  <c r="Q36" i="3"/>
  <c r="N36" i="3"/>
  <c r="N17" i="4"/>
  <c r="O17" i="4" s="1"/>
  <c r="P36" i="3"/>
  <c r="R17" i="4"/>
  <c r="AT36" i="3"/>
  <c r="U36" i="3"/>
  <c r="T17" i="4" s="1"/>
  <c r="S17" i="4"/>
  <c r="AU36" i="3"/>
  <c r="AT17" i="4" s="1"/>
  <c r="U17" i="4"/>
  <c r="X36" i="3"/>
  <c r="W17" i="4" s="1"/>
  <c r="X17" i="4"/>
  <c r="AA36" i="3"/>
  <c r="Z17" i="4" s="1"/>
  <c r="AA17" i="4"/>
  <c r="AD36" i="3"/>
  <c r="AC17" i="4" s="1"/>
  <c r="AD17" i="4"/>
  <c r="AG36" i="3"/>
  <c r="AF17" i="4" s="1"/>
  <c r="AG17" i="4"/>
  <c r="AJ36" i="3"/>
  <c r="AI17" i="4" s="1"/>
  <c r="AJ17" i="4"/>
  <c r="AM36" i="3"/>
  <c r="AL17" i="4" s="1"/>
  <c r="AP17" i="4"/>
  <c r="AS36" i="3"/>
  <c r="AR17" i="4" s="1"/>
  <c r="AV17" i="4"/>
  <c r="AY36" i="3"/>
  <c r="AX17" i="4" s="1"/>
  <c r="AY17" i="4"/>
  <c r="BB36" i="3"/>
  <c r="BA17" i="4" s="1"/>
  <c r="BB17" i="4"/>
  <c r="BE36" i="3"/>
  <c r="BD17" i="4" s="1"/>
  <c r="BE17" i="4"/>
  <c r="BH36" i="3"/>
  <c r="BG17" i="4" s="1"/>
  <c r="BH17" i="4"/>
  <c r="BK36" i="3"/>
  <c r="BJ17" i="4" s="1"/>
  <c r="BK17" i="4"/>
  <c r="BN36" i="3"/>
  <c r="BM17" i="4" s="1"/>
  <c r="L37" i="3"/>
  <c r="R37" i="3"/>
  <c r="L38" i="3"/>
  <c r="R38" i="3"/>
  <c r="L39" i="3"/>
  <c r="R39" i="3"/>
  <c r="L40" i="3"/>
  <c r="R40" i="3"/>
  <c r="C18" i="4"/>
  <c r="F41" i="3"/>
  <c r="E18" i="4" s="1"/>
  <c r="F18" i="4"/>
  <c r="G18" i="4" s="1"/>
  <c r="K41" i="3"/>
  <c r="H41" i="3"/>
  <c r="H18" i="4"/>
  <c r="I18" i="4" s="1"/>
  <c r="J41" i="3"/>
  <c r="L18" i="4"/>
  <c r="M18" i="4" s="1"/>
  <c r="Q41" i="3"/>
  <c r="N41" i="3"/>
  <c r="N18" i="4"/>
  <c r="O18" i="4" s="1"/>
  <c r="P41" i="3"/>
  <c r="R18" i="4"/>
  <c r="AT41" i="3"/>
  <c r="U41" i="3"/>
  <c r="T18" i="4" s="1"/>
  <c r="S18" i="4"/>
  <c r="AU41" i="3"/>
  <c r="AT18" i="4" s="1"/>
  <c r="U18" i="4"/>
  <c r="X41" i="3"/>
  <c r="W18" i="4" s="1"/>
  <c r="X18" i="4"/>
  <c r="AA41" i="3"/>
  <c r="Z18" i="4" s="1"/>
  <c r="AA18" i="4"/>
  <c r="AD41" i="3"/>
  <c r="AC18" i="4" s="1"/>
  <c r="AD18" i="4"/>
  <c r="AG41" i="3"/>
  <c r="AF18" i="4" s="1"/>
  <c r="AG18" i="4"/>
  <c r="AJ41" i="3"/>
  <c r="AI18" i="4" s="1"/>
  <c r="AJ18" i="4"/>
  <c r="AM41" i="3"/>
  <c r="AL18" i="4" s="1"/>
  <c r="AP18" i="4"/>
  <c r="AS41" i="3"/>
  <c r="AR18" i="4" s="1"/>
  <c r="AV18" i="4"/>
  <c r="AY41" i="3"/>
  <c r="AX18" i="4" s="1"/>
  <c r="AY18" i="4"/>
  <c r="BB41" i="3"/>
  <c r="BA18" i="4" s="1"/>
  <c r="BB18" i="4"/>
  <c r="BE41" i="3"/>
  <c r="BD18" i="4" s="1"/>
  <c r="BE18" i="4"/>
  <c r="BH41" i="3"/>
  <c r="BG18" i="4" s="1"/>
  <c r="BH18" i="4"/>
  <c r="BK41" i="3"/>
  <c r="BJ18" i="4" s="1"/>
  <c r="BK18" i="4"/>
  <c r="BN41" i="3"/>
  <c r="BM18" i="4" s="1"/>
  <c r="L42" i="3"/>
  <c r="R42" i="3"/>
  <c r="L43" i="3"/>
  <c r="R43" i="3"/>
  <c r="L44" i="3"/>
  <c r="R44" i="3"/>
  <c r="L45" i="3"/>
  <c r="R45" i="3"/>
  <c r="C19" i="4"/>
  <c r="F46" i="3"/>
  <c r="E19" i="4" s="1"/>
  <c r="F19" i="4"/>
  <c r="G19" i="4" s="1"/>
  <c r="K46" i="3"/>
  <c r="H46" i="3"/>
  <c r="H19" i="4"/>
  <c r="I19" i="4" s="1"/>
  <c r="J46" i="3"/>
  <c r="L19" i="4"/>
  <c r="M19" i="4" s="1"/>
  <c r="Q46" i="3"/>
  <c r="N46" i="3"/>
  <c r="N19" i="4"/>
  <c r="O19" i="4" s="1"/>
  <c r="P46" i="3"/>
  <c r="R19" i="4"/>
  <c r="AT46" i="3"/>
  <c r="U46" i="3"/>
  <c r="T19" i="4" s="1"/>
  <c r="S19" i="4"/>
  <c r="AU46" i="3"/>
  <c r="AT19" i="4" s="1"/>
  <c r="U19" i="4"/>
  <c r="X46" i="3"/>
  <c r="W19" i="4" s="1"/>
  <c r="X19" i="4"/>
  <c r="AA46" i="3"/>
  <c r="Z19" i="4" s="1"/>
  <c r="AA19" i="4"/>
  <c r="AD46" i="3"/>
  <c r="AC19" i="4" s="1"/>
  <c r="AD19" i="4"/>
  <c r="AG46" i="3"/>
  <c r="AF19" i="4" s="1"/>
  <c r="AG19" i="4"/>
  <c r="AJ46" i="3"/>
  <c r="AI19" i="4" s="1"/>
  <c r="AJ19" i="4"/>
  <c r="AM46" i="3"/>
  <c r="AL19" i="4" s="1"/>
  <c r="AP19" i="4"/>
  <c r="AS46" i="3"/>
  <c r="AR19" i="4" s="1"/>
  <c r="AV19" i="4"/>
  <c r="AY46" i="3"/>
  <c r="AX19" i="4" s="1"/>
  <c r="AY19" i="4"/>
  <c r="BB46" i="3"/>
  <c r="BA19" i="4" s="1"/>
  <c r="BB19" i="4"/>
  <c r="BE46" i="3"/>
  <c r="BD19" i="4" s="1"/>
  <c r="BE19" i="4"/>
  <c r="BH46" i="3"/>
  <c r="BG19" i="4" s="1"/>
  <c r="BH19" i="4"/>
  <c r="BK46" i="3"/>
  <c r="BJ19" i="4" s="1"/>
  <c r="BK19" i="4"/>
  <c r="BN46" i="3"/>
  <c r="BM19" i="4" s="1"/>
  <c r="L47" i="3"/>
  <c r="R47" i="3"/>
  <c r="L48" i="3"/>
  <c r="R48" i="3"/>
  <c r="L49" i="3"/>
  <c r="R49" i="3"/>
  <c r="L50" i="3"/>
  <c r="R50" i="3"/>
  <c r="C20" i="4"/>
  <c r="F51" i="3"/>
  <c r="E20" i="4" s="1"/>
  <c r="F20" i="4"/>
  <c r="G20" i="4" s="1"/>
  <c r="K51" i="3"/>
  <c r="H51" i="3"/>
  <c r="H20" i="4"/>
  <c r="I20" i="4" s="1"/>
  <c r="J51" i="3"/>
  <c r="L20" i="4"/>
  <c r="M20" i="4" s="1"/>
  <c r="Q51" i="3"/>
  <c r="N51" i="3"/>
  <c r="N20" i="4"/>
  <c r="O20" i="4" s="1"/>
  <c r="P51" i="3"/>
  <c r="R20" i="4"/>
  <c r="AT51" i="3"/>
  <c r="U51" i="3"/>
  <c r="T20" i="4" s="1"/>
  <c r="S20" i="4"/>
  <c r="AU51" i="3"/>
  <c r="AT20" i="4" s="1"/>
  <c r="U20" i="4"/>
  <c r="X51" i="3"/>
  <c r="W20" i="4" s="1"/>
  <c r="X20" i="4"/>
  <c r="AA51" i="3"/>
  <c r="Z20" i="4" s="1"/>
  <c r="AA20" i="4"/>
  <c r="AD51" i="3"/>
  <c r="AC20" i="4" s="1"/>
  <c r="AD20" i="4"/>
  <c r="AG51" i="3"/>
  <c r="AF20" i="4" s="1"/>
  <c r="AG20" i="4"/>
  <c r="AJ51" i="3"/>
  <c r="AI20" i="4" s="1"/>
  <c r="AJ20" i="4"/>
  <c r="AM51" i="3"/>
  <c r="AL20" i="4" s="1"/>
  <c r="AP20" i="4"/>
  <c r="AS51" i="3"/>
  <c r="AR20" i="4" s="1"/>
  <c r="AV20" i="4"/>
  <c r="AY51" i="3"/>
  <c r="AX20" i="4" s="1"/>
  <c r="AY20" i="4"/>
  <c r="BB51" i="3"/>
  <c r="BA20" i="4" s="1"/>
  <c r="BB20" i="4"/>
  <c r="BE51" i="3"/>
  <c r="BD20" i="4" s="1"/>
  <c r="BE20" i="4"/>
  <c r="BH51" i="3"/>
  <c r="BG20" i="4" s="1"/>
  <c r="BH20" i="4"/>
  <c r="BK51" i="3"/>
  <c r="BJ20" i="4" s="1"/>
  <c r="BK20" i="4"/>
  <c r="BN51" i="3"/>
  <c r="BM20" i="4" s="1"/>
  <c r="L52" i="3"/>
  <c r="R52" i="3"/>
  <c r="L53" i="3"/>
  <c r="R53" i="3"/>
  <c r="L54" i="3"/>
  <c r="R54" i="3"/>
  <c r="C21" i="4"/>
  <c r="F55" i="3"/>
  <c r="E21" i="4" s="1"/>
  <c r="F21" i="4"/>
  <c r="G21" i="4" s="1"/>
  <c r="K55" i="3"/>
  <c r="H55" i="3"/>
  <c r="H21" i="4"/>
  <c r="I21" i="4" s="1"/>
  <c r="J55" i="3"/>
  <c r="L21" i="4"/>
  <c r="M21" i="4" s="1"/>
  <c r="Q55" i="3"/>
  <c r="N55" i="3"/>
  <c r="N21" i="4"/>
  <c r="O21" i="4" s="1"/>
  <c r="P55" i="3"/>
  <c r="R21" i="4"/>
  <c r="AT55" i="3"/>
  <c r="U55" i="3"/>
  <c r="T21" i="4" s="1"/>
  <c r="S21" i="4"/>
  <c r="AU55" i="3"/>
  <c r="AT21" i="4" s="1"/>
  <c r="U21" i="4"/>
  <c r="X55" i="3"/>
  <c r="W21" i="4" s="1"/>
  <c r="X21" i="4"/>
  <c r="AA55" i="3"/>
  <c r="Z21" i="4" s="1"/>
  <c r="AD21" i="4"/>
  <c r="AG55" i="3"/>
  <c r="AF21" i="4" s="1"/>
  <c r="AG21" i="4"/>
  <c r="AJ55" i="3"/>
  <c r="AI21" i="4" s="1"/>
  <c r="AJ21" i="4"/>
  <c r="AM55" i="3"/>
  <c r="AL21" i="4" s="1"/>
  <c r="AP21" i="4"/>
  <c r="AS55" i="3"/>
  <c r="AR21" i="4" s="1"/>
  <c r="AV21" i="4"/>
  <c r="AY55" i="3"/>
  <c r="AX21" i="4" s="1"/>
  <c r="BB21" i="4"/>
  <c r="BE55" i="3"/>
  <c r="BD21" i="4" s="1"/>
  <c r="BE21" i="4"/>
  <c r="BH55" i="3"/>
  <c r="BG21" i="4" s="1"/>
  <c r="BH21" i="4"/>
  <c r="BK55" i="3"/>
  <c r="BJ21" i="4" s="1"/>
  <c r="BK21" i="4"/>
  <c r="BN55" i="3"/>
  <c r="BM21" i="4" s="1"/>
  <c r="L56" i="3"/>
  <c r="R56" i="3"/>
  <c r="L57" i="3"/>
  <c r="R57" i="3"/>
  <c r="L58" i="3"/>
  <c r="R58" i="3"/>
  <c r="L59" i="3"/>
  <c r="R59" i="3"/>
  <c r="C22" i="4"/>
  <c r="F60" i="3"/>
  <c r="E22" i="4" s="1"/>
  <c r="F22" i="4"/>
  <c r="G22" i="4" s="1"/>
  <c r="K60" i="3"/>
  <c r="H60" i="3"/>
  <c r="H22" i="4"/>
  <c r="I22" i="4" s="1"/>
  <c r="J60" i="3"/>
  <c r="L22" i="4"/>
  <c r="M22" i="4" s="1"/>
  <c r="Q60" i="3"/>
  <c r="N60" i="3"/>
  <c r="N22" i="4"/>
  <c r="O22" i="4" s="1"/>
  <c r="P60" i="3"/>
  <c r="R22" i="4"/>
  <c r="AT60" i="3"/>
  <c r="U60" i="3"/>
  <c r="T22" i="4" s="1"/>
  <c r="S22" i="4"/>
  <c r="AU60" i="3"/>
  <c r="AT22" i="4" s="1"/>
  <c r="U22" i="4"/>
  <c r="X60" i="3"/>
  <c r="W22" i="4" s="1"/>
  <c r="X22" i="4"/>
  <c r="AA60" i="3"/>
  <c r="Z22" i="4" s="1"/>
  <c r="AA22" i="4"/>
  <c r="AD60" i="3"/>
  <c r="AC22" i="4" s="1"/>
  <c r="AD22" i="4"/>
  <c r="AG60" i="3"/>
  <c r="AF22" i="4" s="1"/>
  <c r="AG22" i="4"/>
  <c r="AJ60" i="3"/>
  <c r="AI22" i="4" s="1"/>
  <c r="AJ22" i="4"/>
  <c r="AM60" i="3"/>
  <c r="AL22" i="4" s="1"/>
  <c r="AP22" i="4"/>
  <c r="AS60" i="3"/>
  <c r="AR22" i="4" s="1"/>
  <c r="AV22" i="4"/>
  <c r="AY60" i="3"/>
  <c r="AX22" i="4" s="1"/>
  <c r="AY22" i="4"/>
  <c r="BB60" i="3"/>
  <c r="BA22" i="4" s="1"/>
  <c r="BB22" i="4"/>
  <c r="BE60" i="3"/>
  <c r="BD22" i="4" s="1"/>
  <c r="BE22" i="4"/>
  <c r="BH60" i="3"/>
  <c r="BG22" i="4" s="1"/>
  <c r="BH22" i="4"/>
  <c r="BK60" i="3"/>
  <c r="BJ22" i="4" s="1"/>
  <c r="BK22" i="4"/>
  <c r="BN60" i="3"/>
  <c r="BM22" i="4" s="1"/>
  <c r="L61" i="3"/>
  <c r="R61" i="3"/>
  <c r="L62" i="3"/>
  <c r="R62" i="3"/>
  <c r="L63" i="3"/>
  <c r="R63" i="3"/>
  <c r="L64" i="3"/>
  <c r="R64" i="3"/>
  <c r="C23" i="4"/>
  <c r="F65" i="3"/>
  <c r="E23" i="4" s="1"/>
  <c r="F23" i="4"/>
  <c r="G23" i="4" s="1"/>
  <c r="K65" i="3"/>
  <c r="H65" i="3"/>
  <c r="H23" i="4"/>
  <c r="I23" i="4" s="1"/>
  <c r="J65" i="3"/>
  <c r="L23" i="4"/>
  <c r="M23" i="4" s="1"/>
  <c r="Q65" i="3"/>
  <c r="N65" i="3"/>
  <c r="N23" i="4"/>
  <c r="O23" i="4" s="1"/>
  <c r="P65" i="3"/>
  <c r="R23" i="4"/>
  <c r="AT65" i="3"/>
  <c r="U65" i="3"/>
  <c r="T23" i="4" s="1"/>
  <c r="S23" i="4"/>
  <c r="AU65" i="3"/>
  <c r="AT23" i="4" s="1"/>
  <c r="U23" i="4"/>
  <c r="X65" i="3"/>
  <c r="W23" i="4" s="1"/>
  <c r="X23" i="4"/>
  <c r="AA65" i="3"/>
  <c r="Z23" i="4" s="1"/>
  <c r="AA23" i="4"/>
  <c r="AD65" i="3"/>
  <c r="AC23" i="4" s="1"/>
  <c r="AD23" i="4"/>
  <c r="AG65" i="3"/>
  <c r="AF23" i="4" s="1"/>
  <c r="AG23" i="4"/>
  <c r="AJ65" i="3"/>
  <c r="AI23" i="4" s="1"/>
  <c r="AJ23" i="4"/>
  <c r="AM65" i="3"/>
  <c r="AL23" i="4" s="1"/>
  <c r="AP23" i="4"/>
  <c r="AS65" i="3"/>
  <c r="AR23" i="4" s="1"/>
  <c r="AV23" i="4"/>
  <c r="AY65" i="3"/>
  <c r="AX23" i="4" s="1"/>
  <c r="AY23" i="4"/>
  <c r="BB65" i="3"/>
  <c r="BA23" i="4" s="1"/>
  <c r="BB23" i="4"/>
  <c r="BE65" i="3"/>
  <c r="BD23" i="4" s="1"/>
  <c r="BE23" i="4"/>
  <c r="BH65" i="3"/>
  <c r="BG23" i="4" s="1"/>
  <c r="BH23" i="4"/>
  <c r="BK65" i="3"/>
  <c r="BJ23" i="4" s="1"/>
  <c r="BK23" i="4"/>
  <c r="BN65" i="3"/>
  <c r="BM23" i="4" s="1"/>
  <c r="L66" i="3"/>
  <c r="R66" i="3"/>
  <c r="L67" i="3"/>
  <c r="R67" i="3"/>
  <c r="L68" i="3"/>
  <c r="R68" i="3"/>
  <c r="L69" i="3"/>
  <c r="R69" i="3"/>
  <c r="L70" i="3"/>
  <c r="R70" i="3"/>
  <c r="F24" i="4"/>
  <c r="G24" i="4" s="1"/>
  <c r="K71" i="3"/>
  <c r="H71" i="3"/>
  <c r="H24" i="4"/>
  <c r="I24" i="4" s="1"/>
  <c r="J71" i="3"/>
  <c r="L24" i="4"/>
  <c r="M24" i="4" s="1"/>
  <c r="Q71" i="3"/>
  <c r="N71" i="3"/>
  <c r="N24" i="4"/>
  <c r="O24" i="4" s="1"/>
  <c r="P71" i="3"/>
  <c r="R24" i="4"/>
  <c r="AT71" i="3"/>
  <c r="S24" i="4"/>
  <c r="AU71" i="3"/>
  <c r="AT24" i="4" s="1"/>
  <c r="L72" i="3"/>
  <c r="R72" i="3"/>
  <c r="X72" i="27"/>
  <c r="X72" i="16"/>
  <c r="X72" i="39" s="1"/>
  <c r="L74" i="3"/>
  <c r="R74" i="3"/>
  <c r="L75" i="3"/>
  <c r="N75" i="27"/>
  <c r="N75" i="16"/>
  <c r="N75" i="39" s="1"/>
  <c r="R75" i="3"/>
  <c r="C25" i="4"/>
  <c r="F76" i="3"/>
  <c r="E25" i="4" s="1"/>
  <c r="F25" i="4"/>
  <c r="G25" i="4" s="1"/>
  <c r="K76" i="3"/>
  <c r="H76" i="3"/>
  <c r="H25" i="4"/>
  <c r="I25" i="4" s="1"/>
  <c r="J76" i="3"/>
  <c r="L25" i="4"/>
  <c r="M25" i="4" s="1"/>
  <c r="Q76" i="3"/>
  <c r="N76" i="3"/>
  <c r="N25" i="4"/>
  <c r="O25" i="4" s="1"/>
  <c r="P76" i="3"/>
  <c r="R25" i="4"/>
  <c r="AT76" i="3"/>
  <c r="U76" i="3"/>
  <c r="T25" i="4" s="1"/>
  <c r="S25" i="4"/>
  <c r="AU76" i="3"/>
  <c r="AT25" i="4" s="1"/>
  <c r="U25" i="4"/>
  <c r="X76" i="3"/>
  <c r="W25" i="4" s="1"/>
  <c r="X25" i="4"/>
  <c r="AA76" i="3"/>
  <c r="Z25" i="4" s="1"/>
  <c r="AA25" i="4"/>
  <c r="AD76" i="3"/>
  <c r="AC25" i="4" s="1"/>
  <c r="AD25" i="4"/>
  <c r="AG76" i="3"/>
  <c r="AF25" i="4" s="1"/>
  <c r="AG25" i="4"/>
  <c r="AJ76" i="3"/>
  <c r="AI25" i="4" s="1"/>
  <c r="AJ25" i="4"/>
  <c r="AM76" i="3"/>
  <c r="AL25" i="4" s="1"/>
  <c r="AP25" i="4"/>
  <c r="AS76" i="3"/>
  <c r="AR25" i="4" s="1"/>
  <c r="AV25" i="4"/>
  <c r="AY76" i="3"/>
  <c r="AX25" i="4" s="1"/>
  <c r="AY25" i="4"/>
  <c r="BB76" i="3"/>
  <c r="BA25" i="4" s="1"/>
  <c r="BB25" i="4"/>
  <c r="BE76" i="3"/>
  <c r="BD25" i="4" s="1"/>
  <c r="BE25" i="4"/>
  <c r="BH76" i="3"/>
  <c r="BG25" i="4" s="1"/>
  <c r="BH25" i="4"/>
  <c r="BK76" i="3"/>
  <c r="BJ25" i="4" s="1"/>
  <c r="BK25" i="4"/>
  <c r="BN76" i="3"/>
  <c r="BM25" i="4" s="1"/>
  <c r="L77" i="3"/>
  <c r="R77" i="3"/>
  <c r="L78" i="3"/>
  <c r="R78" i="3"/>
  <c r="L79" i="3"/>
  <c r="R79" i="3"/>
  <c r="C26" i="4"/>
  <c r="F80" i="3"/>
  <c r="E26" i="4" s="1"/>
  <c r="F26" i="4"/>
  <c r="G26" i="4" s="1"/>
  <c r="K80" i="3"/>
  <c r="H80" i="3"/>
  <c r="H26" i="4"/>
  <c r="I26" i="4" s="1"/>
  <c r="J80" i="3"/>
  <c r="L26" i="4"/>
  <c r="M26" i="4" s="1"/>
  <c r="Q80" i="3"/>
  <c r="N80" i="3"/>
  <c r="N26" i="4"/>
  <c r="O26" i="4" s="1"/>
  <c r="P80" i="3"/>
  <c r="R26" i="4"/>
  <c r="AT80" i="3"/>
  <c r="U80" i="3"/>
  <c r="T26" i="4" s="1"/>
  <c r="S26" i="4"/>
  <c r="AU80" i="3"/>
  <c r="AT26" i="4" s="1"/>
  <c r="U26" i="4"/>
  <c r="X80" i="3"/>
  <c r="W26" i="4" s="1"/>
  <c r="X26" i="4"/>
  <c r="AA80" i="3"/>
  <c r="Z26" i="4" s="1"/>
  <c r="AA26" i="4"/>
  <c r="AD80" i="3"/>
  <c r="AC26" i="4" s="1"/>
  <c r="AD26" i="4"/>
  <c r="AG80" i="3"/>
  <c r="AF26" i="4" s="1"/>
  <c r="AG26" i="4"/>
  <c r="AJ80" i="3"/>
  <c r="AI26" i="4" s="1"/>
  <c r="AJ26" i="4"/>
  <c r="AM80" i="3"/>
  <c r="AL26" i="4" s="1"/>
  <c r="AP26" i="4"/>
  <c r="AS80" i="3"/>
  <c r="AR26" i="4" s="1"/>
  <c r="AV26" i="4"/>
  <c r="AY80" i="3"/>
  <c r="AX26" i="4" s="1"/>
  <c r="AY26" i="4"/>
  <c r="BB80" i="3"/>
  <c r="BA26" i="4" s="1"/>
  <c r="BB26" i="4"/>
  <c r="BE80" i="3"/>
  <c r="BD26" i="4" s="1"/>
  <c r="BE26" i="4"/>
  <c r="BH80" i="3"/>
  <c r="BG26" i="4" s="1"/>
  <c r="BH26" i="4"/>
  <c r="BK80" i="3"/>
  <c r="BJ26" i="4" s="1"/>
  <c r="BK26" i="4"/>
  <c r="BN80" i="3"/>
  <c r="BM26" i="4" s="1"/>
  <c r="L81" i="3"/>
  <c r="Q84" i="3"/>
  <c r="R81" i="3"/>
  <c r="L82" i="3"/>
  <c r="R82" i="3"/>
  <c r="L83" i="3"/>
  <c r="R83" i="3"/>
  <c r="BB83" i="27"/>
  <c r="BB83" i="16"/>
  <c r="BB83" i="39" s="1"/>
  <c r="BE83" i="27"/>
  <c r="BE83" i="16"/>
  <c r="BE83" i="39" s="1"/>
  <c r="BH83" i="27"/>
  <c r="BH83" i="16"/>
  <c r="BH83" i="39" s="1"/>
  <c r="C27" i="4"/>
  <c r="F84" i="3"/>
  <c r="E27" i="4" s="1"/>
  <c r="F27" i="4"/>
  <c r="G27" i="4" s="1"/>
  <c r="K84" i="3"/>
  <c r="H84" i="3"/>
  <c r="H27" i="4"/>
  <c r="I27" i="4" s="1"/>
  <c r="J84" i="3"/>
  <c r="L27" i="4"/>
  <c r="M27" i="4" s="1"/>
  <c r="N84" i="3"/>
  <c r="N27" i="4"/>
  <c r="O27" i="4" s="1"/>
  <c r="P84" i="3"/>
  <c r="R27" i="4"/>
  <c r="AT84" i="3"/>
  <c r="U84" i="3"/>
  <c r="T27" i="4" s="1"/>
  <c r="S27" i="4"/>
  <c r="AU84" i="3"/>
  <c r="AT27" i="4" s="1"/>
  <c r="U27" i="4"/>
  <c r="X84" i="3"/>
  <c r="W27" i="4" s="1"/>
  <c r="X27" i="4"/>
  <c r="AA84" i="3"/>
  <c r="Z27" i="4" s="1"/>
  <c r="AA27" i="4"/>
  <c r="AD84" i="3"/>
  <c r="AC27" i="4" s="1"/>
  <c r="AD27" i="4"/>
  <c r="AG84" i="3"/>
  <c r="AF27" i="4" s="1"/>
  <c r="AG27" i="4"/>
  <c r="AJ84" i="3"/>
  <c r="AI27" i="4" s="1"/>
  <c r="AJ27" i="4"/>
  <c r="AM84" i="3"/>
  <c r="AL27" i="4" s="1"/>
  <c r="AP27" i="4"/>
  <c r="AS84" i="3"/>
  <c r="AR27" i="4" s="1"/>
  <c r="AV27" i="4"/>
  <c r="AY84" i="3"/>
  <c r="AX27" i="4" s="1"/>
  <c r="AY27" i="4"/>
  <c r="BB84" i="3"/>
  <c r="BA27" i="4" s="1"/>
  <c r="BB27" i="4"/>
  <c r="BE84" i="3"/>
  <c r="BD27" i="4" s="1"/>
  <c r="BE27" i="4"/>
  <c r="BH84" i="3"/>
  <c r="BG27" i="4" s="1"/>
  <c r="BH27" i="4"/>
  <c r="BK84" i="3"/>
  <c r="BJ27" i="4" s="1"/>
  <c r="BK27" i="4"/>
  <c r="BN84" i="3"/>
  <c r="BM27" i="4" s="1"/>
  <c r="L12" i="5"/>
  <c r="R12" i="5"/>
  <c r="L13" i="5"/>
  <c r="R13" i="5"/>
  <c r="L14" i="5"/>
  <c r="R14" i="5"/>
  <c r="L15" i="5"/>
  <c r="R15" i="5"/>
  <c r="C12" i="6"/>
  <c r="D85" i="5"/>
  <c r="F16" i="5"/>
  <c r="E12" i="6" s="1"/>
  <c r="D12" i="6"/>
  <c r="E85" i="5"/>
  <c r="D28" i="6" s="1"/>
  <c r="F12" i="6"/>
  <c r="G12" i="6" s="1"/>
  <c r="G85" i="5"/>
  <c r="K16" i="5"/>
  <c r="H16" i="5"/>
  <c r="H12" i="6"/>
  <c r="I12" i="6" s="1"/>
  <c r="I85" i="5"/>
  <c r="J16" i="5"/>
  <c r="L12" i="6"/>
  <c r="M12" i="6" s="1"/>
  <c r="M85" i="5"/>
  <c r="Q16" i="5"/>
  <c r="N16" i="5"/>
  <c r="N12" i="6"/>
  <c r="O12" i="6" s="1"/>
  <c r="O85" i="5"/>
  <c r="P16" i="5"/>
  <c r="R12" i="6"/>
  <c r="S85" i="5"/>
  <c r="AT16" i="5"/>
  <c r="U16" i="5"/>
  <c r="T12" i="6" s="1"/>
  <c r="S12" i="6"/>
  <c r="T85" i="5"/>
  <c r="S28" i="6" s="1"/>
  <c r="AU16" i="5"/>
  <c r="U12" i="6"/>
  <c r="V85" i="5"/>
  <c r="X16" i="5"/>
  <c r="W12" i="6" s="1"/>
  <c r="V12" i="6"/>
  <c r="W85" i="5"/>
  <c r="V28" i="6" s="1"/>
  <c r="X12" i="6"/>
  <c r="Y85" i="5"/>
  <c r="AA16" i="5"/>
  <c r="Z12" i="6" s="1"/>
  <c r="Y12" i="6"/>
  <c r="Z85" i="5"/>
  <c r="Y28" i="6" s="1"/>
  <c r="AA12" i="6"/>
  <c r="AB85" i="5"/>
  <c r="AD16" i="5"/>
  <c r="AC12" i="6" s="1"/>
  <c r="AB12" i="6"/>
  <c r="AC85" i="5"/>
  <c r="AB28" i="6" s="1"/>
  <c r="AD12" i="6"/>
  <c r="AE85" i="5"/>
  <c r="AG16" i="5"/>
  <c r="AF12" i="6" s="1"/>
  <c r="AE12" i="6"/>
  <c r="AF85" i="5"/>
  <c r="AE28" i="6" s="1"/>
  <c r="AG12" i="6"/>
  <c r="AH85" i="5"/>
  <c r="AJ16" i="5"/>
  <c r="AI12" i="6" s="1"/>
  <c r="AH12" i="6"/>
  <c r="AI85" i="5"/>
  <c r="AH28" i="6" s="1"/>
  <c r="AJ12" i="6"/>
  <c r="AK85" i="5"/>
  <c r="AM16" i="5"/>
  <c r="AL12" i="6" s="1"/>
  <c r="AK12" i="6"/>
  <c r="AL85" i="5"/>
  <c r="AK28" i="6" s="1"/>
  <c r="AM12" i="6"/>
  <c r="AN85" i="5"/>
  <c r="AM28" i="6" s="1"/>
  <c r="AN12" i="6"/>
  <c r="AO85" i="5"/>
  <c r="AN28" i="6" s="1"/>
  <c r="AP12" i="6"/>
  <c r="AQ85" i="5"/>
  <c r="AS16" i="5"/>
  <c r="AR12" i="6" s="1"/>
  <c r="AQ12" i="6"/>
  <c r="AR85" i="5"/>
  <c r="AQ28" i="6" s="1"/>
  <c r="AV12" i="6"/>
  <c r="AW85" i="5"/>
  <c r="AY16" i="5"/>
  <c r="AX12" i="6" s="1"/>
  <c r="AW12" i="6"/>
  <c r="AX85" i="5"/>
  <c r="AW28" i="6" s="1"/>
  <c r="AY12" i="6"/>
  <c r="AZ85" i="5"/>
  <c r="BB16" i="5"/>
  <c r="BA12" i="6" s="1"/>
  <c r="AZ12" i="6"/>
  <c r="BA85" i="5"/>
  <c r="AZ28" i="6" s="1"/>
  <c r="BB12" i="6"/>
  <c r="BC85" i="5"/>
  <c r="BE16" i="5"/>
  <c r="BD12" i="6" s="1"/>
  <c r="BC12" i="6"/>
  <c r="BD85" i="5"/>
  <c r="BC28" i="6" s="1"/>
  <c r="BE12" i="6"/>
  <c r="BF85" i="5"/>
  <c r="BH16" i="5"/>
  <c r="BG12" i="6" s="1"/>
  <c r="BF12" i="6"/>
  <c r="BG85" i="5"/>
  <c r="BF28" i="6" s="1"/>
  <c r="BH12" i="6"/>
  <c r="BI85" i="5"/>
  <c r="BK16" i="5"/>
  <c r="BJ12" i="6" s="1"/>
  <c r="BI12" i="6"/>
  <c r="BJ85" i="5"/>
  <c r="BI28" i="6" s="1"/>
  <c r="BK12" i="6"/>
  <c r="BL85" i="5"/>
  <c r="BN16" i="5"/>
  <c r="BM12" i="6" s="1"/>
  <c r="BL12" i="6"/>
  <c r="BM85" i="5"/>
  <c r="BL28" i="6" s="1"/>
  <c r="L17" i="5"/>
  <c r="R17" i="5"/>
  <c r="L18" i="5"/>
  <c r="R18" i="5"/>
  <c r="L19" i="5"/>
  <c r="R19" i="5"/>
  <c r="L20" i="5"/>
  <c r="R20" i="5"/>
  <c r="C13" i="6"/>
  <c r="F21" i="5"/>
  <c r="E13" i="6" s="1"/>
  <c r="F13" i="6"/>
  <c r="G13" i="6" s="1"/>
  <c r="K21" i="5"/>
  <c r="H21" i="5"/>
  <c r="H13" i="6"/>
  <c r="I13" i="6" s="1"/>
  <c r="J21" i="5"/>
  <c r="L13" i="6"/>
  <c r="M13" i="6" s="1"/>
  <c r="Q21" i="5"/>
  <c r="N21" i="5"/>
  <c r="N13" i="6"/>
  <c r="O13" i="6" s="1"/>
  <c r="P21" i="5"/>
  <c r="R13" i="6"/>
  <c r="AT21" i="5"/>
  <c r="U21" i="5"/>
  <c r="T13" i="6" s="1"/>
  <c r="S13" i="6"/>
  <c r="AU21" i="5"/>
  <c r="AT13" i="6" s="1"/>
  <c r="U13" i="6"/>
  <c r="X21" i="5"/>
  <c r="W13" i="6" s="1"/>
  <c r="X13" i="6"/>
  <c r="AA21" i="5"/>
  <c r="Z13" i="6" s="1"/>
  <c r="AA13" i="6"/>
  <c r="AD21" i="5"/>
  <c r="AC13" i="6" s="1"/>
  <c r="AD13" i="6"/>
  <c r="AG21" i="5"/>
  <c r="AF13" i="6" s="1"/>
  <c r="AG13" i="6"/>
  <c r="AJ21" i="5"/>
  <c r="AI13" i="6" s="1"/>
  <c r="AJ13" i="6"/>
  <c r="AM21" i="5"/>
  <c r="AL13" i="6" s="1"/>
  <c r="AP13" i="6"/>
  <c r="AS21" i="5"/>
  <c r="AR13" i="6" s="1"/>
  <c r="AV13" i="6"/>
  <c r="AY21" i="5"/>
  <c r="AX13" i="6" s="1"/>
  <c r="AY13" i="6"/>
  <c r="BB21" i="5"/>
  <c r="BA13" i="6" s="1"/>
  <c r="BB13" i="6"/>
  <c r="BE21" i="5"/>
  <c r="BD13" i="6" s="1"/>
  <c r="BE13" i="6"/>
  <c r="BH21" i="5"/>
  <c r="BG13" i="6" s="1"/>
  <c r="BH13" i="6"/>
  <c r="BK21" i="5"/>
  <c r="BJ13" i="6" s="1"/>
  <c r="BK13" i="6"/>
  <c r="BN21" i="5"/>
  <c r="BM13" i="6" s="1"/>
  <c r="L22" i="5"/>
  <c r="R22" i="5"/>
  <c r="L23" i="5"/>
  <c r="R23" i="5"/>
  <c r="L24" i="5"/>
  <c r="R24" i="5"/>
  <c r="C14" i="6"/>
  <c r="F25" i="5"/>
  <c r="E14" i="6" s="1"/>
  <c r="F14" i="6"/>
  <c r="G14" i="6" s="1"/>
  <c r="K25" i="5"/>
  <c r="H25" i="5"/>
  <c r="H14" i="6"/>
  <c r="I14" i="6" s="1"/>
  <c r="J25" i="5"/>
  <c r="L14" i="6"/>
  <c r="M14" i="6" s="1"/>
  <c r="Q25" i="5"/>
  <c r="N25" i="5"/>
  <c r="N14" i="6"/>
  <c r="O14" i="6" s="1"/>
  <c r="P25" i="5"/>
  <c r="R14" i="6"/>
  <c r="AT25" i="5"/>
  <c r="U25" i="5"/>
  <c r="T14" i="6" s="1"/>
  <c r="S14" i="6"/>
  <c r="AU25" i="5"/>
  <c r="AT14" i="6" s="1"/>
  <c r="U14" i="6"/>
  <c r="X25" i="5"/>
  <c r="W14" i="6" s="1"/>
  <c r="X14" i="6"/>
  <c r="AA25" i="5"/>
  <c r="Z14" i="6" s="1"/>
  <c r="AA14" i="6"/>
  <c r="AD25" i="5"/>
  <c r="AC14" i="6" s="1"/>
  <c r="AD14" i="6"/>
  <c r="AG25" i="5"/>
  <c r="AF14" i="6" s="1"/>
  <c r="AG14" i="6"/>
  <c r="AJ25" i="5"/>
  <c r="AI14" i="6" s="1"/>
  <c r="AJ14" i="6"/>
  <c r="AM25" i="5"/>
  <c r="AL14" i="6" s="1"/>
  <c r="AP14" i="6"/>
  <c r="AS25" i="5"/>
  <c r="AR14" i="6" s="1"/>
  <c r="AV14" i="6"/>
  <c r="AY25" i="5"/>
  <c r="AX14" i="6" s="1"/>
  <c r="AY14" i="6"/>
  <c r="BB25" i="5"/>
  <c r="BA14" i="6" s="1"/>
  <c r="BB14" i="6"/>
  <c r="BE25" i="5"/>
  <c r="BD14" i="6" s="1"/>
  <c r="BE14" i="6"/>
  <c r="BH25" i="5"/>
  <c r="BG14" i="6" s="1"/>
  <c r="BH14" i="6"/>
  <c r="BK25" i="5"/>
  <c r="BJ14" i="6" s="1"/>
  <c r="BK14" i="6"/>
  <c r="BN25" i="5"/>
  <c r="BM14" i="6" s="1"/>
  <c r="L26" i="5"/>
  <c r="R26" i="5"/>
  <c r="L27" i="5"/>
  <c r="R27" i="5"/>
  <c r="C15" i="6"/>
  <c r="F28" i="5"/>
  <c r="E15" i="6" s="1"/>
  <c r="F15" i="6"/>
  <c r="G15" i="6" s="1"/>
  <c r="K28" i="5"/>
  <c r="H28" i="5"/>
  <c r="H15" i="6"/>
  <c r="I15" i="6" s="1"/>
  <c r="J28" i="5"/>
  <c r="L15" i="6"/>
  <c r="M15" i="6" s="1"/>
  <c r="Q28" i="5"/>
  <c r="N28" i="5"/>
  <c r="N15" i="6"/>
  <c r="O15" i="6" s="1"/>
  <c r="P28" i="5"/>
  <c r="R15" i="6"/>
  <c r="AT28" i="5"/>
  <c r="U28" i="5"/>
  <c r="T15" i="6" s="1"/>
  <c r="S15" i="6"/>
  <c r="AU28" i="5"/>
  <c r="AT15" i="6" s="1"/>
  <c r="U15" i="6"/>
  <c r="X28" i="5"/>
  <c r="W15" i="6" s="1"/>
  <c r="X15" i="6"/>
  <c r="AA28" i="5"/>
  <c r="Z15" i="6" s="1"/>
  <c r="AA15" i="6"/>
  <c r="AD28" i="5"/>
  <c r="AC15" i="6" s="1"/>
  <c r="AD15" i="6"/>
  <c r="AG28" i="5"/>
  <c r="AF15" i="6" s="1"/>
  <c r="AG15" i="6"/>
  <c r="AJ28" i="5"/>
  <c r="AI15" i="6" s="1"/>
  <c r="AJ15" i="6"/>
  <c r="AM28" i="5"/>
  <c r="AL15" i="6" s="1"/>
  <c r="AP15" i="6"/>
  <c r="AS28" i="5"/>
  <c r="AR15" i="6" s="1"/>
  <c r="AV15" i="6"/>
  <c r="AY28" i="5"/>
  <c r="AX15" i="6" s="1"/>
  <c r="AY15" i="6"/>
  <c r="BB28" i="5"/>
  <c r="BA15" i="6" s="1"/>
  <c r="BB15" i="6"/>
  <c r="BE28" i="5"/>
  <c r="BD15" i="6" s="1"/>
  <c r="BE15" i="6"/>
  <c r="BH28" i="5"/>
  <c r="BG15" i="6" s="1"/>
  <c r="BH15" i="6"/>
  <c r="BK28" i="5"/>
  <c r="BJ15" i="6" s="1"/>
  <c r="BK15" i="6"/>
  <c r="BN28" i="5"/>
  <c r="BM15" i="6" s="1"/>
  <c r="L29" i="5"/>
  <c r="R29" i="5"/>
  <c r="L30" i="5"/>
  <c r="R30" i="5"/>
  <c r="L31" i="5"/>
  <c r="R31" i="5"/>
  <c r="L32" i="5"/>
  <c r="R32" i="5"/>
  <c r="C16" i="6"/>
  <c r="F33" i="5"/>
  <c r="E16" i="6" s="1"/>
  <c r="F16" i="6"/>
  <c r="G16" i="6" s="1"/>
  <c r="K33" i="5"/>
  <c r="H33" i="5"/>
  <c r="H16" i="6"/>
  <c r="I16" i="6" s="1"/>
  <c r="J33" i="5"/>
  <c r="L16" i="6"/>
  <c r="M16" i="6" s="1"/>
  <c r="Q33" i="5"/>
  <c r="N33" i="5"/>
  <c r="N16" i="6"/>
  <c r="O16" i="6" s="1"/>
  <c r="P33" i="5"/>
  <c r="R16" i="6"/>
  <c r="AT33" i="5"/>
  <c r="U33" i="5"/>
  <c r="T16" i="6" s="1"/>
  <c r="S16" i="6"/>
  <c r="AU33" i="5"/>
  <c r="AT16" i="6" s="1"/>
  <c r="U16" i="6"/>
  <c r="X33" i="5"/>
  <c r="W16" i="6" s="1"/>
  <c r="X16" i="6"/>
  <c r="AA33" i="5"/>
  <c r="Z16" i="6" s="1"/>
  <c r="AA16" i="6"/>
  <c r="AD33" i="5"/>
  <c r="AC16" i="6" s="1"/>
  <c r="AD16" i="6"/>
  <c r="AG33" i="5"/>
  <c r="AF16" i="6" s="1"/>
  <c r="AG16" i="6"/>
  <c r="AJ33" i="5"/>
  <c r="AI16" i="6" s="1"/>
  <c r="AJ16" i="6"/>
  <c r="AM33" i="5"/>
  <c r="AL16" i="6" s="1"/>
  <c r="AP16" i="6"/>
  <c r="AS33" i="5"/>
  <c r="AR16" i="6" s="1"/>
  <c r="AV16" i="6"/>
  <c r="AY33" i="5"/>
  <c r="AX16" i="6" s="1"/>
  <c r="AY16" i="6"/>
  <c r="BB33" i="5"/>
  <c r="BA16" i="6" s="1"/>
  <c r="BB16" i="6"/>
  <c r="BE33" i="5"/>
  <c r="BD16" i="6" s="1"/>
  <c r="BE16" i="6"/>
  <c r="BH33" i="5"/>
  <c r="BG16" i="6" s="1"/>
  <c r="BH16" i="6"/>
  <c r="BK33" i="5"/>
  <c r="BJ16" i="6" s="1"/>
  <c r="BK16" i="6"/>
  <c r="BN33" i="5"/>
  <c r="BM16" i="6" s="1"/>
  <c r="L34" i="5"/>
  <c r="R34" i="5"/>
  <c r="L35" i="5"/>
  <c r="R35" i="5"/>
  <c r="C17" i="6"/>
  <c r="F36" i="5"/>
  <c r="E17" i="6" s="1"/>
  <c r="F17" i="6"/>
  <c r="G17" i="6" s="1"/>
  <c r="K36" i="5"/>
  <c r="H36" i="5"/>
  <c r="H17" i="6"/>
  <c r="I17" i="6" s="1"/>
  <c r="J36" i="5"/>
  <c r="L17" i="6"/>
  <c r="M17" i="6" s="1"/>
  <c r="Q36" i="5"/>
  <c r="N36" i="5"/>
  <c r="N17" i="6"/>
  <c r="O17" i="6" s="1"/>
  <c r="P36" i="5"/>
  <c r="R17" i="6"/>
  <c r="AT36" i="5"/>
  <c r="U36" i="5"/>
  <c r="T17" i="6" s="1"/>
  <c r="S17" i="6"/>
  <c r="AU36" i="5"/>
  <c r="AT17" i="6" s="1"/>
  <c r="U17" i="6"/>
  <c r="X36" i="5"/>
  <c r="W17" i="6" s="1"/>
  <c r="X17" i="6"/>
  <c r="AA36" i="5"/>
  <c r="Z17" i="6" s="1"/>
  <c r="AA17" i="6"/>
  <c r="AD36" i="5"/>
  <c r="AC17" i="6" s="1"/>
  <c r="AD17" i="6"/>
  <c r="AG36" i="5"/>
  <c r="AF17" i="6" s="1"/>
  <c r="AG17" i="6"/>
  <c r="AJ36" i="5"/>
  <c r="AI17" i="6" s="1"/>
  <c r="AJ17" i="6"/>
  <c r="AM36" i="5"/>
  <c r="AL17" i="6" s="1"/>
  <c r="AP17" i="6"/>
  <c r="AS36" i="5"/>
  <c r="AR17" i="6" s="1"/>
  <c r="AV17" i="6"/>
  <c r="AY36" i="5"/>
  <c r="AX17" i="6" s="1"/>
  <c r="AY17" i="6"/>
  <c r="BB36" i="5"/>
  <c r="BA17" i="6" s="1"/>
  <c r="BB17" i="6"/>
  <c r="BE36" i="5"/>
  <c r="BD17" i="6" s="1"/>
  <c r="BE17" i="6"/>
  <c r="BH36" i="5"/>
  <c r="BG17" i="6" s="1"/>
  <c r="BH17" i="6"/>
  <c r="BK36" i="5"/>
  <c r="BJ17" i="6" s="1"/>
  <c r="BK17" i="6"/>
  <c r="BN36" i="5"/>
  <c r="BM17" i="6" s="1"/>
  <c r="L37" i="5"/>
  <c r="R37" i="5"/>
  <c r="L38" i="5"/>
  <c r="R38" i="5"/>
  <c r="L39" i="5"/>
  <c r="R39" i="5"/>
  <c r="L40" i="5"/>
  <c r="R40" i="5"/>
  <c r="C18" i="6"/>
  <c r="F41" i="5"/>
  <c r="E18" i="6" s="1"/>
  <c r="F18" i="6"/>
  <c r="G18" i="6" s="1"/>
  <c r="K41" i="5"/>
  <c r="H41" i="5"/>
  <c r="H18" i="6"/>
  <c r="I18" i="6" s="1"/>
  <c r="J41" i="5"/>
  <c r="L18" i="6"/>
  <c r="M18" i="6" s="1"/>
  <c r="Q41" i="5"/>
  <c r="N41" i="5"/>
  <c r="N18" i="6"/>
  <c r="O18" i="6" s="1"/>
  <c r="P41" i="5"/>
  <c r="R18" i="6"/>
  <c r="AT41" i="5"/>
  <c r="U41" i="5"/>
  <c r="T18" i="6" s="1"/>
  <c r="S18" i="6"/>
  <c r="AU41" i="5"/>
  <c r="AT18" i="6" s="1"/>
  <c r="U18" i="6"/>
  <c r="X41" i="5"/>
  <c r="W18" i="6" s="1"/>
  <c r="X18" i="6"/>
  <c r="AA41" i="5"/>
  <c r="Z18" i="6" s="1"/>
  <c r="AA18" i="6"/>
  <c r="AD41" i="5"/>
  <c r="AC18" i="6" s="1"/>
  <c r="AD18" i="6"/>
  <c r="AG41" i="5"/>
  <c r="AF18" i="6" s="1"/>
  <c r="AG18" i="6"/>
  <c r="AJ41" i="5"/>
  <c r="AI18" i="6" s="1"/>
  <c r="AJ18" i="6"/>
  <c r="AM41" i="5"/>
  <c r="AL18" i="6" s="1"/>
  <c r="AP18" i="6"/>
  <c r="AS41" i="5"/>
  <c r="AR18" i="6" s="1"/>
  <c r="AV18" i="6"/>
  <c r="AY41" i="5"/>
  <c r="AX18" i="6" s="1"/>
  <c r="AY18" i="6"/>
  <c r="BB41" i="5"/>
  <c r="BA18" i="6" s="1"/>
  <c r="BB18" i="6"/>
  <c r="BE41" i="5"/>
  <c r="BD18" i="6" s="1"/>
  <c r="BE18" i="6"/>
  <c r="BH41" i="5"/>
  <c r="BG18" i="6" s="1"/>
  <c r="BH18" i="6"/>
  <c r="BK41" i="5"/>
  <c r="BJ18" i="6" s="1"/>
  <c r="BK18" i="6"/>
  <c r="BN41" i="5"/>
  <c r="BM18" i="6" s="1"/>
  <c r="L42" i="5"/>
  <c r="R42" i="5"/>
  <c r="L43" i="5"/>
  <c r="R43" i="5"/>
  <c r="L44" i="5"/>
  <c r="R44" i="5"/>
  <c r="L45" i="5"/>
  <c r="R45" i="5"/>
  <c r="C19" i="6"/>
  <c r="F46" i="5"/>
  <c r="E19" i="6" s="1"/>
  <c r="F19" i="6"/>
  <c r="G19" i="6" s="1"/>
  <c r="K46" i="5"/>
  <c r="H46" i="5"/>
  <c r="H19" i="6"/>
  <c r="I19" i="6" s="1"/>
  <c r="J46" i="5"/>
  <c r="L19" i="6"/>
  <c r="M19" i="6" s="1"/>
  <c r="Q46" i="5"/>
  <c r="N46" i="5"/>
  <c r="N19" i="6"/>
  <c r="O19" i="6" s="1"/>
  <c r="P46" i="5"/>
  <c r="R19" i="6"/>
  <c r="AT46" i="5"/>
  <c r="U46" i="5"/>
  <c r="T19" i="6" s="1"/>
  <c r="S19" i="6"/>
  <c r="AU46" i="5"/>
  <c r="AT19" i="6" s="1"/>
  <c r="U19" i="6"/>
  <c r="X46" i="5"/>
  <c r="W19" i="6" s="1"/>
  <c r="X19" i="6"/>
  <c r="AA46" i="5"/>
  <c r="Z19" i="6" s="1"/>
  <c r="AA19" i="6"/>
  <c r="AD46" i="5"/>
  <c r="AC19" i="6" s="1"/>
  <c r="AD19" i="6"/>
  <c r="AG46" i="5"/>
  <c r="AF19" i="6" s="1"/>
  <c r="AG19" i="6"/>
  <c r="AJ46" i="5"/>
  <c r="AI19" i="6" s="1"/>
  <c r="AJ19" i="6"/>
  <c r="AM46" i="5"/>
  <c r="AL19" i="6" s="1"/>
  <c r="AP19" i="6"/>
  <c r="AS46" i="5"/>
  <c r="AR19" i="6" s="1"/>
  <c r="AV19" i="6"/>
  <c r="AY46" i="5"/>
  <c r="AX19" i="6" s="1"/>
  <c r="AY19" i="6"/>
  <c r="BB46" i="5"/>
  <c r="BA19" i="6" s="1"/>
  <c r="BB19" i="6"/>
  <c r="BE46" i="5"/>
  <c r="BD19" i="6" s="1"/>
  <c r="BE19" i="6"/>
  <c r="BH46" i="5"/>
  <c r="BG19" i="6" s="1"/>
  <c r="BH19" i="6"/>
  <c r="BK46" i="5"/>
  <c r="BJ19" i="6" s="1"/>
  <c r="BK19" i="6"/>
  <c r="BN46" i="5"/>
  <c r="BM19" i="6" s="1"/>
  <c r="L47" i="5"/>
  <c r="R47" i="5"/>
  <c r="L48" i="5"/>
  <c r="R48" i="5"/>
  <c r="L49" i="5"/>
  <c r="R49" i="5"/>
  <c r="L50" i="5"/>
  <c r="R50" i="5"/>
  <c r="C20" i="6"/>
  <c r="F51" i="5"/>
  <c r="E20" i="6" s="1"/>
  <c r="F20" i="6"/>
  <c r="G20" i="6" s="1"/>
  <c r="K51" i="5"/>
  <c r="H51" i="5"/>
  <c r="H20" i="6"/>
  <c r="I20" i="6" s="1"/>
  <c r="J51" i="5"/>
  <c r="L20" i="6"/>
  <c r="M20" i="6" s="1"/>
  <c r="Q51" i="5"/>
  <c r="N51" i="5"/>
  <c r="N20" i="6"/>
  <c r="O20" i="6" s="1"/>
  <c r="P51" i="5"/>
  <c r="R20" i="6"/>
  <c r="AT51" i="5"/>
  <c r="U51" i="5"/>
  <c r="T20" i="6" s="1"/>
  <c r="S20" i="6"/>
  <c r="AU51" i="5"/>
  <c r="AT20" i="6" s="1"/>
  <c r="U20" i="6"/>
  <c r="X51" i="5"/>
  <c r="W20" i="6" s="1"/>
  <c r="X20" i="6"/>
  <c r="AA51" i="5"/>
  <c r="Z20" i="6" s="1"/>
  <c r="AA20" i="6"/>
  <c r="AD51" i="5"/>
  <c r="AC20" i="6" s="1"/>
  <c r="AD20" i="6"/>
  <c r="AG51" i="5"/>
  <c r="AF20" i="6" s="1"/>
  <c r="AG20" i="6"/>
  <c r="AJ51" i="5"/>
  <c r="AI20" i="6" s="1"/>
  <c r="AJ20" i="6"/>
  <c r="AM51" i="5"/>
  <c r="AL20" i="6" s="1"/>
  <c r="AP20" i="6"/>
  <c r="AS51" i="5"/>
  <c r="AR20" i="6" s="1"/>
  <c r="AV20" i="6"/>
  <c r="AY51" i="5"/>
  <c r="AX20" i="6" s="1"/>
  <c r="AY20" i="6"/>
  <c r="BB51" i="5"/>
  <c r="BA20" i="6" s="1"/>
  <c r="BB20" i="6"/>
  <c r="BE51" i="5"/>
  <c r="BD20" i="6" s="1"/>
  <c r="BE20" i="6"/>
  <c r="BH51" i="5"/>
  <c r="BG20" i="6" s="1"/>
  <c r="BH20" i="6"/>
  <c r="BK51" i="5"/>
  <c r="BJ20" i="6" s="1"/>
  <c r="BK20" i="6"/>
  <c r="BN51" i="5"/>
  <c r="BM20" i="6" s="1"/>
  <c r="L52" i="5"/>
  <c r="R52" i="5"/>
  <c r="L53" i="5"/>
  <c r="R53" i="5"/>
  <c r="L54" i="5"/>
  <c r="R54" i="5"/>
  <c r="C21" i="6"/>
  <c r="F55" i="5"/>
  <c r="E21" i="6" s="1"/>
  <c r="F21" i="6"/>
  <c r="G21" i="6" s="1"/>
  <c r="K55" i="5"/>
  <c r="H55" i="5"/>
  <c r="H21" i="6"/>
  <c r="I21" i="6" s="1"/>
  <c r="J55" i="5"/>
  <c r="L21" i="6"/>
  <c r="M21" i="6" s="1"/>
  <c r="Q55" i="5"/>
  <c r="N55" i="5"/>
  <c r="N21" i="6"/>
  <c r="O21" i="6" s="1"/>
  <c r="P55" i="5"/>
  <c r="R21" i="6"/>
  <c r="AT55" i="5"/>
  <c r="U55" i="5"/>
  <c r="T21" i="6" s="1"/>
  <c r="S21" i="6"/>
  <c r="AU55" i="5"/>
  <c r="AT21" i="6" s="1"/>
  <c r="U21" i="6"/>
  <c r="X55" i="5"/>
  <c r="W21" i="6" s="1"/>
  <c r="X21" i="6"/>
  <c r="AA55" i="5"/>
  <c r="Z21" i="6" s="1"/>
  <c r="AA21" i="6"/>
  <c r="AD55" i="5"/>
  <c r="AC21" i="6" s="1"/>
  <c r="AD21" i="6"/>
  <c r="AG55" i="5"/>
  <c r="AF21" i="6" s="1"/>
  <c r="AG21" i="6"/>
  <c r="AJ55" i="5"/>
  <c r="AI21" i="6" s="1"/>
  <c r="AJ21" i="6"/>
  <c r="AM55" i="5"/>
  <c r="AL21" i="6" s="1"/>
  <c r="AP21" i="6"/>
  <c r="AS55" i="5"/>
  <c r="AR21" i="6" s="1"/>
  <c r="AV21" i="6"/>
  <c r="AY55" i="5"/>
  <c r="AX21" i="6" s="1"/>
  <c r="BB21" i="6"/>
  <c r="BE55" i="5"/>
  <c r="BD21" i="6" s="1"/>
  <c r="BE21" i="6"/>
  <c r="BH55" i="5"/>
  <c r="BG21" i="6" s="1"/>
  <c r="BH21" i="6"/>
  <c r="BK55" i="5"/>
  <c r="BJ21" i="6" s="1"/>
  <c r="BK21" i="6"/>
  <c r="BN55" i="5"/>
  <c r="BM21" i="6" s="1"/>
  <c r="L56" i="5"/>
  <c r="R56" i="5"/>
  <c r="L57" i="5"/>
  <c r="R57" i="5"/>
  <c r="L58" i="5"/>
  <c r="R58" i="5"/>
  <c r="L59" i="5"/>
  <c r="R59" i="5"/>
  <c r="C22" i="6"/>
  <c r="F60" i="5"/>
  <c r="E22" i="6" s="1"/>
  <c r="F22" i="6"/>
  <c r="G22" i="6" s="1"/>
  <c r="K60" i="5"/>
  <c r="H60" i="5"/>
  <c r="H22" i="6"/>
  <c r="I22" i="6" s="1"/>
  <c r="J60" i="5"/>
  <c r="L22" i="6"/>
  <c r="M22" i="6" s="1"/>
  <c r="Q60" i="5"/>
  <c r="N60" i="5"/>
  <c r="N22" i="6"/>
  <c r="O22" i="6" s="1"/>
  <c r="P60" i="5"/>
  <c r="R22" i="6"/>
  <c r="AT60" i="5"/>
  <c r="U60" i="5"/>
  <c r="T22" i="6" s="1"/>
  <c r="S22" i="6"/>
  <c r="AU60" i="5"/>
  <c r="AT22" i="6" s="1"/>
  <c r="U22" i="6"/>
  <c r="X60" i="5"/>
  <c r="W22" i="6" s="1"/>
  <c r="X22" i="6"/>
  <c r="AA60" i="5"/>
  <c r="Z22" i="6" s="1"/>
  <c r="AA22" i="6"/>
  <c r="AD60" i="5"/>
  <c r="AC22" i="6" s="1"/>
  <c r="AD22" i="6"/>
  <c r="AG60" i="5"/>
  <c r="AF22" i="6" s="1"/>
  <c r="AG22" i="6"/>
  <c r="AJ60" i="5"/>
  <c r="AI22" i="6" s="1"/>
  <c r="AJ22" i="6"/>
  <c r="AM60" i="5"/>
  <c r="AL22" i="6" s="1"/>
  <c r="AP22" i="6"/>
  <c r="AS60" i="5"/>
  <c r="AR22" i="6" s="1"/>
  <c r="AV22" i="6"/>
  <c r="AY60" i="5"/>
  <c r="AX22" i="6" s="1"/>
  <c r="AY22" i="6"/>
  <c r="BB60" i="5"/>
  <c r="BA22" i="6" s="1"/>
  <c r="BB22" i="6"/>
  <c r="BE60" i="5"/>
  <c r="BD22" i="6" s="1"/>
  <c r="BE22" i="6"/>
  <c r="BH60" i="5"/>
  <c r="BG22" i="6" s="1"/>
  <c r="BH22" i="6"/>
  <c r="BK60" i="5"/>
  <c r="BJ22" i="6" s="1"/>
  <c r="BK22" i="6"/>
  <c r="BN60" i="5"/>
  <c r="BM22" i="6" s="1"/>
  <c r="L61" i="5"/>
  <c r="R61" i="5"/>
  <c r="L62" i="5"/>
  <c r="R62" i="5"/>
  <c r="L63" i="5"/>
  <c r="R63" i="5"/>
  <c r="L64" i="5"/>
  <c r="R64" i="5"/>
  <c r="C23" i="6"/>
  <c r="F65" i="5"/>
  <c r="E23" i="6" s="1"/>
  <c r="F23" i="6"/>
  <c r="G23" i="6" s="1"/>
  <c r="K65" i="5"/>
  <c r="H65" i="5"/>
  <c r="H23" i="6"/>
  <c r="I23" i="6" s="1"/>
  <c r="J65" i="5"/>
  <c r="L23" i="6"/>
  <c r="M23" i="6" s="1"/>
  <c r="Q65" i="5"/>
  <c r="N65" i="5"/>
  <c r="N23" i="6"/>
  <c r="O23" i="6" s="1"/>
  <c r="P65" i="5"/>
  <c r="R23" i="6"/>
  <c r="AT65" i="5"/>
  <c r="U65" i="5"/>
  <c r="T23" i="6" s="1"/>
  <c r="S23" i="6"/>
  <c r="AU65" i="5"/>
  <c r="AT23" i="6" s="1"/>
  <c r="U23" i="6"/>
  <c r="X65" i="5"/>
  <c r="W23" i="6" s="1"/>
  <c r="X23" i="6"/>
  <c r="AA65" i="5"/>
  <c r="Z23" i="6" s="1"/>
  <c r="AA23" i="6"/>
  <c r="AD65" i="5"/>
  <c r="AC23" i="6" s="1"/>
  <c r="AD23" i="6"/>
  <c r="AG65" i="5"/>
  <c r="AF23" i="6" s="1"/>
  <c r="AG23" i="6"/>
  <c r="AJ65" i="5"/>
  <c r="AI23" i="6" s="1"/>
  <c r="AJ23" i="6"/>
  <c r="AM65" i="5"/>
  <c r="AL23" i="6" s="1"/>
  <c r="AP23" i="6"/>
  <c r="AS65" i="5"/>
  <c r="AR23" i="6" s="1"/>
  <c r="AV23" i="6"/>
  <c r="AY65" i="5"/>
  <c r="AX23" i="6" s="1"/>
  <c r="AY23" i="6"/>
  <c r="BB65" i="5"/>
  <c r="BA23" i="6" s="1"/>
  <c r="BB23" i="6"/>
  <c r="BE65" i="5"/>
  <c r="BD23" i="6" s="1"/>
  <c r="BE23" i="6"/>
  <c r="BH65" i="5"/>
  <c r="BG23" i="6" s="1"/>
  <c r="BH23" i="6"/>
  <c r="BK65" i="5"/>
  <c r="BJ23" i="6" s="1"/>
  <c r="BK23" i="6"/>
  <c r="BN65" i="5"/>
  <c r="BM23" i="6" s="1"/>
  <c r="L66" i="5"/>
  <c r="R66" i="5"/>
  <c r="L67" i="5"/>
  <c r="R67" i="5"/>
  <c r="L68" i="5"/>
  <c r="R68" i="5"/>
  <c r="L69" i="5"/>
  <c r="R69" i="5"/>
  <c r="L70" i="5"/>
  <c r="R70" i="5"/>
  <c r="F24" i="6"/>
  <c r="G24" i="6" s="1"/>
  <c r="K71" i="5"/>
  <c r="H71" i="5"/>
  <c r="H24" i="6"/>
  <c r="I24" i="6" s="1"/>
  <c r="J71" i="5"/>
  <c r="L24" i="6"/>
  <c r="M24" i="6" s="1"/>
  <c r="Q71" i="5"/>
  <c r="N71" i="5"/>
  <c r="N24" i="6"/>
  <c r="O24" i="6" s="1"/>
  <c r="P71" i="5"/>
  <c r="R24" i="6"/>
  <c r="AT71" i="5"/>
  <c r="S24" i="6"/>
  <c r="AU71" i="5"/>
  <c r="AT24" i="6" s="1"/>
  <c r="L72" i="5"/>
  <c r="R72" i="5"/>
  <c r="L73" i="5"/>
  <c r="R73" i="5"/>
  <c r="L74" i="5"/>
  <c r="R74" i="5"/>
  <c r="L75" i="5"/>
  <c r="R75" i="5"/>
  <c r="C25" i="6"/>
  <c r="F76" i="5"/>
  <c r="E25" i="6" s="1"/>
  <c r="F25" i="6"/>
  <c r="G25" i="6" s="1"/>
  <c r="K76" i="5"/>
  <c r="H76" i="5"/>
  <c r="H25" i="6"/>
  <c r="I25" i="6" s="1"/>
  <c r="J76" i="5"/>
  <c r="L25" i="6"/>
  <c r="M25" i="6" s="1"/>
  <c r="Q76" i="5"/>
  <c r="N76" i="5"/>
  <c r="N25" i="6"/>
  <c r="O25" i="6" s="1"/>
  <c r="P76" i="5"/>
  <c r="R25" i="6"/>
  <c r="AT76" i="5"/>
  <c r="U76" i="5"/>
  <c r="T25" i="6" s="1"/>
  <c r="S25" i="6"/>
  <c r="AU76" i="5"/>
  <c r="AT25" i="6" s="1"/>
  <c r="U25" i="6"/>
  <c r="X76" i="5"/>
  <c r="W25" i="6" s="1"/>
  <c r="X25" i="6"/>
  <c r="AA76" i="5"/>
  <c r="Z25" i="6" s="1"/>
  <c r="AA25" i="6"/>
  <c r="AD76" i="5"/>
  <c r="AC25" i="6" s="1"/>
  <c r="AD25" i="6"/>
  <c r="AG76" i="5"/>
  <c r="AF25" i="6" s="1"/>
  <c r="AG25" i="6"/>
  <c r="AJ76" i="5"/>
  <c r="AI25" i="6" s="1"/>
  <c r="AJ25" i="6"/>
  <c r="AM76" i="5"/>
  <c r="AL25" i="6" s="1"/>
  <c r="AP25" i="6"/>
  <c r="AS76" i="5"/>
  <c r="AR25" i="6" s="1"/>
  <c r="AV25" i="6"/>
  <c r="AY76" i="5"/>
  <c r="AX25" i="6" s="1"/>
  <c r="AY25" i="6"/>
  <c r="BB76" i="5"/>
  <c r="BA25" i="6" s="1"/>
  <c r="BB25" i="6"/>
  <c r="BE76" i="5"/>
  <c r="BD25" i="6" s="1"/>
  <c r="BE25" i="6"/>
  <c r="BH76" i="5"/>
  <c r="BG25" i="6" s="1"/>
  <c r="BH25" i="6"/>
  <c r="BK76" i="5"/>
  <c r="BJ25" i="6" s="1"/>
  <c r="BK25" i="6"/>
  <c r="BN76" i="5"/>
  <c r="BM25" i="6" s="1"/>
  <c r="L77" i="5"/>
  <c r="R77" i="5"/>
  <c r="L78" i="5"/>
  <c r="R78" i="5"/>
  <c r="L79" i="5"/>
  <c r="R79" i="5"/>
  <c r="C26" i="6"/>
  <c r="F80" i="5"/>
  <c r="E26" i="6" s="1"/>
  <c r="F26" i="6"/>
  <c r="G26" i="6" s="1"/>
  <c r="K80" i="5"/>
  <c r="H80" i="5"/>
  <c r="H26" i="6"/>
  <c r="I26" i="6" s="1"/>
  <c r="J80" i="5"/>
  <c r="L26" i="6"/>
  <c r="M26" i="6" s="1"/>
  <c r="Q80" i="5"/>
  <c r="N80" i="5"/>
  <c r="N26" i="6"/>
  <c r="O26" i="6" s="1"/>
  <c r="P80" i="5"/>
  <c r="R26" i="6"/>
  <c r="AT80" i="5"/>
  <c r="U80" i="5"/>
  <c r="T26" i="6" s="1"/>
  <c r="S26" i="6"/>
  <c r="AU80" i="5"/>
  <c r="AT26" i="6" s="1"/>
  <c r="U26" i="6"/>
  <c r="X80" i="5"/>
  <c r="W26" i="6" s="1"/>
  <c r="X26" i="6"/>
  <c r="AA80" i="5"/>
  <c r="Z26" i="6" s="1"/>
  <c r="AA26" i="6"/>
  <c r="AD80" i="5"/>
  <c r="AC26" i="6" s="1"/>
  <c r="AD26" i="6"/>
  <c r="AG80" i="5"/>
  <c r="AF26" i="6" s="1"/>
  <c r="AG26" i="6"/>
  <c r="AJ80" i="5"/>
  <c r="AI26" i="6" s="1"/>
  <c r="AJ26" i="6"/>
  <c r="AM80" i="5"/>
  <c r="AL26" i="6" s="1"/>
  <c r="AP26" i="6"/>
  <c r="AS80" i="5"/>
  <c r="AR26" i="6" s="1"/>
  <c r="AV26" i="6"/>
  <c r="AY80" i="5"/>
  <c r="AX26" i="6" s="1"/>
  <c r="AY26" i="6"/>
  <c r="BB80" i="5"/>
  <c r="BA26" i="6" s="1"/>
  <c r="BB26" i="6"/>
  <c r="BE80" i="5"/>
  <c r="BD26" i="6" s="1"/>
  <c r="BE26" i="6"/>
  <c r="BH80" i="5"/>
  <c r="BG26" i="6" s="1"/>
  <c r="BH26" i="6"/>
  <c r="BK80" i="5"/>
  <c r="BJ26" i="6" s="1"/>
  <c r="BK26" i="6"/>
  <c r="BN80" i="5"/>
  <c r="BM26" i="6" s="1"/>
  <c r="L81" i="5"/>
  <c r="Q84" i="5"/>
  <c r="R81" i="5"/>
  <c r="L82" i="5"/>
  <c r="R82" i="5"/>
  <c r="L83" i="5"/>
  <c r="R83" i="5"/>
  <c r="C27" i="6"/>
  <c r="F84" i="5"/>
  <c r="E27" i="6" s="1"/>
  <c r="F27" i="6"/>
  <c r="G27" i="6" s="1"/>
  <c r="K84" i="5"/>
  <c r="H84" i="5"/>
  <c r="H27" i="6"/>
  <c r="I27" i="6" s="1"/>
  <c r="J84" i="5"/>
  <c r="L27" i="6"/>
  <c r="M27" i="6" s="1"/>
  <c r="N84" i="5"/>
  <c r="N27" i="6"/>
  <c r="O27" i="6" s="1"/>
  <c r="P84" i="5"/>
  <c r="R27" i="6"/>
  <c r="AT84" i="5"/>
  <c r="U84" i="5"/>
  <c r="T27" i="6" s="1"/>
  <c r="S27" i="6"/>
  <c r="AU84" i="5"/>
  <c r="AT27" i="6" s="1"/>
  <c r="U27" i="6"/>
  <c r="X84" i="5"/>
  <c r="W27" i="6" s="1"/>
  <c r="X27" i="6"/>
  <c r="AA84" i="5"/>
  <c r="Z27" i="6" s="1"/>
  <c r="AA27" i="6"/>
  <c r="AD84" i="5"/>
  <c r="AC27" i="6" s="1"/>
  <c r="AD27" i="6"/>
  <c r="AG84" i="5"/>
  <c r="AF27" i="6" s="1"/>
  <c r="AG27" i="6"/>
  <c r="AJ84" i="5"/>
  <c r="AI27" i="6" s="1"/>
  <c r="AJ27" i="6"/>
  <c r="AM84" i="5"/>
  <c r="AL27" i="6" s="1"/>
  <c r="AP27" i="6"/>
  <c r="AS84" i="5"/>
  <c r="AR27" i="6" s="1"/>
  <c r="AV27" i="6"/>
  <c r="AY84" i="5"/>
  <c r="AX27" i="6" s="1"/>
  <c r="AY27" i="6"/>
  <c r="BB84" i="5"/>
  <c r="BA27" i="6" s="1"/>
  <c r="BB27" i="6"/>
  <c r="BE84" i="5"/>
  <c r="BD27" i="6" s="1"/>
  <c r="BE27" i="6"/>
  <c r="BH84" i="5"/>
  <c r="BG27" i="6" s="1"/>
  <c r="BH27" i="6"/>
  <c r="BK84" i="5"/>
  <c r="BJ27" i="6" s="1"/>
  <c r="BK27" i="6"/>
  <c r="BN84" i="5"/>
  <c r="BM27" i="6" s="1"/>
  <c r="D12" i="27"/>
  <c r="D12" i="16"/>
  <c r="D12" i="39" s="1"/>
  <c r="E12" i="27"/>
  <c r="E12" i="16"/>
  <c r="E12" i="39" s="1"/>
  <c r="G12" i="27"/>
  <c r="G12" i="16"/>
  <c r="G12" i="39" s="1"/>
  <c r="I12" i="27"/>
  <c r="I12" i="16"/>
  <c r="I12" i="39" s="1"/>
  <c r="M12" i="27"/>
  <c r="M12" i="16"/>
  <c r="M12" i="39" s="1"/>
  <c r="O12" i="27"/>
  <c r="O12" i="16"/>
  <c r="O12" i="39" s="1"/>
  <c r="S12" i="27"/>
  <c r="S12" i="16"/>
  <c r="S12" i="39" s="1"/>
  <c r="T12" i="27"/>
  <c r="T12" i="16"/>
  <c r="T12" i="39" s="1"/>
  <c r="V12" i="27"/>
  <c r="V12" i="16"/>
  <c r="V12" i="39" s="1"/>
  <c r="W12" i="27"/>
  <c r="W12" i="16"/>
  <c r="W12" i="39" s="1"/>
  <c r="Y12" i="27"/>
  <c r="Y12" i="16"/>
  <c r="Y12" i="39" s="1"/>
  <c r="Z12" i="27"/>
  <c r="Z12" i="16"/>
  <c r="Z12" i="39" s="1"/>
  <c r="AB12" i="27"/>
  <c r="AB12" i="16"/>
  <c r="AB12" i="39" s="1"/>
  <c r="AC12" i="27"/>
  <c r="AC12" i="16"/>
  <c r="AC12" i="39" s="1"/>
  <c r="AE12" i="27"/>
  <c r="AE12" i="16"/>
  <c r="AE12" i="39" s="1"/>
  <c r="AF12" i="27"/>
  <c r="AF12" i="16"/>
  <c r="AF12" i="39" s="1"/>
  <c r="AH12" i="27"/>
  <c r="AH12" i="16"/>
  <c r="AH12" i="39" s="1"/>
  <c r="AI12" i="27"/>
  <c r="AI12" i="16"/>
  <c r="AI12" i="39" s="1"/>
  <c r="AK12" i="27"/>
  <c r="AK12" i="16"/>
  <c r="AK12" i="39" s="1"/>
  <c r="AL12" i="27"/>
  <c r="AL12" i="16"/>
  <c r="AL12" i="39" s="1"/>
  <c r="AN12" i="27"/>
  <c r="AN12" i="16"/>
  <c r="AN12" i="39" s="1"/>
  <c r="AO12" i="27"/>
  <c r="AO12" i="16"/>
  <c r="AO12" i="39" s="1"/>
  <c r="AQ12" i="27"/>
  <c r="AQ12" i="16"/>
  <c r="AQ12" i="39" s="1"/>
  <c r="AR12" i="27"/>
  <c r="AR12" i="16"/>
  <c r="AR12" i="39" s="1"/>
  <c r="AW12" i="27"/>
  <c r="AW12" i="16"/>
  <c r="AW12" i="39" s="1"/>
  <c r="AX12" i="27"/>
  <c r="AX12" i="16"/>
  <c r="AX12" i="39" s="1"/>
  <c r="AZ12" i="27"/>
  <c r="AZ12" i="16"/>
  <c r="AZ12" i="39" s="1"/>
  <c r="BA12" i="27"/>
  <c r="BA12" i="16"/>
  <c r="BA12" i="39" s="1"/>
  <c r="BC12" i="27"/>
  <c r="BC12" i="16"/>
  <c r="BC12" i="39" s="1"/>
  <c r="BD12" i="27"/>
  <c r="BD12" i="16"/>
  <c r="BD12" i="39" s="1"/>
  <c r="BF12" i="27"/>
  <c r="BF12" i="16"/>
  <c r="BF12" i="39" s="1"/>
  <c r="BG12" i="27"/>
  <c r="BG12" i="16"/>
  <c r="BG12" i="39" s="1"/>
  <c r="BI12" i="27"/>
  <c r="BI12" i="16"/>
  <c r="BI12" i="39" s="1"/>
  <c r="BJ12" i="27"/>
  <c r="BJ12" i="16"/>
  <c r="BJ12" i="39" s="1"/>
  <c r="BL12" i="27"/>
  <c r="BL12" i="16"/>
  <c r="BL12" i="39" s="1"/>
  <c r="BM12" i="27"/>
  <c r="BM12" i="16"/>
  <c r="BM12" i="39" s="1"/>
  <c r="D13" i="27"/>
  <c r="D13" i="16"/>
  <c r="D13" i="39" s="1"/>
  <c r="E13" i="27"/>
  <c r="E13" i="16"/>
  <c r="E13" i="39" s="1"/>
  <c r="G13" i="27"/>
  <c r="G13" i="16"/>
  <c r="G13" i="39" s="1"/>
  <c r="I13" i="27"/>
  <c r="I13" i="16"/>
  <c r="I13" i="39" s="1"/>
  <c r="M13" i="27"/>
  <c r="M13" i="16"/>
  <c r="M13" i="39" s="1"/>
  <c r="O13" i="27"/>
  <c r="O13" i="16"/>
  <c r="O13" i="39" s="1"/>
  <c r="S13" i="27"/>
  <c r="S13" i="16"/>
  <c r="S13" i="39" s="1"/>
  <c r="T13" i="27"/>
  <c r="T13" i="16"/>
  <c r="T13" i="39" s="1"/>
  <c r="V13" i="27"/>
  <c r="V13" i="16"/>
  <c r="V13" i="39" s="1"/>
  <c r="W13" i="27"/>
  <c r="W13" i="16"/>
  <c r="W13" i="39" s="1"/>
  <c r="Y13" i="27"/>
  <c r="Y13" i="16"/>
  <c r="Y13" i="39" s="1"/>
  <c r="Z13" i="27"/>
  <c r="Z13" i="16"/>
  <c r="Z13" i="39" s="1"/>
  <c r="AB13" i="27"/>
  <c r="AB13" i="16"/>
  <c r="AB13" i="39" s="1"/>
  <c r="AC13" i="27"/>
  <c r="AC13" i="16"/>
  <c r="AC13" i="39" s="1"/>
  <c r="AE13" i="27"/>
  <c r="AE13" i="16"/>
  <c r="AE13" i="39" s="1"/>
  <c r="AF13" i="27"/>
  <c r="AF13" i="16"/>
  <c r="AF13" i="39" s="1"/>
  <c r="AH13" i="27"/>
  <c r="AH13" i="16"/>
  <c r="AH13" i="39" s="1"/>
  <c r="AI13" i="27"/>
  <c r="AI13" i="16"/>
  <c r="AI13" i="39" s="1"/>
  <c r="AK13" i="27"/>
  <c r="AK13" i="16"/>
  <c r="AK13" i="39" s="1"/>
  <c r="AL13" i="27"/>
  <c r="AL13" i="16"/>
  <c r="AL13" i="39" s="1"/>
  <c r="AN13" i="27"/>
  <c r="AN13" i="16"/>
  <c r="AN13" i="39" s="1"/>
  <c r="AO13" i="27"/>
  <c r="AO13" i="16"/>
  <c r="AO13" i="39" s="1"/>
  <c r="AQ13" i="27"/>
  <c r="AQ13" i="16"/>
  <c r="AQ13" i="39" s="1"/>
  <c r="AR13" i="27"/>
  <c r="AR13" i="16"/>
  <c r="AR13" i="39" s="1"/>
  <c r="AW13" i="27"/>
  <c r="AW13" i="16"/>
  <c r="AW13" i="39" s="1"/>
  <c r="AX13" i="27"/>
  <c r="AX13" i="16"/>
  <c r="AX13" i="39" s="1"/>
  <c r="AZ13" i="27"/>
  <c r="AZ13" i="16"/>
  <c r="AZ13" i="39" s="1"/>
  <c r="BA13" i="27"/>
  <c r="BA13" i="16"/>
  <c r="BA13" i="39" s="1"/>
  <c r="BC13" i="27"/>
  <c r="BC13" i="16"/>
  <c r="BC13" i="39" s="1"/>
  <c r="BD13" i="27"/>
  <c r="BD13" i="16"/>
  <c r="BD13" i="39" s="1"/>
  <c r="BF13" i="27"/>
  <c r="BF13" i="16"/>
  <c r="BF13" i="39" s="1"/>
  <c r="BG13" i="27"/>
  <c r="BG13" i="16"/>
  <c r="BG13" i="39" s="1"/>
  <c r="BI13" i="27"/>
  <c r="BI13" i="16"/>
  <c r="BI13" i="39" s="1"/>
  <c r="BJ13" i="27"/>
  <c r="BJ13" i="16"/>
  <c r="BJ13" i="39" s="1"/>
  <c r="BL13" i="27"/>
  <c r="BL13" i="16"/>
  <c r="BL13" i="39" s="1"/>
  <c r="BM13" i="27"/>
  <c r="BM13" i="16"/>
  <c r="BM13" i="39" s="1"/>
  <c r="D14" i="27"/>
  <c r="D14" i="16"/>
  <c r="D14" i="39" s="1"/>
  <c r="E14" i="27"/>
  <c r="E14" i="16"/>
  <c r="E14" i="39" s="1"/>
  <c r="G14" i="27"/>
  <c r="G14" i="16"/>
  <c r="G14" i="39" s="1"/>
  <c r="I14" i="27"/>
  <c r="I14" i="16"/>
  <c r="I14" i="39" s="1"/>
  <c r="M14" i="27"/>
  <c r="M14" i="16"/>
  <c r="M14" i="39" s="1"/>
  <c r="O14" i="27"/>
  <c r="O14" i="16"/>
  <c r="O14" i="39" s="1"/>
  <c r="S14" i="27"/>
  <c r="S14" i="16"/>
  <c r="S14" i="39" s="1"/>
  <c r="T14" i="27"/>
  <c r="T14" i="16"/>
  <c r="T14" i="39" s="1"/>
  <c r="V14" i="27"/>
  <c r="V14" i="16"/>
  <c r="V14" i="39" s="1"/>
  <c r="W14" i="27"/>
  <c r="W14" i="16"/>
  <c r="W14" i="39" s="1"/>
  <c r="Y14" i="27"/>
  <c r="Y14" i="16"/>
  <c r="Y14" i="39" s="1"/>
  <c r="Z14" i="27"/>
  <c r="Z14" i="16"/>
  <c r="Z14" i="39" s="1"/>
  <c r="AB14" i="27"/>
  <c r="AB14" i="16"/>
  <c r="AB14" i="39" s="1"/>
  <c r="AC14" i="27"/>
  <c r="AC14" i="16"/>
  <c r="AC14" i="39" s="1"/>
  <c r="AE14" i="27"/>
  <c r="AE14" i="16"/>
  <c r="AE14" i="39" s="1"/>
  <c r="AF14" i="27"/>
  <c r="AF14" i="16"/>
  <c r="AF14" i="39" s="1"/>
  <c r="AH14" i="27"/>
  <c r="AH14" i="16"/>
  <c r="AH14" i="39" s="1"/>
  <c r="AI14" i="27"/>
  <c r="AI14" i="16"/>
  <c r="AI14" i="39" s="1"/>
  <c r="AK14" i="27"/>
  <c r="AK14" i="16"/>
  <c r="AK14" i="39" s="1"/>
  <c r="AL14" i="27"/>
  <c r="AL14" i="16"/>
  <c r="AL14" i="39" s="1"/>
  <c r="AN14" i="27"/>
  <c r="AN14" i="16"/>
  <c r="AN14" i="39" s="1"/>
  <c r="AO14" i="27"/>
  <c r="AO14" i="16"/>
  <c r="AO14" i="39" s="1"/>
  <c r="AQ14" i="27"/>
  <c r="AQ14" i="16"/>
  <c r="AQ14" i="39" s="1"/>
  <c r="AR14" i="27"/>
  <c r="AR14" i="16"/>
  <c r="AR14" i="39" s="1"/>
  <c r="AW14" i="27"/>
  <c r="AW14" i="16"/>
  <c r="AW14" i="39" s="1"/>
  <c r="AX14" i="27"/>
  <c r="AX14" i="16"/>
  <c r="AX14" i="39" s="1"/>
  <c r="AZ14" i="27"/>
  <c r="AZ14" i="16"/>
  <c r="AZ14" i="39" s="1"/>
  <c r="BA14" i="27"/>
  <c r="BA14" i="16"/>
  <c r="BA14" i="39" s="1"/>
  <c r="BC14" i="27"/>
  <c r="BC14" i="16"/>
  <c r="BC14" i="39" s="1"/>
  <c r="BD14" i="27"/>
  <c r="BD14" i="16"/>
  <c r="BD14" i="39" s="1"/>
  <c r="BF14" i="27"/>
  <c r="BF14" i="16"/>
  <c r="BF14" i="39" s="1"/>
  <c r="BG14" i="27"/>
  <c r="BG14" i="16"/>
  <c r="BG14" i="39" s="1"/>
  <c r="BI14" i="27"/>
  <c r="BI14" i="16"/>
  <c r="BI14" i="39" s="1"/>
  <c r="BJ14" i="27"/>
  <c r="BJ14" i="16"/>
  <c r="BJ14" i="39" s="1"/>
  <c r="BL14" i="27"/>
  <c r="BL14" i="16"/>
  <c r="BL14" i="39" s="1"/>
  <c r="BM14" i="27"/>
  <c r="BM14" i="16"/>
  <c r="BM14" i="39" s="1"/>
  <c r="D15" i="27"/>
  <c r="D15" i="16"/>
  <c r="D15" i="39" s="1"/>
  <c r="E15" i="27"/>
  <c r="E15" i="16"/>
  <c r="E15" i="39" s="1"/>
  <c r="G15" i="27"/>
  <c r="G15" i="16"/>
  <c r="G15" i="39" s="1"/>
  <c r="I15" i="27"/>
  <c r="I15" i="16"/>
  <c r="I15" i="39" s="1"/>
  <c r="M15" i="27"/>
  <c r="M15" i="16"/>
  <c r="M15" i="39" s="1"/>
  <c r="O15" i="27"/>
  <c r="O15" i="16"/>
  <c r="O15" i="39" s="1"/>
  <c r="S15" i="27"/>
  <c r="S15" i="16"/>
  <c r="S15" i="39" s="1"/>
  <c r="T15" i="27"/>
  <c r="T15" i="16"/>
  <c r="T15" i="39" s="1"/>
  <c r="V15" i="27"/>
  <c r="V15" i="16"/>
  <c r="V15" i="39" s="1"/>
  <c r="W15" i="27"/>
  <c r="W15" i="16"/>
  <c r="W15" i="39" s="1"/>
  <c r="Y15" i="27"/>
  <c r="Y15" i="16"/>
  <c r="Y15" i="39" s="1"/>
  <c r="Z15" i="27"/>
  <c r="Z15" i="16"/>
  <c r="Z15" i="39" s="1"/>
  <c r="AB15" i="27"/>
  <c r="AB15" i="16"/>
  <c r="AB15" i="39" s="1"/>
  <c r="AC15" i="27"/>
  <c r="AC15" i="16"/>
  <c r="AC15" i="39" s="1"/>
  <c r="AE15" i="27"/>
  <c r="AE15" i="16"/>
  <c r="AE15" i="39" s="1"/>
  <c r="AF15" i="27"/>
  <c r="AF15" i="16"/>
  <c r="AF15" i="39" s="1"/>
  <c r="AH15" i="27"/>
  <c r="AH15" i="16"/>
  <c r="AH15" i="39" s="1"/>
  <c r="AI15" i="27"/>
  <c r="AI15" i="16"/>
  <c r="AI15" i="39" s="1"/>
  <c r="AK15" i="27"/>
  <c r="AK15" i="16"/>
  <c r="AK15" i="39" s="1"/>
  <c r="AL15" i="27"/>
  <c r="AL15" i="16"/>
  <c r="AL15" i="39" s="1"/>
  <c r="AN15" i="27"/>
  <c r="AN15" i="16"/>
  <c r="AN15" i="39" s="1"/>
  <c r="AO15" i="27"/>
  <c r="AO15" i="16"/>
  <c r="AO15" i="39" s="1"/>
  <c r="AQ15" i="27"/>
  <c r="AQ15" i="16"/>
  <c r="AQ15" i="39" s="1"/>
  <c r="AR15" i="27"/>
  <c r="AR15" i="16"/>
  <c r="AR15" i="39" s="1"/>
  <c r="AW15" i="27"/>
  <c r="AW15" i="16"/>
  <c r="AW15" i="39" s="1"/>
  <c r="AX15" i="27"/>
  <c r="AX15" i="16"/>
  <c r="AX15" i="39" s="1"/>
  <c r="AZ15" i="27"/>
  <c r="AZ15" i="16"/>
  <c r="AZ15" i="39" s="1"/>
  <c r="BA15" i="27"/>
  <c r="BA15" i="16"/>
  <c r="BA15" i="39" s="1"/>
  <c r="BC15" i="27"/>
  <c r="BC15" i="16"/>
  <c r="BC15" i="39" s="1"/>
  <c r="BD15" i="27"/>
  <c r="BD15" i="16"/>
  <c r="BD15" i="39" s="1"/>
  <c r="BF15" i="27"/>
  <c r="BF15" i="16"/>
  <c r="BF15" i="39" s="1"/>
  <c r="BG15" i="27"/>
  <c r="BG15" i="16"/>
  <c r="BG15" i="39" s="1"/>
  <c r="BI15" i="27"/>
  <c r="BI15" i="16"/>
  <c r="BI15" i="39" s="1"/>
  <c r="BJ15" i="27"/>
  <c r="BJ15" i="16"/>
  <c r="BJ15" i="39" s="1"/>
  <c r="BL15" i="27"/>
  <c r="BL15" i="16"/>
  <c r="BL15" i="39" s="1"/>
  <c r="BM15" i="27"/>
  <c r="BM15" i="16"/>
  <c r="BM15" i="39" s="1"/>
  <c r="D17" i="27"/>
  <c r="D17" i="16"/>
  <c r="D17" i="39" s="1"/>
  <c r="E17" i="27"/>
  <c r="E17" i="16"/>
  <c r="E17" i="39" s="1"/>
  <c r="G17" i="27"/>
  <c r="G17" i="16"/>
  <c r="G17" i="39" s="1"/>
  <c r="I17" i="27"/>
  <c r="I17" i="16"/>
  <c r="I17" i="39" s="1"/>
  <c r="M17" i="27"/>
  <c r="M17" i="16"/>
  <c r="M17" i="39" s="1"/>
  <c r="O17" i="27"/>
  <c r="O17" i="16"/>
  <c r="O17" i="39" s="1"/>
  <c r="S17" i="27"/>
  <c r="S17" i="16"/>
  <c r="S17" i="39" s="1"/>
  <c r="T17" i="27"/>
  <c r="T17" i="16"/>
  <c r="T17" i="39" s="1"/>
  <c r="V17" i="27"/>
  <c r="V17" i="16"/>
  <c r="V17" i="39" s="1"/>
  <c r="W17" i="27"/>
  <c r="W17" i="16"/>
  <c r="W17" i="39" s="1"/>
  <c r="Y17" i="27"/>
  <c r="Y17" i="16"/>
  <c r="Y17" i="39" s="1"/>
  <c r="Z17" i="27"/>
  <c r="Z17" i="16"/>
  <c r="Z17" i="39" s="1"/>
  <c r="AB17" i="27"/>
  <c r="AB17" i="16"/>
  <c r="AB17" i="39" s="1"/>
  <c r="AC17" i="27"/>
  <c r="AC17" i="16"/>
  <c r="AC17" i="39" s="1"/>
  <c r="AE17" i="27"/>
  <c r="AE17" i="16"/>
  <c r="AE17" i="39" s="1"/>
  <c r="AF17" i="27"/>
  <c r="AF17" i="16"/>
  <c r="AF17" i="39" s="1"/>
  <c r="AH17" i="27"/>
  <c r="AH17" i="16"/>
  <c r="AH17" i="39" s="1"/>
  <c r="AI17" i="27"/>
  <c r="AI17" i="16"/>
  <c r="AI17" i="39" s="1"/>
  <c r="AK17" i="27"/>
  <c r="AK17" i="16"/>
  <c r="AK17" i="39" s="1"/>
  <c r="AL17" i="27"/>
  <c r="AL17" i="16"/>
  <c r="AL17" i="39" s="1"/>
  <c r="AN17" i="27"/>
  <c r="AN17" i="16"/>
  <c r="AN17" i="39" s="1"/>
  <c r="AO17" i="27"/>
  <c r="AO17" i="16"/>
  <c r="AO17" i="39" s="1"/>
  <c r="AQ17" i="27"/>
  <c r="AQ17" i="16"/>
  <c r="AQ17" i="39" s="1"/>
  <c r="AR17" i="27"/>
  <c r="AR17" i="16"/>
  <c r="AR17" i="39" s="1"/>
  <c r="AW17" i="27"/>
  <c r="AW17" i="16"/>
  <c r="AW17" i="39" s="1"/>
  <c r="AX17" i="27"/>
  <c r="AX17" i="16"/>
  <c r="AX17" i="39" s="1"/>
  <c r="AZ17" i="27"/>
  <c r="AZ17" i="16"/>
  <c r="AZ17" i="39" s="1"/>
  <c r="BA17" i="27"/>
  <c r="BA17" i="16"/>
  <c r="BA17" i="39" s="1"/>
  <c r="BC17" i="27"/>
  <c r="BC17" i="16"/>
  <c r="BC17" i="39" s="1"/>
  <c r="BD17" i="27"/>
  <c r="BD17" i="16"/>
  <c r="BD17" i="39" s="1"/>
  <c r="BF17" i="27"/>
  <c r="BF17" i="16"/>
  <c r="BF17" i="39" s="1"/>
  <c r="BG17" i="27"/>
  <c r="BG17" i="16"/>
  <c r="BG17" i="39" s="1"/>
  <c r="BI17" i="27"/>
  <c r="BI17" i="16"/>
  <c r="BI17" i="39" s="1"/>
  <c r="BJ17" i="27"/>
  <c r="BJ17" i="16"/>
  <c r="BJ17" i="39" s="1"/>
  <c r="BL17" i="27"/>
  <c r="BL17" i="16"/>
  <c r="BL17" i="39" s="1"/>
  <c r="BM17" i="27"/>
  <c r="BM17" i="16"/>
  <c r="BM17" i="39" s="1"/>
  <c r="D18" i="27"/>
  <c r="D18" i="16"/>
  <c r="D18" i="39" s="1"/>
  <c r="E18" i="27"/>
  <c r="E18" i="16"/>
  <c r="E18" i="39" s="1"/>
  <c r="G18" i="27"/>
  <c r="G18" i="16"/>
  <c r="G18" i="39" s="1"/>
  <c r="I18" i="27"/>
  <c r="I18" i="16"/>
  <c r="I18" i="39" s="1"/>
  <c r="M18" i="27"/>
  <c r="M18" i="16"/>
  <c r="M18" i="39" s="1"/>
  <c r="O18" i="27"/>
  <c r="O18" i="16"/>
  <c r="O18" i="39" s="1"/>
  <c r="S18" i="27"/>
  <c r="S18" i="16"/>
  <c r="S18" i="39" s="1"/>
  <c r="T18" i="27"/>
  <c r="T18" i="16"/>
  <c r="T18" i="39" s="1"/>
  <c r="V18" i="27"/>
  <c r="V18" i="16"/>
  <c r="V18" i="39" s="1"/>
  <c r="W18" i="27"/>
  <c r="W18" i="16"/>
  <c r="W18" i="39" s="1"/>
  <c r="Y18" i="27"/>
  <c r="Y18" i="16"/>
  <c r="Y18" i="39" s="1"/>
  <c r="Z18" i="27"/>
  <c r="Z18" i="16"/>
  <c r="Z18" i="39" s="1"/>
  <c r="AB18" i="27"/>
  <c r="AB18" i="16"/>
  <c r="AB18" i="39" s="1"/>
  <c r="AC18" i="27"/>
  <c r="AC18" i="16"/>
  <c r="AC18" i="39" s="1"/>
  <c r="AE18" i="27"/>
  <c r="AE18" i="16"/>
  <c r="AE18" i="39" s="1"/>
  <c r="AF18" i="27"/>
  <c r="AF18" i="16"/>
  <c r="AF18" i="39" s="1"/>
  <c r="AH18" i="27"/>
  <c r="AH18" i="16"/>
  <c r="AH18" i="39" s="1"/>
  <c r="AI18" i="27"/>
  <c r="AI18" i="16"/>
  <c r="AI18" i="39" s="1"/>
  <c r="AK18" i="27"/>
  <c r="AK18" i="16"/>
  <c r="AK18" i="39" s="1"/>
  <c r="AL18" i="27"/>
  <c r="AL18" i="16"/>
  <c r="AL18" i="39" s="1"/>
  <c r="AN18" i="27"/>
  <c r="AN18" i="16"/>
  <c r="AN18" i="39" s="1"/>
  <c r="AO18" i="27"/>
  <c r="AO18" i="16"/>
  <c r="AO18" i="39" s="1"/>
  <c r="AQ18" i="27"/>
  <c r="AQ18" i="16"/>
  <c r="AQ18" i="39" s="1"/>
  <c r="AR18" i="27"/>
  <c r="AR18" i="16"/>
  <c r="AR18" i="39" s="1"/>
  <c r="AW18" i="27"/>
  <c r="AW18" i="16"/>
  <c r="AW18" i="39" s="1"/>
  <c r="AX18" i="27"/>
  <c r="AX18" i="16"/>
  <c r="AX18" i="39" s="1"/>
  <c r="AZ18" i="27"/>
  <c r="AZ18" i="16"/>
  <c r="AZ18" i="39" s="1"/>
  <c r="BA18" i="27"/>
  <c r="BA18" i="16"/>
  <c r="BA18" i="39" s="1"/>
  <c r="BC18" i="27"/>
  <c r="BC18" i="16"/>
  <c r="BC18" i="39" s="1"/>
  <c r="BD18" i="27"/>
  <c r="BD18" i="16"/>
  <c r="BD18" i="39" s="1"/>
  <c r="BF18" i="27"/>
  <c r="BF18" i="16"/>
  <c r="BF18" i="39" s="1"/>
  <c r="BG18" i="27"/>
  <c r="BG18" i="16"/>
  <c r="BG18" i="39" s="1"/>
  <c r="BI18" i="27"/>
  <c r="BI18" i="16"/>
  <c r="BI18" i="39" s="1"/>
  <c r="BJ18" i="27"/>
  <c r="BJ18" i="16"/>
  <c r="BJ18" i="39" s="1"/>
  <c r="BL18" i="27"/>
  <c r="BL18" i="16"/>
  <c r="BL18" i="39" s="1"/>
  <c r="BM18" i="27"/>
  <c r="BM18" i="16"/>
  <c r="BM18" i="39" s="1"/>
  <c r="D19" i="27"/>
  <c r="D19" i="16"/>
  <c r="D19" i="39" s="1"/>
  <c r="E19" i="27"/>
  <c r="E19" i="16"/>
  <c r="E19" i="39" s="1"/>
  <c r="G19" i="27"/>
  <c r="G19" i="16"/>
  <c r="G19" i="39" s="1"/>
  <c r="I19" i="27"/>
  <c r="I19" i="16"/>
  <c r="I19" i="39" s="1"/>
  <c r="M19" i="27"/>
  <c r="M19" i="16"/>
  <c r="M19" i="39" s="1"/>
  <c r="O19" i="27"/>
  <c r="O19" i="16"/>
  <c r="O19" i="39" s="1"/>
  <c r="S19" i="27"/>
  <c r="S19" i="16"/>
  <c r="S19" i="39" s="1"/>
  <c r="T19" i="27"/>
  <c r="T19" i="16"/>
  <c r="T19" i="39" s="1"/>
  <c r="V19" i="27"/>
  <c r="V19" i="16"/>
  <c r="V19" i="39" s="1"/>
  <c r="W19" i="27"/>
  <c r="W19" i="16"/>
  <c r="W19" i="39" s="1"/>
  <c r="Y19" i="27"/>
  <c r="Y19" i="16"/>
  <c r="Y19" i="39" s="1"/>
  <c r="Z19" i="27"/>
  <c r="Z19" i="16"/>
  <c r="Z19" i="39" s="1"/>
  <c r="AB19" i="27"/>
  <c r="AB19" i="16"/>
  <c r="AB19" i="39" s="1"/>
  <c r="AC19" i="27"/>
  <c r="AC19" i="16"/>
  <c r="AC19" i="39" s="1"/>
  <c r="AE19" i="27"/>
  <c r="AE19" i="16"/>
  <c r="AE19" i="39" s="1"/>
  <c r="AF19" i="27"/>
  <c r="AF19" i="16"/>
  <c r="AF19" i="39" s="1"/>
  <c r="AH19" i="27"/>
  <c r="AH19" i="16"/>
  <c r="AH19" i="39" s="1"/>
  <c r="AI19" i="27"/>
  <c r="AI19" i="16"/>
  <c r="AI19" i="39" s="1"/>
  <c r="AK19" i="27"/>
  <c r="AK19" i="16"/>
  <c r="AK19" i="39" s="1"/>
  <c r="AL19" i="27"/>
  <c r="AL19" i="16"/>
  <c r="AL19" i="39" s="1"/>
  <c r="AN19" i="27"/>
  <c r="AN19" i="16"/>
  <c r="AN19" i="39" s="1"/>
  <c r="AO19" i="27"/>
  <c r="AO19" i="16"/>
  <c r="AO19" i="39" s="1"/>
  <c r="AQ19" i="27"/>
  <c r="AQ19" i="16"/>
  <c r="AQ19" i="39" s="1"/>
  <c r="AR19" i="27"/>
  <c r="AR19" i="16"/>
  <c r="AR19" i="39" s="1"/>
  <c r="AW19" i="27"/>
  <c r="AW19" i="16"/>
  <c r="AW19" i="39" s="1"/>
  <c r="AX19" i="27"/>
  <c r="AX19" i="16"/>
  <c r="AX19" i="39" s="1"/>
  <c r="AZ19" i="27"/>
  <c r="AZ19" i="16"/>
  <c r="AZ19" i="39" s="1"/>
  <c r="BA19" i="27"/>
  <c r="BA19" i="16"/>
  <c r="BA19" i="39" s="1"/>
  <c r="BC19" i="27"/>
  <c r="BC19" i="16"/>
  <c r="BC19" i="39" s="1"/>
  <c r="BD19" i="27"/>
  <c r="BD19" i="16"/>
  <c r="BD19" i="39" s="1"/>
  <c r="BF19" i="27"/>
  <c r="BF19" i="16"/>
  <c r="BF19" i="39" s="1"/>
  <c r="BG19" i="27"/>
  <c r="BG19" i="16"/>
  <c r="BG19" i="39" s="1"/>
  <c r="BI19" i="27"/>
  <c r="BI19" i="16"/>
  <c r="BI19" i="39" s="1"/>
  <c r="BJ19" i="27"/>
  <c r="BJ19" i="16"/>
  <c r="BJ19" i="39" s="1"/>
  <c r="BL19" i="27"/>
  <c r="BL19" i="16"/>
  <c r="BL19" i="39" s="1"/>
  <c r="BM19" i="27"/>
  <c r="BM19" i="16"/>
  <c r="BM19" i="39" s="1"/>
  <c r="D20" i="27"/>
  <c r="D20" i="16"/>
  <c r="D20" i="39" s="1"/>
  <c r="E20" i="27"/>
  <c r="E20" i="16"/>
  <c r="E20" i="39" s="1"/>
  <c r="G20" i="27"/>
  <c r="G20" i="16"/>
  <c r="G20" i="39" s="1"/>
  <c r="I20" i="27"/>
  <c r="I20" i="16"/>
  <c r="I20" i="39" s="1"/>
  <c r="M20" i="27"/>
  <c r="M20" i="16"/>
  <c r="M20" i="39" s="1"/>
  <c r="O20" i="27"/>
  <c r="O20" i="16"/>
  <c r="O20" i="39" s="1"/>
  <c r="S20" i="27"/>
  <c r="S20" i="16"/>
  <c r="S20" i="39" s="1"/>
  <c r="T20" i="27"/>
  <c r="T20" i="16"/>
  <c r="T20" i="39" s="1"/>
  <c r="V20" i="27"/>
  <c r="V20" i="16"/>
  <c r="V20" i="39" s="1"/>
  <c r="W20" i="27"/>
  <c r="W20" i="16"/>
  <c r="W20" i="39" s="1"/>
  <c r="Y20" i="27"/>
  <c r="Y20" i="16"/>
  <c r="Y20" i="39" s="1"/>
  <c r="Z20" i="27"/>
  <c r="Z20" i="16"/>
  <c r="Z20" i="39" s="1"/>
  <c r="AB20" i="27"/>
  <c r="AB20" i="16"/>
  <c r="AB20" i="39" s="1"/>
  <c r="AC20" i="27"/>
  <c r="AC20" i="16"/>
  <c r="AC20" i="39" s="1"/>
  <c r="AE20" i="27"/>
  <c r="AE20" i="16"/>
  <c r="AE20" i="39" s="1"/>
  <c r="AF20" i="27"/>
  <c r="AF20" i="16"/>
  <c r="AF20" i="39" s="1"/>
  <c r="AH20" i="27"/>
  <c r="AH20" i="16"/>
  <c r="AH20" i="39" s="1"/>
  <c r="AI20" i="27"/>
  <c r="AI20" i="16"/>
  <c r="AI20" i="39" s="1"/>
  <c r="AK20" i="27"/>
  <c r="AK20" i="16"/>
  <c r="AK20" i="39" s="1"/>
  <c r="AL20" i="27"/>
  <c r="AL20" i="16"/>
  <c r="AL20" i="39" s="1"/>
  <c r="AN20" i="27"/>
  <c r="AN20" i="16"/>
  <c r="AN20" i="39" s="1"/>
  <c r="AO20" i="27"/>
  <c r="AO20" i="16"/>
  <c r="AO20" i="39" s="1"/>
  <c r="AQ20" i="27"/>
  <c r="AQ20" i="16"/>
  <c r="AQ20" i="39" s="1"/>
  <c r="AR20" i="27"/>
  <c r="AR20" i="16"/>
  <c r="AR20" i="39" s="1"/>
  <c r="AW20" i="27"/>
  <c r="AW20" i="16"/>
  <c r="AW20" i="39" s="1"/>
  <c r="AX20" i="27"/>
  <c r="AX20" i="16"/>
  <c r="AX20" i="39" s="1"/>
  <c r="AZ20" i="27"/>
  <c r="AZ20" i="16"/>
  <c r="AZ20" i="39" s="1"/>
  <c r="BA20" i="27"/>
  <c r="BA20" i="16"/>
  <c r="BA20" i="39" s="1"/>
  <c r="BC20" i="27"/>
  <c r="BC20" i="16"/>
  <c r="BC20" i="39" s="1"/>
  <c r="BD20" i="27"/>
  <c r="BD20" i="16"/>
  <c r="BD20" i="39" s="1"/>
  <c r="BF20" i="27"/>
  <c r="BF20" i="16"/>
  <c r="BF20" i="39" s="1"/>
  <c r="BG20" i="27"/>
  <c r="BG20" i="16"/>
  <c r="BG20" i="39" s="1"/>
  <c r="BI20" i="27"/>
  <c r="BI20" i="16"/>
  <c r="BI20" i="39" s="1"/>
  <c r="BJ20" i="27"/>
  <c r="BJ20" i="16"/>
  <c r="BJ20" i="39" s="1"/>
  <c r="BL20" i="27"/>
  <c r="BL20" i="16"/>
  <c r="BL20" i="39" s="1"/>
  <c r="BM20" i="27"/>
  <c r="BM20" i="16"/>
  <c r="BM20" i="39" s="1"/>
  <c r="D22" i="27"/>
  <c r="D22" i="16"/>
  <c r="D22" i="39" s="1"/>
  <c r="E22" i="27"/>
  <c r="E22" i="16"/>
  <c r="E22" i="39" s="1"/>
  <c r="G22" i="27"/>
  <c r="G22" i="16"/>
  <c r="G22" i="39" s="1"/>
  <c r="I22" i="27"/>
  <c r="I22" i="16"/>
  <c r="I22" i="39" s="1"/>
  <c r="M22" i="27"/>
  <c r="M22" i="16"/>
  <c r="M22" i="39" s="1"/>
  <c r="O22" i="27"/>
  <c r="O22" i="16"/>
  <c r="O22" i="39" s="1"/>
  <c r="S22" i="27"/>
  <c r="S22" i="16"/>
  <c r="S22" i="39" s="1"/>
  <c r="T22" i="27"/>
  <c r="T22" i="16"/>
  <c r="T22" i="39" s="1"/>
  <c r="V22" i="27"/>
  <c r="V22" i="16"/>
  <c r="V22" i="39" s="1"/>
  <c r="W22" i="27"/>
  <c r="W22" i="16"/>
  <c r="W22" i="39" s="1"/>
  <c r="Y22" i="27"/>
  <c r="Y22" i="16"/>
  <c r="Y22" i="39" s="1"/>
  <c r="Z22" i="27"/>
  <c r="Z22" i="16"/>
  <c r="Z22" i="39" s="1"/>
  <c r="AB22" i="27"/>
  <c r="AB22" i="16"/>
  <c r="AB22" i="39" s="1"/>
  <c r="AC22" i="27"/>
  <c r="AC22" i="16"/>
  <c r="AC22" i="39" s="1"/>
  <c r="AE22" i="27"/>
  <c r="AE22" i="16"/>
  <c r="AE22" i="39" s="1"/>
  <c r="AF22" i="27"/>
  <c r="AF22" i="16"/>
  <c r="AF22" i="39" s="1"/>
  <c r="AH22" i="27"/>
  <c r="AH22" i="16"/>
  <c r="AH22" i="39" s="1"/>
  <c r="AI22" i="27"/>
  <c r="AI22" i="16"/>
  <c r="AI22" i="39" s="1"/>
  <c r="AK22" i="27"/>
  <c r="AK22" i="16"/>
  <c r="AK22" i="39" s="1"/>
  <c r="AL22" i="27"/>
  <c r="AL22" i="16"/>
  <c r="AL22" i="39" s="1"/>
  <c r="AN22" i="27"/>
  <c r="AN22" i="16"/>
  <c r="AN22" i="39" s="1"/>
  <c r="AO22" i="27"/>
  <c r="AO22" i="16"/>
  <c r="AO22" i="39" s="1"/>
  <c r="AQ22" i="27"/>
  <c r="AQ22" i="16"/>
  <c r="AQ22" i="39" s="1"/>
  <c r="AR22" i="27"/>
  <c r="AR22" i="16"/>
  <c r="AR22" i="39" s="1"/>
  <c r="AW22" i="27"/>
  <c r="AW22" i="16"/>
  <c r="AW22" i="39" s="1"/>
  <c r="AX22" i="27"/>
  <c r="AX22" i="16"/>
  <c r="AX22" i="39" s="1"/>
  <c r="AZ22" i="27"/>
  <c r="AZ22" i="16"/>
  <c r="AZ22" i="39" s="1"/>
  <c r="BA22" i="27"/>
  <c r="BA22" i="16"/>
  <c r="BA22" i="39" s="1"/>
  <c r="BC22" i="27"/>
  <c r="BC22" i="16"/>
  <c r="BC22" i="39" s="1"/>
  <c r="BD22" i="27"/>
  <c r="BD22" i="16"/>
  <c r="BD22" i="39" s="1"/>
  <c r="BF22" i="27"/>
  <c r="BF22" i="16"/>
  <c r="BF22" i="39" s="1"/>
  <c r="BG22" i="27"/>
  <c r="BG22" i="16"/>
  <c r="BG22" i="39" s="1"/>
  <c r="BI22" i="27"/>
  <c r="BI22" i="16"/>
  <c r="BI22" i="39" s="1"/>
  <c r="BJ22" i="27"/>
  <c r="BJ22" i="16"/>
  <c r="BJ22" i="39" s="1"/>
  <c r="BL22" i="27"/>
  <c r="BL22" i="16"/>
  <c r="BL22" i="39" s="1"/>
  <c r="BM22" i="27"/>
  <c r="BM22" i="16"/>
  <c r="BM22" i="39" s="1"/>
  <c r="D23" i="27"/>
  <c r="D23" i="16"/>
  <c r="D23" i="39" s="1"/>
  <c r="E23" i="27"/>
  <c r="E23" i="16"/>
  <c r="E23" i="39" s="1"/>
  <c r="G23" i="27"/>
  <c r="G23" i="16"/>
  <c r="G23" i="39" s="1"/>
  <c r="I23" i="27"/>
  <c r="I23" i="16"/>
  <c r="I23" i="39" s="1"/>
  <c r="M23" i="27"/>
  <c r="M23" i="16"/>
  <c r="M23" i="39" s="1"/>
  <c r="O23" i="27"/>
  <c r="O23" i="16"/>
  <c r="O23" i="39" s="1"/>
  <c r="S23" i="27"/>
  <c r="S23" i="16"/>
  <c r="S23" i="39" s="1"/>
  <c r="T23" i="27"/>
  <c r="T23" i="16"/>
  <c r="T23" i="39" s="1"/>
  <c r="V23" i="27"/>
  <c r="V23" i="16"/>
  <c r="V23" i="39" s="1"/>
  <c r="W23" i="27"/>
  <c r="W23" i="16"/>
  <c r="W23" i="39" s="1"/>
  <c r="Y23" i="27"/>
  <c r="Y23" i="16"/>
  <c r="Y23" i="39" s="1"/>
  <c r="Z23" i="27"/>
  <c r="Z23" i="16"/>
  <c r="Z23" i="39" s="1"/>
  <c r="AB23" i="27"/>
  <c r="AB23" i="16"/>
  <c r="AB23" i="39" s="1"/>
  <c r="AC23" i="27"/>
  <c r="AC23" i="16"/>
  <c r="AC23" i="39" s="1"/>
  <c r="AE23" i="27"/>
  <c r="AE23" i="16"/>
  <c r="AE23" i="39" s="1"/>
  <c r="AF23" i="27"/>
  <c r="AF23" i="16"/>
  <c r="AF23" i="39" s="1"/>
  <c r="AH23" i="27"/>
  <c r="AH23" i="16"/>
  <c r="AH23" i="39" s="1"/>
  <c r="AI23" i="27"/>
  <c r="AI23" i="16"/>
  <c r="AI23" i="39" s="1"/>
  <c r="AK23" i="27"/>
  <c r="AK23" i="16"/>
  <c r="AK23" i="39" s="1"/>
  <c r="AL23" i="27"/>
  <c r="AL23" i="16"/>
  <c r="AL23" i="39" s="1"/>
  <c r="AN23" i="27"/>
  <c r="AN23" i="16"/>
  <c r="AN23" i="39" s="1"/>
  <c r="AO23" i="27"/>
  <c r="AO23" i="16"/>
  <c r="AO23" i="39" s="1"/>
  <c r="AQ23" i="27"/>
  <c r="AQ23" i="16"/>
  <c r="AQ23" i="39" s="1"/>
  <c r="AR23" i="27"/>
  <c r="AR23" i="16"/>
  <c r="AR23" i="39" s="1"/>
  <c r="AW23" i="27"/>
  <c r="AW23" i="16"/>
  <c r="AW23" i="39" s="1"/>
  <c r="AX23" i="27"/>
  <c r="AX23" i="16"/>
  <c r="AX23" i="39" s="1"/>
  <c r="AZ23" i="27"/>
  <c r="AZ23" i="16"/>
  <c r="AZ23" i="39" s="1"/>
  <c r="BA23" i="27"/>
  <c r="BA23" i="16"/>
  <c r="BA23" i="39" s="1"/>
  <c r="BC23" i="27"/>
  <c r="BC23" i="16"/>
  <c r="BC23" i="39" s="1"/>
  <c r="BD23" i="27"/>
  <c r="BD23" i="16"/>
  <c r="BD23" i="39" s="1"/>
  <c r="BF23" i="27"/>
  <c r="BF23" i="16"/>
  <c r="BF23" i="39" s="1"/>
  <c r="BG23" i="27"/>
  <c r="BG23" i="16"/>
  <c r="BG23" i="39" s="1"/>
  <c r="BI23" i="27"/>
  <c r="BI23" i="16"/>
  <c r="BI23" i="39" s="1"/>
  <c r="BJ23" i="27"/>
  <c r="BJ23" i="16"/>
  <c r="BJ23" i="39" s="1"/>
  <c r="BL23" i="27"/>
  <c r="BL23" i="16"/>
  <c r="BL23" i="39" s="1"/>
  <c r="BM23" i="27"/>
  <c r="BM23" i="16"/>
  <c r="BM23" i="39" s="1"/>
  <c r="D24" i="27"/>
  <c r="D24" i="16"/>
  <c r="D24" i="39" s="1"/>
  <c r="E24" i="27"/>
  <c r="E24" i="16"/>
  <c r="E24" i="39" s="1"/>
  <c r="G24" i="27"/>
  <c r="G24" i="16"/>
  <c r="G24" i="39" s="1"/>
  <c r="I24" i="27"/>
  <c r="I24" i="16"/>
  <c r="I24" i="39" s="1"/>
  <c r="M24" i="27"/>
  <c r="M24" i="16"/>
  <c r="M24" i="39" s="1"/>
  <c r="O24" i="27"/>
  <c r="O24" i="16"/>
  <c r="O24" i="39" s="1"/>
  <c r="S24" i="27"/>
  <c r="S24" i="16"/>
  <c r="S24" i="39" s="1"/>
  <c r="T24" i="27"/>
  <c r="T24" i="16"/>
  <c r="T24" i="39" s="1"/>
  <c r="V24" i="27"/>
  <c r="V24" i="16"/>
  <c r="V24" i="39" s="1"/>
  <c r="W24" i="27"/>
  <c r="W24" i="16"/>
  <c r="W24" i="39" s="1"/>
  <c r="Y24" i="27"/>
  <c r="Y24" i="16"/>
  <c r="Y24" i="39" s="1"/>
  <c r="Z24" i="27"/>
  <c r="Z24" i="16"/>
  <c r="Z24" i="39" s="1"/>
  <c r="AB24" i="27"/>
  <c r="AB24" i="16"/>
  <c r="AB24" i="39" s="1"/>
  <c r="AC24" i="27"/>
  <c r="AC24" i="16"/>
  <c r="AC24" i="39" s="1"/>
  <c r="AE24" i="27"/>
  <c r="AE24" i="16"/>
  <c r="AE24" i="39" s="1"/>
  <c r="AF24" i="27"/>
  <c r="AF24" i="16"/>
  <c r="AF24" i="39" s="1"/>
  <c r="AH24" i="27"/>
  <c r="AH24" i="16"/>
  <c r="AH24" i="39" s="1"/>
  <c r="AI24" i="27"/>
  <c r="AI24" i="16"/>
  <c r="AI24" i="39" s="1"/>
  <c r="AK24" i="27"/>
  <c r="AK24" i="16"/>
  <c r="AK24" i="39" s="1"/>
  <c r="AL24" i="27"/>
  <c r="AL24" i="16"/>
  <c r="AL24" i="39" s="1"/>
  <c r="AN24" i="27"/>
  <c r="AN24" i="16"/>
  <c r="AN24" i="39" s="1"/>
  <c r="AO24" i="27"/>
  <c r="AO24" i="16"/>
  <c r="AO24" i="39" s="1"/>
  <c r="AQ24" i="27"/>
  <c r="AQ24" i="16"/>
  <c r="AQ24" i="39" s="1"/>
  <c r="AR24" i="27"/>
  <c r="AR24" i="16"/>
  <c r="AR24" i="39" s="1"/>
  <c r="AW24" i="27"/>
  <c r="AW24" i="16"/>
  <c r="AW24" i="39" s="1"/>
  <c r="AX24" i="27"/>
  <c r="AX24" i="16"/>
  <c r="AX24" i="39" s="1"/>
  <c r="AZ24" i="27"/>
  <c r="AZ24" i="16"/>
  <c r="AZ24" i="39" s="1"/>
  <c r="BA24" i="27"/>
  <c r="BA24" i="16"/>
  <c r="BA24" i="39" s="1"/>
  <c r="BC24" i="27"/>
  <c r="BC24" i="16"/>
  <c r="BC24" i="39" s="1"/>
  <c r="BD24" i="27"/>
  <c r="BD24" i="16"/>
  <c r="BD24" i="39" s="1"/>
  <c r="BF24" i="27"/>
  <c r="BF24" i="16"/>
  <c r="BF24" i="39" s="1"/>
  <c r="BG24" i="27"/>
  <c r="BG24" i="16"/>
  <c r="BG24" i="39" s="1"/>
  <c r="BI24" i="27"/>
  <c r="BI24" i="16"/>
  <c r="BI24" i="39" s="1"/>
  <c r="BJ24" i="27"/>
  <c r="BJ24" i="16"/>
  <c r="BJ24" i="39" s="1"/>
  <c r="BL24" i="27"/>
  <c r="BL24" i="16"/>
  <c r="BL24" i="39" s="1"/>
  <c r="BM24" i="27"/>
  <c r="BM24" i="16"/>
  <c r="BM24" i="39" s="1"/>
  <c r="D26" i="27"/>
  <c r="D26" i="16"/>
  <c r="D26" i="39" s="1"/>
  <c r="E26" i="27"/>
  <c r="E26" i="16"/>
  <c r="E26" i="39" s="1"/>
  <c r="G26" i="27"/>
  <c r="G26" i="16"/>
  <c r="G26" i="39" s="1"/>
  <c r="I26" i="27"/>
  <c r="I26" i="16"/>
  <c r="I26" i="39" s="1"/>
  <c r="M26" i="27"/>
  <c r="M26" i="16"/>
  <c r="M26" i="39" s="1"/>
  <c r="O26" i="27"/>
  <c r="O26" i="16"/>
  <c r="O26" i="39" s="1"/>
  <c r="S26" i="27"/>
  <c r="S26" i="16"/>
  <c r="S26" i="39" s="1"/>
  <c r="T26" i="27"/>
  <c r="T26" i="16"/>
  <c r="T26" i="39" s="1"/>
  <c r="V26" i="27"/>
  <c r="V26" i="16"/>
  <c r="V26" i="39" s="1"/>
  <c r="W26" i="27"/>
  <c r="W26" i="16"/>
  <c r="W26" i="39" s="1"/>
  <c r="Y26" i="27"/>
  <c r="Y26" i="16"/>
  <c r="Y26" i="39" s="1"/>
  <c r="Z26" i="27"/>
  <c r="Z26" i="16"/>
  <c r="Z26" i="39" s="1"/>
  <c r="AB26" i="27"/>
  <c r="AB26" i="16"/>
  <c r="AB26" i="39" s="1"/>
  <c r="AC26" i="27"/>
  <c r="AC26" i="16"/>
  <c r="AC26" i="39" s="1"/>
  <c r="AE26" i="27"/>
  <c r="AE26" i="16"/>
  <c r="AE26" i="39" s="1"/>
  <c r="AF26" i="27"/>
  <c r="AF26" i="16"/>
  <c r="AF26" i="39" s="1"/>
  <c r="AH26" i="27"/>
  <c r="AH26" i="16"/>
  <c r="AH26" i="39" s="1"/>
  <c r="AI26" i="27"/>
  <c r="AI26" i="16"/>
  <c r="AI26" i="39" s="1"/>
  <c r="AK26" i="27"/>
  <c r="AK26" i="16"/>
  <c r="AK26" i="39" s="1"/>
  <c r="AL26" i="27"/>
  <c r="AL26" i="16"/>
  <c r="AL26" i="39" s="1"/>
  <c r="AN26" i="27"/>
  <c r="AN26" i="16"/>
  <c r="AN26" i="39" s="1"/>
  <c r="AO26" i="27"/>
  <c r="AO26" i="16"/>
  <c r="AO26" i="39" s="1"/>
  <c r="AQ26" i="27"/>
  <c r="AQ26" i="16"/>
  <c r="AQ26" i="39" s="1"/>
  <c r="AR26" i="27"/>
  <c r="AR26" i="16"/>
  <c r="AR26" i="39" s="1"/>
  <c r="AW26" i="27"/>
  <c r="AW26" i="16"/>
  <c r="AW26" i="39" s="1"/>
  <c r="AX26" i="27"/>
  <c r="AX26" i="16"/>
  <c r="AX26" i="39" s="1"/>
  <c r="AZ26" i="27"/>
  <c r="AZ26" i="16"/>
  <c r="AZ26" i="39" s="1"/>
  <c r="BA26" i="27"/>
  <c r="BA26" i="16"/>
  <c r="BA26" i="39" s="1"/>
  <c r="BC26" i="27"/>
  <c r="BC26" i="16"/>
  <c r="BC26" i="39" s="1"/>
  <c r="BD26" i="27"/>
  <c r="BD26" i="16"/>
  <c r="BD26" i="39" s="1"/>
  <c r="BF26" i="27"/>
  <c r="BF26" i="16"/>
  <c r="BF26" i="39" s="1"/>
  <c r="BG26" i="27"/>
  <c r="BG26" i="16"/>
  <c r="BG26" i="39" s="1"/>
  <c r="BI26" i="27"/>
  <c r="BI26" i="16"/>
  <c r="BI26" i="39" s="1"/>
  <c r="BJ26" i="27"/>
  <c r="BJ26" i="16"/>
  <c r="BJ26" i="39" s="1"/>
  <c r="BL26" i="27"/>
  <c r="BL26" i="16"/>
  <c r="BL26" i="39" s="1"/>
  <c r="BM26" i="27"/>
  <c r="BM26" i="16"/>
  <c r="BM26" i="39" s="1"/>
  <c r="D27" i="27"/>
  <c r="D27" i="16"/>
  <c r="D27" i="39" s="1"/>
  <c r="E27" i="27"/>
  <c r="E27" i="16"/>
  <c r="E27" i="39" s="1"/>
  <c r="G27" i="27"/>
  <c r="G27" i="16"/>
  <c r="G27" i="39" s="1"/>
  <c r="I27" i="27"/>
  <c r="I27" i="16"/>
  <c r="I27" i="39" s="1"/>
  <c r="M27" i="27"/>
  <c r="M27" i="16"/>
  <c r="M27" i="39" s="1"/>
  <c r="O27" i="27"/>
  <c r="O27" i="16"/>
  <c r="O27" i="39" s="1"/>
  <c r="S27" i="27"/>
  <c r="S27" i="16"/>
  <c r="S27" i="39" s="1"/>
  <c r="T27" i="27"/>
  <c r="T27" i="16"/>
  <c r="T27" i="39" s="1"/>
  <c r="V27" i="27"/>
  <c r="V27" i="16"/>
  <c r="V27" i="39" s="1"/>
  <c r="W27" i="27"/>
  <c r="W27" i="16"/>
  <c r="W27" i="39" s="1"/>
  <c r="Y27" i="27"/>
  <c r="Y27" i="16"/>
  <c r="Y27" i="39" s="1"/>
  <c r="Z27" i="27"/>
  <c r="Z27" i="16"/>
  <c r="Z27" i="39" s="1"/>
  <c r="AB27" i="27"/>
  <c r="AB27" i="16"/>
  <c r="AB27" i="39" s="1"/>
  <c r="AC27" i="27"/>
  <c r="AC27" i="16"/>
  <c r="AC27" i="39" s="1"/>
  <c r="AE27" i="27"/>
  <c r="AE27" i="16"/>
  <c r="AE27" i="39" s="1"/>
  <c r="AF27" i="27"/>
  <c r="AF27" i="16"/>
  <c r="AF27" i="39" s="1"/>
  <c r="AH27" i="27"/>
  <c r="AH27" i="16"/>
  <c r="AH27" i="39" s="1"/>
  <c r="AI27" i="27"/>
  <c r="AI27" i="16"/>
  <c r="AI27" i="39" s="1"/>
  <c r="AK27" i="27"/>
  <c r="AK27" i="16"/>
  <c r="AK27" i="39" s="1"/>
  <c r="AL27" i="27"/>
  <c r="AL27" i="16"/>
  <c r="AL27" i="39" s="1"/>
  <c r="AN27" i="27"/>
  <c r="AN27" i="16"/>
  <c r="AN27" i="39" s="1"/>
  <c r="AO27" i="27"/>
  <c r="AO27" i="16"/>
  <c r="AO27" i="39" s="1"/>
  <c r="AQ27" i="27"/>
  <c r="AQ27" i="16"/>
  <c r="AQ27" i="39" s="1"/>
  <c r="AR27" i="27"/>
  <c r="AR27" i="16"/>
  <c r="AR27" i="39" s="1"/>
  <c r="AW27" i="27"/>
  <c r="AW27" i="16"/>
  <c r="AW27" i="39" s="1"/>
  <c r="AX27" i="27"/>
  <c r="AX27" i="16"/>
  <c r="AX27" i="39" s="1"/>
  <c r="AZ27" i="27"/>
  <c r="AZ27" i="16"/>
  <c r="AZ27" i="39" s="1"/>
  <c r="BA27" i="27"/>
  <c r="BA27" i="16"/>
  <c r="BA27" i="39" s="1"/>
  <c r="BC27" i="27"/>
  <c r="BC27" i="16"/>
  <c r="BC27" i="39" s="1"/>
  <c r="BD27" i="27"/>
  <c r="BD27" i="16"/>
  <c r="BD27" i="39" s="1"/>
  <c r="BF27" i="27"/>
  <c r="BF27" i="16"/>
  <c r="BF27" i="39" s="1"/>
  <c r="BG27" i="27"/>
  <c r="BG27" i="16"/>
  <c r="BG27" i="39" s="1"/>
  <c r="BI27" i="27"/>
  <c r="BI27" i="16"/>
  <c r="BI27" i="39" s="1"/>
  <c r="BJ27" i="27"/>
  <c r="BJ27" i="16"/>
  <c r="BJ27" i="39" s="1"/>
  <c r="BL27" i="27"/>
  <c r="BL27" i="16"/>
  <c r="BL27" i="39" s="1"/>
  <c r="BM27" i="27"/>
  <c r="BM27" i="16"/>
  <c r="BM27" i="39" s="1"/>
  <c r="D29" i="27"/>
  <c r="D29" i="16"/>
  <c r="D29" i="39" s="1"/>
  <c r="E29" i="27"/>
  <c r="E29" i="16"/>
  <c r="E29" i="39" s="1"/>
  <c r="G29" i="27"/>
  <c r="G29" i="16"/>
  <c r="G29" i="39" s="1"/>
  <c r="I29" i="27"/>
  <c r="I29" i="16"/>
  <c r="I29" i="39" s="1"/>
  <c r="M29" i="27"/>
  <c r="M29" i="16"/>
  <c r="M29" i="39" s="1"/>
  <c r="O29" i="27"/>
  <c r="O29" i="16"/>
  <c r="O29" i="39" s="1"/>
  <c r="S29" i="27"/>
  <c r="S29" i="16"/>
  <c r="S29" i="39" s="1"/>
  <c r="T29" i="27"/>
  <c r="T29" i="16"/>
  <c r="T29" i="39" s="1"/>
  <c r="V29" i="27"/>
  <c r="V29" i="16"/>
  <c r="V29" i="39" s="1"/>
  <c r="W29" i="27"/>
  <c r="W29" i="16"/>
  <c r="W29" i="39" s="1"/>
  <c r="Y29" i="27"/>
  <c r="Y29" i="16"/>
  <c r="Y29" i="39" s="1"/>
  <c r="Z29" i="27"/>
  <c r="Z29" i="16"/>
  <c r="Z29" i="39" s="1"/>
  <c r="AB29" i="27"/>
  <c r="AB29" i="16"/>
  <c r="AB29" i="39" s="1"/>
  <c r="AC29" i="27"/>
  <c r="AC29" i="16"/>
  <c r="AC29" i="39" s="1"/>
  <c r="AE29" i="27"/>
  <c r="AE29" i="16"/>
  <c r="AE29" i="39" s="1"/>
  <c r="AF29" i="27"/>
  <c r="AF29" i="16"/>
  <c r="AF29" i="39" s="1"/>
  <c r="AH29" i="27"/>
  <c r="AH29" i="16"/>
  <c r="AH29" i="39" s="1"/>
  <c r="AI29" i="27"/>
  <c r="AI29" i="16"/>
  <c r="AI29" i="39" s="1"/>
  <c r="AK29" i="27"/>
  <c r="AK29" i="16"/>
  <c r="AK29" i="39" s="1"/>
  <c r="AL29" i="27"/>
  <c r="AL29" i="16"/>
  <c r="AL29" i="39" s="1"/>
  <c r="AN29" i="27"/>
  <c r="AN29" i="16"/>
  <c r="AN29" i="39" s="1"/>
  <c r="AO29" i="27"/>
  <c r="AO29" i="16"/>
  <c r="AO29" i="39" s="1"/>
  <c r="AQ29" i="27"/>
  <c r="AQ29" i="16"/>
  <c r="AQ29" i="39" s="1"/>
  <c r="AR29" i="27"/>
  <c r="AR29" i="16"/>
  <c r="AR29" i="39" s="1"/>
  <c r="AW29" i="27"/>
  <c r="AW29" i="16"/>
  <c r="AW29" i="39" s="1"/>
  <c r="AX29" i="27"/>
  <c r="AX29" i="16"/>
  <c r="AX29" i="39" s="1"/>
  <c r="AZ29" i="27"/>
  <c r="AZ29" i="16"/>
  <c r="AZ29" i="39" s="1"/>
  <c r="BA29" i="27"/>
  <c r="BA29" i="16"/>
  <c r="BA29" i="39" s="1"/>
  <c r="BC29" i="27"/>
  <c r="BC29" i="16"/>
  <c r="BC29" i="39" s="1"/>
  <c r="BD29" i="27"/>
  <c r="BD29" i="16"/>
  <c r="BD29" i="39" s="1"/>
  <c r="BF29" i="27"/>
  <c r="BF29" i="16"/>
  <c r="BF29" i="39" s="1"/>
  <c r="BG29" i="27"/>
  <c r="BG29" i="16"/>
  <c r="BG29" i="39" s="1"/>
  <c r="BI29" i="27"/>
  <c r="BI29" i="16"/>
  <c r="BI29" i="39" s="1"/>
  <c r="BJ29" i="27"/>
  <c r="BJ29" i="16"/>
  <c r="BJ29" i="39" s="1"/>
  <c r="BL29" i="27"/>
  <c r="BL29" i="16"/>
  <c r="BL29" i="39" s="1"/>
  <c r="BM29" i="27"/>
  <c r="BM29" i="16"/>
  <c r="BM29" i="39" s="1"/>
  <c r="D30" i="27"/>
  <c r="D30" i="16"/>
  <c r="D30" i="39" s="1"/>
  <c r="E30" i="27"/>
  <c r="E30" i="16"/>
  <c r="E30" i="39" s="1"/>
  <c r="G30" i="27"/>
  <c r="G30" i="16"/>
  <c r="G30" i="39" s="1"/>
  <c r="I30" i="27"/>
  <c r="I30" i="16"/>
  <c r="I30" i="39" s="1"/>
  <c r="M30" i="27"/>
  <c r="M30" i="16"/>
  <c r="M30" i="39" s="1"/>
  <c r="O30" i="27"/>
  <c r="O30" i="16"/>
  <c r="O30" i="39" s="1"/>
  <c r="S30" i="27"/>
  <c r="S30" i="16"/>
  <c r="S30" i="39" s="1"/>
  <c r="T30" i="27"/>
  <c r="T30" i="16"/>
  <c r="T30" i="39" s="1"/>
  <c r="V30" i="27"/>
  <c r="V30" i="16"/>
  <c r="V30" i="39" s="1"/>
  <c r="W30" i="27"/>
  <c r="W30" i="16"/>
  <c r="W30" i="39" s="1"/>
  <c r="Y30" i="27"/>
  <c r="Y30" i="16"/>
  <c r="Y30" i="39" s="1"/>
  <c r="Z30" i="27"/>
  <c r="Z30" i="16"/>
  <c r="Z30" i="39" s="1"/>
  <c r="AB30" i="27"/>
  <c r="AB30" i="16"/>
  <c r="AB30" i="39" s="1"/>
  <c r="AC30" i="27"/>
  <c r="AC30" i="16"/>
  <c r="AC30" i="39" s="1"/>
  <c r="AE30" i="27"/>
  <c r="AE30" i="16"/>
  <c r="AE30" i="39" s="1"/>
  <c r="AF30" i="27"/>
  <c r="AF30" i="16"/>
  <c r="AF30" i="39" s="1"/>
  <c r="AH30" i="27"/>
  <c r="AH30" i="16"/>
  <c r="AH30" i="39" s="1"/>
  <c r="AI30" i="27"/>
  <c r="AI30" i="16"/>
  <c r="AI30" i="39" s="1"/>
  <c r="AK30" i="27"/>
  <c r="AK30" i="16"/>
  <c r="AK30" i="39" s="1"/>
  <c r="AL30" i="27"/>
  <c r="AL30" i="16"/>
  <c r="AL30" i="39" s="1"/>
  <c r="AN30" i="27"/>
  <c r="AN30" i="16"/>
  <c r="AN30" i="39" s="1"/>
  <c r="AO30" i="27"/>
  <c r="AO30" i="16"/>
  <c r="AO30" i="39" s="1"/>
  <c r="AQ30" i="27"/>
  <c r="AQ30" i="16"/>
  <c r="AQ30" i="39" s="1"/>
  <c r="AR30" i="27"/>
  <c r="AR30" i="16"/>
  <c r="AR30" i="39" s="1"/>
  <c r="AW30" i="27"/>
  <c r="AW30" i="16"/>
  <c r="AW30" i="39" s="1"/>
  <c r="AX30" i="27"/>
  <c r="AX30" i="16"/>
  <c r="AX30" i="39" s="1"/>
  <c r="AZ30" i="27"/>
  <c r="AZ30" i="16"/>
  <c r="AZ30" i="39" s="1"/>
  <c r="BA30" i="27"/>
  <c r="BA30" i="16"/>
  <c r="BA30" i="39" s="1"/>
  <c r="BC30" i="27"/>
  <c r="BC30" i="16"/>
  <c r="BC30" i="39" s="1"/>
  <c r="BD30" i="27"/>
  <c r="BD30" i="16"/>
  <c r="BD30" i="39" s="1"/>
  <c r="BF30" i="27"/>
  <c r="BF30" i="16"/>
  <c r="BF30" i="39" s="1"/>
  <c r="BG30" i="27"/>
  <c r="BG30" i="16"/>
  <c r="BG30" i="39" s="1"/>
  <c r="BI30" i="27"/>
  <c r="BI30" i="16"/>
  <c r="BI30" i="39" s="1"/>
  <c r="BJ30" i="27"/>
  <c r="BJ30" i="16"/>
  <c r="BJ30" i="39" s="1"/>
  <c r="BL30" i="27"/>
  <c r="BL30" i="16"/>
  <c r="BL30" i="39" s="1"/>
  <c r="BM30" i="27"/>
  <c r="BM30" i="16"/>
  <c r="BM30" i="39" s="1"/>
  <c r="D31" i="27"/>
  <c r="D31" i="16"/>
  <c r="D31" i="39" s="1"/>
  <c r="E31" i="27"/>
  <c r="E31" i="16"/>
  <c r="E31" i="39" s="1"/>
  <c r="G31" i="27"/>
  <c r="G31" i="16"/>
  <c r="G31" i="39" s="1"/>
  <c r="I31" i="27"/>
  <c r="I31" i="16"/>
  <c r="I31" i="39" s="1"/>
  <c r="M31" i="27"/>
  <c r="M31" i="16"/>
  <c r="M31" i="39" s="1"/>
  <c r="O31" i="27"/>
  <c r="O31" i="16"/>
  <c r="O31" i="39" s="1"/>
  <c r="S31" i="27"/>
  <c r="S31" i="16"/>
  <c r="S31" i="39" s="1"/>
  <c r="T31" i="27"/>
  <c r="T31" i="16"/>
  <c r="T31" i="39" s="1"/>
  <c r="V31" i="27"/>
  <c r="V31" i="16"/>
  <c r="V31" i="39" s="1"/>
  <c r="W31" i="27"/>
  <c r="W31" i="16"/>
  <c r="W31" i="39" s="1"/>
  <c r="Y31" i="27"/>
  <c r="Y31" i="16"/>
  <c r="Y31" i="39" s="1"/>
  <c r="Z31" i="27"/>
  <c r="Z31" i="16"/>
  <c r="Z31" i="39" s="1"/>
  <c r="AB31" i="27"/>
  <c r="AB31" i="16"/>
  <c r="AB31" i="39" s="1"/>
  <c r="AC31" i="27"/>
  <c r="AC31" i="16"/>
  <c r="AC31" i="39" s="1"/>
  <c r="AE31" i="27"/>
  <c r="AE31" i="16"/>
  <c r="AE31" i="39" s="1"/>
  <c r="AF31" i="27"/>
  <c r="AF31" i="16"/>
  <c r="AF31" i="39" s="1"/>
  <c r="AH31" i="27"/>
  <c r="AH31" i="16"/>
  <c r="AH31" i="39" s="1"/>
  <c r="AI31" i="27"/>
  <c r="AI31" i="16"/>
  <c r="AI31" i="39" s="1"/>
  <c r="AK31" i="27"/>
  <c r="AK31" i="16"/>
  <c r="AK31" i="39" s="1"/>
  <c r="AL31" i="27"/>
  <c r="AL31" i="16"/>
  <c r="AL31" i="39" s="1"/>
  <c r="AN31" i="27"/>
  <c r="AN31" i="16"/>
  <c r="AN31" i="39" s="1"/>
  <c r="AO31" i="27"/>
  <c r="AO31" i="16"/>
  <c r="AO31" i="39" s="1"/>
  <c r="AQ31" i="27"/>
  <c r="AQ31" i="16"/>
  <c r="AQ31" i="39" s="1"/>
  <c r="AR31" i="27"/>
  <c r="AR31" i="16"/>
  <c r="AR31" i="39" s="1"/>
  <c r="AW31" i="27"/>
  <c r="AW31" i="16"/>
  <c r="AW31" i="39" s="1"/>
  <c r="AX31" i="27"/>
  <c r="AX31" i="16"/>
  <c r="AX31" i="39" s="1"/>
  <c r="AZ31" i="27"/>
  <c r="AZ31" i="16"/>
  <c r="AZ31" i="39" s="1"/>
  <c r="BA31" i="27"/>
  <c r="BA31" i="16"/>
  <c r="BA31" i="39" s="1"/>
  <c r="BC31" i="27"/>
  <c r="BC31" i="16"/>
  <c r="BC31" i="39" s="1"/>
  <c r="BD31" i="27"/>
  <c r="BD31" i="16"/>
  <c r="BD31" i="39" s="1"/>
  <c r="BF31" i="27"/>
  <c r="BF31" i="16"/>
  <c r="BF31" i="39" s="1"/>
  <c r="BG31" i="27"/>
  <c r="BG31" i="16"/>
  <c r="BG31" i="39" s="1"/>
  <c r="BI31" i="27"/>
  <c r="BI31" i="16"/>
  <c r="BI31" i="39" s="1"/>
  <c r="BJ31" i="27"/>
  <c r="BJ31" i="16"/>
  <c r="BJ31" i="39" s="1"/>
  <c r="BL31" i="27"/>
  <c r="BL31" i="16"/>
  <c r="BL31" i="39" s="1"/>
  <c r="BM31" i="27"/>
  <c r="BM31" i="16"/>
  <c r="BM31" i="39" s="1"/>
  <c r="D32" i="27"/>
  <c r="D32" i="16"/>
  <c r="D32" i="39" s="1"/>
  <c r="E32" i="27"/>
  <c r="E32" i="16"/>
  <c r="E32" i="39" s="1"/>
  <c r="G32" i="27"/>
  <c r="G32" i="16"/>
  <c r="G32" i="39" s="1"/>
  <c r="I32" i="27"/>
  <c r="I32" i="16"/>
  <c r="I32" i="39" s="1"/>
  <c r="M32" i="27"/>
  <c r="M32" i="16"/>
  <c r="M32" i="39" s="1"/>
  <c r="O32" i="27"/>
  <c r="O32" i="16"/>
  <c r="O32" i="39" s="1"/>
  <c r="S32" i="27"/>
  <c r="S32" i="16"/>
  <c r="S32" i="39" s="1"/>
  <c r="T32" i="27"/>
  <c r="T32" i="16"/>
  <c r="T32" i="39" s="1"/>
  <c r="V32" i="27"/>
  <c r="V32" i="16"/>
  <c r="V32" i="39" s="1"/>
  <c r="W32" i="27"/>
  <c r="W32" i="16"/>
  <c r="W32" i="39" s="1"/>
  <c r="Y32" i="27"/>
  <c r="Y32" i="16"/>
  <c r="Y32" i="39" s="1"/>
  <c r="Z32" i="27"/>
  <c r="Z32" i="16"/>
  <c r="Z32" i="39" s="1"/>
  <c r="AB32" i="27"/>
  <c r="AB32" i="16"/>
  <c r="AB32" i="39" s="1"/>
  <c r="AC32" i="27"/>
  <c r="AC32" i="16"/>
  <c r="AC32" i="39" s="1"/>
  <c r="AE32" i="27"/>
  <c r="AE32" i="16"/>
  <c r="AE32" i="39" s="1"/>
  <c r="AF32" i="27"/>
  <c r="AF32" i="16"/>
  <c r="AF32" i="39" s="1"/>
  <c r="AH32" i="27"/>
  <c r="AH32" i="16"/>
  <c r="AH32" i="39" s="1"/>
  <c r="AI32" i="27"/>
  <c r="AI32" i="16"/>
  <c r="AI32" i="39" s="1"/>
  <c r="AK32" i="27"/>
  <c r="AK32" i="16"/>
  <c r="AK32" i="39" s="1"/>
  <c r="AL32" i="27"/>
  <c r="AL32" i="16"/>
  <c r="AL32" i="39" s="1"/>
  <c r="AN32" i="27"/>
  <c r="AN32" i="16"/>
  <c r="AN32" i="39" s="1"/>
  <c r="AO32" i="27"/>
  <c r="AO32" i="16"/>
  <c r="AO32" i="39" s="1"/>
  <c r="AQ32" i="27"/>
  <c r="AQ32" i="16"/>
  <c r="AQ32" i="39" s="1"/>
  <c r="AR32" i="27"/>
  <c r="AR32" i="16"/>
  <c r="AR32" i="39" s="1"/>
  <c r="AW32" i="27"/>
  <c r="AW32" i="16"/>
  <c r="AW32" i="39" s="1"/>
  <c r="AX32" i="27"/>
  <c r="AX32" i="16"/>
  <c r="AX32" i="39" s="1"/>
  <c r="AZ32" i="27"/>
  <c r="AZ32" i="16"/>
  <c r="AZ32" i="39" s="1"/>
  <c r="BA32" i="27"/>
  <c r="BA32" i="16"/>
  <c r="BA32" i="39" s="1"/>
  <c r="BC32" i="27"/>
  <c r="BC32" i="16"/>
  <c r="BC32" i="39" s="1"/>
  <c r="BD32" i="27"/>
  <c r="BD32" i="16"/>
  <c r="BD32" i="39" s="1"/>
  <c r="BF32" i="27"/>
  <c r="BF32" i="16"/>
  <c r="BF32" i="39" s="1"/>
  <c r="BG32" i="27"/>
  <c r="BG32" i="16"/>
  <c r="BG32" i="39" s="1"/>
  <c r="BI32" i="27"/>
  <c r="BI32" i="16"/>
  <c r="BI32" i="39" s="1"/>
  <c r="BJ32" i="27"/>
  <c r="BJ32" i="16"/>
  <c r="BJ32" i="39" s="1"/>
  <c r="BL32" i="27"/>
  <c r="BL32" i="16"/>
  <c r="BL32" i="39" s="1"/>
  <c r="BM32" i="27"/>
  <c r="BM32" i="16"/>
  <c r="BM32" i="39" s="1"/>
  <c r="D34" i="27"/>
  <c r="D34" i="16"/>
  <c r="D34" i="39" s="1"/>
  <c r="E34" i="27"/>
  <c r="E34" i="16"/>
  <c r="E34" i="39" s="1"/>
  <c r="G34" i="27"/>
  <c r="G34" i="16"/>
  <c r="G34" i="39" s="1"/>
  <c r="I34" i="27"/>
  <c r="I34" i="16"/>
  <c r="I34" i="39" s="1"/>
  <c r="M34" i="27"/>
  <c r="M34" i="16"/>
  <c r="M34" i="39" s="1"/>
  <c r="O34" i="27"/>
  <c r="O34" i="16"/>
  <c r="O34" i="39" s="1"/>
  <c r="S34" i="27"/>
  <c r="S34" i="16"/>
  <c r="S34" i="39" s="1"/>
  <c r="T34" i="27"/>
  <c r="T34" i="16"/>
  <c r="T34" i="39" s="1"/>
  <c r="V34" i="27"/>
  <c r="V34" i="16"/>
  <c r="V34" i="39" s="1"/>
  <c r="W34" i="27"/>
  <c r="W34" i="16"/>
  <c r="W34" i="39" s="1"/>
  <c r="Y34" i="27"/>
  <c r="Y34" i="16"/>
  <c r="Y34" i="39" s="1"/>
  <c r="Z34" i="27"/>
  <c r="Z34" i="16"/>
  <c r="Z34" i="39" s="1"/>
  <c r="AB34" i="27"/>
  <c r="AB34" i="16"/>
  <c r="AB34" i="39" s="1"/>
  <c r="AC34" i="27"/>
  <c r="AC34" i="16"/>
  <c r="AC34" i="39" s="1"/>
  <c r="AE34" i="27"/>
  <c r="AE34" i="16"/>
  <c r="AE34" i="39" s="1"/>
  <c r="AF34" i="27"/>
  <c r="AF34" i="16"/>
  <c r="AF34" i="39" s="1"/>
  <c r="AH34" i="27"/>
  <c r="AH34" i="16"/>
  <c r="AH34" i="39" s="1"/>
  <c r="AI34" i="27"/>
  <c r="AI34" i="16"/>
  <c r="AI34" i="39" s="1"/>
  <c r="AK34" i="27"/>
  <c r="AK34" i="16"/>
  <c r="AK34" i="39" s="1"/>
  <c r="AL34" i="27"/>
  <c r="AL34" i="16"/>
  <c r="AL34" i="39" s="1"/>
  <c r="AN34" i="27"/>
  <c r="AN34" i="16"/>
  <c r="AN34" i="39" s="1"/>
  <c r="AO34" i="27"/>
  <c r="AO34" i="16"/>
  <c r="AO34" i="39" s="1"/>
  <c r="AQ34" i="27"/>
  <c r="AQ34" i="16"/>
  <c r="AQ34" i="39" s="1"/>
  <c r="AR34" i="27"/>
  <c r="AR34" i="16"/>
  <c r="AR34" i="39" s="1"/>
  <c r="AW34" i="27"/>
  <c r="AW34" i="16"/>
  <c r="AW34" i="39" s="1"/>
  <c r="AX34" i="27"/>
  <c r="AX34" i="16"/>
  <c r="AX34" i="39" s="1"/>
  <c r="AZ34" i="27"/>
  <c r="AZ34" i="16"/>
  <c r="AZ34" i="39" s="1"/>
  <c r="BA34" i="27"/>
  <c r="BA34" i="16"/>
  <c r="BA34" i="39" s="1"/>
  <c r="BC34" i="27"/>
  <c r="BC34" i="16"/>
  <c r="BC34" i="39" s="1"/>
  <c r="BD34" i="27"/>
  <c r="BD34" i="16"/>
  <c r="BD34" i="39" s="1"/>
  <c r="BF34" i="27"/>
  <c r="BF34" i="16"/>
  <c r="BF34" i="39" s="1"/>
  <c r="BG34" i="27"/>
  <c r="BG34" i="16"/>
  <c r="BG34" i="39" s="1"/>
  <c r="BI34" i="27"/>
  <c r="BI34" i="16"/>
  <c r="BI34" i="39" s="1"/>
  <c r="BJ34" i="27"/>
  <c r="BJ34" i="16"/>
  <c r="BJ34" i="39" s="1"/>
  <c r="BL34" i="27"/>
  <c r="BL34" i="16"/>
  <c r="BL34" i="39" s="1"/>
  <c r="BM34" i="27"/>
  <c r="BM34" i="16"/>
  <c r="BM34" i="39" s="1"/>
  <c r="D35" i="27"/>
  <c r="D35" i="16"/>
  <c r="D35" i="39" s="1"/>
  <c r="E35" i="27"/>
  <c r="E35" i="16"/>
  <c r="E35" i="39" s="1"/>
  <c r="G35" i="27"/>
  <c r="G35" i="16"/>
  <c r="G35" i="39" s="1"/>
  <c r="I35" i="27"/>
  <c r="I35" i="16"/>
  <c r="I35" i="39" s="1"/>
  <c r="M35" i="27"/>
  <c r="M35" i="16"/>
  <c r="M35" i="39" s="1"/>
  <c r="O35" i="27"/>
  <c r="O35" i="16"/>
  <c r="O35" i="39" s="1"/>
  <c r="S35" i="27"/>
  <c r="S35" i="16"/>
  <c r="S35" i="39" s="1"/>
  <c r="T35" i="27"/>
  <c r="T35" i="16"/>
  <c r="T35" i="39" s="1"/>
  <c r="V35" i="27"/>
  <c r="V35" i="16"/>
  <c r="V35" i="39" s="1"/>
  <c r="W35" i="27"/>
  <c r="W35" i="16"/>
  <c r="W35" i="39" s="1"/>
  <c r="Y35" i="27"/>
  <c r="Y35" i="16"/>
  <c r="Y35" i="39" s="1"/>
  <c r="Z35" i="27"/>
  <c r="Z35" i="16"/>
  <c r="Z35" i="39" s="1"/>
  <c r="AB35" i="27"/>
  <c r="AB35" i="16"/>
  <c r="AB35" i="39" s="1"/>
  <c r="AC35" i="27"/>
  <c r="AC35" i="16"/>
  <c r="AC35" i="39" s="1"/>
  <c r="AE35" i="27"/>
  <c r="AE35" i="16"/>
  <c r="AE35" i="39" s="1"/>
  <c r="AF35" i="27"/>
  <c r="AF35" i="16"/>
  <c r="AF35" i="39" s="1"/>
  <c r="AH35" i="27"/>
  <c r="AH35" i="16"/>
  <c r="AH35" i="39" s="1"/>
  <c r="AI35" i="27"/>
  <c r="AI35" i="16"/>
  <c r="AI35" i="39" s="1"/>
  <c r="AK35" i="27"/>
  <c r="AK35" i="16"/>
  <c r="AK35" i="39" s="1"/>
  <c r="AL35" i="27"/>
  <c r="AL35" i="16"/>
  <c r="AL35" i="39" s="1"/>
  <c r="AN35" i="27"/>
  <c r="AN35" i="16"/>
  <c r="AN35" i="39" s="1"/>
  <c r="AO35" i="27"/>
  <c r="AO35" i="16"/>
  <c r="AO35" i="39" s="1"/>
  <c r="AQ35" i="27"/>
  <c r="AQ35" i="16"/>
  <c r="AQ35" i="39" s="1"/>
  <c r="AR35" i="27"/>
  <c r="AR35" i="16"/>
  <c r="AR35" i="39" s="1"/>
  <c r="AW35" i="27"/>
  <c r="AW35" i="16"/>
  <c r="AW35" i="39" s="1"/>
  <c r="AX35" i="27"/>
  <c r="AX35" i="16"/>
  <c r="AX35" i="39" s="1"/>
  <c r="AZ35" i="27"/>
  <c r="AZ35" i="16"/>
  <c r="AZ35" i="39" s="1"/>
  <c r="BA35" i="27"/>
  <c r="BA35" i="16"/>
  <c r="BA35" i="39" s="1"/>
  <c r="BC35" i="27"/>
  <c r="BC35" i="16"/>
  <c r="BC35" i="39" s="1"/>
  <c r="BD35" i="27"/>
  <c r="BD35" i="16"/>
  <c r="BD35" i="39" s="1"/>
  <c r="BF35" i="27"/>
  <c r="BF35" i="16"/>
  <c r="BF35" i="39" s="1"/>
  <c r="BG35" i="27"/>
  <c r="BG35" i="16"/>
  <c r="BG35" i="39" s="1"/>
  <c r="BI35" i="27"/>
  <c r="BI35" i="16"/>
  <c r="BI35" i="39" s="1"/>
  <c r="BJ35" i="27"/>
  <c r="BJ35" i="16"/>
  <c r="BJ35" i="39" s="1"/>
  <c r="BL35" i="27"/>
  <c r="BL35" i="16"/>
  <c r="BL35" i="39" s="1"/>
  <c r="BM35" i="27"/>
  <c r="BM35" i="16"/>
  <c r="BM35" i="39" s="1"/>
  <c r="D37" i="27"/>
  <c r="D37" i="16"/>
  <c r="D37" i="39" s="1"/>
  <c r="E37" i="27"/>
  <c r="E37" i="16"/>
  <c r="E37" i="39" s="1"/>
  <c r="G37" i="27"/>
  <c r="G37" i="16"/>
  <c r="G37" i="39" s="1"/>
  <c r="I37" i="27"/>
  <c r="I37" i="16"/>
  <c r="I37" i="39" s="1"/>
  <c r="M37" i="27"/>
  <c r="M37" i="16"/>
  <c r="M37" i="39" s="1"/>
  <c r="O37" i="27"/>
  <c r="O37" i="16"/>
  <c r="O37" i="39" s="1"/>
  <c r="S37" i="27"/>
  <c r="S37" i="16"/>
  <c r="S37" i="39" s="1"/>
  <c r="T37" i="27"/>
  <c r="T37" i="16"/>
  <c r="T37" i="39" s="1"/>
  <c r="V37" i="27"/>
  <c r="V37" i="16"/>
  <c r="V37" i="39" s="1"/>
  <c r="W37" i="27"/>
  <c r="W37" i="16"/>
  <c r="W37" i="39" s="1"/>
  <c r="Y37" i="27"/>
  <c r="Y37" i="16"/>
  <c r="Y37" i="39" s="1"/>
  <c r="Z37" i="27"/>
  <c r="Z37" i="16"/>
  <c r="Z37" i="39" s="1"/>
  <c r="AB37" i="27"/>
  <c r="AB37" i="16"/>
  <c r="AB37" i="39" s="1"/>
  <c r="AC37" i="27"/>
  <c r="AC37" i="16"/>
  <c r="AC37" i="39" s="1"/>
  <c r="AE37" i="27"/>
  <c r="AE37" i="16"/>
  <c r="AE37" i="39" s="1"/>
  <c r="AF37" i="27"/>
  <c r="AF37" i="16"/>
  <c r="AF37" i="39" s="1"/>
  <c r="AH37" i="27"/>
  <c r="AH37" i="16"/>
  <c r="AH37" i="39" s="1"/>
  <c r="AI37" i="27"/>
  <c r="AI37" i="16"/>
  <c r="AI37" i="39" s="1"/>
  <c r="AK37" i="27"/>
  <c r="AK37" i="16"/>
  <c r="AK37" i="39" s="1"/>
  <c r="AL37" i="27"/>
  <c r="AL37" i="16"/>
  <c r="AL37" i="39" s="1"/>
  <c r="AN37" i="27"/>
  <c r="AN37" i="16"/>
  <c r="AN37" i="39" s="1"/>
  <c r="AO37" i="27"/>
  <c r="AO37" i="16"/>
  <c r="AO37" i="39" s="1"/>
  <c r="AQ37" i="27"/>
  <c r="AQ37" i="16"/>
  <c r="AQ37" i="39" s="1"/>
  <c r="AR37" i="27"/>
  <c r="AR37" i="16"/>
  <c r="AR37" i="39" s="1"/>
  <c r="AW37" i="27"/>
  <c r="AW37" i="16"/>
  <c r="AW37" i="39" s="1"/>
  <c r="AX37" i="27"/>
  <c r="AX37" i="16"/>
  <c r="AX37" i="39" s="1"/>
  <c r="AZ37" i="27"/>
  <c r="AZ37" i="16"/>
  <c r="AZ37" i="39" s="1"/>
  <c r="BA37" i="27"/>
  <c r="BA37" i="16"/>
  <c r="BA37" i="39" s="1"/>
  <c r="BC37" i="27"/>
  <c r="BC37" i="16"/>
  <c r="BC37" i="39" s="1"/>
  <c r="BD37" i="27"/>
  <c r="BD37" i="16"/>
  <c r="BD37" i="39" s="1"/>
  <c r="BF37" i="27"/>
  <c r="BF37" i="16"/>
  <c r="BF37" i="39" s="1"/>
  <c r="BG37" i="27"/>
  <c r="BG37" i="16"/>
  <c r="BG37" i="39" s="1"/>
  <c r="BI37" i="27"/>
  <c r="BI37" i="16"/>
  <c r="BI37" i="39" s="1"/>
  <c r="BJ37" i="27"/>
  <c r="BJ37" i="16"/>
  <c r="BJ37" i="39" s="1"/>
  <c r="BL37" i="27"/>
  <c r="BL37" i="16"/>
  <c r="BL37" i="39" s="1"/>
  <c r="BM37" i="27"/>
  <c r="BM37" i="16"/>
  <c r="BM37" i="39" s="1"/>
  <c r="D38" i="27"/>
  <c r="D38" i="16"/>
  <c r="D38" i="39" s="1"/>
  <c r="E38" i="27"/>
  <c r="E38" i="16"/>
  <c r="E38" i="39" s="1"/>
  <c r="G38" i="27"/>
  <c r="G38" i="16"/>
  <c r="G38" i="39" s="1"/>
  <c r="I38" i="27"/>
  <c r="I38" i="16"/>
  <c r="I38" i="39" s="1"/>
  <c r="M38" i="27"/>
  <c r="M38" i="16"/>
  <c r="M38" i="39" s="1"/>
  <c r="O38" i="27"/>
  <c r="O38" i="16"/>
  <c r="O38" i="39" s="1"/>
  <c r="S38" i="27"/>
  <c r="S38" i="16"/>
  <c r="S38" i="39" s="1"/>
  <c r="T38" i="27"/>
  <c r="T38" i="16"/>
  <c r="T38" i="39" s="1"/>
  <c r="V38" i="27"/>
  <c r="V38" i="16"/>
  <c r="V38" i="39" s="1"/>
  <c r="W38" i="27"/>
  <c r="W38" i="16"/>
  <c r="W38" i="39" s="1"/>
  <c r="Y38" i="27"/>
  <c r="Y38" i="16"/>
  <c r="Y38" i="39" s="1"/>
  <c r="Z38" i="27"/>
  <c r="Z38" i="16"/>
  <c r="Z38" i="39" s="1"/>
  <c r="AB38" i="27"/>
  <c r="AB38" i="16"/>
  <c r="AB38" i="39" s="1"/>
  <c r="AC38" i="27"/>
  <c r="AC38" i="16"/>
  <c r="AC38" i="39" s="1"/>
  <c r="AE38" i="27"/>
  <c r="AE38" i="16"/>
  <c r="AE38" i="39" s="1"/>
  <c r="AF38" i="27"/>
  <c r="AF38" i="16"/>
  <c r="AF38" i="39" s="1"/>
  <c r="AH38" i="27"/>
  <c r="AH38" i="16"/>
  <c r="AH38" i="39" s="1"/>
  <c r="AI38" i="27"/>
  <c r="AI38" i="16"/>
  <c r="AI38" i="39" s="1"/>
  <c r="AK38" i="27"/>
  <c r="AK38" i="16"/>
  <c r="AK38" i="39" s="1"/>
  <c r="AL38" i="27"/>
  <c r="AL38" i="16"/>
  <c r="AL38" i="39" s="1"/>
  <c r="AN38" i="27"/>
  <c r="AN38" i="16"/>
  <c r="AN38" i="39" s="1"/>
  <c r="AO38" i="27"/>
  <c r="AO38" i="16"/>
  <c r="AO38" i="39" s="1"/>
  <c r="AQ38" i="27"/>
  <c r="AQ38" i="16"/>
  <c r="AQ38" i="39" s="1"/>
  <c r="AR38" i="27"/>
  <c r="AR38" i="16"/>
  <c r="AR38" i="39" s="1"/>
  <c r="AW38" i="27"/>
  <c r="AW38" i="16"/>
  <c r="AW38" i="39" s="1"/>
  <c r="AX38" i="27"/>
  <c r="AX38" i="16"/>
  <c r="AX38" i="39" s="1"/>
  <c r="AZ38" i="27"/>
  <c r="AZ38" i="16"/>
  <c r="AZ38" i="39" s="1"/>
  <c r="BA38" i="27"/>
  <c r="BA38" i="16"/>
  <c r="BA38" i="39" s="1"/>
  <c r="BC38" i="27"/>
  <c r="BC38" i="16"/>
  <c r="BC38" i="39" s="1"/>
  <c r="BD38" i="27"/>
  <c r="BD38" i="16"/>
  <c r="BD38" i="39" s="1"/>
  <c r="BF38" i="27"/>
  <c r="BF38" i="16"/>
  <c r="BF38" i="39" s="1"/>
  <c r="BG38" i="27"/>
  <c r="BG38" i="16"/>
  <c r="BG38" i="39" s="1"/>
  <c r="BI38" i="27"/>
  <c r="BI38" i="16"/>
  <c r="BI38" i="39" s="1"/>
  <c r="BJ38" i="27"/>
  <c r="BJ38" i="16"/>
  <c r="BJ38" i="39" s="1"/>
  <c r="BL38" i="27"/>
  <c r="BL38" i="16"/>
  <c r="BL38" i="39" s="1"/>
  <c r="BM38" i="27"/>
  <c r="BM38" i="16"/>
  <c r="BM38" i="39" s="1"/>
  <c r="D39" i="27"/>
  <c r="D39" i="16"/>
  <c r="D39" i="39" s="1"/>
  <c r="E39" i="27"/>
  <c r="E39" i="16"/>
  <c r="E39" i="39" s="1"/>
  <c r="G39" i="27"/>
  <c r="G39" i="16"/>
  <c r="G39" i="39" s="1"/>
  <c r="I39" i="27"/>
  <c r="I39" i="16"/>
  <c r="I39" i="39" s="1"/>
  <c r="M39" i="27"/>
  <c r="M39" i="16"/>
  <c r="M39" i="39" s="1"/>
  <c r="O39" i="27"/>
  <c r="O39" i="16"/>
  <c r="O39" i="39" s="1"/>
  <c r="S39" i="27"/>
  <c r="S39" i="16"/>
  <c r="S39" i="39" s="1"/>
  <c r="T39" i="27"/>
  <c r="T39" i="16"/>
  <c r="T39" i="39" s="1"/>
  <c r="V39" i="27"/>
  <c r="V39" i="16"/>
  <c r="V39" i="39" s="1"/>
  <c r="W39" i="27"/>
  <c r="W39" i="16"/>
  <c r="W39" i="39" s="1"/>
  <c r="Y39" i="27"/>
  <c r="Y39" i="16"/>
  <c r="Y39" i="39" s="1"/>
  <c r="Z39" i="27"/>
  <c r="Z39" i="16"/>
  <c r="Z39" i="39" s="1"/>
  <c r="AB39" i="27"/>
  <c r="AB39" i="16"/>
  <c r="AB39" i="39" s="1"/>
  <c r="AC39" i="27"/>
  <c r="AC39" i="16"/>
  <c r="AC39" i="39" s="1"/>
  <c r="AE39" i="27"/>
  <c r="AE39" i="16"/>
  <c r="AE39" i="39" s="1"/>
  <c r="AF39" i="27"/>
  <c r="AF39" i="16"/>
  <c r="AF39" i="39" s="1"/>
  <c r="AH39" i="27"/>
  <c r="AH39" i="16"/>
  <c r="AH39" i="39" s="1"/>
  <c r="AI39" i="27"/>
  <c r="AI39" i="16"/>
  <c r="AI39" i="39" s="1"/>
  <c r="AK39" i="27"/>
  <c r="AK39" i="16"/>
  <c r="AK39" i="39" s="1"/>
  <c r="AL39" i="27"/>
  <c r="AL39" i="16"/>
  <c r="AL39" i="39" s="1"/>
  <c r="AN39" i="27"/>
  <c r="AN39" i="16"/>
  <c r="AN39" i="39" s="1"/>
  <c r="AO39" i="27"/>
  <c r="AO39" i="16"/>
  <c r="AO39" i="39" s="1"/>
  <c r="AQ39" i="27"/>
  <c r="AQ39" i="16"/>
  <c r="AQ39" i="39" s="1"/>
  <c r="AR39" i="27"/>
  <c r="AR39" i="16"/>
  <c r="AR39" i="39" s="1"/>
  <c r="AW39" i="27"/>
  <c r="AW39" i="16"/>
  <c r="AW39" i="39" s="1"/>
  <c r="AX39" i="27"/>
  <c r="AX39" i="16"/>
  <c r="AX39" i="39" s="1"/>
  <c r="AZ39" i="27"/>
  <c r="AZ39" i="16"/>
  <c r="AZ39" i="39" s="1"/>
  <c r="BA39" i="27"/>
  <c r="BA39" i="16"/>
  <c r="BA39" i="39" s="1"/>
  <c r="BC39" i="27"/>
  <c r="BC39" i="16"/>
  <c r="BC39" i="39" s="1"/>
  <c r="BD39" i="27"/>
  <c r="BD39" i="16"/>
  <c r="BD39" i="39" s="1"/>
  <c r="BF39" i="27"/>
  <c r="BF39" i="16"/>
  <c r="BF39" i="39" s="1"/>
  <c r="BG39" i="27"/>
  <c r="BG39" i="16"/>
  <c r="BG39" i="39" s="1"/>
  <c r="BI39" i="27"/>
  <c r="BI39" i="16"/>
  <c r="BI39" i="39" s="1"/>
  <c r="BJ39" i="27"/>
  <c r="BJ39" i="16"/>
  <c r="BJ39" i="39" s="1"/>
  <c r="BL39" i="27"/>
  <c r="BL39" i="16"/>
  <c r="BL39" i="39" s="1"/>
  <c r="BM39" i="27"/>
  <c r="BM39" i="16"/>
  <c r="BM39" i="39" s="1"/>
  <c r="D40" i="27"/>
  <c r="D40" i="16"/>
  <c r="D40" i="39" s="1"/>
  <c r="E40" i="27"/>
  <c r="E40" i="16"/>
  <c r="E40" i="39" s="1"/>
  <c r="G40" i="27"/>
  <c r="G40" i="16"/>
  <c r="G40" i="39" s="1"/>
  <c r="I40" i="27"/>
  <c r="I40" i="16"/>
  <c r="I40" i="39" s="1"/>
  <c r="M40" i="27"/>
  <c r="M40" i="16"/>
  <c r="M40" i="39" s="1"/>
  <c r="O40" i="27"/>
  <c r="O40" i="16"/>
  <c r="O40" i="39" s="1"/>
  <c r="S40" i="27"/>
  <c r="S40" i="16"/>
  <c r="S40" i="39" s="1"/>
  <c r="T40" i="27"/>
  <c r="T40" i="16"/>
  <c r="T40" i="39" s="1"/>
  <c r="V40" i="27"/>
  <c r="V40" i="16"/>
  <c r="V40" i="39" s="1"/>
  <c r="W40" i="27"/>
  <c r="W40" i="16"/>
  <c r="W40" i="39" s="1"/>
  <c r="Y40" i="27"/>
  <c r="Y40" i="16"/>
  <c r="Y40" i="39" s="1"/>
  <c r="Z40" i="27"/>
  <c r="Z40" i="16"/>
  <c r="Z40" i="39" s="1"/>
  <c r="AB40" i="27"/>
  <c r="AB40" i="16"/>
  <c r="AB40" i="39" s="1"/>
  <c r="AC40" i="27"/>
  <c r="AC40" i="16"/>
  <c r="AC40" i="39" s="1"/>
  <c r="AE40" i="27"/>
  <c r="AE40" i="16"/>
  <c r="AE40" i="39" s="1"/>
  <c r="AF40" i="27"/>
  <c r="AF40" i="16"/>
  <c r="AF40" i="39" s="1"/>
  <c r="AH40" i="27"/>
  <c r="AH40" i="16"/>
  <c r="AH40" i="39" s="1"/>
  <c r="AI40" i="27"/>
  <c r="AI40" i="16"/>
  <c r="AI40" i="39" s="1"/>
  <c r="AK40" i="27"/>
  <c r="AK40" i="16"/>
  <c r="AK40" i="39" s="1"/>
  <c r="AL40" i="27"/>
  <c r="AL40" i="16"/>
  <c r="AL40" i="39" s="1"/>
  <c r="AN40" i="27"/>
  <c r="AN40" i="16"/>
  <c r="AN40" i="39" s="1"/>
  <c r="AO40" i="27"/>
  <c r="AO40" i="16"/>
  <c r="AO40" i="39" s="1"/>
  <c r="AQ40" i="27"/>
  <c r="AQ40" i="16"/>
  <c r="AQ40" i="39" s="1"/>
  <c r="AR40" i="27"/>
  <c r="AR40" i="16"/>
  <c r="AR40" i="39" s="1"/>
  <c r="AW40" i="27"/>
  <c r="AW40" i="16"/>
  <c r="AW40" i="39" s="1"/>
  <c r="AX40" i="27"/>
  <c r="AX40" i="16"/>
  <c r="AX40" i="39" s="1"/>
  <c r="AZ40" i="27"/>
  <c r="AZ40" i="16"/>
  <c r="AZ40" i="39" s="1"/>
  <c r="BA40" i="27"/>
  <c r="BA40" i="16"/>
  <c r="BA40" i="39" s="1"/>
  <c r="BC40" i="27"/>
  <c r="BC40" i="16"/>
  <c r="BC40" i="39" s="1"/>
  <c r="BD40" i="27"/>
  <c r="BD40" i="16"/>
  <c r="BD40" i="39" s="1"/>
  <c r="BF40" i="27"/>
  <c r="BF40" i="16"/>
  <c r="BF40" i="39" s="1"/>
  <c r="BG40" i="27"/>
  <c r="BG40" i="16"/>
  <c r="BG40" i="39" s="1"/>
  <c r="BI40" i="27"/>
  <c r="BI40" i="16"/>
  <c r="BI40" i="39" s="1"/>
  <c r="BJ40" i="27"/>
  <c r="BJ40" i="16"/>
  <c r="BJ40" i="39" s="1"/>
  <c r="BL40" i="27"/>
  <c r="BL40" i="16"/>
  <c r="BL40" i="39" s="1"/>
  <c r="BM40" i="27"/>
  <c r="BM40" i="16"/>
  <c r="BM40" i="39" s="1"/>
  <c r="D42" i="27"/>
  <c r="D42" i="16"/>
  <c r="D42" i="39" s="1"/>
  <c r="E42" i="27"/>
  <c r="E42" i="16"/>
  <c r="E42" i="39" s="1"/>
  <c r="G42" i="27"/>
  <c r="G42" i="16"/>
  <c r="G42" i="39" s="1"/>
  <c r="I42" i="27"/>
  <c r="I42" i="16"/>
  <c r="I42" i="39" s="1"/>
  <c r="M42" i="27"/>
  <c r="M42" i="16"/>
  <c r="M42" i="39" s="1"/>
  <c r="O42" i="27"/>
  <c r="O42" i="16"/>
  <c r="O42" i="39" s="1"/>
  <c r="S42" i="27"/>
  <c r="S42" i="16"/>
  <c r="S42" i="39" s="1"/>
  <c r="T42" i="27"/>
  <c r="T42" i="16"/>
  <c r="T42" i="39" s="1"/>
  <c r="V42" i="27"/>
  <c r="V42" i="16"/>
  <c r="V42" i="39" s="1"/>
  <c r="W42" i="27"/>
  <c r="W42" i="16"/>
  <c r="W42" i="39" s="1"/>
  <c r="Y42" i="27"/>
  <c r="Y42" i="16"/>
  <c r="Y42" i="39" s="1"/>
  <c r="Z42" i="27"/>
  <c r="Z42" i="16"/>
  <c r="Z42" i="39" s="1"/>
  <c r="AB42" i="27"/>
  <c r="AB42" i="16"/>
  <c r="AB42" i="39" s="1"/>
  <c r="AC42" i="27"/>
  <c r="AC42" i="16"/>
  <c r="AC42" i="39" s="1"/>
  <c r="AE42" i="27"/>
  <c r="AE42" i="16"/>
  <c r="AE42" i="39" s="1"/>
  <c r="AF42" i="27"/>
  <c r="AF42" i="16"/>
  <c r="AF42" i="39" s="1"/>
  <c r="AH42" i="27"/>
  <c r="AH42" i="16"/>
  <c r="AH42" i="39" s="1"/>
  <c r="AI42" i="27"/>
  <c r="AI42" i="16"/>
  <c r="AI42" i="39" s="1"/>
  <c r="AK42" i="27"/>
  <c r="AK42" i="16"/>
  <c r="AK42" i="39" s="1"/>
  <c r="AL42" i="27"/>
  <c r="AL42" i="16"/>
  <c r="AL42" i="39" s="1"/>
  <c r="AN42" i="27"/>
  <c r="AN42" i="16"/>
  <c r="AN42" i="39" s="1"/>
  <c r="AO42" i="27"/>
  <c r="AO42" i="16"/>
  <c r="AO42" i="39" s="1"/>
  <c r="AQ42" i="27"/>
  <c r="AQ42" i="16"/>
  <c r="AQ42" i="39" s="1"/>
  <c r="AR42" i="27"/>
  <c r="AR42" i="16"/>
  <c r="AR42" i="39" s="1"/>
  <c r="AW42" i="27"/>
  <c r="AW42" i="16"/>
  <c r="AW42" i="39" s="1"/>
  <c r="AX42" i="27"/>
  <c r="AX42" i="16"/>
  <c r="AX42" i="39" s="1"/>
  <c r="AZ42" i="27"/>
  <c r="AZ42" i="16"/>
  <c r="AZ42" i="39" s="1"/>
  <c r="BA42" i="27"/>
  <c r="BA42" i="16"/>
  <c r="BA42" i="39" s="1"/>
  <c r="BC42" i="27"/>
  <c r="BC42" i="16"/>
  <c r="BC42" i="39" s="1"/>
  <c r="BD42" i="27"/>
  <c r="BD42" i="16"/>
  <c r="BD42" i="39" s="1"/>
  <c r="BF42" i="27"/>
  <c r="BF42" i="16"/>
  <c r="BF42" i="39" s="1"/>
  <c r="BG42" i="27"/>
  <c r="BG42" i="16"/>
  <c r="BG42" i="39" s="1"/>
  <c r="BI42" i="27"/>
  <c r="BI42" i="16"/>
  <c r="BI42" i="39" s="1"/>
  <c r="BJ42" i="27"/>
  <c r="BJ42" i="16"/>
  <c r="BJ42" i="39" s="1"/>
  <c r="BL42" i="27"/>
  <c r="BL42" i="16"/>
  <c r="BL42" i="39" s="1"/>
  <c r="BM42" i="27"/>
  <c r="BM42" i="16"/>
  <c r="BM42" i="39" s="1"/>
  <c r="D43" i="27"/>
  <c r="D43" i="16"/>
  <c r="D43" i="39" s="1"/>
  <c r="E43" i="27"/>
  <c r="E43" i="16"/>
  <c r="E43" i="39" s="1"/>
  <c r="G43" i="27"/>
  <c r="G43" i="16"/>
  <c r="G43" i="39" s="1"/>
  <c r="I43" i="27"/>
  <c r="I43" i="16"/>
  <c r="I43" i="39" s="1"/>
  <c r="M43" i="27"/>
  <c r="M43" i="16"/>
  <c r="M43" i="39" s="1"/>
  <c r="O43" i="27"/>
  <c r="O43" i="16"/>
  <c r="O43" i="39" s="1"/>
  <c r="S43" i="27"/>
  <c r="S43" i="16"/>
  <c r="S43" i="39" s="1"/>
  <c r="T43" i="27"/>
  <c r="T43" i="16"/>
  <c r="T43" i="39" s="1"/>
  <c r="V43" i="27"/>
  <c r="V43" i="16"/>
  <c r="V43" i="39" s="1"/>
  <c r="W43" i="27"/>
  <c r="W43" i="16"/>
  <c r="W43" i="39" s="1"/>
  <c r="Y43" i="27"/>
  <c r="Y43" i="16"/>
  <c r="Y43" i="39" s="1"/>
  <c r="Z43" i="27"/>
  <c r="Z43" i="16"/>
  <c r="Z43" i="39" s="1"/>
  <c r="AB43" i="27"/>
  <c r="AB43" i="16"/>
  <c r="AB43" i="39" s="1"/>
  <c r="AC43" i="27"/>
  <c r="AC43" i="16"/>
  <c r="AC43" i="39" s="1"/>
  <c r="AE43" i="27"/>
  <c r="AE43" i="16"/>
  <c r="AE43" i="39" s="1"/>
  <c r="AF43" i="27"/>
  <c r="AF43" i="16"/>
  <c r="AF43" i="39" s="1"/>
  <c r="AH43" i="27"/>
  <c r="AH43" i="16"/>
  <c r="AH43" i="39" s="1"/>
  <c r="AI43" i="27"/>
  <c r="AI43" i="16"/>
  <c r="AI43" i="39" s="1"/>
  <c r="AK43" i="27"/>
  <c r="AK43" i="16"/>
  <c r="AK43" i="39" s="1"/>
  <c r="AL43" i="27"/>
  <c r="AL43" i="16"/>
  <c r="AL43" i="39" s="1"/>
  <c r="AN43" i="27"/>
  <c r="AN43" i="16"/>
  <c r="AN43" i="39" s="1"/>
  <c r="AO43" i="27"/>
  <c r="AO43" i="16"/>
  <c r="AO43" i="39" s="1"/>
  <c r="AQ43" i="27"/>
  <c r="AQ43" i="16"/>
  <c r="AQ43" i="39" s="1"/>
  <c r="AR43" i="27"/>
  <c r="AR43" i="16"/>
  <c r="AR43" i="39" s="1"/>
  <c r="AW43" i="27"/>
  <c r="AW43" i="16"/>
  <c r="AW43" i="39" s="1"/>
  <c r="AX43" i="27"/>
  <c r="AX43" i="16"/>
  <c r="AX43" i="39" s="1"/>
  <c r="AZ43" i="27"/>
  <c r="AZ43" i="16"/>
  <c r="AZ43" i="39" s="1"/>
  <c r="BA43" i="27"/>
  <c r="BA43" i="16"/>
  <c r="BA43" i="39" s="1"/>
  <c r="BC43" i="27"/>
  <c r="BC43" i="16"/>
  <c r="BC43" i="39" s="1"/>
  <c r="BD43" i="27"/>
  <c r="BD43" i="16"/>
  <c r="BD43" i="39" s="1"/>
  <c r="BF43" i="27"/>
  <c r="BF43" i="16"/>
  <c r="BF43" i="39" s="1"/>
  <c r="BG43" i="27"/>
  <c r="BG43" i="16"/>
  <c r="BG43" i="39" s="1"/>
  <c r="BI43" i="27"/>
  <c r="BI43" i="16"/>
  <c r="BI43" i="39" s="1"/>
  <c r="BJ43" i="27"/>
  <c r="BJ43" i="16"/>
  <c r="BJ43" i="39" s="1"/>
  <c r="BL43" i="27"/>
  <c r="BL43" i="16"/>
  <c r="BL43" i="39" s="1"/>
  <c r="BM43" i="27"/>
  <c r="BM43" i="16"/>
  <c r="BM43" i="39" s="1"/>
  <c r="D44" i="27"/>
  <c r="D44" i="16"/>
  <c r="D44" i="39" s="1"/>
  <c r="E44" i="27"/>
  <c r="E44" i="16"/>
  <c r="E44" i="39" s="1"/>
  <c r="G44" i="27"/>
  <c r="G44" i="16"/>
  <c r="G44" i="39" s="1"/>
  <c r="I44" i="27"/>
  <c r="I44" i="16"/>
  <c r="I44" i="39" s="1"/>
  <c r="M44" i="27"/>
  <c r="M44" i="16"/>
  <c r="M44" i="39" s="1"/>
  <c r="O44" i="27"/>
  <c r="O44" i="16"/>
  <c r="O44" i="39" s="1"/>
  <c r="S44" i="27"/>
  <c r="S44" i="16"/>
  <c r="S44" i="39" s="1"/>
  <c r="T44" i="27"/>
  <c r="T44" i="16"/>
  <c r="T44" i="39" s="1"/>
  <c r="V44" i="27"/>
  <c r="V44" i="16"/>
  <c r="V44" i="39" s="1"/>
  <c r="W44" i="27"/>
  <c r="W44" i="16"/>
  <c r="W44" i="39" s="1"/>
  <c r="Y44" i="27"/>
  <c r="Y44" i="16"/>
  <c r="Y44" i="39" s="1"/>
  <c r="Z44" i="27"/>
  <c r="Z44" i="16"/>
  <c r="Z44" i="39" s="1"/>
  <c r="AB44" i="27"/>
  <c r="AB44" i="16"/>
  <c r="AB44" i="39" s="1"/>
  <c r="AC44" i="27"/>
  <c r="AC44" i="16"/>
  <c r="AC44" i="39" s="1"/>
  <c r="AE44" i="27"/>
  <c r="AE44" i="16"/>
  <c r="AE44" i="39" s="1"/>
  <c r="AF44" i="27"/>
  <c r="AF44" i="16"/>
  <c r="AF44" i="39" s="1"/>
  <c r="AH44" i="27"/>
  <c r="AH44" i="16"/>
  <c r="AH44" i="39" s="1"/>
  <c r="AI44" i="27"/>
  <c r="AI44" i="16"/>
  <c r="AI44" i="39" s="1"/>
  <c r="AK44" i="27"/>
  <c r="AK44" i="16"/>
  <c r="AK44" i="39" s="1"/>
  <c r="AL44" i="27"/>
  <c r="AL44" i="16"/>
  <c r="AL44" i="39" s="1"/>
  <c r="AN44" i="27"/>
  <c r="AN44" i="16"/>
  <c r="AN44" i="39" s="1"/>
  <c r="AO44" i="27"/>
  <c r="AO44" i="16"/>
  <c r="AO44" i="39" s="1"/>
  <c r="AQ44" i="27"/>
  <c r="AQ44" i="16"/>
  <c r="AQ44" i="39" s="1"/>
  <c r="AR44" i="27"/>
  <c r="AR44" i="16"/>
  <c r="AR44" i="39" s="1"/>
  <c r="AW44" i="27"/>
  <c r="AW44" i="16"/>
  <c r="AW44" i="39" s="1"/>
  <c r="AX44" i="27"/>
  <c r="AX44" i="16"/>
  <c r="AX44" i="39" s="1"/>
  <c r="AZ44" i="27"/>
  <c r="AZ44" i="16"/>
  <c r="AZ44" i="39" s="1"/>
  <c r="BA44" i="27"/>
  <c r="BA44" i="16"/>
  <c r="BA44" i="39" s="1"/>
  <c r="BC44" i="27"/>
  <c r="BC44" i="16"/>
  <c r="BC44" i="39" s="1"/>
  <c r="BD44" i="27"/>
  <c r="BD44" i="16"/>
  <c r="BD44" i="39" s="1"/>
  <c r="BF44" i="27"/>
  <c r="BF44" i="16"/>
  <c r="BF44" i="39" s="1"/>
  <c r="BG44" i="27"/>
  <c r="BG44" i="16"/>
  <c r="BG44" i="39" s="1"/>
  <c r="BI44" i="27"/>
  <c r="BI44" i="16"/>
  <c r="BI44" i="39" s="1"/>
  <c r="BJ44" i="27"/>
  <c r="BJ44" i="16"/>
  <c r="BJ44" i="39" s="1"/>
  <c r="BL44" i="27"/>
  <c r="BL44" i="16"/>
  <c r="BL44" i="39" s="1"/>
  <c r="BM44" i="27"/>
  <c r="BM44" i="16"/>
  <c r="BM44" i="39" s="1"/>
  <c r="D45" i="27"/>
  <c r="D45" i="16"/>
  <c r="D45" i="39" s="1"/>
  <c r="E45" i="27"/>
  <c r="E45" i="16"/>
  <c r="E45" i="39" s="1"/>
  <c r="G45" i="27"/>
  <c r="G45" i="16"/>
  <c r="G45" i="39" s="1"/>
  <c r="I45" i="27"/>
  <c r="I45" i="16"/>
  <c r="I45" i="39" s="1"/>
  <c r="M45" i="27"/>
  <c r="M45" i="16"/>
  <c r="M45" i="39" s="1"/>
  <c r="O45" i="27"/>
  <c r="O45" i="16"/>
  <c r="O45" i="39" s="1"/>
  <c r="S45" i="27"/>
  <c r="S45" i="16"/>
  <c r="S45" i="39" s="1"/>
  <c r="T45" i="27"/>
  <c r="T45" i="16"/>
  <c r="T45" i="39" s="1"/>
  <c r="V45" i="27"/>
  <c r="V45" i="16"/>
  <c r="V45" i="39" s="1"/>
  <c r="W45" i="27"/>
  <c r="W45" i="16"/>
  <c r="W45" i="39" s="1"/>
  <c r="Y45" i="27"/>
  <c r="Y45" i="16"/>
  <c r="Y45" i="39" s="1"/>
  <c r="Z45" i="27"/>
  <c r="Z45" i="16"/>
  <c r="Z45" i="39" s="1"/>
  <c r="AB45" i="27"/>
  <c r="AB45" i="16"/>
  <c r="AB45" i="39" s="1"/>
  <c r="AC45" i="27"/>
  <c r="AC45" i="16"/>
  <c r="AC45" i="39" s="1"/>
  <c r="AE45" i="27"/>
  <c r="AE45" i="16"/>
  <c r="AE45" i="39" s="1"/>
  <c r="AF45" i="27"/>
  <c r="AF45" i="16"/>
  <c r="AF45" i="39" s="1"/>
  <c r="AH45" i="27"/>
  <c r="AH45" i="16"/>
  <c r="AH45" i="39" s="1"/>
  <c r="AI45" i="27"/>
  <c r="AI45" i="16"/>
  <c r="AI45" i="39" s="1"/>
  <c r="AK45" i="27"/>
  <c r="AK45" i="16"/>
  <c r="AK45" i="39" s="1"/>
  <c r="AL45" i="27"/>
  <c r="AL45" i="16"/>
  <c r="AL45" i="39" s="1"/>
  <c r="AN45" i="27"/>
  <c r="AN45" i="16"/>
  <c r="AN45" i="39" s="1"/>
  <c r="AO45" i="27"/>
  <c r="AO45" i="16"/>
  <c r="AO45" i="39" s="1"/>
  <c r="AQ45" i="27"/>
  <c r="AQ45" i="16"/>
  <c r="AQ45" i="39" s="1"/>
  <c r="AR45" i="27"/>
  <c r="AR45" i="16"/>
  <c r="AR45" i="39" s="1"/>
  <c r="AW45" i="27"/>
  <c r="AW45" i="16"/>
  <c r="AW45" i="39" s="1"/>
  <c r="AX45" i="27"/>
  <c r="AX45" i="16"/>
  <c r="AX45" i="39" s="1"/>
  <c r="AZ45" i="27"/>
  <c r="AZ45" i="16"/>
  <c r="AZ45" i="39" s="1"/>
  <c r="BA45" i="27"/>
  <c r="BA45" i="16"/>
  <c r="BA45" i="39" s="1"/>
  <c r="BC45" i="27"/>
  <c r="BC45" i="16"/>
  <c r="BC45" i="39" s="1"/>
  <c r="BD45" i="27"/>
  <c r="BD45" i="16"/>
  <c r="BD45" i="39" s="1"/>
  <c r="BF45" i="27"/>
  <c r="BF45" i="16"/>
  <c r="BF45" i="39" s="1"/>
  <c r="BG45" i="27"/>
  <c r="BG45" i="16"/>
  <c r="BG45" i="39" s="1"/>
  <c r="BI45" i="27"/>
  <c r="BI45" i="16"/>
  <c r="BI45" i="39" s="1"/>
  <c r="BJ45" i="27"/>
  <c r="BJ45" i="16"/>
  <c r="BJ45" i="39" s="1"/>
  <c r="BL45" i="27"/>
  <c r="BL45" i="16"/>
  <c r="BL45" i="39" s="1"/>
  <c r="BM45" i="27"/>
  <c r="BM45" i="16"/>
  <c r="BM45" i="39" s="1"/>
  <c r="D47" i="27"/>
  <c r="D47" i="16"/>
  <c r="D47" i="39" s="1"/>
  <c r="E47" i="27"/>
  <c r="E47" i="16"/>
  <c r="E47" i="39" s="1"/>
  <c r="G47" i="27"/>
  <c r="G47" i="16"/>
  <c r="G47" i="39" s="1"/>
  <c r="I47" i="27"/>
  <c r="I47" i="16"/>
  <c r="I47" i="39" s="1"/>
  <c r="M47" i="27"/>
  <c r="M47" i="16"/>
  <c r="M47" i="39" s="1"/>
  <c r="O47" i="27"/>
  <c r="O47" i="16"/>
  <c r="O47" i="39" s="1"/>
  <c r="S47" i="27"/>
  <c r="S47" i="16"/>
  <c r="S47" i="39" s="1"/>
  <c r="T47" i="27"/>
  <c r="T47" i="16"/>
  <c r="T47" i="39" s="1"/>
  <c r="V47" i="27"/>
  <c r="V47" i="16"/>
  <c r="V47" i="39" s="1"/>
  <c r="W47" i="27"/>
  <c r="W47" i="16"/>
  <c r="W47" i="39" s="1"/>
  <c r="Y47" i="27"/>
  <c r="Y47" i="16"/>
  <c r="Y47" i="39" s="1"/>
  <c r="Z47" i="27"/>
  <c r="Z47" i="16"/>
  <c r="Z47" i="39" s="1"/>
  <c r="AB47" i="27"/>
  <c r="AB47" i="16"/>
  <c r="AB47" i="39" s="1"/>
  <c r="AC47" i="27"/>
  <c r="AC47" i="16"/>
  <c r="AC47" i="39" s="1"/>
  <c r="AE47" i="27"/>
  <c r="AE47" i="16"/>
  <c r="AE47" i="39" s="1"/>
  <c r="AF47" i="27"/>
  <c r="AF47" i="16"/>
  <c r="AF47" i="39" s="1"/>
  <c r="AH47" i="27"/>
  <c r="AH47" i="16"/>
  <c r="AH47" i="39" s="1"/>
  <c r="AI47" i="27"/>
  <c r="AI47" i="16"/>
  <c r="AI47" i="39" s="1"/>
  <c r="AK47" i="27"/>
  <c r="AK47" i="16"/>
  <c r="AK47" i="39" s="1"/>
  <c r="AL47" i="27"/>
  <c r="AL47" i="16"/>
  <c r="AL47" i="39" s="1"/>
  <c r="AN47" i="27"/>
  <c r="AN47" i="16"/>
  <c r="AN47" i="39" s="1"/>
  <c r="AO47" i="27"/>
  <c r="AO47" i="16"/>
  <c r="AO47" i="39" s="1"/>
  <c r="AQ47" i="27"/>
  <c r="AQ47" i="16"/>
  <c r="AQ47" i="39" s="1"/>
  <c r="AR47" i="27"/>
  <c r="AR47" i="16"/>
  <c r="AR47" i="39" s="1"/>
  <c r="AW47" i="27"/>
  <c r="AW47" i="16"/>
  <c r="AW47" i="39" s="1"/>
  <c r="AX47" i="27"/>
  <c r="AX47" i="16"/>
  <c r="AX47" i="39" s="1"/>
  <c r="AZ47" i="27"/>
  <c r="AZ47" i="16"/>
  <c r="AZ47" i="39" s="1"/>
  <c r="BA47" i="27"/>
  <c r="BA47" i="16"/>
  <c r="BA47" i="39" s="1"/>
  <c r="BC47" i="27"/>
  <c r="BC47" i="16"/>
  <c r="BC47" i="39" s="1"/>
  <c r="BD47" i="27"/>
  <c r="BD47" i="16"/>
  <c r="BD47" i="39" s="1"/>
  <c r="BF47" i="27"/>
  <c r="BF47" i="16"/>
  <c r="BF47" i="39" s="1"/>
  <c r="BG47" i="27"/>
  <c r="BG47" i="16"/>
  <c r="BG47" i="39" s="1"/>
  <c r="BI47" i="27"/>
  <c r="BI47" i="16"/>
  <c r="BI47" i="39" s="1"/>
  <c r="BJ47" i="27"/>
  <c r="BJ47" i="16"/>
  <c r="BJ47" i="39" s="1"/>
  <c r="BL47" i="27"/>
  <c r="BL47" i="16"/>
  <c r="BL47" i="39" s="1"/>
  <c r="BM47" i="27"/>
  <c r="BM47" i="16"/>
  <c r="BM47" i="39" s="1"/>
  <c r="D48" i="27"/>
  <c r="D48" i="16"/>
  <c r="D48" i="39" s="1"/>
  <c r="E48" i="27"/>
  <c r="E48" i="16"/>
  <c r="E48" i="39" s="1"/>
  <c r="G48" i="27"/>
  <c r="G48" i="16"/>
  <c r="G48" i="39" s="1"/>
  <c r="I48" i="27"/>
  <c r="I48" i="16"/>
  <c r="I48" i="39" s="1"/>
  <c r="M48" i="27"/>
  <c r="M48" i="16"/>
  <c r="M48" i="39" s="1"/>
  <c r="O48" i="27"/>
  <c r="O48" i="16"/>
  <c r="O48" i="39" s="1"/>
  <c r="S48" i="27"/>
  <c r="S48" i="16"/>
  <c r="S48" i="39" s="1"/>
  <c r="T48" i="27"/>
  <c r="T48" i="16"/>
  <c r="T48" i="39" s="1"/>
  <c r="V48" i="27"/>
  <c r="V48" i="16"/>
  <c r="V48" i="39" s="1"/>
  <c r="W48" i="27"/>
  <c r="W48" i="16"/>
  <c r="W48" i="39" s="1"/>
  <c r="Y48" i="27"/>
  <c r="Y48" i="16"/>
  <c r="Y48" i="39" s="1"/>
  <c r="Z48" i="27"/>
  <c r="Z48" i="16"/>
  <c r="Z48" i="39" s="1"/>
  <c r="AB48" i="27"/>
  <c r="AB48" i="16"/>
  <c r="AB48" i="39" s="1"/>
  <c r="AC48" i="27"/>
  <c r="AC48" i="16"/>
  <c r="AC48" i="39" s="1"/>
  <c r="AE48" i="27"/>
  <c r="AE48" i="16"/>
  <c r="AE48" i="39" s="1"/>
  <c r="AF48" i="27"/>
  <c r="AF48" i="16"/>
  <c r="AF48" i="39" s="1"/>
  <c r="AH48" i="27"/>
  <c r="AH48" i="16"/>
  <c r="AH48" i="39" s="1"/>
  <c r="AI48" i="27"/>
  <c r="AI48" i="16"/>
  <c r="AI48" i="39" s="1"/>
  <c r="AK48" i="27"/>
  <c r="AK48" i="16"/>
  <c r="AK48" i="39" s="1"/>
  <c r="AL48" i="27"/>
  <c r="AL48" i="16"/>
  <c r="AL48" i="39" s="1"/>
  <c r="AN48" i="27"/>
  <c r="AN48" i="16"/>
  <c r="AN48" i="39" s="1"/>
  <c r="AO48" i="27"/>
  <c r="AO48" i="16"/>
  <c r="AO48" i="39" s="1"/>
  <c r="AQ48" i="27"/>
  <c r="AQ48" i="16"/>
  <c r="AQ48" i="39" s="1"/>
  <c r="AR48" i="27"/>
  <c r="AR48" i="16"/>
  <c r="AR48" i="39" s="1"/>
  <c r="AW48" i="27"/>
  <c r="AW48" i="16"/>
  <c r="AW48" i="39" s="1"/>
  <c r="AX48" i="27"/>
  <c r="AX48" i="16"/>
  <c r="AX48" i="39" s="1"/>
  <c r="AZ48" i="27"/>
  <c r="AZ48" i="16"/>
  <c r="AZ48" i="39" s="1"/>
  <c r="BA48" i="27"/>
  <c r="BA48" i="16"/>
  <c r="BA48" i="39" s="1"/>
  <c r="BC48" i="27"/>
  <c r="BC48" i="16"/>
  <c r="BC48" i="39" s="1"/>
  <c r="BD48" i="27"/>
  <c r="BD48" i="16"/>
  <c r="BD48" i="39" s="1"/>
  <c r="BF48" i="27"/>
  <c r="BF48" i="16"/>
  <c r="BF48" i="39" s="1"/>
  <c r="BG48" i="27"/>
  <c r="BG48" i="16"/>
  <c r="BG48" i="39" s="1"/>
  <c r="BI48" i="27"/>
  <c r="BI48" i="16"/>
  <c r="BI48" i="39" s="1"/>
  <c r="BJ48" i="27"/>
  <c r="BJ48" i="16"/>
  <c r="BJ48" i="39" s="1"/>
  <c r="BL48" i="27"/>
  <c r="BL48" i="16"/>
  <c r="BL48" i="39" s="1"/>
  <c r="BM48" i="27"/>
  <c r="BM48" i="16"/>
  <c r="BM48" i="39" s="1"/>
  <c r="D49" i="27"/>
  <c r="D49" i="16"/>
  <c r="D49" i="39" s="1"/>
  <c r="E49" i="27"/>
  <c r="E49" i="16"/>
  <c r="E49" i="39" s="1"/>
  <c r="G49" i="27"/>
  <c r="G49" i="16"/>
  <c r="G49" i="39" s="1"/>
  <c r="I49" i="27"/>
  <c r="I49" i="16"/>
  <c r="I49" i="39" s="1"/>
  <c r="M49" i="27"/>
  <c r="M49" i="16"/>
  <c r="M49" i="39" s="1"/>
  <c r="O49" i="27"/>
  <c r="O49" i="16"/>
  <c r="O49" i="39" s="1"/>
  <c r="S49" i="27"/>
  <c r="S49" i="16"/>
  <c r="S49" i="39" s="1"/>
  <c r="T49" i="27"/>
  <c r="T49" i="16"/>
  <c r="T49" i="39" s="1"/>
  <c r="V49" i="27"/>
  <c r="V49" i="16"/>
  <c r="V49" i="39" s="1"/>
  <c r="W49" i="27"/>
  <c r="W49" i="16"/>
  <c r="W49" i="39" s="1"/>
  <c r="Y49" i="27"/>
  <c r="Y49" i="16"/>
  <c r="Y49" i="39" s="1"/>
  <c r="Z49" i="27"/>
  <c r="Z49" i="16"/>
  <c r="Z49" i="39" s="1"/>
  <c r="AB49" i="27"/>
  <c r="AB49" i="16"/>
  <c r="AB49" i="39" s="1"/>
  <c r="AC49" i="27"/>
  <c r="AC49" i="16"/>
  <c r="AC49" i="39" s="1"/>
  <c r="AE49" i="27"/>
  <c r="AE49" i="16"/>
  <c r="AE49" i="39" s="1"/>
  <c r="AF49" i="27"/>
  <c r="AF49" i="16"/>
  <c r="AF49" i="39" s="1"/>
  <c r="AH49" i="27"/>
  <c r="AH49" i="16"/>
  <c r="AH49" i="39" s="1"/>
  <c r="AI49" i="27"/>
  <c r="AI49" i="16"/>
  <c r="AI49" i="39" s="1"/>
  <c r="AK49" i="27"/>
  <c r="AK49" i="16"/>
  <c r="AK49" i="39" s="1"/>
  <c r="AL49" i="27"/>
  <c r="AL49" i="16"/>
  <c r="AL49" i="39" s="1"/>
  <c r="AN49" i="27"/>
  <c r="AN49" i="16"/>
  <c r="AN49" i="39" s="1"/>
  <c r="AO49" i="27"/>
  <c r="AO49" i="16"/>
  <c r="AO49" i="39" s="1"/>
  <c r="AQ49" i="27"/>
  <c r="AQ49" i="16"/>
  <c r="AQ49" i="39" s="1"/>
  <c r="AR49" i="27"/>
  <c r="AR49" i="16"/>
  <c r="AR49" i="39" s="1"/>
  <c r="AW49" i="27"/>
  <c r="AW49" i="16"/>
  <c r="AW49" i="39" s="1"/>
  <c r="AX49" i="27"/>
  <c r="AX49" i="16"/>
  <c r="AX49" i="39" s="1"/>
  <c r="AZ49" i="27"/>
  <c r="AZ49" i="16"/>
  <c r="AZ49" i="39" s="1"/>
  <c r="BA49" i="27"/>
  <c r="BA49" i="16"/>
  <c r="BA49" i="39" s="1"/>
  <c r="BC49" i="27"/>
  <c r="BC49" i="16"/>
  <c r="BC49" i="39" s="1"/>
  <c r="BD49" i="27"/>
  <c r="BD49" i="16"/>
  <c r="BD49" i="39" s="1"/>
  <c r="BF49" i="27"/>
  <c r="BF49" i="16"/>
  <c r="BF49" i="39" s="1"/>
  <c r="BG49" i="27"/>
  <c r="BG49" i="16"/>
  <c r="BG49" i="39" s="1"/>
  <c r="BI49" i="27"/>
  <c r="BI49" i="16"/>
  <c r="BI49" i="39" s="1"/>
  <c r="BJ49" i="27"/>
  <c r="BJ49" i="16"/>
  <c r="BJ49" i="39" s="1"/>
  <c r="BL49" i="27"/>
  <c r="BL49" i="16"/>
  <c r="BL49" i="39" s="1"/>
  <c r="BM49" i="27"/>
  <c r="BM49" i="16"/>
  <c r="BM49" i="39" s="1"/>
  <c r="D50" i="27"/>
  <c r="D50" i="16"/>
  <c r="D50" i="39" s="1"/>
  <c r="E50" i="27"/>
  <c r="E50" i="16"/>
  <c r="E50" i="39" s="1"/>
  <c r="G50" i="27"/>
  <c r="G50" i="16"/>
  <c r="G50" i="39" s="1"/>
  <c r="I50" i="27"/>
  <c r="I50" i="16"/>
  <c r="I50" i="39" s="1"/>
  <c r="M50" i="27"/>
  <c r="M50" i="16"/>
  <c r="M50" i="39" s="1"/>
  <c r="O50" i="27"/>
  <c r="O50" i="16"/>
  <c r="O50" i="39" s="1"/>
  <c r="S50" i="27"/>
  <c r="S50" i="16"/>
  <c r="S50" i="39" s="1"/>
  <c r="T50" i="27"/>
  <c r="T50" i="16"/>
  <c r="T50" i="39" s="1"/>
  <c r="V50" i="27"/>
  <c r="V50" i="16"/>
  <c r="V50" i="39" s="1"/>
  <c r="W50" i="27"/>
  <c r="W50" i="16"/>
  <c r="W50" i="39" s="1"/>
  <c r="Y50" i="27"/>
  <c r="Y50" i="16"/>
  <c r="Y50" i="39" s="1"/>
  <c r="Z50" i="27"/>
  <c r="Z50" i="16"/>
  <c r="Z50" i="39" s="1"/>
  <c r="AB50" i="27"/>
  <c r="AB50" i="16"/>
  <c r="AB50" i="39" s="1"/>
  <c r="AC50" i="27"/>
  <c r="AC50" i="16"/>
  <c r="AC50" i="39" s="1"/>
  <c r="AE50" i="27"/>
  <c r="AE50" i="16"/>
  <c r="AE50" i="39" s="1"/>
  <c r="AF50" i="27"/>
  <c r="AF50" i="16"/>
  <c r="AF50" i="39" s="1"/>
  <c r="AH50" i="27"/>
  <c r="AH50" i="16"/>
  <c r="AH50" i="39" s="1"/>
  <c r="AI50" i="27"/>
  <c r="AI50" i="16"/>
  <c r="AI50" i="39" s="1"/>
  <c r="AK50" i="27"/>
  <c r="AK50" i="16"/>
  <c r="AK50" i="39" s="1"/>
  <c r="AL50" i="27"/>
  <c r="AL50" i="16"/>
  <c r="AL50" i="39" s="1"/>
  <c r="AN50" i="27"/>
  <c r="AN50" i="16"/>
  <c r="AN50" i="39" s="1"/>
  <c r="AO50" i="27"/>
  <c r="AO50" i="16"/>
  <c r="AO50" i="39" s="1"/>
  <c r="AQ50" i="27"/>
  <c r="AQ50" i="16"/>
  <c r="AQ50" i="39" s="1"/>
  <c r="AR50" i="27"/>
  <c r="AR50" i="16"/>
  <c r="AR50" i="39" s="1"/>
  <c r="AW50" i="27"/>
  <c r="AW50" i="16"/>
  <c r="AW50" i="39" s="1"/>
  <c r="AX50" i="27"/>
  <c r="AX50" i="16"/>
  <c r="AX50" i="39" s="1"/>
  <c r="AZ50" i="27"/>
  <c r="AZ50" i="16"/>
  <c r="AZ50" i="39" s="1"/>
  <c r="BA50" i="27"/>
  <c r="BA50" i="16"/>
  <c r="BA50" i="39" s="1"/>
  <c r="BC50" i="27"/>
  <c r="BC50" i="16"/>
  <c r="BC50" i="39" s="1"/>
  <c r="BD50" i="27"/>
  <c r="BD50" i="16"/>
  <c r="BD50" i="39" s="1"/>
  <c r="BF50" i="27"/>
  <c r="BF50" i="16"/>
  <c r="BF50" i="39" s="1"/>
  <c r="BG50" i="27"/>
  <c r="BG50" i="16"/>
  <c r="BG50" i="39" s="1"/>
  <c r="BI50" i="27"/>
  <c r="BI50" i="16"/>
  <c r="BI50" i="39" s="1"/>
  <c r="BJ50" i="27"/>
  <c r="BJ50" i="16"/>
  <c r="BJ50" i="39" s="1"/>
  <c r="BL50" i="27"/>
  <c r="BL50" i="16"/>
  <c r="BL50" i="39" s="1"/>
  <c r="BM50" i="27"/>
  <c r="BM50" i="16"/>
  <c r="BM50" i="39" s="1"/>
  <c r="D52" i="27"/>
  <c r="D52" i="16"/>
  <c r="D52" i="39" s="1"/>
  <c r="E52" i="27"/>
  <c r="E52" i="16"/>
  <c r="E52" i="39" s="1"/>
  <c r="G52" i="27"/>
  <c r="G52" i="16"/>
  <c r="G52" i="39" s="1"/>
  <c r="I52" i="27"/>
  <c r="I52" i="16"/>
  <c r="I52" i="39" s="1"/>
  <c r="M52" i="27"/>
  <c r="M52" i="16"/>
  <c r="M52" i="39" s="1"/>
  <c r="S52" i="27"/>
  <c r="S52" i="16"/>
  <c r="S52" i="39" s="1"/>
  <c r="T52" i="27"/>
  <c r="T52" i="16"/>
  <c r="T52" i="39" s="1"/>
  <c r="V52" i="27"/>
  <c r="V52" i="16"/>
  <c r="V52" i="39" s="1"/>
  <c r="W52" i="27"/>
  <c r="W52" i="16"/>
  <c r="W52" i="39" s="1"/>
  <c r="Y52" i="27"/>
  <c r="Y52" i="16"/>
  <c r="Y52" i="39" s="1"/>
  <c r="Z52" i="27"/>
  <c r="Z52" i="16"/>
  <c r="Z52" i="39" s="1"/>
  <c r="AB52" i="27"/>
  <c r="AB52" i="16"/>
  <c r="AB52" i="39" s="1"/>
  <c r="AC52" i="27"/>
  <c r="AC52" i="16"/>
  <c r="AC52" i="39" s="1"/>
  <c r="AE52" i="27"/>
  <c r="AE52" i="16"/>
  <c r="AE52" i="39" s="1"/>
  <c r="AF52" i="27"/>
  <c r="AF52" i="16"/>
  <c r="AF52" i="39" s="1"/>
  <c r="AH52" i="27"/>
  <c r="AH52" i="16"/>
  <c r="AH52" i="39" s="1"/>
  <c r="AI52" i="27"/>
  <c r="AI52" i="16"/>
  <c r="AI52" i="39" s="1"/>
  <c r="AK52" i="27"/>
  <c r="AK52" i="16"/>
  <c r="AK52" i="39" s="1"/>
  <c r="AL52" i="27"/>
  <c r="AL52" i="16"/>
  <c r="AL52" i="39" s="1"/>
  <c r="AN52" i="27"/>
  <c r="AN52" i="16"/>
  <c r="AN52" i="39" s="1"/>
  <c r="AO52" i="27"/>
  <c r="AO52" i="16"/>
  <c r="AO52" i="39" s="1"/>
  <c r="AQ52" i="27"/>
  <c r="AQ52" i="16"/>
  <c r="AQ52" i="39" s="1"/>
  <c r="AR52" i="27"/>
  <c r="AR52" i="16"/>
  <c r="AR52" i="39" s="1"/>
  <c r="AW52" i="27"/>
  <c r="AW52" i="16"/>
  <c r="AW52" i="39" s="1"/>
  <c r="AX52" i="27"/>
  <c r="AX52" i="16"/>
  <c r="AX52" i="39" s="1"/>
  <c r="AZ52" i="27"/>
  <c r="AZ52" i="16"/>
  <c r="AZ52" i="39" s="1"/>
  <c r="BA52" i="27"/>
  <c r="BA52" i="16"/>
  <c r="BA52" i="39" s="1"/>
  <c r="BC52" i="27"/>
  <c r="BC52" i="16"/>
  <c r="BC52" i="39" s="1"/>
  <c r="BD52" i="27"/>
  <c r="BD52" i="16"/>
  <c r="BD52" i="39" s="1"/>
  <c r="BF52" i="27"/>
  <c r="BF52" i="16"/>
  <c r="BF52" i="39" s="1"/>
  <c r="BG52" i="27"/>
  <c r="BG52" i="16"/>
  <c r="BG52" i="39" s="1"/>
  <c r="BI52" i="27"/>
  <c r="BI52" i="16"/>
  <c r="BI52" i="39" s="1"/>
  <c r="BJ52" i="27"/>
  <c r="BJ52" i="16"/>
  <c r="BJ52" i="39" s="1"/>
  <c r="BL52" i="27"/>
  <c r="BL52" i="16"/>
  <c r="BL52" i="39" s="1"/>
  <c r="BM52" i="27"/>
  <c r="BM52" i="16"/>
  <c r="BM52" i="39" s="1"/>
  <c r="D53" i="27"/>
  <c r="D53" i="16"/>
  <c r="D53" i="39" s="1"/>
  <c r="E53" i="27"/>
  <c r="E53" i="16"/>
  <c r="E53" i="39" s="1"/>
  <c r="G53" i="27"/>
  <c r="G53" i="16"/>
  <c r="G53" i="39" s="1"/>
  <c r="I53" i="27"/>
  <c r="I53" i="16"/>
  <c r="I53" i="39" s="1"/>
  <c r="M53" i="27"/>
  <c r="M53" i="16"/>
  <c r="M53" i="39" s="1"/>
  <c r="S53" i="27"/>
  <c r="S53" i="16"/>
  <c r="S53" i="39" s="1"/>
  <c r="T53" i="27"/>
  <c r="T53" i="16"/>
  <c r="T53" i="39" s="1"/>
  <c r="V53" i="27"/>
  <c r="V53" i="16"/>
  <c r="V53" i="39" s="1"/>
  <c r="W53" i="27"/>
  <c r="W53" i="16"/>
  <c r="W53" i="39" s="1"/>
  <c r="Y53" i="27"/>
  <c r="Y53" i="16"/>
  <c r="Y53" i="39" s="1"/>
  <c r="Z53" i="27"/>
  <c r="Z53" i="16"/>
  <c r="Z53" i="39" s="1"/>
  <c r="AB53" i="27"/>
  <c r="AB53" i="16"/>
  <c r="AB53" i="39" s="1"/>
  <c r="AC53" i="27"/>
  <c r="AC53" i="16"/>
  <c r="AC53" i="39" s="1"/>
  <c r="AE53" i="27"/>
  <c r="AE53" i="16"/>
  <c r="AE53" i="39" s="1"/>
  <c r="AF53" i="27"/>
  <c r="AF53" i="16"/>
  <c r="AF53" i="39" s="1"/>
  <c r="AH53" i="27"/>
  <c r="AH53" i="16"/>
  <c r="AH53" i="39" s="1"/>
  <c r="AI53" i="27"/>
  <c r="AI53" i="16"/>
  <c r="AI53" i="39" s="1"/>
  <c r="AK53" i="27"/>
  <c r="AK53" i="16"/>
  <c r="AK53" i="39" s="1"/>
  <c r="AL53" i="27"/>
  <c r="AL53" i="16"/>
  <c r="AL53" i="39" s="1"/>
  <c r="AN53" i="27"/>
  <c r="AN53" i="16"/>
  <c r="AN53" i="39" s="1"/>
  <c r="AO53" i="27"/>
  <c r="AO53" i="16"/>
  <c r="AO53" i="39" s="1"/>
  <c r="AQ53" i="27"/>
  <c r="AQ53" i="16"/>
  <c r="AQ53" i="39" s="1"/>
  <c r="AR53" i="27"/>
  <c r="AR53" i="16"/>
  <c r="AR53" i="39" s="1"/>
  <c r="AW53" i="27"/>
  <c r="AW53" i="16"/>
  <c r="AW53" i="39" s="1"/>
  <c r="AX53" i="27"/>
  <c r="AX53" i="16"/>
  <c r="AX53" i="39" s="1"/>
  <c r="AZ53" i="27"/>
  <c r="AZ53" i="16"/>
  <c r="AZ53" i="39" s="1"/>
  <c r="BA53" i="27"/>
  <c r="BA53" i="16"/>
  <c r="BA53" i="39" s="1"/>
  <c r="BC53" i="27"/>
  <c r="BC53" i="16"/>
  <c r="BC53" i="39" s="1"/>
  <c r="BD53" i="27"/>
  <c r="BD53" i="16"/>
  <c r="BD53" i="39" s="1"/>
  <c r="BF53" i="27"/>
  <c r="BF53" i="16"/>
  <c r="BF53" i="39" s="1"/>
  <c r="BG53" i="27"/>
  <c r="BG53" i="16"/>
  <c r="BG53" i="39" s="1"/>
  <c r="BI53" i="27"/>
  <c r="BI53" i="16"/>
  <c r="BI53" i="39" s="1"/>
  <c r="BJ53" i="27"/>
  <c r="BJ53" i="16"/>
  <c r="BJ53" i="39" s="1"/>
  <c r="BL53" i="27"/>
  <c r="BL53" i="16"/>
  <c r="BL53" i="39" s="1"/>
  <c r="BM53" i="27"/>
  <c r="BM53" i="16"/>
  <c r="BM53" i="39" s="1"/>
  <c r="D54" i="27"/>
  <c r="D54" i="16"/>
  <c r="D54" i="39" s="1"/>
  <c r="E54" i="27"/>
  <c r="E54" i="16"/>
  <c r="E54" i="39" s="1"/>
  <c r="G54" i="27"/>
  <c r="G54" i="16"/>
  <c r="G54" i="39" s="1"/>
  <c r="I54" i="27"/>
  <c r="I54" i="16"/>
  <c r="I54" i="39" s="1"/>
  <c r="M54" i="27"/>
  <c r="M54" i="16"/>
  <c r="M54" i="39" s="1"/>
  <c r="S54" i="27"/>
  <c r="S54" i="16"/>
  <c r="S54" i="39" s="1"/>
  <c r="T54" i="27"/>
  <c r="T54" i="16"/>
  <c r="T54" i="39" s="1"/>
  <c r="V54" i="27"/>
  <c r="V54" i="16"/>
  <c r="V54" i="39" s="1"/>
  <c r="W54" i="27"/>
  <c r="W54" i="16"/>
  <c r="W54" i="39" s="1"/>
  <c r="Y54" i="27"/>
  <c r="Y54" i="16"/>
  <c r="Y54" i="39" s="1"/>
  <c r="Z54" i="27"/>
  <c r="Z54" i="16"/>
  <c r="Z54" i="39" s="1"/>
  <c r="AB54" i="27"/>
  <c r="AB54" i="16"/>
  <c r="AB54" i="39" s="1"/>
  <c r="AC54" i="27"/>
  <c r="AC54" i="16"/>
  <c r="AC54" i="39" s="1"/>
  <c r="AE54" i="27"/>
  <c r="AE54" i="16"/>
  <c r="AE54" i="39" s="1"/>
  <c r="AF54" i="27"/>
  <c r="AF54" i="16"/>
  <c r="AF54" i="39" s="1"/>
  <c r="AH54" i="27"/>
  <c r="AH54" i="16"/>
  <c r="AH54" i="39" s="1"/>
  <c r="AI54" i="27"/>
  <c r="AI54" i="16"/>
  <c r="AI54" i="39" s="1"/>
  <c r="AK54" i="27"/>
  <c r="AK54" i="16"/>
  <c r="AK54" i="39" s="1"/>
  <c r="AL54" i="27"/>
  <c r="AL54" i="16"/>
  <c r="AL54" i="39" s="1"/>
  <c r="AN54" i="27"/>
  <c r="AN54" i="16"/>
  <c r="AN54" i="39" s="1"/>
  <c r="AO54" i="27"/>
  <c r="AO54" i="16"/>
  <c r="AO54" i="39" s="1"/>
  <c r="AQ54" i="27"/>
  <c r="AQ54" i="16"/>
  <c r="AQ54" i="39" s="1"/>
  <c r="AR54" i="27"/>
  <c r="AR54" i="16"/>
  <c r="AR54" i="39" s="1"/>
  <c r="AW54" i="27"/>
  <c r="AW54" i="16"/>
  <c r="AW54" i="39" s="1"/>
  <c r="AX54" i="27"/>
  <c r="AX54" i="16"/>
  <c r="AX54" i="39" s="1"/>
  <c r="AZ54" i="27"/>
  <c r="AZ54" i="16"/>
  <c r="AZ54" i="39" s="1"/>
  <c r="BA54" i="27"/>
  <c r="BA54" i="16"/>
  <c r="BA54" i="39" s="1"/>
  <c r="BC54" i="27"/>
  <c r="BC54" i="16"/>
  <c r="BC54" i="39" s="1"/>
  <c r="BD54" i="27"/>
  <c r="BD54" i="16"/>
  <c r="BD54" i="39" s="1"/>
  <c r="BF54" i="27"/>
  <c r="BF54" i="16"/>
  <c r="BF54" i="39" s="1"/>
  <c r="BG54" i="27"/>
  <c r="BG54" i="16"/>
  <c r="BG54" i="39" s="1"/>
  <c r="BI54" i="27"/>
  <c r="BI54" i="16"/>
  <c r="BI54" i="39" s="1"/>
  <c r="BJ54" i="27"/>
  <c r="BJ54" i="16"/>
  <c r="BJ54" i="39" s="1"/>
  <c r="BL54" i="27"/>
  <c r="BL54" i="16"/>
  <c r="BL54" i="39" s="1"/>
  <c r="BM54" i="27"/>
  <c r="BM54" i="16"/>
  <c r="BM54" i="39" s="1"/>
  <c r="AZ55" i="27"/>
  <c r="AY21" i="28" s="1"/>
  <c r="AZ55" i="16"/>
  <c r="AY21" i="8"/>
  <c r="BA55" i="27"/>
  <c r="AZ21" i="28" s="1"/>
  <c r="BA55" i="16"/>
  <c r="AZ21" i="8"/>
  <c r="D56" i="27"/>
  <c r="D56" i="16"/>
  <c r="D56" i="39" s="1"/>
  <c r="E56" i="27"/>
  <c r="E56" i="16"/>
  <c r="E56" i="39" s="1"/>
  <c r="G56" i="27"/>
  <c r="G56" i="16"/>
  <c r="G56" i="39" s="1"/>
  <c r="I56" i="27"/>
  <c r="I56" i="16"/>
  <c r="I56" i="39" s="1"/>
  <c r="M56" i="27"/>
  <c r="M56" i="16"/>
  <c r="M56" i="39" s="1"/>
  <c r="O56" i="27"/>
  <c r="O56" i="16"/>
  <c r="O56" i="39" s="1"/>
  <c r="S56" i="27"/>
  <c r="S56" i="16"/>
  <c r="S56" i="39" s="1"/>
  <c r="T56" i="27"/>
  <c r="T56" i="16"/>
  <c r="T56" i="39" s="1"/>
  <c r="V56" i="27"/>
  <c r="V56" i="16"/>
  <c r="V56" i="39" s="1"/>
  <c r="W56" i="27"/>
  <c r="W56" i="16"/>
  <c r="W56" i="39" s="1"/>
  <c r="Y56" i="27"/>
  <c r="Y56" i="16"/>
  <c r="Y56" i="39" s="1"/>
  <c r="Z56" i="27"/>
  <c r="Z56" i="16"/>
  <c r="Z56" i="39" s="1"/>
  <c r="AB56" i="27"/>
  <c r="AB56" i="16"/>
  <c r="AB56" i="39" s="1"/>
  <c r="AC56" i="27"/>
  <c r="AC56" i="16"/>
  <c r="AC56" i="39" s="1"/>
  <c r="AE56" i="27"/>
  <c r="AE56" i="16"/>
  <c r="AE56" i="39" s="1"/>
  <c r="AF56" i="27"/>
  <c r="AF56" i="16"/>
  <c r="AF56" i="39" s="1"/>
  <c r="AH56" i="27"/>
  <c r="AH56" i="16"/>
  <c r="AH56" i="39" s="1"/>
  <c r="AI56" i="27"/>
  <c r="AI56" i="16"/>
  <c r="AI56" i="39" s="1"/>
  <c r="AK56" i="27"/>
  <c r="AK56" i="16"/>
  <c r="AK56" i="39" s="1"/>
  <c r="AL56" i="27"/>
  <c r="AL56" i="16"/>
  <c r="AL56" i="39" s="1"/>
  <c r="AN56" i="27"/>
  <c r="AN56" i="16"/>
  <c r="AN56" i="39" s="1"/>
  <c r="AO56" i="27"/>
  <c r="AO56" i="16"/>
  <c r="AO56" i="39" s="1"/>
  <c r="AQ56" i="27"/>
  <c r="AQ56" i="16"/>
  <c r="AQ56" i="39" s="1"/>
  <c r="AR56" i="27"/>
  <c r="AR56" i="16"/>
  <c r="AR56" i="39" s="1"/>
  <c r="AW56" i="27"/>
  <c r="AW56" i="16"/>
  <c r="AW56" i="39" s="1"/>
  <c r="AX56" i="27"/>
  <c r="AX56" i="16"/>
  <c r="AX56" i="39" s="1"/>
  <c r="AZ56" i="27"/>
  <c r="AZ56" i="16"/>
  <c r="AZ56" i="39" s="1"/>
  <c r="BA56" i="27"/>
  <c r="BA56" i="16"/>
  <c r="BA56" i="39" s="1"/>
  <c r="BC56" i="27"/>
  <c r="BC56" i="16"/>
  <c r="BC56" i="39" s="1"/>
  <c r="BD56" i="27"/>
  <c r="BD56" i="16"/>
  <c r="BD56" i="39" s="1"/>
  <c r="BF56" i="27"/>
  <c r="BF56" i="16"/>
  <c r="BF56" i="39" s="1"/>
  <c r="BG56" i="27"/>
  <c r="BG56" i="16"/>
  <c r="BG56" i="39" s="1"/>
  <c r="BI56" i="27"/>
  <c r="BI56" i="16"/>
  <c r="BI56" i="39" s="1"/>
  <c r="BJ56" i="27"/>
  <c r="BJ56" i="16"/>
  <c r="BJ56" i="39" s="1"/>
  <c r="BL56" i="27"/>
  <c r="BL56" i="16"/>
  <c r="BL56" i="39" s="1"/>
  <c r="BM56" i="27"/>
  <c r="BM56" i="16"/>
  <c r="BM56" i="39" s="1"/>
  <c r="D57" i="27"/>
  <c r="D57" i="16"/>
  <c r="D57" i="39" s="1"/>
  <c r="E57" i="27"/>
  <c r="E57" i="16"/>
  <c r="E57" i="39" s="1"/>
  <c r="G57" i="27"/>
  <c r="G57" i="16"/>
  <c r="G57" i="39" s="1"/>
  <c r="I57" i="27"/>
  <c r="I57" i="16"/>
  <c r="I57" i="39" s="1"/>
  <c r="M57" i="27"/>
  <c r="M57" i="16"/>
  <c r="M57" i="39" s="1"/>
  <c r="O57" i="27"/>
  <c r="O57" i="16"/>
  <c r="O57" i="39" s="1"/>
  <c r="S57" i="27"/>
  <c r="S57" i="16"/>
  <c r="S57" i="39" s="1"/>
  <c r="T57" i="27"/>
  <c r="T57" i="16"/>
  <c r="T57" i="39" s="1"/>
  <c r="V57" i="27"/>
  <c r="V57" i="16"/>
  <c r="V57" i="39" s="1"/>
  <c r="W57" i="27"/>
  <c r="W57" i="16"/>
  <c r="W57" i="39" s="1"/>
  <c r="Y57" i="27"/>
  <c r="Y57" i="16"/>
  <c r="Y57" i="39" s="1"/>
  <c r="Z57" i="27"/>
  <c r="Z57" i="16"/>
  <c r="Z57" i="39" s="1"/>
  <c r="AB57" i="27"/>
  <c r="AB57" i="16"/>
  <c r="AB57" i="39" s="1"/>
  <c r="AC57" i="27"/>
  <c r="AC57" i="16"/>
  <c r="AC57" i="39" s="1"/>
  <c r="AE57" i="27"/>
  <c r="AE57" i="16"/>
  <c r="AE57" i="39" s="1"/>
  <c r="AF57" i="27"/>
  <c r="AF57" i="16"/>
  <c r="AF57" i="39" s="1"/>
  <c r="AH57" i="27"/>
  <c r="AH57" i="16"/>
  <c r="AH57" i="39" s="1"/>
  <c r="AI57" i="27"/>
  <c r="AI57" i="16"/>
  <c r="AI57" i="39" s="1"/>
  <c r="AK57" i="27"/>
  <c r="AK57" i="16"/>
  <c r="AK57" i="39" s="1"/>
  <c r="AL57" i="27"/>
  <c r="AL57" i="16"/>
  <c r="AL57" i="39" s="1"/>
  <c r="AN57" i="27"/>
  <c r="AN57" i="16"/>
  <c r="AN57" i="39" s="1"/>
  <c r="AO57" i="27"/>
  <c r="AO57" i="16"/>
  <c r="AO57" i="39" s="1"/>
  <c r="AQ57" i="27"/>
  <c r="AQ57" i="16"/>
  <c r="AQ57" i="39" s="1"/>
  <c r="AR57" i="27"/>
  <c r="AR57" i="16"/>
  <c r="AR57" i="39" s="1"/>
  <c r="AW57" i="27"/>
  <c r="AW57" i="16"/>
  <c r="AW57" i="39" s="1"/>
  <c r="AX57" i="27"/>
  <c r="AX57" i="16"/>
  <c r="AX57" i="39" s="1"/>
  <c r="AZ57" i="27"/>
  <c r="AZ57" i="16"/>
  <c r="AZ57" i="39" s="1"/>
  <c r="BA57" i="27"/>
  <c r="BA57" i="16"/>
  <c r="BA57" i="39" s="1"/>
  <c r="BC57" i="27"/>
  <c r="BC57" i="16"/>
  <c r="BC57" i="39" s="1"/>
  <c r="BD57" i="27"/>
  <c r="BD57" i="16"/>
  <c r="BD57" i="39" s="1"/>
  <c r="BF57" i="27"/>
  <c r="BF57" i="16"/>
  <c r="BF57" i="39" s="1"/>
  <c r="BG57" i="27"/>
  <c r="BG57" i="16"/>
  <c r="BG57" i="39" s="1"/>
  <c r="BI57" i="27"/>
  <c r="BI57" i="16"/>
  <c r="BI57" i="39" s="1"/>
  <c r="BJ57" i="27"/>
  <c r="BJ57" i="16"/>
  <c r="BJ57" i="39" s="1"/>
  <c r="BL57" i="27"/>
  <c r="BL57" i="16"/>
  <c r="BL57" i="39" s="1"/>
  <c r="BM57" i="27"/>
  <c r="BM57" i="16"/>
  <c r="BM57" i="39" s="1"/>
  <c r="D58" i="27"/>
  <c r="D58" i="16"/>
  <c r="D58" i="39" s="1"/>
  <c r="E58" i="27"/>
  <c r="E58" i="16"/>
  <c r="E58" i="39" s="1"/>
  <c r="G58" i="27"/>
  <c r="G58" i="16"/>
  <c r="G58" i="39" s="1"/>
  <c r="I58" i="27"/>
  <c r="I58" i="16"/>
  <c r="I58" i="39" s="1"/>
  <c r="M58" i="27"/>
  <c r="M58" i="16"/>
  <c r="M58" i="39" s="1"/>
  <c r="O58" i="27"/>
  <c r="O58" i="16"/>
  <c r="O58" i="39" s="1"/>
  <c r="S58" i="27"/>
  <c r="S58" i="16"/>
  <c r="S58" i="39" s="1"/>
  <c r="T58" i="27"/>
  <c r="T58" i="16"/>
  <c r="T58" i="39" s="1"/>
  <c r="V58" i="27"/>
  <c r="V58" i="16"/>
  <c r="V58" i="39" s="1"/>
  <c r="W58" i="27"/>
  <c r="W58" i="16"/>
  <c r="W58" i="39" s="1"/>
  <c r="Y58" i="27"/>
  <c r="Y58" i="16"/>
  <c r="Y58" i="39" s="1"/>
  <c r="Z58" i="27"/>
  <c r="Z58" i="16"/>
  <c r="Z58" i="39" s="1"/>
  <c r="AB58" i="27"/>
  <c r="AB58" i="16"/>
  <c r="AB58" i="39" s="1"/>
  <c r="AC58" i="27"/>
  <c r="AC58" i="16"/>
  <c r="AC58" i="39" s="1"/>
  <c r="AE58" i="27"/>
  <c r="AE58" i="16"/>
  <c r="AE58" i="39" s="1"/>
  <c r="AF58" i="27"/>
  <c r="AF58" i="16"/>
  <c r="AF58" i="39" s="1"/>
  <c r="AH58" i="27"/>
  <c r="AH58" i="16"/>
  <c r="AH58" i="39" s="1"/>
  <c r="AI58" i="27"/>
  <c r="AI58" i="16"/>
  <c r="AI58" i="39" s="1"/>
  <c r="AK58" i="27"/>
  <c r="AK58" i="16"/>
  <c r="AK58" i="39" s="1"/>
  <c r="AL58" i="27"/>
  <c r="AL58" i="16"/>
  <c r="AL58" i="39" s="1"/>
  <c r="AN58" i="27"/>
  <c r="AN58" i="16"/>
  <c r="AN58" i="39" s="1"/>
  <c r="AO58" i="27"/>
  <c r="AO58" i="16"/>
  <c r="AO58" i="39" s="1"/>
  <c r="AQ58" i="27"/>
  <c r="AQ58" i="16"/>
  <c r="AQ58" i="39" s="1"/>
  <c r="AR58" i="27"/>
  <c r="AR58" i="16"/>
  <c r="AR58" i="39" s="1"/>
  <c r="AW58" i="27"/>
  <c r="AW58" i="16"/>
  <c r="AW58" i="39" s="1"/>
  <c r="AX58" i="27"/>
  <c r="AX58" i="16"/>
  <c r="AX58" i="39" s="1"/>
  <c r="AZ58" i="27"/>
  <c r="AZ58" i="16"/>
  <c r="AZ58" i="39" s="1"/>
  <c r="BA58" i="27"/>
  <c r="BA58" i="16"/>
  <c r="BA58" i="39" s="1"/>
  <c r="BC58" i="27"/>
  <c r="BC58" i="16"/>
  <c r="BC58" i="39" s="1"/>
  <c r="BD58" i="27"/>
  <c r="BD58" i="16"/>
  <c r="BD58" i="39" s="1"/>
  <c r="BF58" i="27"/>
  <c r="BF58" i="16"/>
  <c r="BF58" i="39" s="1"/>
  <c r="BG58" i="27"/>
  <c r="BG58" i="16"/>
  <c r="BG58" i="39" s="1"/>
  <c r="BI58" i="27"/>
  <c r="BI58" i="16"/>
  <c r="BI58" i="39" s="1"/>
  <c r="BJ58" i="27"/>
  <c r="BJ58" i="16"/>
  <c r="BJ58" i="39" s="1"/>
  <c r="BL58" i="27"/>
  <c r="BL58" i="16"/>
  <c r="BL58" i="39" s="1"/>
  <c r="BM58" i="27"/>
  <c r="BM58" i="16"/>
  <c r="BM58" i="39" s="1"/>
  <c r="D59" i="27"/>
  <c r="D59" i="16"/>
  <c r="D59" i="39" s="1"/>
  <c r="E59" i="27"/>
  <c r="E59" i="16"/>
  <c r="E59" i="39" s="1"/>
  <c r="G59" i="27"/>
  <c r="G59" i="16"/>
  <c r="G59" i="39" s="1"/>
  <c r="I59" i="27"/>
  <c r="I59" i="16"/>
  <c r="I59" i="39" s="1"/>
  <c r="M59" i="27"/>
  <c r="M59" i="16"/>
  <c r="M59" i="39" s="1"/>
  <c r="O59" i="27"/>
  <c r="O59" i="16"/>
  <c r="O59" i="39" s="1"/>
  <c r="S59" i="27"/>
  <c r="S59" i="16"/>
  <c r="S59" i="39" s="1"/>
  <c r="T59" i="27"/>
  <c r="T59" i="16"/>
  <c r="T59" i="39" s="1"/>
  <c r="V59" i="27"/>
  <c r="V59" i="16"/>
  <c r="V59" i="39" s="1"/>
  <c r="W59" i="27"/>
  <c r="W59" i="16"/>
  <c r="W59" i="39" s="1"/>
  <c r="Y59" i="27"/>
  <c r="Y59" i="16"/>
  <c r="Y59" i="39" s="1"/>
  <c r="Z59" i="27"/>
  <c r="Z59" i="16"/>
  <c r="Z59" i="39" s="1"/>
  <c r="AB59" i="27"/>
  <c r="AB59" i="16"/>
  <c r="AB59" i="39" s="1"/>
  <c r="AC59" i="27"/>
  <c r="AC59" i="16"/>
  <c r="AC59" i="39" s="1"/>
  <c r="AE59" i="27"/>
  <c r="AE59" i="16"/>
  <c r="AE59" i="39" s="1"/>
  <c r="AF59" i="27"/>
  <c r="AF59" i="16"/>
  <c r="AF59" i="39" s="1"/>
  <c r="AH59" i="27"/>
  <c r="AH59" i="16"/>
  <c r="AH59" i="39" s="1"/>
  <c r="AI59" i="27"/>
  <c r="AI59" i="16"/>
  <c r="AI59" i="39" s="1"/>
  <c r="AK59" i="27"/>
  <c r="AK59" i="16"/>
  <c r="AK59" i="39" s="1"/>
  <c r="AL59" i="27"/>
  <c r="AL59" i="16"/>
  <c r="AL59" i="39" s="1"/>
  <c r="AN59" i="27"/>
  <c r="AN59" i="16"/>
  <c r="AN59" i="39" s="1"/>
  <c r="AO59" i="27"/>
  <c r="AO59" i="16"/>
  <c r="AO59" i="39" s="1"/>
  <c r="AQ59" i="27"/>
  <c r="AQ59" i="16"/>
  <c r="AQ59" i="39" s="1"/>
  <c r="AR59" i="27"/>
  <c r="AR59" i="16"/>
  <c r="AR59" i="39" s="1"/>
  <c r="AW59" i="27"/>
  <c r="AW59" i="16"/>
  <c r="AW59" i="39" s="1"/>
  <c r="AX59" i="27"/>
  <c r="AX59" i="16"/>
  <c r="AX59" i="39" s="1"/>
  <c r="AZ59" i="27"/>
  <c r="AZ59" i="16"/>
  <c r="AZ59" i="39" s="1"/>
  <c r="BA59" i="27"/>
  <c r="BA59" i="16"/>
  <c r="BA59" i="39" s="1"/>
  <c r="BC59" i="27"/>
  <c r="BC59" i="16"/>
  <c r="BC59" i="39" s="1"/>
  <c r="BD59" i="27"/>
  <c r="BD59" i="16"/>
  <c r="BD59" i="39" s="1"/>
  <c r="BF59" i="27"/>
  <c r="BF59" i="16"/>
  <c r="BF59" i="39" s="1"/>
  <c r="BG59" i="27"/>
  <c r="BG59" i="16"/>
  <c r="BG59" i="39" s="1"/>
  <c r="BI59" i="27"/>
  <c r="BI59" i="16"/>
  <c r="BI59" i="39" s="1"/>
  <c r="BJ59" i="27"/>
  <c r="BJ59" i="16"/>
  <c r="BJ59" i="39" s="1"/>
  <c r="BL59" i="27"/>
  <c r="BL59" i="16"/>
  <c r="BL59" i="39" s="1"/>
  <c r="BM59" i="27"/>
  <c r="BM59" i="16"/>
  <c r="BM59" i="39" s="1"/>
  <c r="D61" i="27"/>
  <c r="D61" i="16"/>
  <c r="D61" i="39" s="1"/>
  <c r="E61" i="27"/>
  <c r="E61" i="16"/>
  <c r="E61" i="39" s="1"/>
  <c r="G61" i="27"/>
  <c r="G61" i="16"/>
  <c r="G61" i="39" s="1"/>
  <c r="I61" i="27"/>
  <c r="I61" i="16"/>
  <c r="I61" i="39" s="1"/>
  <c r="M61" i="27"/>
  <c r="M61" i="16"/>
  <c r="M61" i="39" s="1"/>
  <c r="O61" i="27"/>
  <c r="O61" i="16"/>
  <c r="O61" i="39" s="1"/>
  <c r="S61" i="27"/>
  <c r="S61" i="16"/>
  <c r="S61" i="39" s="1"/>
  <c r="T61" i="27"/>
  <c r="T61" i="16"/>
  <c r="T61" i="39" s="1"/>
  <c r="V61" i="27"/>
  <c r="V61" i="16"/>
  <c r="V61" i="39" s="1"/>
  <c r="W61" i="27"/>
  <c r="W61" i="16"/>
  <c r="W61" i="39" s="1"/>
  <c r="Y61" i="27"/>
  <c r="Y61" i="16"/>
  <c r="Y61" i="39" s="1"/>
  <c r="Z61" i="27"/>
  <c r="Z61" i="16"/>
  <c r="Z61" i="39" s="1"/>
  <c r="AB61" i="27"/>
  <c r="AB61" i="16"/>
  <c r="AB61" i="39" s="1"/>
  <c r="AC61" i="27"/>
  <c r="AC61" i="16"/>
  <c r="AC61" i="39" s="1"/>
  <c r="AE61" i="27"/>
  <c r="AE61" i="16"/>
  <c r="AE61" i="39" s="1"/>
  <c r="AF61" i="27"/>
  <c r="AF61" i="16"/>
  <c r="AF61" i="39" s="1"/>
  <c r="AH61" i="27"/>
  <c r="AH61" i="16"/>
  <c r="AH61" i="39" s="1"/>
  <c r="AI61" i="27"/>
  <c r="AI61" i="16"/>
  <c r="AI61" i="39" s="1"/>
  <c r="AK61" i="27"/>
  <c r="AK61" i="16"/>
  <c r="AK61" i="39" s="1"/>
  <c r="AL61" i="27"/>
  <c r="AL61" i="16"/>
  <c r="AL61" i="39" s="1"/>
  <c r="AN61" i="27"/>
  <c r="AN61" i="16"/>
  <c r="AN61" i="39" s="1"/>
  <c r="AO61" i="27"/>
  <c r="AO61" i="16"/>
  <c r="AO61" i="39" s="1"/>
  <c r="AQ61" i="27"/>
  <c r="AQ61" i="16"/>
  <c r="AQ61" i="39" s="1"/>
  <c r="AR61" i="27"/>
  <c r="AR61" i="16"/>
  <c r="AR61" i="39" s="1"/>
  <c r="AW61" i="27"/>
  <c r="AW61" i="16"/>
  <c r="AW61" i="39" s="1"/>
  <c r="AX61" i="27"/>
  <c r="AX61" i="16"/>
  <c r="AX61" i="39" s="1"/>
  <c r="AZ61" i="27"/>
  <c r="AZ61" i="16"/>
  <c r="AZ61" i="39" s="1"/>
  <c r="BA61" i="27"/>
  <c r="BA61" i="16"/>
  <c r="BA61" i="39" s="1"/>
  <c r="BC61" i="27"/>
  <c r="BC61" i="16"/>
  <c r="BC61" i="39" s="1"/>
  <c r="BD61" i="27"/>
  <c r="BD61" i="16"/>
  <c r="BD61" i="39" s="1"/>
  <c r="BF61" i="27"/>
  <c r="BF61" i="16"/>
  <c r="BF61" i="39" s="1"/>
  <c r="BG61" i="27"/>
  <c r="BG61" i="16"/>
  <c r="BG61" i="39" s="1"/>
  <c r="BI61" i="27"/>
  <c r="BI61" i="16"/>
  <c r="BI61" i="39" s="1"/>
  <c r="BJ61" i="27"/>
  <c r="BJ61" i="16"/>
  <c r="BJ61" i="39" s="1"/>
  <c r="BL61" i="27"/>
  <c r="BL61" i="16"/>
  <c r="BL61" i="39" s="1"/>
  <c r="BM61" i="27"/>
  <c r="BM61" i="16"/>
  <c r="BM61" i="39" s="1"/>
  <c r="D62" i="27"/>
  <c r="D62" i="16"/>
  <c r="D62" i="39" s="1"/>
  <c r="E62" i="27"/>
  <c r="E62" i="16"/>
  <c r="E62" i="39" s="1"/>
  <c r="G62" i="27"/>
  <c r="G62" i="16"/>
  <c r="G62" i="39" s="1"/>
  <c r="I62" i="27"/>
  <c r="I62" i="16"/>
  <c r="I62" i="39" s="1"/>
  <c r="M62" i="27"/>
  <c r="M62" i="16"/>
  <c r="M62" i="39" s="1"/>
  <c r="O62" i="27"/>
  <c r="O62" i="16"/>
  <c r="O62" i="39" s="1"/>
  <c r="S62" i="27"/>
  <c r="S62" i="16"/>
  <c r="S62" i="39" s="1"/>
  <c r="T62" i="27"/>
  <c r="T62" i="16"/>
  <c r="T62" i="39" s="1"/>
  <c r="V62" i="27"/>
  <c r="V62" i="16"/>
  <c r="V62" i="39" s="1"/>
  <c r="W62" i="27"/>
  <c r="W62" i="16"/>
  <c r="W62" i="39" s="1"/>
  <c r="Y62" i="27"/>
  <c r="Y62" i="16"/>
  <c r="Y62" i="39" s="1"/>
  <c r="Z62" i="27"/>
  <c r="Z62" i="16"/>
  <c r="Z62" i="39" s="1"/>
  <c r="AB62" i="27"/>
  <c r="AB62" i="16"/>
  <c r="AB62" i="39" s="1"/>
  <c r="AC62" i="27"/>
  <c r="AC62" i="16"/>
  <c r="AC62" i="39" s="1"/>
  <c r="AE62" i="27"/>
  <c r="AE62" i="16"/>
  <c r="AE62" i="39" s="1"/>
  <c r="AF62" i="27"/>
  <c r="AF62" i="16"/>
  <c r="AF62" i="39" s="1"/>
  <c r="AH62" i="27"/>
  <c r="AH62" i="16"/>
  <c r="AH62" i="39" s="1"/>
  <c r="AI62" i="27"/>
  <c r="AI62" i="16"/>
  <c r="AI62" i="39" s="1"/>
  <c r="AK62" i="27"/>
  <c r="AK62" i="16"/>
  <c r="AK62" i="39" s="1"/>
  <c r="AL62" i="27"/>
  <c r="AL62" i="16"/>
  <c r="AL62" i="39" s="1"/>
  <c r="AN62" i="27"/>
  <c r="AN62" i="16"/>
  <c r="AN62" i="39" s="1"/>
  <c r="AO62" i="27"/>
  <c r="AO62" i="16"/>
  <c r="AO62" i="39" s="1"/>
  <c r="AQ62" i="27"/>
  <c r="AQ62" i="16"/>
  <c r="AQ62" i="39" s="1"/>
  <c r="AR62" i="27"/>
  <c r="AR62" i="16"/>
  <c r="AR62" i="39" s="1"/>
  <c r="AW62" i="27"/>
  <c r="AW62" i="16"/>
  <c r="AW62" i="39" s="1"/>
  <c r="AX62" i="27"/>
  <c r="AX62" i="16"/>
  <c r="AX62" i="39" s="1"/>
  <c r="AZ62" i="27"/>
  <c r="AZ62" i="16"/>
  <c r="AZ62" i="39" s="1"/>
  <c r="BA62" i="27"/>
  <c r="BA62" i="16"/>
  <c r="BA62" i="39" s="1"/>
  <c r="BC62" i="27"/>
  <c r="BC62" i="16"/>
  <c r="BC62" i="39" s="1"/>
  <c r="BD62" i="27"/>
  <c r="BD62" i="16"/>
  <c r="BD62" i="39" s="1"/>
  <c r="BF62" i="27"/>
  <c r="BF62" i="16"/>
  <c r="BF62" i="39" s="1"/>
  <c r="BG62" i="27"/>
  <c r="BG62" i="16"/>
  <c r="BG62" i="39" s="1"/>
  <c r="BI62" i="27"/>
  <c r="BI62" i="16"/>
  <c r="BI62" i="39" s="1"/>
  <c r="BJ62" i="27"/>
  <c r="BJ62" i="16"/>
  <c r="BJ62" i="39" s="1"/>
  <c r="BL62" i="27"/>
  <c r="BL62" i="16"/>
  <c r="BL62" i="39" s="1"/>
  <c r="BM62" i="27"/>
  <c r="BM62" i="16"/>
  <c r="BM62" i="39" s="1"/>
  <c r="D63" i="27"/>
  <c r="D63" i="16"/>
  <c r="D63" i="39" s="1"/>
  <c r="E63" i="27"/>
  <c r="E63" i="16"/>
  <c r="E63" i="39" s="1"/>
  <c r="G63" i="27"/>
  <c r="G63" i="16"/>
  <c r="G63" i="39" s="1"/>
  <c r="I63" i="27"/>
  <c r="I63" i="16"/>
  <c r="I63" i="39" s="1"/>
  <c r="M63" i="27"/>
  <c r="M63" i="16"/>
  <c r="M63" i="39" s="1"/>
  <c r="O63" i="27"/>
  <c r="O63" i="16"/>
  <c r="O63" i="39" s="1"/>
  <c r="S63" i="27"/>
  <c r="S63" i="16"/>
  <c r="S63" i="39" s="1"/>
  <c r="T63" i="27"/>
  <c r="T63" i="16"/>
  <c r="T63" i="39" s="1"/>
  <c r="V63" i="27"/>
  <c r="V63" i="16"/>
  <c r="V63" i="39" s="1"/>
  <c r="W63" i="27"/>
  <c r="W63" i="16"/>
  <c r="W63" i="39" s="1"/>
  <c r="Y63" i="27"/>
  <c r="Y63" i="16"/>
  <c r="Y63" i="39" s="1"/>
  <c r="Z63" i="27"/>
  <c r="Z63" i="16"/>
  <c r="Z63" i="39" s="1"/>
  <c r="AB63" i="27"/>
  <c r="AB63" i="16"/>
  <c r="AB63" i="39" s="1"/>
  <c r="AC63" i="27"/>
  <c r="AC63" i="16"/>
  <c r="AC63" i="39" s="1"/>
  <c r="AE63" i="27"/>
  <c r="AE63" i="16"/>
  <c r="AE63" i="39" s="1"/>
  <c r="AF63" i="27"/>
  <c r="AF63" i="16"/>
  <c r="AF63" i="39" s="1"/>
  <c r="AH63" i="27"/>
  <c r="AH63" i="16"/>
  <c r="AH63" i="39" s="1"/>
  <c r="AI63" i="27"/>
  <c r="AI63" i="16"/>
  <c r="AI63" i="39" s="1"/>
  <c r="AK63" i="27"/>
  <c r="AK63" i="16"/>
  <c r="AK63" i="39" s="1"/>
  <c r="AL63" i="27"/>
  <c r="AL63" i="16"/>
  <c r="AL63" i="39" s="1"/>
  <c r="AN63" i="27"/>
  <c r="AN63" i="16"/>
  <c r="AN63" i="39" s="1"/>
  <c r="AO63" i="27"/>
  <c r="AO63" i="16"/>
  <c r="AO63" i="39" s="1"/>
  <c r="AQ63" i="27"/>
  <c r="AQ63" i="16"/>
  <c r="AQ63" i="39" s="1"/>
  <c r="AR63" i="27"/>
  <c r="AR63" i="16"/>
  <c r="AR63" i="39" s="1"/>
  <c r="AW63" i="27"/>
  <c r="AW63" i="16"/>
  <c r="AW63" i="39" s="1"/>
  <c r="AX63" i="27"/>
  <c r="AX63" i="16"/>
  <c r="AX63" i="39" s="1"/>
  <c r="AZ63" i="27"/>
  <c r="AZ63" i="16"/>
  <c r="AZ63" i="39" s="1"/>
  <c r="BA63" i="27"/>
  <c r="BA63" i="16"/>
  <c r="BA63" i="39" s="1"/>
  <c r="BC63" i="27"/>
  <c r="BC63" i="16"/>
  <c r="BC63" i="39" s="1"/>
  <c r="BD63" i="27"/>
  <c r="BD63" i="16"/>
  <c r="BD63" i="39" s="1"/>
  <c r="BF63" i="27"/>
  <c r="BF63" i="16"/>
  <c r="BF63" i="39" s="1"/>
  <c r="BG63" i="27"/>
  <c r="BG63" i="16"/>
  <c r="BG63" i="39" s="1"/>
  <c r="BI63" i="27"/>
  <c r="BI63" i="16"/>
  <c r="BI63" i="39" s="1"/>
  <c r="BJ63" i="27"/>
  <c r="BJ63" i="16"/>
  <c r="BJ63" i="39" s="1"/>
  <c r="BL63" i="27"/>
  <c r="BL63" i="16"/>
  <c r="BL63" i="39" s="1"/>
  <c r="BM63" i="27"/>
  <c r="BM63" i="16"/>
  <c r="BM63" i="39" s="1"/>
  <c r="D64" i="27"/>
  <c r="D64" i="16"/>
  <c r="D64" i="39" s="1"/>
  <c r="E64" i="27"/>
  <c r="E64" i="16"/>
  <c r="E64" i="39" s="1"/>
  <c r="G64" i="27"/>
  <c r="G64" i="16"/>
  <c r="G64" i="39" s="1"/>
  <c r="I64" i="27"/>
  <c r="I64" i="16"/>
  <c r="I64" i="39" s="1"/>
  <c r="M64" i="27"/>
  <c r="M64" i="16"/>
  <c r="M64" i="39" s="1"/>
  <c r="O64" i="27"/>
  <c r="O64" i="16"/>
  <c r="O64" i="39" s="1"/>
  <c r="S64" i="27"/>
  <c r="S64" i="16"/>
  <c r="S64" i="39" s="1"/>
  <c r="T64" i="27"/>
  <c r="T64" i="16"/>
  <c r="T64" i="39" s="1"/>
  <c r="V64" i="27"/>
  <c r="V64" i="16"/>
  <c r="V64" i="39" s="1"/>
  <c r="W64" i="27"/>
  <c r="W64" i="16"/>
  <c r="W64" i="39" s="1"/>
  <c r="Y64" i="27"/>
  <c r="Y64" i="16"/>
  <c r="Y64" i="39" s="1"/>
  <c r="Z64" i="27"/>
  <c r="Z64" i="16"/>
  <c r="Z64" i="39" s="1"/>
  <c r="AB64" i="27"/>
  <c r="AB64" i="16"/>
  <c r="AB64" i="39" s="1"/>
  <c r="AC64" i="27"/>
  <c r="AC64" i="16"/>
  <c r="AC64" i="39" s="1"/>
  <c r="AE64" i="27"/>
  <c r="AE64" i="16"/>
  <c r="AE64" i="39" s="1"/>
  <c r="AF64" i="27"/>
  <c r="AF64" i="16"/>
  <c r="AF64" i="39" s="1"/>
  <c r="AH64" i="27"/>
  <c r="AH64" i="16"/>
  <c r="AH64" i="39" s="1"/>
  <c r="AI64" i="27"/>
  <c r="AI64" i="16"/>
  <c r="AI64" i="39" s="1"/>
  <c r="AK64" i="27"/>
  <c r="AK64" i="16"/>
  <c r="AK64" i="39" s="1"/>
  <c r="AL64" i="27"/>
  <c r="AL64" i="16"/>
  <c r="AL64" i="39" s="1"/>
  <c r="AN64" i="27"/>
  <c r="AN64" i="16"/>
  <c r="AN64" i="39" s="1"/>
  <c r="AO64" i="27"/>
  <c r="AO64" i="16"/>
  <c r="AO64" i="39" s="1"/>
  <c r="AQ64" i="27"/>
  <c r="AQ64" i="16"/>
  <c r="AQ64" i="39" s="1"/>
  <c r="AR64" i="27"/>
  <c r="AR64" i="16"/>
  <c r="AR64" i="39" s="1"/>
  <c r="AW64" i="27"/>
  <c r="AW64" i="16"/>
  <c r="AW64" i="39" s="1"/>
  <c r="AX64" i="27"/>
  <c r="AX64" i="16"/>
  <c r="AX64" i="39" s="1"/>
  <c r="AZ64" i="27"/>
  <c r="AZ64" i="16"/>
  <c r="AZ64" i="39" s="1"/>
  <c r="BA64" i="27"/>
  <c r="BA64" i="16"/>
  <c r="BA64" i="39" s="1"/>
  <c r="BC64" i="27"/>
  <c r="BC64" i="16"/>
  <c r="BC64" i="39" s="1"/>
  <c r="BD64" i="27"/>
  <c r="BD64" i="16"/>
  <c r="BD64" i="39" s="1"/>
  <c r="BF64" i="27"/>
  <c r="BF64" i="16"/>
  <c r="BF64" i="39" s="1"/>
  <c r="BG64" i="27"/>
  <c r="BG64" i="16"/>
  <c r="BG64" i="39" s="1"/>
  <c r="BI64" i="27"/>
  <c r="BI64" i="16"/>
  <c r="BI64" i="39" s="1"/>
  <c r="BJ64" i="27"/>
  <c r="BJ64" i="16"/>
  <c r="BJ64" i="39" s="1"/>
  <c r="BL64" i="27"/>
  <c r="BL64" i="16"/>
  <c r="BL64" i="39" s="1"/>
  <c r="BM64" i="27"/>
  <c r="BM64" i="16"/>
  <c r="BM64" i="39" s="1"/>
  <c r="D66" i="27"/>
  <c r="D66" i="16"/>
  <c r="D66" i="39" s="1"/>
  <c r="E66" i="27"/>
  <c r="E66" i="16"/>
  <c r="E66" i="39" s="1"/>
  <c r="G66" i="27"/>
  <c r="G66" i="16"/>
  <c r="G66" i="39" s="1"/>
  <c r="I66" i="27"/>
  <c r="I66" i="16"/>
  <c r="I66" i="39" s="1"/>
  <c r="M66" i="27"/>
  <c r="M66" i="16"/>
  <c r="M66" i="39" s="1"/>
  <c r="O66" i="27"/>
  <c r="O66" i="16"/>
  <c r="O66" i="39" s="1"/>
  <c r="S66" i="27"/>
  <c r="S66" i="16"/>
  <c r="S66" i="39" s="1"/>
  <c r="T66" i="27"/>
  <c r="T66" i="16"/>
  <c r="T66" i="39" s="1"/>
  <c r="V66" i="27"/>
  <c r="V66" i="16"/>
  <c r="V66" i="39" s="1"/>
  <c r="W66" i="27"/>
  <c r="W66" i="16"/>
  <c r="W66" i="39" s="1"/>
  <c r="Y66" i="27"/>
  <c r="Y66" i="16"/>
  <c r="Y66" i="39" s="1"/>
  <c r="Z66" i="27"/>
  <c r="Z66" i="16"/>
  <c r="Z66" i="39" s="1"/>
  <c r="AB66" i="27"/>
  <c r="AB66" i="16"/>
  <c r="AB66" i="39" s="1"/>
  <c r="AC66" i="27"/>
  <c r="AC66" i="16"/>
  <c r="AC66" i="39" s="1"/>
  <c r="AE66" i="27"/>
  <c r="AE66" i="16"/>
  <c r="AE66" i="39" s="1"/>
  <c r="AF66" i="27"/>
  <c r="AF66" i="16"/>
  <c r="AF66" i="39" s="1"/>
  <c r="AH66" i="27"/>
  <c r="AH66" i="16"/>
  <c r="AH66" i="39" s="1"/>
  <c r="AI66" i="27"/>
  <c r="AI66" i="16"/>
  <c r="AI66" i="39" s="1"/>
  <c r="AK66" i="27"/>
  <c r="AK66" i="16"/>
  <c r="AK66" i="39" s="1"/>
  <c r="AL66" i="27"/>
  <c r="AL66" i="16"/>
  <c r="AL66" i="39" s="1"/>
  <c r="AN66" i="27"/>
  <c r="AN66" i="16"/>
  <c r="AN66" i="39" s="1"/>
  <c r="AO66" i="27"/>
  <c r="AO66" i="16"/>
  <c r="AO66" i="39" s="1"/>
  <c r="AQ66" i="27"/>
  <c r="AQ66" i="16"/>
  <c r="AQ66" i="39" s="1"/>
  <c r="AR66" i="27"/>
  <c r="AR66" i="16"/>
  <c r="AR66" i="39" s="1"/>
  <c r="AW66" i="27"/>
  <c r="AW66" i="16"/>
  <c r="AW66" i="39" s="1"/>
  <c r="AX66" i="27"/>
  <c r="AX66" i="16"/>
  <c r="AX66" i="39" s="1"/>
  <c r="AZ66" i="27"/>
  <c r="AZ66" i="16"/>
  <c r="AZ66" i="39" s="1"/>
  <c r="BA66" i="27"/>
  <c r="BA66" i="16"/>
  <c r="BA66" i="39" s="1"/>
  <c r="BC66" i="27"/>
  <c r="BC66" i="16"/>
  <c r="BC66" i="39" s="1"/>
  <c r="BD66" i="27"/>
  <c r="BD66" i="16"/>
  <c r="BD66" i="39" s="1"/>
  <c r="BF66" i="27"/>
  <c r="BF66" i="16"/>
  <c r="BF66" i="39" s="1"/>
  <c r="BG66" i="27"/>
  <c r="BG66" i="16"/>
  <c r="BG66" i="39" s="1"/>
  <c r="BI66" i="27"/>
  <c r="BI66" i="16"/>
  <c r="BI66" i="39" s="1"/>
  <c r="BJ66" i="27"/>
  <c r="BJ66" i="16"/>
  <c r="BJ66" i="39" s="1"/>
  <c r="BL66" i="27"/>
  <c r="BL66" i="16"/>
  <c r="BL66" i="39" s="1"/>
  <c r="BM66" i="27"/>
  <c r="BM66" i="16"/>
  <c r="BM66" i="39" s="1"/>
  <c r="D67" i="27"/>
  <c r="D67" i="16"/>
  <c r="D67" i="39" s="1"/>
  <c r="E67" i="27"/>
  <c r="E67" i="16"/>
  <c r="E67" i="39" s="1"/>
  <c r="G67" i="27"/>
  <c r="G67" i="16"/>
  <c r="G67" i="39" s="1"/>
  <c r="I67" i="27"/>
  <c r="I67" i="16"/>
  <c r="I67" i="39" s="1"/>
  <c r="M67" i="27"/>
  <c r="M67" i="16"/>
  <c r="M67" i="39" s="1"/>
  <c r="O67" i="27"/>
  <c r="O67" i="16"/>
  <c r="O67" i="39" s="1"/>
  <c r="S67" i="27"/>
  <c r="S67" i="16"/>
  <c r="S67" i="39" s="1"/>
  <c r="T67" i="27"/>
  <c r="T67" i="16"/>
  <c r="T67" i="39" s="1"/>
  <c r="V67" i="27"/>
  <c r="V67" i="16"/>
  <c r="V67" i="39" s="1"/>
  <c r="W67" i="27"/>
  <c r="W67" i="16"/>
  <c r="W67" i="39" s="1"/>
  <c r="Y67" i="27"/>
  <c r="Y67" i="16"/>
  <c r="Y67" i="39" s="1"/>
  <c r="Z67" i="27"/>
  <c r="Z67" i="16"/>
  <c r="Z67" i="39" s="1"/>
  <c r="AB67" i="27"/>
  <c r="AB67" i="16"/>
  <c r="AB67" i="39" s="1"/>
  <c r="AC67" i="27"/>
  <c r="AC67" i="16"/>
  <c r="AC67" i="39" s="1"/>
  <c r="AE67" i="27"/>
  <c r="AE67" i="16"/>
  <c r="AE67" i="39" s="1"/>
  <c r="AF67" i="27"/>
  <c r="AF67" i="16"/>
  <c r="AF67" i="39" s="1"/>
  <c r="AH67" i="27"/>
  <c r="AH67" i="16"/>
  <c r="AH67" i="39" s="1"/>
  <c r="AI67" i="27"/>
  <c r="AI67" i="16"/>
  <c r="AI67" i="39" s="1"/>
  <c r="AK67" i="27"/>
  <c r="AK67" i="16"/>
  <c r="AK67" i="39" s="1"/>
  <c r="AL67" i="27"/>
  <c r="AL67" i="16"/>
  <c r="AL67" i="39" s="1"/>
  <c r="AN67" i="27"/>
  <c r="AN67" i="16"/>
  <c r="AN67" i="39" s="1"/>
  <c r="AO67" i="27"/>
  <c r="AO67" i="16"/>
  <c r="AO67" i="39" s="1"/>
  <c r="AQ67" i="27"/>
  <c r="AQ67" i="16"/>
  <c r="AQ67" i="39" s="1"/>
  <c r="AR67" i="27"/>
  <c r="AR67" i="16"/>
  <c r="AR67" i="39" s="1"/>
  <c r="AW67" i="27"/>
  <c r="AW67" i="16"/>
  <c r="AW67" i="39" s="1"/>
  <c r="AX67" i="27"/>
  <c r="AX67" i="16"/>
  <c r="AX67" i="39" s="1"/>
  <c r="AZ67" i="27"/>
  <c r="AZ67" i="16"/>
  <c r="AZ67" i="39" s="1"/>
  <c r="BA67" i="27"/>
  <c r="BA67" i="16"/>
  <c r="BA67" i="39" s="1"/>
  <c r="BC67" i="27"/>
  <c r="BC67" i="16"/>
  <c r="BC67" i="39" s="1"/>
  <c r="BD67" i="27"/>
  <c r="BD67" i="16"/>
  <c r="BD67" i="39" s="1"/>
  <c r="BF67" i="27"/>
  <c r="BF67" i="16"/>
  <c r="BF67" i="39" s="1"/>
  <c r="BG67" i="27"/>
  <c r="BG67" i="16"/>
  <c r="BG67" i="39" s="1"/>
  <c r="BI67" i="27"/>
  <c r="BI67" i="16"/>
  <c r="BI67" i="39" s="1"/>
  <c r="BJ67" i="27"/>
  <c r="BJ67" i="16"/>
  <c r="BJ67" i="39" s="1"/>
  <c r="BL67" i="27"/>
  <c r="BL67" i="16"/>
  <c r="BL67" i="39" s="1"/>
  <c r="BM67" i="27"/>
  <c r="BM67" i="16"/>
  <c r="BM67" i="39" s="1"/>
  <c r="D68" i="27"/>
  <c r="D68" i="16"/>
  <c r="D68" i="39" s="1"/>
  <c r="E68" i="27"/>
  <c r="E68" i="16"/>
  <c r="E68" i="39" s="1"/>
  <c r="G68" i="27"/>
  <c r="G68" i="16"/>
  <c r="G68" i="39" s="1"/>
  <c r="I68" i="27"/>
  <c r="I68" i="16"/>
  <c r="I68" i="39" s="1"/>
  <c r="M68" i="27"/>
  <c r="M68" i="16"/>
  <c r="M68" i="39" s="1"/>
  <c r="O68" i="27"/>
  <c r="O68" i="16"/>
  <c r="O68" i="39" s="1"/>
  <c r="S68" i="27"/>
  <c r="S68" i="16"/>
  <c r="S68" i="39" s="1"/>
  <c r="T68" i="27"/>
  <c r="T68" i="16"/>
  <c r="T68" i="39" s="1"/>
  <c r="V68" i="27"/>
  <c r="V68" i="16"/>
  <c r="V68" i="39" s="1"/>
  <c r="W68" i="27"/>
  <c r="W68" i="16"/>
  <c r="W68" i="39" s="1"/>
  <c r="Y68" i="27"/>
  <c r="Y68" i="16"/>
  <c r="Y68" i="39" s="1"/>
  <c r="Z68" i="27"/>
  <c r="Z68" i="16"/>
  <c r="Z68" i="39" s="1"/>
  <c r="AB68" i="27"/>
  <c r="AB68" i="16"/>
  <c r="AB68" i="39" s="1"/>
  <c r="AC68" i="27"/>
  <c r="AC68" i="16"/>
  <c r="AC68" i="39" s="1"/>
  <c r="AE68" i="27"/>
  <c r="AE68" i="16"/>
  <c r="AE68" i="39" s="1"/>
  <c r="AF68" i="27"/>
  <c r="AF68" i="16"/>
  <c r="AF68" i="39" s="1"/>
  <c r="AH68" i="27"/>
  <c r="AH68" i="16"/>
  <c r="AH68" i="39" s="1"/>
  <c r="AI68" i="27"/>
  <c r="AI68" i="16"/>
  <c r="AI68" i="39" s="1"/>
  <c r="AK68" i="27"/>
  <c r="AK68" i="16"/>
  <c r="AK68" i="39" s="1"/>
  <c r="AL68" i="27"/>
  <c r="AL68" i="16"/>
  <c r="AL68" i="39" s="1"/>
  <c r="AN68" i="27"/>
  <c r="AN68" i="16"/>
  <c r="AN68" i="39" s="1"/>
  <c r="AO68" i="27"/>
  <c r="AO68" i="16"/>
  <c r="AO68" i="39" s="1"/>
  <c r="AQ68" i="27"/>
  <c r="AQ68" i="16"/>
  <c r="AQ68" i="39" s="1"/>
  <c r="AR68" i="27"/>
  <c r="AR68" i="16"/>
  <c r="AR68" i="39" s="1"/>
  <c r="AW68" i="27"/>
  <c r="AW68" i="16"/>
  <c r="AW68" i="39" s="1"/>
  <c r="AX68" i="27"/>
  <c r="AX68" i="16"/>
  <c r="AX68" i="39" s="1"/>
  <c r="AZ68" i="27"/>
  <c r="AZ68" i="16"/>
  <c r="AZ68" i="39" s="1"/>
  <c r="BA68" i="27"/>
  <c r="BA68" i="16"/>
  <c r="BA68" i="39" s="1"/>
  <c r="BC68" i="27"/>
  <c r="BC68" i="16"/>
  <c r="BC68" i="39" s="1"/>
  <c r="BD68" i="27"/>
  <c r="BD68" i="16"/>
  <c r="BD68" i="39" s="1"/>
  <c r="BF68" i="27"/>
  <c r="BF68" i="16"/>
  <c r="BF68" i="39" s="1"/>
  <c r="BG68" i="27"/>
  <c r="BG68" i="16"/>
  <c r="BG68" i="39" s="1"/>
  <c r="BI68" i="27"/>
  <c r="BI68" i="16"/>
  <c r="BI68" i="39" s="1"/>
  <c r="BJ68" i="27"/>
  <c r="BJ68" i="16"/>
  <c r="BJ68" i="39" s="1"/>
  <c r="BL68" i="27"/>
  <c r="BL68" i="16"/>
  <c r="BL68" i="39" s="1"/>
  <c r="BM68" i="27"/>
  <c r="BM68" i="16"/>
  <c r="BM68" i="39" s="1"/>
  <c r="D69" i="27"/>
  <c r="D69" i="16"/>
  <c r="D69" i="39" s="1"/>
  <c r="E69" i="27"/>
  <c r="E69" i="16"/>
  <c r="E69" i="39" s="1"/>
  <c r="G69" i="27"/>
  <c r="G69" i="16"/>
  <c r="G69" i="39" s="1"/>
  <c r="I69" i="27"/>
  <c r="I69" i="16"/>
  <c r="I69" i="39" s="1"/>
  <c r="M69" i="27"/>
  <c r="M69" i="16"/>
  <c r="M69" i="39" s="1"/>
  <c r="O69" i="27"/>
  <c r="O69" i="16"/>
  <c r="O69" i="39" s="1"/>
  <c r="S69" i="27"/>
  <c r="S69" i="16"/>
  <c r="S69" i="39" s="1"/>
  <c r="T69" i="27"/>
  <c r="T69" i="16"/>
  <c r="T69" i="39" s="1"/>
  <c r="V69" i="27"/>
  <c r="V69" i="16"/>
  <c r="V69" i="39" s="1"/>
  <c r="W69" i="27"/>
  <c r="W69" i="16"/>
  <c r="W69" i="39" s="1"/>
  <c r="Y69" i="27"/>
  <c r="Y69" i="16"/>
  <c r="Y69" i="39" s="1"/>
  <c r="Z69" i="27"/>
  <c r="Z69" i="16"/>
  <c r="Z69" i="39" s="1"/>
  <c r="AB69" i="27"/>
  <c r="AB69" i="16"/>
  <c r="AB69" i="39" s="1"/>
  <c r="AC69" i="27"/>
  <c r="AC69" i="16"/>
  <c r="AC69" i="39" s="1"/>
  <c r="AE69" i="27"/>
  <c r="AE69" i="16"/>
  <c r="AE69" i="39" s="1"/>
  <c r="AF69" i="27"/>
  <c r="AF69" i="16"/>
  <c r="AF69" i="39" s="1"/>
  <c r="AH69" i="27"/>
  <c r="AH69" i="16"/>
  <c r="AH69" i="39" s="1"/>
  <c r="AI69" i="27"/>
  <c r="AI69" i="16"/>
  <c r="AI69" i="39" s="1"/>
  <c r="AK69" i="27"/>
  <c r="AK69" i="16"/>
  <c r="AK69" i="39" s="1"/>
  <c r="AL69" i="27"/>
  <c r="AL69" i="16"/>
  <c r="AL69" i="39" s="1"/>
  <c r="AN69" i="27"/>
  <c r="AN69" i="16"/>
  <c r="AN69" i="39" s="1"/>
  <c r="AO69" i="27"/>
  <c r="AO69" i="16"/>
  <c r="AO69" i="39" s="1"/>
  <c r="AQ69" i="27"/>
  <c r="AQ69" i="16"/>
  <c r="AQ69" i="39" s="1"/>
  <c r="AR69" i="27"/>
  <c r="AR69" i="16"/>
  <c r="AR69" i="39" s="1"/>
  <c r="AW69" i="27"/>
  <c r="AW69" i="16"/>
  <c r="AW69" i="39" s="1"/>
  <c r="AX69" i="27"/>
  <c r="AX69" i="16"/>
  <c r="AX69" i="39" s="1"/>
  <c r="AZ69" i="27"/>
  <c r="AZ69" i="16"/>
  <c r="AZ69" i="39" s="1"/>
  <c r="BA69" i="27"/>
  <c r="BA69" i="16"/>
  <c r="BA69" i="39" s="1"/>
  <c r="BC69" i="27"/>
  <c r="BC69" i="16"/>
  <c r="BC69" i="39" s="1"/>
  <c r="BD69" i="27"/>
  <c r="BD69" i="16"/>
  <c r="BD69" i="39" s="1"/>
  <c r="BF69" i="27"/>
  <c r="BF69" i="16"/>
  <c r="BF69" i="39" s="1"/>
  <c r="BG69" i="27"/>
  <c r="BG69" i="16"/>
  <c r="BG69" i="39" s="1"/>
  <c r="BI69" i="27"/>
  <c r="BI69" i="16"/>
  <c r="BI69" i="39" s="1"/>
  <c r="BJ69" i="27"/>
  <c r="BJ69" i="16"/>
  <c r="BJ69" i="39" s="1"/>
  <c r="BL69" i="27"/>
  <c r="BL69" i="16"/>
  <c r="BL69" i="39" s="1"/>
  <c r="BM69" i="27"/>
  <c r="BM69" i="16"/>
  <c r="BM69" i="39" s="1"/>
  <c r="D70" i="27"/>
  <c r="D70" i="16"/>
  <c r="D70" i="39" s="1"/>
  <c r="E70" i="27"/>
  <c r="E70" i="16"/>
  <c r="E70" i="39" s="1"/>
  <c r="G70" i="27"/>
  <c r="G70" i="16"/>
  <c r="G70" i="39" s="1"/>
  <c r="I70" i="27"/>
  <c r="I70" i="16"/>
  <c r="I70" i="39" s="1"/>
  <c r="M70" i="27"/>
  <c r="M70" i="16"/>
  <c r="M70" i="39" s="1"/>
  <c r="O70" i="27"/>
  <c r="O70" i="16"/>
  <c r="O70" i="39" s="1"/>
  <c r="S70" i="27"/>
  <c r="S70" i="16"/>
  <c r="S70" i="39" s="1"/>
  <c r="T70" i="27"/>
  <c r="T70" i="16"/>
  <c r="T70" i="39" s="1"/>
  <c r="V70" i="27"/>
  <c r="V70" i="16"/>
  <c r="V70" i="39" s="1"/>
  <c r="W70" i="27"/>
  <c r="W70" i="16"/>
  <c r="W70" i="39" s="1"/>
  <c r="Y70" i="27"/>
  <c r="Y70" i="16"/>
  <c r="Y70" i="39" s="1"/>
  <c r="Z70" i="27"/>
  <c r="Z70" i="16"/>
  <c r="Z70" i="39" s="1"/>
  <c r="AB70" i="27"/>
  <c r="AB70" i="16"/>
  <c r="AB70" i="39" s="1"/>
  <c r="AC70" i="27"/>
  <c r="AC70" i="16"/>
  <c r="AC70" i="39" s="1"/>
  <c r="AE70" i="27"/>
  <c r="AE70" i="16"/>
  <c r="AE70" i="39" s="1"/>
  <c r="AF70" i="27"/>
  <c r="AF70" i="16"/>
  <c r="AF70" i="39" s="1"/>
  <c r="AH70" i="27"/>
  <c r="AH70" i="16"/>
  <c r="AH70" i="39" s="1"/>
  <c r="AI70" i="27"/>
  <c r="AI70" i="16"/>
  <c r="AI70" i="39" s="1"/>
  <c r="AK70" i="27"/>
  <c r="AK70" i="16"/>
  <c r="AK70" i="39" s="1"/>
  <c r="AL70" i="27"/>
  <c r="AL70" i="16"/>
  <c r="AL70" i="39" s="1"/>
  <c r="AN70" i="27"/>
  <c r="AN70" i="16"/>
  <c r="AN70" i="39" s="1"/>
  <c r="AO70" i="27"/>
  <c r="AO70" i="16"/>
  <c r="AO70" i="39" s="1"/>
  <c r="AQ70" i="27"/>
  <c r="AQ70" i="16"/>
  <c r="AQ70" i="39" s="1"/>
  <c r="AR70" i="27"/>
  <c r="AR70" i="16"/>
  <c r="AR70" i="39" s="1"/>
  <c r="AW70" i="27"/>
  <c r="AW70" i="16"/>
  <c r="AW70" i="39" s="1"/>
  <c r="AX70" i="27"/>
  <c r="AX70" i="16"/>
  <c r="AX70" i="39" s="1"/>
  <c r="AZ70" i="27"/>
  <c r="AZ70" i="16"/>
  <c r="AZ70" i="39" s="1"/>
  <c r="BA70" i="27"/>
  <c r="BA70" i="16"/>
  <c r="BA70" i="39" s="1"/>
  <c r="BC70" i="27"/>
  <c r="BC70" i="16"/>
  <c r="BC70" i="39" s="1"/>
  <c r="BD70" i="27"/>
  <c r="BD70" i="16"/>
  <c r="BD70" i="39" s="1"/>
  <c r="BF70" i="27"/>
  <c r="BF70" i="16"/>
  <c r="BF70" i="39" s="1"/>
  <c r="BG70" i="27"/>
  <c r="BG70" i="16"/>
  <c r="BG70" i="39" s="1"/>
  <c r="BI70" i="27"/>
  <c r="BI70" i="16"/>
  <c r="BI70" i="39" s="1"/>
  <c r="BJ70" i="27"/>
  <c r="BJ70" i="16"/>
  <c r="BJ70" i="39" s="1"/>
  <c r="BL70" i="27"/>
  <c r="BL70" i="16"/>
  <c r="BL70" i="39" s="1"/>
  <c r="BM70" i="27"/>
  <c r="BM70" i="16"/>
  <c r="BM70" i="39" s="1"/>
  <c r="D72" i="27"/>
  <c r="D72" i="16"/>
  <c r="D72" i="39" s="1"/>
  <c r="E72" i="27"/>
  <c r="E72" i="16"/>
  <c r="E72" i="39" s="1"/>
  <c r="G72" i="27"/>
  <c r="G72" i="16"/>
  <c r="G72" i="39" s="1"/>
  <c r="I72" i="27"/>
  <c r="I72" i="16"/>
  <c r="I72" i="39" s="1"/>
  <c r="M72" i="27"/>
  <c r="M72" i="16"/>
  <c r="M72" i="39" s="1"/>
  <c r="O72" i="27"/>
  <c r="O72" i="16"/>
  <c r="O72" i="39" s="1"/>
  <c r="S72" i="27"/>
  <c r="S72" i="16"/>
  <c r="S72" i="39" s="1"/>
  <c r="T72" i="27"/>
  <c r="T72" i="16"/>
  <c r="T72" i="39" s="1"/>
  <c r="V72" i="27"/>
  <c r="V72" i="16"/>
  <c r="V72" i="39" s="1"/>
  <c r="W72" i="27"/>
  <c r="W72" i="16"/>
  <c r="W72" i="39" s="1"/>
  <c r="Y72" i="27"/>
  <c r="Y72" i="16"/>
  <c r="Y72" i="39" s="1"/>
  <c r="Z72" i="27"/>
  <c r="Z72" i="16"/>
  <c r="Z72" i="39" s="1"/>
  <c r="AB72" i="27"/>
  <c r="AB72" i="16"/>
  <c r="AB72" i="39" s="1"/>
  <c r="AC72" i="27"/>
  <c r="AC72" i="16"/>
  <c r="AC72" i="39" s="1"/>
  <c r="AE72" i="27"/>
  <c r="AE72" i="16"/>
  <c r="AE72" i="39" s="1"/>
  <c r="AF72" i="27"/>
  <c r="AF72" i="16"/>
  <c r="AF72" i="39" s="1"/>
  <c r="AH72" i="27"/>
  <c r="AH72" i="16"/>
  <c r="AH72" i="39" s="1"/>
  <c r="AI72" i="27"/>
  <c r="AI72" i="16"/>
  <c r="AI72" i="39" s="1"/>
  <c r="AK72" i="27"/>
  <c r="AK72" i="16"/>
  <c r="AK72" i="39" s="1"/>
  <c r="AL72" i="27"/>
  <c r="AL72" i="16"/>
  <c r="AL72" i="39" s="1"/>
  <c r="AN72" i="27"/>
  <c r="AN72" i="16"/>
  <c r="AN72" i="39" s="1"/>
  <c r="AO72" i="27"/>
  <c r="AO72" i="16"/>
  <c r="AO72" i="39" s="1"/>
  <c r="AQ72" i="27"/>
  <c r="AQ72" i="16"/>
  <c r="AQ72" i="39" s="1"/>
  <c r="AR72" i="27"/>
  <c r="AR72" i="16"/>
  <c r="AR72" i="39" s="1"/>
  <c r="AW72" i="27"/>
  <c r="AW72" i="16"/>
  <c r="AW72" i="39" s="1"/>
  <c r="AX72" i="27"/>
  <c r="AX72" i="16"/>
  <c r="AX72" i="39" s="1"/>
  <c r="AZ72" i="27"/>
  <c r="AZ72" i="16"/>
  <c r="AZ72" i="39" s="1"/>
  <c r="BA72" i="27"/>
  <c r="BA72" i="16"/>
  <c r="BA72" i="39" s="1"/>
  <c r="BC72" i="27"/>
  <c r="BC72" i="16"/>
  <c r="BC72" i="39" s="1"/>
  <c r="BD72" i="27"/>
  <c r="BD72" i="16"/>
  <c r="BD72" i="39" s="1"/>
  <c r="BF72" i="27"/>
  <c r="BF72" i="16"/>
  <c r="BF72" i="39" s="1"/>
  <c r="BG72" i="27"/>
  <c r="BG72" i="16"/>
  <c r="BG72" i="39" s="1"/>
  <c r="BI72" i="27"/>
  <c r="BI72" i="16"/>
  <c r="BI72" i="39" s="1"/>
  <c r="BJ72" i="27"/>
  <c r="BJ72" i="16"/>
  <c r="BJ72" i="39" s="1"/>
  <c r="BL72" i="27"/>
  <c r="BL72" i="16"/>
  <c r="BL72" i="39" s="1"/>
  <c r="BM72" i="27"/>
  <c r="BM72" i="16"/>
  <c r="BM72" i="39" s="1"/>
  <c r="D73" i="27"/>
  <c r="D73" i="16"/>
  <c r="D73" i="39" s="1"/>
  <c r="E73" i="27"/>
  <c r="E73" i="16"/>
  <c r="E73" i="39" s="1"/>
  <c r="G73" i="27"/>
  <c r="G73" i="16"/>
  <c r="G73" i="39" s="1"/>
  <c r="I73" i="27"/>
  <c r="I73" i="16"/>
  <c r="I73" i="39" s="1"/>
  <c r="M73" i="27"/>
  <c r="M73" i="16"/>
  <c r="M73" i="39" s="1"/>
  <c r="O73" i="27"/>
  <c r="O73" i="16"/>
  <c r="O73" i="39" s="1"/>
  <c r="S73" i="27"/>
  <c r="S73" i="16"/>
  <c r="S73" i="39" s="1"/>
  <c r="T73" i="27"/>
  <c r="T73" i="16"/>
  <c r="T73" i="39" s="1"/>
  <c r="V73" i="27"/>
  <c r="V73" i="16"/>
  <c r="V73" i="39" s="1"/>
  <c r="W73" i="27"/>
  <c r="W73" i="16"/>
  <c r="W73" i="39" s="1"/>
  <c r="Y73" i="27"/>
  <c r="Y73" i="16"/>
  <c r="Y73" i="39" s="1"/>
  <c r="Z73" i="27"/>
  <c r="Z73" i="16"/>
  <c r="Z73" i="39" s="1"/>
  <c r="AB73" i="27"/>
  <c r="AB73" i="16"/>
  <c r="AB73" i="39" s="1"/>
  <c r="AC73" i="27"/>
  <c r="AC73" i="16"/>
  <c r="AC73" i="39" s="1"/>
  <c r="AE73" i="27"/>
  <c r="AE73" i="16"/>
  <c r="AE73" i="39" s="1"/>
  <c r="AF73" i="27"/>
  <c r="AF73" i="16"/>
  <c r="AF73" i="39" s="1"/>
  <c r="AH73" i="27"/>
  <c r="AH73" i="16"/>
  <c r="AH73" i="39" s="1"/>
  <c r="AI73" i="27"/>
  <c r="AI73" i="16"/>
  <c r="AI73" i="39" s="1"/>
  <c r="AK73" i="27"/>
  <c r="AK73" i="16"/>
  <c r="AK73" i="39" s="1"/>
  <c r="AL73" i="27"/>
  <c r="AL73" i="16"/>
  <c r="AL73" i="39" s="1"/>
  <c r="AN73" i="27"/>
  <c r="AN73" i="16"/>
  <c r="AN73" i="39" s="1"/>
  <c r="AO73" i="27"/>
  <c r="AO73" i="16"/>
  <c r="AO73" i="39" s="1"/>
  <c r="AQ73" i="27"/>
  <c r="AQ73" i="16"/>
  <c r="AQ73" i="39" s="1"/>
  <c r="AR73" i="27"/>
  <c r="AR73" i="16"/>
  <c r="AR73" i="39" s="1"/>
  <c r="AW73" i="27"/>
  <c r="AW73" i="16"/>
  <c r="AW73" i="39" s="1"/>
  <c r="AX73" i="27"/>
  <c r="AX73" i="16"/>
  <c r="AX73" i="39" s="1"/>
  <c r="AZ73" i="27"/>
  <c r="AZ73" i="16"/>
  <c r="AZ73" i="39" s="1"/>
  <c r="BA73" i="27"/>
  <c r="BA73" i="16"/>
  <c r="BA73" i="39" s="1"/>
  <c r="BC73" i="27"/>
  <c r="BC73" i="16"/>
  <c r="BC73" i="39" s="1"/>
  <c r="BD73" i="27"/>
  <c r="BD73" i="16"/>
  <c r="BD73" i="39" s="1"/>
  <c r="BF73" i="27"/>
  <c r="BF73" i="16"/>
  <c r="BF73" i="39" s="1"/>
  <c r="BG73" i="27"/>
  <c r="BG73" i="16"/>
  <c r="BG73" i="39" s="1"/>
  <c r="BI73" i="27"/>
  <c r="BI73" i="16"/>
  <c r="BI73" i="39" s="1"/>
  <c r="BJ73" i="27"/>
  <c r="BJ73" i="16"/>
  <c r="BJ73" i="39" s="1"/>
  <c r="BL73" i="27"/>
  <c r="BL73" i="16"/>
  <c r="BL73" i="39" s="1"/>
  <c r="BM73" i="27"/>
  <c r="BM73" i="16"/>
  <c r="BM73" i="39" s="1"/>
  <c r="D74" i="27"/>
  <c r="D74" i="16"/>
  <c r="D74" i="39" s="1"/>
  <c r="E74" i="27"/>
  <c r="E74" i="16"/>
  <c r="E74" i="39" s="1"/>
  <c r="G74" i="27"/>
  <c r="G74" i="16"/>
  <c r="G74" i="39" s="1"/>
  <c r="I74" i="27"/>
  <c r="I74" i="16"/>
  <c r="I74" i="39" s="1"/>
  <c r="M74" i="27"/>
  <c r="M74" i="16"/>
  <c r="M74" i="39" s="1"/>
  <c r="O74" i="27"/>
  <c r="O74" i="16"/>
  <c r="O74" i="39" s="1"/>
  <c r="S74" i="27"/>
  <c r="S74" i="16"/>
  <c r="S74" i="39" s="1"/>
  <c r="T74" i="27"/>
  <c r="T74" i="16"/>
  <c r="T74" i="39" s="1"/>
  <c r="V74" i="27"/>
  <c r="V74" i="16"/>
  <c r="V74" i="39" s="1"/>
  <c r="W74" i="27"/>
  <c r="W74" i="16"/>
  <c r="W74" i="39" s="1"/>
  <c r="Y74" i="27"/>
  <c r="Y74" i="16"/>
  <c r="Y74" i="39" s="1"/>
  <c r="Z74" i="27"/>
  <c r="Z74" i="16"/>
  <c r="Z74" i="39" s="1"/>
  <c r="AB74" i="27"/>
  <c r="AB74" i="16"/>
  <c r="AB74" i="39" s="1"/>
  <c r="AC74" i="27"/>
  <c r="AC74" i="16"/>
  <c r="AC74" i="39" s="1"/>
  <c r="AE74" i="27"/>
  <c r="AE74" i="16"/>
  <c r="AE74" i="39" s="1"/>
  <c r="AF74" i="27"/>
  <c r="AF74" i="16"/>
  <c r="AF74" i="39" s="1"/>
  <c r="AH74" i="27"/>
  <c r="AH74" i="16"/>
  <c r="AH74" i="39" s="1"/>
  <c r="AI74" i="27"/>
  <c r="AI74" i="16"/>
  <c r="AI74" i="39" s="1"/>
  <c r="AK74" i="27"/>
  <c r="AK74" i="16"/>
  <c r="AK74" i="39" s="1"/>
  <c r="AL74" i="27"/>
  <c r="AL74" i="16"/>
  <c r="AL74" i="39" s="1"/>
  <c r="AN74" i="27"/>
  <c r="AN74" i="16"/>
  <c r="AN74" i="39" s="1"/>
  <c r="AO74" i="27"/>
  <c r="AO74" i="16"/>
  <c r="AO74" i="39" s="1"/>
  <c r="AQ74" i="27"/>
  <c r="AQ74" i="16"/>
  <c r="AQ74" i="39" s="1"/>
  <c r="AR74" i="27"/>
  <c r="AR74" i="16"/>
  <c r="AR74" i="39" s="1"/>
  <c r="AW74" i="27"/>
  <c r="AW74" i="16"/>
  <c r="AW74" i="39" s="1"/>
  <c r="AX74" i="27"/>
  <c r="AX74" i="16"/>
  <c r="AX74" i="39" s="1"/>
  <c r="AZ74" i="27"/>
  <c r="AZ74" i="16"/>
  <c r="AZ74" i="39" s="1"/>
  <c r="BA74" i="27"/>
  <c r="BA74" i="16"/>
  <c r="BA74" i="39" s="1"/>
  <c r="BC74" i="27"/>
  <c r="BC74" i="16"/>
  <c r="BC74" i="39" s="1"/>
  <c r="BD74" i="27"/>
  <c r="BD74" i="16"/>
  <c r="BD74" i="39" s="1"/>
  <c r="BF74" i="27"/>
  <c r="BF74" i="16"/>
  <c r="BF74" i="39" s="1"/>
  <c r="BG74" i="27"/>
  <c r="BG74" i="16"/>
  <c r="BG74" i="39" s="1"/>
  <c r="BI74" i="27"/>
  <c r="BI74" i="16"/>
  <c r="BI74" i="39" s="1"/>
  <c r="BJ74" i="27"/>
  <c r="BJ74" i="16"/>
  <c r="BJ74" i="39" s="1"/>
  <c r="BL74" i="27"/>
  <c r="BL74" i="16"/>
  <c r="BL74" i="39" s="1"/>
  <c r="BM74" i="27"/>
  <c r="BM74" i="16"/>
  <c r="BM74" i="39" s="1"/>
  <c r="D75" i="27"/>
  <c r="D75" i="16"/>
  <c r="D75" i="39" s="1"/>
  <c r="E75" i="27"/>
  <c r="E75" i="16"/>
  <c r="E75" i="39" s="1"/>
  <c r="G75" i="27"/>
  <c r="G75" i="16"/>
  <c r="G75" i="39" s="1"/>
  <c r="I75" i="27"/>
  <c r="I75" i="16"/>
  <c r="I75" i="39" s="1"/>
  <c r="M75" i="27"/>
  <c r="M75" i="16"/>
  <c r="M75" i="39" s="1"/>
  <c r="O75" i="27"/>
  <c r="O75" i="16"/>
  <c r="O75" i="39" s="1"/>
  <c r="S75" i="27"/>
  <c r="S75" i="16"/>
  <c r="S75" i="39" s="1"/>
  <c r="T75" i="27"/>
  <c r="T75" i="16"/>
  <c r="T75" i="39" s="1"/>
  <c r="V75" i="27"/>
  <c r="V75" i="16"/>
  <c r="V75" i="39" s="1"/>
  <c r="W75" i="27"/>
  <c r="W75" i="16"/>
  <c r="W75" i="39" s="1"/>
  <c r="Y75" i="27"/>
  <c r="Y75" i="16"/>
  <c r="Y75" i="39" s="1"/>
  <c r="Z75" i="27"/>
  <c r="Z75" i="16"/>
  <c r="Z75" i="39" s="1"/>
  <c r="AB75" i="27"/>
  <c r="AB75" i="16"/>
  <c r="AB75" i="39" s="1"/>
  <c r="AC75" i="27"/>
  <c r="AC75" i="16"/>
  <c r="AC75" i="39" s="1"/>
  <c r="AE75" i="27"/>
  <c r="AE75" i="16"/>
  <c r="AE75" i="39" s="1"/>
  <c r="AF75" i="27"/>
  <c r="AF75" i="16"/>
  <c r="AF75" i="39" s="1"/>
  <c r="AH75" i="27"/>
  <c r="AH75" i="16"/>
  <c r="AH75" i="39" s="1"/>
  <c r="AI75" i="27"/>
  <c r="AI75" i="16"/>
  <c r="AI75" i="39" s="1"/>
  <c r="AK75" i="27"/>
  <c r="AK75" i="16"/>
  <c r="AK75" i="39" s="1"/>
  <c r="AL75" i="27"/>
  <c r="AL75" i="16"/>
  <c r="AL75" i="39" s="1"/>
  <c r="AN75" i="27"/>
  <c r="AN75" i="16"/>
  <c r="AN75" i="39" s="1"/>
  <c r="AO75" i="27"/>
  <c r="AO75" i="16"/>
  <c r="AO75" i="39" s="1"/>
  <c r="AQ75" i="27"/>
  <c r="AQ75" i="16"/>
  <c r="AQ75" i="39" s="1"/>
  <c r="AR75" i="27"/>
  <c r="AR75" i="16"/>
  <c r="AR75" i="39" s="1"/>
  <c r="AW75" i="27"/>
  <c r="AW75" i="16"/>
  <c r="AW75" i="39" s="1"/>
  <c r="AX75" i="27"/>
  <c r="AX75" i="16"/>
  <c r="AX75" i="39" s="1"/>
  <c r="AZ75" i="27"/>
  <c r="AZ75" i="16"/>
  <c r="AZ75" i="39" s="1"/>
  <c r="BA75" i="27"/>
  <c r="BA75" i="16"/>
  <c r="BA75" i="39" s="1"/>
  <c r="BC75" i="27"/>
  <c r="BC75" i="16"/>
  <c r="BC75" i="39" s="1"/>
  <c r="BD75" i="27"/>
  <c r="BD75" i="16"/>
  <c r="BD75" i="39" s="1"/>
  <c r="BF75" i="27"/>
  <c r="BF75" i="16"/>
  <c r="BF75" i="39" s="1"/>
  <c r="BG75" i="27"/>
  <c r="BG75" i="16"/>
  <c r="BG75" i="39" s="1"/>
  <c r="BI75" i="27"/>
  <c r="BI75" i="16"/>
  <c r="BI75" i="39" s="1"/>
  <c r="BJ75" i="27"/>
  <c r="BJ75" i="16"/>
  <c r="BJ75" i="39" s="1"/>
  <c r="BL75" i="27"/>
  <c r="BL75" i="16"/>
  <c r="BL75" i="39" s="1"/>
  <c r="BM75" i="27"/>
  <c r="BM75" i="16"/>
  <c r="BM75" i="39" s="1"/>
  <c r="D77" i="27"/>
  <c r="D77" i="16"/>
  <c r="D77" i="39" s="1"/>
  <c r="E77" i="27"/>
  <c r="E77" i="16"/>
  <c r="E77" i="39" s="1"/>
  <c r="G77" i="27"/>
  <c r="G77" i="16"/>
  <c r="G77" i="39" s="1"/>
  <c r="I77" i="27"/>
  <c r="I77" i="16"/>
  <c r="I77" i="39" s="1"/>
  <c r="M77" i="27"/>
  <c r="M77" i="16"/>
  <c r="M77" i="39" s="1"/>
  <c r="O77" i="27"/>
  <c r="O77" i="16"/>
  <c r="O77" i="39" s="1"/>
  <c r="S77" i="27"/>
  <c r="S77" i="16"/>
  <c r="S77" i="39" s="1"/>
  <c r="T77" i="27"/>
  <c r="T77" i="16"/>
  <c r="T77" i="39" s="1"/>
  <c r="V77" i="27"/>
  <c r="V77" i="16"/>
  <c r="V77" i="39" s="1"/>
  <c r="W77" i="27"/>
  <c r="W77" i="16"/>
  <c r="W77" i="39" s="1"/>
  <c r="Y77" i="27"/>
  <c r="Y77" i="16"/>
  <c r="Y77" i="39" s="1"/>
  <c r="Z77" i="27"/>
  <c r="Z77" i="16"/>
  <c r="Z77" i="39" s="1"/>
  <c r="AB77" i="27"/>
  <c r="AB77" i="16"/>
  <c r="AB77" i="39" s="1"/>
  <c r="AC77" i="27"/>
  <c r="AC77" i="16"/>
  <c r="AC77" i="39" s="1"/>
  <c r="AE77" i="27"/>
  <c r="AE77" i="16"/>
  <c r="AE77" i="39" s="1"/>
  <c r="AF77" i="27"/>
  <c r="AF77" i="16"/>
  <c r="AF77" i="39" s="1"/>
  <c r="AH77" i="27"/>
  <c r="AH77" i="16"/>
  <c r="AH77" i="39" s="1"/>
  <c r="AI77" i="27"/>
  <c r="AI77" i="16"/>
  <c r="AI77" i="39" s="1"/>
  <c r="AK77" i="27"/>
  <c r="AK77" i="16"/>
  <c r="AK77" i="39" s="1"/>
  <c r="AL77" i="27"/>
  <c r="AL77" i="16"/>
  <c r="AL77" i="39" s="1"/>
  <c r="AN77" i="27"/>
  <c r="AN77" i="16"/>
  <c r="AN77" i="39" s="1"/>
  <c r="AO77" i="27"/>
  <c r="AO77" i="16"/>
  <c r="AO77" i="39" s="1"/>
  <c r="AQ77" i="27"/>
  <c r="AQ77" i="16"/>
  <c r="AQ77" i="39" s="1"/>
  <c r="AR77" i="27"/>
  <c r="AR77" i="16"/>
  <c r="AR77" i="39" s="1"/>
  <c r="AW77" i="27"/>
  <c r="AW77" i="16"/>
  <c r="AW77" i="39" s="1"/>
  <c r="AX77" i="27"/>
  <c r="AX77" i="16"/>
  <c r="AX77" i="39" s="1"/>
  <c r="AZ77" i="27"/>
  <c r="AZ77" i="16"/>
  <c r="AZ77" i="39" s="1"/>
  <c r="BA77" i="27"/>
  <c r="BA77" i="16"/>
  <c r="BA77" i="39" s="1"/>
  <c r="BC77" i="27"/>
  <c r="BC77" i="16"/>
  <c r="BC77" i="39" s="1"/>
  <c r="BD77" i="27"/>
  <c r="BD77" i="16"/>
  <c r="BD77" i="39" s="1"/>
  <c r="BF77" i="27"/>
  <c r="BF77" i="16"/>
  <c r="BF77" i="39" s="1"/>
  <c r="BG77" i="27"/>
  <c r="BG77" i="16"/>
  <c r="BG77" i="39" s="1"/>
  <c r="BI77" i="27"/>
  <c r="BI77" i="16"/>
  <c r="BI77" i="39" s="1"/>
  <c r="BJ77" i="27"/>
  <c r="BJ77" i="16"/>
  <c r="BJ77" i="39" s="1"/>
  <c r="BL77" i="27"/>
  <c r="BL77" i="16"/>
  <c r="BL77" i="39" s="1"/>
  <c r="BM77" i="27"/>
  <c r="BM77" i="16"/>
  <c r="BM77" i="39" s="1"/>
  <c r="D78" i="27"/>
  <c r="D78" i="16"/>
  <c r="D78" i="39" s="1"/>
  <c r="E78" i="27"/>
  <c r="E78" i="16"/>
  <c r="E78" i="39" s="1"/>
  <c r="G78" i="27"/>
  <c r="G78" i="16"/>
  <c r="G78" i="39" s="1"/>
  <c r="I78" i="27"/>
  <c r="I78" i="16"/>
  <c r="I78" i="39" s="1"/>
  <c r="M78" i="27"/>
  <c r="M78" i="16"/>
  <c r="M78" i="39" s="1"/>
  <c r="O78" i="27"/>
  <c r="O78" i="16"/>
  <c r="O78" i="39" s="1"/>
  <c r="S78" i="27"/>
  <c r="S78" i="16"/>
  <c r="S78" i="39" s="1"/>
  <c r="T78" i="27"/>
  <c r="T78" i="16"/>
  <c r="T78" i="39" s="1"/>
  <c r="V78" i="27"/>
  <c r="V78" i="16"/>
  <c r="V78" i="39" s="1"/>
  <c r="W78" i="27"/>
  <c r="W78" i="16"/>
  <c r="W78" i="39" s="1"/>
  <c r="Y78" i="27"/>
  <c r="Y78" i="16"/>
  <c r="Y78" i="39" s="1"/>
  <c r="Z78" i="27"/>
  <c r="Z78" i="16"/>
  <c r="Z78" i="39" s="1"/>
  <c r="AB78" i="27"/>
  <c r="AB78" i="16"/>
  <c r="AB78" i="39" s="1"/>
  <c r="AC78" i="27"/>
  <c r="AC78" i="16"/>
  <c r="AC78" i="39" s="1"/>
  <c r="AE78" i="27"/>
  <c r="AE78" i="16"/>
  <c r="AE78" i="39" s="1"/>
  <c r="AF78" i="27"/>
  <c r="AF78" i="16"/>
  <c r="AF78" i="39" s="1"/>
  <c r="AH78" i="27"/>
  <c r="AH78" i="16"/>
  <c r="AH78" i="39" s="1"/>
  <c r="AI78" i="27"/>
  <c r="AI78" i="16"/>
  <c r="AI78" i="39" s="1"/>
  <c r="AK78" i="27"/>
  <c r="AK78" i="16"/>
  <c r="AK78" i="39" s="1"/>
  <c r="AL78" i="27"/>
  <c r="AL78" i="16"/>
  <c r="AL78" i="39" s="1"/>
  <c r="AN78" i="27"/>
  <c r="AN78" i="16"/>
  <c r="AN78" i="39" s="1"/>
  <c r="AO78" i="27"/>
  <c r="AO78" i="16"/>
  <c r="AO78" i="39" s="1"/>
  <c r="AQ78" i="27"/>
  <c r="AQ78" i="16"/>
  <c r="AQ78" i="39" s="1"/>
  <c r="AR78" i="27"/>
  <c r="AR78" i="16"/>
  <c r="AR78" i="39" s="1"/>
  <c r="AW78" i="27"/>
  <c r="AW78" i="16"/>
  <c r="AW78" i="39" s="1"/>
  <c r="AX78" i="27"/>
  <c r="AX78" i="16"/>
  <c r="AX78" i="39" s="1"/>
  <c r="AZ78" i="27"/>
  <c r="AZ78" i="16"/>
  <c r="AZ78" i="39" s="1"/>
  <c r="BA78" i="27"/>
  <c r="BA78" i="16"/>
  <c r="BA78" i="39" s="1"/>
  <c r="BC78" i="27"/>
  <c r="BC78" i="16"/>
  <c r="BC78" i="39" s="1"/>
  <c r="BD78" i="27"/>
  <c r="BD78" i="16"/>
  <c r="BD78" i="39" s="1"/>
  <c r="BF78" i="27"/>
  <c r="BF78" i="16"/>
  <c r="BF78" i="39" s="1"/>
  <c r="BG78" i="27"/>
  <c r="BG78" i="16"/>
  <c r="BG78" i="39" s="1"/>
  <c r="BI78" i="27"/>
  <c r="BI78" i="16"/>
  <c r="BI78" i="39" s="1"/>
  <c r="BJ78" i="27"/>
  <c r="BJ78" i="16"/>
  <c r="BJ78" i="39" s="1"/>
  <c r="BL78" i="27"/>
  <c r="BL78" i="16"/>
  <c r="BL78" i="39" s="1"/>
  <c r="BM78" i="27"/>
  <c r="BM78" i="16"/>
  <c r="BM78" i="39" s="1"/>
  <c r="D79" i="27"/>
  <c r="D79" i="16"/>
  <c r="D79" i="39" s="1"/>
  <c r="E79" i="27"/>
  <c r="E79" i="16"/>
  <c r="E79" i="39" s="1"/>
  <c r="G79" i="27"/>
  <c r="G79" i="16"/>
  <c r="G79" i="39" s="1"/>
  <c r="I79" i="27"/>
  <c r="I79" i="16"/>
  <c r="I79" i="39" s="1"/>
  <c r="M79" i="27"/>
  <c r="M79" i="16"/>
  <c r="M79" i="39" s="1"/>
  <c r="O79" i="27"/>
  <c r="O79" i="16"/>
  <c r="O79" i="39" s="1"/>
  <c r="S79" i="27"/>
  <c r="S79" i="16"/>
  <c r="S79" i="39" s="1"/>
  <c r="T79" i="27"/>
  <c r="T79" i="16"/>
  <c r="T79" i="39" s="1"/>
  <c r="V79" i="27"/>
  <c r="V79" i="16"/>
  <c r="V79" i="39" s="1"/>
  <c r="W79" i="27"/>
  <c r="W79" i="16"/>
  <c r="W79" i="39" s="1"/>
  <c r="Y79" i="27"/>
  <c r="Y79" i="16"/>
  <c r="Y79" i="39" s="1"/>
  <c r="Z79" i="27"/>
  <c r="Z79" i="16"/>
  <c r="Z79" i="39" s="1"/>
  <c r="AB79" i="27"/>
  <c r="AB79" i="16"/>
  <c r="AB79" i="39" s="1"/>
  <c r="AC79" i="27"/>
  <c r="AC79" i="16"/>
  <c r="AC79" i="39" s="1"/>
  <c r="AE79" i="27"/>
  <c r="AE79" i="16"/>
  <c r="AE79" i="39" s="1"/>
  <c r="AF79" i="27"/>
  <c r="AF79" i="16"/>
  <c r="AF79" i="39" s="1"/>
  <c r="AH79" i="27"/>
  <c r="AH79" i="16"/>
  <c r="AH79" i="39" s="1"/>
  <c r="AI79" i="27"/>
  <c r="AI79" i="16"/>
  <c r="AI79" i="39" s="1"/>
  <c r="AK79" i="27"/>
  <c r="AK79" i="16"/>
  <c r="AK79" i="39" s="1"/>
  <c r="AL79" i="27"/>
  <c r="AL79" i="16"/>
  <c r="AL79" i="39" s="1"/>
  <c r="AN79" i="27"/>
  <c r="AN79" i="16"/>
  <c r="AN79" i="39" s="1"/>
  <c r="AO79" i="27"/>
  <c r="AO79" i="16"/>
  <c r="AO79" i="39" s="1"/>
  <c r="AQ79" i="27"/>
  <c r="AQ79" i="16"/>
  <c r="AQ79" i="39" s="1"/>
  <c r="AR79" i="27"/>
  <c r="AR79" i="16"/>
  <c r="AR79" i="39" s="1"/>
  <c r="AW79" i="27"/>
  <c r="AW79" i="16"/>
  <c r="AW79" i="39" s="1"/>
  <c r="AX79" i="27"/>
  <c r="AX79" i="16"/>
  <c r="AX79" i="39" s="1"/>
  <c r="AZ79" i="27"/>
  <c r="AZ79" i="16"/>
  <c r="AZ79" i="39" s="1"/>
  <c r="BA79" i="27"/>
  <c r="BA79" i="16"/>
  <c r="BA79" i="39" s="1"/>
  <c r="BC79" i="27"/>
  <c r="BC79" i="16"/>
  <c r="BC79" i="39" s="1"/>
  <c r="BD79" i="27"/>
  <c r="BD79" i="16"/>
  <c r="BD79" i="39" s="1"/>
  <c r="BF79" i="27"/>
  <c r="BF79" i="16"/>
  <c r="BF79" i="39" s="1"/>
  <c r="BG79" i="27"/>
  <c r="BG79" i="16"/>
  <c r="BG79" i="39" s="1"/>
  <c r="BI79" i="27"/>
  <c r="BI79" i="16"/>
  <c r="BI79" i="39" s="1"/>
  <c r="BJ79" i="27"/>
  <c r="BJ79" i="16"/>
  <c r="BJ79" i="39" s="1"/>
  <c r="BL79" i="27"/>
  <c r="BL79" i="16"/>
  <c r="BL79" i="39" s="1"/>
  <c r="BM79" i="27"/>
  <c r="BM79" i="16"/>
  <c r="BM79" i="39" s="1"/>
  <c r="D81" i="27"/>
  <c r="D81" i="16"/>
  <c r="D81" i="39" s="1"/>
  <c r="E81" i="27"/>
  <c r="E81" i="16"/>
  <c r="E81" i="39" s="1"/>
  <c r="G81" i="27"/>
  <c r="G81" i="16"/>
  <c r="G81" i="39" s="1"/>
  <c r="I81" i="27"/>
  <c r="I81" i="16"/>
  <c r="I81" i="39" s="1"/>
  <c r="M81" i="27"/>
  <c r="M81" i="16"/>
  <c r="M81" i="39" s="1"/>
  <c r="O81" i="27"/>
  <c r="O81" i="16"/>
  <c r="O81" i="39" s="1"/>
  <c r="S81" i="27"/>
  <c r="S81" i="16"/>
  <c r="S81" i="39" s="1"/>
  <c r="T81" i="27"/>
  <c r="T81" i="16"/>
  <c r="T81" i="39" s="1"/>
  <c r="V81" i="27"/>
  <c r="V81" i="16"/>
  <c r="V81" i="39" s="1"/>
  <c r="W81" i="27"/>
  <c r="W81" i="16"/>
  <c r="W81" i="39" s="1"/>
  <c r="Y81" i="27"/>
  <c r="Y81" i="16"/>
  <c r="Y81" i="39" s="1"/>
  <c r="Z81" i="27"/>
  <c r="Z81" i="16"/>
  <c r="Z81" i="39" s="1"/>
  <c r="AB81" i="27"/>
  <c r="AB81" i="16"/>
  <c r="AB81" i="39" s="1"/>
  <c r="AC81" i="27"/>
  <c r="AC81" i="16"/>
  <c r="AC81" i="39" s="1"/>
  <c r="AE81" i="27"/>
  <c r="AE81" i="16"/>
  <c r="AE81" i="39" s="1"/>
  <c r="AF81" i="27"/>
  <c r="AF81" i="16"/>
  <c r="AF81" i="39" s="1"/>
  <c r="AH81" i="27"/>
  <c r="AH81" i="16"/>
  <c r="AH81" i="39" s="1"/>
  <c r="AI81" i="27"/>
  <c r="AI81" i="16"/>
  <c r="AI81" i="39" s="1"/>
  <c r="AK81" i="27"/>
  <c r="AK81" i="16"/>
  <c r="AK81" i="39" s="1"/>
  <c r="AL81" i="27"/>
  <c r="AL81" i="16"/>
  <c r="AL81" i="39" s="1"/>
  <c r="AN81" i="27"/>
  <c r="AN81" i="16"/>
  <c r="AN81" i="39" s="1"/>
  <c r="AO81" i="27"/>
  <c r="AO81" i="16"/>
  <c r="AO81" i="39" s="1"/>
  <c r="AQ81" i="27"/>
  <c r="AQ81" i="16"/>
  <c r="AQ81" i="39" s="1"/>
  <c r="AR81" i="27"/>
  <c r="AR81" i="16"/>
  <c r="AR81" i="39" s="1"/>
  <c r="AW81" i="27"/>
  <c r="AW81" i="16"/>
  <c r="AW81" i="39" s="1"/>
  <c r="AX81" i="27"/>
  <c r="AX81" i="16"/>
  <c r="AX81" i="39" s="1"/>
  <c r="AZ81" i="27"/>
  <c r="AZ81" i="16"/>
  <c r="AZ81" i="39" s="1"/>
  <c r="BA81" i="27"/>
  <c r="BA81" i="16"/>
  <c r="BA81" i="39" s="1"/>
  <c r="BC81" i="27"/>
  <c r="BC81" i="16"/>
  <c r="BC81" i="39" s="1"/>
  <c r="BD81" i="27"/>
  <c r="BD81" i="16"/>
  <c r="BD81" i="39" s="1"/>
  <c r="BF81" i="27"/>
  <c r="BF81" i="16"/>
  <c r="BF81" i="39" s="1"/>
  <c r="BG81" i="27"/>
  <c r="BG81" i="16"/>
  <c r="BG81" i="39" s="1"/>
  <c r="BI81" i="27"/>
  <c r="BI81" i="16"/>
  <c r="BI81" i="39" s="1"/>
  <c r="BJ81" i="27"/>
  <c r="BJ81" i="16"/>
  <c r="BJ81" i="39" s="1"/>
  <c r="BL81" i="27"/>
  <c r="BL81" i="16"/>
  <c r="BL81" i="39" s="1"/>
  <c r="BM81" i="27"/>
  <c r="BM81" i="16"/>
  <c r="BM81" i="39" s="1"/>
  <c r="D82" i="27"/>
  <c r="D82" i="16"/>
  <c r="D82" i="39" s="1"/>
  <c r="E82" i="27"/>
  <c r="E82" i="16"/>
  <c r="E82" i="39" s="1"/>
  <c r="G82" i="27"/>
  <c r="G82" i="16"/>
  <c r="G82" i="39" s="1"/>
  <c r="I82" i="27"/>
  <c r="I82" i="16"/>
  <c r="I82" i="39" s="1"/>
  <c r="M82" i="27"/>
  <c r="M82" i="16"/>
  <c r="M82" i="39" s="1"/>
  <c r="O82" i="27"/>
  <c r="O82" i="16"/>
  <c r="O82" i="39" s="1"/>
  <c r="S82" i="27"/>
  <c r="S82" i="16"/>
  <c r="S82" i="39" s="1"/>
  <c r="T82" i="27"/>
  <c r="T82" i="16"/>
  <c r="T82" i="39" s="1"/>
  <c r="V82" i="27"/>
  <c r="V82" i="16"/>
  <c r="V82" i="39" s="1"/>
  <c r="W82" i="27"/>
  <c r="W82" i="16"/>
  <c r="W82" i="39" s="1"/>
  <c r="Y82" i="27"/>
  <c r="Y82" i="16"/>
  <c r="Y82" i="39" s="1"/>
  <c r="Z82" i="27"/>
  <c r="Z82" i="16"/>
  <c r="Z82" i="39" s="1"/>
  <c r="AB82" i="27"/>
  <c r="AB82" i="16"/>
  <c r="AB82" i="39" s="1"/>
  <c r="AC82" i="27"/>
  <c r="AC82" i="16"/>
  <c r="AC82" i="39" s="1"/>
  <c r="AE82" i="27"/>
  <c r="AE82" i="16"/>
  <c r="AE82" i="39" s="1"/>
  <c r="AF82" i="27"/>
  <c r="AF82" i="16"/>
  <c r="AF82" i="39" s="1"/>
  <c r="AH82" i="27"/>
  <c r="AH82" i="16"/>
  <c r="AH82" i="39" s="1"/>
  <c r="AI82" i="27"/>
  <c r="AI82" i="16"/>
  <c r="AI82" i="39" s="1"/>
  <c r="AK82" i="27"/>
  <c r="AK82" i="16"/>
  <c r="AK82" i="39" s="1"/>
  <c r="AL82" i="27"/>
  <c r="AL82" i="16"/>
  <c r="AL82" i="39" s="1"/>
  <c r="AN82" i="27"/>
  <c r="AN82" i="16"/>
  <c r="AN82" i="39" s="1"/>
  <c r="AO82" i="27"/>
  <c r="AO82" i="16"/>
  <c r="AO82" i="39" s="1"/>
  <c r="AQ82" i="27"/>
  <c r="AQ82" i="16"/>
  <c r="AQ82" i="39" s="1"/>
  <c r="AR82" i="27"/>
  <c r="AR82" i="16"/>
  <c r="AR82" i="39" s="1"/>
  <c r="AW82" i="27"/>
  <c r="AW82" i="16"/>
  <c r="AW82" i="39" s="1"/>
  <c r="AX82" i="27"/>
  <c r="AX82" i="16"/>
  <c r="AX82" i="39" s="1"/>
  <c r="AZ82" i="27"/>
  <c r="AZ82" i="16"/>
  <c r="AZ82" i="39" s="1"/>
  <c r="BA82" i="27"/>
  <c r="BA82" i="16"/>
  <c r="BA82" i="39" s="1"/>
  <c r="BC82" i="27"/>
  <c r="BC82" i="16"/>
  <c r="BC82" i="39" s="1"/>
  <c r="BD82" i="27"/>
  <c r="BD82" i="16"/>
  <c r="BD82" i="39" s="1"/>
  <c r="BF82" i="27"/>
  <c r="BF82" i="16"/>
  <c r="BF82" i="39" s="1"/>
  <c r="BG82" i="27"/>
  <c r="BG82" i="16"/>
  <c r="BG82" i="39" s="1"/>
  <c r="BI82" i="27"/>
  <c r="BI82" i="16"/>
  <c r="BI82" i="39" s="1"/>
  <c r="BJ82" i="27"/>
  <c r="BJ82" i="16"/>
  <c r="BJ82" i="39" s="1"/>
  <c r="BL82" i="27"/>
  <c r="BL82" i="16"/>
  <c r="BL82" i="39" s="1"/>
  <c r="BM82" i="27"/>
  <c r="BM82" i="16"/>
  <c r="BM82" i="39" s="1"/>
  <c r="D83" i="27"/>
  <c r="D83" i="16"/>
  <c r="D83" i="39" s="1"/>
  <c r="E83" i="27"/>
  <c r="E83" i="16"/>
  <c r="E83" i="39" s="1"/>
  <c r="G83" i="27"/>
  <c r="G83" i="16"/>
  <c r="G83" i="39" s="1"/>
  <c r="I83" i="27"/>
  <c r="I83" i="16"/>
  <c r="I83" i="39" s="1"/>
  <c r="M83" i="27"/>
  <c r="M83" i="16"/>
  <c r="M83" i="39" s="1"/>
  <c r="O83" i="27"/>
  <c r="O83" i="16"/>
  <c r="O83" i="39" s="1"/>
  <c r="S83" i="27"/>
  <c r="S83" i="16"/>
  <c r="S83" i="39" s="1"/>
  <c r="T83" i="27"/>
  <c r="T83" i="16"/>
  <c r="T83" i="39" s="1"/>
  <c r="V83" i="27"/>
  <c r="V83" i="16"/>
  <c r="V83" i="39" s="1"/>
  <c r="W83" i="27"/>
  <c r="W83" i="16"/>
  <c r="W83" i="39" s="1"/>
  <c r="Y83" i="27"/>
  <c r="Y83" i="16"/>
  <c r="Y83" i="39" s="1"/>
  <c r="Z83" i="27"/>
  <c r="Z83" i="16"/>
  <c r="Z83" i="39" s="1"/>
  <c r="AB83" i="27"/>
  <c r="AB83" i="16"/>
  <c r="AB83" i="39" s="1"/>
  <c r="AC83" i="27"/>
  <c r="AC83" i="16"/>
  <c r="AC83" i="39" s="1"/>
  <c r="AE83" i="27"/>
  <c r="AE83" i="16"/>
  <c r="AE83" i="39" s="1"/>
  <c r="AF83" i="27"/>
  <c r="AF83" i="16"/>
  <c r="AF83" i="39" s="1"/>
  <c r="AH83" i="27"/>
  <c r="AH83" i="16"/>
  <c r="AH83" i="39" s="1"/>
  <c r="AI83" i="27"/>
  <c r="AI83" i="16"/>
  <c r="AI83" i="39" s="1"/>
  <c r="AK83" i="27"/>
  <c r="AK83" i="16"/>
  <c r="AK83" i="39" s="1"/>
  <c r="AL83" i="27"/>
  <c r="AL83" i="16"/>
  <c r="AL83" i="39" s="1"/>
  <c r="AN83" i="27"/>
  <c r="AN83" i="16"/>
  <c r="AN83" i="39" s="1"/>
  <c r="AO83" i="27"/>
  <c r="AO83" i="16"/>
  <c r="AO83" i="39" s="1"/>
  <c r="AQ83" i="27"/>
  <c r="AQ83" i="16"/>
  <c r="AQ83" i="39" s="1"/>
  <c r="AR83" i="27"/>
  <c r="AR83" i="16"/>
  <c r="AR83" i="39" s="1"/>
  <c r="AW83" i="27"/>
  <c r="AW83" i="16"/>
  <c r="AW83" i="39" s="1"/>
  <c r="AX83" i="27"/>
  <c r="AX83" i="16"/>
  <c r="AX83" i="39" s="1"/>
  <c r="AZ83" i="27"/>
  <c r="AZ83" i="16"/>
  <c r="AZ83" i="39" s="1"/>
  <c r="BA83" i="27"/>
  <c r="BA83" i="16"/>
  <c r="BA83" i="39" s="1"/>
  <c r="BC83" i="27"/>
  <c r="BC83" i="16"/>
  <c r="BC83" i="39" s="1"/>
  <c r="BD83" i="27"/>
  <c r="BD83" i="16"/>
  <c r="BD83" i="39" s="1"/>
  <c r="BF83" i="27"/>
  <c r="BF83" i="16"/>
  <c r="BF83" i="39" s="1"/>
  <c r="BG83" i="27"/>
  <c r="BG83" i="16"/>
  <c r="BG83" i="39" s="1"/>
  <c r="BI83" i="27"/>
  <c r="BI83" i="16"/>
  <c r="BI83" i="39" s="1"/>
  <c r="BJ83" i="27"/>
  <c r="BJ83" i="16"/>
  <c r="BJ83" i="39" s="1"/>
  <c r="BL83" i="27"/>
  <c r="BL83" i="16"/>
  <c r="BL83" i="39" s="1"/>
  <c r="BM83" i="27"/>
  <c r="BM83" i="16"/>
  <c r="BM83" i="39" s="1"/>
  <c r="K12" i="15"/>
  <c r="L12" i="9"/>
  <c r="Q12" i="15"/>
  <c r="R12" i="9"/>
  <c r="AT12" i="15"/>
  <c r="AV12" i="9"/>
  <c r="AV12" i="15" s="1"/>
  <c r="K13" i="15"/>
  <c r="L13" i="9"/>
  <c r="Q13" i="15"/>
  <c r="R13" i="9"/>
  <c r="AT13" i="15"/>
  <c r="AV13" i="9"/>
  <c r="AV13" i="15" s="1"/>
  <c r="K14" i="15"/>
  <c r="L14" i="9"/>
  <c r="Q14" i="15"/>
  <c r="R14" i="9"/>
  <c r="AT14" i="15"/>
  <c r="AV14" i="9"/>
  <c r="AV14" i="15" s="1"/>
  <c r="K15" i="15"/>
  <c r="L15" i="9"/>
  <c r="Q15" i="15"/>
  <c r="R15" i="9"/>
  <c r="AT15" i="15"/>
  <c r="AV15" i="9"/>
  <c r="AV15" i="15" s="1"/>
  <c r="D16" i="15"/>
  <c r="C12" i="17" s="1"/>
  <c r="C12" i="10"/>
  <c r="D85" i="9"/>
  <c r="F16" i="9"/>
  <c r="E16" i="15"/>
  <c r="D12" i="17" s="1"/>
  <c r="D12" i="10"/>
  <c r="E85" i="9"/>
  <c r="G16" i="15"/>
  <c r="F12" i="17" s="1"/>
  <c r="G12" i="17" s="1"/>
  <c r="F12" i="10"/>
  <c r="G12" i="10" s="1"/>
  <c r="G85" i="9"/>
  <c r="K16" i="9"/>
  <c r="H16" i="9"/>
  <c r="I16" i="15"/>
  <c r="H12" i="17" s="1"/>
  <c r="I12" i="17" s="1"/>
  <c r="H12" i="10"/>
  <c r="I12" i="10" s="1"/>
  <c r="I85" i="9"/>
  <c r="J16" i="9"/>
  <c r="M16" i="15"/>
  <c r="L12" i="17" s="1"/>
  <c r="M12" i="17" s="1"/>
  <c r="L12" i="10"/>
  <c r="M12" i="10" s="1"/>
  <c r="M85" i="9"/>
  <c r="Q16" i="9"/>
  <c r="N16" i="9"/>
  <c r="O16" i="15"/>
  <c r="N12" i="17" s="1"/>
  <c r="O12" i="17" s="1"/>
  <c r="N12" i="10"/>
  <c r="O12" i="10" s="1"/>
  <c r="O85" i="9"/>
  <c r="P16" i="9"/>
  <c r="S16" i="15"/>
  <c r="R12" i="17" s="1"/>
  <c r="R12" i="10"/>
  <c r="S85" i="9"/>
  <c r="AT16" i="9"/>
  <c r="U16" i="9"/>
  <c r="T16" i="15"/>
  <c r="S12" i="17" s="1"/>
  <c r="S12" i="10"/>
  <c r="T85" i="9"/>
  <c r="AU16" i="9"/>
  <c r="V16" i="15"/>
  <c r="U12" i="17" s="1"/>
  <c r="U12" i="10"/>
  <c r="V85" i="9"/>
  <c r="X16" i="9"/>
  <c r="W16" i="15"/>
  <c r="V12" i="17" s="1"/>
  <c r="V12" i="10"/>
  <c r="W85" i="9"/>
  <c r="Y16" i="15"/>
  <c r="X12" i="17" s="1"/>
  <c r="X12" i="10"/>
  <c r="Y85" i="9"/>
  <c r="AA16" i="9"/>
  <c r="Z16" i="15"/>
  <c r="Y12" i="17" s="1"/>
  <c r="Y12" i="10"/>
  <c r="Z85" i="9"/>
  <c r="AB16" i="15"/>
  <c r="AA12" i="17" s="1"/>
  <c r="AA12" i="10"/>
  <c r="AB85" i="9"/>
  <c r="AD16" i="9"/>
  <c r="AC16" i="15"/>
  <c r="AB12" i="17" s="1"/>
  <c r="AB12" i="10"/>
  <c r="AC85" i="9"/>
  <c r="AE16" i="15"/>
  <c r="AD12" i="17" s="1"/>
  <c r="AD12" i="10"/>
  <c r="AE85" i="9"/>
  <c r="AG16" i="9"/>
  <c r="AF16" i="15"/>
  <c r="AE12" i="17" s="1"/>
  <c r="AE12" i="10"/>
  <c r="AF85" i="9"/>
  <c r="AH16" i="15"/>
  <c r="AG12" i="17" s="1"/>
  <c r="AG12" i="10"/>
  <c r="AH85" i="9"/>
  <c r="AJ16" i="9"/>
  <c r="AI16" i="15"/>
  <c r="AH12" i="17" s="1"/>
  <c r="AH12" i="10"/>
  <c r="AI85" i="9"/>
  <c r="AK16" i="15"/>
  <c r="AJ12" i="17" s="1"/>
  <c r="AJ12" i="10"/>
  <c r="AK85" i="9"/>
  <c r="AM16" i="9"/>
  <c r="AL16" i="15"/>
  <c r="AK12" i="17" s="1"/>
  <c r="AK12" i="10"/>
  <c r="AL85" i="9"/>
  <c r="AN16" i="15"/>
  <c r="AM12" i="17" s="1"/>
  <c r="AM12" i="10"/>
  <c r="AN85" i="9"/>
  <c r="AO16" i="15"/>
  <c r="AN12" i="17" s="1"/>
  <c r="AN12" i="10"/>
  <c r="AO85" i="9"/>
  <c r="AQ16" i="15"/>
  <c r="AP12" i="17" s="1"/>
  <c r="AP12" i="10"/>
  <c r="AQ85" i="9"/>
  <c r="AS16" i="9"/>
  <c r="AR16" i="15"/>
  <c r="AQ12" i="17" s="1"/>
  <c r="AQ12" i="10"/>
  <c r="AR85" i="9"/>
  <c r="AW16" i="15"/>
  <c r="AV12" i="17" s="1"/>
  <c r="AV12" i="10"/>
  <c r="AW85" i="9"/>
  <c r="AY16" i="9"/>
  <c r="AX16" i="15"/>
  <c r="AW12" i="17" s="1"/>
  <c r="AW12" i="10"/>
  <c r="AX85" i="9"/>
  <c r="AZ16" i="15"/>
  <c r="AY12" i="17" s="1"/>
  <c r="AY12" i="10"/>
  <c r="AZ85" i="9"/>
  <c r="BB16" i="9"/>
  <c r="BA16" i="15"/>
  <c r="AZ12" i="17" s="1"/>
  <c r="AZ12" i="10"/>
  <c r="BA85" i="9"/>
  <c r="BC16" i="15"/>
  <c r="BB12" i="17" s="1"/>
  <c r="BB12" i="10"/>
  <c r="BC85" i="9"/>
  <c r="BE16" i="9"/>
  <c r="BD16" i="15"/>
  <c r="BC12" i="17" s="1"/>
  <c r="BC12" i="10"/>
  <c r="BD85" i="9"/>
  <c r="BF16" i="15"/>
  <c r="BE12" i="17" s="1"/>
  <c r="BE12" i="10"/>
  <c r="BF85" i="9"/>
  <c r="BH16" i="9"/>
  <c r="BG16" i="15"/>
  <c r="BF12" i="17" s="1"/>
  <c r="BF12" i="10"/>
  <c r="BG85" i="9"/>
  <c r="BI16" i="15"/>
  <c r="BH12" i="17" s="1"/>
  <c r="BH12" i="10"/>
  <c r="BI85" i="9"/>
  <c r="BK16" i="9"/>
  <c r="BJ16" i="15"/>
  <c r="BI12" i="17" s="1"/>
  <c r="BI12" i="10"/>
  <c r="BJ85" i="9"/>
  <c r="BL16" i="15"/>
  <c r="BK12" i="17" s="1"/>
  <c r="BK12" i="10"/>
  <c r="BL85" i="9"/>
  <c r="BN16" i="9"/>
  <c r="BM16" i="15"/>
  <c r="BL12" i="17" s="1"/>
  <c r="BL12" i="10"/>
  <c r="BM85" i="9"/>
  <c r="K17" i="15"/>
  <c r="L17" i="9"/>
  <c r="Q17" i="15"/>
  <c r="R17" i="9"/>
  <c r="AT17" i="15"/>
  <c r="AV17" i="9"/>
  <c r="AV17" i="15" s="1"/>
  <c r="K18" i="15"/>
  <c r="L18" i="9"/>
  <c r="Q18" i="15"/>
  <c r="R18" i="9"/>
  <c r="AT18" i="15"/>
  <c r="AV18" i="9"/>
  <c r="AV18" i="15" s="1"/>
  <c r="K19" i="15"/>
  <c r="L19" i="9"/>
  <c r="Q19" i="15"/>
  <c r="R19" i="9"/>
  <c r="AT19" i="15"/>
  <c r="AV19" i="9"/>
  <c r="AV19" i="15" s="1"/>
  <c r="K20" i="15"/>
  <c r="L20" i="9"/>
  <c r="Q20" i="15"/>
  <c r="R20" i="9"/>
  <c r="AT20" i="15"/>
  <c r="AV20" i="9"/>
  <c r="AV20" i="15" s="1"/>
  <c r="D21" i="15"/>
  <c r="C13" i="17" s="1"/>
  <c r="C13" i="10"/>
  <c r="F21" i="9"/>
  <c r="E21" i="15"/>
  <c r="D13" i="17" s="1"/>
  <c r="D13" i="10"/>
  <c r="G21" i="15"/>
  <c r="F13" i="17" s="1"/>
  <c r="G13" i="17" s="1"/>
  <c r="F13" i="10"/>
  <c r="G13" i="10" s="1"/>
  <c r="K21" i="9"/>
  <c r="H21" i="9"/>
  <c r="I21" i="15"/>
  <c r="H13" i="17" s="1"/>
  <c r="I13" i="17" s="1"/>
  <c r="H13" i="10"/>
  <c r="I13" i="10" s="1"/>
  <c r="J21" i="9"/>
  <c r="M21" i="15"/>
  <c r="L13" i="17" s="1"/>
  <c r="M13" i="17" s="1"/>
  <c r="L13" i="10"/>
  <c r="M13" i="10" s="1"/>
  <c r="Q21" i="9"/>
  <c r="N21" i="9"/>
  <c r="O21" i="15"/>
  <c r="N13" i="17" s="1"/>
  <c r="O13" i="17" s="1"/>
  <c r="N13" i="10"/>
  <c r="O13" i="10" s="1"/>
  <c r="P21" i="9"/>
  <c r="S21" i="15"/>
  <c r="R13" i="17" s="1"/>
  <c r="R13" i="10"/>
  <c r="AT21" i="9"/>
  <c r="U21" i="9"/>
  <c r="T21" i="15"/>
  <c r="S13" i="17" s="1"/>
  <c r="S13" i="10"/>
  <c r="AU21" i="9"/>
  <c r="V21" i="15"/>
  <c r="U13" i="17" s="1"/>
  <c r="U13" i="10"/>
  <c r="X21" i="9"/>
  <c r="W21" i="15"/>
  <c r="V13" i="17" s="1"/>
  <c r="V13" i="10"/>
  <c r="Y21" i="15"/>
  <c r="X13" i="17" s="1"/>
  <c r="X13" i="10"/>
  <c r="AA21" i="9"/>
  <c r="Z21" i="15"/>
  <c r="Y13" i="17" s="1"/>
  <c r="Y13" i="10"/>
  <c r="AB21" i="15"/>
  <c r="AA13" i="17" s="1"/>
  <c r="AA13" i="10"/>
  <c r="AD21" i="9"/>
  <c r="AC21" i="15"/>
  <c r="AB13" i="17" s="1"/>
  <c r="AB13" i="10"/>
  <c r="AE21" i="15"/>
  <c r="AD13" i="17" s="1"/>
  <c r="AD13" i="10"/>
  <c r="AG21" i="9"/>
  <c r="AF21" i="15"/>
  <c r="AE13" i="17" s="1"/>
  <c r="AE13" i="10"/>
  <c r="AH21" i="15"/>
  <c r="AG13" i="17" s="1"/>
  <c r="AG13" i="10"/>
  <c r="AJ21" i="9"/>
  <c r="AI21" i="15"/>
  <c r="AH13" i="17" s="1"/>
  <c r="AH13" i="10"/>
  <c r="AK21" i="15"/>
  <c r="AJ13" i="17" s="1"/>
  <c r="AJ13" i="10"/>
  <c r="AM21" i="9"/>
  <c r="AL21" i="15"/>
  <c r="AK13" i="17" s="1"/>
  <c r="AK13" i="10"/>
  <c r="AN21" i="15"/>
  <c r="AM13" i="17" s="1"/>
  <c r="AM13" i="10"/>
  <c r="AO21" i="15"/>
  <c r="AN13" i="17" s="1"/>
  <c r="AN13" i="10"/>
  <c r="AQ21" i="15"/>
  <c r="AP13" i="17" s="1"/>
  <c r="AP13" i="10"/>
  <c r="AS21" i="9"/>
  <c r="AR21" i="15"/>
  <c r="AQ13" i="17" s="1"/>
  <c r="AQ13" i="10"/>
  <c r="AW21" i="15"/>
  <c r="AV13" i="17" s="1"/>
  <c r="AV13" i="10"/>
  <c r="AY21" i="9"/>
  <c r="AX21" i="15"/>
  <c r="AW13" i="17" s="1"/>
  <c r="AW13" i="10"/>
  <c r="AZ21" i="15"/>
  <c r="AY13" i="17" s="1"/>
  <c r="AY13" i="10"/>
  <c r="BB21" i="9"/>
  <c r="BA21" i="15"/>
  <c r="AZ13" i="17" s="1"/>
  <c r="AZ13" i="10"/>
  <c r="BC21" i="15"/>
  <c r="BB13" i="17" s="1"/>
  <c r="BB13" i="10"/>
  <c r="BE21" i="9"/>
  <c r="BD21" i="15"/>
  <c r="BC13" i="17" s="1"/>
  <c r="BC13" i="10"/>
  <c r="BF21" i="15"/>
  <c r="BE13" i="17" s="1"/>
  <c r="BE13" i="10"/>
  <c r="BH21" i="9"/>
  <c r="BG21" i="15"/>
  <c r="BF13" i="17" s="1"/>
  <c r="BF13" i="10"/>
  <c r="BI21" i="15"/>
  <c r="BH13" i="17" s="1"/>
  <c r="BH13" i="10"/>
  <c r="BK21" i="9"/>
  <c r="BJ21" i="15"/>
  <c r="BI13" i="17" s="1"/>
  <c r="BI13" i="10"/>
  <c r="BL21" i="15"/>
  <c r="BK13" i="17" s="1"/>
  <c r="BK13" i="10"/>
  <c r="BN21" i="9"/>
  <c r="BM21" i="15"/>
  <c r="BL13" i="17" s="1"/>
  <c r="BL13" i="10"/>
  <c r="K22" i="15"/>
  <c r="L22" i="9"/>
  <c r="Q22" i="15"/>
  <c r="R22" i="9"/>
  <c r="AT22" i="15"/>
  <c r="AV22" i="9"/>
  <c r="AV22" i="15" s="1"/>
  <c r="K23" i="15"/>
  <c r="L23" i="9"/>
  <c r="Q23" i="15"/>
  <c r="R23" i="9"/>
  <c r="AT23" i="15"/>
  <c r="AV23" i="9"/>
  <c r="AV23" i="15" s="1"/>
  <c r="K24" i="15"/>
  <c r="L24" i="9"/>
  <c r="Q24" i="15"/>
  <c r="R24" i="9"/>
  <c r="AT24" i="15"/>
  <c r="AV24" i="9"/>
  <c r="AV24" i="15" s="1"/>
  <c r="D25" i="15"/>
  <c r="C14" i="17" s="1"/>
  <c r="C14" i="10"/>
  <c r="F25" i="9"/>
  <c r="E25" i="15"/>
  <c r="D14" i="17" s="1"/>
  <c r="D14" i="10"/>
  <c r="G25" i="15"/>
  <c r="F14" i="17" s="1"/>
  <c r="G14" i="17" s="1"/>
  <c r="F14" i="10"/>
  <c r="G14" i="10" s="1"/>
  <c r="K25" i="9"/>
  <c r="H25" i="9"/>
  <c r="I25" i="15"/>
  <c r="H14" i="17" s="1"/>
  <c r="I14" i="17" s="1"/>
  <c r="H14" i="10"/>
  <c r="I14" i="10" s="1"/>
  <c r="J25" i="9"/>
  <c r="M25" i="15"/>
  <c r="L14" i="17" s="1"/>
  <c r="M14" i="17" s="1"/>
  <c r="L14" i="10"/>
  <c r="M14" i="10" s="1"/>
  <c r="Q25" i="9"/>
  <c r="N25" i="9"/>
  <c r="O25" i="15"/>
  <c r="N14" i="17" s="1"/>
  <c r="O14" i="17" s="1"/>
  <c r="N14" i="10"/>
  <c r="O14" i="10" s="1"/>
  <c r="P25" i="9"/>
  <c r="S25" i="15"/>
  <c r="R14" i="17" s="1"/>
  <c r="R14" i="10"/>
  <c r="AT25" i="9"/>
  <c r="U25" i="9"/>
  <c r="T25" i="15"/>
  <c r="S14" i="17" s="1"/>
  <c r="S14" i="10"/>
  <c r="AU25" i="9"/>
  <c r="V25" i="15"/>
  <c r="U14" i="17" s="1"/>
  <c r="U14" i="10"/>
  <c r="X25" i="9"/>
  <c r="W25" i="15"/>
  <c r="V14" i="17" s="1"/>
  <c r="V14" i="10"/>
  <c r="Y25" i="15"/>
  <c r="X14" i="17" s="1"/>
  <c r="X14" i="10"/>
  <c r="AA25" i="9"/>
  <c r="Z25" i="15"/>
  <c r="Y14" i="17" s="1"/>
  <c r="Y14" i="10"/>
  <c r="AB25" i="15"/>
  <c r="AA14" i="17" s="1"/>
  <c r="AA14" i="10"/>
  <c r="AD25" i="9"/>
  <c r="AC25" i="15"/>
  <c r="AB14" i="17" s="1"/>
  <c r="AB14" i="10"/>
  <c r="AE25" i="15"/>
  <c r="AD14" i="17" s="1"/>
  <c r="AD14" i="10"/>
  <c r="AG25" i="9"/>
  <c r="AF25" i="15"/>
  <c r="AE14" i="17" s="1"/>
  <c r="AE14" i="10"/>
  <c r="AH25" i="15"/>
  <c r="AG14" i="17" s="1"/>
  <c r="AG14" i="10"/>
  <c r="AJ25" i="9"/>
  <c r="AI25" i="15"/>
  <c r="AH14" i="17" s="1"/>
  <c r="AH14" i="10"/>
  <c r="AK25" i="15"/>
  <c r="AJ14" i="17" s="1"/>
  <c r="AJ14" i="10"/>
  <c r="AM25" i="9"/>
  <c r="AL25" i="15"/>
  <c r="AK14" i="17" s="1"/>
  <c r="AK14" i="10"/>
  <c r="AN25" i="15"/>
  <c r="AM14" i="17" s="1"/>
  <c r="AM14" i="10"/>
  <c r="AO25" i="15"/>
  <c r="AN14" i="17" s="1"/>
  <c r="AN14" i="10"/>
  <c r="AQ25" i="15"/>
  <c r="AP14" i="17" s="1"/>
  <c r="AP14" i="10"/>
  <c r="AS25" i="9"/>
  <c r="AR25" i="15"/>
  <c r="AQ14" i="17" s="1"/>
  <c r="AQ14" i="10"/>
  <c r="AW25" i="15"/>
  <c r="AV14" i="17" s="1"/>
  <c r="AV14" i="10"/>
  <c r="AY25" i="9"/>
  <c r="AX25" i="15"/>
  <c r="AW14" i="17" s="1"/>
  <c r="AW14" i="10"/>
  <c r="AZ25" i="15"/>
  <c r="AY14" i="17" s="1"/>
  <c r="AY14" i="10"/>
  <c r="BB25" i="9"/>
  <c r="BA25" i="15"/>
  <c r="AZ14" i="17" s="1"/>
  <c r="AZ14" i="10"/>
  <c r="BC25" i="15"/>
  <c r="BB14" i="17" s="1"/>
  <c r="BB14" i="10"/>
  <c r="BE25" i="9"/>
  <c r="BD25" i="15"/>
  <c r="BC14" i="17" s="1"/>
  <c r="BC14" i="10"/>
  <c r="BF25" i="15"/>
  <c r="BE14" i="17" s="1"/>
  <c r="BE14" i="10"/>
  <c r="BH25" i="9"/>
  <c r="BG25" i="15"/>
  <c r="BF14" i="17" s="1"/>
  <c r="BF14" i="10"/>
  <c r="BI25" i="15"/>
  <c r="BH14" i="17" s="1"/>
  <c r="BH14" i="10"/>
  <c r="BK25" i="9"/>
  <c r="BJ25" i="15"/>
  <c r="BI14" i="17" s="1"/>
  <c r="BI14" i="10"/>
  <c r="BL25" i="15"/>
  <c r="BK14" i="17" s="1"/>
  <c r="BK14" i="10"/>
  <c r="BN25" i="9"/>
  <c r="BM25" i="15"/>
  <c r="BL14" i="17" s="1"/>
  <c r="BL14" i="10"/>
  <c r="K26" i="15"/>
  <c r="L26" i="9"/>
  <c r="Q26" i="15"/>
  <c r="R26" i="9"/>
  <c r="AT26" i="15"/>
  <c r="AV26" i="9"/>
  <c r="AV26" i="15" s="1"/>
  <c r="K27" i="15"/>
  <c r="L27" i="9"/>
  <c r="Q27" i="15"/>
  <c r="R27" i="9"/>
  <c r="AT27" i="15"/>
  <c r="AV27" i="9"/>
  <c r="AV27" i="15" s="1"/>
  <c r="D28" i="15"/>
  <c r="C15" i="17" s="1"/>
  <c r="C15" i="10"/>
  <c r="F28" i="9"/>
  <c r="E28" i="15"/>
  <c r="D15" i="17" s="1"/>
  <c r="D15" i="10"/>
  <c r="G28" i="15"/>
  <c r="F15" i="17" s="1"/>
  <c r="G15" i="17" s="1"/>
  <c r="F15" i="10"/>
  <c r="G15" i="10" s="1"/>
  <c r="K28" i="9"/>
  <c r="H28" i="9"/>
  <c r="I28" i="15"/>
  <c r="H15" i="17" s="1"/>
  <c r="I15" i="17" s="1"/>
  <c r="H15" i="10"/>
  <c r="I15" i="10" s="1"/>
  <c r="J28" i="9"/>
  <c r="M28" i="15"/>
  <c r="L15" i="17" s="1"/>
  <c r="M15" i="17" s="1"/>
  <c r="L15" i="10"/>
  <c r="M15" i="10" s="1"/>
  <c r="Q28" i="9"/>
  <c r="N28" i="9"/>
  <c r="O28" i="15"/>
  <c r="N15" i="17" s="1"/>
  <c r="O15" i="17" s="1"/>
  <c r="N15" i="10"/>
  <c r="O15" i="10" s="1"/>
  <c r="P28" i="9"/>
  <c r="S28" i="15"/>
  <c r="R15" i="17" s="1"/>
  <c r="R15" i="10"/>
  <c r="AT28" i="9"/>
  <c r="U28" i="9"/>
  <c r="T28" i="15"/>
  <c r="S15" i="17" s="1"/>
  <c r="S15" i="10"/>
  <c r="AU28" i="9"/>
  <c r="V28" i="15"/>
  <c r="U15" i="17" s="1"/>
  <c r="U15" i="10"/>
  <c r="X28" i="9"/>
  <c r="W28" i="15"/>
  <c r="V15" i="17" s="1"/>
  <c r="V15" i="10"/>
  <c r="Y28" i="15"/>
  <c r="X15" i="17" s="1"/>
  <c r="X15" i="10"/>
  <c r="AA28" i="9"/>
  <c r="Z28" i="15"/>
  <c r="Y15" i="17" s="1"/>
  <c r="Y15" i="10"/>
  <c r="AB28" i="15"/>
  <c r="AA15" i="17" s="1"/>
  <c r="AA15" i="10"/>
  <c r="AD28" i="9"/>
  <c r="AC28" i="15"/>
  <c r="AB15" i="17" s="1"/>
  <c r="AB15" i="10"/>
  <c r="AE28" i="15"/>
  <c r="AD15" i="17" s="1"/>
  <c r="AD15" i="10"/>
  <c r="AG28" i="9"/>
  <c r="AF28" i="15"/>
  <c r="AE15" i="17" s="1"/>
  <c r="AE15" i="10"/>
  <c r="AH28" i="15"/>
  <c r="AG15" i="17" s="1"/>
  <c r="AG15" i="10"/>
  <c r="AJ28" i="9"/>
  <c r="AI28" i="15"/>
  <c r="AH15" i="17" s="1"/>
  <c r="AH15" i="10"/>
  <c r="AK28" i="15"/>
  <c r="AJ15" i="17" s="1"/>
  <c r="AJ15" i="10"/>
  <c r="AM28" i="9"/>
  <c r="AL28" i="15"/>
  <c r="AK15" i="17" s="1"/>
  <c r="AK15" i="10"/>
  <c r="AN28" i="15"/>
  <c r="AM15" i="17" s="1"/>
  <c r="AM15" i="10"/>
  <c r="AO28" i="15"/>
  <c r="AN15" i="17" s="1"/>
  <c r="AN15" i="10"/>
  <c r="AQ28" i="15"/>
  <c r="AP15" i="17" s="1"/>
  <c r="AP15" i="10"/>
  <c r="AS28" i="9"/>
  <c r="AR28" i="15"/>
  <c r="AQ15" i="17" s="1"/>
  <c r="AQ15" i="10"/>
  <c r="AW28" i="15"/>
  <c r="AV15" i="17" s="1"/>
  <c r="AV15" i="10"/>
  <c r="AY28" i="9"/>
  <c r="AX28" i="15"/>
  <c r="AW15" i="17" s="1"/>
  <c r="AW15" i="10"/>
  <c r="AZ28" i="15"/>
  <c r="AY15" i="17" s="1"/>
  <c r="AY15" i="10"/>
  <c r="BB28" i="9"/>
  <c r="BA28" i="15"/>
  <c r="AZ15" i="17" s="1"/>
  <c r="AZ15" i="10"/>
  <c r="BC28" i="15"/>
  <c r="BB15" i="17" s="1"/>
  <c r="BB15" i="10"/>
  <c r="BE28" i="9"/>
  <c r="BD28" i="15"/>
  <c r="BC15" i="17" s="1"/>
  <c r="BC15" i="10"/>
  <c r="BF28" i="15"/>
  <c r="BE15" i="17" s="1"/>
  <c r="BE15" i="10"/>
  <c r="BH28" i="9"/>
  <c r="BG28" i="15"/>
  <c r="BF15" i="17" s="1"/>
  <c r="BF15" i="10"/>
  <c r="BI28" i="15"/>
  <c r="BH15" i="17" s="1"/>
  <c r="BH15" i="10"/>
  <c r="BK28" i="9"/>
  <c r="BJ28" i="15"/>
  <c r="BI15" i="17" s="1"/>
  <c r="BI15" i="10"/>
  <c r="BL28" i="15"/>
  <c r="BK15" i="17" s="1"/>
  <c r="BK15" i="10"/>
  <c r="BN28" i="9"/>
  <c r="BM28" i="15"/>
  <c r="BL15" i="17" s="1"/>
  <c r="BL15" i="10"/>
  <c r="K29" i="15"/>
  <c r="L29" i="9"/>
  <c r="Q29" i="15"/>
  <c r="R29" i="9"/>
  <c r="AT29" i="15"/>
  <c r="AV29" i="9"/>
  <c r="AV29" i="15" s="1"/>
  <c r="K30" i="15"/>
  <c r="L30" i="9"/>
  <c r="Q30" i="15"/>
  <c r="R30" i="9"/>
  <c r="AT30" i="15"/>
  <c r="AV30" i="9"/>
  <c r="AV30" i="15" s="1"/>
  <c r="K31" i="15"/>
  <c r="L31" i="9"/>
  <c r="Q31" i="15"/>
  <c r="R31" i="9"/>
  <c r="AT31" i="15"/>
  <c r="AV31" i="9"/>
  <c r="AV31" i="15" s="1"/>
  <c r="K32" i="15"/>
  <c r="L32" i="9"/>
  <c r="Q32" i="15"/>
  <c r="R32" i="9"/>
  <c r="AT32" i="15"/>
  <c r="AV32" i="9"/>
  <c r="AV32" i="15" s="1"/>
  <c r="D33" i="15"/>
  <c r="C16" i="17" s="1"/>
  <c r="C16" i="10"/>
  <c r="F33" i="9"/>
  <c r="E33" i="15"/>
  <c r="D16" i="17" s="1"/>
  <c r="D16" i="10"/>
  <c r="G33" i="15"/>
  <c r="F16" i="17" s="1"/>
  <c r="G16" i="17" s="1"/>
  <c r="F16" i="10"/>
  <c r="G16" i="10" s="1"/>
  <c r="K33" i="9"/>
  <c r="H33" i="9"/>
  <c r="I33" i="15"/>
  <c r="H16" i="17" s="1"/>
  <c r="I16" i="17" s="1"/>
  <c r="H16" i="10"/>
  <c r="I16" i="10" s="1"/>
  <c r="J33" i="9"/>
  <c r="M33" i="15"/>
  <c r="L16" i="17" s="1"/>
  <c r="M16" i="17" s="1"/>
  <c r="L16" i="10"/>
  <c r="M16" i="10" s="1"/>
  <c r="Q33" i="9"/>
  <c r="N33" i="9"/>
  <c r="O33" i="15"/>
  <c r="N16" i="17" s="1"/>
  <c r="O16" i="17" s="1"/>
  <c r="N16" i="10"/>
  <c r="O16" i="10" s="1"/>
  <c r="P33" i="9"/>
  <c r="S33" i="15"/>
  <c r="R16" i="17" s="1"/>
  <c r="R16" i="10"/>
  <c r="AT33" i="9"/>
  <c r="U33" i="9"/>
  <c r="T33" i="15"/>
  <c r="S16" i="17" s="1"/>
  <c r="S16" i="10"/>
  <c r="AU33" i="9"/>
  <c r="V33" i="15"/>
  <c r="U16" i="17" s="1"/>
  <c r="U16" i="10"/>
  <c r="X33" i="9"/>
  <c r="W33" i="15"/>
  <c r="V16" i="17" s="1"/>
  <c r="V16" i="10"/>
  <c r="Y33" i="15"/>
  <c r="X16" i="17" s="1"/>
  <c r="X16" i="10"/>
  <c r="AA33" i="9"/>
  <c r="Z33" i="15"/>
  <c r="Y16" i="17" s="1"/>
  <c r="Y16" i="10"/>
  <c r="AB33" i="15"/>
  <c r="AA16" i="17" s="1"/>
  <c r="AA16" i="10"/>
  <c r="AD33" i="9"/>
  <c r="AC33" i="15"/>
  <c r="AB16" i="17" s="1"/>
  <c r="AB16" i="10"/>
  <c r="AE33" i="15"/>
  <c r="AD16" i="17" s="1"/>
  <c r="AD16" i="10"/>
  <c r="AG33" i="9"/>
  <c r="AF33" i="15"/>
  <c r="AE16" i="17" s="1"/>
  <c r="AE16" i="10"/>
  <c r="AH33" i="15"/>
  <c r="AG16" i="17" s="1"/>
  <c r="AG16" i="10"/>
  <c r="AJ33" i="9"/>
  <c r="AI33" i="15"/>
  <c r="AH16" i="17" s="1"/>
  <c r="AH16" i="10"/>
  <c r="AK33" i="15"/>
  <c r="AJ16" i="17" s="1"/>
  <c r="AJ16" i="10"/>
  <c r="AM33" i="9"/>
  <c r="AL33" i="15"/>
  <c r="AK16" i="17" s="1"/>
  <c r="AK16" i="10"/>
  <c r="AN33" i="15"/>
  <c r="AM16" i="17" s="1"/>
  <c r="AM16" i="10"/>
  <c r="AO33" i="15"/>
  <c r="AN16" i="17" s="1"/>
  <c r="AN16" i="10"/>
  <c r="AQ33" i="15"/>
  <c r="AP16" i="17" s="1"/>
  <c r="AP16" i="10"/>
  <c r="AS33" i="9"/>
  <c r="AR33" i="15"/>
  <c r="AQ16" i="17" s="1"/>
  <c r="AQ16" i="10"/>
  <c r="AW33" i="15"/>
  <c r="AV16" i="17" s="1"/>
  <c r="AV16" i="10"/>
  <c r="AY33" i="9"/>
  <c r="AX33" i="15"/>
  <c r="AW16" i="17" s="1"/>
  <c r="AW16" i="10"/>
  <c r="AZ33" i="15"/>
  <c r="AY16" i="17" s="1"/>
  <c r="AY16" i="10"/>
  <c r="BB33" i="9"/>
  <c r="BA33" i="15"/>
  <c r="AZ16" i="17" s="1"/>
  <c r="AZ16" i="10"/>
  <c r="BC33" i="15"/>
  <c r="BB16" i="17" s="1"/>
  <c r="BB16" i="10"/>
  <c r="BE33" i="9"/>
  <c r="BD33" i="15"/>
  <c r="BC16" i="17" s="1"/>
  <c r="BC16" i="10"/>
  <c r="BF33" i="15"/>
  <c r="BE16" i="17" s="1"/>
  <c r="BE16" i="10"/>
  <c r="BH33" i="9"/>
  <c r="BG33" i="15"/>
  <c r="BF16" i="17" s="1"/>
  <c r="BF16" i="10"/>
  <c r="BI33" i="15"/>
  <c r="BH16" i="17" s="1"/>
  <c r="BH16" i="10"/>
  <c r="BK33" i="9"/>
  <c r="BJ33" i="15"/>
  <c r="BI16" i="17" s="1"/>
  <c r="BI16" i="10"/>
  <c r="BL33" i="15"/>
  <c r="BK16" i="17" s="1"/>
  <c r="BK16" i="10"/>
  <c r="BN33" i="9"/>
  <c r="BM33" i="15"/>
  <c r="BL16" i="17" s="1"/>
  <c r="BL16" i="10"/>
  <c r="K34" i="15"/>
  <c r="L34" i="9"/>
  <c r="Q34" i="15"/>
  <c r="R34" i="9"/>
  <c r="AT34" i="15"/>
  <c r="AV34" i="9"/>
  <c r="AV34" i="15" s="1"/>
  <c r="K35" i="15"/>
  <c r="L35" i="9"/>
  <c r="Q35" i="15"/>
  <c r="R35" i="9"/>
  <c r="AT35" i="15"/>
  <c r="AV35" i="9"/>
  <c r="AV35" i="15" s="1"/>
  <c r="D36" i="15"/>
  <c r="C17" i="17" s="1"/>
  <c r="C17" i="10"/>
  <c r="F36" i="9"/>
  <c r="E36" i="15"/>
  <c r="D17" i="17" s="1"/>
  <c r="D17" i="10"/>
  <c r="G36" i="15"/>
  <c r="F17" i="17" s="1"/>
  <c r="G17" i="17" s="1"/>
  <c r="F17" i="10"/>
  <c r="G17" i="10" s="1"/>
  <c r="K36" i="9"/>
  <c r="H36" i="9"/>
  <c r="I36" i="15"/>
  <c r="H17" i="17" s="1"/>
  <c r="I17" i="17" s="1"/>
  <c r="H17" i="10"/>
  <c r="I17" i="10" s="1"/>
  <c r="J36" i="9"/>
  <c r="M36" i="15"/>
  <c r="L17" i="17" s="1"/>
  <c r="M17" i="17" s="1"/>
  <c r="L17" i="10"/>
  <c r="M17" i="10" s="1"/>
  <c r="Q36" i="9"/>
  <c r="N36" i="9"/>
  <c r="O36" i="15"/>
  <c r="N17" i="17" s="1"/>
  <c r="O17" i="17" s="1"/>
  <c r="N17" i="10"/>
  <c r="O17" i="10" s="1"/>
  <c r="P36" i="9"/>
  <c r="S36" i="15"/>
  <c r="R17" i="17" s="1"/>
  <c r="R17" i="10"/>
  <c r="AT36" i="9"/>
  <c r="U36" i="9"/>
  <c r="T36" i="15"/>
  <c r="S17" i="17" s="1"/>
  <c r="S17" i="10"/>
  <c r="AU36" i="9"/>
  <c r="V36" i="15"/>
  <c r="U17" i="17" s="1"/>
  <c r="U17" i="10"/>
  <c r="X36" i="9"/>
  <c r="W36" i="15"/>
  <c r="V17" i="17" s="1"/>
  <c r="V17" i="10"/>
  <c r="Y36" i="15"/>
  <c r="X17" i="17" s="1"/>
  <c r="X17" i="10"/>
  <c r="AA36" i="9"/>
  <c r="Z36" i="15"/>
  <c r="Y17" i="17" s="1"/>
  <c r="Y17" i="10"/>
  <c r="AB36" i="15"/>
  <c r="AA17" i="17" s="1"/>
  <c r="AA17" i="10"/>
  <c r="AD36" i="9"/>
  <c r="AC36" i="15"/>
  <c r="AB17" i="17" s="1"/>
  <c r="AB17" i="10"/>
  <c r="AE36" i="15"/>
  <c r="AD17" i="17" s="1"/>
  <c r="AD17" i="10"/>
  <c r="AG36" i="9"/>
  <c r="AF36" i="15"/>
  <c r="AE17" i="17" s="1"/>
  <c r="AE17" i="10"/>
  <c r="AH36" i="15"/>
  <c r="AG17" i="17" s="1"/>
  <c r="AG17" i="10"/>
  <c r="AJ36" i="9"/>
  <c r="AI36" i="15"/>
  <c r="AH17" i="17" s="1"/>
  <c r="AH17" i="10"/>
  <c r="AK36" i="15"/>
  <c r="AJ17" i="17" s="1"/>
  <c r="AJ17" i="10"/>
  <c r="AM36" i="9"/>
  <c r="AL36" i="15"/>
  <c r="AK17" i="17" s="1"/>
  <c r="AK17" i="10"/>
  <c r="AN36" i="15"/>
  <c r="AM17" i="17" s="1"/>
  <c r="AM17" i="10"/>
  <c r="AO36" i="15"/>
  <c r="AN17" i="17" s="1"/>
  <c r="AN17" i="10"/>
  <c r="AQ36" i="15"/>
  <c r="AP17" i="17" s="1"/>
  <c r="AP17" i="10"/>
  <c r="AS36" i="9"/>
  <c r="AR36" i="15"/>
  <c r="AQ17" i="17" s="1"/>
  <c r="AQ17" i="10"/>
  <c r="AW36" i="15"/>
  <c r="AV17" i="17" s="1"/>
  <c r="AV17" i="10"/>
  <c r="AY36" i="9"/>
  <c r="AX36" i="15"/>
  <c r="AW17" i="17" s="1"/>
  <c r="AW17" i="10"/>
  <c r="AZ36" i="15"/>
  <c r="AY17" i="17" s="1"/>
  <c r="AY17" i="10"/>
  <c r="BB36" i="9"/>
  <c r="BA36" i="15"/>
  <c r="AZ17" i="17" s="1"/>
  <c r="AZ17" i="10"/>
  <c r="BC36" i="15"/>
  <c r="BB17" i="17" s="1"/>
  <c r="BB17" i="10"/>
  <c r="BE36" i="9"/>
  <c r="BD36" i="15"/>
  <c r="BC17" i="17" s="1"/>
  <c r="BC17" i="10"/>
  <c r="BF36" i="15"/>
  <c r="BE17" i="17" s="1"/>
  <c r="BE17" i="10"/>
  <c r="BH36" i="9"/>
  <c r="BG36" i="15"/>
  <c r="BF17" i="17" s="1"/>
  <c r="BF17" i="10"/>
  <c r="BI36" i="15"/>
  <c r="BH17" i="17" s="1"/>
  <c r="BH17" i="10"/>
  <c r="BK36" i="9"/>
  <c r="BJ36" i="15"/>
  <c r="BI17" i="17" s="1"/>
  <c r="BI17" i="10"/>
  <c r="BL36" i="15"/>
  <c r="BK17" i="17" s="1"/>
  <c r="BK17" i="10"/>
  <c r="BN36" i="9"/>
  <c r="BM36" i="15"/>
  <c r="BL17" i="17" s="1"/>
  <c r="BL17" i="10"/>
  <c r="K37" i="15"/>
  <c r="L37" i="9"/>
  <c r="Q37" i="15"/>
  <c r="R37" i="9"/>
  <c r="AT37" i="15"/>
  <c r="AV37" i="9"/>
  <c r="AV37" i="15" s="1"/>
  <c r="K38" i="15"/>
  <c r="L38" i="9"/>
  <c r="Q38" i="15"/>
  <c r="R38" i="9"/>
  <c r="AT38" i="15"/>
  <c r="AV38" i="9"/>
  <c r="AV38" i="15" s="1"/>
  <c r="K39" i="15"/>
  <c r="L39" i="9"/>
  <c r="Q39" i="15"/>
  <c r="R39" i="9"/>
  <c r="AT39" i="15"/>
  <c r="AV39" i="9"/>
  <c r="AV39" i="15" s="1"/>
  <c r="K40" i="15"/>
  <c r="L40" i="9"/>
  <c r="Q40" i="15"/>
  <c r="R40" i="9"/>
  <c r="AT40" i="15"/>
  <c r="AV40" i="9"/>
  <c r="AV40" i="15" s="1"/>
  <c r="D41" i="15"/>
  <c r="C18" i="17" s="1"/>
  <c r="C18" i="10"/>
  <c r="F41" i="9"/>
  <c r="E41" i="15"/>
  <c r="D18" i="17" s="1"/>
  <c r="D18" i="10"/>
  <c r="G41" i="15"/>
  <c r="F18" i="17" s="1"/>
  <c r="G18" i="17" s="1"/>
  <c r="F18" i="10"/>
  <c r="G18" i="10" s="1"/>
  <c r="K41" i="9"/>
  <c r="H41" i="9"/>
  <c r="I41" i="15"/>
  <c r="H18" i="17" s="1"/>
  <c r="I18" i="17" s="1"/>
  <c r="H18" i="10"/>
  <c r="I18" i="10" s="1"/>
  <c r="J41" i="9"/>
  <c r="M41" i="15"/>
  <c r="L18" i="17" s="1"/>
  <c r="M18" i="17" s="1"/>
  <c r="L18" i="10"/>
  <c r="M18" i="10" s="1"/>
  <c r="Q41" i="9"/>
  <c r="N41" i="9"/>
  <c r="O41" i="15"/>
  <c r="N18" i="17" s="1"/>
  <c r="O18" i="17" s="1"/>
  <c r="N18" i="10"/>
  <c r="O18" i="10" s="1"/>
  <c r="P41" i="9"/>
  <c r="S41" i="15"/>
  <c r="R18" i="17" s="1"/>
  <c r="R18" i="10"/>
  <c r="AT41" i="9"/>
  <c r="U41" i="9"/>
  <c r="T41" i="15"/>
  <c r="S18" i="17" s="1"/>
  <c r="S18" i="10"/>
  <c r="AU41" i="9"/>
  <c r="V41" i="15"/>
  <c r="U18" i="17" s="1"/>
  <c r="U18" i="10"/>
  <c r="X41" i="9"/>
  <c r="W41" i="15"/>
  <c r="V18" i="17" s="1"/>
  <c r="V18" i="10"/>
  <c r="Y41" i="15"/>
  <c r="X18" i="17" s="1"/>
  <c r="X18" i="10"/>
  <c r="AA41" i="9"/>
  <c r="Z41" i="15"/>
  <c r="Y18" i="17" s="1"/>
  <c r="Y18" i="10"/>
  <c r="AB41" i="15"/>
  <c r="AA18" i="17" s="1"/>
  <c r="AA18" i="10"/>
  <c r="AD41" i="9"/>
  <c r="AC41" i="15"/>
  <c r="AB18" i="17" s="1"/>
  <c r="AB18" i="10"/>
  <c r="AE41" i="15"/>
  <c r="AD18" i="17" s="1"/>
  <c r="AD18" i="10"/>
  <c r="AG41" i="9"/>
  <c r="AF41" i="15"/>
  <c r="AE18" i="17" s="1"/>
  <c r="AE18" i="10"/>
  <c r="AH41" i="15"/>
  <c r="AG18" i="17" s="1"/>
  <c r="AG18" i="10"/>
  <c r="AJ41" i="9"/>
  <c r="AI41" i="15"/>
  <c r="AH18" i="17" s="1"/>
  <c r="AH18" i="10"/>
  <c r="AK41" i="15"/>
  <c r="AJ18" i="17" s="1"/>
  <c r="AJ18" i="10"/>
  <c r="AM41" i="9"/>
  <c r="AL41" i="15"/>
  <c r="AK18" i="17" s="1"/>
  <c r="AK18" i="10"/>
  <c r="AN41" i="15"/>
  <c r="AM18" i="17" s="1"/>
  <c r="AM18" i="10"/>
  <c r="AO41" i="15"/>
  <c r="AN18" i="17" s="1"/>
  <c r="AN18" i="10"/>
  <c r="AQ41" i="15"/>
  <c r="AP18" i="17" s="1"/>
  <c r="AP18" i="10"/>
  <c r="AS41" i="9"/>
  <c r="AR41" i="15"/>
  <c r="AQ18" i="17" s="1"/>
  <c r="AQ18" i="10"/>
  <c r="AW41" i="15"/>
  <c r="AV18" i="17" s="1"/>
  <c r="AV18" i="10"/>
  <c r="AY41" i="9"/>
  <c r="AX41" i="15"/>
  <c r="AW18" i="17" s="1"/>
  <c r="AW18" i="10"/>
  <c r="AZ41" i="15"/>
  <c r="AY18" i="17" s="1"/>
  <c r="AY18" i="10"/>
  <c r="BB41" i="9"/>
  <c r="BA41" i="15"/>
  <c r="AZ18" i="17" s="1"/>
  <c r="AZ18" i="10"/>
  <c r="BC41" i="15"/>
  <c r="BB18" i="17" s="1"/>
  <c r="BB18" i="10"/>
  <c r="BE41" i="9"/>
  <c r="BD41" i="15"/>
  <c r="BC18" i="17" s="1"/>
  <c r="BC18" i="10"/>
  <c r="BF41" i="15"/>
  <c r="BE18" i="17" s="1"/>
  <c r="BE18" i="10"/>
  <c r="BH41" i="9"/>
  <c r="BG41" i="15"/>
  <c r="BF18" i="17" s="1"/>
  <c r="BF18" i="10"/>
  <c r="BI41" i="15"/>
  <c r="BH18" i="17" s="1"/>
  <c r="BH18" i="10"/>
  <c r="BK41" i="9"/>
  <c r="BJ41" i="15"/>
  <c r="BI18" i="17" s="1"/>
  <c r="BI18" i="10"/>
  <c r="BL41" i="15"/>
  <c r="BK18" i="17" s="1"/>
  <c r="BK18" i="10"/>
  <c r="BN41" i="9"/>
  <c r="BM41" i="15"/>
  <c r="BL18" i="17" s="1"/>
  <c r="BL18" i="10"/>
  <c r="K42" i="15"/>
  <c r="L42" i="9"/>
  <c r="Q42" i="15"/>
  <c r="R42" i="9"/>
  <c r="AT42" i="15"/>
  <c r="AV42" i="9"/>
  <c r="AV42" i="15" s="1"/>
  <c r="K43" i="15"/>
  <c r="L43" i="9"/>
  <c r="Q43" i="15"/>
  <c r="R43" i="9"/>
  <c r="AT43" i="15"/>
  <c r="AV43" i="9"/>
  <c r="AV43" i="15" s="1"/>
  <c r="K44" i="15"/>
  <c r="L44" i="9"/>
  <c r="Q44" i="15"/>
  <c r="R44" i="9"/>
  <c r="AT44" i="15"/>
  <c r="AV44" i="9"/>
  <c r="AV44" i="15" s="1"/>
  <c r="K45" i="15"/>
  <c r="L45" i="9"/>
  <c r="Q45" i="15"/>
  <c r="R45" i="9"/>
  <c r="AT45" i="15"/>
  <c r="AV45" i="9"/>
  <c r="AV45" i="15" s="1"/>
  <c r="D46" i="15"/>
  <c r="C19" i="17" s="1"/>
  <c r="C19" i="10"/>
  <c r="F46" i="9"/>
  <c r="E46" i="15"/>
  <c r="D19" i="17" s="1"/>
  <c r="D19" i="10"/>
  <c r="G46" i="15"/>
  <c r="F19" i="17" s="1"/>
  <c r="G19" i="17" s="1"/>
  <c r="F19" i="10"/>
  <c r="G19" i="10" s="1"/>
  <c r="K46" i="9"/>
  <c r="H46" i="9"/>
  <c r="I46" i="15"/>
  <c r="H19" i="17" s="1"/>
  <c r="I19" i="17" s="1"/>
  <c r="H19" i="10"/>
  <c r="I19" i="10" s="1"/>
  <c r="J46" i="9"/>
  <c r="M46" i="15"/>
  <c r="L19" i="17" s="1"/>
  <c r="M19" i="17" s="1"/>
  <c r="L19" i="10"/>
  <c r="M19" i="10" s="1"/>
  <c r="Q46" i="9"/>
  <c r="N46" i="9"/>
  <c r="O46" i="15"/>
  <c r="N19" i="17" s="1"/>
  <c r="O19" i="17" s="1"/>
  <c r="N19" i="10"/>
  <c r="O19" i="10" s="1"/>
  <c r="P46" i="9"/>
  <c r="S46" i="15"/>
  <c r="R19" i="17" s="1"/>
  <c r="R19" i="10"/>
  <c r="AT46" i="9"/>
  <c r="U46" i="9"/>
  <c r="T46" i="15"/>
  <c r="S19" i="17" s="1"/>
  <c r="S19" i="10"/>
  <c r="AU46" i="9"/>
  <c r="V46" i="15"/>
  <c r="U19" i="17" s="1"/>
  <c r="U19" i="10"/>
  <c r="X46" i="9"/>
  <c r="W46" i="15"/>
  <c r="V19" i="17" s="1"/>
  <c r="V19" i="10"/>
  <c r="Y46" i="15"/>
  <c r="X19" i="17" s="1"/>
  <c r="X19" i="10"/>
  <c r="AA46" i="9"/>
  <c r="Z46" i="15"/>
  <c r="Y19" i="17" s="1"/>
  <c r="Y19" i="10"/>
  <c r="AB46" i="15"/>
  <c r="AA19" i="17" s="1"/>
  <c r="AA19" i="10"/>
  <c r="AD46" i="9"/>
  <c r="AC46" i="15"/>
  <c r="AB19" i="17" s="1"/>
  <c r="AB19" i="10"/>
  <c r="AE46" i="15"/>
  <c r="AD19" i="17" s="1"/>
  <c r="AD19" i="10"/>
  <c r="AG46" i="9"/>
  <c r="AF46" i="15"/>
  <c r="AE19" i="17" s="1"/>
  <c r="AE19" i="10"/>
  <c r="AH46" i="15"/>
  <c r="AG19" i="17" s="1"/>
  <c r="AG19" i="10"/>
  <c r="AJ46" i="9"/>
  <c r="AI46" i="15"/>
  <c r="AH19" i="17" s="1"/>
  <c r="AH19" i="10"/>
  <c r="AK46" i="15"/>
  <c r="AJ19" i="17" s="1"/>
  <c r="AJ19" i="10"/>
  <c r="AM46" i="9"/>
  <c r="AL46" i="15"/>
  <c r="AK19" i="17" s="1"/>
  <c r="AK19" i="10"/>
  <c r="AN46" i="15"/>
  <c r="AM19" i="17" s="1"/>
  <c r="AM19" i="10"/>
  <c r="AO46" i="15"/>
  <c r="AN19" i="17" s="1"/>
  <c r="AN19" i="10"/>
  <c r="AQ46" i="15"/>
  <c r="AP19" i="17" s="1"/>
  <c r="AP19" i="10"/>
  <c r="AS46" i="9"/>
  <c r="AR46" i="15"/>
  <c r="AQ19" i="17" s="1"/>
  <c r="AQ19" i="10"/>
  <c r="AW46" i="15"/>
  <c r="AV19" i="17" s="1"/>
  <c r="AV19" i="10"/>
  <c r="AY46" i="9"/>
  <c r="AX46" i="15"/>
  <c r="AW19" i="17" s="1"/>
  <c r="AW19" i="10"/>
  <c r="AZ46" i="15"/>
  <c r="AY19" i="17" s="1"/>
  <c r="AY19" i="10"/>
  <c r="BB46" i="9"/>
  <c r="BA46" i="15"/>
  <c r="AZ19" i="17" s="1"/>
  <c r="AZ19" i="10"/>
  <c r="BC46" i="15"/>
  <c r="BB19" i="17" s="1"/>
  <c r="BB19" i="10"/>
  <c r="BE46" i="9"/>
  <c r="BD46" i="15"/>
  <c r="BC19" i="17" s="1"/>
  <c r="BC19" i="10"/>
  <c r="BF46" i="15"/>
  <c r="BE19" i="17" s="1"/>
  <c r="BE19" i="10"/>
  <c r="BH46" i="9"/>
  <c r="BG46" i="15"/>
  <c r="BF19" i="17" s="1"/>
  <c r="BF19" i="10"/>
  <c r="BI46" i="15"/>
  <c r="BH19" i="17" s="1"/>
  <c r="BH19" i="10"/>
  <c r="BK46" i="9"/>
  <c r="BJ46" i="15"/>
  <c r="BI19" i="17" s="1"/>
  <c r="BI19" i="10"/>
  <c r="BL46" i="15"/>
  <c r="BK19" i="17" s="1"/>
  <c r="BK19" i="10"/>
  <c r="BN46" i="9"/>
  <c r="BM46" i="15"/>
  <c r="BL19" i="17" s="1"/>
  <c r="BL19" i="10"/>
  <c r="K47" i="15"/>
  <c r="L47" i="9"/>
  <c r="Q47" i="15"/>
  <c r="R47" i="9"/>
  <c r="AT47" i="15"/>
  <c r="AV47" i="9"/>
  <c r="AV47" i="15" s="1"/>
  <c r="K48" i="15"/>
  <c r="L48" i="9"/>
  <c r="Q48" i="15"/>
  <c r="R48" i="9"/>
  <c r="AT48" i="15"/>
  <c r="AV48" i="9"/>
  <c r="AV48" i="15" s="1"/>
  <c r="K49" i="15"/>
  <c r="L49" i="9"/>
  <c r="Q49" i="15"/>
  <c r="R49" i="9"/>
  <c r="AT49" i="15"/>
  <c r="AV49" i="9"/>
  <c r="AV49" i="15" s="1"/>
  <c r="K50" i="15"/>
  <c r="L50" i="9"/>
  <c r="Q50" i="15"/>
  <c r="R50" i="9"/>
  <c r="AT50" i="15"/>
  <c r="AV50" i="9"/>
  <c r="AV50" i="15" s="1"/>
  <c r="D51" i="15"/>
  <c r="C20" i="17" s="1"/>
  <c r="C20" i="10"/>
  <c r="F51" i="9"/>
  <c r="E51" i="15"/>
  <c r="D20" i="17" s="1"/>
  <c r="D20" i="10"/>
  <c r="G51" i="15"/>
  <c r="F20" i="17" s="1"/>
  <c r="G20" i="17" s="1"/>
  <c r="F20" i="10"/>
  <c r="G20" i="10" s="1"/>
  <c r="K51" i="9"/>
  <c r="H51" i="9"/>
  <c r="I51" i="15"/>
  <c r="H20" i="17" s="1"/>
  <c r="I20" i="17" s="1"/>
  <c r="H20" i="10"/>
  <c r="I20" i="10" s="1"/>
  <c r="J51" i="9"/>
  <c r="M51" i="15"/>
  <c r="L20" i="17" s="1"/>
  <c r="M20" i="17" s="1"/>
  <c r="L20" i="10"/>
  <c r="M20" i="10" s="1"/>
  <c r="Q51" i="9"/>
  <c r="N51" i="9"/>
  <c r="O51" i="15"/>
  <c r="N20" i="17" s="1"/>
  <c r="O20" i="17" s="1"/>
  <c r="N20" i="10"/>
  <c r="O20" i="10" s="1"/>
  <c r="P51" i="9"/>
  <c r="S51" i="15"/>
  <c r="R20" i="17" s="1"/>
  <c r="R20" i="10"/>
  <c r="AT51" i="9"/>
  <c r="U51" i="9"/>
  <c r="T51" i="15"/>
  <c r="S20" i="17" s="1"/>
  <c r="S20" i="10"/>
  <c r="AU51" i="9"/>
  <c r="V51" i="15"/>
  <c r="U20" i="17" s="1"/>
  <c r="U20" i="10"/>
  <c r="X51" i="9"/>
  <c r="W51" i="15"/>
  <c r="V20" i="17" s="1"/>
  <c r="V20" i="10"/>
  <c r="Y51" i="15"/>
  <c r="X20" i="17" s="1"/>
  <c r="X20" i="10"/>
  <c r="AA51" i="9"/>
  <c r="Z51" i="15"/>
  <c r="Y20" i="17" s="1"/>
  <c r="Y20" i="10"/>
  <c r="AB51" i="15"/>
  <c r="AA20" i="17" s="1"/>
  <c r="AA20" i="10"/>
  <c r="AD51" i="9"/>
  <c r="AC51" i="15"/>
  <c r="AB20" i="17" s="1"/>
  <c r="AB20" i="10"/>
  <c r="AE51" i="15"/>
  <c r="AD20" i="17" s="1"/>
  <c r="AD20" i="10"/>
  <c r="AG51" i="9"/>
  <c r="AF51" i="15"/>
  <c r="AE20" i="17" s="1"/>
  <c r="AE20" i="10"/>
  <c r="AH51" i="15"/>
  <c r="AG20" i="17" s="1"/>
  <c r="AG20" i="10"/>
  <c r="AJ51" i="9"/>
  <c r="AI51" i="15"/>
  <c r="AH20" i="17" s="1"/>
  <c r="AH20" i="10"/>
  <c r="AK51" i="15"/>
  <c r="AJ20" i="17" s="1"/>
  <c r="AJ20" i="10"/>
  <c r="AM51" i="9"/>
  <c r="AL51" i="15"/>
  <c r="AK20" i="17" s="1"/>
  <c r="AK20" i="10"/>
  <c r="AN51" i="15"/>
  <c r="AM20" i="17" s="1"/>
  <c r="AM20" i="10"/>
  <c r="AO51" i="15"/>
  <c r="AN20" i="17" s="1"/>
  <c r="AN20" i="10"/>
  <c r="AQ51" i="15"/>
  <c r="AP20" i="17" s="1"/>
  <c r="AP20" i="10"/>
  <c r="AS51" i="9"/>
  <c r="AR51" i="15"/>
  <c r="AQ20" i="17" s="1"/>
  <c r="AQ20" i="10"/>
  <c r="AW51" i="15"/>
  <c r="AV20" i="17" s="1"/>
  <c r="AV20" i="10"/>
  <c r="AY51" i="9"/>
  <c r="AX51" i="15"/>
  <c r="AW20" i="17" s="1"/>
  <c r="AW20" i="10"/>
  <c r="AZ51" i="15"/>
  <c r="AY20" i="17" s="1"/>
  <c r="AY20" i="10"/>
  <c r="BB51" i="9"/>
  <c r="BA51" i="15"/>
  <c r="AZ20" i="17" s="1"/>
  <c r="AZ20" i="10"/>
  <c r="BC51" i="15"/>
  <c r="BB20" i="17" s="1"/>
  <c r="BB20" i="10"/>
  <c r="BE51" i="9"/>
  <c r="BD51" i="15"/>
  <c r="BC20" i="17" s="1"/>
  <c r="BC20" i="10"/>
  <c r="BF51" i="15"/>
  <c r="BE20" i="17" s="1"/>
  <c r="BE20" i="10"/>
  <c r="BH51" i="9"/>
  <c r="BG51" i="15"/>
  <c r="BF20" i="17" s="1"/>
  <c r="BF20" i="10"/>
  <c r="BI51" i="15"/>
  <c r="BH20" i="17" s="1"/>
  <c r="BH20" i="10"/>
  <c r="BK51" i="9"/>
  <c r="BJ51" i="15"/>
  <c r="BI20" i="17" s="1"/>
  <c r="BI20" i="10"/>
  <c r="BL51" i="15"/>
  <c r="BK20" i="17" s="1"/>
  <c r="BK20" i="10"/>
  <c r="BN51" i="9"/>
  <c r="BM51" i="15"/>
  <c r="BL20" i="17" s="1"/>
  <c r="BL20" i="10"/>
  <c r="K52" i="15"/>
  <c r="L52" i="9"/>
  <c r="R52" i="9"/>
  <c r="AT52" i="15"/>
  <c r="AV52" i="9"/>
  <c r="AV52" i="15" s="1"/>
  <c r="K53" i="15"/>
  <c r="L53" i="9"/>
  <c r="R53" i="9"/>
  <c r="AT53" i="15"/>
  <c r="AV53" i="9"/>
  <c r="AV53" i="15" s="1"/>
  <c r="K54" i="15"/>
  <c r="L54" i="9"/>
  <c r="R54" i="9"/>
  <c r="AT54" i="15"/>
  <c r="AV54" i="9"/>
  <c r="AV54" i="15" s="1"/>
  <c r="D55" i="15"/>
  <c r="C21" i="17" s="1"/>
  <c r="C21" i="10"/>
  <c r="F55" i="9"/>
  <c r="E55" i="15"/>
  <c r="D21" i="17" s="1"/>
  <c r="D21" i="10"/>
  <c r="G55" i="15"/>
  <c r="F21" i="17" s="1"/>
  <c r="G21" i="17" s="1"/>
  <c r="F21" i="10"/>
  <c r="G21" i="10" s="1"/>
  <c r="K55" i="9"/>
  <c r="H55" i="9"/>
  <c r="I55" i="15"/>
  <c r="H21" i="17" s="1"/>
  <c r="I21" i="17" s="1"/>
  <c r="H21" i="10"/>
  <c r="I21" i="10" s="1"/>
  <c r="J55" i="9"/>
  <c r="M55" i="15"/>
  <c r="L21" i="17" s="1"/>
  <c r="M21" i="17" s="1"/>
  <c r="L21" i="10"/>
  <c r="M21" i="10" s="1"/>
  <c r="Q55" i="9"/>
  <c r="N55" i="9"/>
  <c r="N21" i="10"/>
  <c r="O21" i="10" s="1"/>
  <c r="P55" i="9"/>
  <c r="S55" i="15"/>
  <c r="R21" i="17" s="1"/>
  <c r="R21" i="10"/>
  <c r="AT55" i="9"/>
  <c r="U55" i="9"/>
  <c r="T55" i="15"/>
  <c r="S21" i="17" s="1"/>
  <c r="S21" i="10"/>
  <c r="AU55" i="9"/>
  <c r="V55" i="15"/>
  <c r="U21" i="17" s="1"/>
  <c r="U21" i="10"/>
  <c r="X55" i="9"/>
  <c r="W55" i="15"/>
  <c r="V21" i="17" s="1"/>
  <c r="V21" i="10"/>
  <c r="Y55" i="15"/>
  <c r="X21" i="17" s="1"/>
  <c r="X21" i="10"/>
  <c r="AA55" i="9"/>
  <c r="Z55" i="15"/>
  <c r="Y21" i="17" s="1"/>
  <c r="Y21" i="10"/>
  <c r="AB55" i="15"/>
  <c r="AA21" i="17" s="1"/>
  <c r="AA21" i="10"/>
  <c r="AD55" i="9"/>
  <c r="AC55" i="15"/>
  <c r="AB21" i="17" s="1"/>
  <c r="AB21" i="10"/>
  <c r="AE55" i="15"/>
  <c r="AD21" i="17" s="1"/>
  <c r="AD21" i="10"/>
  <c r="AG55" i="9"/>
  <c r="AF55" i="15"/>
  <c r="AE21" i="17" s="1"/>
  <c r="AE21" i="10"/>
  <c r="AH55" i="15"/>
  <c r="AG21" i="17" s="1"/>
  <c r="AG21" i="10"/>
  <c r="AJ55" i="9"/>
  <c r="AI55" i="15"/>
  <c r="AH21" i="17" s="1"/>
  <c r="AH21" i="10"/>
  <c r="AK55" i="15"/>
  <c r="AJ21" i="17" s="1"/>
  <c r="AJ21" i="10"/>
  <c r="AM55" i="9"/>
  <c r="AL55" i="15"/>
  <c r="AK21" i="17" s="1"/>
  <c r="AK21" i="10"/>
  <c r="AN55" i="15"/>
  <c r="AM21" i="17" s="1"/>
  <c r="AM21" i="10"/>
  <c r="AO55" i="15"/>
  <c r="AN21" i="17" s="1"/>
  <c r="AN21" i="10"/>
  <c r="AQ55" i="15"/>
  <c r="AP21" i="17" s="1"/>
  <c r="AP21" i="10"/>
  <c r="AS55" i="9"/>
  <c r="AR55" i="15"/>
  <c r="AQ21" i="17" s="1"/>
  <c r="AQ21" i="10"/>
  <c r="AW55" i="15"/>
  <c r="AV21" i="17" s="1"/>
  <c r="AV21" i="10"/>
  <c r="AY55" i="9"/>
  <c r="AX55" i="15"/>
  <c r="AW21" i="17" s="1"/>
  <c r="AW21" i="10"/>
  <c r="BB55" i="15"/>
  <c r="BA21" i="17" s="1"/>
  <c r="BA21" i="10"/>
  <c r="BC55" i="15"/>
  <c r="BB21" i="17" s="1"/>
  <c r="BB21" i="10"/>
  <c r="BE55" i="9"/>
  <c r="BD55" i="15"/>
  <c r="BC21" i="17" s="1"/>
  <c r="BC21" i="10"/>
  <c r="BF55" i="15"/>
  <c r="BE21" i="17" s="1"/>
  <c r="BE21" i="10"/>
  <c r="BH55" i="9"/>
  <c r="BG55" i="15"/>
  <c r="BF21" i="17" s="1"/>
  <c r="BF21" i="10"/>
  <c r="BI55" i="15"/>
  <c r="BH21" i="17" s="1"/>
  <c r="BH21" i="10"/>
  <c r="BK55" i="9"/>
  <c r="BJ55" i="15"/>
  <c r="BI21" i="17" s="1"/>
  <c r="BI21" i="10"/>
  <c r="BL55" i="15"/>
  <c r="BK21" i="17" s="1"/>
  <c r="BK21" i="10"/>
  <c r="BN55" i="9"/>
  <c r="BM55" i="15"/>
  <c r="BL21" i="17" s="1"/>
  <c r="BL21" i="10"/>
  <c r="K56" i="15"/>
  <c r="L56" i="9"/>
  <c r="Q56" i="15"/>
  <c r="R56" i="9"/>
  <c r="AT56" i="15"/>
  <c r="AV56" i="9"/>
  <c r="AV56" i="15" s="1"/>
  <c r="K57" i="15"/>
  <c r="L57" i="9"/>
  <c r="Q57" i="15"/>
  <c r="R57" i="9"/>
  <c r="AT57" i="15"/>
  <c r="AV57" i="9"/>
  <c r="AV57" i="15" s="1"/>
  <c r="K58" i="15"/>
  <c r="L58" i="9"/>
  <c r="Q58" i="15"/>
  <c r="R58" i="9"/>
  <c r="AT58" i="15"/>
  <c r="AV58" i="9"/>
  <c r="AV58" i="15" s="1"/>
  <c r="K59" i="15"/>
  <c r="L59" i="9"/>
  <c r="Q59" i="15"/>
  <c r="R59" i="9"/>
  <c r="AT59" i="15"/>
  <c r="AV59" i="9"/>
  <c r="AV59" i="15" s="1"/>
  <c r="D60" i="15"/>
  <c r="C22" i="17" s="1"/>
  <c r="C22" i="10"/>
  <c r="F60" i="9"/>
  <c r="E60" i="15"/>
  <c r="D22" i="17" s="1"/>
  <c r="D22" i="10"/>
  <c r="G60" i="15"/>
  <c r="F22" i="17" s="1"/>
  <c r="G22" i="17" s="1"/>
  <c r="F22" i="10"/>
  <c r="G22" i="10" s="1"/>
  <c r="K60" i="9"/>
  <c r="H60" i="9"/>
  <c r="I60" i="15"/>
  <c r="H22" i="17" s="1"/>
  <c r="I22" i="17" s="1"/>
  <c r="H22" i="10"/>
  <c r="I22" i="10" s="1"/>
  <c r="J60" i="9"/>
  <c r="M60" i="15"/>
  <c r="L22" i="17" s="1"/>
  <c r="M22" i="17" s="1"/>
  <c r="L22" i="10"/>
  <c r="M22" i="10" s="1"/>
  <c r="Q60" i="9"/>
  <c r="N60" i="9"/>
  <c r="O60" i="15"/>
  <c r="N22" i="17" s="1"/>
  <c r="O22" i="17" s="1"/>
  <c r="N22" i="10"/>
  <c r="O22" i="10" s="1"/>
  <c r="P60" i="9"/>
  <c r="S60" i="15"/>
  <c r="R22" i="17" s="1"/>
  <c r="R22" i="10"/>
  <c r="AT60" i="9"/>
  <c r="U60" i="9"/>
  <c r="T60" i="15"/>
  <c r="S22" i="17" s="1"/>
  <c r="S22" i="10"/>
  <c r="AU60" i="9"/>
  <c r="V60" i="15"/>
  <c r="U22" i="17" s="1"/>
  <c r="U22" i="10"/>
  <c r="X60" i="9"/>
  <c r="W60" i="15"/>
  <c r="V22" i="17" s="1"/>
  <c r="V22" i="10"/>
  <c r="Y60" i="15"/>
  <c r="X22" i="17" s="1"/>
  <c r="X22" i="10"/>
  <c r="AA60" i="9"/>
  <c r="Z60" i="15"/>
  <c r="Y22" i="17" s="1"/>
  <c r="Y22" i="10"/>
  <c r="AB60" i="15"/>
  <c r="AA22" i="17" s="1"/>
  <c r="AA22" i="10"/>
  <c r="AD60" i="9"/>
  <c r="AC60" i="15"/>
  <c r="AB22" i="17" s="1"/>
  <c r="AB22" i="10"/>
  <c r="AE60" i="15"/>
  <c r="AD22" i="17" s="1"/>
  <c r="AD22" i="10"/>
  <c r="AG60" i="9"/>
  <c r="AF60" i="15"/>
  <c r="AE22" i="17" s="1"/>
  <c r="AE22" i="10"/>
  <c r="AH60" i="15"/>
  <c r="AG22" i="17" s="1"/>
  <c r="AG22" i="10"/>
  <c r="AJ60" i="9"/>
  <c r="AI60" i="15"/>
  <c r="AH22" i="17" s="1"/>
  <c r="AH22" i="10"/>
  <c r="AK60" i="15"/>
  <c r="AJ22" i="17" s="1"/>
  <c r="AJ22" i="10"/>
  <c r="AM60" i="9"/>
  <c r="AL60" i="15"/>
  <c r="AK22" i="17" s="1"/>
  <c r="AK22" i="10"/>
  <c r="AN60" i="15"/>
  <c r="AM22" i="17" s="1"/>
  <c r="AM22" i="10"/>
  <c r="AO60" i="15"/>
  <c r="AN22" i="17" s="1"/>
  <c r="AN22" i="10"/>
  <c r="AQ60" i="15"/>
  <c r="AP22" i="17" s="1"/>
  <c r="AP22" i="10"/>
  <c r="AS60" i="9"/>
  <c r="AR60" i="15"/>
  <c r="AQ22" i="17" s="1"/>
  <c r="AQ22" i="10"/>
  <c r="AW60" i="15"/>
  <c r="AV22" i="17" s="1"/>
  <c r="AV22" i="10"/>
  <c r="AY60" i="9"/>
  <c r="AX60" i="15"/>
  <c r="AW22" i="17" s="1"/>
  <c r="AW22" i="10"/>
  <c r="AZ60" i="15"/>
  <c r="AY22" i="17" s="1"/>
  <c r="AY22" i="10"/>
  <c r="BB60" i="9"/>
  <c r="BA60" i="15"/>
  <c r="AZ22" i="17" s="1"/>
  <c r="AZ22" i="10"/>
  <c r="BC60" i="15"/>
  <c r="BB22" i="17" s="1"/>
  <c r="BB22" i="10"/>
  <c r="BE60" i="9"/>
  <c r="BD60" i="15"/>
  <c r="BC22" i="17" s="1"/>
  <c r="BC22" i="10"/>
  <c r="BF60" i="15"/>
  <c r="BE22" i="17" s="1"/>
  <c r="BE22" i="10"/>
  <c r="BH60" i="9"/>
  <c r="BG60" i="15"/>
  <c r="BF22" i="17" s="1"/>
  <c r="BF22" i="10"/>
  <c r="BI60" i="15"/>
  <c r="BH22" i="17" s="1"/>
  <c r="BH22" i="10"/>
  <c r="BK60" i="9"/>
  <c r="BJ60" i="15"/>
  <c r="BI22" i="17" s="1"/>
  <c r="BI22" i="10"/>
  <c r="BL60" i="15"/>
  <c r="BK22" i="17" s="1"/>
  <c r="BK22" i="10"/>
  <c r="BN60" i="9"/>
  <c r="BM60" i="15"/>
  <c r="BL22" i="17" s="1"/>
  <c r="BL22" i="10"/>
  <c r="K61" i="15"/>
  <c r="L61" i="9"/>
  <c r="Q61" i="15"/>
  <c r="R61" i="9"/>
  <c r="AT61" i="15"/>
  <c r="AV61" i="9"/>
  <c r="AV61" i="15" s="1"/>
  <c r="K62" i="15"/>
  <c r="L62" i="9"/>
  <c r="Q62" i="15"/>
  <c r="R62" i="9"/>
  <c r="AT62" i="15"/>
  <c r="AV62" i="9"/>
  <c r="AV62" i="15" s="1"/>
  <c r="K63" i="15"/>
  <c r="L63" i="9"/>
  <c r="Q63" i="15"/>
  <c r="R63" i="9"/>
  <c r="AT63" i="15"/>
  <c r="AV63" i="9"/>
  <c r="AV63" i="15" s="1"/>
  <c r="K64" i="15"/>
  <c r="L64" i="9"/>
  <c r="Q64" i="15"/>
  <c r="R64" i="9"/>
  <c r="AT64" i="15"/>
  <c r="AV64" i="9"/>
  <c r="AV64" i="15" s="1"/>
  <c r="D65" i="15"/>
  <c r="C23" i="17" s="1"/>
  <c r="C23" i="10"/>
  <c r="F65" i="9"/>
  <c r="E65" i="15"/>
  <c r="D23" i="17" s="1"/>
  <c r="D23" i="10"/>
  <c r="G65" i="15"/>
  <c r="F23" i="17" s="1"/>
  <c r="G23" i="17" s="1"/>
  <c r="F23" i="10"/>
  <c r="G23" i="10" s="1"/>
  <c r="K65" i="9"/>
  <c r="H65" i="9"/>
  <c r="I65" i="15"/>
  <c r="H23" i="17" s="1"/>
  <c r="I23" i="17" s="1"/>
  <c r="H23" i="10"/>
  <c r="I23" i="10" s="1"/>
  <c r="J65" i="9"/>
  <c r="M65" i="15"/>
  <c r="L23" i="17" s="1"/>
  <c r="M23" i="17" s="1"/>
  <c r="L23" i="10"/>
  <c r="M23" i="10" s="1"/>
  <c r="Q65" i="9"/>
  <c r="N65" i="9"/>
  <c r="O65" i="15"/>
  <c r="N23" i="17" s="1"/>
  <c r="O23" i="17" s="1"/>
  <c r="N23" i="10"/>
  <c r="O23" i="10" s="1"/>
  <c r="P65" i="9"/>
  <c r="S65" i="15"/>
  <c r="R23" i="17" s="1"/>
  <c r="R23" i="10"/>
  <c r="AT65" i="9"/>
  <c r="U65" i="9"/>
  <c r="T65" i="15"/>
  <c r="S23" i="17" s="1"/>
  <c r="S23" i="10"/>
  <c r="AU65" i="9"/>
  <c r="V65" i="15"/>
  <c r="U23" i="17" s="1"/>
  <c r="U23" i="10"/>
  <c r="X65" i="9"/>
  <c r="W65" i="15"/>
  <c r="V23" i="17" s="1"/>
  <c r="V23" i="10"/>
  <c r="Y65" i="15"/>
  <c r="X23" i="17" s="1"/>
  <c r="X23" i="10"/>
  <c r="AA65" i="9"/>
  <c r="Z65" i="15"/>
  <c r="Y23" i="17" s="1"/>
  <c r="Y23" i="10"/>
  <c r="AB65" i="15"/>
  <c r="AA23" i="17" s="1"/>
  <c r="AA23" i="10"/>
  <c r="AD65" i="9"/>
  <c r="AC65" i="15"/>
  <c r="AB23" i="17" s="1"/>
  <c r="AB23" i="10"/>
  <c r="AE65" i="15"/>
  <c r="AD23" i="17" s="1"/>
  <c r="AD23" i="10"/>
  <c r="AG65" i="9"/>
  <c r="AF65" i="15"/>
  <c r="AE23" i="17" s="1"/>
  <c r="AE23" i="10"/>
  <c r="AH65" i="15"/>
  <c r="AG23" i="17" s="1"/>
  <c r="AG23" i="10"/>
  <c r="AJ65" i="9"/>
  <c r="AI65" i="15"/>
  <c r="AH23" i="17" s="1"/>
  <c r="AH23" i="10"/>
  <c r="AK65" i="15"/>
  <c r="AJ23" i="17" s="1"/>
  <c r="AJ23" i="10"/>
  <c r="AM65" i="9"/>
  <c r="AL65" i="15"/>
  <c r="AK23" i="17" s="1"/>
  <c r="AK23" i="10"/>
  <c r="AN65" i="15"/>
  <c r="AM23" i="17" s="1"/>
  <c r="AM23" i="10"/>
  <c r="AO65" i="15"/>
  <c r="AN23" i="17" s="1"/>
  <c r="AN23" i="10"/>
  <c r="AQ65" i="15"/>
  <c r="AP23" i="17" s="1"/>
  <c r="AP23" i="10"/>
  <c r="AS65" i="9"/>
  <c r="AR65" i="15"/>
  <c r="AQ23" i="17" s="1"/>
  <c r="AQ23" i="10"/>
  <c r="AW65" i="15"/>
  <c r="AV23" i="17" s="1"/>
  <c r="AV23" i="10"/>
  <c r="AY65" i="9"/>
  <c r="AX65" i="15"/>
  <c r="AW23" i="17" s="1"/>
  <c r="AW23" i="10"/>
  <c r="AZ65" i="15"/>
  <c r="AY23" i="17" s="1"/>
  <c r="AY23" i="10"/>
  <c r="BB65" i="9"/>
  <c r="BA65" i="15"/>
  <c r="AZ23" i="17" s="1"/>
  <c r="AZ23" i="10"/>
  <c r="BC65" i="15"/>
  <c r="BB23" i="17" s="1"/>
  <c r="BB23" i="10"/>
  <c r="BE65" i="9"/>
  <c r="BD65" i="15"/>
  <c r="BC23" i="17" s="1"/>
  <c r="BC23" i="10"/>
  <c r="BF65" i="15"/>
  <c r="BE23" i="17" s="1"/>
  <c r="BE23" i="10"/>
  <c r="BH65" i="9"/>
  <c r="BG65" i="15"/>
  <c r="BF23" i="17" s="1"/>
  <c r="BF23" i="10"/>
  <c r="BI65" i="15"/>
  <c r="BH23" i="17" s="1"/>
  <c r="BH23" i="10"/>
  <c r="BK65" i="9"/>
  <c r="BJ65" i="15"/>
  <c r="BI23" i="17" s="1"/>
  <c r="BI23" i="10"/>
  <c r="BL65" i="15"/>
  <c r="BK23" i="17" s="1"/>
  <c r="BK23" i="10"/>
  <c r="BN65" i="9"/>
  <c r="BM65" i="15"/>
  <c r="BL23" i="17" s="1"/>
  <c r="BL23" i="10"/>
  <c r="F66" i="15"/>
  <c r="F71" i="9"/>
  <c r="K66" i="15"/>
  <c r="L66" i="9"/>
  <c r="Q66" i="15"/>
  <c r="R66" i="9"/>
  <c r="U66" i="15"/>
  <c r="U71" i="9"/>
  <c r="X66" i="15"/>
  <c r="X71" i="9"/>
  <c r="AA66" i="15"/>
  <c r="AA71" i="9"/>
  <c r="AD66" i="15"/>
  <c r="AD71" i="9"/>
  <c r="AG66" i="15"/>
  <c r="AG71" i="9"/>
  <c r="AJ66" i="15"/>
  <c r="AJ71" i="9"/>
  <c r="AM66" i="15"/>
  <c r="AM71" i="9"/>
  <c r="AS66" i="15"/>
  <c r="AS71" i="9"/>
  <c r="AT66" i="15"/>
  <c r="AV66" i="9"/>
  <c r="AV66" i="15" s="1"/>
  <c r="AY66" i="15"/>
  <c r="AY71" i="9"/>
  <c r="BB66" i="15"/>
  <c r="BB71" i="9"/>
  <c r="BE66" i="15"/>
  <c r="BE71" i="9"/>
  <c r="BH66" i="15"/>
  <c r="BH71" i="9"/>
  <c r="BK66" i="15"/>
  <c r="BK71" i="9"/>
  <c r="BN66" i="15"/>
  <c r="BN71" i="9"/>
  <c r="K67" i="15"/>
  <c r="L67" i="9"/>
  <c r="Q67" i="15"/>
  <c r="R67" i="9"/>
  <c r="AT67" i="15"/>
  <c r="AV67" i="9"/>
  <c r="AV67" i="15" s="1"/>
  <c r="K68" i="15"/>
  <c r="L68" i="9"/>
  <c r="Q68" i="15"/>
  <c r="R68" i="9"/>
  <c r="AT68" i="15"/>
  <c r="AV68" i="9"/>
  <c r="AV68" i="15" s="1"/>
  <c r="K69" i="15"/>
  <c r="L69" i="9"/>
  <c r="Q69" i="15"/>
  <c r="R69" i="9"/>
  <c r="AT69" i="15"/>
  <c r="AV69" i="9"/>
  <c r="AV69" i="15" s="1"/>
  <c r="K70" i="15"/>
  <c r="L70" i="9"/>
  <c r="Q70" i="15"/>
  <c r="R70" i="9"/>
  <c r="AT70" i="15"/>
  <c r="AV70" i="9"/>
  <c r="AV70" i="15" s="1"/>
  <c r="D71" i="15"/>
  <c r="C24" i="17" s="1"/>
  <c r="C24" i="10"/>
  <c r="E71" i="15"/>
  <c r="D24" i="17" s="1"/>
  <c r="D24" i="10"/>
  <c r="G71" i="15"/>
  <c r="F24" i="17" s="1"/>
  <c r="G24" i="17" s="1"/>
  <c r="F24" i="10"/>
  <c r="G24" i="10" s="1"/>
  <c r="K71" i="9"/>
  <c r="H71" i="9"/>
  <c r="I71" i="15"/>
  <c r="H24" i="17" s="1"/>
  <c r="I24" i="17" s="1"/>
  <c r="H24" i="10"/>
  <c r="I24" i="10" s="1"/>
  <c r="J71" i="9"/>
  <c r="M71" i="15"/>
  <c r="L24" i="17" s="1"/>
  <c r="M24" i="17" s="1"/>
  <c r="L24" i="10"/>
  <c r="M24" i="10" s="1"/>
  <c r="Q71" i="9"/>
  <c r="N71" i="9"/>
  <c r="O71" i="15"/>
  <c r="N24" i="17" s="1"/>
  <c r="O24" i="17" s="1"/>
  <c r="N24" i="10"/>
  <c r="O24" i="10" s="1"/>
  <c r="P71" i="9"/>
  <c r="S71" i="15"/>
  <c r="R24" i="17" s="1"/>
  <c r="R24" i="10"/>
  <c r="AT71" i="9"/>
  <c r="T71" i="15"/>
  <c r="S24" i="17" s="1"/>
  <c r="S24" i="10"/>
  <c r="AU71" i="9"/>
  <c r="V71" i="15"/>
  <c r="U24" i="17" s="1"/>
  <c r="U24" i="10"/>
  <c r="W71" i="15"/>
  <c r="V24" i="17" s="1"/>
  <c r="V24" i="10"/>
  <c r="Y71" i="15"/>
  <c r="X24" i="17" s="1"/>
  <c r="X24" i="10"/>
  <c r="Z71" i="15"/>
  <c r="Y24" i="17" s="1"/>
  <c r="Y24" i="10"/>
  <c r="AB71" i="15"/>
  <c r="AA24" i="17" s="1"/>
  <c r="AA24" i="10"/>
  <c r="AC71" i="15"/>
  <c r="AB24" i="17" s="1"/>
  <c r="AB24" i="10"/>
  <c r="AE71" i="15"/>
  <c r="AD24" i="17" s="1"/>
  <c r="AD24" i="10"/>
  <c r="AF71" i="15"/>
  <c r="AE24" i="17" s="1"/>
  <c r="AE24" i="10"/>
  <c r="AH71" i="15"/>
  <c r="AG24" i="17" s="1"/>
  <c r="AG24" i="10"/>
  <c r="AI71" i="15"/>
  <c r="AH24" i="17" s="1"/>
  <c r="AH24" i="10"/>
  <c r="AK71" i="15"/>
  <c r="AJ24" i="17" s="1"/>
  <c r="AJ24" i="10"/>
  <c r="AL71" i="15"/>
  <c r="AK24" i="17" s="1"/>
  <c r="AK24" i="10"/>
  <c r="AN71" i="15"/>
  <c r="AM24" i="17" s="1"/>
  <c r="AM24" i="10"/>
  <c r="AO71" i="15"/>
  <c r="AN24" i="17" s="1"/>
  <c r="AN24" i="10"/>
  <c r="AQ71" i="15"/>
  <c r="AP24" i="17" s="1"/>
  <c r="AP24" i="10"/>
  <c r="AR71" i="15"/>
  <c r="AQ24" i="17" s="1"/>
  <c r="AQ24" i="10"/>
  <c r="AW71" i="15"/>
  <c r="AV24" i="17" s="1"/>
  <c r="AV24" i="10"/>
  <c r="AX71" i="15"/>
  <c r="AW24" i="17" s="1"/>
  <c r="AW24" i="10"/>
  <c r="AZ71" i="15"/>
  <c r="AY24" i="17" s="1"/>
  <c r="AY24" i="10"/>
  <c r="BA71" i="15"/>
  <c r="AZ24" i="17" s="1"/>
  <c r="AZ24" i="10"/>
  <c r="BC71" i="15"/>
  <c r="BB24" i="17" s="1"/>
  <c r="BB24" i="10"/>
  <c r="BD71" i="15"/>
  <c r="BC24" i="17" s="1"/>
  <c r="BC24" i="10"/>
  <c r="BF71" i="15"/>
  <c r="BE24" i="17" s="1"/>
  <c r="BE24" i="10"/>
  <c r="BG71" i="15"/>
  <c r="BF24" i="17" s="1"/>
  <c r="BF24" i="10"/>
  <c r="BI71" i="15"/>
  <c r="BH24" i="17" s="1"/>
  <c r="BH24" i="10"/>
  <c r="BJ71" i="15"/>
  <c r="BI24" i="17" s="1"/>
  <c r="BI24" i="10"/>
  <c r="BL71" i="15"/>
  <c r="BK24" i="17" s="1"/>
  <c r="BK24" i="10"/>
  <c r="BM71" i="15"/>
  <c r="BL24" i="17" s="1"/>
  <c r="BL24" i="10"/>
  <c r="K72" i="15"/>
  <c r="L72" i="9"/>
  <c r="Q72" i="15"/>
  <c r="R72" i="9"/>
  <c r="AT72" i="15"/>
  <c r="AV72" i="9"/>
  <c r="AV72" i="15" s="1"/>
  <c r="K73" i="15"/>
  <c r="L73" i="9"/>
  <c r="Q73" i="15"/>
  <c r="R73" i="9"/>
  <c r="AT73" i="15"/>
  <c r="AV73" i="9"/>
  <c r="AV73" i="15" s="1"/>
  <c r="K74" i="15"/>
  <c r="L74" i="9"/>
  <c r="Q74" i="15"/>
  <c r="R74" i="9"/>
  <c r="AT74" i="15"/>
  <c r="AV74" i="9"/>
  <c r="AV74" i="15" s="1"/>
  <c r="K75" i="15"/>
  <c r="L75" i="9"/>
  <c r="Q75" i="15"/>
  <c r="R75" i="9"/>
  <c r="AT75" i="15"/>
  <c r="AV75" i="9"/>
  <c r="AV75" i="15" s="1"/>
  <c r="D76" i="15"/>
  <c r="C25" i="17" s="1"/>
  <c r="C25" i="10"/>
  <c r="F76" i="9"/>
  <c r="E76" i="15"/>
  <c r="D25" i="17" s="1"/>
  <c r="D25" i="10"/>
  <c r="G76" i="15"/>
  <c r="F25" i="17" s="1"/>
  <c r="G25" i="17" s="1"/>
  <c r="F25" i="10"/>
  <c r="G25" i="10" s="1"/>
  <c r="K76" i="9"/>
  <c r="H76" i="9"/>
  <c r="I76" i="15"/>
  <c r="H25" i="17" s="1"/>
  <c r="I25" i="17" s="1"/>
  <c r="H25" i="10"/>
  <c r="I25" i="10" s="1"/>
  <c r="J76" i="9"/>
  <c r="M76" i="15"/>
  <c r="L25" i="17" s="1"/>
  <c r="M25" i="17" s="1"/>
  <c r="L25" i="10"/>
  <c r="M25" i="10" s="1"/>
  <c r="Q76" i="9"/>
  <c r="N76" i="9"/>
  <c r="O76" i="15"/>
  <c r="N25" i="17" s="1"/>
  <c r="O25" i="17" s="1"/>
  <c r="N25" i="10"/>
  <c r="O25" i="10" s="1"/>
  <c r="P76" i="9"/>
  <c r="S76" i="15"/>
  <c r="R25" i="17" s="1"/>
  <c r="R25" i="10"/>
  <c r="AT76" i="9"/>
  <c r="U76" i="9"/>
  <c r="T76" i="15"/>
  <c r="S25" i="17" s="1"/>
  <c r="S25" i="10"/>
  <c r="AU76" i="9"/>
  <c r="V76" i="15"/>
  <c r="U25" i="17" s="1"/>
  <c r="U25" i="10"/>
  <c r="X76" i="9"/>
  <c r="W76" i="15"/>
  <c r="V25" i="17" s="1"/>
  <c r="V25" i="10"/>
  <c r="Y76" i="15"/>
  <c r="X25" i="17" s="1"/>
  <c r="X25" i="10"/>
  <c r="AA76" i="9"/>
  <c r="Z76" i="15"/>
  <c r="Y25" i="17" s="1"/>
  <c r="Y25" i="10"/>
  <c r="AB76" i="15"/>
  <c r="AA25" i="17" s="1"/>
  <c r="AA25" i="10"/>
  <c r="AD76" i="9"/>
  <c r="AC76" i="15"/>
  <c r="AB25" i="17" s="1"/>
  <c r="AB25" i="10"/>
  <c r="AE76" i="15"/>
  <c r="AD25" i="17" s="1"/>
  <c r="AD25" i="10"/>
  <c r="AG76" i="9"/>
  <c r="AF76" i="15"/>
  <c r="AE25" i="17" s="1"/>
  <c r="AE25" i="10"/>
  <c r="AH76" i="15"/>
  <c r="AG25" i="17" s="1"/>
  <c r="AG25" i="10"/>
  <c r="AJ76" i="9"/>
  <c r="AI76" i="15"/>
  <c r="AH25" i="17" s="1"/>
  <c r="AH25" i="10"/>
  <c r="AK76" i="15"/>
  <c r="AJ25" i="17" s="1"/>
  <c r="AJ25" i="10"/>
  <c r="AM76" i="9"/>
  <c r="AL76" i="15"/>
  <c r="AK25" i="17" s="1"/>
  <c r="AK25" i="10"/>
  <c r="AN76" i="15"/>
  <c r="AM25" i="17" s="1"/>
  <c r="AM25" i="10"/>
  <c r="AO76" i="15"/>
  <c r="AN25" i="17" s="1"/>
  <c r="AN25" i="10"/>
  <c r="AQ76" i="15"/>
  <c r="AP25" i="17" s="1"/>
  <c r="AP25" i="10"/>
  <c r="AS76" i="9"/>
  <c r="AR76" i="15"/>
  <c r="AQ25" i="17" s="1"/>
  <c r="AQ25" i="10"/>
  <c r="AW76" i="15"/>
  <c r="AV25" i="17" s="1"/>
  <c r="AV25" i="10"/>
  <c r="AY76" i="9"/>
  <c r="AX76" i="15"/>
  <c r="AW25" i="17" s="1"/>
  <c r="AW25" i="10"/>
  <c r="AZ76" i="15"/>
  <c r="AY25" i="17" s="1"/>
  <c r="AY25" i="10"/>
  <c r="BB76" i="9"/>
  <c r="BA76" i="15"/>
  <c r="AZ25" i="17" s="1"/>
  <c r="AZ25" i="10"/>
  <c r="BC76" i="15"/>
  <c r="BB25" i="17" s="1"/>
  <c r="BB25" i="10"/>
  <c r="BE76" i="9"/>
  <c r="BD76" i="15"/>
  <c r="BC25" i="17" s="1"/>
  <c r="BC25" i="10"/>
  <c r="BF76" i="15"/>
  <c r="BE25" i="17" s="1"/>
  <c r="BE25" i="10"/>
  <c r="BH76" i="9"/>
  <c r="BG76" i="15"/>
  <c r="BF25" i="17" s="1"/>
  <c r="BF25" i="10"/>
  <c r="BI76" i="15"/>
  <c r="BH25" i="17" s="1"/>
  <c r="BH25" i="10"/>
  <c r="BK76" i="9"/>
  <c r="BJ76" i="15"/>
  <c r="BI25" i="17" s="1"/>
  <c r="BI25" i="10"/>
  <c r="BL76" i="15"/>
  <c r="BK25" i="17" s="1"/>
  <c r="BK25" i="10"/>
  <c r="BN76" i="9"/>
  <c r="BM76" i="15"/>
  <c r="BL25" i="17" s="1"/>
  <c r="BL25" i="10"/>
  <c r="K77" i="15"/>
  <c r="L77" i="9"/>
  <c r="Q77" i="15"/>
  <c r="R77" i="9"/>
  <c r="AT77" i="15"/>
  <c r="AV77" i="9"/>
  <c r="AV77" i="15" s="1"/>
  <c r="K78" i="15"/>
  <c r="L78" i="9"/>
  <c r="Q78" i="15"/>
  <c r="R78" i="9"/>
  <c r="AT78" i="15"/>
  <c r="AV78" i="9"/>
  <c r="AV78" i="15" s="1"/>
  <c r="K79" i="15"/>
  <c r="L79" i="9"/>
  <c r="Q79" i="15"/>
  <c r="R79" i="9"/>
  <c r="AT79" i="15"/>
  <c r="AV79" i="9"/>
  <c r="AV79" i="15" s="1"/>
  <c r="D80" i="15"/>
  <c r="C26" i="17" s="1"/>
  <c r="C26" i="10"/>
  <c r="F80" i="9"/>
  <c r="E80" i="15"/>
  <c r="D26" i="17" s="1"/>
  <c r="D26" i="10"/>
  <c r="G80" i="15"/>
  <c r="F26" i="17" s="1"/>
  <c r="G26" i="17" s="1"/>
  <c r="F26" i="10"/>
  <c r="G26" i="10" s="1"/>
  <c r="K80" i="9"/>
  <c r="H80" i="9"/>
  <c r="I80" i="15"/>
  <c r="H26" i="17" s="1"/>
  <c r="I26" i="17" s="1"/>
  <c r="H26" i="10"/>
  <c r="I26" i="10" s="1"/>
  <c r="J80" i="9"/>
  <c r="M80" i="15"/>
  <c r="L26" i="17" s="1"/>
  <c r="M26" i="17" s="1"/>
  <c r="L26" i="10"/>
  <c r="M26" i="10" s="1"/>
  <c r="Q80" i="9"/>
  <c r="N80" i="9"/>
  <c r="O80" i="15"/>
  <c r="N26" i="17" s="1"/>
  <c r="O26" i="17" s="1"/>
  <c r="N26" i="10"/>
  <c r="O26" i="10" s="1"/>
  <c r="P80" i="9"/>
  <c r="S80" i="15"/>
  <c r="R26" i="17" s="1"/>
  <c r="R26" i="10"/>
  <c r="AT80" i="9"/>
  <c r="U80" i="9"/>
  <c r="T80" i="15"/>
  <c r="S26" i="17" s="1"/>
  <c r="S26" i="10"/>
  <c r="AU80" i="9"/>
  <c r="V80" i="15"/>
  <c r="U26" i="17" s="1"/>
  <c r="U26" i="10"/>
  <c r="X80" i="9"/>
  <c r="W80" i="15"/>
  <c r="V26" i="17" s="1"/>
  <c r="V26" i="10"/>
  <c r="Y80" i="15"/>
  <c r="X26" i="17" s="1"/>
  <c r="X26" i="10"/>
  <c r="AA80" i="9"/>
  <c r="Z80" i="15"/>
  <c r="Y26" i="17" s="1"/>
  <c r="Y26" i="10"/>
  <c r="AB80" i="15"/>
  <c r="AA26" i="17" s="1"/>
  <c r="AA26" i="10"/>
  <c r="AD80" i="9"/>
  <c r="AC80" i="15"/>
  <c r="AB26" i="17" s="1"/>
  <c r="AB26" i="10"/>
  <c r="AE80" i="15"/>
  <c r="AD26" i="17" s="1"/>
  <c r="AD26" i="10"/>
  <c r="AG80" i="9"/>
  <c r="AF80" i="15"/>
  <c r="AE26" i="17" s="1"/>
  <c r="AE26" i="10"/>
  <c r="AH80" i="15"/>
  <c r="AG26" i="17" s="1"/>
  <c r="AG26" i="10"/>
  <c r="AJ80" i="9"/>
  <c r="AI80" i="15"/>
  <c r="AH26" i="17" s="1"/>
  <c r="AH26" i="10"/>
  <c r="AK80" i="15"/>
  <c r="AJ26" i="17" s="1"/>
  <c r="AJ26" i="10"/>
  <c r="AM80" i="9"/>
  <c r="AL80" i="15"/>
  <c r="AK26" i="17" s="1"/>
  <c r="AK26" i="10"/>
  <c r="AN80" i="15"/>
  <c r="AM26" i="17" s="1"/>
  <c r="AM26" i="10"/>
  <c r="AO80" i="15"/>
  <c r="AN26" i="17" s="1"/>
  <c r="AN26" i="10"/>
  <c r="AQ80" i="15"/>
  <c r="AP26" i="17" s="1"/>
  <c r="AP26" i="10"/>
  <c r="AS80" i="9"/>
  <c r="AR80" i="15"/>
  <c r="AQ26" i="17" s="1"/>
  <c r="AQ26" i="10"/>
  <c r="AW80" i="15"/>
  <c r="AV26" i="17" s="1"/>
  <c r="AV26" i="10"/>
  <c r="AY80" i="9"/>
  <c r="AX80" i="15"/>
  <c r="AW26" i="17" s="1"/>
  <c r="AW26" i="10"/>
  <c r="AZ80" i="15"/>
  <c r="AY26" i="17" s="1"/>
  <c r="AY26" i="10"/>
  <c r="BB80" i="9"/>
  <c r="BA80" i="15"/>
  <c r="AZ26" i="17" s="1"/>
  <c r="AZ26" i="10"/>
  <c r="BC80" i="15"/>
  <c r="BB26" i="17" s="1"/>
  <c r="BB26" i="10"/>
  <c r="BE80" i="9"/>
  <c r="BD80" i="15"/>
  <c r="BC26" i="17" s="1"/>
  <c r="BC26" i="10"/>
  <c r="BF80" i="15"/>
  <c r="BE26" i="17" s="1"/>
  <c r="BE26" i="10"/>
  <c r="BH80" i="9"/>
  <c r="BG80" i="15"/>
  <c r="BF26" i="17" s="1"/>
  <c r="BF26" i="10"/>
  <c r="BI80" i="15"/>
  <c r="BH26" i="17" s="1"/>
  <c r="BH26" i="10"/>
  <c r="BK80" i="9"/>
  <c r="BJ80" i="15"/>
  <c r="BI26" i="17" s="1"/>
  <c r="BI26" i="10"/>
  <c r="BL80" i="15"/>
  <c r="BK26" i="17" s="1"/>
  <c r="BK26" i="10"/>
  <c r="BN80" i="9"/>
  <c r="BM80" i="15"/>
  <c r="BL26" i="17" s="1"/>
  <c r="BL26" i="10"/>
  <c r="K81" i="15"/>
  <c r="L81" i="9"/>
  <c r="Q81" i="15"/>
  <c r="Q84" i="9"/>
  <c r="R81" i="9"/>
  <c r="AT81" i="15"/>
  <c r="AV81" i="9"/>
  <c r="AV81" i="15" s="1"/>
  <c r="K82" i="15"/>
  <c r="L82" i="9"/>
  <c r="Q82" i="15"/>
  <c r="R82" i="9"/>
  <c r="AT82" i="15"/>
  <c r="AV82" i="9"/>
  <c r="AV82" i="15" s="1"/>
  <c r="K83" i="15"/>
  <c r="L83" i="9"/>
  <c r="Q83" i="15"/>
  <c r="R83" i="9"/>
  <c r="AT83" i="15"/>
  <c r="AV83" i="9"/>
  <c r="AV83" i="15" s="1"/>
  <c r="D84" i="15"/>
  <c r="C27" i="17" s="1"/>
  <c r="C27" i="10"/>
  <c r="F84" i="9"/>
  <c r="E84" i="15"/>
  <c r="D27" i="17" s="1"/>
  <c r="D27" i="10"/>
  <c r="G84" i="15"/>
  <c r="F27" i="17" s="1"/>
  <c r="G27" i="17" s="1"/>
  <c r="F27" i="10"/>
  <c r="G27" i="10" s="1"/>
  <c r="K84" i="9"/>
  <c r="H84" i="9"/>
  <c r="I84" i="15"/>
  <c r="H27" i="17" s="1"/>
  <c r="I27" i="17" s="1"/>
  <c r="H27" i="10"/>
  <c r="I27" i="10" s="1"/>
  <c r="J84" i="9"/>
  <c r="M84" i="15"/>
  <c r="L27" i="17" s="1"/>
  <c r="M27" i="17" s="1"/>
  <c r="L27" i="10"/>
  <c r="M27" i="10" s="1"/>
  <c r="N84" i="9"/>
  <c r="O84" i="15"/>
  <c r="N27" i="17" s="1"/>
  <c r="O27" i="17" s="1"/>
  <c r="N27" i="10"/>
  <c r="O27" i="10" s="1"/>
  <c r="P84" i="9"/>
  <c r="S84" i="15"/>
  <c r="R27" i="17" s="1"/>
  <c r="R27" i="10"/>
  <c r="AT84" i="9"/>
  <c r="U84" i="9"/>
  <c r="T84" i="15"/>
  <c r="S27" i="17" s="1"/>
  <c r="S27" i="10"/>
  <c r="AU84" i="9"/>
  <c r="V84" i="15"/>
  <c r="U27" i="17" s="1"/>
  <c r="U27" i="10"/>
  <c r="X84" i="9"/>
  <c r="W84" i="15"/>
  <c r="V27" i="17" s="1"/>
  <c r="V27" i="10"/>
  <c r="Y84" i="15"/>
  <c r="X27" i="17" s="1"/>
  <c r="X27" i="10"/>
  <c r="AA84" i="9"/>
  <c r="Z84" i="15"/>
  <c r="Y27" i="17" s="1"/>
  <c r="Y27" i="10"/>
  <c r="AB84" i="15"/>
  <c r="AA27" i="17" s="1"/>
  <c r="AA27" i="10"/>
  <c r="AD84" i="9"/>
  <c r="AC84" i="15"/>
  <c r="AB27" i="17" s="1"/>
  <c r="AB27" i="10"/>
  <c r="AE84" i="15"/>
  <c r="AD27" i="17" s="1"/>
  <c r="AD27" i="10"/>
  <c r="AG84" i="9"/>
  <c r="AF84" i="15"/>
  <c r="AE27" i="17" s="1"/>
  <c r="AE27" i="10"/>
  <c r="AH84" i="15"/>
  <c r="AG27" i="17" s="1"/>
  <c r="AG27" i="10"/>
  <c r="AJ84" i="9"/>
  <c r="AI84" i="15"/>
  <c r="AH27" i="17" s="1"/>
  <c r="AH27" i="10"/>
  <c r="AK84" i="15"/>
  <c r="AJ27" i="17" s="1"/>
  <c r="AJ27" i="10"/>
  <c r="AM84" i="9"/>
  <c r="AL84" i="15"/>
  <c r="AK27" i="17" s="1"/>
  <c r="AK27" i="10"/>
  <c r="AN84" i="15"/>
  <c r="AM27" i="17" s="1"/>
  <c r="AM27" i="10"/>
  <c r="AO84" i="15"/>
  <c r="AN27" i="17" s="1"/>
  <c r="AN27" i="10"/>
  <c r="AQ84" i="15"/>
  <c r="AP27" i="17" s="1"/>
  <c r="AP27" i="10"/>
  <c r="AS84" i="9"/>
  <c r="AR84" i="15"/>
  <c r="AQ27" i="17" s="1"/>
  <c r="AQ27" i="10"/>
  <c r="AW84" i="15"/>
  <c r="AV27" i="17" s="1"/>
  <c r="AV27" i="10"/>
  <c r="AY84" i="9"/>
  <c r="AX84" i="15"/>
  <c r="AW27" i="17" s="1"/>
  <c r="AW27" i="10"/>
  <c r="AZ84" i="15"/>
  <c r="AY27" i="17" s="1"/>
  <c r="AY27" i="10"/>
  <c r="BB84" i="9"/>
  <c r="BA84" i="15"/>
  <c r="AZ27" i="17" s="1"/>
  <c r="AZ27" i="10"/>
  <c r="BC84" i="15"/>
  <c r="BB27" i="17" s="1"/>
  <c r="BB27" i="10"/>
  <c r="BE84" i="9"/>
  <c r="BD84" i="15"/>
  <c r="BC27" i="17" s="1"/>
  <c r="BC27" i="10"/>
  <c r="BF84" i="15"/>
  <c r="BE27" i="17" s="1"/>
  <c r="BE27" i="10"/>
  <c r="BH84" i="9"/>
  <c r="BG84" i="15"/>
  <c r="BF27" i="17" s="1"/>
  <c r="BF27" i="10"/>
  <c r="BI84" i="15"/>
  <c r="BH27" i="17" s="1"/>
  <c r="BH27" i="10"/>
  <c r="BK84" i="9"/>
  <c r="BJ84" i="15"/>
  <c r="BI27" i="17" s="1"/>
  <c r="BI27" i="10"/>
  <c r="BL84" i="15"/>
  <c r="BK27" i="17" s="1"/>
  <c r="BK27" i="10"/>
  <c r="BN84" i="9"/>
  <c r="BM84" i="15"/>
  <c r="BL27" i="17" s="1"/>
  <c r="BL27" i="10"/>
  <c r="L12" i="11"/>
  <c r="R12" i="11"/>
  <c r="L13" i="11"/>
  <c r="R13" i="11"/>
  <c r="L14" i="11"/>
  <c r="R14" i="11"/>
  <c r="L15" i="11"/>
  <c r="R15" i="11"/>
  <c r="C12" i="12"/>
  <c r="D85" i="11"/>
  <c r="F16" i="11"/>
  <c r="E12" i="12" s="1"/>
  <c r="D12" i="12"/>
  <c r="E85" i="11"/>
  <c r="D28" i="12" s="1"/>
  <c r="F12" i="12"/>
  <c r="G12" i="12" s="1"/>
  <c r="G85" i="11"/>
  <c r="K16" i="11"/>
  <c r="H16" i="11"/>
  <c r="H12" i="12"/>
  <c r="I12" i="12" s="1"/>
  <c r="I85" i="11"/>
  <c r="J16" i="11"/>
  <c r="L12" i="12"/>
  <c r="M12" i="12" s="1"/>
  <c r="M85" i="11"/>
  <c r="Q16" i="11"/>
  <c r="N16" i="11"/>
  <c r="N12" i="12"/>
  <c r="O12" i="12" s="1"/>
  <c r="O85" i="11"/>
  <c r="P16" i="11"/>
  <c r="R12" i="12"/>
  <c r="S85" i="11"/>
  <c r="AT16" i="11"/>
  <c r="U16" i="11"/>
  <c r="T12" i="12" s="1"/>
  <c r="S12" i="12"/>
  <c r="T85" i="11"/>
  <c r="S28" i="12" s="1"/>
  <c r="AU16" i="11"/>
  <c r="U12" i="12"/>
  <c r="V85" i="11"/>
  <c r="X16" i="11"/>
  <c r="W12" i="12" s="1"/>
  <c r="V12" i="12"/>
  <c r="W85" i="11"/>
  <c r="V28" i="12" s="1"/>
  <c r="X12" i="12"/>
  <c r="Y85" i="11"/>
  <c r="AA16" i="11"/>
  <c r="Z12" i="12" s="1"/>
  <c r="Y12" i="12"/>
  <c r="Z85" i="11"/>
  <c r="Y28" i="12" s="1"/>
  <c r="AA12" i="12"/>
  <c r="AB85" i="11"/>
  <c r="AD16" i="11"/>
  <c r="AC12" i="12" s="1"/>
  <c r="AB12" i="12"/>
  <c r="AC85" i="11"/>
  <c r="AB28" i="12" s="1"/>
  <c r="AD12" i="12"/>
  <c r="AE85" i="11"/>
  <c r="AG16" i="11"/>
  <c r="AF12" i="12" s="1"/>
  <c r="AE12" i="12"/>
  <c r="AF85" i="11"/>
  <c r="AE28" i="12" s="1"/>
  <c r="AG12" i="12"/>
  <c r="AH85" i="11"/>
  <c r="AJ16" i="11"/>
  <c r="AI12" i="12" s="1"/>
  <c r="AH12" i="12"/>
  <c r="AI85" i="11"/>
  <c r="AH28" i="12" s="1"/>
  <c r="AJ12" i="12"/>
  <c r="AK85" i="11"/>
  <c r="AM16" i="11"/>
  <c r="AL12" i="12" s="1"/>
  <c r="AK12" i="12"/>
  <c r="AL85" i="11"/>
  <c r="AK28" i="12" s="1"/>
  <c r="AM12" i="12"/>
  <c r="AN85" i="11"/>
  <c r="AM28" i="12" s="1"/>
  <c r="AN12" i="12"/>
  <c r="AO85" i="11"/>
  <c r="AN28" i="12" s="1"/>
  <c r="AP12" i="12"/>
  <c r="AQ85" i="11"/>
  <c r="AS16" i="11"/>
  <c r="AR12" i="12" s="1"/>
  <c r="AQ12" i="12"/>
  <c r="AR85" i="11"/>
  <c r="AQ28" i="12" s="1"/>
  <c r="AV12" i="12"/>
  <c r="AW85" i="11"/>
  <c r="AY16" i="11"/>
  <c r="AX12" i="12" s="1"/>
  <c r="AW12" i="12"/>
  <c r="AX85" i="11"/>
  <c r="AW28" i="12" s="1"/>
  <c r="AY12" i="12"/>
  <c r="AZ85" i="11"/>
  <c r="BB16" i="11"/>
  <c r="BA12" i="12" s="1"/>
  <c r="AZ12" i="12"/>
  <c r="BA85" i="11"/>
  <c r="AZ28" i="12" s="1"/>
  <c r="BB12" i="12"/>
  <c r="BC85" i="11"/>
  <c r="BE16" i="11"/>
  <c r="BD12" i="12" s="1"/>
  <c r="BC12" i="12"/>
  <c r="BD85" i="11"/>
  <c r="BC28" i="12" s="1"/>
  <c r="BE12" i="12"/>
  <c r="BF85" i="11"/>
  <c r="BH16" i="11"/>
  <c r="BG12" i="12" s="1"/>
  <c r="BF12" i="12"/>
  <c r="BG85" i="11"/>
  <c r="BF28" i="12" s="1"/>
  <c r="BH12" i="12"/>
  <c r="BI85" i="11"/>
  <c r="BK16" i="11"/>
  <c r="BJ12" i="12" s="1"/>
  <c r="BI12" i="12"/>
  <c r="BJ85" i="11"/>
  <c r="BI28" i="12" s="1"/>
  <c r="BK12" i="12"/>
  <c r="BL85" i="11"/>
  <c r="BN16" i="11"/>
  <c r="BM12" i="12" s="1"/>
  <c r="BL12" i="12"/>
  <c r="BM85" i="11"/>
  <c r="BL28" i="12" s="1"/>
  <c r="L17" i="11"/>
  <c r="R17" i="11"/>
  <c r="L18" i="11"/>
  <c r="R18" i="11"/>
  <c r="L19" i="11"/>
  <c r="R19" i="11"/>
  <c r="L20" i="11"/>
  <c r="R20" i="11"/>
  <c r="C13" i="12"/>
  <c r="F21" i="11"/>
  <c r="E13" i="12" s="1"/>
  <c r="F13" i="12"/>
  <c r="G13" i="12" s="1"/>
  <c r="K21" i="11"/>
  <c r="H21" i="11"/>
  <c r="H13" i="12"/>
  <c r="I13" i="12" s="1"/>
  <c r="J21" i="11"/>
  <c r="L13" i="12"/>
  <c r="M13" i="12" s="1"/>
  <c r="Q21" i="11"/>
  <c r="N21" i="11"/>
  <c r="N13" i="12"/>
  <c r="O13" i="12" s="1"/>
  <c r="P21" i="11"/>
  <c r="R13" i="12"/>
  <c r="AT21" i="11"/>
  <c r="U21" i="11"/>
  <c r="T13" i="12" s="1"/>
  <c r="S13" i="12"/>
  <c r="AU21" i="11"/>
  <c r="AT13" i="12" s="1"/>
  <c r="U13" i="12"/>
  <c r="X21" i="11"/>
  <c r="W13" i="12" s="1"/>
  <c r="X13" i="12"/>
  <c r="AA21" i="11"/>
  <c r="Z13" i="12" s="1"/>
  <c r="AA13" i="12"/>
  <c r="AD21" i="11"/>
  <c r="AC13" i="12" s="1"/>
  <c r="AD13" i="12"/>
  <c r="AG21" i="11"/>
  <c r="AF13" i="12" s="1"/>
  <c r="AG13" i="12"/>
  <c r="AJ21" i="11"/>
  <c r="AI13" i="12" s="1"/>
  <c r="AJ13" i="12"/>
  <c r="AM21" i="11"/>
  <c r="AL13" i="12" s="1"/>
  <c r="AP13" i="12"/>
  <c r="AS21" i="11"/>
  <c r="AR13" i="12" s="1"/>
  <c r="AV13" i="12"/>
  <c r="AY21" i="11"/>
  <c r="AX13" i="12" s="1"/>
  <c r="AY13" i="12"/>
  <c r="BB21" i="11"/>
  <c r="BA13" i="12" s="1"/>
  <c r="BB13" i="12"/>
  <c r="BE21" i="11"/>
  <c r="BD13" i="12" s="1"/>
  <c r="BE13" i="12"/>
  <c r="BH21" i="11"/>
  <c r="BG13" i="12" s="1"/>
  <c r="BH13" i="12"/>
  <c r="BK21" i="11"/>
  <c r="BJ13" i="12" s="1"/>
  <c r="BK13" i="12"/>
  <c r="BN21" i="11"/>
  <c r="BM13" i="12" s="1"/>
  <c r="L22" i="11"/>
  <c r="R22" i="11"/>
  <c r="L23" i="11"/>
  <c r="R23" i="11"/>
  <c r="L24" i="11"/>
  <c r="R24" i="11"/>
  <c r="C14" i="12"/>
  <c r="F25" i="11"/>
  <c r="E14" i="12" s="1"/>
  <c r="F14" i="12"/>
  <c r="G14" i="12" s="1"/>
  <c r="K25" i="11"/>
  <c r="H25" i="11"/>
  <c r="H14" i="12"/>
  <c r="I14" i="12" s="1"/>
  <c r="J25" i="11"/>
  <c r="L14" i="12"/>
  <c r="M14" i="12" s="1"/>
  <c r="Q25" i="11"/>
  <c r="N25" i="11"/>
  <c r="N14" i="12"/>
  <c r="O14" i="12" s="1"/>
  <c r="P25" i="11"/>
  <c r="R14" i="12"/>
  <c r="AT25" i="11"/>
  <c r="U25" i="11"/>
  <c r="T14" i="12" s="1"/>
  <c r="S14" i="12"/>
  <c r="AU25" i="11"/>
  <c r="AT14" i="12" s="1"/>
  <c r="U14" i="12"/>
  <c r="X25" i="11"/>
  <c r="W14" i="12" s="1"/>
  <c r="X14" i="12"/>
  <c r="AA25" i="11"/>
  <c r="Z14" i="12" s="1"/>
  <c r="AA14" i="12"/>
  <c r="AD25" i="11"/>
  <c r="AC14" i="12" s="1"/>
  <c r="AD14" i="12"/>
  <c r="AG25" i="11"/>
  <c r="AF14" i="12" s="1"/>
  <c r="AG14" i="12"/>
  <c r="AJ25" i="11"/>
  <c r="AI14" i="12" s="1"/>
  <c r="AJ14" i="12"/>
  <c r="AM25" i="11"/>
  <c r="AL14" i="12" s="1"/>
  <c r="AP14" i="12"/>
  <c r="AS25" i="11"/>
  <c r="AR14" i="12" s="1"/>
  <c r="AV14" i="12"/>
  <c r="AY25" i="11"/>
  <c r="AX14" i="12" s="1"/>
  <c r="AY14" i="12"/>
  <c r="BB25" i="11"/>
  <c r="BA14" i="12" s="1"/>
  <c r="BB14" i="12"/>
  <c r="BE25" i="11"/>
  <c r="BD14" i="12" s="1"/>
  <c r="BE14" i="12"/>
  <c r="BH25" i="11"/>
  <c r="BG14" i="12" s="1"/>
  <c r="BH14" i="12"/>
  <c r="BK25" i="11"/>
  <c r="BJ14" i="12" s="1"/>
  <c r="BK14" i="12"/>
  <c r="BN25" i="11"/>
  <c r="BM14" i="12" s="1"/>
  <c r="L26" i="11"/>
  <c r="R26" i="11"/>
  <c r="L27" i="11"/>
  <c r="R27" i="11"/>
  <c r="C15" i="12"/>
  <c r="F28" i="11"/>
  <c r="E15" i="12" s="1"/>
  <c r="F15" i="12"/>
  <c r="G15" i="12" s="1"/>
  <c r="K28" i="11"/>
  <c r="H28" i="11"/>
  <c r="H15" i="12"/>
  <c r="I15" i="12" s="1"/>
  <c r="J28" i="11"/>
  <c r="L15" i="12"/>
  <c r="M15" i="12" s="1"/>
  <c r="Q28" i="11"/>
  <c r="N28" i="11"/>
  <c r="N15" i="12"/>
  <c r="O15" i="12" s="1"/>
  <c r="P28" i="11"/>
  <c r="R15" i="12"/>
  <c r="AT28" i="11"/>
  <c r="U28" i="11"/>
  <c r="T15" i="12" s="1"/>
  <c r="S15" i="12"/>
  <c r="AU28" i="11"/>
  <c r="AT15" i="12" s="1"/>
  <c r="U15" i="12"/>
  <c r="X28" i="11"/>
  <c r="W15" i="12" s="1"/>
  <c r="X15" i="12"/>
  <c r="AA28" i="11"/>
  <c r="Z15" i="12" s="1"/>
  <c r="AA15" i="12"/>
  <c r="AD28" i="11"/>
  <c r="AC15" i="12" s="1"/>
  <c r="AD15" i="12"/>
  <c r="AG28" i="11"/>
  <c r="AF15" i="12" s="1"/>
  <c r="AG15" i="12"/>
  <c r="AJ28" i="11"/>
  <c r="AI15" i="12" s="1"/>
  <c r="AJ15" i="12"/>
  <c r="AM28" i="11"/>
  <c r="AL15" i="12" s="1"/>
  <c r="AP15" i="12"/>
  <c r="AS28" i="11"/>
  <c r="AR15" i="12" s="1"/>
  <c r="AV15" i="12"/>
  <c r="AY28" i="11"/>
  <c r="AX15" i="12" s="1"/>
  <c r="AY15" i="12"/>
  <c r="BB28" i="11"/>
  <c r="BA15" i="12" s="1"/>
  <c r="BB15" i="12"/>
  <c r="BE28" i="11"/>
  <c r="BD15" i="12" s="1"/>
  <c r="BE15" i="12"/>
  <c r="BH28" i="11"/>
  <c r="BG15" i="12" s="1"/>
  <c r="BH15" i="12"/>
  <c r="BK28" i="11"/>
  <c r="BJ15" i="12" s="1"/>
  <c r="BK15" i="12"/>
  <c r="BN28" i="11"/>
  <c r="BM15" i="12" s="1"/>
  <c r="L29" i="11"/>
  <c r="R29" i="11"/>
  <c r="L30" i="11"/>
  <c r="R30" i="11"/>
  <c r="L31" i="11"/>
  <c r="R31" i="11"/>
  <c r="L32" i="11"/>
  <c r="R32" i="11"/>
  <c r="C16" i="12"/>
  <c r="F33" i="11"/>
  <c r="E16" i="12" s="1"/>
  <c r="F16" i="12"/>
  <c r="G16" i="12" s="1"/>
  <c r="K33" i="11"/>
  <c r="H33" i="11"/>
  <c r="H16" i="12"/>
  <c r="I16" i="12" s="1"/>
  <c r="J33" i="11"/>
  <c r="L16" i="12"/>
  <c r="M16" i="12" s="1"/>
  <c r="Q33" i="11"/>
  <c r="N33" i="11"/>
  <c r="N16" i="12"/>
  <c r="O16" i="12" s="1"/>
  <c r="P33" i="11"/>
  <c r="R16" i="12"/>
  <c r="AT33" i="11"/>
  <c r="U33" i="11"/>
  <c r="T16" i="12" s="1"/>
  <c r="S16" i="12"/>
  <c r="AU33" i="11"/>
  <c r="AT16" i="12" s="1"/>
  <c r="U16" i="12"/>
  <c r="X33" i="11"/>
  <c r="W16" i="12" s="1"/>
  <c r="X16" i="12"/>
  <c r="AA33" i="11"/>
  <c r="Z16" i="12" s="1"/>
  <c r="AA16" i="12"/>
  <c r="AD33" i="11"/>
  <c r="AC16" i="12" s="1"/>
  <c r="AD16" i="12"/>
  <c r="AG33" i="11"/>
  <c r="AF16" i="12" s="1"/>
  <c r="AG16" i="12"/>
  <c r="AJ33" i="11"/>
  <c r="AI16" i="12" s="1"/>
  <c r="AJ16" i="12"/>
  <c r="AM33" i="11"/>
  <c r="AL16" i="12" s="1"/>
  <c r="AP16" i="12"/>
  <c r="AS33" i="11"/>
  <c r="AR16" i="12" s="1"/>
  <c r="AV16" i="12"/>
  <c r="AY33" i="11"/>
  <c r="AX16" i="12" s="1"/>
  <c r="AY16" i="12"/>
  <c r="BB33" i="11"/>
  <c r="BA16" i="12" s="1"/>
  <c r="BB16" i="12"/>
  <c r="BE33" i="11"/>
  <c r="BD16" i="12" s="1"/>
  <c r="BE16" i="12"/>
  <c r="BH33" i="11"/>
  <c r="BG16" i="12" s="1"/>
  <c r="BH16" i="12"/>
  <c r="BK33" i="11"/>
  <c r="BJ16" i="12" s="1"/>
  <c r="BK16" i="12"/>
  <c r="BN33" i="11"/>
  <c r="BM16" i="12" s="1"/>
  <c r="L34" i="11"/>
  <c r="R34" i="11"/>
  <c r="L35" i="11"/>
  <c r="R35" i="11"/>
  <c r="C17" i="12"/>
  <c r="F36" i="11"/>
  <c r="E17" i="12" s="1"/>
  <c r="F17" i="12"/>
  <c r="G17" i="12" s="1"/>
  <c r="K36" i="11"/>
  <c r="H36" i="11"/>
  <c r="H17" i="12"/>
  <c r="I17" i="12" s="1"/>
  <c r="J36" i="11"/>
  <c r="L17" i="12"/>
  <c r="M17" i="12" s="1"/>
  <c r="Q36" i="11"/>
  <c r="N36" i="11"/>
  <c r="N17" i="12"/>
  <c r="O17" i="12" s="1"/>
  <c r="P36" i="11"/>
  <c r="R17" i="12"/>
  <c r="AT36" i="11"/>
  <c r="U36" i="11"/>
  <c r="T17" i="12" s="1"/>
  <c r="S17" i="12"/>
  <c r="AU36" i="11"/>
  <c r="AT17" i="12" s="1"/>
  <c r="U17" i="12"/>
  <c r="X36" i="11"/>
  <c r="W17" i="12" s="1"/>
  <c r="X17" i="12"/>
  <c r="AA36" i="11"/>
  <c r="Z17" i="12" s="1"/>
  <c r="AA17" i="12"/>
  <c r="AD36" i="11"/>
  <c r="AC17" i="12" s="1"/>
  <c r="AD17" i="12"/>
  <c r="AG36" i="11"/>
  <c r="AF17" i="12" s="1"/>
  <c r="AG17" i="12"/>
  <c r="AJ36" i="11"/>
  <c r="AI17" i="12" s="1"/>
  <c r="AJ17" i="12"/>
  <c r="AM36" i="11"/>
  <c r="AL17" i="12" s="1"/>
  <c r="AP17" i="12"/>
  <c r="AS36" i="11"/>
  <c r="AR17" i="12" s="1"/>
  <c r="AV17" i="12"/>
  <c r="AY36" i="11"/>
  <c r="AX17" i="12" s="1"/>
  <c r="AY17" i="12"/>
  <c r="BB36" i="11"/>
  <c r="BA17" i="12" s="1"/>
  <c r="BB17" i="12"/>
  <c r="BE36" i="11"/>
  <c r="BD17" i="12" s="1"/>
  <c r="BE17" i="12"/>
  <c r="BH36" i="11"/>
  <c r="BG17" i="12" s="1"/>
  <c r="BH17" i="12"/>
  <c r="BK36" i="11"/>
  <c r="BJ17" i="12" s="1"/>
  <c r="BK17" i="12"/>
  <c r="BN36" i="11"/>
  <c r="BM17" i="12" s="1"/>
  <c r="L37" i="11"/>
  <c r="R37" i="11"/>
  <c r="L38" i="11"/>
  <c r="R38" i="11"/>
  <c r="L39" i="11"/>
  <c r="R39" i="11"/>
  <c r="L40" i="11"/>
  <c r="R40" i="11"/>
  <c r="C18" i="12"/>
  <c r="F41" i="11"/>
  <c r="E18" i="12" s="1"/>
  <c r="F18" i="12"/>
  <c r="G18" i="12" s="1"/>
  <c r="K41" i="11"/>
  <c r="H41" i="11"/>
  <c r="H18" i="12"/>
  <c r="I18" i="12" s="1"/>
  <c r="J41" i="11"/>
  <c r="L18" i="12"/>
  <c r="M18" i="12" s="1"/>
  <c r="Q41" i="11"/>
  <c r="N41" i="11"/>
  <c r="N18" i="12"/>
  <c r="O18" i="12" s="1"/>
  <c r="P41" i="11"/>
  <c r="R18" i="12"/>
  <c r="AT41" i="11"/>
  <c r="U41" i="11"/>
  <c r="T18" i="12" s="1"/>
  <c r="S18" i="12"/>
  <c r="AU41" i="11"/>
  <c r="AT18" i="12" s="1"/>
  <c r="U18" i="12"/>
  <c r="X41" i="11"/>
  <c r="W18" i="12" s="1"/>
  <c r="X18" i="12"/>
  <c r="AA41" i="11"/>
  <c r="Z18" i="12" s="1"/>
  <c r="AA18" i="12"/>
  <c r="AD41" i="11"/>
  <c r="AC18" i="12" s="1"/>
  <c r="AD18" i="12"/>
  <c r="AG41" i="11"/>
  <c r="AF18" i="12" s="1"/>
  <c r="AG18" i="12"/>
  <c r="AJ41" i="11"/>
  <c r="AI18" i="12" s="1"/>
  <c r="AJ18" i="12"/>
  <c r="AM41" i="11"/>
  <c r="AL18" i="12" s="1"/>
  <c r="AP18" i="12"/>
  <c r="AS41" i="11"/>
  <c r="AR18" i="12" s="1"/>
  <c r="AV18" i="12"/>
  <c r="AY41" i="11"/>
  <c r="AX18" i="12" s="1"/>
  <c r="AY18" i="12"/>
  <c r="BB41" i="11"/>
  <c r="BA18" i="12" s="1"/>
  <c r="BB18" i="12"/>
  <c r="BE41" i="11"/>
  <c r="BD18" i="12" s="1"/>
  <c r="BE18" i="12"/>
  <c r="BH41" i="11"/>
  <c r="BG18" i="12" s="1"/>
  <c r="BH18" i="12"/>
  <c r="BK41" i="11"/>
  <c r="BJ18" i="12" s="1"/>
  <c r="BK18" i="12"/>
  <c r="BN41" i="11"/>
  <c r="BM18" i="12" s="1"/>
  <c r="L42" i="11"/>
  <c r="R42" i="11"/>
  <c r="L43" i="11"/>
  <c r="R43" i="11"/>
  <c r="L44" i="11"/>
  <c r="R44" i="11"/>
  <c r="L45" i="11"/>
  <c r="R45" i="11"/>
  <c r="C19" i="12"/>
  <c r="F46" i="11"/>
  <c r="E19" i="12" s="1"/>
  <c r="F19" i="12"/>
  <c r="G19" i="12" s="1"/>
  <c r="K46" i="11"/>
  <c r="H46" i="11"/>
  <c r="H19" i="12"/>
  <c r="I19" i="12" s="1"/>
  <c r="J46" i="11"/>
  <c r="L19" i="12"/>
  <c r="M19" i="12" s="1"/>
  <c r="Q46" i="11"/>
  <c r="N46" i="11"/>
  <c r="N19" i="12"/>
  <c r="O19" i="12" s="1"/>
  <c r="P46" i="11"/>
  <c r="R19" i="12"/>
  <c r="AT46" i="11"/>
  <c r="U46" i="11"/>
  <c r="T19" i="12" s="1"/>
  <c r="S19" i="12"/>
  <c r="AU46" i="11"/>
  <c r="AT19" i="12" s="1"/>
  <c r="U19" i="12"/>
  <c r="X46" i="11"/>
  <c r="W19" i="12" s="1"/>
  <c r="X19" i="12"/>
  <c r="AA46" i="11"/>
  <c r="Z19" i="12" s="1"/>
  <c r="AA19" i="12"/>
  <c r="AD46" i="11"/>
  <c r="AC19" i="12" s="1"/>
  <c r="AD19" i="12"/>
  <c r="AG46" i="11"/>
  <c r="AF19" i="12" s="1"/>
  <c r="AG19" i="12"/>
  <c r="AJ46" i="11"/>
  <c r="AI19" i="12" s="1"/>
  <c r="AJ19" i="12"/>
  <c r="AM46" i="11"/>
  <c r="AL19" i="12" s="1"/>
  <c r="AP19" i="12"/>
  <c r="AS46" i="11"/>
  <c r="AR19" i="12" s="1"/>
  <c r="AV19" i="12"/>
  <c r="AY46" i="11"/>
  <c r="AX19" i="12" s="1"/>
  <c r="AY19" i="12"/>
  <c r="BB46" i="11"/>
  <c r="BA19" i="12" s="1"/>
  <c r="BB19" i="12"/>
  <c r="BE46" i="11"/>
  <c r="BD19" i="12" s="1"/>
  <c r="BE19" i="12"/>
  <c r="BH46" i="11"/>
  <c r="BG19" i="12" s="1"/>
  <c r="BH19" i="12"/>
  <c r="BK46" i="11"/>
  <c r="BJ19" i="12" s="1"/>
  <c r="BK19" i="12"/>
  <c r="BN46" i="11"/>
  <c r="BM19" i="12" s="1"/>
  <c r="L47" i="11"/>
  <c r="R47" i="11"/>
  <c r="L48" i="11"/>
  <c r="R48" i="11"/>
  <c r="L49" i="11"/>
  <c r="R49" i="11"/>
  <c r="L50" i="11"/>
  <c r="R50" i="11"/>
  <c r="C20" i="12"/>
  <c r="F51" i="11"/>
  <c r="E20" i="12" s="1"/>
  <c r="F20" i="12"/>
  <c r="G20" i="12" s="1"/>
  <c r="K51" i="11"/>
  <c r="H51" i="11"/>
  <c r="H20" i="12"/>
  <c r="I20" i="12" s="1"/>
  <c r="J51" i="11"/>
  <c r="L20" i="12"/>
  <c r="M20" i="12" s="1"/>
  <c r="Q51" i="11"/>
  <c r="N51" i="11"/>
  <c r="N20" i="12"/>
  <c r="O20" i="12" s="1"/>
  <c r="P51" i="11"/>
  <c r="R20" i="12"/>
  <c r="AT51" i="11"/>
  <c r="U51" i="11"/>
  <c r="T20" i="12" s="1"/>
  <c r="S20" i="12"/>
  <c r="AU51" i="11"/>
  <c r="AT20" i="12" s="1"/>
  <c r="U20" i="12"/>
  <c r="X51" i="11"/>
  <c r="W20" i="12" s="1"/>
  <c r="X20" i="12"/>
  <c r="AA51" i="11"/>
  <c r="Z20" i="12" s="1"/>
  <c r="AA20" i="12"/>
  <c r="AD51" i="11"/>
  <c r="AC20" i="12" s="1"/>
  <c r="AD20" i="12"/>
  <c r="AG51" i="11"/>
  <c r="AF20" i="12" s="1"/>
  <c r="AG20" i="12"/>
  <c r="AJ51" i="11"/>
  <c r="AI20" i="12" s="1"/>
  <c r="AJ20" i="12"/>
  <c r="AM51" i="11"/>
  <c r="AL20" i="12" s="1"/>
  <c r="AP20" i="12"/>
  <c r="AS51" i="11"/>
  <c r="AR20" i="12" s="1"/>
  <c r="AV20" i="12"/>
  <c r="AY51" i="11"/>
  <c r="AX20" i="12" s="1"/>
  <c r="AY20" i="12"/>
  <c r="BB51" i="11"/>
  <c r="BA20" i="12" s="1"/>
  <c r="BB20" i="12"/>
  <c r="BE51" i="11"/>
  <c r="BD20" i="12" s="1"/>
  <c r="BE20" i="12"/>
  <c r="BH51" i="11"/>
  <c r="BG20" i="12" s="1"/>
  <c r="BH20" i="12"/>
  <c r="BK51" i="11"/>
  <c r="BJ20" i="12" s="1"/>
  <c r="BK20" i="12"/>
  <c r="BN51" i="11"/>
  <c r="BM20" i="12" s="1"/>
  <c r="L52" i="11"/>
  <c r="R52" i="11"/>
  <c r="L53" i="11"/>
  <c r="R53" i="11"/>
  <c r="L54" i="11"/>
  <c r="R54" i="11"/>
  <c r="C21" i="12"/>
  <c r="F55" i="11"/>
  <c r="E21" i="12" s="1"/>
  <c r="F21" i="12"/>
  <c r="G21" i="12" s="1"/>
  <c r="K55" i="11"/>
  <c r="H55" i="11"/>
  <c r="H21" i="12"/>
  <c r="I21" i="12" s="1"/>
  <c r="J55" i="11"/>
  <c r="L21" i="12"/>
  <c r="M21" i="12" s="1"/>
  <c r="Q55" i="11"/>
  <c r="N55" i="11"/>
  <c r="N21" i="12"/>
  <c r="O21" i="12" s="1"/>
  <c r="P55" i="11"/>
  <c r="R21" i="12"/>
  <c r="AT55" i="11"/>
  <c r="U55" i="11"/>
  <c r="T21" i="12" s="1"/>
  <c r="S21" i="12"/>
  <c r="AU55" i="11"/>
  <c r="AT21" i="12" s="1"/>
  <c r="U21" i="12"/>
  <c r="X55" i="11"/>
  <c r="W21" i="12" s="1"/>
  <c r="X21" i="12"/>
  <c r="AA55" i="11"/>
  <c r="Z21" i="12" s="1"/>
  <c r="AA21" i="12"/>
  <c r="AD55" i="11"/>
  <c r="AC21" i="12" s="1"/>
  <c r="AD21" i="12"/>
  <c r="AG55" i="11"/>
  <c r="AF21" i="12" s="1"/>
  <c r="AG21" i="12"/>
  <c r="AJ55" i="11"/>
  <c r="AI21" i="12" s="1"/>
  <c r="AJ21" i="12"/>
  <c r="AM55" i="11"/>
  <c r="AL21" i="12" s="1"/>
  <c r="AP21" i="12"/>
  <c r="AS55" i="11"/>
  <c r="AR21" i="12" s="1"/>
  <c r="AV21" i="12"/>
  <c r="AY55" i="11"/>
  <c r="AX21" i="12" s="1"/>
  <c r="BB21" i="12"/>
  <c r="BE55" i="11"/>
  <c r="BD21" i="12" s="1"/>
  <c r="BE21" i="12"/>
  <c r="BH55" i="11"/>
  <c r="BG21" i="12" s="1"/>
  <c r="BH21" i="12"/>
  <c r="BK55" i="11"/>
  <c r="BJ21" i="12" s="1"/>
  <c r="BK21" i="12"/>
  <c r="BN55" i="11"/>
  <c r="BM21" i="12" s="1"/>
  <c r="L56" i="11"/>
  <c r="R56" i="11"/>
  <c r="L57" i="11"/>
  <c r="R57" i="11"/>
  <c r="L58" i="11"/>
  <c r="R58" i="11"/>
  <c r="L59" i="11"/>
  <c r="R59" i="11"/>
  <c r="C22" i="12"/>
  <c r="F60" i="11"/>
  <c r="E22" i="12" s="1"/>
  <c r="F22" i="12"/>
  <c r="G22" i="12" s="1"/>
  <c r="K60" i="11"/>
  <c r="H60" i="11"/>
  <c r="H22" i="12"/>
  <c r="I22" i="12" s="1"/>
  <c r="J60" i="11"/>
  <c r="L22" i="12"/>
  <c r="M22" i="12" s="1"/>
  <c r="Q60" i="11"/>
  <c r="N60" i="11"/>
  <c r="N22" i="12"/>
  <c r="O22" i="12" s="1"/>
  <c r="P60" i="11"/>
  <c r="R22" i="12"/>
  <c r="AT60" i="11"/>
  <c r="U60" i="11"/>
  <c r="T22" i="12" s="1"/>
  <c r="S22" i="12"/>
  <c r="AU60" i="11"/>
  <c r="AT22" i="12" s="1"/>
  <c r="U22" i="12"/>
  <c r="X60" i="11"/>
  <c r="W22" i="12" s="1"/>
  <c r="X22" i="12"/>
  <c r="AA60" i="11"/>
  <c r="Z22" i="12" s="1"/>
  <c r="AA22" i="12"/>
  <c r="AD60" i="11"/>
  <c r="AC22" i="12" s="1"/>
  <c r="AD22" i="12"/>
  <c r="AG60" i="11"/>
  <c r="AF22" i="12" s="1"/>
  <c r="AG22" i="12"/>
  <c r="AJ60" i="11"/>
  <c r="AI22" i="12" s="1"/>
  <c r="AJ22" i="12"/>
  <c r="AM60" i="11"/>
  <c r="AL22" i="12" s="1"/>
  <c r="AP22" i="12"/>
  <c r="AS60" i="11"/>
  <c r="AR22" i="12" s="1"/>
  <c r="AV22" i="12"/>
  <c r="AY60" i="11"/>
  <c r="AX22" i="12" s="1"/>
  <c r="AY22" i="12"/>
  <c r="BB60" i="11"/>
  <c r="BA22" i="12" s="1"/>
  <c r="BB22" i="12"/>
  <c r="BE60" i="11"/>
  <c r="BD22" i="12" s="1"/>
  <c r="BE22" i="12"/>
  <c r="BH60" i="11"/>
  <c r="BG22" i="12" s="1"/>
  <c r="BH22" i="12"/>
  <c r="BK60" i="11"/>
  <c r="BJ22" i="12" s="1"/>
  <c r="BK22" i="12"/>
  <c r="BN60" i="11"/>
  <c r="BM22" i="12" s="1"/>
  <c r="L61" i="11"/>
  <c r="R61" i="11"/>
  <c r="L62" i="11"/>
  <c r="R62" i="11"/>
  <c r="L63" i="11"/>
  <c r="R63" i="11"/>
  <c r="L64" i="11"/>
  <c r="R64" i="11"/>
  <c r="C23" i="12"/>
  <c r="F65" i="11"/>
  <c r="E23" i="12" s="1"/>
  <c r="F23" i="12"/>
  <c r="G23" i="12" s="1"/>
  <c r="K65" i="11"/>
  <c r="H65" i="11"/>
  <c r="H23" i="12"/>
  <c r="I23" i="12" s="1"/>
  <c r="J65" i="11"/>
  <c r="L23" i="12"/>
  <c r="M23" i="12" s="1"/>
  <c r="Q65" i="11"/>
  <c r="N65" i="11"/>
  <c r="N23" i="12"/>
  <c r="O23" i="12" s="1"/>
  <c r="P65" i="11"/>
  <c r="R23" i="12"/>
  <c r="AT65" i="11"/>
  <c r="U65" i="11"/>
  <c r="T23" i="12" s="1"/>
  <c r="S23" i="12"/>
  <c r="AU65" i="11"/>
  <c r="AT23" i="12" s="1"/>
  <c r="U23" i="12"/>
  <c r="X65" i="11"/>
  <c r="W23" i="12" s="1"/>
  <c r="X23" i="12"/>
  <c r="AA65" i="11"/>
  <c r="Z23" i="12" s="1"/>
  <c r="AA23" i="12"/>
  <c r="AD65" i="11"/>
  <c r="AC23" i="12" s="1"/>
  <c r="AD23" i="12"/>
  <c r="AG65" i="11"/>
  <c r="AF23" i="12" s="1"/>
  <c r="AG23" i="12"/>
  <c r="AJ65" i="11"/>
  <c r="AI23" i="12" s="1"/>
  <c r="AJ23" i="12"/>
  <c r="AM65" i="11"/>
  <c r="AL23" i="12" s="1"/>
  <c r="AP23" i="12"/>
  <c r="AS65" i="11"/>
  <c r="AR23" i="12" s="1"/>
  <c r="AV23" i="12"/>
  <c r="AY65" i="11"/>
  <c r="AX23" i="12" s="1"/>
  <c r="AY23" i="12"/>
  <c r="BB65" i="11"/>
  <c r="BA23" i="12" s="1"/>
  <c r="BB23" i="12"/>
  <c r="BE65" i="11"/>
  <c r="BD23" i="12" s="1"/>
  <c r="BE23" i="12"/>
  <c r="BH65" i="11"/>
  <c r="BG23" i="12" s="1"/>
  <c r="BH23" i="12"/>
  <c r="BK65" i="11"/>
  <c r="BJ23" i="12" s="1"/>
  <c r="BK23" i="12"/>
  <c r="BN65" i="11"/>
  <c r="BM23" i="12" s="1"/>
  <c r="L66" i="11"/>
  <c r="R66" i="11"/>
  <c r="L67" i="11"/>
  <c r="R67" i="11"/>
  <c r="L68" i="11"/>
  <c r="R68" i="11"/>
  <c r="L69" i="11"/>
  <c r="R69" i="11"/>
  <c r="L70" i="11"/>
  <c r="R70" i="11"/>
  <c r="F24" i="12"/>
  <c r="G24" i="12" s="1"/>
  <c r="K71" i="11"/>
  <c r="H71" i="11"/>
  <c r="H24" i="12"/>
  <c r="I24" i="12" s="1"/>
  <c r="J71" i="11"/>
  <c r="L24" i="12"/>
  <c r="M24" i="12" s="1"/>
  <c r="Q71" i="11"/>
  <c r="N71" i="11"/>
  <c r="N24" i="12"/>
  <c r="O24" i="12" s="1"/>
  <c r="P71" i="11"/>
  <c r="R24" i="12"/>
  <c r="AT71" i="11"/>
  <c r="S24" i="12"/>
  <c r="AU71" i="11"/>
  <c r="AT24" i="12" s="1"/>
  <c r="L72" i="11"/>
  <c r="R72" i="11"/>
  <c r="L73" i="11"/>
  <c r="R73" i="11"/>
  <c r="L74" i="11"/>
  <c r="R74" i="11"/>
  <c r="L75" i="11"/>
  <c r="R75" i="11"/>
  <c r="C25" i="12"/>
  <c r="F76" i="11"/>
  <c r="E25" i="12" s="1"/>
  <c r="F25" i="12"/>
  <c r="G25" i="12" s="1"/>
  <c r="K76" i="11"/>
  <c r="H76" i="11"/>
  <c r="H25" i="12"/>
  <c r="I25" i="12" s="1"/>
  <c r="J76" i="11"/>
  <c r="L25" i="12"/>
  <c r="M25" i="12" s="1"/>
  <c r="Q76" i="11"/>
  <c r="N76" i="11"/>
  <c r="N25" i="12"/>
  <c r="O25" i="12" s="1"/>
  <c r="P76" i="11"/>
  <c r="R25" i="12"/>
  <c r="AT76" i="11"/>
  <c r="U76" i="11"/>
  <c r="T25" i="12" s="1"/>
  <c r="S25" i="12"/>
  <c r="AU76" i="11"/>
  <c r="AT25" i="12" s="1"/>
  <c r="U25" i="12"/>
  <c r="X76" i="11"/>
  <c r="W25" i="12" s="1"/>
  <c r="X25" i="12"/>
  <c r="AA76" i="11"/>
  <c r="Z25" i="12" s="1"/>
  <c r="AA25" i="12"/>
  <c r="AD76" i="11"/>
  <c r="AC25" i="12" s="1"/>
  <c r="AD25" i="12"/>
  <c r="AG76" i="11"/>
  <c r="AF25" i="12" s="1"/>
  <c r="AG25" i="12"/>
  <c r="AJ76" i="11"/>
  <c r="AI25" i="12" s="1"/>
  <c r="AJ25" i="12"/>
  <c r="AM76" i="11"/>
  <c r="AL25" i="12" s="1"/>
  <c r="AP25" i="12"/>
  <c r="AS76" i="11"/>
  <c r="AR25" i="12" s="1"/>
  <c r="AV25" i="12"/>
  <c r="AY76" i="11"/>
  <c r="AX25" i="12" s="1"/>
  <c r="AY25" i="12"/>
  <c r="BB76" i="11"/>
  <c r="BA25" i="12" s="1"/>
  <c r="BB25" i="12"/>
  <c r="BE76" i="11"/>
  <c r="BD25" i="12" s="1"/>
  <c r="BE25" i="12"/>
  <c r="BH76" i="11"/>
  <c r="BG25" i="12" s="1"/>
  <c r="BH25" i="12"/>
  <c r="BK76" i="11"/>
  <c r="BJ25" i="12" s="1"/>
  <c r="BK25" i="12"/>
  <c r="BN76" i="11"/>
  <c r="BM25" i="12" s="1"/>
  <c r="L77" i="11"/>
  <c r="R77" i="11"/>
  <c r="L78" i="11"/>
  <c r="R78" i="11"/>
  <c r="L79" i="11"/>
  <c r="R79" i="11"/>
  <c r="C26" i="12"/>
  <c r="F80" i="11"/>
  <c r="E26" i="12" s="1"/>
  <c r="F26" i="12"/>
  <c r="G26" i="12" s="1"/>
  <c r="K80" i="11"/>
  <c r="H80" i="11"/>
  <c r="H26" i="12"/>
  <c r="I26" i="12" s="1"/>
  <c r="J80" i="11"/>
  <c r="L26" i="12"/>
  <c r="M26" i="12" s="1"/>
  <c r="Q80" i="11"/>
  <c r="N80" i="11"/>
  <c r="N26" i="12"/>
  <c r="O26" i="12" s="1"/>
  <c r="P80" i="11"/>
  <c r="R26" i="12"/>
  <c r="AT80" i="11"/>
  <c r="U80" i="11"/>
  <c r="T26" i="12" s="1"/>
  <c r="S26" i="12"/>
  <c r="AU80" i="11"/>
  <c r="AT26" i="12" s="1"/>
  <c r="U26" i="12"/>
  <c r="X80" i="11"/>
  <c r="W26" i="12" s="1"/>
  <c r="X26" i="12"/>
  <c r="AA80" i="11"/>
  <c r="Z26" i="12" s="1"/>
  <c r="AA26" i="12"/>
  <c r="AD80" i="11"/>
  <c r="AC26" i="12" s="1"/>
  <c r="AD26" i="12"/>
  <c r="AG80" i="11"/>
  <c r="AF26" i="12" s="1"/>
  <c r="AG26" i="12"/>
  <c r="AJ80" i="11"/>
  <c r="AI26" i="12" s="1"/>
  <c r="AJ26" i="12"/>
  <c r="AM80" i="11"/>
  <c r="AL26" i="12" s="1"/>
  <c r="AP26" i="12"/>
  <c r="AS80" i="11"/>
  <c r="AR26" i="12" s="1"/>
  <c r="AV26" i="12"/>
  <c r="AY80" i="11"/>
  <c r="AX26" i="12" s="1"/>
  <c r="AY26" i="12"/>
  <c r="BB80" i="11"/>
  <c r="BA26" i="12" s="1"/>
  <c r="BB26" i="12"/>
  <c r="BE80" i="11"/>
  <c r="BD26" i="12" s="1"/>
  <c r="BE26" i="12"/>
  <c r="BH80" i="11"/>
  <c r="BG26" i="12" s="1"/>
  <c r="BH26" i="12"/>
  <c r="BK80" i="11"/>
  <c r="BJ26" i="12" s="1"/>
  <c r="BK26" i="12"/>
  <c r="BN80" i="11"/>
  <c r="BM26" i="12" s="1"/>
  <c r="L81" i="11"/>
  <c r="Q84" i="11"/>
  <c r="R81" i="11"/>
  <c r="L82" i="11"/>
  <c r="R82" i="11"/>
  <c r="L83" i="11"/>
  <c r="R83" i="11"/>
  <c r="C27" i="12"/>
  <c r="F84" i="11"/>
  <c r="E27" i="12" s="1"/>
  <c r="F27" i="12"/>
  <c r="G27" i="12" s="1"/>
  <c r="K84" i="11"/>
  <c r="H84" i="11"/>
  <c r="H27" i="12"/>
  <c r="I27" i="12" s="1"/>
  <c r="J84" i="11"/>
  <c r="L27" i="12"/>
  <c r="M27" i="12" s="1"/>
  <c r="N84" i="11"/>
  <c r="N27" i="12"/>
  <c r="O27" i="12" s="1"/>
  <c r="P84" i="11"/>
  <c r="R27" i="12"/>
  <c r="AT84" i="11"/>
  <c r="U84" i="11"/>
  <c r="T27" i="12" s="1"/>
  <c r="S27" i="12"/>
  <c r="AU84" i="11"/>
  <c r="AT27" i="12" s="1"/>
  <c r="U27" i="12"/>
  <c r="X84" i="11"/>
  <c r="W27" i="12" s="1"/>
  <c r="X27" i="12"/>
  <c r="AA84" i="11"/>
  <c r="Z27" i="12" s="1"/>
  <c r="AA27" i="12"/>
  <c r="AD84" i="11"/>
  <c r="AC27" i="12" s="1"/>
  <c r="AD27" i="12"/>
  <c r="AG84" i="11"/>
  <c r="AF27" i="12" s="1"/>
  <c r="AG27" i="12"/>
  <c r="AJ84" i="11"/>
  <c r="AI27" i="12" s="1"/>
  <c r="AJ27" i="12"/>
  <c r="AM84" i="11"/>
  <c r="AL27" i="12" s="1"/>
  <c r="AP27" i="12"/>
  <c r="AS84" i="11"/>
  <c r="AR27" i="12" s="1"/>
  <c r="AV27" i="12"/>
  <c r="AY84" i="11"/>
  <c r="AX27" i="12" s="1"/>
  <c r="AY27" i="12"/>
  <c r="BB84" i="11"/>
  <c r="BA27" i="12" s="1"/>
  <c r="BB27" i="12"/>
  <c r="BE84" i="11"/>
  <c r="BD27" i="12" s="1"/>
  <c r="BE27" i="12"/>
  <c r="BH84" i="11"/>
  <c r="BG27" i="12" s="1"/>
  <c r="BH27" i="12"/>
  <c r="BK84" i="11"/>
  <c r="BJ27" i="12" s="1"/>
  <c r="BK27" i="12"/>
  <c r="BN84" i="11"/>
  <c r="BM27" i="12" s="1"/>
  <c r="L12" i="13"/>
  <c r="R12" i="13"/>
  <c r="L13" i="13"/>
  <c r="R13" i="13"/>
  <c r="L14" i="13"/>
  <c r="R14" i="13"/>
  <c r="L15" i="13"/>
  <c r="R15" i="13"/>
  <c r="C12" i="14"/>
  <c r="D85" i="13"/>
  <c r="F16" i="13"/>
  <c r="E12" i="14" s="1"/>
  <c r="D12" i="14"/>
  <c r="E85" i="13"/>
  <c r="D28" i="14" s="1"/>
  <c r="F12" i="14"/>
  <c r="G12" i="14" s="1"/>
  <c r="G85" i="13"/>
  <c r="K16" i="13"/>
  <c r="H16" i="13"/>
  <c r="H12" i="14"/>
  <c r="I12" i="14" s="1"/>
  <c r="I85" i="13"/>
  <c r="J16" i="13"/>
  <c r="L12" i="14"/>
  <c r="M12" i="14" s="1"/>
  <c r="M85" i="13"/>
  <c r="Q16" i="13"/>
  <c r="N16" i="13"/>
  <c r="N12" i="14"/>
  <c r="O12" i="14" s="1"/>
  <c r="P16" i="13"/>
  <c r="R12" i="14"/>
  <c r="S85" i="13"/>
  <c r="AT16" i="13"/>
  <c r="U16" i="13"/>
  <c r="T12" i="14" s="1"/>
  <c r="S12" i="14"/>
  <c r="T85" i="13"/>
  <c r="S28" i="14" s="1"/>
  <c r="AU16" i="13"/>
  <c r="U12" i="14"/>
  <c r="V85" i="13"/>
  <c r="X16" i="13"/>
  <c r="W12" i="14" s="1"/>
  <c r="V12" i="14"/>
  <c r="W85" i="13"/>
  <c r="V28" i="14" s="1"/>
  <c r="X12" i="14"/>
  <c r="Y85" i="13"/>
  <c r="AA16" i="13"/>
  <c r="Z12" i="14" s="1"/>
  <c r="Y12" i="14"/>
  <c r="Z85" i="13"/>
  <c r="Y28" i="14" s="1"/>
  <c r="AA12" i="14"/>
  <c r="AB85" i="13"/>
  <c r="AD16" i="13"/>
  <c r="AC12" i="14" s="1"/>
  <c r="AB12" i="14"/>
  <c r="AC85" i="13"/>
  <c r="AB28" i="14" s="1"/>
  <c r="AD12" i="14"/>
  <c r="AE85" i="13"/>
  <c r="AG16" i="13"/>
  <c r="AF12" i="14" s="1"/>
  <c r="AE12" i="14"/>
  <c r="AF85" i="13"/>
  <c r="AE28" i="14" s="1"/>
  <c r="AG12" i="14"/>
  <c r="AH85" i="13"/>
  <c r="AJ16" i="13"/>
  <c r="AI12" i="14" s="1"/>
  <c r="AH12" i="14"/>
  <c r="AI85" i="13"/>
  <c r="AH28" i="14" s="1"/>
  <c r="AJ12" i="14"/>
  <c r="AK85" i="13"/>
  <c r="AM16" i="13"/>
  <c r="AL12" i="14" s="1"/>
  <c r="AK12" i="14"/>
  <c r="AL85" i="13"/>
  <c r="AK28" i="14" s="1"/>
  <c r="AM12" i="14"/>
  <c r="AN85" i="13"/>
  <c r="AM28" i="14" s="1"/>
  <c r="AN12" i="14"/>
  <c r="AO85" i="13"/>
  <c r="AN28" i="14" s="1"/>
  <c r="AP12" i="14"/>
  <c r="AQ85" i="13"/>
  <c r="AS16" i="13"/>
  <c r="AR12" i="14" s="1"/>
  <c r="AQ12" i="14"/>
  <c r="AR85" i="13"/>
  <c r="AQ28" i="14" s="1"/>
  <c r="AV12" i="14"/>
  <c r="AW85" i="13"/>
  <c r="AY16" i="13"/>
  <c r="AX12" i="14" s="1"/>
  <c r="AW12" i="14"/>
  <c r="AX85" i="13"/>
  <c r="AW28" i="14" s="1"/>
  <c r="AY12" i="14"/>
  <c r="AZ85" i="13"/>
  <c r="BB16" i="13"/>
  <c r="BA12" i="14" s="1"/>
  <c r="AZ12" i="14"/>
  <c r="BA85" i="13"/>
  <c r="AZ28" i="14" s="1"/>
  <c r="BB12" i="14"/>
  <c r="BC85" i="13"/>
  <c r="BE16" i="13"/>
  <c r="BD12" i="14" s="1"/>
  <c r="BC12" i="14"/>
  <c r="BD85" i="13"/>
  <c r="BC28" i="14" s="1"/>
  <c r="BE12" i="14"/>
  <c r="BF85" i="13"/>
  <c r="BH16" i="13"/>
  <c r="BG12" i="14" s="1"/>
  <c r="BF12" i="14"/>
  <c r="BG85" i="13"/>
  <c r="BF28" i="14" s="1"/>
  <c r="BH12" i="14"/>
  <c r="BI85" i="13"/>
  <c r="BK16" i="13"/>
  <c r="BJ12" i="14" s="1"/>
  <c r="BI12" i="14"/>
  <c r="BJ85" i="13"/>
  <c r="BI28" i="14" s="1"/>
  <c r="BK12" i="14"/>
  <c r="BL85" i="13"/>
  <c r="BN16" i="13"/>
  <c r="BM12" i="14" s="1"/>
  <c r="BL12" i="14"/>
  <c r="BM85" i="13"/>
  <c r="BL28" i="14" s="1"/>
  <c r="L17" i="13"/>
  <c r="R17" i="13"/>
  <c r="L18" i="13"/>
  <c r="R18" i="13"/>
  <c r="L19" i="13"/>
  <c r="R19" i="13"/>
  <c r="L20" i="13"/>
  <c r="R20" i="13"/>
  <c r="C13" i="14"/>
  <c r="F21" i="13"/>
  <c r="E13" i="14" s="1"/>
  <c r="F13" i="14"/>
  <c r="G13" i="14" s="1"/>
  <c r="K21" i="13"/>
  <c r="H21" i="13"/>
  <c r="H13" i="14"/>
  <c r="I13" i="14" s="1"/>
  <c r="J21" i="13"/>
  <c r="L13" i="14"/>
  <c r="M13" i="14" s="1"/>
  <c r="Q21" i="13"/>
  <c r="N21" i="13"/>
  <c r="N13" i="14"/>
  <c r="O13" i="14" s="1"/>
  <c r="P21" i="13"/>
  <c r="R13" i="14"/>
  <c r="AT21" i="13"/>
  <c r="U21" i="13"/>
  <c r="T13" i="14" s="1"/>
  <c r="S13" i="14"/>
  <c r="AU21" i="13"/>
  <c r="AT13" i="14" s="1"/>
  <c r="U13" i="14"/>
  <c r="X21" i="13"/>
  <c r="W13" i="14" s="1"/>
  <c r="X13" i="14"/>
  <c r="AA21" i="13"/>
  <c r="Z13" i="14" s="1"/>
  <c r="AA13" i="14"/>
  <c r="AD21" i="13"/>
  <c r="AC13" i="14" s="1"/>
  <c r="AD13" i="14"/>
  <c r="AG21" i="13"/>
  <c r="AF13" i="14" s="1"/>
  <c r="AG13" i="14"/>
  <c r="AJ21" i="13"/>
  <c r="AI13" i="14" s="1"/>
  <c r="AJ13" i="14"/>
  <c r="AM21" i="13"/>
  <c r="AL13" i="14" s="1"/>
  <c r="AP13" i="14"/>
  <c r="AS21" i="13"/>
  <c r="AR13" i="14" s="1"/>
  <c r="AV13" i="14"/>
  <c r="AY21" i="13"/>
  <c r="AX13" i="14" s="1"/>
  <c r="AY13" i="14"/>
  <c r="BB21" i="13"/>
  <c r="BA13" i="14" s="1"/>
  <c r="BB13" i="14"/>
  <c r="BE21" i="13"/>
  <c r="BD13" i="14" s="1"/>
  <c r="BE13" i="14"/>
  <c r="BH21" i="13"/>
  <c r="BG13" i="14" s="1"/>
  <c r="BH13" i="14"/>
  <c r="BK21" i="13"/>
  <c r="BJ13" i="14" s="1"/>
  <c r="BK13" i="14"/>
  <c r="BN21" i="13"/>
  <c r="BM13" i="14" s="1"/>
  <c r="L22" i="13"/>
  <c r="R22" i="13"/>
  <c r="L23" i="13"/>
  <c r="R23" i="13"/>
  <c r="L24" i="13"/>
  <c r="R24" i="13"/>
  <c r="C14" i="14"/>
  <c r="F25" i="13"/>
  <c r="E14" i="14" s="1"/>
  <c r="F14" i="14"/>
  <c r="G14" i="14" s="1"/>
  <c r="K25" i="13"/>
  <c r="H25" i="13"/>
  <c r="H14" i="14"/>
  <c r="I14" i="14" s="1"/>
  <c r="J25" i="13"/>
  <c r="L14" i="14"/>
  <c r="M14" i="14" s="1"/>
  <c r="Q25" i="13"/>
  <c r="N25" i="13"/>
  <c r="N14" i="14"/>
  <c r="O14" i="14" s="1"/>
  <c r="P25" i="13"/>
  <c r="R14" i="14"/>
  <c r="AT25" i="13"/>
  <c r="U25" i="13"/>
  <c r="T14" i="14" s="1"/>
  <c r="S14" i="14"/>
  <c r="AU25" i="13"/>
  <c r="AT14" i="14" s="1"/>
  <c r="U14" i="14"/>
  <c r="X25" i="13"/>
  <c r="W14" i="14" s="1"/>
  <c r="X14" i="14"/>
  <c r="AA25" i="13"/>
  <c r="Z14" i="14" s="1"/>
  <c r="AA14" i="14"/>
  <c r="AD25" i="13"/>
  <c r="AC14" i="14" s="1"/>
  <c r="AD14" i="14"/>
  <c r="AG25" i="13"/>
  <c r="AF14" i="14" s="1"/>
  <c r="AG14" i="14"/>
  <c r="AJ25" i="13"/>
  <c r="AI14" i="14" s="1"/>
  <c r="AJ14" i="14"/>
  <c r="AM25" i="13"/>
  <c r="AL14" i="14" s="1"/>
  <c r="AP14" i="14"/>
  <c r="AS25" i="13"/>
  <c r="AR14" i="14" s="1"/>
  <c r="AV14" i="14"/>
  <c r="AY25" i="13"/>
  <c r="AX14" i="14" s="1"/>
  <c r="AY14" i="14"/>
  <c r="BB25" i="13"/>
  <c r="BA14" i="14" s="1"/>
  <c r="BB14" i="14"/>
  <c r="BE25" i="13"/>
  <c r="BD14" i="14" s="1"/>
  <c r="BE14" i="14"/>
  <c r="BH25" i="13"/>
  <c r="BG14" i="14" s="1"/>
  <c r="BH14" i="14"/>
  <c r="BK25" i="13"/>
  <c r="BJ14" i="14" s="1"/>
  <c r="BK14" i="14"/>
  <c r="BN25" i="13"/>
  <c r="BM14" i="14" s="1"/>
  <c r="L26" i="13"/>
  <c r="R26" i="13"/>
  <c r="L27" i="13"/>
  <c r="R27" i="13"/>
  <c r="C15" i="14"/>
  <c r="F28" i="13"/>
  <c r="E15" i="14" s="1"/>
  <c r="F15" i="14"/>
  <c r="G15" i="14" s="1"/>
  <c r="K28" i="13"/>
  <c r="H28" i="13"/>
  <c r="H15" i="14"/>
  <c r="I15" i="14" s="1"/>
  <c r="J28" i="13"/>
  <c r="L15" i="14"/>
  <c r="M15" i="14" s="1"/>
  <c r="Q28" i="13"/>
  <c r="N28" i="13"/>
  <c r="N15" i="14"/>
  <c r="O15" i="14" s="1"/>
  <c r="P28" i="13"/>
  <c r="R15" i="14"/>
  <c r="AT28" i="13"/>
  <c r="U28" i="13"/>
  <c r="T15" i="14" s="1"/>
  <c r="S15" i="14"/>
  <c r="AU28" i="13"/>
  <c r="AT15" i="14" s="1"/>
  <c r="U15" i="14"/>
  <c r="X28" i="13"/>
  <c r="W15" i="14" s="1"/>
  <c r="X15" i="14"/>
  <c r="AA28" i="13"/>
  <c r="Z15" i="14" s="1"/>
  <c r="AA15" i="14"/>
  <c r="AD28" i="13"/>
  <c r="AC15" i="14" s="1"/>
  <c r="AD15" i="14"/>
  <c r="AG28" i="13"/>
  <c r="AF15" i="14" s="1"/>
  <c r="AG15" i="14"/>
  <c r="AJ28" i="13"/>
  <c r="AI15" i="14" s="1"/>
  <c r="AJ15" i="14"/>
  <c r="AM28" i="13"/>
  <c r="AL15" i="14" s="1"/>
  <c r="AP15" i="14"/>
  <c r="AS28" i="13"/>
  <c r="AR15" i="14" s="1"/>
  <c r="AV15" i="14"/>
  <c r="AY28" i="13"/>
  <c r="AX15" i="14" s="1"/>
  <c r="AY15" i="14"/>
  <c r="BB28" i="13"/>
  <c r="BA15" i="14" s="1"/>
  <c r="BB15" i="14"/>
  <c r="BE28" i="13"/>
  <c r="BD15" i="14" s="1"/>
  <c r="BE15" i="14"/>
  <c r="BH28" i="13"/>
  <c r="BG15" i="14" s="1"/>
  <c r="BH15" i="14"/>
  <c r="BK28" i="13"/>
  <c r="BJ15" i="14" s="1"/>
  <c r="BL15" i="14"/>
  <c r="BN28" i="13"/>
  <c r="BM15" i="14" s="1"/>
  <c r="L29" i="13"/>
  <c r="R29" i="13"/>
  <c r="L30" i="13"/>
  <c r="R30" i="13"/>
  <c r="L31" i="13"/>
  <c r="R31" i="13"/>
  <c r="L32" i="13"/>
  <c r="R32" i="13"/>
  <c r="C16" i="14"/>
  <c r="F33" i="13"/>
  <c r="E16" i="14" s="1"/>
  <c r="F16" i="14"/>
  <c r="G16" i="14" s="1"/>
  <c r="K33" i="13"/>
  <c r="H33" i="13"/>
  <c r="H16" i="14"/>
  <c r="I16" i="14" s="1"/>
  <c r="J33" i="13"/>
  <c r="L16" i="14"/>
  <c r="M16" i="14" s="1"/>
  <c r="Q33" i="13"/>
  <c r="N33" i="13"/>
  <c r="N16" i="14"/>
  <c r="O16" i="14" s="1"/>
  <c r="P33" i="13"/>
  <c r="R16" i="14"/>
  <c r="AT33" i="13"/>
  <c r="U33" i="13"/>
  <c r="T16" i="14" s="1"/>
  <c r="S16" i="14"/>
  <c r="AU33" i="13"/>
  <c r="AT16" i="14" s="1"/>
  <c r="U16" i="14"/>
  <c r="X33" i="13"/>
  <c r="W16" i="14" s="1"/>
  <c r="X16" i="14"/>
  <c r="AA33" i="13"/>
  <c r="Z16" i="14" s="1"/>
  <c r="AA16" i="14"/>
  <c r="AD33" i="13"/>
  <c r="AC16" i="14" s="1"/>
  <c r="AD16" i="14"/>
  <c r="AG33" i="13"/>
  <c r="AF16" i="14" s="1"/>
  <c r="AG16" i="14"/>
  <c r="AJ33" i="13"/>
  <c r="AI16" i="14" s="1"/>
  <c r="AJ16" i="14"/>
  <c r="AM33" i="13"/>
  <c r="AL16" i="14" s="1"/>
  <c r="AP16" i="14"/>
  <c r="AS33" i="13"/>
  <c r="AR16" i="14" s="1"/>
  <c r="AV16" i="14"/>
  <c r="AY33" i="13"/>
  <c r="AX16" i="14" s="1"/>
  <c r="AY16" i="14"/>
  <c r="BB33" i="13"/>
  <c r="BA16" i="14" s="1"/>
  <c r="BB16" i="14"/>
  <c r="BE33" i="13"/>
  <c r="BD16" i="14" s="1"/>
  <c r="BE16" i="14"/>
  <c r="BH33" i="13"/>
  <c r="BG16" i="14" s="1"/>
  <c r="BH16" i="14"/>
  <c r="BK33" i="13"/>
  <c r="BJ16" i="14" s="1"/>
  <c r="BK16" i="14"/>
  <c r="BN33" i="13"/>
  <c r="BM16" i="14" s="1"/>
  <c r="L34" i="13"/>
  <c r="R34" i="13"/>
  <c r="L35" i="13"/>
  <c r="R35" i="13"/>
  <c r="C17" i="14"/>
  <c r="F36" i="13"/>
  <c r="E17" i="14" s="1"/>
  <c r="F17" i="14"/>
  <c r="G17" i="14" s="1"/>
  <c r="K36" i="13"/>
  <c r="H36" i="13"/>
  <c r="H17" i="14"/>
  <c r="I17" i="14" s="1"/>
  <c r="J36" i="13"/>
  <c r="L17" i="14"/>
  <c r="M17" i="14" s="1"/>
  <c r="Q36" i="13"/>
  <c r="N36" i="13"/>
  <c r="N17" i="14"/>
  <c r="O17" i="14" s="1"/>
  <c r="P36" i="13"/>
  <c r="R17" i="14"/>
  <c r="AT36" i="13"/>
  <c r="U36" i="13"/>
  <c r="T17" i="14" s="1"/>
  <c r="S17" i="14"/>
  <c r="AU36" i="13"/>
  <c r="AT17" i="14" s="1"/>
  <c r="U17" i="14"/>
  <c r="X36" i="13"/>
  <c r="W17" i="14" s="1"/>
  <c r="X17" i="14"/>
  <c r="AA36" i="13"/>
  <c r="Z17" i="14" s="1"/>
  <c r="AA17" i="14"/>
  <c r="AD36" i="13"/>
  <c r="AC17" i="14" s="1"/>
  <c r="AD17" i="14"/>
  <c r="AG36" i="13"/>
  <c r="AF17" i="14" s="1"/>
  <c r="AG17" i="14"/>
  <c r="AJ36" i="13"/>
  <c r="AI17" i="14" s="1"/>
  <c r="AJ17" i="14"/>
  <c r="AM36" i="13"/>
  <c r="AL17" i="14" s="1"/>
  <c r="AP17" i="14"/>
  <c r="AS36" i="13"/>
  <c r="AR17" i="14" s="1"/>
  <c r="AV17" i="14"/>
  <c r="AY36" i="13"/>
  <c r="AX17" i="14" s="1"/>
  <c r="AY17" i="14"/>
  <c r="BB36" i="13"/>
  <c r="BA17" i="14" s="1"/>
  <c r="BB17" i="14"/>
  <c r="BE36" i="13"/>
  <c r="BD17" i="14" s="1"/>
  <c r="BE17" i="14"/>
  <c r="BH36" i="13"/>
  <c r="BG17" i="14" s="1"/>
  <c r="BH17" i="14"/>
  <c r="BK36" i="13"/>
  <c r="BJ17" i="14" s="1"/>
  <c r="BK17" i="14"/>
  <c r="BN36" i="13"/>
  <c r="BM17" i="14" s="1"/>
  <c r="L37" i="13"/>
  <c r="R37" i="13"/>
  <c r="L38" i="13"/>
  <c r="R38" i="13"/>
  <c r="L39" i="13"/>
  <c r="R39" i="13"/>
  <c r="L40" i="13"/>
  <c r="R40" i="13"/>
  <c r="C18" i="14"/>
  <c r="F41" i="13"/>
  <c r="E18" i="14" s="1"/>
  <c r="F18" i="14"/>
  <c r="G18" i="14" s="1"/>
  <c r="K41" i="13"/>
  <c r="H41" i="13"/>
  <c r="H18" i="14"/>
  <c r="I18" i="14" s="1"/>
  <c r="J41" i="13"/>
  <c r="L18" i="14"/>
  <c r="M18" i="14" s="1"/>
  <c r="Q41" i="13"/>
  <c r="N41" i="13"/>
  <c r="N18" i="14"/>
  <c r="O18" i="14" s="1"/>
  <c r="P41" i="13"/>
  <c r="R18" i="14"/>
  <c r="AT41" i="13"/>
  <c r="U41" i="13"/>
  <c r="T18" i="14" s="1"/>
  <c r="S18" i="14"/>
  <c r="AU41" i="13"/>
  <c r="AT18" i="14" s="1"/>
  <c r="U18" i="14"/>
  <c r="X41" i="13"/>
  <c r="W18" i="14" s="1"/>
  <c r="X18" i="14"/>
  <c r="AA41" i="13"/>
  <c r="Z18" i="14" s="1"/>
  <c r="AA18" i="14"/>
  <c r="AD41" i="13"/>
  <c r="AC18" i="14" s="1"/>
  <c r="AD18" i="14"/>
  <c r="AG41" i="13"/>
  <c r="AF18" i="14" s="1"/>
  <c r="AG18" i="14"/>
  <c r="AJ41" i="13"/>
  <c r="AI18" i="14" s="1"/>
  <c r="AJ18" i="14"/>
  <c r="AM41" i="13"/>
  <c r="AL18" i="14" s="1"/>
  <c r="AP18" i="14"/>
  <c r="AS41" i="13"/>
  <c r="AR18" i="14" s="1"/>
  <c r="AV18" i="14"/>
  <c r="AY41" i="13"/>
  <c r="AX18" i="14" s="1"/>
  <c r="AY18" i="14"/>
  <c r="BB41" i="13"/>
  <c r="BA18" i="14" s="1"/>
  <c r="BB18" i="14"/>
  <c r="BE41" i="13"/>
  <c r="BD18" i="14" s="1"/>
  <c r="BE18" i="14"/>
  <c r="BH41" i="13"/>
  <c r="BG18" i="14" s="1"/>
  <c r="BH18" i="14"/>
  <c r="BK41" i="13"/>
  <c r="BJ18" i="14" s="1"/>
  <c r="BK18" i="14"/>
  <c r="BN41" i="13"/>
  <c r="BM18" i="14" s="1"/>
  <c r="L42" i="13"/>
  <c r="R42" i="13"/>
  <c r="L43" i="13"/>
  <c r="R43" i="13"/>
  <c r="L44" i="13"/>
  <c r="R44" i="13"/>
  <c r="L45" i="13"/>
  <c r="R45" i="13"/>
  <c r="C19" i="14"/>
  <c r="F46" i="13"/>
  <c r="E19" i="14" s="1"/>
  <c r="F19" i="14"/>
  <c r="G19" i="14" s="1"/>
  <c r="K46" i="13"/>
  <c r="H46" i="13"/>
  <c r="H19" i="14"/>
  <c r="I19" i="14" s="1"/>
  <c r="J46" i="13"/>
  <c r="L19" i="14"/>
  <c r="M19" i="14" s="1"/>
  <c r="Q46" i="13"/>
  <c r="N46" i="13"/>
  <c r="N19" i="14"/>
  <c r="O19" i="14" s="1"/>
  <c r="P46" i="13"/>
  <c r="R19" i="14"/>
  <c r="AT46" i="13"/>
  <c r="U46" i="13"/>
  <c r="T19" i="14" s="1"/>
  <c r="S19" i="14"/>
  <c r="AU46" i="13"/>
  <c r="AT19" i="14" s="1"/>
  <c r="U19" i="14"/>
  <c r="X46" i="13"/>
  <c r="W19" i="14" s="1"/>
  <c r="X19" i="14"/>
  <c r="AA46" i="13"/>
  <c r="Z19" i="14" s="1"/>
  <c r="AA19" i="14"/>
  <c r="AD46" i="13"/>
  <c r="AC19" i="14" s="1"/>
  <c r="AD19" i="14"/>
  <c r="AG46" i="13"/>
  <c r="AF19" i="14" s="1"/>
  <c r="AG19" i="14"/>
  <c r="AJ46" i="13"/>
  <c r="AI19" i="14" s="1"/>
  <c r="AJ19" i="14"/>
  <c r="AM46" i="13"/>
  <c r="AL19" i="14" s="1"/>
  <c r="AP19" i="14"/>
  <c r="AS46" i="13"/>
  <c r="AR19" i="14" s="1"/>
  <c r="AV19" i="14"/>
  <c r="AY46" i="13"/>
  <c r="AX19" i="14" s="1"/>
  <c r="AY19" i="14"/>
  <c r="BB46" i="13"/>
  <c r="BA19" i="14" s="1"/>
  <c r="BB19" i="14"/>
  <c r="BE46" i="13"/>
  <c r="BD19" i="14" s="1"/>
  <c r="BE19" i="14"/>
  <c r="BH46" i="13"/>
  <c r="BG19" i="14" s="1"/>
  <c r="BH19" i="14"/>
  <c r="BK46" i="13"/>
  <c r="BJ19" i="14" s="1"/>
  <c r="BK19" i="14"/>
  <c r="BN46" i="13"/>
  <c r="BM19" i="14" s="1"/>
  <c r="L47" i="13"/>
  <c r="R47" i="13"/>
  <c r="L48" i="13"/>
  <c r="R48" i="13"/>
  <c r="L49" i="13"/>
  <c r="R49" i="13"/>
  <c r="L50" i="13"/>
  <c r="R50" i="13"/>
  <c r="C20" i="14"/>
  <c r="F51" i="13"/>
  <c r="E20" i="14" s="1"/>
  <c r="F20" i="14"/>
  <c r="G20" i="14" s="1"/>
  <c r="K51" i="13"/>
  <c r="H51" i="13"/>
  <c r="H20" i="14"/>
  <c r="I20" i="14" s="1"/>
  <c r="J51" i="13"/>
  <c r="L20" i="14"/>
  <c r="M20" i="14" s="1"/>
  <c r="Q51" i="13"/>
  <c r="N51" i="13"/>
  <c r="N20" i="14"/>
  <c r="O20" i="14" s="1"/>
  <c r="P51" i="13"/>
  <c r="R20" i="14"/>
  <c r="AT51" i="13"/>
  <c r="U51" i="13"/>
  <c r="T20" i="14" s="1"/>
  <c r="S20" i="14"/>
  <c r="AU51" i="13"/>
  <c r="AT20" i="14" s="1"/>
  <c r="U20" i="14"/>
  <c r="X51" i="13"/>
  <c r="W20" i="14" s="1"/>
  <c r="X20" i="14"/>
  <c r="AA51" i="13"/>
  <c r="Z20" i="14" s="1"/>
  <c r="AA20" i="14"/>
  <c r="AD51" i="13"/>
  <c r="AC20" i="14" s="1"/>
  <c r="AD20" i="14"/>
  <c r="AG51" i="13"/>
  <c r="AF20" i="14" s="1"/>
  <c r="AG20" i="14"/>
  <c r="AJ51" i="13"/>
  <c r="AI20" i="14" s="1"/>
  <c r="AJ20" i="14"/>
  <c r="AM51" i="13"/>
  <c r="AL20" i="14" s="1"/>
  <c r="AP20" i="14"/>
  <c r="AS51" i="13"/>
  <c r="AR20" i="14" s="1"/>
  <c r="AV20" i="14"/>
  <c r="AY51" i="13"/>
  <c r="AX20" i="14" s="1"/>
  <c r="AY20" i="14"/>
  <c r="BB51" i="13"/>
  <c r="BA20" i="14" s="1"/>
  <c r="BB20" i="14"/>
  <c r="BE51" i="13"/>
  <c r="BD20" i="14" s="1"/>
  <c r="BE20" i="14"/>
  <c r="BH51" i="13"/>
  <c r="BG20" i="14" s="1"/>
  <c r="BH20" i="14"/>
  <c r="BK51" i="13"/>
  <c r="BJ20" i="14" s="1"/>
  <c r="BK20" i="14"/>
  <c r="BN51" i="13"/>
  <c r="BM20" i="14" s="1"/>
  <c r="L52" i="13"/>
  <c r="O52" i="15"/>
  <c r="O55" i="13"/>
  <c r="Q52" i="13"/>
  <c r="P52" i="13"/>
  <c r="P52" i="15" s="1"/>
  <c r="L53" i="13"/>
  <c r="O53" i="15"/>
  <c r="Q53" i="13"/>
  <c r="P53" i="13"/>
  <c r="P53" i="15" s="1"/>
  <c r="L54" i="13"/>
  <c r="O54" i="15"/>
  <c r="Q54" i="13"/>
  <c r="P54" i="13"/>
  <c r="P54" i="15" s="1"/>
  <c r="C21" i="14"/>
  <c r="F55" i="13"/>
  <c r="E21" i="14" s="1"/>
  <c r="F21" i="14"/>
  <c r="G21" i="14" s="1"/>
  <c r="K55" i="13"/>
  <c r="H55" i="13"/>
  <c r="H21" i="14"/>
  <c r="I21" i="14" s="1"/>
  <c r="J55" i="13"/>
  <c r="L21" i="14"/>
  <c r="M21" i="14" s="1"/>
  <c r="Q55" i="13"/>
  <c r="N55" i="13"/>
  <c r="R21" i="14"/>
  <c r="AT55" i="13"/>
  <c r="S21" i="14"/>
  <c r="AU55" i="13"/>
  <c r="AT21" i="14" s="1"/>
  <c r="AP55" i="15"/>
  <c r="AO21" i="17" s="1"/>
  <c r="AO21" i="14"/>
  <c r="AV21" i="14"/>
  <c r="AY55" i="13"/>
  <c r="AX21" i="14" s="1"/>
  <c r="BB21" i="14"/>
  <c r="BE55" i="13"/>
  <c r="BD21" i="14" s="1"/>
  <c r="BE21" i="14"/>
  <c r="BH55" i="13"/>
  <c r="BG21" i="14" s="1"/>
  <c r="BH21" i="14"/>
  <c r="BK55" i="13"/>
  <c r="BJ21" i="14" s="1"/>
  <c r="BK21" i="14"/>
  <c r="BN55" i="13"/>
  <c r="BM21" i="14" s="1"/>
  <c r="L56" i="13"/>
  <c r="R56" i="13"/>
  <c r="L57" i="13"/>
  <c r="R57" i="13"/>
  <c r="L58" i="13"/>
  <c r="R58" i="13"/>
  <c r="L59" i="13"/>
  <c r="R59" i="13"/>
  <c r="C22" i="14"/>
  <c r="F60" i="13"/>
  <c r="E22" i="14" s="1"/>
  <c r="F22" i="14"/>
  <c r="G22" i="14" s="1"/>
  <c r="K60" i="13"/>
  <c r="H60" i="13"/>
  <c r="H22" i="14"/>
  <c r="I22" i="14" s="1"/>
  <c r="J60" i="13"/>
  <c r="L22" i="14"/>
  <c r="M22" i="14" s="1"/>
  <c r="Q60" i="13"/>
  <c r="N60" i="13"/>
  <c r="N22" i="14"/>
  <c r="O22" i="14" s="1"/>
  <c r="P60" i="13"/>
  <c r="R22" i="14"/>
  <c r="AT60" i="13"/>
  <c r="U60" i="13"/>
  <c r="T22" i="14" s="1"/>
  <c r="S22" i="14"/>
  <c r="AU60" i="13"/>
  <c r="AT22" i="14" s="1"/>
  <c r="U22" i="14"/>
  <c r="X60" i="13"/>
  <c r="W22" i="14" s="1"/>
  <c r="X22" i="14"/>
  <c r="AA60" i="13"/>
  <c r="Z22" i="14" s="1"/>
  <c r="AA22" i="14"/>
  <c r="AD60" i="13"/>
  <c r="AC22" i="14" s="1"/>
  <c r="AD22" i="14"/>
  <c r="AG60" i="13"/>
  <c r="AF22" i="14" s="1"/>
  <c r="AG22" i="14"/>
  <c r="AJ60" i="13"/>
  <c r="AI22" i="14" s="1"/>
  <c r="AJ22" i="14"/>
  <c r="AM60" i="13"/>
  <c r="AL22" i="14" s="1"/>
  <c r="AP22" i="14"/>
  <c r="AS60" i="13"/>
  <c r="AR22" i="14" s="1"/>
  <c r="AV22" i="14"/>
  <c r="AY60" i="13"/>
  <c r="AX22" i="14" s="1"/>
  <c r="AY22" i="14"/>
  <c r="BB60" i="13"/>
  <c r="BA22" i="14" s="1"/>
  <c r="BB22" i="14"/>
  <c r="BE60" i="13"/>
  <c r="BD22" i="14" s="1"/>
  <c r="BE22" i="14"/>
  <c r="BH60" i="13"/>
  <c r="BG22" i="14" s="1"/>
  <c r="BH22" i="14"/>
  <c r="BK60" i="13"/>
  <c r="BJ22" i="14" s="1"/>
  <c r="BK22" i="14"/>
  <c r="BN60" i="13"/>
  <c r="BM22" i="14" s="1"/>
  <c r="L61" i="13"/>
  <c r="R61" i="13"/>
  <c r="L62" i="13"/>
  <c r="R62" i="13"/>
  <c r="L63" i="13"/>
  <c r="R63" i="13"/>
  <c r="L64" i="13"/>
  <c r="R64" i="13"/>
  <c r="C23" i="14"/>
  <c r="F65" i="13"/>
  <c r="E23" i="14" s="1"/>
  <c r="F23" i="14"/>
  <c r="G23" i="14" s="1"/>
  <c r="K65" i="13"/>
  <c r="H65" i="13"/>
  <c r="H23" i="14"/>
  <c r="I23" i="14" s="1"/>
  <c r="J65" i="13"/>
  <c r="L23" i="14"/>
  <c r="M23" i="14" s="1"/>
  <c r="Q65" i="13"/>
  <c r="N65" i="13"/>
  <c r="N23" i="14"/>
  <c r="O23" i="14" s="1"/>
  <c r="P65" i="13"/>
  <c r="R23" i="14"/>
  <c r="AT65" i="13"/>
  <c r="U65" i="13"/>
  <c r="T23" i="14" s="1"/>
  <c r="S23" i="14"/>
  <c r="AU65" i="13"/>
  <c r="AT23" i="14" s="1"/>
  <c r="U23" i="14"/>
  <c r="X65" i="13"/>
  <c r="W23" i="14" s="1"/>
  <c r="X23" i="14"/>
  <c r="AA65" i="13"/>
  <c r="Z23" i="14" s="1"/>
  <c r="AA23" i="14"/>
  <c r="AD65" i="13"/>
  <c r="AC23" i="14" s="1"/>
  <c r="AD23" i="14"/>
  <c r="AG65" i="13"/>
  <c r="AF23" i="14" s="1"/>
  <c r="AG23" i="14"/>
  <c r="AJ65" i="13"/>
  <c r="AI23" i="14" s="1"/>
  <c r="AJ23" i="14"/>
  <c r="AM65" i="13"/>
  <c r="AL23" i="14" s="1"/>
  <c r="AP23" i="14"/>
  <c r="AS65" i="13"/>
  <c r="AR23" i="14" s="1"/>
  <c r="AV23" i="14"/>
  <c r="AY65" i="13"/>
  <c r="AX23" i="14" s="1"/>
  <c r="AY23" i="14"/>
  <c r="BB65" i="13"/>
  <c r="BA23" i="14" s="1"/>
  <c r="BB23" i="14"/>
  <c r="BE65" i="13"/>
  <c r="BD23" i="14" s="1"/>
  <c r="BE23" i="14"/>
  <c r="BH65" i="13"/>
  <c r="BG23" i="14" s="1"/>
  <c r="BH23" i="14"/>
  <c r="BK65" i="13"/>
  <c r="BJ23" i="14" s="1"/>
  <c r="BK23" i="14"/>
  <c r="BN65" i="13"/>
  <c r="BM23" i="14" s="1"/>
  <c r="L66" i="13"/>
  <c r="R66" i="13"/>
  <c r="L67" i="13"/>
  <c r="R67" i="13"/>
  <c r="L68" i="13"/>
  <c r="R68" i="13"/>
  <c r="L69" i="13"/>
  <c r="R69" i="13"/>
  <c r="L70" i="13"/>
  <c r="R70" i="13"/>
  <c r="F24" i="14"/>
  <c r="G24" i="14" s="1"/>
  <c r="K71" i="13"/>
  <c r="H71" i="13"/>
  <c r="H24" i="14"/>
  <c r="I24" i="14" s="1"/>
  <c r="J71" i="13"/>
  <c r="L24" i="14"/>
  <c r="M24" i="14" s="1"/>
  <c r="Q71" i="13"/>
  <c r="N71" i="13"/>
  <c r="N24" i="14"/>
  <c r="O24" i="14" s="1"/>
  <c r="P71" i="13"/>
  <c r="R24" i="14"/>
  <c r="AT71" i="13"/>
  <c r="S24" i="14"/>
  <c r="AU71" i="13"/>
  <c r="AT24" i="14" s="1"/>
  <c r="L72" i="13"/>
  <c r="R72" i="13"/>
  <c r="L73" i="13"/>
  <c r="R73" i="13"/>
  <c r="L74" i="13"/>
  <c r="R74" i="13"/>
  <c r="L75" i="13"/>
  <c r="R75" i="13"/>
  <c r="C25" i="14"/>
  <c r="F76" i="13"/>
  <c r="E25" i="14" s="1"/>
  <c r="F25" i="14"/>
  <c r="G25" i="14" s="1"/>
  <c r="K76" i="13"/>
  <c r="H76" i="13"/>
  <c r="H25" i="14"/>
  <c r="I25" i="14" s="1"/>
  <c r="J76" i="13"/>
  <c r="L25" i="14"/>
  <c r="M25" i="14" s="1"/>
  <c r="Q76" i="13"/>
  <c r="N76" i="13"/>
  <c r="N25" i="14"/>
  <c r="O25" i="14" s="1"/>
  <c r="P76" i="13"/>
  <c r="R25" i="14"/>
  <c r="AT76" i="13"/>
  <c r="U76" i="13"/>
  <c r="T25" i="14" s="1"/>
  <c r="S25" i="14"/>
  <c r="AU76" i="13"/>
  <c r="AT25" i="14" s="1"/>
  <c r="U25" i="14"/>
  <c r="X76" i="13"/>
  <c r="W25" i="14" s="1"/>
  <c r="X25" i="14"/>
  <c r="AA76" i="13"/>
  <c r="Z25" i="14" s="1"/>
  <c r="AA25" i="14"/>
  <c r="AD76" i="13"/>
  <c r="AC25" i="14" s="1"/>
  <c r="AD25" i="14"/>
  <c r="AG76" i="13"/>
  <c r="AF25" i="14" s="1"/>
  <c r="AG25" i="14"/>
  <c r="AJ76" i="13"/>
  <c r="AI25" i="14" s="1"/>
  <c r="AJ25" i="14"/>
  <c r="AM76" i="13"/>
  <c r="AL25" i="14" s="1"/>
  <c r="AP25" i="14"/>
  <c r="AS76" i="13"/>
  <c r="AR25" i="14" s="1"/>
  <c r="AV25" i="14"/>
  <c r="AY76" i="13"/>
  <c r="AX25" i="14" s="1"/>
  <c r="AY25" i="14"/>
  <c r="BB76" i="13"/>
  <c r="BA25" i="14" s="1"/>
  <c r="BB25" i="14"/>
  <c r="BE76" i="13"/>
  <c r="BD25" i="14" s="1"/>
  <c r="BE25" i="14"/>
  <c r="BH76" i="13"/>
  <c r="BG25" i="14" s="1"/>
  <c r="BH25" i="14"/>
  <c r="BK76" i="13"/>
  <c r="BJ25" i="14" s="1"/>
  <c r="BK25" i="14"/>
  <c r="BN76" i="13"/>
  <c r="BM25" i="14" s="1"/>
  <c r="L77" i="13"/>
  <c r="R77" i="13"/>
  <c r="L78" i="13"/>
  <c r="R78" i="13"/>
  <c r="L79" i="13"/>
  <c r="R79" i="13"/>
  <c r="C26" i="14"/>
  <c r="F80" i="13"/>
  <c r="E26" i="14" s="1"/>
  <c r="F26" i="14"/>
  <c r="G26" i="14" s="1"/>
  <c r="K80" i="13"/>
  <c r="H80" i="13"/>
  <c r="H26" i="14"/>
  <c r="I26" i="14" s="1"/>
  <c r="J80" i="13"/>
  <c r="L26" i="14"/>
  <c r="M26" i="14" s="1"/>
  <c r="Q80" i="13"/>
  <c r="N80" i="13"/>
  <c r="N26" i="14"/>
  <c r="O26" i="14" s="1"/>
  <c r="P80" i="13"/>
  <c r="R26" i="14"/>
  <c r="AT80" i="13"/>
  <c r="U80" i="13"/>
  <c r="T26" i="14" s="1"/>
  <c r="S26" i="14"/>
  <c r="AU80" i="13"/>
  <c r="AT26" i="14" s="1"/>
  <c r="U26" i="14"/>
  <c r="X80" i="13"/>
  <c r="W26" i="14" s="1"/>
  <c r="X26" i="14"/>
  <c r="AA80" i="13"/>
  <c r="Z26" i="14" s="1"/>
  <c r="AA26" i="14"/>
  <c r="AD80" i="13"/>
  <c r="AC26" i="14" s="1"/>
  <c r="AD26" i="14"/>
  <c r="AG80" i="13"/>
  <c r="AF26" i="14" s="1"/>
  <c r="AG26" i="14"/>
  <c r="AJ80" i="13"/>
  <c r="AI26" i="14" s="1"/>
  <c r="AJ26" i="14"/>
  <c r="AM80" i="13"/>
  <c r="AL26" i="14" s="1"/>
  <c r="AP26" i="14"/>
  <c r="AS80" i="13"/>
  <c r="AR26" i="14" s="1"/>
  <c r="AV26" i="14"/>
  <c r="AY80" i="13"/>
  <c r="AX26" i="14" s="1"/>
  <c r="AY26" i="14"/>
  <c r="BB80" i="13"/>
  <c r="BA26" i="14" s="1"/>
  <c r="BB26" i="14"/>
  <c r="BE80" i="13"/>
  <c r="BD26" i="14" s="1"/>
  <c r="BE26" i="14"/>
  <c r="BH80" i="13"/>
  <c r="BG26" i="14" s="1"/>
  <c r="BH26" i="14"/>
  <c r="BK80" i="13"/>
  <c r="BJ26" i="14" s="1"/>
  <c r="BK26" i="14"/>
  <c r="BN80" i="13"/>
  <c r="BM26" i="14" s="1"/>
  <c r="L81" i="13"/>
  <c r="Q84" i="13"/>
  <c r="R81" i="13"/>
  <c r="L82" i="13"/>
  <c r="R82" i="13"/>
  <c r="L83" i="13"/>
  <c r="R83" i="13"/>
  <c r="C27" i="14"/>
  <c r="F84" i="13"/>
  <c r="E27" i="14" s="1"/>
  <c r="F27" i="14"/>
  <c r="G27" i="14" s="1"/>
  <c r="K84" i="13"/>
  <c r="H84" i="13"/>
  <c r="H27" i="14"/>
  <c r="I27" i="14" s="1"/>
  <c r="J84" i="13"/>
  <c r="L27" i="14"/>
  <c r="M27" i="14" s="1"/>
  <c r="N84" i="13"/>
  <c r="N27" i="14"/>
  <c r="O27" i="14" s="1"/>
  <c r="P84" i="13"/>
  <c r="R27" i="14"/>
  <c r="AT84" i="13"/>
  <c r="U84" i="13"/>
  <c r="T27" i="14" s="1"/>
  <c r="S27" i="14"/>
  <c r="AU84" i="13"/>
  <c r="AT27" i="14" s="1"/>
  <c r="U27" i="14"/>
  <c r="X84" i="13"/>
  <c r="W27" i="14" s="1"/>
  <c r="X27" i="14"/>
  <c r="AA84" i="13"/>
  <c r="Z27" i="14" s="1"/>
  <c r="AA27" i="14"/>
  <c r="AD84" i="13"/>
  <c r="AC27" i="14" s="1"/>
  <c r="AD27" i="14"/>
  <c r="AG84" i="13"/>
  <c r="AF27" i="14" s="1"/>
  <c r="AG27" i="14"/>
  <c r="AJ84" i="13"/>
  <c r="AI27" i="14" s="1"/>
  <c r="AJ27" i="14"/>
  <c r="AM84" i="13"/>
  <c r="AL27" i="14" s="1"/>
  <c r="AP27" i="14"/>
  <c r="AS84" i="13"/>
  <c r="AR27" i="14" s="1"/>
  <c r="AV27" i="14"/>
  <c r="AY84" i="13"/>
  <c r="AX27" i="14" s="1"/>
  <c r="AY27" i="14"/>
  <c r="BB84" i="13"/>
  <c r="BA27" i="14" s="1"/>
  <c r="BB27" i="14"/>
  <c r="BE84" i="13"/>
  <c r="BD27" i="14" s="1"/>
  <c r="BE27" i="14"/>
  <c r="BH84" i="13"/>
  <c r="BG27" i="14" s="1"/>
  <c r="BH27" i="14"/>
  <c r="BK84" i="13"/>
  <c r="BJ27" i="14" s="1"/>
  <c r="BK27" i="14"/>
  <c r="BN84" i="13"/>
  <c r="BM27" i="14" s="1"/>
  <c r="K12" i="25"/>
  <c r="L12" i="19"/>
  <c r="Q12" i="25"/>
  <c r="R12" i="19"/>
  <c r="AT12" i="25"/>
  <c r="AV12" i="19"/>
  <c r="AV12" i="25" s="1"/>
  <c r="K13" i="25"/>
  <c r="L13" i="19"/>
  <c r="Q13" i="25"/>
  <c r="R13" i="19"/>
  <c r="AT13" i="25"/>
  <c r="AV13" i="19"/>
  <c r="AV13" i="25" s="1"/>
  <c r="K14" i="25"/>
  <c r="L14" i="19"/>
  <c r="Q14" i="25"/>
  <c r="R14" i="19"/>
  <c r="AT14" i="25"/>
  <c r="AV14" i="19"/>
  <c r="AV14" i="25" s="1"/>
  <c r="K15" i="25"/>
  <c r="L15" i="19"/>
  <c r="Q15" i="25"/>
  <c r="R15" i="19"/>
  <c r="AT15" i="25"/>
  <c r="AV15" i="19"/>
  <c r="AV15" i="25" s="1"/>
  <c r="D16" i="25"/>
  <c r="C12" i="20"/>
  <c r="D85" i="19"/>
  <c r="F16" i="19"/>
  <c r="E16" i="25"/>
  <c r="D12" i="20"/>
  <c r="E85" i="19"/>
  <c r="G16" i="25"/>
  <c r="F12" i="20"/>
  <c r="G12" i="20" s="1"/>
  <c r="G85" i="19"/>
  <c r="K16" i="19"/>
  <c r="H16" i="19"/>
  <c r="I16" i="25"/>
  <c r="H12" i="20"/>
  <c r="I12" i="20" s="1"/>
  <c r="I85" i="19"/>
  <c r="J16" i="19"/>
  <c r="M16" i="25"/>
  <c r="L12" i="20"/>
  <c r="M12" i="20" s="1"/>
  <c r="M85" i="19"/>
  <c r="Q16" i="19"/>
  <c r="N16" i="19"/>
  <c r="O16" i="25"/>
  <c r="N12" i="20"/>
  <c r="O12" i="20" s="1"/>
  <c r="O85" i="19"/>
  <c r="P16" i="19"/>
  <c r="S16" i="25"/>
  <c r="R12" i="20"/>
  <c r="S85" i="19"/>
  <c r="AT16" i="19"/>
  <c r="U16" i="19"/>
  <c r="T16" i="25"/>
  <c r="S12" i="20"/>
  <c r="T85" i="19"/>
  <c r="AU16" i="19"/>
  <c r="V16" i="25"/>
  <c r="U12" i="20"/>
  <c r="V85" i="19"/>
  <c r="X16" i="19"/>
  <c r="W16" i="25"/>
  <c r="V12" i="20"/>
  <c r="W85" i="19"/>
  <c r="Y16" i="25"/>
  <c r="X12" i="20"/>
  <c r="Y85" i="19"/>
  <c r="AA16" i="19"/>
  <c r="Z16" i="25"/>
  <c r="Y12" i="20"/>
  <c r="Z85" i="19"/>
  <c r="AB16" i="25"/>
  <c r="AA12" i="20"/>
  <c r="AB85" i="19"/>
  <c r="AD16" i="19"/>
  <c r="AC16" i="25"/>
  <c r="AB12" i="20"/>
  <c r="AC85" i="19"/>
  <c r="AE16" i="25"/>
  <c r="AD12" i="20"/>
  <c r="AE85" i="19"/>
  <c r="AG16" i="19"/>
  <c r="AF16" i="25"/>
  <c r="AE12" i="20"/>
  <c r="AF85" i="19"/>
  <c r="AH16" i="25"/>
  <c r="AG12" i="20"/>
  <c r="AH85" i="19"/>
  <c r="AJ16" i="19"/>
  <c r="AI16" i="25"/>
  <c r="AH12" i="20"/>
  <c r="AI85" i="19"/>
  <c r="AK16" i="25"/>
  <c r="AJ12" i="20"/>
  <c r="AK85" i="19"/>
  <c r="AM16" i="19"/>
  <c r="AL16" i="25"/>
  <c r="AK12" i="20"/>
  <c r="AL85" i="19"/>
  <c r="AN16" i="25"/>
  <c r="AM12" i="20"/>
  <c r="AN85" i="19"/>
  <c r="AO16" i="25"/>
  <c r="AN12" i="20"/>
  <c r="AO85" i="19"/>
  <c r="AQ16" i="25"/>
  <c r="AP12" i="20"/>
  <c r="AQ85" i="19"/>
  <c r="AS16" i="19"/>
  <c r="AR16" i="25"/>
  <c r="AQ12" i="20"/>
  <c r="AR85" i="19"/>
  <c r="AW16" i="25"/>
  <c r="AV12" i="20"/>
  <c r="AW85" i="19"/>
  <c r="AY16" i="19"/>
  <c r="AX16" i="25"/>
  <c r="AW12" i="20"/>
  <c r="AX85" i="19"/>
  <c r="AZ16" i="25"/>
  <c r="AY12" i="20"/>
  <c r="AZ85" i="19"/>
  <c r="BB16" i="19"/>
  <c r="BA16" i="25"/>
  <c r="AZ12" i="20"/>
  <c r="BA85" i="19"/>
  <c r="BC16" i="25"/>
  <c r="BB12" i="20"/>
  <c r="BC85" i="19"/>
  <c r="BE16" i="19"/>
  <c r="BD16" i="25"/>
  <c r="BC12" i="20"/>
  <c r="BD85" i="19"/>
  <c r="BF16" i="25"/>
  <c r="BE12" i="20"/>
  <c r="BF85" i="19"/>
  <c r="BH16" i="19"/>
  <c r="BG16" i="25"/>
  <c r="BF12" i="20"/>
  <c r="BG85" i="19"/>
  <c r="BI16" i="25"/>
  <c r="BH12" i="20"/>
  <c r="BI85" i="19"/>
  <c r="BK16" i="19"/>
  <c r="BJ16" i="25"/>
  <c r="BI12" i="20"/>
  <c r="BJ85" i="19"/>
  <c r="BL16" i="25"/>
  <c r="BK12" i="20"/>
  <c r="BL85" i="19"/>
  <c r="BN16" i="19"/>
  <c r="BM16" i="25"/>
  <c r="BL12" i="20"/>
  <c r="BM85" i="19"/>
  <c r="K17" i="25"/>
  <c r="L17" i="19"/>
  <c r="Q17" i="25"/>
  <c r="R17" i="19"/>
  <c r="AT17" i="25"/>
  <c r="AV17" i="19"/>
  <c r="AV17" i="25" s="1"/>
  <c r="K18" i="25"/>
  <c r="L18" i="19"/>
  <c r="Q18" i="25"/>
  <c r="R18" i="19"/>
  <c r="AT18" i="25"/>
  <c r="AV18" i="19"/>
  <c r="AV18" i="25" s="1"/>
  <c r="K19" i="25"/>
  <c r="L19" i="19"/>
  <c r="Q19" i="25"/>
  <c r="R19" i="19"/>
  <c r="AT19" i="25"/>
  <c r="AV19" i="19"/>
  <c r="AV19" i="25" s="1"/>
  <c r="K20" i="25"/>
  <c r="L20" i="19"/>
  <c r="Q20" i="25"/>
  <c r="R20" i="19"/>
  <c r="AT20" i="25"/>
  <c r="AV20" i="19"/>
  <c r="AV20" i="25" s="1"/>
  <c r="D21" i="25"/>
  <c r="C13" i="20"/>
  <c r="F21" i="19"/>
  <c r="E21" i="25"/>
  <c r="D13" i="20"/>
  <c r="G21" i="25"/>
  <c r="F13" i="20"/>
  <c r="G13" i="20" s="1"/>
  <c r="K21" i="19"/>
  <c r="H21" i="19"/>
  <c r="I21" i="25"/>
  <c r="H13" i="20"/>
  <c r="I13" i="20" s="1"/>
  <c r="J21" i="19"/>
  <c r="M21" i="25"/>
  <c r="L13" i="20"/>
  <c r="M13" i="20" s="1"/>
  <c r="Q21" i="19"/>
  <c r="N21" i="19"/>
  <c r="O21" i="25"/>
  <c r="N13" i="20"/>
  <c r="O13" i="20" s="1"/>
  <c r="P21" i="19"/>
  <c r="S21" i="25"/>
  <c r="R13" i="20"/>
  <c r="AT21" i="19"/>
  <c r="U21" i="19"/>
  <c r="T21" i="25"/>
  <c r="S13" i="20"/>
  <c r="AU21" i="19"/>
  <c r="V21" i="25"/>
  <c r="U13" i="20"/>
  <c r="X21" i="19"/>
  <c r="W21" i="25"/>
  <c r="V13" i="20"/>
  <c r="Y21" i="25"/>
  <c r="X13" i="20"/>
  <c r="AA21" i="19"/>
  <c r="Z21" i="25"/>
  <c r="Y13" i="20"/>
  <c r="AB21" i="25"/>
  <c r="AA13" i="20"/>
  <c r="AD21" i="19"/>
  <c r="AC21" i="25"/>
  <c r="AB13" i="20"/>
  <c r="AE21" i="25"/>
  <c r="AD13" i="20"/>
  <c r="AG21" i="19"/>
  <c r="AF21" i="25"/>
  <c r="AE13" i="20"/>
  <c r="AH21" i="25"/>
  <c r="AG13" i="20"/>
  <c r="AJ21" i="19"/>
  <c r="AI21" i="25"/>
  <c r="AH13" i="20"/>
  <c r="AK21" i="25"/>
  <c r="AJ13" i="20"/>
  <c r="AM21" i="19"/>
  <c r="AL21" i="25"/>
  <c r="AK13" i="20"/>
  <c r="AN21" i="25"/>
  <c r="AM13" i="20"/>
  <c r="AO21" i="25"/>
  <c r="AN13" i="20"/>
  <c r="AQ21" i="25"/>
  <c r="AP13" i="20"/>
  <c r="AS21" i="19"/>
  <c r="AR21" i="25"/>
  <c r="AQ13" i="20"/>
  <c r="AW21" i="25"/>
  <c r="AV13" i="20"/>
  <c r="AY21" i="19"/>
  <c r="AX21" i="25"/>
  <c r="AW13" i="20"/>
  <c r="AZ21" i="25"/>
  <c r="AY13" i="20"/>
  <c r="BB21" i="19"/>
  <c r="BA21" i="25"/>
  <c r="AZ13" i="20"/>
  <c r="BC21" i="25"/>
  <c r="BB13" i="20"/>
  <c r="BE21" i="19"/>
  <c r="BD21" i="25"/>
  <c r="BC13" i="20"/>
  <c r="BF21" i="25"/>
  <c r="BE13" i="20"/>
  <c r="BH21" i="19"/>
  <c r="BG21" i="25"/>
  <c r="BF13" i="20"/>
  <c r="BI21" i="25"/>
  <c r="BH13" i="20"/>
  <c r="BK21" i="19"/>
  <c r="BJ21" i="25"/>
  <c r="BI13" i="20"/>
  <c r="BL21" i="25"/>
  <c r="BK13" i="20"/>
  <c r="BN21" i="19"/>
  <c r="BM21" i="25"/>
  <c r="BL13" i="20"/>
  <c r="K22" i="25"/>
  <c r="L22" i="19"/>
  <c r="Q22" i="25"/>
  <c r="R22" i="19"/>
  <c r="AT22" i="25"/>
  <c r="AV22" i="19"/>
  <c r="AV22" i="25" s="1"/>
  <c r="K23" i="25"/>
  <c r="L23" i="19"/>
  <c r="Q23" i="25"/>
  <c r="R23" i="19"/>
  <c r="AT23" i="25"/>
  <c r="AV23" i="19"/>
  <c r="AV23" i="25" s="1"/>
  <c r="K24" i="25"/>
  <c r="L24" i="19"/>
  <c r="Q24" i="25"/>
  <c r="R24" i="19"/>
  <c r="AT24" i="25"/>
  <c r="AV24" i="19"/>
  <c r="AV24" i="25" s="1"/>
  <c r="D25" i="25"/>
  <c r="C14" i="20"/>
  <c r="F25" i="19"/>
  <c r="E25" i="25"/>
  <c r="D14" i="20"/>
  <c r="G25" i="25"/>
  <c r="F14" i="20"/>
  <c r="G14" i="20" s="1"/>
  <c r="K25" i="19"/>
  <c r="H25" i="19"/>
  <c r="I25" i="25"/>
  <c r="H14" i="20"/>
  <c r="I14" i="20" s="1"/>
  <c r="J25" i="19"/>
  <c r="M25" i="25"/>
  <c r="L14" i="20"/>
  <c r="M14" i="20" s="1"/>
  <c r="Q25" i="19"/>
  <c r="N25" i="19"/>
  <c r="O25" i="25"/>
  <c r="N14" i="20"/>
  <c r="O14" i="20" s="1"/>
  <c r="P25" i="19"/>
  <c r="S25" i="25"/>
  <c r="R14" i="20"/>
  <c r="AT25" i="19"/>
  <c r="U25" i="19"/>
  <c r="T25" i="25"/>
  <c r="S14" i="20"/>
  <c r="AU25" i="19"/>
  <c r="V25" i="25"/>
  <c r="U14" i="20"/>
  <c r="X25" i="19"/>
  <c r="W25" i="25"/>
  <c r="V14" i="20"/>
  <c r="Y25" i="25"/>
  <c r="X14" i="20"/>
  <c r="AA25" i="19"/>
  <c r="Z25" i="25"/>
  <c r="Y14" i="20"/>
  <c r="AB25" i="25"/>
  <c r="AA14" i="20"/>
  <c r="AD25" i="19"/>
  <c r="AC25" i="25"/>
  <c r="AB14" i="20"/>
  <c r="AE25" i="25"/>
  <c r="AD14" i="20"/>
  <c r="AG25" i="19"/>
  <c r="AF25" i="25"/>
  <c r="AE14" i="20"/>
  <c r="AH25" i="25"/>
  <c r="AG14" i="20"/>
  <c r="AJ25" i="19"/>
  <c r="AI25" i="25"/>
  <c r="AH14" i="20"/>
  <c r="AK25" i="25"/>
  <c r="AJ14" i="20"/>
  <c r="AM25" i="19"/>
  <c r="AL25" i="25"/>
  <c r="AK14" i="20"/>
  <c r="AN25" i="25"/>
  <c r="AM14" i="20"/>
  <c r="AO25" i="25"/>
  <c r="AN14" i="20"/>
  <c r="AQ25" i="25"/>
  <c r="AP14" i="20"/>
  <c r="AS25" i="19"/>
  <c r="AR25" i="25"/>
  <c r="AQ14" i="20"/>
  <c r="AW25" i="25"/>
  <c r="AV14" i="20"/>
  <c r="AY25" i="19"/>
  <c r="AX25" i="25"/>
  <c r="AW14" i="20"/>
  <c r="AZ25" i="25"/>
  <c r="AY14" i="20"/>
  <c r="BB25" i="19"/>
  <c r="BA25" i="25"/>
  <c r="AZ14" i="20"/>
  <c r="BC25" i="25"/>
  <c r="BB14" i="20"/>
  <c r="BE25" i="19"/>
  <c r="BD25" i="25"/>
  <c r="BC14" i="20"/>
  <c r="BF25" i="25"/>
  <c r="BE14" i="20"/>
  <c r="BH25" i="19"/>
  <c r="BG25" i="25"/>
  <c r="BF14" i="20"/>
  <c r="BI25" i="25"/>
  <c r="BH14" i="20"/>
  <c r="BK25" i="19"/>
  <c r="BJ25" i="25"/>
  <c r="BI14" i="20"/>
  <c r="BL25" i="25"/>
  <c r="BK14" i="20"/>
  <c r="BN25" i="19"/>
  <c r="BM25" i="25"/>
  <c r="BL14" i="20"/>
  <c r="K26" i="25"/>
  <c r="L26" i="19"/>
  <c r="Q26" i="25"/>
  <c r="R26" i="19"/>
  <c r="AT26" i="25"/>
  <c r="AV26" i="19"/>
  <c r="AV26" i="25" s="1"/>
  <c r="K27" i="25"/>
  <c r="L27" i="19"/>
  <c r="Q27" i="25"/>
  <c r="R27" i="19"/>
  <c r="AT27" i="25"/>
  <c r="AV27" i="19"/>
  <c r="AV27" i="25" s="1"/>
  <c r="D28" i="25"/>
  <c r="C15" i="20"/>
  <c r="F28" i="19"/>
  <c r="E28" i="25"/>
  <c r="D15" i="20"/>
  <c r="G28" i="25"/>
  <c r="F15" i="20"/>
  <c r="G15" i="20" s="1"/>
  <c r="K28" i="19"/>
  <c r="H28" i="19"/>
  <c r="I28" i="25"/>
  <c r="H15" i="20"/>
  <c r="I15" i="20" s="1"/>
  <c r="J28" i="19"/>
  <c r="M28" i="25"/>
  <c r="L15" i="20"/>
  <c r="M15" i="20" s="1"/>
  <c r="Q28" i="19"/>
  <c r="N28" i="19"/>
  <c r="O28" i="25"/>
  <c r="N15" i="20"/>
  <c r="O15" i="20" s="1"/>
  <c r="P28" i="19"/>
  <c r="S28" i="25"/>
  <c r="R15" i="20"/>
  <c r="AT28" i="19"/>
  <c r="U28" i="19"/>
  <c r="T28" i="25"/>
  <c r="S15" i="20"/>
  <c r="AU28" i="19"/>
  <c r="V28" i="25"/>
  <c r="U15" i="20"/>
  <c r="X28" i="19"/>
  <c r="W28" i="25"/>
  <c r="V15" i="20"/>
  <c r="Y28" i="25"/>
  <c r="X15" i="20"/>
  <c r="AA28" i="19"/>
  <c r="Z28" i="25"/>
  <c r="Y15" i="20"/>
  <c r="AB28" i="25"/>
  <c r="AA15" i="20"/>
  <c r="AD28" i="19"/>
  <c r="AC28" i="25"/>
  <c r="AB15" i="20"/>
  <c r="AE28" i="25"/>
  <c r="AD15" i="20"/>
  <c r="AG28" i="19"/>
  <c r="AF28" i="25"/>
  <c r="AE15" i="20"/>
  <c r="AH28" i="25"/>
  <c r="AG15" i="20"/>
  <c r="AJ28" i="19"/>
  <c r="AI28" i="25"/>
  <c r="AH15" i="20"/>
  <c r="AK28" i="25"/>
  <c r="AJ15" i="20"/>
  <c r="AM28" i="19"/>
  <c r="AL28" i="25"/>
  <c r="AK15" i="20"/>
  <c r="AN28" i="25"/>
  <c r="AM15" i="20"/>
  <c r="AO28" i="25"/>
  <c r="AN15" i="20"/>
  <c r="AQ28" i="25"/>
  <c r="AP15" i="20"/>
  <c r="AS28" i="19"/>
  <c r="AR28" i="25"/>
  <c r="AQ15" i="20"/>
  <c r="AW28" i="25"/>
  <c r="AV15" i="20"/>
  <c r="AY28" i="19"/>
  <c r="AX28" i="25"/>
  <c r="AW15" i="20"/>
  <c r="AZ28" i="25"/>
  <c r="AY15" i="20"/>
  <c r="BB28" i="19"/>
  <c r="BA28" i="25"/>
  <c r="AZ15" i="20"/>
  <c r="BC28" i="25"/>
  <c r="BB15" i="20"/>
  <c r="BE28" i="19"/>
  <c r="BD28" i="25"/>
  <c r="BC15" i="20"/>
  <c r="BF28" i="25"/>
  <c r="BE15" i="20"/>
  <c r="BH28" i="19"/>
  <c r="BG28" i="25"/>
  <c r="BF15" i="20"/>
  <c r="BI28" i="25"/>
  <c r="BH15" i="20"/>
  <c r="BK28" i="19"/>
  <c r="BJ28" i="25"/>
  <c r="BI15" i="20"/>
  <c r="BL28" i="25"/>
  <c r="BK15" i="20"/>
  <c r="BN28" i="19"/>
  <c r="BM28" i="25"/>
  <c r="BL15" i="20"/>
  <c r="K29" i="25"/>
  <c r="L29" i="19"/>
  <c r="Q29" i="25"/>
  <c r="R29" i="19"/>
  <c r="AT29" i="25"/>
  <c r="AV29" i="19"/>
  <c r="AV29" i="25" s="1"/>
  <c r="K30" i="25"/>
  <c r="L30" i="19"/>
  <c r="Q30" i="25"/>
  <c r="R30" i="19"/>
  <c r="AT30" i="25"/>
  <c r="AV30" i="19"/>
  <c r="AV30" i="25" s="1"/>
  <c r="K31" i="25"/>
  <c r="L31" i="19"/>
  <c r="Q31" i="25"/>
  <c r="R31" i="19"/>
  <c r="AT31" i="25"/>
  <c r="AV31" i="19"/>
  <c r="AV31" i="25" s="1"/>
  <c r="K32" i="25"/>
  <c r="L32" i="19"/>
  <c r="Q32" i="25"/>
  <c r="R32" i="19"/>
  <c r="AT32" i="25"/>
  <c r="AV32" i="19"/>
  <c r="AV32" i="25" s="1"/>
  <c r="D33" i="25"/>
  <c r="C16" i="20"/>
  <c r="F33" i="19"/>
  <c r="E33" i="25"/>
  <c r="D16" i="20"/>
  <c r="G33" i="25"/>
  <c r="F16" i="20"/>
  <c r="G16" i="20" s="1"/>
  <c r="K33" i="19"/>
  <c r="H33" i="19"/>
  <c r="I33" i="25"/>
  <c r="H16" i="20"/>
  <c r="I16" i="20" s="1"/>
  <c r="J33" i="19"/>
  <c r="M33" i="25"/>
  <c r="L16" i="20"/>
  <c r="M16" i="20" s="1"/>
  <c r="Q33" i="19"/>
  <c r="N33" i="19"/>
  <c r="O33" i="25"/>
  <c r="N16" i="20"/>
  <c r="O16" i="20" s="1"/>
  <c r="P33" i="19"/>
  <c r="S33" i="25"/>
  <c r="R16" i="20"/>
  <c r="AT33" i="19"/>
  <c r="U33" i="19"/>
  <c r="T33" i="25"/>
  <c r="S16" i="20"/>
  <c r="AU33" i="19"/>
  <c r="V33" i="25"/>
  <c r="U16" i="20"/>
  <c r="X33" i="19"/>
  <c r="W33" i="25"/>
  <c r="V16" i="20"/>
  <c r="Y33" i="25"/>
  <c r="X16" i="20"/>
  <c r="AA33" i="19"/>
  <c r="Z33" i="25"/>
  <c r="Y16" i="20"/>
  <c r="AB33" i="25"/>
  <c r="AA16" i="20"/>
  <c r="AD33" i="19"/>
  <c r="AC33" i="25"/>
  <c r="AB16" i="20"/>
  <c r="AE33" i="25"/>
  <c r="AD16" i="20"/>
  <c r="AG33" i="19"/>
  <c r="AF33" i="25"/>
  <c r="AE16" i="20"/>
  <c r="AH33" i="25"/>
  <c r="AG16" i="20"/>
  <c r="AJ33" i="19"/>
  <c r="AI33" i="25"/>
  <c r="AH16" i="20"/>
  <c r="AK33" i="25"/>
  <c r="AJ16" i="20"/>
  <c r="AM33" i="19"/>
  <c r="AL33" i="25"/>
  <c r="AK16" i="20"/>
  <c r="AN33" i="25"/>
  <c r="AM16" i="20"/>
  <c r="AO33" i="25"/>
  <c r="AN16" i="20"/>
  <c r="AQ33" i="25"/>
  <c r="AP16" i="20"/>
  <c r="AS33" i="19"/>
  <c r="AR33" i="25"/>
  <c r="AQ16" i="20"/>
  <c r="AW33" i="25"/>
  <c r="AV16" i="20"/>
  <c r="AY33" i="19"/>
  <c r="AX33" i="25"/>
  <c r="AW16" i="20"/>
  <c r="AZ33" i="25"/>
  <c r="AY16" i="20"/>
  <c r="BB33" i="19"/>
  <c r="BA33" i="25"/>
  <c r="AZ16" i="20"/>
  <c r="BC33" i="25"/>
  <c r="BB16" i="20"/>
  <c r="BE33" i="19"/>
  <c r="BD33" i="25"/>
  <c r="BC16" i="20"/>
  <c r="BF33" i="25"/>
  <c r="BE16" i="20"/>
  <c r="BH33" i="19"/>
  <c r="BG33" i="25"/>
  <c r="BF16" i="20"/>
  <c r="BI33" i="25"/>
  <c r="BH16" i="20"/>
  <c r="BK33" i="19"/>
  <c r="BJ33" i="25"/>
  <c r="BI16" i="20"/>
  <c r="BL33" i="25"/>
  <c r="BK16" i="20"/>
  <c r="BN33" i="19"/>
  <c r="BM33" i="25"/>
  <c r="BL16" i="20"/>
  <c r="K34" i="25"/>
  <c r="L34" i="19"/>
  <c r="Q34" i="25"/>
  <c r="R34" i="19"/>
  <c r="AT34" i="25"/>
  <c r="AV34" i="19"/>
  <c r="AV34" i="25" s="1"/>
  <c r="K35" i="25"/>
  <c r="L35" i="19"/>
  <c r="Q35" i="25"/>
  <c r="R35" i="19"/>
  <c r="AT35" i="25"/>
  <c r="AV35" i="19"/>
  <c r="AV35" i="25" s="1"/>
  <c r="D36" i="25"/>
  <c r="C17" i="20"/>
  <c r="F36" i="19"/>
  <c r="E36" i="25"/>
  <c r="D17" i="20"/>
  <c r="G36" i="25"/>
  <c r="F17" i="20"/>
  <c r="G17" i="20" s="1"/>
  <c r="K36" i="19"/>
  <c r="H36" i="19"/>
  <c r="I36" i="25"/>
  <c r="H17" i="20"/>
  <c r="I17" i="20" s="1"/>
  <c r="J36" i="19"/>
  <c r="M36" i="25"/>
  <c r="L17" i="20"/>
  <c r="M17" i="20" s="1"/>
  <c r="Q36" i="19"/>
  <c r="N36" i="19"/>
  <c r="O36" i="25"/>
  <c r="N17" i="20"/>
  <c r="O17" i="20" s="1"/>
  <c r="P36" i="19"/>
  <c r="S36" i="25"/>
  <c r="R17" i="20"/>
  <c r="AT36" i="19"/>
  <c r="U36" i="19"/>
  <c r="T36" i="25"/>
  <c r="S17" i="20"/>
  <c r="AU36" i="19"/>
  <c r="V36" i="25"/>
  <c r="U17" i="20"/>
  <c r="X36" i="19"/>
  <c r="W36" i="25"/>
  <c r="V17" i="20"/>
  <c r="Y36" i="25"/>
  <c r="X17" i="20"/>
  <c r="AA36" i="19"/>
  <c r="Z36" i="25"/>
  <c r="Y17" i="20"/>
  <c r="AB36" i="25"/>
  <c r="AA17" i="20"/>
  <c r="AD36" i="19"/>
  <c r="AC36" i="25"/>
  <c r="AB17" i="20"/>
  <c r="AE36" i="25"/>
  <c r="AD17" i="20"/>
  <c r="AG36" i="19"/>
  <c r="AF36" i="25"/>
  <c r="AE17" i="20"/>
  <c r="AH36" i="25"/>
  <c r="AG17" i="20"/>
  <c r="AJ36" i="19"/>
  <c r="AI36" i="25"/>
  <c r="AH17" i="20"/>
  <c r="AK36" i="25"/>
  <c r="AJ17" i="20"/>
  <c r="AM36" i="19"/>
  <c r="AL36" i="25"/>
  <c r="AK17" i="20"/>
  <c r="AN36" i="25"/>
  <c r="AM17" i="20"/>
  <c r="AO36" i="25"/>
  <c r="AN17" i="20"/>
  <c r="AQ36" i="25"/>
  <c r="AP17" i="20"/>
  <c r="AS36" i="19"/>
  <c r="AR36" i="25"/>
  <c r="AQ17" i="20"/>
  <c r="AW36" i="25"/>
  <c r="AV17" i="20"/>
  <c r="AY36" i="19"/>
  <c r="AX36" i="25"/>
  <c r="AW17" i="20"/>
  <c r="AZ36" i="25"/>
  <c r="AY17" i="20"/>
  <c r="BB36" i="19"/>
  <c r="BA36" i="25"/>
  <c r="AZ17" i="20"/>
  <c r="BC36" i="25"/>
  <c r="BB17" i="20"/>
  <c r="BE36" i="19"/>
  <c r="BD36" i="25"/>
  <c r="BC17" i="20"/>
  <c r="BF36" i="25"/>
  <c r="BE17" i="20"/>
  <c r="BH36" i="19"/>
  <c r="BG36" i="25"/>
  <c r="BF17" i="20"/>
  <c r="BI36" i="25"/>
  <c r="BH17" i="20"/>
  <c r="BK36" i="19"/>
  <c r="BJ36" i="25"/>
  <c r="BI17" i="20"/>
  <c r="BL36" i="25"/>
  <c r="BK17" i="20"/>
  <c r="BN36" i="19"/>
  <c r="BM36" i="25"/>
  <c r="BL17" i="20"/>
  <c r="K37" i="25"/>
  <c r="L37" i="19"/>
  <c r="Q37" i="25"/>
  <c r="R37" i="19"/>
  <c r="AT37" i="25"/>
  <c r="AV37" i="19"/>
  <c r="AV37" i="25" s="1"/>
  <c r="K38" i="25"/>
  <c r="L38" i="19"/>
  <c r="Q38" i="25"/>
  <c r="R38" i="19"/>
  <c r="AT38" i="25"/>
  <c r="AV38" i="19"/>
  <c r="AV38" i="25" s="1"/>
  <c r="K39" i="25"/>
  <c r="L39" i="19"/>
  <c r="Q39" i="25"/>
  <c r="R39" i="19"/>
  <c r="AT39" i="25"/>
  <c r="AV39" i="19"/>
  <c r="AV39" i="25" s="1"/>
  <c r="K40" i="25"/>
  <c r="L40" i="19"/>
  <c r="Q40" i="25"/>
  <c r="R40" i="19"/>
  <c r="AT40" i="25"/>
  <c r="AV40" i="19"/>
  <c r="AV40" i="25" s="1"/>
  <c r="D41" i="25"/>
  <c r="C18" i="20"/>
  <c r="F41" i="19"/>
  <c r="E41" i="25"/>
  <c r="D18" i="20"/>
  <c r="G41" i="25"/>
  <c r="F18" i="20"/>
  <c r="G18" i="20" s="1"/>
  <c r="K41" i="19"/>
  <c r="H41" i="19"/>
  <c r="I41" i="25"/>
  <c r="H18" i="20"/>
  <c r="I18" i="20" s="1"/>
  <c r="J41" i="19"/>
  <c r="M41" i="25"/>
  <c r="L18" i="20"/>
  <c r="M18" i="20" s="1"/>
  <c r="Q41" i="19"/>
  <c r="N41" i="19"/>
  <c r="O41" i="25"/>
  <c r="N18" i="20"/>
  <c r="O18" i="20" s="1"/>
  <c r="P41" i="19"/>
  <c r="S41" i="25"/>
  <c r="R18" i="20"/>
  <c r="AT41" i="19"/>
  <c r="U41" i="19"/>
  <c r="T41" i="25"/>
  <c r="S18" i="20"/>
  <c r="AU41" i="19"/>
  <c r="V41" i="25"/>
  <c r="U18" i="20"/>
  <c r="X41" i="19"/>
  <c r="W41" i="25"/>
  <c r="V18" i="20"/>
  <c r="Y41" i="25"/>
  <c r="X18" i="20"/>
  <c r="AA41" i="19"/>
  <c r="Z41" i="25"/>
  <c r="Y18" i="20"/>
  <c r="AB41" i="25"/>
  <c r="AA18" i="20"/>
  <c r="AD41" i="19"/>
  <c r="AC41" i="25"/>
  <c r="AB18" i="20"/>
  <c r="AE41" i="25"/>
  <c r="AD18" i="20"/>
  <c r="AG41" i="19"/>
  <c r="AF41" i="25"/>
  <c r="AE18" i="20"/>
  <c r="AH41" i="25"/>
  <c r="AG18" i="20"/>
  <c r="AJ41" i="19"/>
  <c r="AI41" i="25"/>
  <c r="AH18" i="20"/>
  <c r="AK41" i="25"/>
  <c r="AJ18" i="20"/>
  <c r="AM41" i="19"/>
  <c r="AL41" i="25"/>
  <c r="AK18" i="20"/>
  <c r="AN41" i="25"/>
  <c r="AM18" i="20"/>
  <c r="AO41" i="25"/>
  <c r="AN18" i="20"/>
  <c r="AQ41" i="25"/>
  <c r="AP18" i="20"/>
  <c r="AS41" i="19"/>
  <c r="AR41" i="25"/>
  <c r="AQ18" i="20"/>
  <c r="AW41" i="25"/>
  <c r="AV18" i="20"/>
  <c r="AY41" i="19"/>
  <c r="AX41" i="25"/>
  <c r="AW18" i="20"/>
  <c r="AZ41" i="25"/>
  <c r="AY18" i="20"/>
  <c r="BB41" i="19"/>
  <c r="BA41" i="25"/>
  <c r="AZ18" i="20"/>
  <c r="BC41" i="25"/>
  <c r="BB18" i="20"/>
  <c r="BE41" i="19"/>
  <c r="BD41" i="25"/>
  <c r="BC18" i="20"/>
  <c r="BF41" i="25"/>
  <c r="BE18" i="20"/>
  <c r="BH41" i="19"/>
  <c r="BG41" i="25"/>
  <c r="BF18" i="20"/>
  <c r="BI41" i="25"/>
  <c r="BH18" i="20"/>
  <c r="BK41" i="19"/>
  <c r="BJ41" i="25"/>
  <c r="BI18" i="20"/>
  <c r="BL41" i="25"/>
  <c r="BK18" i="20"/>
  <c r="BN41" i="19"/>
  <c r="BM41" i="25"/>
  <c r="BL18" i="20"/>
  <c r="K42" i="25"/>
  <c r="L42" i="19"/>
  <c r="Q42" i="25"/>
  <c r="R42" i="19"/>
  <c r="AT42" i="25"/>
  <c r="AV42" i="19"/>
  <c r="AV42" i="25" s="1"/>
  <c r="K43" i="25"/>
  <c r="L43" i="19"/>
  <c r="Q43" i="25"/>
  <c r="R43" i="19"/>
  <c r="AT43" i="25"/>
  <c r="AV43" i="19"/>
  <c r="AV43" i="25" s="1"/>
  <c r="K44" i="25"/>
  <c r="L44" i="19"/>
  <c r="Q44" i="25"/>
  <c r="R44" i="19"/>
  <c r="AT44" i="25"/>
  <c r="AV44" i="19"/>
  <c r="AV44" i="25" s="1"/>
  <c r="K45" i="25"/>
  <c r="L45" i="19"/>
  <c r="Q45" i="25"/>
  <c r="R45" i="19"/>
  <c r="AT45" i="25"/>
  <c r="AV45" i="19"/>
  <c r="AV45" i="25" s="1"/>
  <c r="D46" i="25"/>
  <c r="C19" i="20"/>
  <c r="F46" i="19"/>
  <c r="E46" i="25"/>
  <c r="D19" i="20"/>
  <c r="G46" i="25"/>
  <c r="F19" i="20"/>
  <c r="G19" i="20" s="1"/>
  <c r="K46" i="19"/>
  <c r="H46" i="19"/>
  <c r="I46" i="25"/>
  <c r="H19" i="20"/>
  <c r="I19" i="20" s="1"/>
  <c r="J46" i="19"/>
  <c r="M46" i="25"/>
  <c r="L19" i="20"/>
  <c r="M19" i="20" s="1"/>
  <c r="Q46" i="19"/>
  <c r="N46" i="19"/>
  <c r="O46" i="25"/>
  <c r="N19" i="20"/>
  <c r="O19" i="20" s="1"/>
  <c r="P46" i="19"/>
  <c r="S46" i="25"/>
  <c r="R19" i="20"/>
  <c r="AT46" i="19"/>
  <c r="U46" i="19"/>
  <c r="T46" i="25"/>
  <c r="S19" i="20"/>
  <c r="AU46" i="19"/>
  <c r="V46" i="25"/>
  <c r="U19" i="20"/>
  <c r="X46" i="19"/>
  <c r="W46" i="25"/>
  <c r="V19" i="20"/>
  <c r="Y46" i="25"/>
  <c r="X19" i="20"/>
  <c r="AA46" i="19"/>
  <c r="Z46" i="25"/>
  <c r="Y19" i="20"/>
  <c r="AB46" i="25"/>
  <c r="AA19" i="20"/>
  <c r="AD46" i="19"/>
  <c r="AC46" i="25"/>
  <c r="AB19" i="20"/>
  <c r="AE46" i="25"/>
  <c r="AD19" i="20"/>
  <c r="AG46" i="19"/>
  <c r="AF46" i="25"/>
  <c r="AE19" i="20"/>
  <c r="AH46" i="25"/>
  <c r="AG19" i="20"/>
  <c r="AJ46" i="19"/>
  <c r="AI46" i="25"/>
  <c r="AH19" i="20"/>
  <c r="AK46" i="25"/>
  <c r="AJ19" i="20"/>
  <c r="AM46" i="19"/>
  <c r="AL46" i="25"/>
  <c r="AK19" i="20"/>
  <c r="AN46" i="25"/>
  <c r="AM19" i="20"/>
  <c r="AO46" i="25"/>
  <c r="AN19" i="20"/>
  <c r="AQ46" i="25"/>
  <c r="AP19" i="20"/>
  <c r="AS46" i="19"/>
  <c r="AR46" i="25"/>
  <c r="AQ19" i="20"/>
  <c r="AW46" i="25"/>
  <c r="AV19" i="20"/>
  <c r="AY46" i="19"/>
  <c r="AX46" i="25"/>
  <c r="AW19" i="20"/>
  <c r="AZ46" i="25"/>
  <c r="AY19" i="20"/>
  <c r="BB46" i="19"/>
  <c r="BA46" i="25"/>
  <c r="AZ19" i="20"/>
  <c r="BC46" i="25"/>
  <c r="BB19" i="20"/>
  <c r="BE46" i="19"/>
  <c r="BD46" i="25"/>
  <c r="BC19" i="20"/>
  <c r="BF46" i="25"/>
  <c r="BE19" i="20"/>
  <c r="BH46" i="19"/>
  <c r="BG46" i="25"/>
  <c r="BF19" i="20"/>
  <c r="BI46" i="25"/>
  <c r="BH19" i="20"/>
  <c r="BK46" i="19"/>
  <c r="BJ46" i="25"/>
  <c r="BI19" i="20"/>
  <c r="BL46" i="25"/>
  <c r="BK19" i="20"/>
  <c r="BN46" i="19"/>
  <c r="BM46" i="25"/>
  <c r="BL19" i="20"/>
  <c r="K47" i="25"/>
  <c r="L47" i="19"/>
  <c r="Q47" i="25"/>
  <c r="R47" i="19"/>
  <c r="AT47" i="25"/>
  <c r="AV47" i="19"/>
  <c r="AV47" i="25" s="1"/>
  <c r="K48" i="25"/>
  <c r="L48" i="19"/>
  <c r="Q48" i="25"/>
  <c r="R48" i="19"/>
  <c r="AT48" i="25"/>
  <c r="AV48" i="19"/>
  <c r="AV48" i="25" s="1"/>
  <c r="K49" i="25"/>
  <c r="L49" i="19"/>
  <c r="Q49" i="25"/>
  <c r="R49" i="19"/>
  <c r="AT49" i="25"/>
  <c r="AV49" i="19"/>
  <c r="AV49" i="25" s="1"/>
  <c r="K50" i="25"/>
  <c r="L50" i="19"/>
  <c r="Q50" i="25"/>
  <c r="R50" i="19"/>
  <c r="AT50" i="25"/>
  <c r="AV50" i="19"/>
  <c r="AV50" i="25" s="1"/>
  <c r="D51" i="25"/>
  <c r="C20" i="20"/>
  <c r="F51" i="19"/>
  <c r="E51" i="25"/>
  <c r="D20" i="20"/>
  <c r="G51" i="25"/>
  <c r="F20" i="20"/>
  <c r="G20" i="20" s="1"/>
  <c r="K51" i="19"/>
  <c r="H51" i="19"/>
  <c r="I51" i="25"/>
  <c r="H20" i="20"/>
  <c r="I20" i="20" s="1"/>
  <c r="J51" i="19"/>
  <c r="M51" i="25"/>
  <c r="L20" i="20"/>
  <c r="M20" i="20" s="1"/>
  <c r="Q51" i="19"/>
  <c r="N51" i="19"/>
  <c r="O51" i="25"/>
  <c r="N20" i="20"/>
  <c r="O20" i="20" s="1"/>
  <c r="P51" i="19"/>
  <c r="S51" i="25"/>
  <c r="R20" i="20"/>
  <c r="AT51" i="19"/>
  <c r="U51" i="19"/>
  <c r="T51" i="25"/>
  <c r="S20" i="20"/>
  <c r="AU51" i="19"/>
  <c r="V51" i="25"/>
  <c r="U20" i="20"/>
  <c r="X51" i="19"/>
  <c r="W51" i="25"/>
  <c r="V20" i="20"/>
  <c r="Y51" i="25"/>
  <c r="X20" i="20"/>
  <c r="AA51" i="19"/>
  <c r="Z51" i="25"/>
  <c r="Y20" i="20"/>
  <c r="AB51" i="25"/>
  <c r="AA20" i="20"/>
  <c r="AD51" i="19"/>
  <c r="AC51" i="25"/>
  <c r="AB20" i="20"/>
  <c r="AE51" i="25"/>
  <c r="AD20" i="20"/>
  <c r="AG51" i="19"/>
  <c r="AF51" i="25"/>
  <c r="AE20" i="20"/>
  <c r="AH51" i="25"/>
  <c r="AG20" i="20"/>
  <c r="AJ51" i="19"/>
  <c r="AI51" i="25"/>
  <c r="AH20" i="20"/>
  <c r="AK51" i="25"/>
  <c r="AJ20" i="20"/>
  <c r="AM51" i="19"/>
  <c r="AL51" i="25"/>
  <c r="AK20" i="20"/>
  <c r="AN51" i="25"/>
  <c r="AM20" i="20"/>
  <c r="AO51" i="25"/>
  <c r="AN20" i="20"/>
  <c r="AQ51" i="25"/>
  <c r="AP20" i="20"/>
  <c r="AS51" i="19"/>
  <c r="AR51" i="25"/>
  <c r="AQ20" i="20"/>
  <c r="AW51" i="25"/>
  <c r="AV20" i="20"/>
  <c r="AY51" i="19"/>
  <c r="AX51" i="25"/>
  <c r="AW20" i="20"/>
  <c r="AZ51" i="25"/>
  <c r="AY20" i="20"/>
  <c r="BB51" i="19"/>
  <c r="BA51" i="25"/>
  <c r="AZ20" i="20"/>
  <c r="BC51" i="25"/>
  <c r="BB20" i="20"/>
  <c r="BE51" i="19"/>
  <c r="BD51" i="25"/>
  <c r="BC20" i="20"/>
  <c r="BF51" i="25"/>
  <c r="BE20" i="20"/>
  <c r="BH51" i="19"/>
  <c r="BG51" i="25"/>
  <c r="BF20" i="20"/>
  <c r="BI51" i="25"/>
  <c r="BH20" i="20"/>
  <c r="BK51" i="19"/>
  <c r="BJ51" i="25"/>
  <c r="BI20" i="20"/>
  <c r="BL51" i="25"/>
  <c r="BK20" i="20"/>
  <c r="BN51" i="19"/>
  <c r="BM51" i="25"/>
  <c r="BL20" i="20"/>
  <c r="K52" i="25"/>
  <c r="L52" i="19"/>
  <c r="Q52" i="25"/>
  <c r="R52" i="19"/>
  <c r="AT52" i="25"/>
  <c r="AV52" i="19"/>
  <c r="AV52" i="25" s="1"/>
  <c r="K53" i="25"/>
  <c r="L53" i="19"/>
  <c r="Q53" i="25"/>
  <c r="R53" i="19"/>
  <c r="AT53" i="25"/>
  <c r="AV53" i="19"/>
  <c r="AV53" i="25" s="1"/>
  <c r="K54" i="25"/>
  <c r="L54" i="19"/>
  <c r="Q54" i="25"/>
  <c r="R54" i="19"/>
  <c r="AT54" i="25"/>
  <c r="AV54" i="19"/>
  <c r="AV54" i="25" s="1"/>
  <c r="D55" i="25"/>
  <c r="C21" i="20"/>
  <c r="F55" i="19"/>
  <c r="E55" i="25"/>
  <c r="D21" i="20"/>
  <c r="G55" i="25"/>
  <c r="F21" i="20"/>
  <c r="G21" i="20" s="1"/>
  <c r="K55" i="19"/>
  <c r="H55" i="19"/>
  <c r="I55" i="25"/>
  <c r="H21" i="20"/>
  <c r="I21" i="20" s="1"/>
  <c r="J55" i="19"/>
  <c r="M55" i="25"/>
  <c r="L21" i="20"/>
  <c r="M21" i="20" s="1"/>
  <c r="Q55" i="19"/>
  <c r="N55" i="19"/>
  <c r="O55" i="25"/>
  <c r="N21" i="20"/>
  <c r="O21" i="20" s="1"/>
  <c r="P55" i="19"/>
  <c r="S55" i="25"/>
  <c r="R21" i="20"/>
  <c r="AT55" i="19"/>
  <c r="U55" i="19"/>
  <c r="T55" i="25"/>
  <c r="S21" i="20"/>
  <c r="AU55" i="19"/>
  <c r="V55" i="25"/>
  <c r="U21" i="20"/>
  <c r="X55" i="19"/>
  <c r="W55" i="25"/>
  <c r="V21" i="20"/>
  <c r="Y55" i="25"/>
  <c r="X21" i="20"/>
  <c r="AA55" i="19"/>
  <c r="Z55" i="25"/>
  <c r="Y21" i="20"/>
  <c r="AD55" i="25"/>
  <c r="AC21" i="20"/>
  <c r="AE55" i="25"/>
  <c r="AD21" i="20"/>
  <c r="AG55" i="19"/>
  <c r="AF55" i="25"/>
  <c r="AE21" i="20"/>
  <c r="AH55" i="25"/>
  <c r="AG21" i="20"/>
  <c r="AJ55" i="19"/>
  <c r="AI55" i="25"/>
  <c r="AH21" i="20"/>
  <c r="AK55" i="25"/>
  <c r="AJ21" i="20"/>
  <c r="AM55" i="19"/>
  <c r="AL55" i="25"/>
  <c r="AK21" i="20"/>
  <c r="AN55" i="25"/>
  <c r="AM21" i="20"/>
  <c r="AO55" i="25"/>
  <c r="AN21" i="20"/>
  <c r="AQ55" i="25"/>
  <c r="AP21" i="20"/>
  <c r="AS55" i="19"/>
  <c r="AR55" i="25"/>
  <c r="AQ21" i="20"/>
  <c r="AW55" i="25"/>
  <c r="AV21" i="20"/>
  <c r="AY55" i="19"/>
  <c r="AX55" i="25"/>
  <c r="AW21" i="20"/>
  <c r="BB55" i="25"/>
  <c r="BA21" i="20"/>
  <c r="BC55" i="25"/>
  <c r="BB21" i="20"/>
  <c r="BE55" i="19"/>
  <c r="BD55" i="25"/>
  <c r="BC21" i="20"/>
  <c r="BF55" i="25"/>
  <c r="BE21" i="20"/>
  <c r="BH55" i="19"/>
  <c r="BG55" i="25"/>
  <c r="BF21" i="20"/>
  <c r="BI55" i="25"/>
  <c r="BH21" i="20"/>
  <c r="BK55" i="19"/>
  <c r="BJ55" i="25"/>
  <c r="BI21" i="20"/>
  <c r="BL55" i="25"/>
  <c r="BK21" i="20"/>
  <c r="BN55" i="19"/>
  <c r="BM55" i="25"/>
  <c r="BL21" i="20"/>
  <c r="K56" i="25"/>
  <c r="L56" i="19"/>
  <c r="Q56" i="25"/>
  <c r="R56" i="19"/>
  <c r="AT56" i="25"/>
  <c r="AV56" i="19"/>
  <c r="AV56" i="25" s="1"/>
  <c r="K57" i="25"/>
  <c r="L57" i="19"/>
  <c r="Q57" i="25"/>
  <c r="R57" i="19"/>
  <c r="AT57" i="25"/>
  <c r="AV57" i="19"/>
  <c r="AV57" i="25" s="1"/>
  <c r="K58" i="25"/>
  <c r="L58" i="19"/>
  <c r="Q58" i="25"/>
  <c r="R58" i="19"/>
  <c r="AT58" i="25"/>
  <c r="AV58" i="19"/>
  <c r="AV58" i="25" s="1"/>
  <c r="K59" i="25"/>
  <c r="L59" i="19"/>
  <c r="Q59" i="25"/>
  <c r="R59" i="19"/>
  <c r="AT59" i="25"/>
  <c r="AV59" i="19"/>
  <c r="AV59" i="25" s="1"/>
  <c r="D60" i="25"/>
  <c r="C22" i="20"/>
  <c r="F60" i="19"/>
  <c r="E60" i="25"/>
  <c r="D22" i="20"/>
  <c r="G60" i="25"/>
  <c r="F22" i="20"/>
  <c r="G22" i="20" s="1"/>
  <c r="K60" i="19"/>
  <c r="H60" i="19"/>
  <c r="I60" i="25"/>
  <c r="H22" i="20"/>
  <c r="I22" i="20" s="1"/>
  <c r="J60" i="19"/>
  <c r="M60" i="25"/>
  <c r="L22" i="20"/>
  <c r="M22" i="20" s="1"/>
  <c r="Q60" i="19"/>
  <c r="N60" i="19"/>
  <c r="O60" i="25"/>
  <c r="N22" i="20"/>
  <c r="O22" i="20" s="1"/>
  <c r="P60" i="19"/>
  <c r="S60" i="25"/>
  <c r="R22" i="20"/>
  <c r="AT60" i="19"/>
  <c r="U60" i="19"/>
  <c r="T60" i="25"/>
  <c r="S22" i="20"/>
  <c r="AU60" i="19"/>
  <c r="V60" i="25"/>
  <c r="U22" i="20"/>
  <c r="X60" i="19"/>
  <c r="W60" i="25"/>
  <c r="V22" i="20"/>
  <c r="Y60" i="25"/>
  <c r="X22" i="20"/>
  <c r="AA60" i="19"/>
  <c r="Z60" i="25"/>
  <c r="Y22" i="20"/>
  <c r="AB60" i="25"/>
  <c r="AA22" i="20"/>
  <c r="AD60" i="19"/>
  <c r="AC60" i="25"/>
  <c r="AB22" i="20"/>
  <c r="AE60" i="25"/>
  <c r="AD22" i="20"/>
  <c r="AG60" i="19"/>
  <c r="AF60" i="25"/>
  <c r="AE22" i="20"/>
  <c r="AH60" i="25"/>
  <c r="AG22" i="20"/>
  <c r="AJ60" i="19"/>
  <c r="AI60" i="25"/>
  <c r="AH22" i="20"/>
  <c r="AK60" i="25"/>
  <c r="AJ22" i="20"/>
  <c r="AM60" i="19"/>
  <c r="AL60" i="25"/>
  <c r="AK22" i="20"/>
  <c r="AN60" i="25"/>
  <c r="AM22" i="20"/>
  <c r="AO60" i="25"/>
  <c r="AN22" i="20"/>
  <c r="AQ60" i="25"/>
  <c r="AP22" i="20"/>
  <c r="AS60" i="19"/>
  <c r="AR60" i="25"/>
  <c r="AQ22" i="20"/>
  <c r="AW60" i="25"/>
  <c r="AV22" i="20"/>
  <c r="AY60" i="19"/>
  <c r="AX60" i="25"/>
  <c r="AW22" i="20"/>
  <c r="AZ60" i="25"/>
  <c r="AY22" i="20"/>
  <c r="BB60" i="19"/>
  <c r="BA60" i="25"/>
  <c r="AZ22" i="20"/>
  <c r="BC60" i="25"/>
  <c r="BB22" i="20"/>
  <c r="BE60" i="19"/>
  <c r="BD60" i="25"/>
  <c r="BC22" i="20"/>
  <c r="BF60" i="25"/>
  <c r="BE22" i="20"/>
  <c r="BH60" i="19"/>
  <c r="BG60" i="25"/>
  <c r="BF22" i="20"/>
  <c r="BI60" i="25"/>
  <c r="BH22" i="20"/>
  <c r="BK60" i="19"/>
  <c r="BJ60" i="25"/>
  <c r="BI22" i="20"/>
  <c r="BL60" i="25"/>
  <c r="BK22" i="20"/>
  <c r="BN60" i="19"/>
  <c r="BM60" i="25"/>
  <c r="BL22" i="20"/>
  <c r="K61" i="25"/>
  <c r="L61" i="19"/>
  <c r="Q61" i="25"/>
  <c r="R61" i="19"/>
  <c r="AT61" i="25"/>
  <c r="AV61" i="19"/>
  <c r="AV61" i="25" s="1"/>
  <c r="K62" i="25"/>
  <c r="L62" i="19"/>
  <c r="Q62" i="25"/>
  <c r="R62" i="19"/>
  <c r="AT62" i="25"/>
  <c r="AV62" i="19"/>
  <c r="AV62" i="25" s="1"/>
  <c r="K63" i="25"/>
  <c r="L63" i="19"/>
  <c r="Q63" i="25"/>
  <c r="R63" i="19"/>
  <c r="AT63" i="25"/>
  <c r="AV63" i="19"/>
  <c r="AV63" i="25" s="1"/>
  <c r="K64" i="25"/>
  <c r="L64" i="19"/>
  <c r="Q64" i="25"/>
  <c r="R64" i="19"/>
  <c r="AT64" i="25"/>
  <c r="AV64" i="19"/>
  <c r="AV64" i="25" s="1"/>
  <c r="D65" i="25"/>
  <c r="C23" i="20"/>
  <c r="F65" i="19"/>
  <c r="E65" i="25"/>
  <c r="D23" i="20"/>
  <c r="G65" i="25"/>
  <c r="F23" i="20"/>
  <c r="G23" i="20" s="1"/>
  <c r="K65" i="19"/>
  <c r="H65" i="19"/>
  <c r="I65" i="25"/>
  <c r="H23" i="20"/>
  <c r="I23" i="20" s="1"/>
  <c r="J65" i="19"/>
  <c r="M65" i="25"/>
  <c r="L23" i="20"/>
  <c r="M23" i="20" s="1"/>
  <c r="Q65" i="19"/>
  <c r="N65" i="19"/>
  <c r="O65" i="25"/>
  <c r="N23" i="20"/>
  <c r="O23" i="20" s="1"/>
  <c r="P65" i="19"/>
  <c r="S65" i="25"/>
  <c r="R23" i="20"/>
  <c r="AT65" i="19"/>
  <c r="U65" i="19"/>
  <c r="T65" i="25"/>
  <c r="S23" i="20"/>
  <c r="AU65" i="19"/>
  <c r="V65" i="25"/>
  <c r="U23" i="20"/>
  <c r="X65" i="19"/>
  <c r="W65" i="25"/>
  <c r="V23" i="20"/>
  <c r="Y65" i="25"/>
  <c r="X23" i="20"/>
  <c r="AA65" i="19"/>
  <c r="Z65" i="25"/>
  <c r="Y23" i="20"/>
  <c r="AB65" i="25"/>
  <c r="AA23" i="20"/>
  <c r="AD65" i="19"/>
  <c r="AC65" i="25"/>
  <c r="AB23" i="20"/>
  <c r="AE65" i="25"/>
  <c r="AD23" i="20"/>
  <c r="AG65" i="19"/>
  <c r="AF65" i="25"/>
  <c r="AE23" i="20"/>
  <c r="AH65" i="25"/>
  <c r="AG23" i="20"/>
  <c r="AJ65" i="19"/>
  <c r="AI65" i="25"/>
  <c r="AH23" i="20"/>
  <c r="AK65" i="25"/>
  <c r="AJ23" i="20"/>
  <c r="AM65" i="19"/>
  <c r="AL65" i="25"/>
  <c r="AK23" i="20"/>
  <c r="AN65" i="25"/>
  <c r="AM23" i="20"/>
  <c r="AO65" i="25"/>
  <c r="AN23" i="20"/>
  <c r="AQ65" i="25"/>
  <c r="AP23" i="20"/>
  <c r="AS65" i="19"/>
  <c r="AR65" i="25"/>
  <c r="AQ23" i="20"/>
  <c r="AW65" i="25"/>
  <c r="AV23" i="20"/>
  <c r="AY65" i="19"/>
  <c r="AX65" i="25"/>
  <c r="AW23" i="20"/>
  <c r="AZ65" i="25"/>
  <c r="AY23" i="20"/>
  <c r="BB65" i="19"/>
  <c r="BA65" i="25"/>
  <c r="AZ23" i="20"/>
  <c r="BC65" i="25"/>
  <c r="BB23" i="20"/>
  <c r="BE65" i="19"/>
  <c r="BD65" i="25"/>
  <c r="BC23" i="20"/>
  <c r="BF65" i="25"/>
  <c r="BE23" i="20"/>
  <c r="BH65" i="19"/>
  <c r="BG65" i="25"/>
  <c r="BF23" i="20"/>
  <c r="BI65" i="25"/>
  <c r="BH23" i="20"/>
  <c r="BK65" i="19"/>
  <c r="BJ65" i="25"/>
  <c r="BI23" i="20"/>
  <c r="BL65" i="25"/>
  <c r="BK23" i="20"/>
  <c r="BN65" i="19"/>
  <c r="BM65" i="25"/>
  <c r="BL23" i="20"/>
  <c r="F66" i="25"/>
  <c r="F71" i="19"/>
  <c r="K66" i="25"/>
  <c r="L66" i="19"/>
  <c r="Q66" i="25"/>
  <c r="R66" i="19"/>
  <c r="U66" i="25"/>
  <c r="U71" i="19"/>
  <c r="X66" i="25"/>
  <c r="X71" i="19"/>
  <c r="AA66" i="25"/>
  <c r="AA71" i="19"/>
  <c r="AD66" i="25"/>
  <c r="AD71" i="19"/>
  <c r="AG66" i="25"/>
  <c r="AG71" i="19"/>
  <c r="AJ66" i="25"/>
  <c r="AJ71" i="19"/>
  <c r="AM66" i="25"/>
  <c r="AM71" i="19"/>
  <c r="AS66" i="25"/>
  <c r="AS71" i="19"/>
  <c r="AT66" i="25"/>
  <c r="AV66" i="19"/>
  <c r="AV66" i="25" s="1"/>
  <c r="AY66" i="25"/>
  <c r="AY71" i="19"/>
  <c r="BB66" i="25"/>
  <c r="BB71" i="19"/>
  <c r="BE66" i="25"/>
  <c r="BE71" i="19"/>
  <c r="BH66" i="25"/>
  <c r="BH71" i="19"/>
  <c r="BK66" i="25"/>
  <c r="BK71" i="19"/>
  <c r="BN66" i="25"/>
  <c r="BN71" i="19"/>
  <c r="K67" i="25"/>
  <c r="L67" i="19"/>
  <c r="Q67" i="25"/>
  <c r="R67" i="19"/>
  <c r="AT67" i="25"/>
  <c r="AV67" i="19"/>
  <c r="AV67" i="25" s="1"/>
  <c r="K68" i="25"/>
  <c r="L68" i="19"/>
  <c r="Q68" i="25"/>
  <c r="R68" i="19"/>
  <c r="AT68" i="25"/>
  <c r="AV68" i="19"/>
  <c r="AV68" i="25" s="1"/>
  <c r="K69" i="25"/>
  <c r="L69" i="19"/>
  <c r="Q69" i="25"/>
  <c r="R69" i="19"/>
  <c r="AT69" i="25"/>
  <c r="AV69" i="19"/>
  <c r="AV69" i="25" s="1"/>
  <c r="K70" i="25"/>
  <c r="L70" i="19"/>
  <c r="Q70" i="25"/>
  <c r="R70" i="19"/>
  <c r="AT70" i="25"/>
  <c r="AV70" i="19"/>
  <c r="AV70" i="25" s="1"/>
  <c r="D71" i="25"/>
  <c r="C24" i="20"/>
  <c r="E71" i="25"/>
  <c r="D24" i="20"/>
  <c r="G71" i="25"/>
  <c r="F24" i="20"/>
  <c r="G24" i="20" s="1"/>
  <c r="K71" i="19"/>
  <c r="H71" i="19"/>
  <c r="I71" i="25"/>
  <c r="H24" i="20"/>
  <c r="I24" i="20" s="1"/>
  <c r="J71" i="19"/>
  <c r="M71" i="25"/>
  <c r="L24" i="20"/>
  <c r="M24" i="20" s="1"/>
  <c r="Q71" i="19"/>
  <c r="N71" i="19"/>
  <c r="O71" i="25"/>
  <c r="N24" i="20"/>
  <c r="O24" i="20" s="1"/>
  <c r="P71" i="19"/>
  <c r="S71" i="25"/>
  <c r="R24" i="20"/>
  <c r="AT71" i="19"/>
  <c r="T71" i="25"/>
  <c r="S24" i="20"/>
  <c r="AU71" i="19"/>
  <c r="V71" i="25"/>
  <c r="U24" i="20"/>
  <c r="W71" i="25"/>
  <c r="V24" i="20"/>
  <c r="Y71" i="25"/>
  <c r="X24" i="20"/>
  <c r="Z71" i="25"/>
  <c r="Y24" i="20"/>
  <c r="AB71" i="25"/>
  <c r="AA24" i="20"/>
  <c r="AC71" i="25"/>
  <c r="AB24" i="20"/>
  <c r="AE71" i="25"/>
  <c r="AD24" i="20"/>
  <c r="AF71" i="25"/>
  <c r="AE24" i="20"/>
  <c r="AH71" i="25"/>
  <c r="AG24" i="20"/>
  <c r="AI71" i="25"/>
  <c r="AH24" i="20"/>
  <c r="AK71" i="25"/>
  <c r="AJ24" i="20"/>
  <c r="AL71" i="25"/>
  <c r="AK24" i="20"/>
  <c r="AN71" i="25"/>
  <c r="AM24" i="20"/>
  <c r="AO71" i="25"/>
  <c r="AN24" i="20"/>
  <c r="AQ71" i="25"/>
  <c r="AP24" i="20"/>
  <c r="AR71" i="25"/>
  <c r="AQ24" i="20"/>
  <c r="AW71" i="25"/>
  <c r="AV24" i="20"/>
  <c r="AX71" i="25"/>
  <c r="AW24" i="20"/>
  <c r="AZ71" i="25"/>
  <c r="AY24" i="20"/>
  <c r="BA71" i="25"/>
  <c r="AZ24" i="20"/>
  <c r="BC71" i="25"/>
  <c r="BB24" i="20"/>
  <c r="BD71" i="25"/>
  <c r="BC24" i="20"/>
  <c r="BF71" i="25"/>
  <c r="BE24" i="20"/>
  <c r="BG71" i="25"/>
  <c r="BF24" i="20"/>
  <c r="BI71" i="25"/>
  <c r="BH24" i="20"/>
  <c r="BJ71" i="25"/>
  <c r="BI24" i="20"/>
  <c r="BL71" i="25"/>
  <c r="BK24" i="20"/>
  <c r="BM71" i="25"/>
  <c r="BL24" i="20"/>
  <c r="K72" i="25"/>
  <c r="L72" i="19"/>
  <c r="Q72" i="25"/>
  <c r="R72" i="19"/>
  <c r="AT72" i="25"/>
  <c r="AV72" i="19"/>
  <c r="AV72" i="25" s="1"/>
  <c r="K73" i="25"/>
  <c r="L73" i="19"/>
  <c r="Q73" i="25"/>
  <c r="R73" i="19"/>
  <c r="AT73" i="25"/>
  <c r="AV73" i="19"/>
  <c r="AV73" i="25" s="1"/>
  <c r="K74" i="25"/>
  <c r="L74" i="19"/>
  <c r="Q74" i="25"/>
  <c r="R74" i="19"/>
  <c r="AT74" i="25"/>
  <c r="AV74" i="19"/>
  <c r="AV74" i="25" s="1"/>
  <c r="K75" i="25"/>
  <c r="L75" i="19"/>
  <c r="Q75" i="25"/>
  <c r="R75" i="19"/>
  <c r="AT75" i="25"/>
  <c r="AV75" i="19"/>
  <c r="AV75" i="25" s="1"/>
  <c r="D76" i="25"/>
  <c r="C25" i="20"/>
  <c r="F76" i="19"/>
  <c r="E76" i="25"/>
  <c r="D25" i="20"/>
  <c r="G76" i="25"/>
  <c r="F25" i="20"/>
  <c r="G25" i="20" s="1"/>
  <c r="K76" i="19"/>
  <c r="H76" i="19"/>
  <c r="I76" i="25"/>
  <c r="H25" i="20"/>
  <c r="I25" i="20" s="1"/>
  <c r="J76" i="19"/>
  <c r="M76" i="25"/>
  <c r="L25" i="20"/>
  <c r="M25" i="20" s="1"/>
  <c r="Q76" i="19"/>
  <c r="N76" i="19"/>
  <c r="O76" i="25"/>
  <c r="N25" i="20"/>
  <c r="O25" i="20" s="1"/>
  <c r="P76" i="19"/>
  <c r="S76" i="25"/>
  <c r="R25" i="20"/>
  <c r="AT76" i="19"/>
  <c r="U76" i="19"/>
  <c r="T76" i="25"/>
  <c r="S25" i="20"/>
  <c r="AU76" i="19"/>
  <c r="V76" i="25"/>
  <c r="U25" i="20"/>
  <c r="X76" i="19"/>
  <c r="W76" i="25"/>
  <c r="V25" i="20"/>
  <c r="Y76" i="25"/>
  <c r="X25" i="20"/>
  <c r="AA76" i="19"/>
  <c r="Z76" i="25"/>
  <c r="Y25" i="20"/>
  <c r="AB76" i="25"/>
  <c r="AA25" i="20"/>
  <c r="AD76" i="19"/>
  <c r="AC76" i="25"/>
  <c r="AB25" i="20"/>
  <c r="AE76" i="25"/>
  <c r="AD25" i="20"/>
  <c r="AG76" i="19"/>
  <c r="AF76" i="25"/>
  <c r="AE25" i="20"/>
  <c r="AH76" i="25"/>
  <c r="AG25" i="20"/>
  <c r="AJ76" i="19"/>
  <c r="AI76" i="25"/>
  <c r="AH25" i="20"/>
  <c r="AK76" i="25"/>
  <c r="AJ25" i="20"/>
  <c r="AM76" i="19"/>
  <c r="AL76" i="25"/>
  <c r="AK25" i="20"/>
  <c r="AN76" i="25"/>
  <c r="AM25" i="20"/>
  <c r="AO76" i="25"/>
  <c r="AN25" i="20"/>
  <c r="AQ76" i="25"/>
  <c r="AP25" i="20"/>
  <c r="AS76" i="19"/>
  <c r="AR76" i="25"/>
  <c r="AQ25" i="20"/>
  <c r="AW76" i="25"/>
  <c r="AV25" i="20"/>
  <c r="AY76" i="19"/>
  <c r="AX76" i="25"/>
  <c r="AW25" i="20"/>
  <c r="AZ76" i="25"/>
  <c r="AY25" i="20"/>
  <c r="BB76" i="19"/>
  <c r="BA76" i="25"/>
  <c r="AZ25" i="20"/>
  <c r="BC76" i="25"/>
  <c r="BB25" i="20"/>
  <c r="BE76" i="19"/>
  <c r="BD76" i="25"/>
  <c r="BC25" i="20"/>
  <c r="BF76" i="25"/>
  <c r="BE25" i="20"/>
  <c r="BH76" i="19"/>
  <c r="BG76" i="25"/>
  <c r="BF25" i="20"/>
  <c r="BI76" i="25"/>
  <c r="BH25" i="20"/>
  <c r="BK76" i="19"/>
  <c r="BJ76" i="25"/>
  <c r="BI25" i="20"/>
  <c r="BL76" i="25"/>
  <c r="BK25" i="20"/>
  <c r="BN76" i="19"/>
  <c r="BM76" i="25"/>
  <c r="BL25" i="20"/>
  <c r="K77" i="25"/>
  <c r="L77" i="19"/>
  <c r="Q77" i="25"/>
  <c r="R77" i="19"/>
  <c r="AT77" i="25"/>
  <c r="AV77" i="19"/>
  <c r="AV77" i="25" s="1"/>
  <c r="K78" i="25"/>
  <c r="L78" i="19"/>
  <c r="Q78" i="25"/>
  <c r="R78" i="19"/>
  <c r="AT78" i="25"/>
  <c r="AV78" i="19"/>
  <c r="AV78" i="25" s="1"/>
  <c r="K79" i="25"/>
  <c r="L79" i="19"/>
  <c r="Q79" i="25"/>
  <c r="R79" i="19"/>
  <c r="AT79" i="25"/>
  <c r="AV79" i="19"/>
  <c r="AV79" i="25" s="1"/>
  <c r="D80" i="25"/>
  <c r="C26" i="20"/>
  <c r="F80" i="19"/>
  <c r="E80" i="25"/>
  <c r="D26" i="20"/>
  <c r="G80" i="25"/>
  <c r="F26" i="20"/>
  <c r="G26" i="20" s="1"/>
  <c r="K80" i="19"/>
  <c r="H80" i="19"/>
  <c r="I80" i="25"/>
  <c r="H26" i="20"/>
  <c r="I26" i="20" s="1"/>
  <c r="J80" i="19"/>
  <c r="M80" i="25"/>
  <c r="L26" i="20"/>
  <c r="M26" i="20" s="1"/>
  <c r="Q80" i="19"/>
  <c r="N80" i="19"/>
  <c r="O80" i="25"/>
  <c r="N26" i="20"/>
  <c r="O26" i="20" s="1"/>
  <c r="P80" i="19"/>
  <c r="S80" i="25"/>
  <c r="R26" i="20"/>
  <c r="AT80" i="19"/>
  <c r="U80" i="19"/>
  <c r="T80" i="25"/>
  <c r="S26" i="20"/>
  <c r="AU80" i="19"/>
  <c r="V80" i="25"/>
  <c r="U26" i="20"/>
  <c r="X80" i="19"/>
  <c r="W80" i="25"/>
  <c r="V26" i="20"/>
  <c r="Y80" i="25"/>
  <c r="X26" i="20"/>
  <c r="AA80" i="19"/>
  <c r="Z80" i="25"/>
  <c r="Y26" i="20"/>
  <c r="AB80" i="25"/>
  <c r="AA26" i="20"/>
  <c r="AD80" i="19"/>
  <c r="AC80" i="25"/>
  <c r="AB26" i="20"/>
  <c r="AE80" i="25"/>
  <c r="AD26" i="20"/>
  <c r="AG80" i="19"/>
  <c r="AF80" i="25"/>
  <c r="AE26" i="20"/>
  <c r="AH80" i="25"/>
  <c r="AG26" i="20"/>
  <c r="AJ80" i="19"/>
  <c r="AI80" i="25"/>
  <c r="AH26" i="20"/>
  <c r="AK80" i="25"/>
  <c r="AJ26" i="20"/>
  <c r="AM80" i="19"/>
  <c r="AL80" i="25"/>
  <c r="AK26" i="20"/>
  <c r="AO80" i="25"/>
  <c r="AN26" i="20"/>
  <c r="AQ80" i="25"/>
  <c r="AP26" i="20"/>
  <c r="AS80" i="19"/>
  <c r="AR80" i="25"/>
  <c r="AQ26" i="20"/>
  <c r="AW80" i="25"/>
  <c r="AV26" i="20"/>
  <c r="AY80" i="19"/>
  <c r="AX80" i="25"/>
  <c r="AW26" i="20"/>
  <c r="AZ80" i="25"/>
  <c r="AY26" i="20"/>
  <c r="BB80" i="19"/>
  <c r="BA80" i="25"/>
  <c r="AZ26" i="20"/>
  <c r="BC80" i="25"/>
  <c r="BB26" i="20"/>
  <c r="BE80" i="19"/>
  <c r="BF80" i="25"/>
  <c r="BE26" i="20"/>
  <c r="BH80" i="19"/>
  <c r="BG80" i="25"/>
  <c r="BF26" i="20"/>
  <c r="BI80" i="25"/>
  <c r="BH26" i="20"/>
  <c r="BK80" i="19"/>
  <c r="BJ80" i="25"/>
  <c r="BI26" i="20"/>
  <c r="BL80" i="25"/>
  <c r="BK26" i="20"/>
  <c r="BN80" i="19"/>
  <c r="BM80" i="25"/>
  <c r="BL26" i="20"/>
  <c r="K81" i="25"/>
  <c r="L81" i="19"/>
  <c r="Q81" i="25"/>
  <c r="Q84" i="19"/>
  <c r="R81" i="19"/>
  <c r="AT81" i="25"/>
  <c r="AV81" i="19"/>
  <c r="AV81" i="25" s="1"/>
  <c r="K82" i="25"/>
  <c r="L82" i="19"/>
  <c r="Q82" i="25"/>
  <c r="R82" i="19"/>
  <c r="AT82" i="25"/>
  <c r="AV82" i="19"/>
  <c r="AV82" i="25" s="1"/>
  <c r="K83" i="25"/>
  <c r="L83" i="19"/>
  <c r="Q83" i="25"/>
  <c r="R83" i="19"/>
  <c r="AT83" i="25"/>
  <c r="AV83" i="19"/>
  <c r="AV83" i="25" s="1"/>
  <c r="D84" i="25"/>
  <c r="C27" i="20"/>
  <c r="F84" i="19"/>
  <c r="E84" i="25"/>
  <c r="D27" i="20"/>
  <c r="G84" i="25"/>
  <c r="F27" i="20"/>
  <c r="G27" i="20" s="1"/>
  <c r="K84" i="19"/>
  <c r="H84" i="19"/>
  <c r="I84" i="25"/>
  <c r="H27" i="20"/>
  <c r="I27" i="20" s="1"/>
  <c r="J84" i="19"/>
  <c r="M84" i="25"/>
  <c r="L27" i="20"/>
  <c r="M27" i="20" s="1"/>
  <c r="N84" i="19"/>
  <c r="O84" i="25"/>
  <c r="N27" i="20"/>
  <c r="O27" i="20" s="1"/>
  <c r="P84" i="19"/>
  <c r="S84" i="25"/>
  <c r="R27" i="20"/>
  <c r="AT84" i="19"/>
  <c r="U84" i="19"/>
  <c r="T84" i="25"/>
  <c r="S27" i="20"/>
  <c r="AU84" i="19"/>
  <c r="V84" i="25"/>
  <c r="U27" i="20"/>
  <c r="X84" i="19"/>
  <c r="W84" i="25"/>
  <c r="V27" i="20"/>
  <c r="Y84" i="25"/>
  <c r="X27" i="20"/>
  <c r="AA84" i="19"/>
  <c r="Z84" i="25"/>
  <c r="Y27" i="20"/>
  <c r="AB84" i="25"/>
  <c r="AA27" i="20"/>
  <c r="AD84" i="19"/>
  <c r="AC84" i="25"/>
  <c r="AB27" i="20"/>
  <c r="AE84" i="25"/>
  <c r="AD27" i="20"/>
  <c r="AG84" i="19"/>
  <c r="AF84" i="25"/>
  <c r="AE27" i="20"/>
  <c r="AH84" i="25"/>
  <c r="AG27" i="20"/>
  <c r="AJ84" i="19"/>
  <c r="AI84" i="25"/>
  <c r="AH27" i="20"/>
  <c r="AK84" i="25"/>
  <c r="AJ27" i="20"/>
  <c r="AM84" i="19"/>
  <c r="AL84" i="25"/>
  <c r="AK27" i="20"/>
  <c r="AN84" i="25"/>
  <c r="AM27" i="20"/>
  <c r="AO84" i="25"/>
  <c r="AN27" i="20"/>
  <c r="AQ84" i="25"/>
  <c r="AP27" i="20"/>
  <c r="AS84" i="19"/>
  <c r="AR84" i="25"/>
  <c r="AQ27" i="20"/>
  <c r="AX84" i="25"/>
  <c r="AW27" i="20"/>
  <c r="AY84" i="19"/>
  <c r="AZ84" i="25"/>
  <c r="AY27" i="20"/>
  <c r="BB84" i="19"/>
  <c r="BA84" i="25"/>
  <c r="AZ27" i="20"/>
  <c r="BC84" i="25"/>
  <c r="BB27" i="20"/>
  <c r="BE84" i="19"/>
  <c r="BD84" i="25"/>
  <c r="BC27" i="20"/>
  <c r="BF84" i="25"/>
  <c r="BE27" i="20"/>
  <c r="BH84" i="19"/>
  <c r="BG84" i="25"/>
  <c r="BF27" i="20"/>
  <c r="BI84" i="25"/>
  <c r="BH27" i="20"/>
  <c r="BK84" i="19"/>
  <c r="BJ84" i="25"/>
  <c r="BI27" i="20"/>
  <c r="BL84" i="25"/>
  <c r="BK27" i="20"/>
  <c r="BN84" i="19"/>
  <c r="BM84" i="25"/>
  <c r="BL27" i="20"/>
  <c r="L12" i="21"/>
  <c r="R12" i="21"/>
  <c r="L13" i="21"/>
  <c r="R13" i="21"/>
  <c r="L14" i="21"/>
  <c r="R14" i="21"/>
  <c r="L15" i="21"/>
  <c r="R15" i="21"/>
  <c r="C12" i="22"/>
  <c r="D85" i="21"/>
  <c r="F16" i="21"/>
  <c r="E12" i="22" s="1"/>
  <c r="D12" i="22"/>
  <c r="E85" i="21"/>
  <c r="D28" i="22" s="1"/>
  <c r="F12" i="22"/>
  <c r="G12" i="22" s="1"/>
  <c r="G85" i="21"/>
  <c r="K16" i="21"/>
  <c r="H16" i="21"/>
  <c r="H12" i="22"/>
  <c r="I12" i="22" s="1"/>
  <c r="I85" i="21"/>
  <c r="J16" i="21"/>
  <c r="L12" i="22"/>
  <c r="M12" i="22" s="1"/>
  <c r="M85" i="21"/>
  <c r="Q16" i="21"/>
  <c r="N16" i="21"/>
  <c r="N12" i="22"/>
  <c r="O12" i="22" s="1"/>
  <c r="O85" i="21"/>
  <c r="P16" i="21"/>
  <c r="R12" i="22"/>
  <c r="S85" i="21"/>
  <c r="AT16" i="21"/>
  <c r="U16" i="21"/>
  <c r="T12" i="22" s="1"/>
  <c r="S12" i="22"/>
  <c r="T85" i="21"/>
  <c r="S28" i="22" s="1"/>
  <c r="AU16" i="21"/>
  <c r="U12" i="22"/>
  <c r="V85" i="21"/>
  <c r="X16" i="21"/>
  <c r="W12" i="22" s="1"/>
  <c r="V12" i="22"/>
  <c r="W85" i="21"/>
  <c r="V28" i="22" s="1"/>
  <c r="X12" i="22"/>
  <c r="Y85" i="21"/>
  <c r="AA16" i="21"/>
  <c r="Z12" i="22" s="1"/>
  <c r="Y12" i="22"/>
  <c r="Z85" i="21"/>
  <c r="Y28" i="22" s="1"/>
  <c r="AA12" i="22"/>
  <c r="AB85" i="21"/>
  <c r="AD16" i="21"/>
  <c r="AC12" i="22" s="1"/>
  <c r="AB12" i="22"/>
  <c r="AC85" i="21"/>
  <c r="AB28" i="22" s="1"/>
  <c r="AD12" i="22"/>
  <c r="AE85" i="21"/>
  <c r="AG16" i="21"/>
  <c r="AF12" i="22" s="1"/>
  <c r="AE12" i="22"/>
  <c r="AF85" i="21"/>
  <c r="AE28" i="22" s="1"/>
  <c r="AG12" i="22"/>
  <c r="AH85" i="21"/>
  <c r="AJ16" i="21"/>
  <c r="AI12" i="22" s="1"/>
  <c r="AH12" i="22"/>
  <c r="AI85" i="21"/>
  <c r="AH28" i="22" s="1"/>
  <c r="AJ12" i="22"/>
  <c r="AK85" i="21"/>
  <c r="AM16" i="21"/>
  <c r="AL12" i="22" s="1"/>
  <c r="AK12" i="22"/>
  <c r="AL85" i="21"/>
  <c r="AK28" i="22" s="1"/>
  <c r="AM12" i="22"/>
  <c r="AN85" i="21"/>
  <c r="AM28" i="22" s="1"/>
  <c r="AN12" i="22"/>
  <c r="AO85" i="21"/>
  <c r="AN28" i="22" s="1"/>
  <c r="AP12" i="22"/>
  <c r="AQ85" i="21"/>
  <c r="AS16" i="21"/>
  <c r="AR12" i="22" s="1"/>
  <c r="AQ12" i="22"/>
  <c r="AR85" i="21"/>
  <c r="AQ28" i="22" s="1"/>
  <c r="AV12" i="22"/>
  <c r="AW85" i="21"/>
  <c r="AY16" i="21"/>
  <c r="AX12" i="22" s="1"/>
  <c r="AW12" i="22"/>
  <c r="AX85" i="21"/>
  <c r="AW28" i="22" s="1"/>
  <c r="AY12" i="22"/>
  <c r="AZ85" i="21"/>
  <c r="BB16" i="21"/>
  <c r="BA12" i="22" s="1"/>
  <c r="AZ12" i="22"/>
  <c r="BA85" i="21"/>
  <c r="AZ28" i="22" s="1"/>
  <c r="BB12" i="22"/>
  <c r="BC85" i="21"/>
  <c r="BE16" i="21"/>
  <c r="BD12" i="22" s="1"/>
  <c r="BC12" i="22"/>
  <c r="BD85" i="21"/>
  <c r="BC28" i="22" s="1"/>
  <c r="BE12" i="22"/>
  <c r="BF85" i="21"/>
  <c r="BH16" i="21"/>
  <c r="BG12" i="22" s="1"/>
  <c r="BF12" i="22"/>
  <c r="BG85" i="21"/>
  <c r="BF28" i="22" s="1"/>
  <c r="BH12" i="22"/>
  <c r="BI85" i="21"/>
  <c r="BK16" i="21"/>
  <c r="BJ12" i="22" s="1"/>
  <c r="BI12" i="22"/>
  <c r="BJ85" i="21"/>
  <c r="BI28" i="22" s="1"/>
  <c r="BK12" i="22"/>
  <c r="BL85" i="21"/>
  <c r="BN16" i="21"/>
  <c r="BM12" i="22" s="1"/>
  <c r="BL12" i="22"/>
  <c r="BM85" i="21"/>
  <c r="BL28" i="22" s="1"/>
  <c r="L17" i="21"/>
  <c r="R17" i="21"/>
  <c r="L18" i="21"/>
  <c r="R18" i="21"/>
  <c r="L19" i="21"/>
  <c r="R19" i="21"/>
  <c r="L20" i="21"/>
  <c r="R20" i="21"/>
  <c r="C13" i="22"/>
  <c r="F21" i="21"/>
  <c r="E13" i="22" s="1"/>
  <c r="F13" i="22"/>
  <c r="G13" i="22" s="1"/>
  <c r="K21" i="21"/>
  <c r="H21" i="21"/>
  <c r="H13" i="22"/>
  <c r="I13" i="22" s="1"/>
  <c r="J21" i="21"/>
  <c r="L13" i="22"/>
  <c r="M13" i="22" s="1"/>
  <c r="Q21" i="21"/>
  <c r="N21" i="21"/>
  <c r="N13" i="22"/>
  <c r="O13" i="22" s="1"/>
  <c r="P21" i="21"/>
  <c r="R13" i="22"/>
  <c r="AT21" i="21"/>
  <c r="U21" i="21"/>
  <c r="T13" i="22" s="1"/>
  <c r="S13" i="22"/>
  <c r="AU21" i="21"/>
  <c r="AT13" i="22" s="1"/>
  <c r="U13" i="22"/>
  <c r="X21" i="21"/>
  <c r="W13" i="22" s="1"/>
  <c r="X13" i="22"/>
  <c r="AA21" i="21"/>
  <c r="Z13" i="22" s="1"/>
  <c r="AA13" i="22"/>
  <c r="AD21" i="21"/>
  <c r="AC13" i="22" s="1"/>
  <c r="AD13" i="22"/>
  <c r="AG21" i="21"/>
  <c r="AF13" i="22" s="1"/>
  <c r="AG13" i="22"/>
  <c r="AJ21" i="21"/>
  <c r="AI13" i="22" s="1"/>
  <c r="AJ13" i="22"/>
  <c r="AM21" i="21"/>
  <c r="AL13" i="22" s="1"/>
  <c r="AP13" i="22"/>
  <c r="AS21" i="21"/>
  <c r="AR13" i="22" s="1"/>
  <c r="AV13" i="22"/>
  <c r="AY21" i="21"/>
  <c r="AX13" i="22" s="1"/>
  <c r="AY13" i="22"/>
  <c r="BB21" i="21"/>
  <c r="BA13" i="22" s="1"/>
  <c r="BB13" i="22"/>
  <c r="BE21" i="21"/>
  <c r="BD13" i="22" s="1"/>
  <c r="BE13" i="22"/>
  <c r="BH21" i="21"/>
  <c r="BG13" i="22" s="1"/>
  <c r="BH13" i="22"/>
  <c r="BK21" i="21"/>
  <c r="BJ13" i="22" s="1"/>
  <c r="BK13" i="22"/>
  <c r="BN21" i="21"/>
  <c r="BM13" i="22" s="1"/>
  <c r="L22" i="21"/>
  <c r="R22" i="21"/>
  <c r="L23" i="21"/>
  <c r="R23" i="21"/>
  <c r="L24" i="21"/>
  <c r="R24" i="21"/>
  <c r="C14" i="22"/>
  <c r="F25" i="21"/>
  <c r="E14" i="22" s="1"/>
  <c r="F14" i="22"/>
  <c r="G14" i="22" s="1"/>
  <c r="K25" i="21"/>
  <c r="H25" i="21"/>
  <c r="H14" i="22"/>
  <c r="I14" i="22" s="1"/>
  <c r="J25" i="21"/>
  <c r="L14" i="22"/>
  <c r="M14" i="22" s="1"/>
  <c r="Q25" i="21"/>
  <c r="N25" i="21"/>
  <c r="N14" i="22"/>
  <c r="O14" i="22" s="1"/>
  <c r="P25" i="21"/>
  <c r="R14" i="22"/>
  <c r="AT25" i="21"/>
  <c r="U25" i="21"/>
  <c r="T14" i="22" s="1"/>
  <c r="S14" i="22"/>
  <c r="AU25" i="21"/>
  <c r="AT14" i="22" s="1"/>
  <c r="U14" i="22"/>
  <c r="X25" i="21"/>
  <c r="W14" i="22" s="1"/>
  <c r="X14" i="22"/>
  <c r="AA25" i="21"/>
  <c r="Z14" i="22" s="1"/>
  <c r="AA14" i="22"/>
  <c r="AD25" i="21"/>
  <c r="AC14" i="22" s="1"/>
  <c r="AD14" i="22"/>
  <c r="AG25" i="21"/>
  <c r="AF14" i="22" s="1"/>
  <c r="AG14" i="22"/>
  <c r="AJ25" i="21"/>
  <c r="AI14" i="22" s="1"/>
  <c r="AJ14" i="22"/>
  <c r="AM25" i="21"/>
  <c r="AL14" i="22" s="1"/>
  <c r="AP14" i="22"/>
  <c r="AS25" i="21"/>
  <c r="AR14" i="22" s="1"/>
  <c r="AV14" i="22"/>
  <c r="AY25" i="21"/>
  <c r="AX14" i="22" s="1"/>
  <c r="AY14" i="22"/>
  <c r="BB25" i="21"/>
  <c r="BA14" i="22" s="1"/>
  <c r="BB14" i="22"/>
  <c r="BE25" i="21"/>
  <c r="BD14" i="22" s="1"/>
  <c r="BE14" i="22"/>
  <c r="BH25" i="21"/>
  <c r="BG14" i="22" s="1"/>
  <c r="BH14" i="22"/>
  <c r="BK25" i="21"/>
  <c r="BJ14" i="22" s="1"/>
  <c r="BK14" i="22"/>
  <c r="BN25" i="21"/>
  <c r="BM14" i="22" s="1"/>
  <c r="L26" i="21"/>
  <c r="R26" i="21"/>
  <c r="L27" i="21"/>
  <c r="R27" i="21"/>
  <c r="C15" i="22"/>
  <c r="F28" i="21"/>
  <c r="E15" i="22" s="1"/>
  <c r="F15" i="22"/>
  <c r="G15" i="22" s="1"/>
  <c r="K28" i="21"/>
  <c r="H28" i="21"/>
  <c r="H15" i="22"/>
  <c r="I15" i="22" s="1"/>
  <c r="J28" i="21"/>
  <c r="L15" i="22"/>
  <c r="M15" i="22" s="1"/>
  <c r="Q28" i="21"/>
  <c r="N28" i="21"/>
  <c r="N15" i="22"/>
  <c r="O15" i="22" s="1"/>
  <c r="P28" i="21"/>
  <c r="R15" i="22"/>
  <c r="AT28" i="21"/>
  <c r="U28" i="21"/>
  <c r="T15" i="22" s="1"/>
  <c r="S15" i="22"/>
  <c r="AU28" i="21"/>
  <c r="AT15" i="22" s="1"/>
  <c r="U15" i="22"/>
  <c r="X28" i="21"/>
  <c r="W15" i="22" s="1"/>
  <c r="X15" i="22"/>
  <c r="AA28" i="21"/>
  <c r="Z15" i="22" s="1"/>
  <c r="AA15" i="22"/>
  <c r="AD28" i="21"/>
  <c r="AC15" i="22" s="1"/>
  <c r="AD15" i="22"/>
  <c r="AG28" i="21"/>
  <c r="AF15" i="22" s="1"/>
  <c r="AG15" i="22"/>
  <c r="AJ28" i="21"/>
  <c r="AI15" i="22" s="1"/>
  <c r="AJ15" i="22"/>
  <c r="AM28" i="21"/>
  <c r="AL15" i="22" s="1"/>
  <c r="AP15" i="22"/>
  <c r="AS28" i="21"/>
  <c r="AR15" i="22" s="1"/>
  <c r="AV15" i="22"/>
  <c r="AY28" i="21"/>
  <c r="AX15" i="22" s="1"/>
  <c r="AY15" i="22"/>
  <c r="BB28" i="21"/>
  <c r="BA15" i="22" s="1"/>
  <c r="BB15" i="22"/>
  <c r="BE28" i="21"/>
  <c r="BD15" i="22" s="1"/>
  <c r="BE15" i="22"/>
  <c r="BH28" i="21"/>
  <c r="BG15" i="22" s="1"/>
  <c r="BH15" i="22"/>
  <c r="BK28" i="21"/>
  <c r="BJ15" i="22" s="1"/>
  <c r="BK15" i="22"/>
  <c r="BN28" i="21"/>
  <c r="BM15" i="22" s="1"/>
  <c r="L29" i="21"/>
  <c r="R29" i="21"/>
  <c r="L30" i="21"/>
  <c r="R30" i="21"/>
  <c r="L31" i="21"/>
  <c r="R31" i="21"/>
  <c r="L32" i="21"/>
  <c r="R32" i="21"/>
  <c r="C16" i="22"/>
  <c r="F33" i="21"/>
  <c r="E16" i="22" s="1"/>
  <c r="F16" i="22"/>
  <c r="G16" i="22" s="1"/>
  <c r="K33" i="21"/>
  <c r="H33" i="21"/>
  <c r="H16" i="22"/>
  <c r="I16" i="22" s="1"/>
  <c r="J33" i="21"/>
  <c r="L16" i="22"/>
  <c r="M16" i="22" s="1"/>
  <c r="Q33" i="21"/>
  <c r="N33" i="21"/>
  <c r="N16" i="22"/>
  <c r="O16" i="22" s="1"/>
  <c r="P33" i="21"/>
  <c r="R16" i="22"/>
  <c r="AT33" i="21"/>
  <c r="U33" i="21"/>
  <c r="T16" i="22" s="1"/>
  <c r="S16" i="22"/>
  <c r="AU33" i="21"/>
  <c r="AT16" i="22" s="1"/>
  <c r="U16" i="22"/>
  <c r="X33" i="21"/>
  <c r="W16" i="22" s="1"/>
  <c r="X16" i="22"/>
  <c r="AA33" i="21"/>
  <c r="Z16" i="22" s="1"/>
  <c r="AA16" i="22"/>
  <c r="AD33" i="21"/>
  <c r="AC16" i="22" s="1"/>
  <c r="AD16" i="22"/>
  <c r="AG33" i="21"/>
  <c r="AF16" i="22" s="1"/>
  <c r="AG16" i="22"/>
  <c r="AJ33" i="21"/>
  <c r="AI16" i="22" s="1"/>
  <c r="AJ16" i="22"/>
  <c r="AM33" i="21"/>
  <c r="AL16" i="22" s="1"/>
  <c r="AP16" i="22"/>
  <c r="AS33" i="21"/>
  <c r="AR16" i="22" s="1"/>
  <c r="AV16" i="22"/>
  <c r="AY33" i="21"/>
  <c r="AX16" i="22" s="1"/>
  <c r="AY16" i="22"/>
  <c r="BB33" i="21"/>
  <c r="BA16" i="22" s="1"/>
  <c r="BB16" i="22"/>
  <c r="BE33" i="21"/>
  <c r="BD16" i="22" s="1"/>
  <c r="BE16" i="22"/>
  <c r="BH33" i="21"/>
  <c r="BG16" i="22" s="1"/>
  <c r="BH16" i="22"/>
  <c r="BK33" i="21"/>
  <c r="BJ16" i="22" s="1"/>
  <c r="BK16" i="22"/>
  <c r="BN33" i="21"/>
  <c r="BM16" i="22" s="1"/>
  <c r="L34" i="21"/>
  <c r="R34" i="21"/>
  <c r="L35" i="21"/>
  <c r="R35" i="21"/>
  <c r="C17" i="22"/>
  <c r="F36" i="21"/>
  <c r="E17" i="22" s="1"/>
  <c r="F17" i="22"/>
  <c r="G17" i="22" s="1"/>
  <c r="K36" i="21"/>
  <c r="H36" i="21"/>
  <c r="H17" i="22"/>
  <c r="I17" i="22" s="1"/>
  <c r="J36" i="21"/>
  <c r="L17" i="22"/>
  <c r="M17" i="22" s="1"/>
  <c r="Q36" i="21"/>
  <c r="N36" i="21"/>
  <c r="N17" i="22"/>
  <c r="O17" i="22" s="1"/>
  <c r="P36" i="21"/>
  <c r="R17" i="22"/>
  <c r="AT36" i="21"/>
  <c r="U36" i="21"/>
  <c r="T17" i="22" s="1"/>
  <c r="S17" i="22"/>
  <c r="AU36" i="21"/>
  <c r="AT17" i="22" s="1"/>
  <c r="U17" i="22"/>
  <c r="X36" i="21"/>
  <c r="W17" i="22" s="1"/>
  <c r="X17" i="22"/>
  <c r="AA36" i="21"/>
  <c r="Z17" i="22" s="1"/>
  <c r="AA17" i="22"/>
  <c r="AD36" i="21"/>
  <c r="AC17" i="22" s="1"/>
  <c r="AD17" i="22"/>
  <c r="AG36" i="21"/>
  <c r="AF17" i="22" s="1"/>
  <c r="AG17" i="22"/>
  <c r="AJ36" i="21"/>
  <c r="AI17" i="22" s="1"/>
  <c r="AJ17" i="22"/>
  <c r="AM36" i="21"/>
  <c r="AL17" i="22" s="1"/>
  <c r="AP17" i="22"/>
  <c r="AS36" i="21"/>
  <c r="AR17" i="22" s="1"/>
  <c r="AV17" i="22"/>
  <c r="AY36" i="21"/>
  <c r="AX17" i="22" s="1"/>
  <c r="AY17" i="22"/>
  <c r="BB36" i="21"/>
  <c r="BA17" i="22" s="1"/>
  <c r="BB17" i="22"/>
  <c r="BE36" i="21"/>
  <c r="BD17" i="22" s="1"/>
  <c r="BE17" i="22"/>
  <c r="BH36" i="21"/>
  <c r="BG17" i="22" s="1"/>
  <c r="BH17" i="22"/>
  <c r="BK36" i="21"/>
  <c r="BJ17" i="22" s="1"/>
  <c r="BK17" i="22"/>
  <c r="BN36" i="21"/>
  <c r="BM17" i="22" s="1"/>
  <c r="L37" i="21"/>
  <c r="R37" i="21"/>
  <c r="L38" i="21"/>
  <c r="R38" i="21"/>
  <c r="L39" i="21"/>
  <c r="R39" i="21"/>
  <c r="L40" i="21"/>
  <c r="R40" i="21"/>
  <c r="C18" i="22"/>
  <c r="F41" i="21"/>
  <c r="E18" i="22" s="1"/>
  <c r="F18" i="22"/>
  <c r="G18" i="22" s="1"/>
  <c r="K41" i="21"/>
  <c r="H41" i="21"/>
  <c r="H18" i="22"/>
  <c r="I18" i="22" s="1"/>
  <c r="J41" i="21"/>
  <c r="L18" i="22"/>
  <c r="M18" i="22" s="1"/>
  <c r="Q41" i="21"/>
  <c r="N41" i="21"/>
  <c r="N18" i="22"/>
  <c r="O18" i="22" s="1"/>
  <c r="P41" i="21"/>
  <c r="R18" i="22"/>
  <c r="AT41" i="21"/>
  <c r="U41" i="21"/>
  <c r="T18" i="22" s="1"/>
  <c r="S18" i="22"/>
  <c r="AU41" i="21"/>
  <c r="AT18" i="22" s="1"/>
  <c r="U18" i="22"/>
  <c r="X41" i="21"/>
  <c r="W18" i="22" s="1"/>
  <c r="X18" i="22"/>
  <c r="AA41" i="21"/>
  <c r="Z18" i="22" s="1"/>
  <c r="AA18" i="22"/>
  <c r="AD41" i="21"/>
  <c r="AC18" i="22" s="1"/>
  <c r="AD18" i="22"/>
  <c r="AG41" i="21"/>
  <c r="AF18" i="22" s="1"/>
  <c r="AG18" i="22"/>
  <c r="AJ41" i="21"/>
  <c r="AI18" i="22" s="1"/>
  <c r="AJ18" i="22"/>
  <c r="AM41" i="21"/>
  <c r="AL18" i="22" s="1"/>
  <c r="AP18" i="22"/>
  <c r="AS41" i="21"/>
  <c r="AR18" i="22" s="1"/>
  <c r="AV18" i="22"/>
  <c r="AY41" i="21"/>
  <c r="AX18" i="22" s="1"/>
  <c r="AY18" i="22"/>
  <c r="BB41" i="21"/>
  <c r="BA18" i="22" s="1"/>
  <c r="BB18" i="22"/>
  <c r="BE41" i="21"/>
  <c r="BD18" i="22" s="1"/>
  <c r="BE18" i="22"/>
  <c r="BH41" i="21"/>
  <c r="BG18" i="22" s="1"/>
  <c r="BH18" i="22"/>
  <c r="BK41" i="21"/>
  <c r="BJ18" i="22" s="1"/>
  <c r="BK18" i="22"/>
  <c r="BN41" i="21"/>
  <c r="BM18" i="22" s="1"/>
  <c r="L42" i="21"/>
  <c r="R42" i="21"/>
  <c r="L43" i="21"/>
  <c r="R43" i="21"/>
  <c r="L44" i="21"/>
  <c r="R44" i="21"/>
  <c r="L45" i="21"/>
  <c r="R45" i="21"/>
  <c r="C19" i="22"/>
  <c r="F46" i="21"/>
  <c r="E19" i="22" s="1"/>
  <c r="F19" i="22"/>
  <c r="G19" i="22" s="1"/>
  <c r="K46" i="21"/>
  <c r="H46" i="21"/>
  <c r="H19" i="22"/>
  <c r="I19" i="22" s="1"/>
  <c r="J46" i="21"/>
  <c r="L19" i="22"/>
  <c r="M19" i="22" s="1"/>
  <c r="Q46" i="21"/>
  <c r="N46" i="21"/>
  <c r="N19" i="22"/>
  <c r="O19" i="22" s="1"/>
  <c r="P46" i="21"/>
  <c r="R19" i="22"/>
  <c r="AT46" i="21"/>
  <c r="U46" i="21"/>
  <c r="T19" i="22" s="1"/>
  <c r="S19" i="22"/>
  <c r="AU46" i="21"/>
  <c r="AT19" i="22" s="1"/>
  <c r="U19" i="22"/>
  <c r="X46" i="21"/>
  <c r="W19" i="22" s="1"/>
  <c r="X19" i="22"/>
  <c r="AA46" i="21"/>
  <c r="Z19" i="22" s="1"/>
  <c r="AA19" i="22"/>
  <c r="AD46" i="21"/>
  <c r="AC19" i="22" s="1"/>
  <c r="AD19" i="22"/>
  <c r="AG46" i="21"/>
  <c r="AF19" i="22" s="1"/>
  <c r="AG19" i="22"/>
  <c r="AJ46" i="21"/>
  <c r="AI19" i="22" s="1"/>
  <c r="AJ19" i="22"/>
  <c r="AM46" i="21"/>
  <c r="AL19" i="22" s="1"/>
  <c r="AP19" i="22"/>
  <c r="AS46" i="21"/>
  <c r="AR19" i="22" s="1"/>
  <c r="AV19" i="22"/>
  <c r="AY46" i="21"/>
  <c r="AX19" i="22" s="1"/>
  <c r="AY19" i="22"/>
  <c r="BB46" i="21"/>
  <c r="BA19" i="22" s="1"/>
  <c r="BB19" i="22"/>
  <c r="BE46" i="21"/>
  <c r="BD19" i="22" s="1"/>
  <c r="BE19" i="22"/>
  <c r="BH46" i="21"/>
  <c r="BG19" i="22" s="1"/>
  <c r="BH19" i="22"/>
  <c r="BK46" i="21"/>
  <c r="BJ19" i="22" s="1"/>
  <c r="BK19" i="22"/>
  <c r="BN46" i="21"/>
  <c r="BM19" i="22" s="1"/>
  <c r="L47" i="21"/>
  <c r="R47" i="21"/>
  <c r="L48" i="21"/>
  <c r="R48" i="21"/>
  <c r="L49" i="21"/>
  <c r="R49" i="21"/>
  <c r="L50" i="21"/>
  <c r="R50" i="21"/>
  <c r="C20" i="22"/>
  <c r="F51" i="21"/>
  <c r="E20" i="22" s="1"/>
  <c r="F20" i="22"/>
  <c r="G20" i="22" s="1"/>
  <c r="K51" i="21"/>
  <c r="H51" i="21"/>
  <c r="H20" i="22"/>
  <c r="I20" i="22" s="1"/>
  <c r="J51" i="21"/>
  <c r="L20" i="22"/>
  <c r="M20" i="22" s="1"/>
  <c r="Q51" i="21"/>
  <c r="N51" i="21"/>
  <c r="N20" i="22"/>
  <c r="O20" i="22" s="1"/>
  <c r="P51" i="21"/>
  <c r="R20" i="22"/>
  <c r="AT51" i="21"/>
  <c r="U51" i="21"/>
  <c r="T20" i="22" s="1"/>
  <c r="S20" i="22"/>
  <c r="AU51" i="21"/>
  <c r="AT20" i="22" s="1"/>
  <c r="U20" i="22"/>
  <c r="X51" i="21"/>
  <c r="W20" i="22" s="1"/>
  <c r="X20" i="22"/>
  <c r="AA51" i="21"/>
  <c r="Z20" i="22" s="1"/>
  <c r="AA20" i="22"/>
  <c r="AD51" i="21"/>
  <c r="AC20" i="22" s="1"/>
  <c r="AD20" i="22"/>
  <c r="AG51" i="21"/>
  <c r="AF20" i="22" s="1"/>
  <c r="AG20" i="22"/>
  <c r="AJ51" i="21"/>
  <c r="AI20" i="22" s="1"/>
  <c r="AJ20" i="22"/>
  <c r="AM51" i="21"/>
  <c r="AL20" i="22" s="1"/>
  <c r="AP20" i="22"/>
  <c r="AS51" i="21"/>
  <c r="AR20" i="22" s="1"/>
  <c r="AV20" i="22"/>
  <c r="AY51" i="21"/>
  <c r="AX20" i="22" s="1"/>
  <c r="AY20" i="22"/>
  <c r="BB51" i="21"/>
  <c r="BA20" i="22" s="1"/>
  <c r="BB20" i="22"/>
  <c r="BE51" i="21"/>
  <c r="BD20" i="22" s="1"/>
  <c r="BE20" i="22"/>
  <c r="BH51" i="21"/>
  <c r="BG20" i="22" s="1"/>
  <c r="BH20" i="22"/>
  <c r="BK51" i="21"/>
  <c r="BJ20" i="22" s="1"/>
  <c r="BK20" i="22"/>
  <c r="BN51" i="21"/>
  <c r="BM20" i="22" s="1"/>
  <c r="L52" i="21"/>
  <c r="R52" i="21"/>
  <c r="L53" i="21"/>
  <c r="R53" i="21"/>
  <c r="L54" i="21"/>
  <c r="R54" i="21"/>
  <c r="C21" i="22"/>
  <c r="F55" i="21"/>
  <c r="E21" i="22" s="1"/>
  <c r="F21" i="22"/>
  <c r="G21" i="22" s="1"/>
  <c r="K55" i="21"/>
  <c r="H55" i="21"/>
  <c r="H21" i="22"/>
  <c r="I21" i="22" s="1"/>
  <c r="J55" i="21"/>
  <c r="L21" i="22"/>
  <c r="M21" i="22" s="1"/>
  <c r="Q55" i="21"/>
  <c r="N55" i="21"/>
  <c r="N21" i="22"/>
  <c r="O21" i="22" s="1"/>
  <c r="P55" i="21"/>
  <c r="R21" i="22"/>
  <c r="AT55" i="21"/>
  <c r="U55" i="21"/>
  <c r="T21" i="22" s="1"/>
  <c r="S21" i="22"/>
  <c r="AU55" i="21"/>
  <c r="AT21" i="22" s="1"/>
  <c r="AB55" i="25"/>
  <c r="AA21" i="22"/>
  <c r="AC55" i="25"/>
  <c r="AB21" i="22"/>
  <c r="AD21" i="22"/>
  <c r="AG55" i="21"/>
  <c r="AF21" i="22" s="1"/>
  <c r="AG21" i="22"/>
  <c r="AJ55" i="21"/>
  <c r="AI21" i="22" s="1"/>
  <c r="AJ21" i="22"/>
  <c r="AM55" i="21"/>
  <c r="AL21" i="22" s="1"/>
  <c r="AP21" i="22"/>
  <c r="AS55" i="21"/>
  <c r="AR21" i="22" s="1"/>
  <c r="AV21" i="22"/>
  <c r="AY55" i="21"/>
  <c r="AX21" i="22" s="1"/>
  <c r="BB21" i="22"/>
  <c r="BE55" i="21"/>
  <c r="BD21" i="22" s="1"/>
  <c r="BE21" i="22"/>
  <c r="BH55" i="21"/>
  <c r="BG21" i="22" s="1"/>
  <c r="BH21" i="22"/>
  <c r="BK55" i="21"/>
  <c r="BJ21" i="22" s="1"/>
  <c r="BK21" i="22"/>
  <c r="BN55" i="21"/>
  <c r="BM21" i="22" s="1"/>
  <c r="L56" i="21"/>
  <c r="R56" i="21"/>
  <c r="L57" i="21"/>
  <c r="R57" i="21"/>
  <c r="L58" i="21"/>
  <c r="R58" i="21"/>
  <c r="L59" i="21"/>
  <c r="R59" i="21"/>
  <c r="C22" i="22"/>
  <c r="F60" i="21"/>
  <c r="E22" i="22" s="1"/>
  <c r="F22" i="22"/>
  <c r="G22" i="22" s="1"/>
  <c r="K60" i="21"/>
  <c r="H60" i="21"/>
  <c r="H22" i="22"/>
  <c r="I22" i="22" s="1"/>
  <c r="J60" i="21"/>
  <c r="L22" i="22"/>
  <c r="M22" i="22" s="1"/>
  <c r="Q60" i="21"/>
  <c r="N60" i="21"/>
  <c r="N22" i="22"/>
  <c r="O22" i="22" s="1"/>
  <c r="P60" i="21"/>
  <c r="R22" i="22"/>
  <c r="AT60" i="21"/>
  <c r="U60" i="21"/>
  <c r="T22" i="22" s="1"/>
  <c r="S22" i="22"/>
  <c r="AU60" i="21"/>
  <c r="AT22" i="22" s="1"/>
  <c r="U22" i="22"/>
  <c r="X60" i="21"/>
  <c r="W22" i="22" s="1"/>
  <c r="X22" i="22"/>
  <c r="AA60" i="21"/>
  <c r="Z22" i="22" s="1"/>
  <c r="AA22" i="22"/>
  <c r="AD60" i="21"/>
  <c r="AC22" i="22" s="1"/>
  <c r="AD22" i="22"/>
  <c r="AG60" i="21"/>
  <c r="AF22" i="22" s="1"/>
  <c r="AG22" i="22"/>
  <c r="AJ60" i="21"/>
  <c r="AI22" i="22" s="1"/>
  <c r="AJ22" i="22"/>
  <c r="AM60" i="21"/>
  <c r="AL22" i="22" s="1"/>
  <c r="AP22" i="22"/>
  <c r="AS60" i="21"/>
  <c r="AR22" i="22" s="1"/>
  <c r="AV22" i="22"/>
  <c r="AY60" i="21"/>
  <c r="AX22" i="22" s="1"/>
  <c r="AY22" i="22"/>
  <c r="BB60" i="21"/>
  <c r="BA22" i="22" s="1"/>
  <c r="BB22" i="22"/>
  <c r="BE60" i="21"/>
  <c r="BD22" i="22" s="1"/>
  <c r="BE22" i="22"/>
  <c r="BH60" i="21"/>
  <c r="BG22" i="22" s="1"/>
  <c r="BH22" i="22"/>
  <c r="BK60" i="21"/>
  <c r="BJ22" i="22" s="1"/>
  <c r="BK22" i="22"/>
  <c r="BN60" i="21"/>
  <c r="BM22" i="22" s="1"/>
  <c r="L61" i="21"/>
  <c r="R61" i="21"/>
  <c r="L62" i="21"/>
  <c r="R62" i="21"/>
  <c r="L63" i="21"/>
  <c r="R63" i="21"/>
  <c r="L64" i="21"/>
  <c r="R64" i="21"/>
  <c r="C23" i="22"/>
  <c r="F65" i="21"/>
  <c r="E23" i="22" s="1"/>
  <c r="F23" i="22"/>
  <c r="G23" i="22" s="1"/>
  <c r="K65" i="21"/>
  <c r="H65" i="21"/>
  <c r="H23" i="22"/>
  <c r="I23" i="22" s="1"/>
  <c r="J65" i="21"/>
  <c r="L23" i="22"/>
  <c r="M23" i="22" s="1"/>
  <c r="Q65" i="21"/>
  <c r="N65" i="21"/>
  <c r="N23" i="22"/>
  <c r="O23" i="22" s="1"/>
  <c r="P65" i="21"/>
  <c r="R23" i="22"/>
  <c r="AT65" i="21"/>
  <c r="U65" i="21"/>
  <c r="T23" i="22" s="1"/>
  <c r="S23" i="22"/>
  <c r="AU65" i="21"/>
  <c r="AT23" i="22" s="1"/>
  <c r="U23" i="22"/>
  <c r="X65" i="21"/>
  <c r="W23" i="22" s="1"/>
  <c r="X23" i="22"/>
  <c r="AA65" i="21"/>
  <c r="Z23" i="22" s="1"/>
  <c r="AA23" i="22"/>
  <c r="AD65" i="21"/>
  <c r="AC23" i="22" s="1"/>
  <c r="AD23" i="22"/>
  <c r="AG65" i="21"/>
  <c r="AF23" i="22" s="1"/>
  <c r="AG23" i="22"/>
  <c r="AJ65" i="21"/>
  <c r="AI23" i="22" s="1"/>
  <c r="AJ23" i="22"/>
  <c r="AM65" i="21"/>
  <c r="AL23" i="22" s="1"/>
  <c r="AP23" i="22"/>
  <c r="AS65" i="21"/>
  <c r="AR23" i="22" s="1"/>
  <c r="AV23" i="22"/>
  <c r="AY65" i="21"/>
  <c r="AX23" i="22" s="1"/>
  <c r="AY23" i="22"/>
  <c r="BB65" i="21"/>
  <c r="BA23" i="22" s="1"/>
  <c r="BB23" i="22"/>
  <c r="BE65" i="21"/>
  <c r="BD23" i="22" s="1"/>
  <c r="BE23" i="22"/>
  <c r="BH65" i="21"/>
  <c r="BG23" i="22" s="1"/>
  <c r="BH23" i="22"/>
  <c r="BK65" i="21"/>
  <c r="BJ23" i="22" s="1"/>
  <c r="BK23" i="22"/>
  <c r="BN65" i="21"/>
  <c r="BM23" i="22" s="1"/>
  <c r="L66" i="21"/>
  <c r="R66" i="21"/>
  <c r="L67" i="21"/>
  <c r="R67" i="21"/>
  <c r="L68" i="21"/>
  <c r="R68" i="21"/>
  <c r="L69" i="21"/>
  <c r="R69" i="21"/>
  <c r="L70" i="21"/>
  <c r="R70" i="21"/>
  <c r="F24" i="22"/>
  <c r="G24" i="22" s="1"/>
  <c r="K71" i="21"/>
  <c r="H71" i="21"/>
  <c r="H24" i="22"/>
  <c r="I24" i="22" s="1"/>
  <c r="J71" i="21"/>
  <c r="L24" i="22"/>
  <c r="M24" i="22" s="1"/>
  <c r="Q71" i="21"/>
  <c r="N71" i="21"/>
  <c r="N24" i="22"/>
  <c r="O24" i="22" s="1"/>
  <c r="P71" i="21"/>
  <c r="R24" i="22"/>
  <c r="AT71" i="21"/>
  <c r="S24" i="22"/>
  <c r="AU71" i="21"/>
  <c r="AT24" i="22" s="1"/>
  <c r="L72" i="21"/>
  <c r="R72" i="21"/>
  <c r="L73" i="21"/>
  <c r="R73" i="21"/>
  <c r="L74" i="21"/>
  <c r="R74" i="21"/>
  <c r="L75" i="21"/>
  <c r="R75" i="21"/>
  <c r="C25" i="22"/>
  <c r="F76" i="21"/>
  <c r="E25" i="22" s="1"/>
  <c r="F25" i="22"/>
  <c r="G25" i="22" s="1"/>
  <c r="K76" i="21"/>
  <c r="H76" i="21"/>
  <c r="H25" i="22"/>
  <c r="I25" i="22" s="1"/>
  <c r="J76" i="21"/>
  <c r="L25" i="22"/>
  <c r="M25" i="22" s="1"/>
  <c r="Q76" i="21"/>
  <c r="N76" i="21"/>
  <c r="N25" i="22"/>
  <c r="O25" i="22" s="1"/>
  <c r="P76" i="21"/>
  <c r="R25" i="22"/>
  <c r="AT76" i="21"/>
  <c r="U76" i="21"/>
  <c r="T25" i="22" s="1"/>
  <c r="S25" i="22"/>
  <c r="AU76" i="21"/>
  <c r="AT25" i="22" s="1"/>
  <c r="U25" i="22"/>
  <c r="X76" i="21"/>
  <c r="W25" i="22" s="1"/>
  <c r="X25" i="22"/>
  <c r="AA76" i="21"/>
  <c r="Z25" i="22" s="1"/>
  <c r="AA25" i="22"/>
  <c r="AD76" i="21"/>
  <c r="AC25" i="22" s="1"/>
  <c r="AD25" i="22"/>
  <c r="AG76" i="21"/>
  <c r="AF25" i="22" s="1"/>
  <c r="AG25" i="22"/>
  <c r="AJ76" i="21"/>
  <c r="AI25" i="22" s="1"/>
  <c r="AJ25" i="22"/>
  <c r="AM76" i="21"/>
  <c r="AL25" i="22" s="1"/>
  <c r="AP25" i="22"/>
  <c r="AS76" i="21"/>
  <c r="AR25" i="22" s="1"/>
  <c r="AV25" i="22"/>
  <c r="AY76" i="21"/>
  <c r="AX25" i="22" s="1"/>
  <c r="AY25" i="22"/>
  <c r="BB76" i="21"/>
  <c r="BA25" i="22" s="1"/>
  <c r="BB25" i="22"/>
  <c r="BE76" i="21"/>
  <c r="BD25" i="22" s="1"/>
  <c r="BE25" i="22"/>
  <c r="BH76" i="21"/>
  <c r="BG25" i="22" s="1"/>
  <c r="BH25" i="22"/>
  <c r="BK76" i="21"/>
  <c r="BJ25" i="22" s="1"/>
  <c r="BK25" i="22"/>
  <c r="BN76" i="21"/>
  <c r="BM25" i="22" s="1"/>
  <c r="L77" i="21"/>
  <c r="R77" i="21"/>
  <c r="L78" i="21"/>
  <c r="R78" i="21"/>
  <c r="L79" i="21"/>
  <c r="R79" i="21"/>
  <c r="C26" i="22"/>
  <c r="F80" i="21"/>
  <c r="E26" i="22" s="1"/>
  <c r="F26" i="22"/>
  <c r="G26" i="22" s="1"/>
  <c r="K80" i="21"/>
  <c r="H80" i="21"/>
  <c r="H26" i="22"/>
  <c r="I26" i="22" s="1"/>
  <c r="J80" i="21"/>
  <c r="L26" i="22"/>
  <c r="M26" i="22" s="1"/>
  <c r="Q80" i="21"/>
  <c r="N80" i="21"/>
  <c r="N26" i="22"/>
  <c r="O26" i="22" s="1"/>
  <c r="P80" i="21"/>
  <c r="R26" i="22"/>
  <c r="AT80" i="21"/>
  <c r="U80" i="21"/>
  <c r="T26" i="22" s="1"/>
  <c r="S26" i="22"/>
  <c r="AU80" i="21"/>
  <c r="AT26" i="22" s="1"/>
  <c r="U26" i="22"/>
  <c r="X80" i="21"/>
  <c r="W26" i="22" s="1"/>
  <c r="X26" i="22"/>
  <c r="AA80" i="21"/>
  <c r="Z26" i="22" s="1"/>
  <c r="AA26" i="22"/>
  <c r="AD80" i="21"/>
  <c r="AC26" i="22" s="1"/>
  <c r="AD26" i="22"/>
  <c r="AG80" i="21"/>
  <c r="AF26" i="22" s="1"/>
  <c r="AG26" i="22"/>
  <c r="AJ80" i="21"/>
  <c r="AI26" i="22" s="1"/>
  <c r="AJ26" i="22"/>
  <c r="AM80" i="21"/>
  <c r="AL26" i="22" s="1"/>
  <c r="AN80" i="25"/>
  <c r="AM26" i="22"/>
  <c r="AP26" i="22"/>
  <c r="AS80" i="21"/>
  <c r="AR26" i="22" s="1"/>
  <c r="AV26" i="22"/>
  <c r="AY80" i="21"/>
  <c r="AX26" i="22" s="1"/>
  <c r="AY26" i="22"/>
  <c r="BB80" i="21"/>
  <c r="BA26" i="22" s="1"/>
  <c r="BB26" i="22"/>
  <c r="BE80" i="21"/>
  <c r="BD26" i="22" s="1"/>
  <c r="BD80" i="25"/>
  <c r="BC26" i="22"/>
  <c r="BE26" i="22"/>
  <c r="BH80" i="21"/>
  <c r="BG26" i="22" s="1"/>
  <c r="BH26" i="22"/>
  <c r="BK80" i="21"/>
  <c r="BJ26" i="22" s="1"/>
  <c r="BK26" i="22"/>
  <c r="BN80" i="21"/>
  <c r="BM26" i="22" s="1"/>
  <c r="L81" i="21"/>
  <c r="Q84" i="21"/>
  <c r="R81" i="21"/>
  <c r="L82" i="21"/>
  <c r="R82" i="21"/>
  <c r="L83" i="21"/>
  <c r="R83" i="21"/>
  <c r="C27" i="22"/>
  <c r="F84" i="21"/>
  <c r="E27" i="22" s="1"/>
  <c r="F27" i="22"/>
  <c r="G27" i="22" s="1"/>
  <c r="K84" i="21"/>
  <c r="H84" i="21"/>
  <c r="H27" i="22"/>
  <c r="I27" i="22" s="1"/>
  <c r="J84" i="21"/>
  <c r="L27" i="22"/>
  <c r="M27" i="22" s="1"/>
  <c r="N84" i="21"/>
  <c r="N27" i="22"/>
  <c r="O27" i="22" s="1"/>
  <c r="P84" i="21"/>
  <c r="R27" i="22"/>
  <c r="AT84" i="21"/>
  <c r="U84" i="21"/>
  <c r="T27" i="22" s="1"/>
  <c r="S27" i="22"/>
  <c r="AU84" i="21"/>
  <c r="AT27" i="22" s="1"/>
  <c r="U27" i="22"/>
  <c r="X84" i="21"/>
  <c r="W27" i="22" s="1"/>
  <c r="X27" i="22"/>
  <c r="AA84" i="21"/>
  <c r="Z27" i="22" s="1"/>
  <c r="AA27" i="22"/>
  <c r="AD84" i="21"/>
  <c r="AC27" i="22" s="1"/>
  <c r="AD27" i="22"/>
  <c r="AG84" i="21"/>
  <c r="AF27" i="22" s="1"/>
  <c r="AG27" i="22"/>
  <c r="AJ84" i="21"/>
  <c r="AI27" i="22" s="1"/>
  <c r="AJ27" i="22"/>
  <c r="AM84" i="21"/>
  <c r="AL27" i="22" s="1"/>
  <c r="AP27" i="22"/>
  <c r="AS84" i="21"/>
  <c r="AR27" i="22" s="1"/>
  <c r="AW84" i="25"/>
  <c r="AV27" i="22"/>
  <c r="AY84" i="21"/>
  <c r="AX27" i="22" s="1"/>
  <c r="AY27" i="22"/>
  <c r="BB84" i="21"/>
  <c r="BA27" i="22" s="1"/>
  <c r="BB27" i="22"/>
  <c r="BE84" i="21"/>
  <c r="BD27" i="22" s="1"/>
  <c r="BE27" i="22"/>
  <c r="BH84" i="21"/>
  <c r="BG27" i="22" s="1"/>
  <c r="BH27" i="22"/>
  <c r="BK84" i="21"/>
  <c r="BJ27" i="22" s="1"/>
  <c r="BK27" i="22"/>
  <c r="BN84" i="21"/>
  <c r="BM27" i="22" s="1"/>
  <c r="L12" i="23"/>
  <c r="R12" i="23"/>
  <c r="L13" i="23"/>
  <c r="R13" i="23"/>
  <c r="L14" i="23"/>
  <c r="R14" i="23"/>
  <c r="L15" i="23"/>
  <c r="R15" i="23"/>
  <c r="C12" i="24"/>
  <c r="D85" i="23"/>
  <c r="F16" i="23"/>
  <c r="E12" i="24" s="1"/>
  <c r="D12" i="24"/>
  <c r="E85" i="23"/>
  <c r="D28" i="24" s="1"/>
  <c r="F12" i="24"/>
  <c r="G12" i="24" s="1"/>
  <c r="G85" i="23"/>
  <c r="K16" i="23"/>
  <c r="H16" i="23"/>
  <c r="H12" i="24"/>
  <c r="I12" i="24" s="1"/>
  <c r="I85" i="23"/>
  <c r="J16" i="23"/>
  <c r="L12" i="24"/>
  <c r="M12" i="24" s="1"/>
  <c r="M85" i="23"/>
  <c r="Q16" i="23"/>
  <c r="N16" i="23"/>
  <c r="N12" i="24"/>
  <c r="O12" i="24" s="1"/>
  <c r="O85" i="23"/>
  <c r="P16" i="23"/>
  <c r="R12" i="24"/>
  <c r="S85" i="23"/>
  <c r="AT16" i="23"/>
  <c r="U16" i="23"/>
  <c r="T12" i="24" s="1"/>
  <c r="S12" i="24"/>
  <c r="T85" i="23"/>
  <c r="S28" i="24" s="1"/>
  <c r="AU16" i="23"/>
  <c r="U12" i="24"/>
  <c r="V85" i="23"/>
  <c r="X16" i="23"/>
  <c r="W12" i="24" s="1"/>
  <c r="V12" i="24"/>
  <c r="W85" i="23"/>
  <c r="V28" i="24" s="1"/>
  <c r="X12" i="24"/>
  <c r="Y85" i="23"/>
  <c r="AA16" i="23"/>
  <c r="Z12" i="24" s="1"/>
  <c r="Y12" i="24"/>
  <c r="Z85" i="23"/>
  <c r="Y28" i="24" s="1"/>
  <c r="AA12" i="24"/>
  <c r="AB85" i="23"/>
  <c r="AD16" i="23"/>
  <c r="AC12" i="24" s="1"/>
  <c r="AB12" i="24"/>
  <c r="AC85" i="23"/>
  <c r="AB28" i="24" s="1"/>
  <c r="AD12" i="24"/>
  <c r="AE85" i="23"/>
  <c r="AG16" i="23"/>
  <c r="AF12" i="24" s="1"/>
  <c r="AE12" i="24"/>
  <c r="AF85" i="23"/>
  <c r="AE28" i="24" s="1"/>
  <c r="AG12" i="24"/>
  <c r="AH85" i="23"/>
  <c r="AJ16" i="23"/>
  <c r="AI12" i="24" s="1"/>
  <c r="AH12" i="24"/>
  <c r="AI85" i="23"/>
  <c r="AH28" i="24" s="1"/>
  <c r="AJ12" i="24"/>
  <c r="AK85" i="23"/>
  <c r="AM16" i="23"/>
  <c r="AL12" i="24" s="1"/>
  <c r="AK12" i="24"/>
  <c r="AL85" i="23"/>
  <c r="AK28" i="24" s="1"/>
  <c r="AM12" i="24"/>
  <c r="AN85" i="23"/>
  <c r="AM28" i="24" s="1"/>
  <c r="AN12" i="24"/>
  <c r="AO85" i="23"/>
  <c r="AN28" i="24" s="1"/>
  <c r="AP12" i="24"/>
  <c r="AQ85" i="23"/>
  <c r="AS16" i="23"/>
  <c r="AR12" i="24" s="1"/>
  <c r="AQ12" i="24"/>
  <c r="AR85" i="23"/>
  <c r="AQ28" i="24" s="1"/>
  <c r="AV12" i="24"/>
  <c r="AW85" i="23"/>
  <c r="AY16" i="23"/>
  <c r="AX12" i="24" s="1"/>
  <c r="AW12" i="24"/>
  <c r="AX85" i="23"/>
  <c r="AW28" i="24" s="1"/>
  <c r="AY12" i="24"/>
  <c r="AZ85" i="23"/>
  <c r="BB16" i="23"/>
  <c r="BA12" i="24" s="1"/>
  <c r="AZ12" i="24"/>
  <c r="BA85" i="23"/>
  <c r="AZ28" i="24" s="1"/>
  <c r="BB12" i="24"/>
  <c r="BC85" i="23"/>
  <c r="BE16" i="23"/>
  <c r="BD12" i="24" s="1"/>
  <c r="BC12" i="24"/>
  <c r="BD85" i="23"/>
  <c r="BC28" i="24" s="1"/>
  <c r="BE12" i="24"/>
  <c r="BF85" i="23"/>
  <c r="BH16" i="23"/>
  <c r="BG12" i="24" s="1"/>
  <c r="BF12" i="24"/>
  <c r="BG85" i="23"/>
  <c r="BF28" i="24" s="1"/>
  <c r="BH12" i="24"/>
  <c r="BI85" i="23"/>
  <c r="BK16" i="23"/>
  <c r="BJ12" i="24" s="1"/>
  <c r="BI12" i="24"/>
  <c r="BJ85" i="23"/>
  <c r="BI28" i="24" s="1"/>
  <c r="BK12" i="24"/>
  <c r="BL85" i="23"/>
  <c r="BN16" i="23"/>
  <c r="BM12" i="24" s="1"/>
  <c r="BL12" i="24"/>
  <c r="BM85" i="23"/>
  <c r="BL28" i="24" s="1"/>
  <c r="L17" i="23"/>
  <c r="R17" i="23"/>
  <c r="L18" i="23"/>
  <c r="R18" i="23"/>
  <c r="L19" i="23"/>
  <c r="R19" i="23"/>
  <c r="L20" i="23"/>
  <c r="R20" i="23"/>
  <c r="C13" i="24"/>
  <c r="F21" i="23"/>
  <c r="E13" i="24" s="1"/>
  <c r="F13" i="24"/>
  <c r="G13" i="24" s="1"/>
  <c r="K21" i="23"/>
  <c r="H21" i="23"/>
  <c r="H13" i="24"/>
  <c r="I13" i="24" s="1"/>
  <c r="J21" i="23"/>
  <c r="L13" i="24"/>
  <c r="M13" i="24" s="1"/>
  <c r="Q21" i="23"/>
  <c r="N21" i="23"/>
  <c r="N13" i="24"/>
  <c r="O13" i="24" s="1"/>
  <c r="P21" i="23"/>
  <c r="R13" i="24"/>
  <c r="AT21" i="23"/>
  <c r="U21" i="23"/>
  <c r="T13" i="24" s="1"/>
  <c r="S13" i="24"/>
  <c r="AU21" i="23"/>
  <c r="AT13" i="24" s="1"/>
  <c r="U13" i="24"/>
  <c r="X21" i="23"/>
  <c r="W13" i="24" s="1"/>
  <c r="X13" i="24"/>
  <c r="AA21" i="23"/>
  <c r="Z13" i="24" s="1"/>
  <c r="AA13" i="24"/>
  <c r="AD21" i="23"/>
  <c r="AC13" i="24" s="1"/>
  <c r="AD13" i="24"/>
  <c r="AG21" i="23"/>
  <c r="AF13" i="24" s="1"/>
  <c r="AG13" i="24"/>
  <c r="AJ21" i="23"/>
  <c r="AI13" i="24" s="1"/>
  <c r="AJ13" i="24"/>
  <c r="AM21" i="23"/>
  <c r="AL13" i="24" s="1"/>
  <c r="AP13" i="24"/>
  <c r="AS21" i="23"/>
  <c r="AR13" i="24" s="1"/>
  <c r="AV13" i="24"/>
  <c r="AY21" i="23"/>
  <c r="AX13" i="24" s="1"/>
  <c r="AY13" i="24"/>
  <c r="BB21" i="23"/>
  <c r="BA13" i="24" s="1"/>
  <c r="BB13" i="24"/>
  <c r="BE21" i="23"/>
  <c r="BD13" i="24" s="1"/>
  <c r="BE13" i="24"/>
  <c r="BH21" i="23"/>
  <c r="BG13" i="24" s="1"/>
  <c r="BH13" i="24"/>
  <c r="BK21" i="23"/>
  <c r="BJ13" i="24" s="1"/>
  <c r="BK13" i="24"/>
  <c r="BN21" i="23"/>
  <c r="BM13" i="24" s="1"/>
  <c r="L22" i="23"/>
  <c r="R22" i="23"/>
  <c r="L23" i="23"/>
  <c r="R23" i="23"/>
  <c r="L24" i="23"/>
  <c r="R24" i="23"/>
  <c r="C14" i="24"/>
  <c r="F25" i="23"/>
  <c r="E14" i="24" s="1"/>
  <c r="F14" i="24"/>
  <c r="G14" i="24" s="1"/>
  <c r="K25" i="23"/>
  <c r="H25" i="23"/>
  <c r="H14" i="24"/>
  <c r="I14" i="24" s="1"/>
  <c r="J25" i="23"/>
  <c r="L14" i="24"/>
  <c r="M14" i="24" s="1"/>
  <c r="Q25" i="23"/>
  <c r="N25" i="23"/>
  <c r="N14" i="24"/>
  <c r="O14" i="24" s="1"/>
  <c r="P25" i="23"/>
  <c r="R14" i="24"/>
  <c r="AT25" i="23"/>
  <c r="U25" i="23"/>
  <c r="T14" i="24" s="1"/>
  <c r="S14" i="24"/>
  <c r="AU25" i="23"/>
  <c r="AT14" i="24" s="1"/>
  <c r="U14" i="24"/>
  <c r="X25" i="23"/>
  <c r="W14" i="24" s="1"/>
  <c r="X14" i="24"/>
  <c r="AA25" i="23"/>
  <c r="Z14" i="24" s="1"/>
  <c r="AA14" i="24"/>
  <c r="AD25" i="23"/>
  <c r="AC14" i="24" s="1"/>
  <c r="AD14" i="24"/>
  <c r="AG25" i="23"/>
  <c r="AF14" i="24" s="1"/>
  <c r="AG14" i="24"/>
  <c r="AJ25" i="23"/>
  <c r="AI14" i="24" s="1"/>
  <c r="AJ14" i="24"/>
  <c r="AM25" i="23"/>
  <c r="AL14" i="24" s="1"/>
  <c r="AP14" i="24"/>
  <c r="AS25" i="23"/>
  <c r="AR14" i="24" s="1"/>
  <c r="AV14" i="24"/>
  <c r="AY25" i="23"/>
  <c r="AX14" i="24" s="1"/>
  <c r="AY14" i="24"/>
  <c r="BB25" i="23"/>
  <c r="BA14" i="24" s="1"/>
  <c r="BB14" i="24"/>
  <c r="BE25" i="23"/>
  <c r="BD14" i="24" s="1"/>
  <c r="BE14" i="24"/>
  <c r="BH25" i="23"/>
  <c r="BG14" i="24" s="1"/>
  <c r="BH14" i="24"/>
  <c r="BK25" i="23"/>
  <c r="BJ14" i="24" s="1"/>
  <c r="BK14" i="24"/>
  <c r="BN25" i="23"/>
  <c r="BM14" i="24" s="1"/>
  <c r="L26" i="23"/>
  <c r="R26" i="23"/>
  <c r="L27" i="23"/>
  <c r="R27" i="23"/>
  <c r="C15" i="24"/>
  <c r="F28" i="23"/>
  <c r="E15" i="24" s="1"/>
  <c r="F15" i="24"/>
  <c r="G15" i="24" s="1"/>
  <c r="K28" i="23"/>
  <c r="H28" i="23"/>
  <c r="H15" i="24"/>
  <c r="I15" i="24" s="1"/>
  <c r="J28" i="23"/>
  <c r="L15" i="24"/>
  <c r="M15" i="24" s="1"/>
  <c r="Q28" i="23"/>
  <c r="N28" i="23"/>
  <c r="N15" i="24"/>
  <c r="O15" i="24" s="1"/>
  <c r="P28" i="23"/>
  <c r="R15" i="24"/>
  <c r="AT28" i="23"/>
  <c r="U28" i="23"/>
  <c r="T15" i="24" s="1"/>
  <c r="S15" i="24"/>
  <c r="AU28" i="23"/>
  <c r="AT15" i="24" s="1"/>
  <c r="U15" i="24"/>
  <c r="X28" i="23"/>
  <c r="W15" i="24" s="1"/>
  <c r="X15" i="24"/>
  <c r="AA28" i="23"/>
  <c r="Z15" i="24" s="1"/>
  <c r="AA15" i="24"/>
  <c r="AD28" i="23"/>
  <c r="AC15" i="24" s="1"/>
  <c r="AD15" i="24"/>
  <c r="AG28" i="23"/>
  <c r="AF15" i="24" s="1"/>
  <c r="AG15" i="24"/>
  <c r="AJ28" i="23"/>
  <c r="AI15" i="24" s="1"/>
  <c r="AJ15" i="24"/>
  <c r="AM28" i="23"/>
  <c r="AL15" i="24" s="1"/>
  <c r="AP15" i="24"/>
  <c r="AS28" i="23"/>
  <c r="AR15" i="24" s="1"/>
  <c r="AV15" i="24"/>
  <c r="AY28" i="23"/>
  <c r="AX15" i="24" s="1"/>
  <c r="AY15" i="24"/>
  <c r="BB28" i="23"/>
  <c r="BA15" i="24" s="1"/>
  <c r="BB15" i="24"/>
  <c r="BE28" i="23"/>
  <c r="BD15" i="24" s="1"/>
  <c r="BE15" i="24"/>
  <c r="BH28" i="23"/>
  <c r="BG15" i="24" s="1"/>
  <c r="BH15" i="24"/>
  <c r="BK28" i="23"/>
  <c r="BJ15" i="24" s="1"/>
  <c r="BK15" i="24"/>
  <c r="BN28" i="23"/>
  <c r="BM15" i="24" s="1"/>
  <c r="L29" i="23"/>
  <c r="R29" i="23"/>
  <c r="L30" i="23"/>
  <c r="R30" i="23"/>
  <c r="L31" i="23"/>
  <c r="R31" i="23"/>
  <c r="L32" i="23"/>
  <c r="R32" i="23"/>
  <c r="C16" i="24"/>
  <c r="F33" i="23"/>
  <c r="E16" i="24" s="1"/>
  <c r="F16" i="24"/>
  <c r="G16" i="24" s="1"/>
  <c r="K33" i="23"/>
  <c r="H33" i="23"/>
  <c r="H16" i="24"/>
  <c r="I16" i="24" s="1"/>
  <c r="J33" i="23"/>
  <c r="L16" i="24"/>
  <c r="M16" i="24" s="1"/>
  <c r="Q33" i="23"/>
  <c r="N33" i="23"/>
  <c r="N16" i="24"/>
  <c r="O16" i="24" s="1"/>
  <c r="P33" i="23"/>
  <c r="R16" i="24"/>
  <c r="AT33" i="23"/>
  <c r="U33" i="23"/>
  <c r="T16" i="24" s="1"/>
  <c r="S16" i="24"/>
  <c r="AU33" i="23"/>
  <c r="AT16" i="24" s="1"/>
  <c r="U16" i="24"/>
  <c r="X33" i="23"/>
  <c r="W16" i="24" s="1"/>
  <c r="X16" i="24"/>
  <c r="AA33" i="23"/>
  <c r="Z16" i="24" s="1"/>
  <c r="AA16" i="24"/>
  <c r="AD33" i="23"/>
  <c r="AC16" i="24" s="1"/>
  <c r="AD16" i="24"/>
  <c r="AG33" i="23"/>
  <c r="AF16" i="24" s="1"/>
  <c r="AG16" i="24"/>
  <c r="AJ33" i="23"/>
  <c r="AI16" i="24" s="1"/>
  <c r="AJ16" i="24"/>
  <c r="AM33" i="23"/>
  <c r="AL16" i="24" s="1"/>
  <c r="AP16" i="24"/>
  <c r="AS33" i="23"/>
  <c r="AR16" i="24" s="1"/>
  <c r="AV16" i="24"/>
  <c r="AY33" i="23"/>
  <c r="AX16" i="24" s="1"/>
  <c r="AY16" i="24"/>
  <c r="BB33" i="23"/>
  <c r="BA16" i="24" s="1"/>
  <c r="BB16" i="24"/>
  <c r="BE33" i="23"/>
  <c r="BD16" i="24" s="1"/>
  <c r="BE16" i="24"/>
  <c r="BH33" i="23"/>
  <c r="BG16" i="24" s="1"/>
  <c r="BH16" i="24"/>
  <c r="BK33" i="23"/>
  <c r="BJ16" i="24" s="1"/>
  <c r="BK16" i="24"/>
  <c r="BN33" i="23"/>
  <c r="BM16" i="24" s="1"/>
  <c r="L34" i="23"/>
  <c r="R34" i="23"/>
  <c r="L35" i="23"/>
  <c r="R35" i="23"/>
  <c r="C17" i="24"/>
  <c r="F36" i="23"/>
  <c r="E17" i="24" s="1"/>
  <c r="F17" i="24"/>
  <c r="G17" i="24" s="1"/>
  <c r="K36" i="23"/>
  <c r="H36" i="23"/>
  <c r="H17" i="24"/>
  <c r="I17" i="24" s="1"/>
  <c r="J36" i="23"/>
  <c r="L17" i="24"/>
  <c r="M17" i="24" s="1"/>
  <c r="Q36" i="23"/>
  <c r="N36" i="23"/>
  <c r="N17" i="24"/>
  <c r="O17" i="24" s="1"/>
  <c r="P36" i="23"/>
  <c r="R17" i="24"/>
  <c r="AT36" i="23"/>
  <c r="U36" i="23"/>
  <c r="T17" i="24" s="1"/>
  <c r="S17" i="24"/>
  <c r="AU36" i="23"/>
  <c r="AT17" i="24" s="1"/>
  <c r="U17" i="24"/>
  <c r="X36" i="23"/>
  <c r="W17" i="24" s="1"/>
  <c r="X17" i="24"/>
  <c r="AA36" i="23"/>
  <c r="Z17" i="24" s="1"/>
  <c r="AA17" i="24"/>
  <c r="AD36" i="23"/>
  <c r="AC17" i="24" s="1"/>
  <c r="AD17" i="24"/>
  <c r="AG36" i="23"/>
  <c r="AF17" i="24" s="1"/>
  <c r="AG17" i="24"/>
  <c r="AJ36" i="23"/>
  <c r="AI17" i="24" s="1"/>
  <c r="AJ17" i="24"/>
  <c r="AM36" i="23"/>
  <c r="AL17" i="24" s="1"/>
  <c r="AP17" i="24"/>
  <c r="AS36" i="23"/>
  <c r="AR17" i="24" s="1"/>
  <c r="AV17" i="24"/>
  <c r="AY36" i="23"/>
  <c r="AX17" i="24" s="1"/>
  <c r="AY17" i="24"/>
  <c r="BB36" i="23"/>
  <c r="BA17" i="24" s="1"/>
  <c r="BB17" i="24"/>
  <c r="BE36" i="23"/>
  <c r="BD17" i="24" s="1"/>
  <c r="BE17" i="24"/>
  <c r="BH36" i="23"/>
  <c r="BG17" i="24" s="1"/>
  <c r="BH17" i="24"/>
  <c r="BK36" i="23"/>
  <c r="BJ17" i="24" s="1"/>
  <c r="BK17" i="24"/>
  <c r="BN36" i="23"/>
  <c r="BM17" i="24" s="1"/>
  <c r="L37" i="23"/>
  <c r="R37" i="23"/>
  <c r="L38" i="23"/>
  <c r="R38" i="23"/>
  <c r="L39" i="23"/>
  <c r="R39" i="23"/>
  <c r="L40" i="23"/>
  <c r="R40" i="23"/>
  <c r="C18" i="24"/>
  <c r="F41" i="23"/>
  <c r="E18" i="24" s="1"/>
  <c r="F18" i="24"/>
  <c r="G18" i="24" s="1"/>
  <c r="K41" i="23"/>
  <c r="H41" i="23"/>
  <c r="H18" i="24"/>
  <c r="I18" i="24" s="1"/>
  <c r="J41" i="23"/>
  <c r="L18" i="24"/>
  <c r="M18" i="24" s="1"/>
  <c r="Q41" i="23"/>
  <c r="N41" i="23"/>
  <c r="N18" i="24"/>
  <c r="O18" i="24" s="1"/>
  <c r="P41" i="23"/>
  <c r="R18" i="24"/>
  <c r="AT41" i="23"/>
  <c r="U41" i="23"/>
  <c r="T18" i="24" s="1"/>
  <c r="S18" i="24"/>
  <c r="AU41" i="23"/>
  <c r="AT18" i="24" s="1"/>
  <c r="U18" i="24"/>
  <c r="X41" i="23"/>
  <c r="W18" i="24" s="1"/>
  <c r="X18" i="24"/>
  <c r="AA41" i="23"/>
  <c r="Z18" i="24" s="1"/>
  <c r="AA18" i="24"/>
  <c r="AD41" i="23"/>
  <c r="AC18" i="24" s="1"/>
  <c r="AD18" i="24"/>
  <c r="AG41" i="23"/>
  <c r="AF18" i="24" s="1"/>
  <c r="AG18" i="24"/>
  <c r="AJ41" i="23"/>
  <c r="AI18" i="24" s="1"/>
  <c r="AJ18" i="24"/>
  <c r="AM41" i="23"/>
  <c r="AL18" i="24" s="1"/>
  <c r="AP18" i="24"/>
  <c r="AS41" i="23"/>
  <c r="AR18" i="24" s="1"/>
  <c r="AV18" i="24"/>
  <c r="AY41" i="23"/>
  <c r="AX18" i="24" s="1"/>
  <c r="AY18" i="24"/>
  <c r="BB41" i="23"/>
  <c r="BA18" i="24" s="1"/>
  <c r="BB18" i="24"/>
  <c r="BE41" i="23"/>
  <c r="BD18" i="24" s="1"/>
  <c r="BE18" i="24"/>
  <c r="BH41" i="23"/>
  <c r="BG18" i="24" s="1"/>
  <c r="BH18" i="24"/>
  <c r="BK41" i="23"/>
  <c r="BJ18" i="24" s="1"/>
  <c r="BK18" i="24"/>
  <c r="BN41" i="23"/>
  <c r="BM18" i="24" s="1"/>
  <c r="L42" i="23"/>
  <c r="R42" i="23"/>
  <c r="L43" i="23"/>
  <c r="R43" i="23"/>
  <c r="L44" i="23"/>
  <c r="R44" i="23"/>
  <c r="L45" i="23"/>
  <c r="R45" i="23"/>
  <c r="C19" i="24"/>
  <c r="F46" i="23"/>
  <c r="E19" i="24" s="1"/>
  <c r="F19" i="24"/>
  <c r="G19" i="24" s="1"/>
  <c r="K46" i="23"/>
  <c r="H46" i="23"/>
  <c r="H19" i="24"/>
  <c r="I19" i="24" s="1"/>
  <c r="J46" i="23"/>
  <c r="L19" i="24"/>
  <c r="M19" i="24" s="1"/>
  <c r="Q46" i="23"/>
  <c r="N46" i="23"/>
  <c r="N19" i="24"/>
  <c r="O19" i="24" s="1"/>
  <c r="P46" i="23"/>
  <c r="R19" i="24"/>
  <c r="AT46" i="23"/>
  <c r="U46" i="23"/>
  <c r="T19" i="24" s="1"/>
  <c r="S19" i="24"/>
  <c r="AU46" i="23"/>
  <c r="AT19" i="24" s="1"/>
  <c r="U19" i="24"/>
  <c r="X46" i="23"/>
  <c r="W19" i="24" s="1"/>
  <c r="X19" i="24"/>
  <c r="AA46" i="23"/>
  <c r="Z19" i="24" s="1"/>
  <c r="AA19" i="24"/>
  <c r="AD46" i="23"/>
  <c r="AC19" i="24" s="1"/>
  <c r="AD19" i="24"/>
  <c r="AG46" i="23"/>
  <c r="AF19" i="24" s="1"/>
  <c r="AG19" i="24"/>
  <c r="AJ46" i="23"/>
  <c r="AI19" i="24" s="1"/>
  <c r="AJ19" i="24"/>
  <c r="AM46" i="23"/>
  <c r="AL19" i="24" s="1"/>
  <c r="AP19" i="24"/>
  <c r="AS46" i="23"/>
  <c r="AR19" i="24" s="1"/>
  <c r="AV19" i="24"/>
  <c r="AY46" i="23"/>
  <c r="AX19" i="24" s="1"/>
  <c r="AY19" i="24"/>
  <c r="BB46" i="23"/>
  <c r="BA19" i="24" s="1"/>
  <c r="BB19" i="24"/>
  <c r="BE46" i="23"/>
  <c r="BD19" i="24" s="1"/>
  <c r="BE19" i="24"/>
  <c r="BH46" i="23"/>
  <c r="BG19" i="24" s="1"/>
  <c r="BH19" i="24"/>
  <c r="BK46" i="23"/>
  <c r="BJ19" i="24" s="1"/>
  <c r="BK19" i="24"/>
  <c r="BN46" i="23"/>
  <c r="BM19" i="24" s="1"/>
  <c r="L47" i="23"/>
  <c r="R47" i="23"/>
  <c r="L48" i="23"/>
  <c r="R48" i="23"/>
  <c r="L49" i="23"/>
  <c r="R49" i="23"/>
  <c r="L50" i="23"/>
  <c r="R50" i="23"/>
  <c r="C20" i="24"/>
  <c r="F51" i="23"/>
  <c r="E20" i="24" s="1"/>
  <c r="F20" i="24"/>
  <c r="G20" i="24" s="1"/>
  <c r="K51" i="23"/>
  <c r="H51" i="23"/>
  <c r="H20" i="24"/>
  <c r="I20" i="24" s="1"/>
  <c r="J51" i="23"/>
  <c r="L20" i="24"/>
  <c r="M20" i="24" s="1"/>
  <c r="Q51" i="23"/>
  <c r="N51" i="23"/>
  <c r="N20" i="24"/>
  <c r="O20" i="24" s="1"/>
  <c r="P51" i="23"/>
  <c r="R20" i="24"/>
  <c r="AT51" i="23"/>
  <c r="U51" i="23"/>
  <c r="T20" i="24" s="1"/>
  <c r="S20" i="24"/>
  <c r="AU51" i="23"/>
  <c r="AT20" i="24" s="1"/>
  <c r="U20" i="24"/>
  <c r="X51" i="23"/>
  <c r="W20" i="24" s="1"/>
  <c r="X20" i="24"/>
  <c r="AA51" i="23"/>
  <c r="Z20" i="24" s="1"/>
  <c r="AA20" i="24"/>
  <c r="AD51" i="23"/>
  <c r="AC20" i="24" s="1"/>
  <c r="AD20" i="24"/>
  <c r="AG51" i="23"/>
  <c r="AF20" i="24" s="1"/>
  <c r="AG20" i="24"/>
  <c r="AJ51" i="23"/>
  <c r="AI20" i="24" s="1"/>
  <c r="AJ20" i="24"/>
  <c r="AM51" i="23"/>
  <c r="AL20" i="24" s="1"/>
  <c r="AP20" i="24"/>
  <c r="AS51" i="23"/>
  <c r="AR20" i="24" s="1"/>
  <c r="AV20" i="24"/>
  <c r="AY51" i="23"/>
  <c r="AX20" i="24" s="1"/>
  <c r="AY20" i="24"/>
  <c r="BB51" i="23"/>
  <c r="BA20" i="24" s="1"/>
  <c r="BB20" i="24"/>
  <c r="BE51" i="23"/>
  <c r="BD20" i="24" s="1"/>
  <c r="BE20" i="24"/>
  <c r="BH51" i="23"/>
  <c r="BG20" i="24" s="1"/>
  <c r="BH20" i="24"/>
  <c r="BK51" i="23"/>
  <c r="BJ20" i="24" s="1"/>
  <c r="BK20" i="24"/>
  <c r="BN51" i="23"/>
  <c r="BM20" i="24" s="1"/>
  <c r="L52" i="23"/>
  <c r="R52" i="23"/>
  <c r="L53" i="23"/>
  <c r="R53" i="23"/>
  <c r="L54" i="23"/>
  <c r="R54" i="23"/>
  <c r="C21" i="24"/>
  <c r="F55" i="23"/>
  <c r="E21" i="24" s="1"/>
  <c r="F21" i="24"/>
  <c r="G21" i="24" s="1"/>
  <c r="K55" i="23"/>
  <c r="H55" i="23"/>
  <c r="H21" i="24"/>
  <c r="I21" i="24" s="1"/>
  <c r="J55" i="23"/>
  <c r="L21" i="24"/>
  <c r="M21" i="24" s="1"/>
  <c r="Q55" i="23"/>
  <c r="N55" i="23"/>
  <c r="N21" i="24"/>
  <c r="O21" i="24" s="1"/>
  <c r="P55" i="23"/>
  <c r="R21" i="24"/>
  <c r="AT55" i="23"/>
  <c r="U55" i="23"/>
  <c r="T21" i="24" s="1"/>
  <c r="S21" i="24"/>
  <c r="AU55" i="23"/>
  <c r="AT21" i="24" s="1"/>
  <c r="U21" i="24"/>
  <c r="X55" i="23"/>
  <c r="W21" i="24" s="1"/>
  <c r="AG21" i="24"/>
  <c r="AJ55" i="23"/>
  <c r="AI21" i="24" s="1"/>
  <c r="AJ21" i="24"/>
  <c r="AM55" i="23"/>
  <c r="AL21" i="24" s="1"/>
  <c r="AP21" i="24"/>
  <c r="AS55" i="23"/>
  <c r="AR21" i="24" s="1"/>
  <c r="AV21" i="24"/>
  <c r="AY55" i="23"/>
  <c r="AX21" i="24" s="1"/>
  <c r="BB21" i="24"/>
  <c r="BE55" i="23"/>
  <c r="BD21" i="24" s="1"/>
  <c r="BE21" i="24"/>
  <c r="BH55" i="23"/>
  <c r="BG21" i="24" s="1"/>
  <c r="BH21" i="24"/>
  <c r="BK55" i="23"/>
  <c r="BJ21" i="24" s="1"/>
  <c r="BK21" i="24"/>
  <c r="BN55" i="23"/>
  <c r="BM21" i="24" s="1"/>
  <c r="L56" i="23"/>
  <c r="R56" i="23"/>
  <c r="L57" i="23"/>
  <c r="R57" i="23"/>
  <c r="L58" i="23"/>
  <c r="R58" i="23"/>
  <c r="L59" i="23"/>
  <c r="R59" i="23"/>
  <c r="C22" i="24"/>
  <c r="F60" i="23"/>
  <c r="E22" i="24" s="1"/>
  <c r="F22" i="24"/>
  <c r="G22" i="24" s="1"/>
  <c r="K60" i="23"/>
  <c r="H60" i="23"/>
  <c r="H22" i="24"/>
  <c r="I22" i="24" s="1"/>
  <c r="J60" i="23"/>
  <c r="L22" i="24"/>
  <c r="M22" i="24" s="1"/>
  <c r="Q60" i="23"/>
  <c r="N60" i="23"/>
  <c r="N22" i="24"/>
  <c r="O22" i="24" s="1"/>
  <c r="P60" i="23"/>
  <c r="R22" i="24"/>
  <c r="AT60" i="23"/>
  <c r="U60" i="23"/>
  <c r="T22" i="24" s="1"/>
  <c r="S22" i="24"/>
  <c r="AU60" i="23"/>
  <c r="AT22" i="24" s="1"/>
  <c r="U22" i="24"/>
  <c r="X60" i="23"/>
  <c r="W22" i="24" s="1"/>
  <c r="X22" i="24"/>
  <c r="AA60" i="23"/>
  <c r="Z22" i="24" s="1"/>
  <c r="AA22" i="24"/>
  <c r="AD60" i="23"/>
  <c r="AC22" i="24" s="1"/>
  <c r="AD22" i="24"/>
  <c r="AG60" i="23"/>
  <c r="AF22" i="24" s="1"/>
  <c r="AG22" i="24"/>
  <c r="AJ60" i="23"/>
  <c r="AI22" i="24" s="1"/>
  <c r="AJ22" i="24"/>
  <c r="AM60" i="23"/>
  <c r="AL22" i="24" s="1"/>
  <c r="AP22" i="24"/>
  <c r="AS60" i="23"/>
  <c r="AR22" i="24" s="1"/>
  <c r="AV22" i="24"/>
  <c r="AY60" i="23"/>
  <c r="AX22" i="24" s="1"/>
  <c r="AY22" i="24"/>
  <c r="BB60" i="23"/>
  <c r="BA22" i="24" s="1"/>
  <c r="BB22" i="24"/>
  <c r="BE60" i="23"/>
  <c r="BD22" i="24" s="1"/>
  <c r="BE22" i="24"/>
  <c r="BH60" i="23"/>
  <c r="BG22" i="24" s="1"/>
  <c r="BH22" i="24"/>
  <c r="BK60" i="23"/>
  <c r="BJ22" i="24" s="1"/>
  <c r="BK22" i="24"/>
  <c r="BN60" i="23"/>
  <c r="BM22" i="24" s="1"/>
  <c r="L61" i="23"/>
  <c r="R61" i="23"/>
  <c r="L62" i="23"/>
  <c r="R62" i="23"/>
  <c r="L63" i="23"/>
  <c r="R63" i="23"/>
  <c r="L64" i="23"/>
  <c r="R64" i="23"/>
  <c r="C23" i="24"/>
  <c r="F65" i="23"/>
  <c r="E23" i="24" s="1"/>
  <c r="F23" i="24"/>
  <c r="G23" i="24" s="1"/>
  <c r="K65" i="23"/>
  <c r="H65" i="23"/>
  <c r="H23" i="24"/>
  <c r="I23" i="24" s="1"/>
  <c r="J65" i="23"/>
  <c r="L23" i="24"/>
  <c r="M23" i="24" s="1"/>
  <c r="Q65" i="23"/>
  <c r="N65" i="23"/>
  <c r="N23" i="24"/>
  <c r="O23" i="24" s="1"/>
  <c r="P65" i="23"/>
  <c r="R23" i="24"/>
  <c r="AT65" i="23"/>
  <c r="U65" i="23"/>
  <c r="T23" i="24" s="1"/>
  <c r="S23" i="24"/>
  <c r="AU65" i="23"/>
  <c r="AT23" i="24" s="1"/>
  <c r="U23" i="24"/>
  <c r="X65" i="23"/>
  <c r="W23" i="24" s="1"/>
  <c r="X23" i="24"/>
  <c r="AA65" i="23"/>
  <c r="Z23" i="24" s="1"/>
  <c r="AA23" i="24"/>
  <c r="AD65" i="23"/>
  <c r="AC23" i="24" s="1"/>
  <c r="AD23" i="24"/>
  <c r="AG65" i="23"/>
  <c r="AF23" i="24" s="1"/>
  <c r="AG23" i="24"/>
  <c r="AJ65" i="23"/>
  <c r="AI23" i="24" s="1"/>
  <c r="AJ23" i="24"/>
  <c r="AM65" i="23"/>
  <c r="AL23" i="24" s="1"/>
  <c r="AP23" i="24"/>
  <c r="AS65" i="23"/>
  <c r="AR23" i="24" s="1"/>
  <c r="AV23" i="24"/>
  <c r="AY65" i="23"/>
  <c r="AX23" i="24" s="1"/>
  <c r="AY23" i="24"/>
  <c r="BB65" i="23"/>
  <c r="BA23" i="24" s="1"/>
  <c r="BB23" i="24"/>
  <c r="BE65" i="23"/>
  <c r="BD23" i="24" s="1"/>
  <c r="BE23" i="24"/>
  <c r="BH65" i="23"/>
  <c r="BG23" i="24" s="1"/>
  <c r="BH23" i="24"/>
  <c r="BK65" i="23"/>
  <c r="BJ23" i="24" s="1"/>
  <c r="BK23" i="24"/>
  <c r="BN65" i="23"/>
  <c r="BM23" i="24" s="1"/>
  <c r="L66" i="23"/>
  <c r="R66" i="23"/>
  <c r="L67" i="23"/>
  <c r="R67" i="23"/>
  <c r="L68" i="23"/>
  <c r="R68" i="23"/>
  <c r="L69" i="23"/>
  <c r="R69" i="23"/>
  <c r="L70" i="23"/>
  <c r="R70" i="23"/>
  <c r="F24" i="24"/>
  <c r="G24" i="24" s="1"/>
  <c r="K71" i="23"/>
  <c r="H71" i="23"/>
  <c r="H24" i="24"/>
  <c r="I24" i="24" s="1"/>
  <c r="J71" i="23"/>
  <c r="L24" i="24"/>
  <c r="M24" i="24" s="1"/>
  <c r="Q71" i="23"/>
  <c r="N71" i="23"/>
  <c r="N24" i="24"/>
  <c r="O24" i="24" s="1"/>
  <c r="P71" i="23"/>
  <c r="R24" i="24"/>
  <c r="AT71" i="23"/>
  <c r="S24" i="24"/>
  <c r="AU71" i="23"/>
  <c r="AT24" i="24" s="1"/>
  <c r="L72" i="23"/>
  <c r="R72" i="23"/>
  <c r="L73" i="23"/>
  <c r="R73" i="23"/>
  <c r="L74" i="23"/>
  <c r="R74" i="23"/>
  <c r="L75" i="23"/>
  <c r="R75" i="23"/>
  <c r="C25" i="24"/>
  <c r="F76" i="23"/>
  <c r="E25" i="24" s="1"/>
  <c r="F25" i="24"/>
  <c r="G25" i="24" s="1"/>
  <c r="K76" i="23"/>
  <c r="H76" i="23"/>
  <c r="H25" i="24"/>
  <c r="I25" i="24" s="1"/>
  <c r="J76" i="23"/>
  <c r="L25" i="24"/>
  <c r="M25" i="24" s="1"/>
  <c r="Q76" i="23"/>
  <c r="N76" i="23"/>
  <c r="N25" i="24"/>
  <c r="O25" i="24" s="1"/>
  <c r="P76" i="23"/>
  <c r="R25" i="24"/>
  <c r="AT76" i="23"/>
  <c r="U76" i="23"/>
  <c r="T25" i="24" s="1"/>
  <c r="S25" i="24"/>
  <c r="AU76" i="23"/>
  <c r="AT25" i="24" s="1"/>
  <c r="U25" i="24"/>
  <c r="X76" i="23"/>
  <c r="W25" i="24" s="1"/>
  <c r="X25" i="24"/>
  <c r="AA76" i="23"/>
  <c r="Z25" i="24" s="1"/>
  <c r="AA25" i="24"/>
  <c r="AD76" i="23"/>
  <c r="AC25" i="24" s="1"/>
  <c r="AD25" i="24"/>
  <c r="AG76" i="23"/>
  <c r="AF25" i="24" s="1"/>
  <c r="AG25" i="24"/>
  <c r="AJ76" i="23"/>
  <c r="AI25" i="24" s="1"/>
  <c r="AJ25" i="24"/>
  <c r="AM76" i="23"/>
  <c r="AL25" i="24" s="1"/>
  <c r="AP25" i="24"/>
  <c r="AS76" i="23"/>
  <c r="AR25" i="24" s="1"/>
  <c r="AV25" i="24"/>
  <c r="AY76" i="23"/>
  <c r="AX25" i="24" s="1"/>
  <c r="AY25" i="24"/>
  <c r="BB76" i="23"/>
  <c r="BA25" i="24" s="1"/>
  <c r="BB25" i="24"/>
  <c r="BE76" i="23"/>
  <c r="BD25" i="24" s="1"/>
  <c r="BE25" i="24"/>
  <c r="BH76" i="23"/>
  <c r="BG25" i="24" s="1"/>
  <c r="BH25" i="24"/>
  <c r="BK76" i="23"/>
  <c r="BJ25" i="24" s="1"/>
  <c r="BK25" i="24"/>
  <c r="BN76" i="23"/>
  <c r="BM25" i="24" s="1"/>
  <c r="L77" i="23"/>
  <c r="R77" i="23"/>
  <c r="L78" i="23"/>
  <c r="R78" i="23"/>
  <c r="L79" i="23"/>
  <c r="R79" i="23"/>
  <c r="C26" i="24"/>
  <c r="F80" i="23"/>
  <c r="E26" i="24" s="1"/>
  <c r="F26" i="24"/>
  <c r="G26" i="24" s="1"/>
  <c r="K80" i="23"/>
  <c r="H80" i="23"/>
  <c r="H26" i="24"/>
  <c r="I26" i="24" s="1"/>
  <c r="J80" i="23"/>
  <c r="L26" i="24"/>
  <c r="M26" i="24" s="1"/>
  <c r="Q80" i="23"/>
  <c r="N80" i="23"/>
  <c r="N26" i="24"/>
  <c r="O26" i="24" s="1"/>
  <c r="P80" i="23"/>
  <c r="R26" i="24"/>
  <c r="AT80" i="23"/>
  <c r="U80" i="23"/>
  <c r="T26" i="24" s="1"/>
  <c r="S26" i="24"/>
  <c r="AU80" i="23"/>
  <c r="AT26" i="24" s="1"/>
  <c r="U26" i="24"/>
  <c r="X80" i="23"/>
  <c r="W26" i="24" s="1"/>
  <c r="X26" i="24"/>
  <c r="AA80" i="23"/>
  <c r="Z26" i="24" s="1"/>
  <c r="AA26" i="24"/>
  <c r="AD80" i="23"/>
  <c r="AC26" i="24" s="1"/>
  <c r="AD26" i="24"/>
  <c r="AG80" i="23"/>
  <c r="AF26" i="24" s="1"/>
  <c r="AG26" i="24"/>
  <c r="AJ80" i="23"/>
  <c r="AI26" i="24" s="1"/>
  <c r="AJ26" i="24"/>
  <c r="AM80" i="23"/>
  <c r="AL26" i="24" s="1"/>
  <c r="AP26" i="24"/>
  <c r="AS80" i="23"/>
  <c r="AR26" i="24" s="1"/>
  <c r="AV26" i="24"/>
  <c r="AY80" i="23"/>
  <c r="AX26" i="24" s="1"/>
  <c r="AY26" i="24"/>
  <c r="BB80" i="23"/>
  <c r="BA26" i="24" s="1"/>
  <c r="BB26" i="24"/>
  <c r="BE80" i="23"/>
  <c r="BD26" i="24" s="1"/>
  <c r="BE26" i="24"/>
  <c r="BH80" i="23"/>
  <c r="BG26" i="24" s="1"/>
  <c r="BH26" i="24"/>
  <c r="BK80" i="23"/>
  <c r="BJ26" i="24" s="1"/>
  <c r="BK26" i="24"/>
  <c r="BN80" i="23"/>
  <c r="BM26" i="24" s="1"/>
  <c r="L81" i="23"/>
  <c r="Q84" i="23"/>
  <c r="R81" i="23"/>
  <c r="L82" i="23"/>
  <c r="R82" i="23"/>
  <c r="L83" i="23"/>
  <c r="R83" i="23"/>
  <c r="C27" i="24"/>
  <c r="F84" i="23"/>
  <c r="E27" i="24" s="1"/>
  <c r="F27" i="24"/>
  <c r="G27" i="24" s="1"/>
  <c r="K84" i="23"/>
  <c r="H84" i="23"/>
  <c r="H27" i="24"/>
  <c r="I27" i="24" s="1"/>
  <c r="J84" i="23"/>
  <c r="L27" i="24"/>
  <c r="M27" i="24" s="1"/>
  <c r="N84" i="23"/>
  <c r="N27" i="24"/>
  <c r="O27" i="24" s="1"/>
  <c r="P84" i="23"/>
  <c r="R27" i="24"/>
  <c r="AT84" i="23"/>
  <c r="U84" i="23"/>
  <c r="T27" i="24" s="1"/>
  <c r="S27" i="24"/>
  <c r="AU84" i="23"/>
  <c r="AT27" i="24" s="1"/>
  <c r="U27" i="24"/>
  <c r="X84" i="23"/>
  <c r="W27" i="24" s="1"/>
  <c r="X27" i="24"/>
  <c r="AA84" i="23"/>
  <c r="Z27" i="24" s="1"/>
  <c r="AA27" i="24"/>
  <c r="AD84" i="23"/>
  <c r="AC27" i="24" s="1"/>
  <c r="AD27" i="24"/>
  <c r="AG84" i="23"/>
  <c r="AF27" i="24" s="1"/>
  <c r="AG27" i="24"/>
  <c r="AJ84" i="23"/>
  <c r="AI27" i="24" s="1"/>
  <c r="AJ27" i="24"/>
  <c r="AM84" i="23"/>
  <c r="AL27" i="24" s="1"/>
  <c r="AP27" i="24"/>
  <c r="AS84" i="23"/>
  <c r="AR27" i="24" s="1"/>
  <c r="AV27" i="24"/>
  <c r="AY84" i="23"/>
  <c r="AX27" i="24" s="1"/>
  <c r="AY27" i="24"/>
  <c r="BB84" i="23"/>
  <c r="BA27" i="24" s="1"/>
  <c r="BB27" i="24"/>
  <c r="BE84" i="23"/>
  <c r="BD27" i="24" s="1"/>
  <c r="BE27" i="24"/>
  <c r="BH84" i="23"/>
  <c r="BG27" i="24" s="1"/>
  <c r="BH27" i="24"/>
  <c r="BK84" i="23"/>
  <c r="BJ27" i="24" s="1"/>
  <c r="BK27" i="24"/>
  <c r="BN84" i="23"/>
  <c r="BM27" i="24" s="1"/>
  <c r="AP16" i="37"/>
  <c r="AO12" i="38" s="1"/>
  <c r="AO12" i="26"/>
  <c r="AP21" i="37"/>
  <c r="AO13" i="38" s="1"/>
  <c r="AO13" i="26"/>
  <c r="AP25" i="37"/>
  <c r="AO14" i="38" s="1"/>
  <c r="AO14" i="26"/>
  <c r="AP28" i="37"/>
  <c r="AO15" i="38" s="1"/>
  <c r="AO15" i="26"/>
  <c r="AP33" i="37"/>
  <c r="AO16" i="38" s="1"/>
  <c r="AO16" i="26"/>
  <c r="AP36" i="37"/>
  <c r="AO17" i="38" s="1"/>
  <c r="AO17" i="26"/>
  <c r="AP41" i="37"/>
  <c r="AO18" i="38" s="1"/>
  <c r="AO18" i="26"/>
  <c r="AP46" i="37"/>
  <c r="AO19" i="38" s="1"/>
  <c r="AO19" i="26"/>
  <c r="AP51" i="37"/>
  <c r="AO20" i="38" s="1"/>
  <c r="AO20" i="26"/>
  <c r="AO21" i="26"/>
  <c r="AZ55" i="37"/>
  <c r="AY21" i="38" s="1"/>
  <c r="AY21" i="26"/>
  <c r="BA55" i="37"/>
  <c r="AZ21" i="38" s="1"/>
  <c r="AZ21" i="26"/>
  <c r="AP60" i="37"/>
  <c r="AO22" i="38" s="1"/>
  <c r="AO22" i="26"/>
  <c r="AP65" i="37"/>
  <c r="AO23" i="38" s="1"/>
  <c r="AO23" i="26"/>
  <c r="AP71" i="37"/>
  <c r="AO24" i="38" s="1"/>
  <c r="AO24" i="26"/>
  <c r="AP76" i="37"/>
  <c r="AO25" i="38" s="1"/>
  <c r="AO25" i="26"/>
  <c r="AP80" i="37"/>
  <c r="AO26" i="38" s="1"/>
  <c r="AO26" i="26"/>
  <c r="AP84" i="37"/>
  <c r="AO27" i="38" s="1"/>
  <c r="AO27" i="26"/>
  <c r="AP85" i="37"/>
  <c r="AO28" i="38" s="1"/>
  <c r="AO28" i="26"/>
  <c r="K12" i="35"/>
  <c r="L12" i="29"/>
  <c r="Q12" i="35"/>
  <c r="R12" i="29"/>
  <c r="AT12" i="35"/>
  <c r="AV12" i="29"/>
  <c r="AV12" i="35" s="1"/>
  <c r="K13" i="35"/>
  <c r="L13" i="29"/>
  <c r="Q13" i="35"/>
  <c r="R13" i="29"/>
  <c r="AT13" i="35"/>
  <c r="AV13" i="29"/>
  <c r="AV13" i="35" s="1"/>
  <c r="K14" i="35"/>
  <c r="L14" i="29"/>
  <c r="Q14" i="35"/>
  <c r="R14" i="29"/>
  <c r="AT14" i="35"/>
  <c r="AV14" i="29"/>
  <c r="AV14" i="35" s="1"/>
  <c r="K15" i="35"/>
  <c r="L15" i="29"/>
  <c r="Q15" i="35"/>
  <c r="R15" i="29"/>
  <c r="AT15" i="35"/>
  <c r="AV15" i="29"/>
  <c r="AV15" i="35" s="1"/>
  <c r="D16" i="35"/>
  <c r="C12" i="36" s="1"/>
  <c r="C12" i="30"/>
  <c r="D85" i="29"/>
  <c r="F16" i="29"/>
  <c r="E16" i="35"/>
  <c r="D12" i="36" s="1"/>
  <c r="D12" i="30"/>
  <c r="E85" i="29"/>
  <c r="G16" i="35"/>
  <c r="F12" i="36" s="1"/>
  <c r="G12" i="36" s="1"/>
  <c r="F12" i="30"/>
  <c r="G12" i="30" s="1"/>
  <c r="G85" i="29"/>
  <c r="K16" i="29"/>
  <c r="H16" i="29"/>
  <c r="I16" i="35"/>
  <c r="H12" i="36" s="1"/>
  <c r="I12" i="36" s="1"/>
  <c r="H12" i="30"/>
  <c r="I12" i="30" s="1"/>
  <c r="I85" i="29"/>
  <c r="J16" i="29"/>
  <c r="M16" i="35"/>
  <c r="L12" i="36" s="1"/>
  <c r="M12" i="36" s="1"/>
  <c r="L12" i="30"/>
  <c r="M12" i="30" s="1"/>
  <c r="M85" i="29"/>
  <c r="Q16" i="29"/>
  <c r="N16" i="29"/>
  <c r="O16" i="35"/>
  <c r="N12" i="36" s="1"/>
  <c r="O12" i="36" s="1"/>
  <c r="N12" i="30"/>
  <c r="O12" i="30" s="1"/>
  <c r="O85" i="29"/>
  <c r="P16" i="29"/>
  <c r="S16" i="35"/>
  <c r="R12" i="36" s="1"/>
  <c r="R12" i="30"/>
  <c r="S85" i="29"/>
  <c r="AT16" i="29"/>
  <c r="U16" i="29"/>
  <c r="T16" i="35"/>
  <c r="S12" i="36" s="1"/>
  <c r="S12" i="30"/>
  <c r="T85" i="29"/>
  <c r="AU16" i="29"/>
  <c r="V16" i="35"/>
  <c r="U12" i="36" s="1"/>
  <c r="U12" i="30"/>
  <c r="V85" i="29"/>
  <c r="X16" i="29"/>
  <c r="W16" i="35"/>
  <c r="V12" i="36" s="1"/>
  <c r="V12" i="30"/>
  <c r="W85" i="29"/>
  <c r="Y16" i="35"/>
  <c r="X12" i="36" s="1"/>
  <c r="X12" i="30"/>
  <c r="Y85" i="29"/>
  <c r="AA16" i="29"/>
  <c r="Z16" i="35"/>
  <c r="Y12" i="36" s="1"/>
  <c r="Y12" i="30"/>
  <c r="Z85" i="29"/>
  <c r="AB16" i="35"/>
  <c r="AA12" i="36" s="1"/>
  <c r="AA12" i="30"/>
  <c r="AB85" i="29"/>
  <c r="AD16" i="29"/>
  <c r="AC16" i="35"/>
  <c r="AB12" i="36" s="1"/>
  <c r="AB12" i="30"/>
  <c r="AC85" i="29"/>
  <c r="AE16" i="35"/>
  <c r="AD12" i="36" s="1"/>
  <c r="AD12" i="30"/>
  <c r="AE85" i="29"/>
  <c r="AG16" i="29"/>
  <c r="AF16" i="35"/>
  <c r="AE12" i="36" s="1"/>
  <c r="AE12" i="30"/>
  <c r="AF85" i="29"/>
  <c r="AH16" i="35"/>
  <c r="AG12" i="36" s="1"/>
  <c r="AG12" i="30"/>
  <c r="AH85" i="29"/>
  <c r="AJ16" i="29"/>
  <c r="AI16" i="35"/>
  <c r="AH12" i="36" s="1"/>
  <c r="AH12" i="30"/>
  <c r="AI85" i="29"/>
  <c r="AK16" i="35"/>
  <c r="AJ12" i="36" s="1"/>
  <c r="AJ12" i="30"/>
  <c r="AK85" i="29"/>
  <c r="AM16" i="29"/>
  <c r="AL16" i="35"/>
  <c r="AK12" i="36" s="1"/>
  <c r="AK12" i="30"/>
  <c r="AL85" i="29"/>
  <c r="AN16" i="35"/>
  <c r="AM12" i="36" s="1"/>
  <c r="AM12" i="30"/>
  <c r="AN85" i="29"/>
  <c r="AO16" i="35"/>
  <c r="AN12" i="36" s="1"/>
  <c r="AN12" i="30"/>
  <c r="AO85" i="29"/>
  <c r="AQ16" i="35"/>
  <c r="AP12" i="36" s="1"/>
  <c r="AP12" i="30"/>
  <c r="AQ85" i="29"/>
  <c r="AS16" i="29"/>
  <c r="AR16" i="35"/>
  <c r="AQ12" i="36" s="1"/>
  <c r="AQ12" i="30"/>
  <c r="AR85" i="29"/>
  <c r="AW16" i="35"/>
  <c r="AV12" i="36" s="1"/>
  <c r="AV12" i="30"/>
  <c r="AW85" i="29"/>
  <c r="AY16" i="29"/>
  <c r="AX16" i="35"/>
  <c r="AW12" i="36" s="1"/>
  <c r="AW12" i="30"/>
  <c r="AX85" i="29"/>
  <c r="AZ16" i="35"/>
  <c r="AY12" i="36" s="1"/>
  <c r="AY12" i="30"/>
  <c r="AZ85" i="29"/>
  <c r="BB16" i="29"/>
  <c r="BA16" i="35"/>
  <c r="AZ12" i="36" s="1"/>
  <c r="AZ12" i="30"/>
  <c r="BA85" i="29"/>
  <c r="BC16" i="35"/>
  <c r="BB12" i="36" s="1"/>
  <c r="BB12" i="30"/>
  <c r="BC85" i="29"/>
  <c r="BE16" i="29"/>
  <c r="BD16" i="35"/>
  <c r="BC12" i="36" s="1"/>
  <c r="BC12" i="30"/>
  <c r="BD85" i="29"/>
  <c r="BF16" i="35"/>
  <c r="BE12" i="36" s="1"/>
  <c r="BE12" i="30"/>
  <c r="BF85" i="29"/>
  <c r="BH16" i="29"/>
  <c r="BG16" i="35"/>
  <c r="BF12" i="36" s="1"/>
  <c r="BF12" i="30"/>
  <c r="BG85" i="29"/>
  <c r="BI16" i="35"/>
  <c r="BH12" i="36" s="1"/>
  <c r="BH12" i="30"/>
  <c r="BI85" i="29"/>
  <c r="BK16" i="29"/>
  <c r="BJ16" i="35"/>
  <c r="BI12" i="36" s="1"/>
  <c r="BI12" i="30"/>
  <c r="BJ85" i="29"/>
  <c r="BL16" i="35"/>
  <c r="BK12" i="36" s="1"/>
  <c r="BK12" i="30"/>
  <c r="BL85" i="29"/>
  <c r="BN16" i="29"/>
  <c r="BM16" i="35"/>
  <c r="BL12" i="36" s="1"/>
  <c r="BL12" i="30"/>
  <c r="BM85" i="29"/>
  <c r="K17" i="35"/>
  <c r="L17" i="29"/>
  <c r="Q17" i="35"/>
  <c r="R17" i="29"/>
  <c r="AT17" i="35"/>
  <c r="AV17" i="29"/>
  <c r="AV17" i="35" s="1"/>
  <c r="K18" i="35"/>
  <c r="L18" i="29"/>
  <c r="Q18" i="35"/>
  <c r="R18" i="29"/>
  <c r="AT18" i="35"/>
  <c r="AV18" i="29"/>
  <c r="AV18" i="35" s="1"/>
  <c r="K19" i="35"/>
  <c r="L19" i="29"/>
  <c r="Q19" i="35"/>
  <c r="R19" i="29"/>
  <c r="AT19" i="35"/>
  <c r="AV19" i="29"/>
  <c r="AV19" i="35" s="1"/>
  <c r="K20" i="35"/>
  <c r="L20" i="29"/>
  <c r="Q20" i="35"/>
  <c r="R20" i="29"/>
  <c r="AT20" i="35"/>
  <c r="AV20" i="29"/>
  <c r="AV20" i="35" s="1"/>
  <c r="D21" i="35"/>
  <c r="C13" i="36" s="1"/>
  <c r="C13" i="30"/>
  <c r="F21" i="29"/>
  <c r="E21" i="35"/>
  <c r="D13" i="36" s="1"/>
  <c r="D13" i="30"/>
  <c r="G21" i="35"/>
  <c r="F13" i="36" s="1"/>
  <c r="G13" i="36" s="1"/>
  <c r="F13" i="30"/>
  <c r="G13" i="30" s="1"/>
  <c r="K21" i="29"/>
  <c r="H21" i="29"/>
  <c r="I21" i="35"/>
  <c r="H13" i="36" s="1"/>
  <c r="I13" i="36" s="1"/>
  <c r="H13" i="30"/>
  <c r="I13" i="30" s="1"/>
  <c r="J21" i="29"/>
  <c r="M21" i="35"/>
  <c r="L13" i="36" s="1"/>
  <c r="M13" i="36" s="1"/>
  <c r="L13" i="30"/>
  <c r="M13" i="30" s="1"/>
  <c r="Q21" i="29"/>
  <c r="N21" i="29"/>
  <c r="O21" i="35"/>
  <c r="N13" i="36" s="1"/>
  <c r="O13" i="36" s="1"/>
  <c r="N13" i="30"/>
  <c r="O13" i="30" s="1"/>
  <c r="P21" i="29"/>
  <c r="S21" i="35"/>
  <c r="R13" i="36" s="1"/>
  <c r="R13" i="30"/>
  <c r="AT21" i="29"/>
  <c r="U21" i="29"/>
  <c r="T21" i="35"/>
  <c r="S13" i="36" s="1"/>
  <c r="S13" i="30"/>
  <c r="AU21" i="29"/>
  <c r="V21" i="35"/>
  <c r="U13" i="36" s="1"/>
  <c r="U13" i="30"/>
  <c r="X21" i="29"/>
  <c r="W21" i="35"/>
  <c r="V13" i="36" s="1"/>
  <c r="V13" i="30"/>
  <c r="Y21" i="35"/>
  <c r="X13" i="36" s="1"/>
  <c r="X13" i="30"/>
  <c r="AA21" i="29"/>
  <c r="Z21" i="35"/>
  <c r="Y13" i="36" s="1"/>
  <c r="Y13" i="30"/>
  <c r="AB21" i="35"/>
  <c r="AA13" i="36" s="1"/>
  <c r="AA13" i="30"/>
  <c r="AD21" i="29"/>
  <c r="AC21" i="35"/>
  <c r="AB13" i="36" s="1"/>
  <c r="AB13" i="30"/>
  <c r="AE21" i="35"/>
  <c r="AD13" i="36" s="1"/>
  <c r="AD13" i="30"/>
  <c r="AG21" i="29"/>
  <c r="AF21" i="35"/>
  <c r="AE13" i="36" s="1"/>
  <c r="AE13" i="30"/>
  <c r="AH21" i="35"/>
  <c r="AG13" i="36" s="1"/>
  <c r="AG13" i="30"/>
  <c r="AJ21" i="29"/>
  <c r="AI21" i="35"/>
  <c r="AH13" i="36" s="1"/>
  <c r="AH13" i="30"/>
  <c r="AK21" i="35"/>
  <c r="AJ13" i="36" s="1"/>
  <c r="AJ13" i="30"/>
  <c r="AM21" i="29"/>
  <c r="AL21" i="35"/>
  <c r="AK13" i="36" s="1"/>
  <c r="AK13" i="30"/>
  <c r="AN21" i="35"/>
  <c r="AM13" i="36" s="1"/>
  <c r="AM13" i="30"/>
  <c r="AO21" i="35"/>
  <c r="AN13" i="36" s="1"/>
  <c r="AN13" i="30"/>
  <c r="AQ21" i="35"/>
  <c r="AP13" i="36" s="1"/>
  <c r="AP13" i="30"/>
  <c r="AS21" i="29"/>
  <c r="AR21" i="35"/>
  <c r="AQ13" i="36" s="1"/>
  <c r="AQ13" i="30"/>
  <c r="AW21" i="35"/>
  <c r="AV13" i="36" s="1"/>
  <c r="AV13" i="30"/>
  <c r="AY21" i="29"/>
  <c r="AX21" i="35"/>
  <c r="AW13" i="36" s="1"/>
  <c r="AW13" i="30"/>
  <c r="AZ21" i="35"/>
  <c r="AY13" i="36" s="1"/>
  <c r="AY13" i="30"/>
  <c r="BB21" i="29"/>
  <c r="BA21" i="35"/>
  <c r="AZ13" i="36" s="1"/>
  <c r="AZ13" i="30"/>
  <c r="BC21" i="35"/>
  <c r="BB13" i="36" s="1"/>
  <c r="BB13" i="30"/>
  <c r="BE21" i="29"/>
  <c r="BD21" i="35"/>
  <c r="BC13" i="36" s="1"/>
  <c r="BC13" i="30"/>
  <c r="BF21" i="35"/>
  <c r="BE13" i="36" s="1"/>
  <c r="BE13" i="30"/>
  <c r="BH21" i="29"/>
  <c r="BG21" i="35"/>
  <c r="BF13" i="36" s="1"/>
  <c r="BF13" i="30"/>
  <c r="BI21" i="35"/>
  <c r="BH13" i="36" s="1"/>
  <c r="BH13" i="30"/>
  <c r="BK21" i="29"/>
  <c r="BJ21" i="35"/>
  <c r="BI13" i="36" s="1"/>
  <c r="BI13" i="30"/>
  <c r="BL21" i="35"/>
  <c r="BK13" i="36" s="1"/>
  <c r="BK13" i="30"/>
  <c r="BN21" i="29"/>
  <c r="BM21" i="35"/>
  <c r="BL13" i="36" s="1"/>
  <c r="BL13" i="30"/>
  <c r="K22" i="35"/>
  <c r="L22" i="29"/>
  <c r="Q22" i="35"/>
  <c r="R22" i="29"/>
  <c r="AT22" i="35"/>
  <c r="AV22" i="29"/>
  <c r="AV22" i="35" s="1"/>
  <c r="K23" i="35"/>
  <c r="L23" i="29"/>
  <c r="Q23" i="35"/>
  <c r="R23" i="29"/>
  <c r="AT23" i="35"/>
  <c r="AV23" i="29"/>
  <c r="AV23" i="35" s="1"/>
  <c r="K24" i="35"/>
  <c r="L24" i="29"/>
  <c r="Q24" i="35"/>
  <c r="R24" i="29"/>
  <c r="AT24" i="35"/>
  <c r="AV24" i="29"/>
  <c r="AV24" i="35" s="1"/>
  <c r="D25" i="35"/>
  <c r="C14" i="36" s="1"/>
  <c r="C14" i="30"/>
  <c r="F25" i="29"/>
  <c r="E25" i="35"/>
  <c r="D14" i="36" s="1"/>
  <c r="D14" i="30"/>
  <c r="G25" i="35"/>
  <c r="F14" i="36" s="1"/>
  <c r="G14" i="36" s="1"/>
  <c r="F14" i="30"/>
  <c r="G14" i="30" s="1"/>
  <c r="K25" i="29"/>
  <c r="H25" i="29"/>
  <c r="I25" i="35"/>
  <c r="H14" i="36" s="1"/>
  <c r="I14" i="36" s="1"/>
  <c r="H14" i="30"/>
  <c r="I14" i="30" s="1"/>
  <c r="J25" i="29"/>
  <c r="M25" i="35"/>
  <c r="L14" i="36" s="1"/>
  <c r="M14" i="36" s="1"/>
  <c r="L14" i="30"/>
  <c r="M14" i="30" s="1"/>
  <c r="Q25" i="29"/>
  <c r="N25" i="29"/>
  <c r="O25" i="35"/>
  <c r="N14" i="36" s="1"/>
  <c r="O14" i="36" s="1"/>
  <c r="N14" i="30"/>
  <c r="O14" i="30" s="1"/>
  <c r="P25" i="29"/>
  <c r="S25" i="35"/>
  <c r="R14" i="36" s="1"/>
  <c r="R14" i="30"/>
  <c r="AT25" i="29"/>
  <c r="U25" i="29"/>
  <c r="T25" i="35"/>
  <c r="S14" i="36" s="1"/>
  <c r="S14" i="30"/>
  <c r="AU25" i="29"/>
  <c r="V25" i="35"/>
  <c r="U14" i="36" s="1"/>
  <c r="U14" i="30"/>
  <c r="X25" i="29"/>
  <c r="W25" i="35"/>
  <c r="V14" i="36" s="1"/>
  <c r="V14" i="30"/>
  <c r="Y25" i="35"/>
  <c r="X14" i="36" s="1"/>
  <c r="X14" i="30"/>
  <c r="AA25" i="29"/>
  <c r="Z25" i="35"/>
  <c r="Y14" i="36" s="1"/>
  <c r="Y14" i="30"/>
  <c r="AB25" i="35"/>
  <c r="AA14" i="36" s="1"/>
  <c r="AA14" i="30"/>
  <c r="AD25" i="29"/>
  <c r="AC25" i="35"/>
  <c r="AB14" i="36" s="1"/>
  <c r="AB14" i="30"/>
  <c r="AE25" i="35"/>
  <c r="AD14" i="36" s="1"/>
  <c r="AD14" i="30"/>
  <c r="AG25" i="29"/>
  <c r="AF25" i="35"/>
  <c r="AE14" i="36" s="1"/>
  <c r="AE14" i="30"/>
  <c r="AH25" i="35"/>
  <c r="AG14" i="36" s="1"/>
  <c r="AG14" i="30"/>
  <c r="AJ25" i="29"/>
  <c r="AI25" i="35"/>
  <c r="AH14" i="36" s="1"/>
  <c r="AH14" i="30"/>
  <c r="AK25" i="35"/>
  <c r="AJ14" i="36" s="1"/>
  <c r="AJ14" i="30"/>
  <c r="AM25" i="29"/>
  <c r="AL25" i="35"/>
  <c r="AK14" i="36" s="1"/>
  <c r="AK14" i="30"/>
  <c r="AN25" i="35"/>
  <c r="AM14" i="36" s="1"/>
  <c r="AM14" i="30"/>
  <c r="AO25" i="35"/>
  <c r="AN14" i="36" s="1"/>
  <c r="AN14" i="30"/>
  <c r="AQ25" i="35"/>
  <c r="AP14" i="36" s="1"/>
  <c r="AP14" i="30"/>
  <c r="AS25" i="29"/>
  <c r="AR25" i="35"/>
  <c r="AQ14" i="36" s="1"/>
  <c r="AQ14" i="30"/>
  <c r="AW25" i="35"/>
  <c r="AV14" i="36" s="1"/>
  <c r="AV14" i="30"/>
  <c r="AY25" i="29"/>
  <c r="AX25" i="35"/>
  <c r="AW14" i="36" s="1"/>
  <c r="AW14" i="30"/>
  <c r="AZ25" i="35"/>
  <c r="AY14" i="36" s="1"/>
  <c r="AY14" i="30"/>
  <c r="BB25" i="29"/>
  <c r="BA25" i="35"/>
  <c r="AZ14" i="36" s="1"/>
  <c r="AZ14" i="30"/>
  <c r="BC25" i="35"/>
  <c r="BB14" i="36" s="1"/>
  <c r="BB14" i="30"/>
  <c r="BE25" i="29"/>
  <c r="BD25" i="35"/>
  <c r="BC14" i="36" s="1"/>
  <c r="BC14" i="30"/>
  <c r="BG25" i="35"/>
  <c r="BF14" i="36" s="1"/>
  <c r="BF14" i="30"/>
  <c r="BH25" i="29"/>
  <c r="BI25" i="35"/>
  <c r="BH14" i="36" s="1"/>
  <c r="BH14" i="30"/>
  <c r="BK25" i="29"/>
  <c r="BJ25" i="35"/>
  <c r="BI14" i="36" s="1"/>
  <c r="BI14" i="30"/>
  <c r="BL25" i="35"/>
  <c r="BK14" i="36" s="1"/>
  <c r="BK14" i="30"/>
  <c r="BN25" i="29"/>
  <c r="BM25" i="35"/>
  <c r="BL14" i="36" s="1"/>
  <c r="BL14" i="30"/>
  <c r="K26" i="35"/>
  <c r="L26" i="29"/>
  <c r="Q26" i="35"/>
  <c r="R26" i="29"/>
  <c r="AT26" i="35"/>
  <c r="AV26" i="29"/>
  <c r="AV26" i="35" s="1"/>
  <c r="K27" i="35"/>
  <c r="L27" i="29"/>
  <c r="Q27" i="35"/>
  <c r="R27" i="29"/>
  <c r="AT27" i="35"/>
  <c r="AV27" i="29"/>
  <c r="AV27" i="35" s="1"/>
  <c r="D28" i="35"/>
  <c r="C15" i="36" s="1"/>
  <c r="C15" i="30"/>
  <c r="F28" i="29"/>
  <c r="E28" i="35"/>
  <c r="D15" i="36" s="1"/>
  <c r="D15" i="30"/>
  <c r="G28" i="35"/>
  <c r="F15" i="36" s="1"/>
  <c r="G15" i="36" s="1"/>
  <c r="F15" i="30"/>
  <c r="G15" i="30" s="1"/>
  <c r="K28" i="29"/>
  <c r="H28" i="29"/>
  <c r="I28" i="35"/>
  <c r="H15" i="36" s="1"/>
  <c r="I15" i="36" s="1"/>
  <c r="H15" i="30"/>
  <c r="I15" i="30" s="1"/>
  <c r="J28" i="29"/>
  <c r="M28" i="35"/>
  <c r="L15" i="36" s="1"/>
  <c r="M15" i="36" s="1"/>
  <c r="L15" i="30"/>
  <c r="M15" i="30" s="1"/>
  <c r="Q28" i="29"/>
  <c r="N28" i="29"/>
  <c r="O28" i="35"/>
  <c r="N15" i="36" s="1"/>
  <c r="O15" i="36" s="1"/>
  <c r="N15" i="30"/>
  <c r="O15" i="30" s="1"/>
  <c r="P28" i="29"/>
  <c r="S28" i="35"/>
  <c r="R15" i="36" s="1"/>
  <c r="R15" i="30"/>
  <c r="AT28" i="29"/>
  <c r="U28" i="29"/>
  <c r="T28" i="35"/>
  <c r="S15" i="36" s="1"/>
  <c r="S15" i="30"/>
  <c r="AU28" i="29"/>
  <c r="V28" i="35"/>
  <c r="U15" i="36" s="1"/>
  <c r="U15" i="30"/>
  <c r="X28" i="29"/>
  <c r="W28" i="35"/>
  <c r="V15" i="36" s="1"/>
  <c r="V15" i="30"/>
  <c r="Y28" i="35"/>
  <c r="X15" i="36" s="1"/>
  <c r="X15" i="30"/>
  <c r="AA28" i="29"/>
  <c r="Z28" i="35"/>
  <c r="Y15" i="36" s="1"/>
  <c r="Y15" i="30"/>
  <c r="AB28" i="35"/>
  <c r="AA15" i="36" s="1"/>
  <c r="AA15" i="30"/>
  <c r="AD28" i="29"/>
  <c r="AC28" i="35"/>
  <c r="AB15" i="36" s="1"/>
  <c r="AB15" i="30"/>
  <c r="AE28" i="35"/>
  <c r="AD15" i="36" s="1"/>
  <c r="AD15" i="30"/>
  <c r="AG28" i="29"/>
  <c r="AF28" i="35"/>
  <c r="AE15" i="36" s="1"/>
  <c r="AE15" i="30"/>
  <c r="AH28" i="35"/>
  <c r="AG15" i="36" s="1"/>
  <c r="AG15" i="30"/>
  <c r="AJ28" i="29"/>
  <c r="AI28" i="35"/>
  <c r="AH15" i="36" s="1"/>
  <c r="AH15" i="30"/>
  <c r="AK28" i="35"/>
  <c r="AJ15" i="36" s="1"/>
  <c r="AJ15" i="30"/>
  <c r="AM28" i="29"/>
  <c r="AL28" i="35"/>
  <c r="AK15" i="36" s="1"/>
  <c r="AK15" i="30"/>
  <c r="AN28" i="35"/>
  <c r="AM15" i="36" s="1"/>
  <c r="AM15" i="30"/>
  <c r="AO28" i="35"/>
  <c r="AN15" i="36" s="1"/>
  <c r="AN15" i="30"/>
  <c r="AQ28" i="35"/>
  <c r="AP15" i="36" s="1"/>
  <c r="AP15" i="30"/>
  <c r="AS28" i="29"/>
  <c r="AR28" i="35"/>
  <c r="AQ15" i="36" s="1"/>
  <c r="AQ15" i="30"/>
  <c r="AW28" i="35"/>
  <c r="AV15" i="36" s="1"/>
  <c r="AV15" i="30"/>
  <c r="AY28" i="29"/>
  <c r="AX28" i="35"/>
  <c r="AW15" i="36" s="1"/>
  <c r="AW15" i="30"/>
  <c r="AZ28" i="35"/>
  <c r="AY15" i="36" s="1"/>
  <c r="AY15" i="30"/>
  <c r="BB28" i="29"/>
  <c r="BA28" i="35"/>
  <c r="AZ15" i="36" s="1"/>
  <c r="AZ15" i="30"/>
  <c r="BC28" i="35"/>
  <c r="BB15" i="36" s="1"/>
  <c r="BB15" i="30"/>
  <c r="BE28" i="29"/>
  <c r="BD28" i="35"/>
  <c r="BC15" i="36" s="1"/>
  <c r="BC15" i="30"/>
  <c r="BF28" i="35"/>
  <c r="BE15" i="36" s="1"/>
  <c r="BE15" i="30"/>
  <c r="BH28" i="29"/>
  <c r="BG28" i="35"/>
  <c r="BF15" i="36" s="1"/>
  <c r="BF15" i="30"/>
  <c r="BI28" i="35"/>
  <c r="BH15" i="36" s="1"/>
  <c r="BH15" i="30"/>
  <c r="BK28" i="29"/>
  <c r="BJ28" i="35"/>
  <c r="BI15" i="36" s="1"/>
  <c r="BI15" i="30"/>
  <c r="BL28" i="35"/>
  <c r="BK15" i="36" s="1"/>
  <c r="BK15" i="30"/>
  <c r="BN28" i="29"/>
  <c r="BM28" i="35"/>
  <c r="BL15" i="36" s="1"/>
  <c r="BL15" i="30"/>
  <c r="K29" i="35"/>
  <c r="L29" i="29"/>
  <c r="Q29" i="35"/>
  <c r="R29" i="29"/>
  <c r="AT29" i="35"/>
  <c r="AV29" i="29"/>
  <c r="AV29" i="35" s="1"/>
  <c r="K30" i="35"/>
  <c r="L30" i="29"/>
  <c r="Q30" i="35"/>
  <c r="R30" i="29"/>
  <c r="AT30" i="35"/>
  <c r="AV30" i="29"/>
  <c r="AV30" i="35" s="1"/>
  <c r="K31" i="35"/>
  <c r="L31" i="29"/>
  <c r="Q31" i="35"/>
  <c r="R31" i="29"/>
  <c r="AT31" i="35"/>
  <c r="AV31" i="29"/>
  <c r="AV31" i="35" s="1"/>
  <c r="K32" i="35"/>
  <c r="L32" i="29"/>
  <c r="Q32" i="35"/>
  <c r="R32" i="29"/>
  <c r="AT32" i="35"/>
  <c r="AV32" i="29"/>
  <c r="AV32" i="35" s="1"/>
  <c r="D33" i="35"/>
  <c r="C16" i="36" s="1"/>
  <c r="C16" i="30"/>
  <c r="F33" i="29"/>
  <c r="E33" i="35"/>
  <c r="D16" i="36" s="1"/>
  <c r="D16" i="30"/>
  <c r="G33" i="35"/>
  <c r="F16" i="36" s="1"/>
  <c r="G16" i="36" s="1"/>
  <c r="F16" i="30"/>
  <c r="G16" i="30" s="1"/>
  <c r="K33" i="29"/>
  <c r="H33" i="29"/>
  <c r="I33" i="35"/>
  <c r="H16" i="36" s="1"/>
  <c r="I16" i="36" s="1"/>
  <c r="H16" i="30"/>
  <c r="I16" i="30" s="1"/>
  <c r="J33" i="29"/>
  <c r="M33" i="35"/>
  <c r="L16" i="36" s="1"/>
  <c r="M16" i="36" s="1"/>
  <c r="L16" i="30"/>
  <c r="M16" i="30" s="1"/>
  <c r="Q33" i="29"/>
  <c r="N33" i="29"/>
  <c r="O33" i="35"/>
  <c r="N16" i="36" s="1"/>
  <c r="O16" i="36" s="1"/>
  <c r="N16" i="30"/>
  <c r="O16" i="30" s="1"/>
  <c r="P33" i="29"/>
  <c r="S33" i="35"/>
  <c r="R16" i="36" s="1"/>
  <c r="R16" i="30"/>
  <c r="AT33" i="29"/>
  <c r="U33" i="29"/>
  <c r="T33" i="35"/>
  <c r="S16" i="36" s="1"/>
  <c r="S16" i="30"/>
  <c r="AU33" i="29"/>
  <c r="V33" i="35"/>
  <c r="U16" i="36" s="1"/>
  <c r="U16" i="30"/>
  <c r="X33" i="29"/>
  <c r="W33" i="35"/>
  <c r="V16" i="36" s="1"/>
  <c r="V16" i="30"/>
  <c r="Y33" i="35"/>
  <c r="X16" i="36" s="1"/>
  <c r="X16" i="30"/>
  <c r="AA33" i="29"/>
  <c r="Z33" i="35"/>
  <c r="Y16" i="36" s="1"/>
  <c r="Y16" i="30"/>
  <c r="AB33" i="35"/>
  <c r="AA16" i="36" s="1"/>
  <c r="AA16" i="30"/>
  <c r="AD33" i="29"/>
  <c r="AC33" i="35"/>
  <c r="AB16" i="36" s="1"/>
  <c r="AB16" i="30"/>
  <c r="AE33" i="35"/>
  <c r="AD16" i="36" s="1"/>
  <c r="AD16" i="30"/>
  <c r="AG33" i="29"/>
  <c r="AF33" i="35"/>
  <c r="AE16" i="36" s="1"/>
  <c r="AE16" i="30"/>
  <c r="AH33" i="35"/>
  <c r="AG16" i="36" s="1"/>
  <c r="AG16" i="30"/>
  <c r="AJ33" i="29"/>
  <c r="AI33" i="35"/>
  <c r="AH16" i="36" s="1"/>
  <c r="AH16" i="30"/>
  <c r="AK33" i="35"/>
  <c r="AJ16" i="36" s="1"/>
  <c r="AJ16" i="30"/>
  <c r="AM33" i="29"/>
  <c r="AL33" i="35"/>
  <c r="AK16" i="36" s="1"/>
  <c r="AK16" i="30"/>
  <c r="AN33" i="35"/>
  <c r="AM16" i="36" s="1"/>
  <c r="AM16" i="30"/>
  <c r="AO33" i="35"/>
  <c r="AN16" i="36" s="1"/>
  <c r="AN16" i="30"/>
  <c r="AQ33" i="35"/>
  <c r="AP16" i="36" s="1"/>
  <c r="AP16" i="30"/>
  <c r="AS33" i="29"/>
  <c r="AR33" i="35"/>
  <c r="AQ16" i="36" s="1"/>
  <c r="AQ16" i="30"/>
  <c r="AW33" i="35"/>
  <c r="AV16" i="36" s="1"/>
  <c r="AV16" i="30"/>
  <c r="AY33" i="29"/>
  <c r="AX33" i="35"/>
  <c r="AW16" i="36" s="1"/>
  <c r="AW16" i="30"/>
  <c r="AZ33" i="35"/>
  <c r="AY16" i="36" s="1"/>
  <c r="AY16" i="30"/>
  <c r="BB33" i="29"/>
  <c r="BA33" i="35"/>
  <c r="AZ16" i="36" s="1"/>
  <c r="AZ16" i="30"/>
  <c r="BC33" i="35"/>
  <c r="BB16" i="36" s="1"/>
  <c r="BB16" i="30"/>
  <c r="BE33" i="29"/>
  <c r="BD33" i="35"/>
  <c r="BC16" i="36" s="1"/>
  <c r="BC16" i="30"/>
  <c r="BF33" i="35"/>
  <c r="BE16" i="36" s="1"/>
  <c r="BE16" i="30"/>
  <c r="BH33" i="29"/>
  <c r="BG33" i="35"/>
  <c r="BF16" i="36" s="1"/>
  <c r="BF16" i="30"/>
  <c r="BI33" i="35"/>
  <c r="BH16" i="36" s="1"/>
  <c r="BH16" i="30"/>
  <c r="BK33" i="29"/>
  <c r="BJ33" i="35"/>
  <c r="BI16" i="36" s="1"/>
  <c r="BI16" i="30"/>
  <c r="BL33" i="35"/>
  <c r="BK16" i="36" s="1"/>
  <c r="BK16" i="30"/>
  <c r="BN33" i="29"/>
  <c r="BM33" i="35"/>
  <c r="BL16" i="36" s="1"/>
  <c r="BL16" i="30"/>
  <c r="K34" i="35"/>
  <c r="L34" i="29"/>
  <c r="Q34" i="35"/>
  <c r="R34" i="29"/>
  <c r="AT34" i="35"/>
  <c r="AV34" i="29"/>
  <c r="AV34" i="35" s="1"/>
  <c r="K35" i="35"/>
  <c r="L35" i="29"/>
  <c r="Q35" i="35"/>
  <c r="R35" i="29"/>
  <c r="AT35" i="35"/>
  <c r="AV35" i="29"/>
  <c r="AV35" i="35" s="1"/>
  <c r="D36" i="35"/>
  <c r="C17" i="36" s="1"/>
  <c r="C17" i="30"/>
  <c r="F36" i="29"/>
  <c r="E36" i="35"/>
  <c r="D17" i="36" s="1"/>
  <c r="D17" i="30"/>
  <c r="G36" i="35"/>
  <c r="F17" i="36" s="1"/>
  <c r="G17" i="36" s="1"/>
  <c r="F17" i="30"/>
  <c r="G17" i="30" s="1"/>
  <c r="K36" i="29"/>
  <c r="H36" i="29"/>
  <c r="I36" i="35"/>
  <c r="H17" i="36" s="1"/>
  <c r="I17" i="36" s="1"/>
  <c r="H17" i="30"/>
  <c r="I17" i="30" s="1"/>
  <c r="J36" i="29"/>
  <c r="M36" i="35"/>
  <c r="L17" i="36" s="1"/>
  <c r="M17" i="36" s="1"/>
  <c r="L17" i="30"/>
  <c r="M17" i="30" s="1"/>
  <c r="Q36" i="29"/>
  <c r="N36" i="29"/>
  <c r="O36" i="35"/>
  <c r="N17" i="36" s="1"/>
  <c r="O17" i="36" s="1"/>
  <c r="N17" i="30"/>
  <c r="O17" i="30" s="1"/>
  <c r="P36" i="29"/>
  <c r="S36" i="35"/>
  <c r="R17" i="36" s="1"/>
  <c r="R17" i="30"/>
  <c r="AT36" i="29"/>
  <c r="U36" i="29"/>
  <c r="T36" i="35"/>
  <c r="S17" i="36" s="1"/>
  <c r="S17" i="30"/>
  <c r="AU36" i="29"/>
  <c r="V36" i="35"/>
  <c r="U17" i="36" s="1"/>
  <c r="U17" i="30"/>
  <c r="X36" i="29"/>
  <c r="W36" i="35"/>
  <c r="V17" i="36" s="1"/>
  <c r="V17" i="30"/>
  <c r="Y36" i="35"/>
  <c r="X17" i="36" s="1"/>
  <c r="X17" i="30"/>
  <c r="AA36" i="29"/>
  <c r="Z36" i="35"/>
  <c r="Y17" i="36" s="1"/>
  <c r="Y17" i="30"/>
  <c r="AB36" i="35"/>
  <c r="AA17" i="36" s="1"/>
  <c r="AA17" i="30"/>
  <c r="AD36" i="29"/>
  <c r="AC36" i="35"/>
  <c r="AB17" i="36" s="1"/>
  <c r="AB17" i="30"/>
  <c r="AE36" i="35"/>
  <c r="AD17" i="36" s="1"/>
  <c r="AD17" i="30"/>
  <c r="AG36" i="29"/>
  <c r="AF36" i="35"/>
  <c r="AE17" i="36" s="1"/>
  <c r="AE17" i="30"/>
  <c r="AH36" i="35"/>
  <c r="AG17" i="36" s="1"/>
  <c r="AG17" i="30"/>
  <c r="AJ36" i="29"/>
  <c r="AI36" i="35"/>
  <c r="AH17" i="36" s="1"/>
  <c r="AH17" i="30"/>
  <c r="AK36" i="35"/>
  <c r="AJ17" i="36" s="1"/>
  <c r="AJ17" i="30"/>
  <c r="AM36" i="29"/>
  <c r="AL36" i="35"/>
  <c r="AK17" i="36" s="1"/>
  <c r="AK17" i="30"/>
  <c r="AN36" i="35"/>
  <c r="AM17" i="36" s="1"/>
  <c r="AM17" i="30"/>
  <c r="AO36" i="35"/>
  <c r="AN17" i="36" s="1"/>
  <c r="AN17" i="30"/>
  <c r="AQ36" i="35"/>
  <c r="AP17" i="36" s="1"/>
  <c r="AP17" i="30"/>
  <c r="AS36" i="29"/>
  <c r="AR36" i="35"/>
  <c r="AQ17" i="36" s="1"/>
  <c r="AQ17" i="30"/>
  <c r="AW36" i="35"/>
  <c r="AV17" i="36" s="1"/>
  <c r="AV17" i="30"/>
  <c r="AY36" i="29"/>
  <c r="AX36" i="35"/>
  <c r="AW17" i="36" s="1"/>
  <c r="AW17" i="30"/>
  <c r="AZ36" i="35"/>
  <c r="AY17" i="36" s="1"/>
  <c r="AY17" i="30"/>
  <c r="BB36" i="29"/>
  <c r="BA36" i="35"/>
  <c r="AZ17" i="36" s="1"/>
  <c r="AZ17" i="30"/>
  <c r="BC36" i="35"/>
  <c r="BB17" i="36" s="1"/>
  <c r="BB17" i="30"/>
  <c r="BE36" i="29"/>
  <c r="BD36" i="35"/>
  <c r="BC17" i="36" s="1"/>
  <c r="BC17" i="30"/>
  <c r="BF36" i="35"/>
  <c r="BE17" i="36" s="1"/>
  <c r="BE17" i="30"/>
  <c r="BH36" i="29"/>
  <c r="BG36" i="35"/>
  <c r="BF17" i="36" s="1"/>
  <c r="BF17" i="30"/>
  <c r="BI36" i="35"/>
  <c r="BH17" i="36" s="1"/>
  <c r="BH17" i="30"/>
  <c r="BK36" i="29"/>
  <c r="BJ36" i="35"/>
  <c r="BI17" i="36" s="1"/>
  <c r="BI17" i="30"/>
  <c r="BL36" i="35"/>
  <c r="BK17" i="36" s="1"/>
  <c r="BK17" i="30"/>
  <c r="BN36" i="29"/>
  <c r="BM36" i="35"/>
  <c r="BL17" i="36" s="1"/>
  <c r="BL17" i="30"/>
  <c r="K37" i="35"/>
  <c r="L37" i="29"/>
  <c r="Q37" i="35"/>
  <c r="R37" i="29"/>
  <c r="AT37" i="35"/>
  <c r="AV37" i="29"/>
  <c r="AV37" i="35" s="1"/>
  <c r="K38" i="35"/>
  <c r="L38" i="29"/>
  <c r="Q38" i="35"/>
  <c r="R38" i="29"/>
  <c r="AT38" i="35"/>
  <c r="AV38" i="29"/>
  <c r="AV38" i="35" s="1"/>
  <c r="K39" i="35"/>
  <c r="L39" i="29"/>
  <c r="Q39" i="35"/>
  <c r="R39" i="29"/>
  <c r="AT39" i="35"/>
  <c r="AV39" i="29"/>
  <c r="AV39" i="35" s="1"/>
  <c r="K40" i="35"/>
  <c r="L40" i="29"/>
  <c r="Q40" i="35"/>
  <c r="R40" i="29"/>
  <c r="AT40" i="35"/>
  <c r="AV40" i="29"/>
  <c r="AV40" i="35" s="1"/>
  <c r="D41" i="35"/>
  <c r="C18" i="36" s="1"/>
  <c r="C18" i="30"/>
  <c r="F41" i="29"/>
  <c r="E41" i="35"/>
  <c r="D18" i="36" s="1"/>
  <c r="D18" i="30"/>
  <c r="P41" i="29"/>
  <c r="G41" i="35"/>
  <c r="F18" i="36" s="1"/>
  <c r="G18" i="36" s="1"/>
  <c r="F18" i="30"/>
  <c r="G18" i="30" s="1"/>
  <c r="K41" i="29"/>
  <c r="H41" i="29"/>
  <c r="I41" i="35"/>
  <c r="H18" i="36" s="1"/>
  <c r="I18" i="36" s="1"/>
  <c r="H18" i="30"/>
  <c r="I18" i="30" s="1"/>
  <c r="J41" i="29"/>
  <c r="M41" i="35"/>
  <c r="L18" i="36" s="1"/>
  <c r="M18" i="36" s="1"/>
  <c r="L18" i="30"/>
  <c r="M18" i="30" s="1"/>
  <c r="Q41" i="29"/>
  <c r="N41" i="29"/>
  <c r="S41" i="35"/>
  <c r="R18" i="36" s="1"/>
  <c r="R18" i="30"/>
  <c r="AT41" i="29"/>
  <c r="U41" i="29"/>
  <c r="T41" i="35"/>
  <c r="S18" i="36" s="1"/>
  <c r="S18" i="30"/>
  <c r="AU41" i="29"/>
  <c r="V41" i="35"/>
  <c r="U18" i="36" s="1"/>
  <c r="U18" i="30"/>
  <c r="X41" i="29"/>
  <c r="W41" i="35"/>
  <c r="V18" i="36" s="1"/>
  <c r="V18" i="30"/>
  <c r="Y41" i="35"/>
  <c r="X18" i="36" s="1"/>
  <c r="X18" i="30"/>
  <c r="AA41" i="29"/>
  <c r="Z41" i="35"/>
  <c r="Y18" i="36" s="1"/>
  <c r="Y18" i="30"/>
  <c r="AB41" i="35"/>
  <c r="AA18" i="36" s="1"/>
  <c r="AA18" i="30"/>
  <c r="AD41" i="29"/>
  <c r="AC41" i="35"/>
  <c r="AB18" i="36" s="1"/>
  <c r="AB18" i="30"/>
  <c r="AE41" i="35"/>
  <c r="AD18" i="36" s="1"/>
  <c r="AD18" i="30"/>
  <c r="AG41" i="29"/>
  <c r="AF41" i="35"/>
  <c r="AE18" i="36" s="1"/>
  <c r="AE18" i="30"/>
  <c r="AH41" i="35"/>
  <c r="AG18" i="36" s="1"/>
  <c r="AG18" i="30"/>
  <c r="AJ41" i="29"/>
  <c r="AI41" i="35"/>
  <c r="AH18" i="36" s="1"/>
  <c r="AH18" i="30"/>
  <c r="AK41" i="35"/>
  <c r="AJ18" i="36" s="1"/>
  <c r="AJ18" i="30"/>
  <c r="AM41" i="29"/>
  <c r="AL41" i="35"/>
  <c r="AK18" i="36" s="1"/>
  <c r="AK18" i="30"/>
  <c r="AN41" i="35"/>
  <c r="AM18" i="36" s="1"/>
  <c r="AM18" i="30"/>
  <c r="AO41" i="35"/>
  <c r="AN18" i="36" s="1"/>
  <c r="AN18" i="30"/>
  <c r="AQ41" i="35"/>
  <c r="AP18" i="36" s="1"/>
  <c r="AP18" i="30"/>
  <c r="AS41" i="29"/>
  <c r="AR41" i="35"/>
  <c r="AQ18" i="36" s="1"/>
  <c r="AQ18" i="30"/>
  <c r="AW41" i="35"/>
  <c r="AV18" i="36" s="1"/>
  <c r="AV18" i="30"/>
  <c r="AY41" i="29"/>
  <c r="AX41" i="35"/>
  <c r="AW18" i="36" s="1"/>
  <c r="AW18" i="30"/>
  <c r="AZ41" i="35"/>
  <c r="AY18" i="36" s="1"/>
  <c r="AY18" i="30"/>
  <c r="BB41" i="29"/>
  <c r="BA41" i="35"/>
  <c r="AZ18" i="36" s="1"/>
  <c r="AZ18" i="30"/>
  <c r="BC41" i="35"/>
  <c r="BB18" i="36" s="1"/>
  <c r="BB18" i="30"/>
  <c r="BE41" i="29"/>
  <c r="BD41" i="35"/>
  <c r="BC18" i="36" s="1"/>
  <c r="BC18" i="30"/>
  <c r="BF41" i="35"/>
  <c r="BE18" i="36" s="1"/>
  <c r="BE18" i="30"/>
  <c r="BH41" i="29"/>
  <c r="BG41" i="35"/>
  <c r="BF18" i="36" s="1"/>
  <c r="BF18" i="30"/>
  <c r="BI41" i="35"/>
  <c r="BH18" i="36" s="1"/>
  <c r="BH18" i="30"/>
  <c r="BK41" i="29"/>
  <c r="BJ41" i="35"/>
  <c r="BI18" i="36" s="1"/>
  <c r="BI18" i="30"/>
  <c r="BL41" i="35"/>
  <c r="BK18" i="36" s="1"/>
  <c r="BK18" i="30"/>
  <c r="BN41" i="29"/>
  <c r="BM41" i="35"/>
  <c r="BL18" i="36" s="1"/>
  <c r="BL18" i="30"/>
  <c r="K42" i="35"/>
  <c r="L42" i="29"/>
  <c r="Q42" i="35"/>
  <c r="R42" i="29"/>
  <c r="AT42" i="35"/>
  <c r="AV42" i="29"/>
  <c r="AV42" i="35" s="1"/>
  <c r="K43" i="35"/>
  <c r="L43" i="29"/>
  <c r="Q43" i="35"/>
  <c r="R43" i="29"/>
  <c r="AT43" i="35"/>
  <c r="AV43" i="29"/>
  <c r="AV43" i="35" s="1"/>
  <c r="K44" i="35"/>
  <c r="L44" i="29"/>
  <c r="Q44" i="35"/>
  <c r="R44" i="29"/>
  <c r="AT44" i="35"/>
  <c r="AV44" i="29"/>
  <c r="AV44" i="35" s="1"/>
  <c r="K45" i="35"/>
  <c r="L45" i="29"/>
  <c r="Q45" i="35"/>
  <c r="R45" i="29"/>
  <c r="AT45" i="35"/>
  <c r="AV45" i="29"/>
  <c r="AV45" i="35" s="1"/>
  <c r="D46" i="35"/>
  <c r="C19" i="36" s="1"/>
  <c r="C19" i="30"/>
  <c r="F46" i="29"/>
  <c r="E46" i="35"/>
  <c r="D19" i="36" s="1"/>
  <c r="D19" i="30"/>
  <c r="G46" i="35"/>
  <c r="F19" i="36" s="1"/>
  <c r="G19" i="36" s="1"/>
  <c r="F19" i="30"/>
  <c r="G19" i="30" s="1"/>
  <c r="K46" i="29"/>
  <c r="H46" i="29"/>
  <c r="I46" i="35"/>
  <c r="H19" i="36" s="1"/>
  <c r="I19" i="36" s="1"/>
  <c r="H19" i="30"/>
  <c r="I19" i="30" s="1"/>
  <c r="J46" i="29"/>
  <c r="M46" i="35"/>
  <c r="L19" i="36" s="1"/>
  <c r="M19" i="36" s="1"/>
  <c r="L19" i="30"/>
  <c r="M19" i="30" s="1"/>
  <c r="Q46" i="29"/>
  <c r="N46" i="29"/>
  <c r="O46" i="35"/>
  <c r="N19" i="36" s="1"/>
  <c r="O19" i="36" s="1"/>
  <c r="N19" i="30"/>
  <c r="O19" i="30" s="1"/>
  <c r="P46" i="29"/>
  <c r="S46" i="35"/>
  <c r="R19" i="36" s="1"/>
  <c r="R19" i="30"/>
  <c r="AT46" i="29"/>
  <c r="U46" i="29"/>
  <c r="T46" i="35"/>
  <c r="S19" i="36" s="1"/>
  <c r="S19" i="30"/>
  <c r="AU46" i="29"/>
  <c r="V46" i="35"/>
  <c r="U19" i="36" s="1"/>
  <c r="U19" i="30"/>
  <c r="X46" i="29"/>
  <c r="W46" i="35"/>
  <c r="V19" i="36" s="1"/>
  <c r="V19" i="30"/>
  <c r="Y46" i="35"/>
  <c r="X19" i="36" s="1"/>
  <c r="X19" i="30"/>
  <c r="AA46" i="29"/>
  <c r="Z46" i="35"/>
  <c r="Y19" i="36" s="1"/>
  <c r="Y19" i="30"/>
  <c r="AB46" i="35"/>
  <c r="AA19" i="36" s="1"/>
  <c r="AA19" i="30"/>
  <c r="AD46" i="29"/>
  <c r="AC46" i="35"/>
  <c r="AB19" i="36" s="1"/>
  <c r="AB19" i="30"/>
  <c r="AE46" i="35"/>
  <c r="AD19" i="36" s="1"/>
  <c r="AD19" i="30"/>
  <c r="AG46" i="29"/>
  <c r="AF46" i="35"/>
  <c r="AE19" i="36" s="1"/>
  <c r="AE19" i="30"/>
  <c r="AH46" i="35"/>
  <c r="AG19" i="36" s="1"/>
  <c r="AG19" i="30"/>
  <c r="AJ46" i="29"/>
  <c r="AI46" i="35"/>
  <c r="AH19" i="36" s="1"/>
  <c r="AH19" i="30"/>
  <c r="AK46" i="35"/>
  <c r="AJ19" i="36" s="1"/>
  <c r="AJ19" i="30"/>
  <c r="AM46" i="29"/>
  <c r="AL46" i="35"/>
  <c r="AK19" i="36" s="1"/>
  <c r="AK19" i="30"/>
  <c r="AN46" i="35"/>
  <c r="AM19" i="36" s="1"/>
  <c r="AM19" i="30"/>
  <c r="AO46" i="35"/>
  <c r="AN19" i="36" s="1"/>
  <c r="AN19" i="30"/>
  <c r="AQ46" i="35"/>
  <c r="AP19" i="36" s="1"/>
  <c r="AP19" i="30"/>
  <c r="AS46" i="29"/>
  <c r="AR46" i="35"/>
  <c r="AQ19" i="36" s="1"/>
  <c r="AQ19" i="30"/>
  <c r="AW46" i="35"/>
  <c r="AV19" i="36" s="1"/>
  <c r="AV19" i="30"/>
  <c r="AY46" i="29"/>
  <c r="AX46" i="35"/>
  <c r="AW19" i="36" s="1"/>
  <c r="AW19" i="30"/>
  <c r="AZ46" i="35"/>
  <c r="AY19" i="36" s="1"/>
  <c r="AY19" i="30"/>
  <c r="BB46" i="29"/>
  <c r="BA46" i="35"/>
  <c r="AZ19" i="36" s="1"/>
  <c r="AZ19" i="30"/>
  <c r="BC46" i="35"/>
  <c r="BB19" i="36" s="1"/>
  <c r="BB19" i="30"/>
  <c r="BE46" i="29"/>
  <c r="BD46" i="35"/>
  <c r="BC19" i="36" s="1"/>
  <c r="BC19" i="30"/>
  <c r="BF46" i="35"/>
  <c r="BE19" i="36" s="1"/>
  <c r="BE19" i="30"/>
  <c r="BH46" i="29"/>
  <c r="BG46" i="35"/>
  <c r="BF19" i="36" s="1"/>
  <c r="BF19" i="30"/>
  <c r="BI46" i="35"/>
  <c r="BH19" i="36" s="1"/>
  <c r="BH19" i="30"/>
  <c r="BK46" i="29"/>
  <c r="BJ46" i="35"/>
  <c r="BI19" i="36" s="1"/>
  <c r="BI19" i="30"/>
  <c r="BL46" i="35"/>
  <c r="BK19" i="36" s="1"/>
  <c r="BK19" i="30"/>
  <c r="BN46" i="29"/>
  <c r="BM46" i="35"/>
  <c r="BL19" i="36" s="1"/>
  <c r="BL19" i="30"/>
  <c r="K47" i="35"/>
  <c r="L47" i="29"/>
  <c r="Q47" i="35"/>
  <c r="R47" i="29"/>
  <c r="AT47" i="35"/>
  <c r="AV47" i="29"/>
  <c r="AV47" i="35" s="1"/>
  <c r="K48" i="35"/>
  <c r="L48" i="29"/>
  <c r="Q48" i="35"/>
  <c r="R48" i="29"/>
  <c r="AT48" i="35"/>
  <c r="AV48" i="29"/>
  <c r="AV48" i="35" s="1"/>
  <c r="K49" i="35"/>
  <c r="L49" i="29"/>
  <c r="Q49" i="35"/>
  <c r="R49" i="29"/>
  <c r="AT49" i="35"/>
  <c r="AV49" i="29"/>
  <c r="AV49" i="35" s="1"/>
  <c r="K50" i="35"/>
  <c r="L50" i="29"/>
  <c r="Q50" i="35"/>
  <c r="R50" i="29"/>
  <c r="AT50" i="35"/>
  <c r="AV50" i="29"/>
  <c r="AV50" i="35" s="1"/>
  <c r="D51" i="35"/>
  <c r="C20" i="36" s="1"/>
  <c r="C20" i="30"/>
  <c r="F51" i="29"/>
  <c r="E51" i="35"/>
  <c r="D20" i="36" s="1"/>
  <c r="D20" i="30"/>
  <c r="G51" i="35"/>
  <c r="F20" i="36" s="1"/>
  <c r="G20" i="36" s="1"/>
  <c r="F20" i="30"/>
  <c r="G20" i="30" s="1"/>
  <c r="K51" i="29"/>
  <c r="H51" i="29"/>
  <c r="I51" i="35"/>
  <c r="H20" i="36" s="1"/>
  <c r="I20" i="36" s="1"/>
  <c r="H20" i="30"/>
  <c r="I20" i="30" s="1"/>
  <c r="J51" i="29"/>
  <c r="M51" i="35"/>
  <c r="L20" i="36" s="1"/>
  <c r="M20" i="36" s="1"/>
  <c r="L20" i="30"/>
  <c r="M20" i="30" s="1"/>
  <c r="Q51" i="29"/>
  <c r="N51" i="29"/>
  <c r="O51" i="35"/>
  <c r="N20" i="36" s="1"/>
  <c r="O20" i="36" s="1"/>
  <c r="N20" i="30"/>
  <c r="O20" i="30" s="1"/>
  <c r="P51" i="29"/>
  <c r="S51" i="35"/>
  <c r="R20" i="36" s="1"/>
  <c r="R20" i="30"/>
  <c r="AT51" i="29"/>
  <c r="U51" i="29"/>
  <c r="T51" i="35"/>
  <c r="S20" i="36" s="1"/>
  <c r="S20" i="30"/>
  <c r="AU51" i="29"/>
  <c r="V51" i="35"/>
  <c r="U20" i="36" s="1"/>
  <c r="U20" i="30"/>
  <c r="X51" i="29"/>
  <c r="W51" i="35"/>
  <c r="V20" i="36" s="1"/>
  <c r="V20" i="30"/>
  <c r="Y51" i="35"/>
  <c r="X20" i="36" s="1"/>
  <c r="X20" i="30"/>
  <c r="AA51" i="29"/>
  <c r="Z51" i="35"/>
  <c r="Y20" i="36" s="1"/>
  <c r="Y20" i="30"/>
  <c r="AB51" i="35"/>
  <c r="AA20" i="36" s="1"/>
  <c r="AA20" i="30"/>
  <c r="AD51" i="29"/>
  <c r="AC51" i="35"/>
  <c r="AB20" i="36" s="1"/>
  <c r="AB20" i="30"/>
  <c r="AE51" i="35"/>
  <c r="AD20" i="36" s="1"/>
  <c r="AD20" i="30"/>
  <c r="AG51" i="29"/>
  <c r="AF51" i="35"/>
  <c r="AE20" i="36" s="1"/>
  <c r="AE20" i="30"/>
  <c r="AH51" i="35"/>
  <c r="AG20" i="36" s="1"/>
  <c r="AG20" i="30"/>
  <c r="AJ51" i="29"/>
  <c r="AI51" i="35"/>
  <c r="AH20" i="36" s="1"/>
  <c r="AH20" i="30"/>
  <c r="AK51" i="35"/>
  <c r="AJ20" i="36" s="1"/>
  <c r="AJ20" i="30"/>
  <c r="AM51" i="29"/>
  <c r="AL51" i="35"/>
  <c r="AK20" i="36" s="1"/>
  <c r="AK20" i="30"/>
  <c r="AN51" i="35"/>
  <c r="AM20" i="36" s="1"/>
  <c r="AM20" i="30"/>
  <c r="AO51" i="35"/>
  <c r="AN20" i="36" s="1"/>
  <c r="AN20" i="30"/>
  <c r="AQ51" i="35"/>
  <c r="AP20" i="36" s="1"/>
  <c r="AP20" i="30"/>
  <c r="AS51" i="29"/>
  <c r="AR51" i="35"/>
  <c r="AQ20" i="36" s="1"/>
  <c r="AQ20" i="30"/>
  <c r="AW51" i="35"/>
  <c r="AV20" i="36" s="1"/>
  <c r="AV20" i="30"/>
  <c r="AY51" i="29"/>
  <c r="AX51" i="35"/>
  <c r="AW20" i="36" s="1"/>
  <c r="AW20" i="30"/>
  <c r="AZ51" i="35"/>
  <c r="AY20" i="36" s="1"/>
  <c r="AY20" i="30"/>
  <c r="BB51" i="29"/>
  <c r="BA51" i="35"/>
  <c r="AZ20" i="36" s="1"/>
  <c r="AZ20" i="30"/>
  <c r="BC51" i="35"/>
  <c r="BB20" i="36" s="1"/>
  <c r="BB20" i="30"/>
  <c r="BE51" i="29"/>
  <c r="BD51" i="35"/>
  <c r="BC20" i="36" s="1"/>
  <c r="BC20" i="30"/>
  <c r="BF51" i="35"/>
  <c r="BE20" i="36" s="1"/>
  <c r="BE20" i="30"/>
  <c r="BH51" i="29"/>
  <c r="BG51" i="35"/>
  <c r="BF20" i="36" s="1"/>
  <c r="BF20" i="30"/>
  <c r="BI51" i="35"/>
  <c r="BH20" i="36" s="1"/>
  <c r="BH20" i="30"/>
  <c r="BK51" i="29"/>
  <c r="BJ51" i="35"/>
  <c r="BI20" i="36" s="1"/>
  <c r="BI20" i="30"/>
  <c r="BL51" i="35"/>
  <c r="BK20" i="36" s="1"/>
  <c r="BK20" i="30"/>
  <c r="BN51" i="29"/>
  <c r="BM51" i="35"/>
  <c r="BL20" i="36" s="1"/>
  <c r="BL20" i="30"/>
  <c r="K52" i="35"/>
  <c r="L52" i="29"/>
  <c r="Q52" i="35"/>
  <c r="R52" i="29"/>
  <c r="U52" i="35"/>
  <c r="U52" i="37" s="1"/>
  <c r="U55" i="29"/>
  <c r="X52" i="35"/>
  <c r="X52" i="37" s="1"/>
  <c r="X55" i="29"/>
  <c r="AA52" i="35"/>
  <c r="AA52" i="37" s="1"/>
  <c r="AA55" i="29"/>
  <c r="AD52" i="35"/>
  <c r="AD52" i="37" s="1"/>
  <c r="AD55" i="29"/>
  <c r="AG52" i="35"/>
  <c r="AG52" i="37" s="1"/>
  <c r="AG55" i="29"/>
  <c r="AJ52" i="35"/>
  <c r="AJ52" i="37" s="1"/>
  <c r="AJ55" i="29"/>
  <c r="AM52" i="35"/>
  <c r="AM52" i="37" s="1"/>
  <c r="AM55" i="29"/>
  <c r="AS52" i="35"/>
  <c r="AS52" i="37" s="1"/>
  <c r="AS55" i="29"/>
  <c r="AT52" i="35"/>
  <c r="AV52" i="29"/>
  <c r="AV52" i="35" s="1"/>
  <c r="K53" i="35"/>
  <c r="L53" i="29"/>
  <c r="Q53" i="35"/>
  <c r="R53" i="29"/>
  <c r="AT53" i="35"/>
  <c r="AV53" i="29"/>
  <c r="AV53" i="35" s="1"/>
  <c r="K54" i="35"/>
  <c r="L54" i="29"/>
  <c r="Q54" i="35"/>
  <c r="R54" i="29"/>
  <c r="AT54" i="35"/>
  <c r="AV54" i="29"/>
  <c r="AV54" i="35" s="1"/>
  <c r="D55" i="35"/>
  <c r="C21" i="36" s="1"/>
  <c r="C21" i="30"/>
  <c r="F55" i="29"/>
  <c r="E55" i="35"/>
  <c r="D21" i="36" s="1"/>
  <c r="D21" i="30"/>
  <c r="G55" i="35"/>
  <c r="F21" i="36" s="1"/>
  <c r="G21" i="36" s="1"/>
  <c r="F21" i="30"/>
  <c r="G21" i="30" s="1"/>
  <c r="K55" i="29"/>
  <c r="H55" i="29"/>
  <c r="I55" i="35"/>
  <c r="H21" i="36" s="1"/>
  <c r="I21" i="36" s="1"/>
  <c r="H21" i="30"/>
  <c r="I21" i="30" s="1"/>
  <c r="J55" i="29"/>
  <c r="M55" i="35"/>
  <c r="L21" i="36" s="1"/>
  <c r="M21" i="36" s="1"/>
  <c r="L21" i="30"/>
  <c r="M21" i="30" s="1"/>
  <c r="Q55" i="29"/>
  <c r="N55" i="29"/>
  <c r="O55" i="35"/>
  <c r="N21" i="36" s="1"/>
  <c r="O21" i="36" s="1"/>
  <c r="N21" i="30"/>
  <c r="O21" i="30" s="1"/>
  <c r="P55" i="29"/>
  <c r="S55" i="35"/>
  <c r="R21" i="36" s="1"/>
  <c r="R21" i="30"/>
  <c r="AT55" i="29"/>
  <c r="T55" i="35"/>
  <c r="S21" i="36" s="1"/>
  <c r="S21" i="30"/>
  <c r="AU55" i="29"/>
  <c r="V55" i="35"/>
  <c r="U21" i="36" s="1"/>
  <c r="U21" i="30"/>
  <c r="W55" i="35"/>
  <c r="V21" i="36" s="1"/>
  <c r="V21" i="30"/>
  <c r="Y55" i="35"/>
  <c r="X21" i="36" s="1"/>
  <c r="X21" i="30"/>
  <c r="Z55" i="35"/>
  <c r="Y21" i="36" s="1"/>
  <c r="Y21" i="30"/>
  <c r="AB55" i="35"/>
  <c r="AA21" i="36" s="1"/>
  <c r="AA21" i="30"/>
  <c r="AC55" i="35"/>
  <c r="AB21" i="36" s="1"/>
  <c r="AB21" i="30"/>
  <c r="AE55" i="35"/>
  <c r="AD21" i="36" s="1"/>
  <c r="AD21" i="30"/>
  <c r="AF55" i="35"/>
  <c r="AE21" i="36" s="1"/>
  <c r="AE21" i="30"/>
  <c r="AH55" i="35"/>
  <c r="AG21" i="36" s="1"/>
  <c r="AG21" i="30"/>
  <c r="AI55" i="35"/>
  <c r="AH21" i="36" s="1"/>
  <c r="AH21" i="30"/>
  <c r="AK55" i="35"/>
  <c r="AJ21" i="36" s="1"/>
  <c r="AJ21" i="30"/>
  <c r="AL55" i="35"/>
  <c r="AK21" i="36" s="1"/>
  <c r="AK21" i="30"/>
  <c r="AN55" i="35"/>
  <c r="AM21" i="36" s="1"/>
  <c r="AM21" i="30"/>
  <c r="AO55" i="35"/>
  <c r="AN21" i="36" s="1"/>
  <c r="AN21" i="30"/>
  <c r="AP55" i="35"/>
  <c r="AO21" i="30"/>
  <c r="AQ55" i="35"/>
  <c r="AP21" i="36" s="1"/>
  <c r="AP21" i="30"/>
  <c r="AR55" i="35"/>
  <c r="AQ21" i="36" s="1"/>
  <c r="AQ21" i="30"/>
  <c r="AW55" i="35"/>
  <c r="AV21" i="36" s="1"/>
  <c r="AV21" i="30"/>
  <c r="AY55" i="29"/>
  <c r="AX55" i="35"/>
  <c r="AW21" i="36" s="1"/>
  <c r="AW21" i="30"/>
  <c r="BB55" i="35"/>
  <c r="BA21" i="36" s="1"/>
  <c r="BA21" i="30"/>
  <c r="BC55" i="35"/>
  <c r="BB21" i="36" s="1"/>
  <c r="BB21" i="30"/>
  <c r="BE55" i="29"/>
  <c r="BD55" i="35"/>
  <c r="BC21" i="36" s="1"/>
  <c r="BC21" i="30"/>
  <c r="BF55" i="35"/>
  <c r="BE21" i="36" s="1"/>
  <c r="BE21" i="30"/>
  <c r="BH55" i="29"/>
  <c r="BG55" i="35"/>
  <c r="BF21" i="36" s="1"/>
  <c r="BF21" i="30"/>
  <c r="BI55" i="35"/>
  <c r="BH21" i="36" s="1"/>
  <c r="BH21" i="30"/>
  <c r="BK55" i="29"/>
  <c r="BJ55" i="35"/>
  <c r="BI21" i="36" s="1"/>
  <c r="BI21" i="30"/>
  <c r="BL55" i="35"/>
  <c r="BK21" i="36" s="1"/>
  <c r="BK21" i="30"/>
  <c r="BN55" i="29"/>
  <c r="BM55" i="35"/>
  <c r="BL21" i="36" s="1"/>
  <c r="BL21" i="30"/>
  <c r="K56" i="35"/>
  <c r="L56" i="29"/>
  <c r="Q56" i="35"/>
  <c r="R56" i="29"/>
  <c r="AT56" i="35"/>
  <c r="AV56" i="29"/>
  <c r="AV56" i="35" s="1"/>
  <c r="K57" i="35"/>
  <c r="L57" i="29"/>
  <c r="Q57" i="35"/>
  <c r="R57" i="29"/>
  <c r="AT57" i="35"/>
  <c r="AV57" i="29"/>
  <c r="AV57" i="35" s="1"/>
  <c r="K58" i="35"/>
  <c r="L58" i="29"/>
  <c r="Q58" i="35"/>
  <c r="R58" i="29"/>
  <c r="AT58" i="35"/>
  <c r="AV58" i="29"/>
  <c r="AV58" i="35" s="1"/>
  <c r="K59" i="35"/>
  <c r="L59" i="29"/>
  <c r="Q59" i="35"/>
  <c r="R59" i="29"/>
  <c r="AT59" i="35"/>
  <c r="AV59" i="29"/>
  <c r="AV59" i="35" s="1"/>
  <c r="D60" i="35"/>
  <c r="C22" i="36" s="1"/>
  <c r="C22" i="30"/>
  <c r="F60" i="29"/>
  <c r="E60" i="35"/>
  <c r="D22" i="36" s="1"/>
  <c r="D22" i="30"/>
  <c r="G60" i="35"/>
  <c r="F22" i="36" s="1"/>
  <c r="G22" i="36" s="1"/>
  <c r="F22" i="30"/>
  <c r="G22" i="30" s="1"/>
  <c r="K60" i="29"/>
  <c r="H60" i="29"/>
  <c r="I60" i="35"/>
  <c r="H22" i="36" s="1"/>
  <c r="I22" i="36" s="1"/>
  <c r="H22" i="30"/>
  <c r="I22" i="30" s="1"/>
  <c r="J60" i="29"/>
  <c r="M60" i="35"/>
  <c r="L22" i="36" s="1"/>
  <c r="M22" i="36" s="1"/>
  <c r="L22" i="30"/>
  <c r="M22" i="30" s="1"/>
  <c r="Q60" i="29"/>
  <c r="N60" i="29"/>
  <c r="O60" i="35"/>
  <c r="N22" i="36" s="1"/>
  <c r="O22" i="36" s="1"/>
  <c r="N22" i="30"/>
  <c r="O22" i="30" s="1"/>
  <c r="P60" i="29"/>
  <c r="S60" i="35"/>
  <c r="R22" i="36" s="1"/>
  <c r="R22" i="30"/>
  <c r="AT60" i="29"/>
  <c r="U60" i="29"/>
  <c r="T60" i="35"/>
  <c r="S22" i="36" s="1"/>
  <c r="S22" i="30"/>
  <c r="AU60" i="29"/>
  <c r="V60" i="35"/>
  <c r="U22" i="36" s="1"/>
  <c r="U22" i="30"/>
  <c r="X60" i="29"/>
  <c r="W60" i="35"/>
  <c r="V22" i="36" s="1"/>
  <c r="V22" i="30"/>
  <c r="Y60" i="35"/>
  <c r="X22" i="36" s="1"/>
  <c r="X22" i="30"/>
  <c r="AA60" i="29"/>
  <c r="Z60" i="35"/>
  <c r="Y22" i="36" s="1"/>
  <c r="Y22" i="30"/>
  <c r="AB60" i="35"/>
  <c r="AA22" i="36" s="1"/>
  <c r="AA22" i="30"/>
  <c r="AD60" i="29"/>
  <c r="AC60" i="35"/>
  <c r="AB22" i="36" s="1"/>
  <c r="AB22" i="30"/>
  <c r="AE60" i="35"/>
  <c r="AD22" i="36" s="1"/>
  <c r="AD22" i="30"/>
  <c r="AG60" i="29"/>
  <c r="AF60" i="35"/>
  <c r="AE22" i="36" s="1"/>
  <c r="AE22" i="30"/>
  <c r="AH60" i="35"/>
  <c r="AG22" i="36" s="1"/>
  <c r="AG22" i="30"/>
  <c r="AJ60" i="29"/>
  <c r="AI60" i="35"/>
  <c r="AH22" i="36" s="1"/>
  <c r="AH22" i="30"/>
  <c r="AK60" i="35"/>
  <c r="AJ22" i="36" s="1"/>
  <c r="AJ22" i="30"/>
  <c r="AM60" i="29"/>
  <c r="AL60" i="35"/>
  <c r="AK22" i="36" s="1"/>
  <c r="AK22" i="30"/>
  <c r="AN60" i="35"/>
  <c r="AM22" i="36" s="1"/>
  <c r="AM22" i="30"/>
  <c r="AO60" i="35"/>
  <c r="AN22" i="36" s="1"/>
  <c r="AN22" i="30"/>
  <c r="AQ60" i="35"/>
  <c r="AP22" i="36" s="1"/>
  <c r="AP22" i="30"/>
  <c r="AS60" i="29"/>
  <c r="AR60" i="35"/>
  <c r="AQ22" i="36" s="1"/>
  <c r="AQ22" i="30"/>
  <c r="AW60" i="35"/>
  <c r="AV22" i="36" s="1"/>
  <c r="AV22" i="30"/>
  <c r="AY60" i="29"/>
  <c r="AX60" i="35"/>
  <c r="AW22" i="36" s="1"/>
  <c r="AW22" i="30"/>
  <c r="AZ60" i="35"/>
  <c r="AY22" i="36" s="1"/>
  <c r="AY22" i="30"/>
  <c r="BB60" i="29"/>
  <c r="BA60" i="35"/>
  <c r="AZ22" i="36" s="1"/>
  <c r="AZ22" i="30"/>
  <c r="BC60" i="35"/>
  <c r="BB22" i="36" s="1"/>
  <c r="BB22" i="30"/>
  <c r="BE60" i="29"/>
  <c r="BD60" i="35"/>
  <c r="BC22" i="36" s="1"/>
  <c r="BC22" i="30"/>
  <c r="BF60" i="35"/>
  <c r="BE22" i="36" s="1"/>
  <c r="BE22" i="30"/>
  <c r="BH60" i="29"/>
  <c r="BG60" i="35"/>
  <c r="BF22" i="36" s="1"/>
  <c r="BF22" i="30"/>
  <c r="BI60" i="35"/>
  <c r="BH22" i="36" s="1"/>
  <c r="BH22" i="30"/>
  <c r="BK60" i="29"/>
  <c r="BJ60" i="35"/>
  <c r="BI22" i="36" s="1"/>
  <c r="BI22" i="30"/>
  <c r="BL60" i="35"/>
  <c r="BK22" i="36" s="1"/>
  <c r="BK22" i="30"/>
  <c r="BN60" i="29"/>
  <c r="BM60" i="35"/>
  <c r="BL22" i="36" s="1"/>
  <c r="BL22" i="30"/>
  <c r="K61" i="35"/>
  <c r="L61" i="29"/>
  <c r="Q61" i="35"/>
  <c r="R61" i="29"/>
  <c r="AT61" i="35"/>
  <c r="AV61" i="29"/>
  <c r="AV61" i="35" s="1"/>
  <c r="K62" i="35"/>
  <c r="L62" i="29"/>
  <c r="Q62" i="35"/>
  <c r="R62" i="29"/>
  <c r="AT62" i="35"/>
  <c r="AV62" i="29"/>
  <c r="AV62" i="35" s="1"/>
  <c r="K63" i="35"/>
  <c r="L63" i="29"/>
  <c r="Q63" i="35"/>
  <c r="R63" i="29"/>
  <c r="AT63" i="35"/>
  <c r="AV63" i="29"/>
  <c r="AV63" i="35" s="1"/>
  <c r="K64" i="35"/>
  <c r="L64" i="29"/>
  <c r="Q64" i="35"/>
  <c r="R64" i="29"/>
  <c r="AT64" i="35"/>
  <c r="AV64" i="29"/>
  <c r="AV64" i="35" s="1"/>
  <c r="D65" i="35"/>
  <c r="C23" i="36" s="1"/>
  <c r="C23" i="30"/>
  <c r="F65" i="29"/>
  <c r="E65" i="35"/>
  <c r="D23" i="36" s="1"/>
  <c r="D23" i="30"/>
  <c r="G65" i="35"/>
  <c r="F23" i="36" s="1"/>
  <c r="G23" i="36" s="1"/>
  <c r="F23" i="30"/>
  <c r="G23" i="30" s="1"/>
  <c r="K65" i="29"/>
  <c r="H65" i="29"/>
  <c r="I65" i="35"/>
  <c r="H23" i="36" s="1"/>
  <c r="I23" i="36" s="1"/>
  <c r="H23" i="30"/>
  <c r="I23" i="30" s="1"/>
  <c r="J65" i="29"/>
  <c r="M65" i="35"/>
  <c r="L23" i="36" s="1"/>
  <c r="M23" i="36" s="1"/>
  <c r="L23" i="30"/>
  <c r="M23" i="30" s="1"/>
  <c r="Q65" i="29"/>
  <c r="N65" i="29"/>
  <c r="O65" i="35"/>
  <c r="N23" i="36" s="1"/>
  <c r="O23" i="36" s="1"/>
  <c r="N23" i="30"/>
  <c r="O23" i="30" s="1"/>
  <c r="P65" i="29"/>
  <c r="S65" i="35"/>
  <c r="R23" i="36" s="1"/>
  <c r="R23" i="30"/>
  <c r="AT65" i="29"/>
  <c r="U65" i="29"/>
  <c r="T65" i="35"/>
  <c r="S23" i="36" s="1"/>
  <c r="S23" i="30"/>
  <c r="AU65" i="29"/>
  <c r="V65" i="35"/>
  <c r="U23" i="36" s="1"/>
  <c r="U23" i="30"/>
  <c r="X65" i="29"/>
  <c r="W65" i="35"/>
  <c r="V23" i="36" s="1"/>
  <c r="V23" i="30"/>
  <c r="Y65" i="35"/>
  <c r="X23" i="36" s="1"/>
  <c r="X23" i="30"/>
  <c r="AA65" i="29"/>
  <c r="Z65" i="35"/>
  <c r="Y23" i="36" s="1"/>
  <c r="Y23" i="30"/>
  <c r="AB65" i="35"/>
  <c r="AA23" i="36" s="1"/>
  <c r="AA23" i="30"/>
  <c r="AD65" i="29"/>
  <c r="AC65" i="35"/>
  <c r="AB23" i="36" s="1"/>
  <c r="AB23" i="30"/>
  <c r="AE65" i="35"/>
  <c r="AD23" i="36" s="1"/>
  <c r="AD23" i="30"/>
  <c r="AG65" i="29"/>
  <c r="AF65" i="35"/>
  <c r="AE23" i="36" s="1"/>
  <c r="AE23" i="30"/>
  <c r="AH65" i="35"/>
  <c r="AG23" i="36" s="1"/>
  <c r="AG23" i="30"/>
  <c r="AJ65" i="29"/>
  <c r="AI65" i="35"/>
  <c r="AH23" i="36" s="1"/>
  <c r="AH23" i="30"/>
  <c r="AK65" i="35"/>
  <c r="AJ23" i="36" s="1"/>
  <c r="AJ23" i="30"/>
  <c r="AM65" i="29"/>
  <c r="AL65" i="35"/>
  <c r="AK23" i="36" s="1"/>
  <c r="AK23" i="30"/>
  <c r="AN65" i="35"/>
  <c r="AM23" i="36" s="1"/>
  <c r="AM23" i="30"/>
  <c r="AO65" i="35"/>
  <c r="AN23" i="36" s="1"/>
  <c r="AN23" i="30"/>
  <c r="AQ65" i="35"/>
  <c r="AP23" i="36" s="1"/>
  <c r="AP23" i="30"/>
  <c r="AS65" i="29"/>
  <c r="AR65" i="35"/>
  <c r="AQ23" i="36" s="1"/>
  <c r="AQ23" i="30"/>
  <c r="AW65" i="35"/>
  <c r="AV23" i="36" s="1"/>
  <c r="AV23" i="30"/>
  <c r="AY65" i="29"/>
  <c r="AX65" i="35"/>
  <c r="AW23" i="36" s="1"/>
  <c r="AW23" i="30"/>
  <c r="AZ65" i="35"/>
  <c r="AY23" i="36" s="1"/>
  <c r="AY23" i="30"/>
  <c r="BB65" i="29"/>
  <c r="BA65" i="35"/>
  <c r="AZ23" i="36" s="1"/>
  <c r="AZ23" i="30"/>
  <c r="BC65" i="35"/>
  <c r="BB23" i="36" s="1"/>
  <c r="BB23" i="30"/>
  <c r="BE65" i="29"/>
  <c r="BD65" i="35"/>
  <c r="BC23" i="36" s="1"/>
  <c r="BC23" i="30"/>
  <c r="BF65" i="35"/>
  <c r="BE23" i="36" s="1"/>
  <c r="BE23" i="30"/>
  <c r="BH65" i="29"/>
  <c r="BG65" i="35"/>
  <c r="BF23" i="36" s="1"/>
  <c r="BF23" i="30"/>
  <c r="BI65" i="35"/>
  <c r="BH23" i="36" s="1"/>
  <c r="BH23" i="30"/>
  <c r="BK65" i="29"/>
  <c r="BJ65" i="35"/>
  <c r="BI23" i="36" s="1"/>
  <c r="BI23" i="30"/>
  <c r="BL65" i="35"/>
  <c r="BK23" i="36" s="1"/>
  <c r="BK23" i="30"/>
  <c r="BN65" i="29"/>
  <c r="BM65" i="35"/>
  <c r="BL23" i="36" s="1"/>
  <c r="BL23" i="30"/>
  <c r="F66" i="35"/>
  <c r="F71" i="29"/>
  <c r="K66" i="35"/>
  <c r="L66" i="29"/>
  <c r="Q66" i="35"/>
  <c r="R66" i="29"/>
  <c r="U66" i="35"/>
  <c r="U71" i="29"/>
  <c r="X66" i="35"/>
  <c r="X71" i="29"/>
  <c r="AA66" i="35"/>
  <c r="AA71" i="29"/>
  <c r="AD66" i="35"/>
  <c r="AD71" i="29"/>
  <c r="AG66" i="35"/>
  <c r="AG71" i="29"/>
  <c r="AJ66" i="35"/>
  <c r="AJ71" i="29"/>
  <c r="AM66" i="35"/>
  <c r="AM71" i="29"/>
  <c r="AS66" i="35"/>
  <c r="AS71" i="29"/>
  <c r="AT66" i="35"/>
  <c r="AV66" i="29"/>
  <c r="AV66" i="35" s="1"/>
  <c r="AY66" i="35"/>
  <c r="AY71" i="29"/>
  <c r="BB66" i="35"/>
  <c r="BB71" i="29"/>
  <c r="BE66" i="35"/>
  <c r="BE71" i="29"/>
  <c r="BH66" i="35"/>
  <c r="BH71" i="29"/>
  <c r="BK66" i="35"/>
  <c r="BK71" i="29"/>
  <c r="BN66" i="35"/>
  <c r="BN71" i="29"/>
  <c r="K67" i="35"/>
  <c r="L67" i="29"/>
  <c r="Q67" i="35"/>
  <c r="R67" i="29"/>
  <c r="AT67" i="35"/>
  <c r="AV67" i="29"/>
  <c r="AV67" i="35" s="1"/>
  <c r="K68" i="35"/>
  <c r="L68" i="29"/>
  <c r="Q68" i="35"/>
  <c r="R68" i="29"/>
  <c r="AT68" i="35"/>
  <c r="AV68" i="29"/>
  <c r="AV68" i="35" s="1"/>
  <c r="K69" i="35"/>
  <c r="L69" i="29"/>
  <c r="Q69" i="35"/>
  <c r="R69" i="29"/>
  <c r="AT69" i="35"/>
  <c r="AV69" i="29"/>
  <c r="AV69" i="35" s="1"/>
  <c r="K70" i="35"/>
  <c r="L70" i="29"/>
  <c r="Q70" i="35"/>
  <c r="R70" i="29"/>
  <c r="AT70" i="35"/>
  <c r="AV70" i="29"/>
  <c r="AV70" i="35" s="1"/>
  <c r="D71" i="35"/>
  <c r="C24" i="36" s="1"/>
  <c r="C24" i="30"/>
  <c r="E71" i="35"/>
  <c r="D24" i="36" s="1"/>
  <c r="D24" i="30"/>
  <c r="G71" i="35"/>
  <c r="F24" i="36" s="1"/>
  <c r="G24" i="36" s="1"/>
  <c r="F24" i="30"/>
  <c r="G24" i="30" s="1"/>
  <c r="K71" i="29"/>
  <c r="H71" i="29"/>
  <c r="I71" i="35"/>
  <c r="H24" i="36" s="1"/>
  <c r="I24" i="36" s="1"/>
  <c r="H24" i="30"/>
  <c r="I24" i="30" s="1"/>
  <c r="J71" i="29"/>
  <c r="M71" i="35"/>
  <c r="L24" i="36" s="1"/>
  <c r="M24" i="36" s="1"/>
  <c r="L24" i="30"/>
  <c r="M24" i="30" s="1"/>
  <c r="Q71" i="29"/>
  <c r="N71" i="29"/>
  <c r="O71" i="35"/>
  <c r="N24" i="36" s="1"/>
  <c r="O24" i="36" s="1"/>
  <c r="N24" i="30"/>
  <c r="O24" i="30" s="1"/>
  <c r="P71" i="29"/>
  <c r="S71" i="35"/>
  <c r="R24" i="36" s="1"/>
  <c r="R24" i="30"/>
  <c r="AT71" i="29"/>
  <c r="T71" i="35"/>
  <c r="S24" i="36" s="1"/>
  <c r="S24" i="30"/>
  <c r="AU71" i="29"/>
  <c r="V71" i="35"/>
  <c r="U24" i="36" s="1"/>
  <c r="U24" i="30"/>
  <c r="W71" i="35"/>
  <c r="V24" i="36" s="1"/>
  <c r="V24" i="30"/>
  <c r="Y71" i="35"/>
  <c r="X24" i="36" s="1"/>
  <c r="X24" i="30"/>
  <c r="Z71" i="35"/>
  <c r="Y24" i="36" s="1"/>
  <c r="Y24" i="30"/>
  <c r="AB71" i="35"/>
  <c r="AA24" i="36" s="1"/>
  <c r="AA24" i="30"/>
  <c r="AC71" i="35"/>
  <c r="AB24" i="36" s="1"/>
  <c r="AB24" i="30"/>
  <c r="AE71" i="35"/>
  <c r="AD24" i="36" s="1"/>
  <c r="AD24" i="30"/>
  <c r="AF71" i="35"/>
  <c r="AE24" i="36" s="1"/>
  <c r="AE24" i="30"/>
  <c r="AH71" i="35"/>
  <c r="AG24" i="36" s="1"/>
  <c r="AG24" i="30"/>
  <c r="AI71" i="35"/>
  <c r="AH24" i="36" s="1"/>
  <c r="AH24" i="30"/>
  <c r="AK71" i="35"/>
  <c r="AJ24" i="36" s="1"/>
  <c r="AJ24" i="30"/>
  <c r="AL71" i="35"/>
  <c r="AK24" i="36" s="1"/>
  <c r="AK24" i="30"/>
  <c r="AN71" i="35"/>
  <c r="AM24" i="36" s="1"/>
  <c r="AM24" i="30"/>
  <c r="AO71" i="35"/>
  <c r="AN24" i="36" s="1"/>
  <c r="AN24" i="30"/>
  <c r="AQ71" i="35"/>
  <c r="AP24" i="36" s="1"/>
  <c r="AP24" i="30"/>
  <c r="AR71" i="35"/>
  <c r="AQ24" i="36" s="1"/>
  <c r="AQ24" i="30"/>
  <c r="AW71" i="35"/>
  <c r="AV24" i="36" s="1"/>
  <c r="AV24" i="30"/>
  <c r="AX71" i="35"/>
  <c r="AW24" i="36" s="1"/>
  <c r="AW24" i="30"/>
  <c r="AZ71" i="35"/>
  <c r="AY24" i="36" s="1"/>
  <c r="AY24" i="30"/>
  <c r="BA71" i="35"/>
  <c r="AZ24" i="36" s="1"/>
  <c r="AZ24" i="30"/>
  <c r="BC71" i="35"/>
  <c r="BB24" i="36" s="1"/>
  <c r="BB24" i="30"/>
  <c r="BD71" i="35"/>
  <c r="BC24" i="36" s="1"/>
  <c r="BC24" i="30"/>
  <c r="BF71" i="35"/>
  <c r="BE24" i="36" s="1"/>
  <c r="BE24" i="30"/>
  <c r="BG71" i="35"/>
  <c r="BF24" i="36" s="1"/>
  <c r="BF24" i="30"/>
  <c r="BI71" i="35"/>
  <c r="BH24" i="36" s="1"/>
  <c r="BH24" i="30"/>
  <c r="BJ71" i="35"/>
  <c r="BI24" i="36" s="1"/>
  <c r="BI24" i="30"/>
  <c r="BL71" i="35"/>
  <c r="BK24" i="36" s="1"/>
  <c r="BK24" i="30"/>
  <c r="BM71" i="35"/>
  <c r="BL24" i="36" s="1"/>
  <c r="BL24" i="30"/>
  <c r="K72" i="35"/>
  <c r="L72" i="29"/>
  <c r="Q72" i="35"/>
  <c r="R72" i="29"/>
  <c r="AT72" i="35"/>
  <c r="AV72" i="29"/>
  <c r="AV72" i="35" s="1"/>
  <c r="K73" i="35"/>
  <c r="L73" i="29"/>
  <c r="Q73" i="35"/>
  <c r="R73" i="29"/>
  <c r="AT73" i="35"/>
  <c r="AV73" i="29"/>
  <c r="AV73" i="35" s="1"/>
  <c r="K74" i="35"/>
  <c r="L74" i="29"/>
  <c r="Q74" i="35"/>
  <c r="R74" i="29"/>
  <c r="AT74" i="35"/>
  <c r="AV74" i="29"/>
  <c r="AV74" i="35" s="1"/>
  <c r="K75" i="35"/>
  <c r="L75" i="29"/>
  <c r="Q75" i="35"/>
  <c r="R75" i="29"/>
  <c r="AT75" i="35"/>
  <c r="AV75" i="29"/>
  <c r="AV75" i="35" s="1"/>
  <c r="D76" i="35"/>
  <c r="C25" i="36" s="1"/>
  <c r="C25" i="30"/>
  <c r="F76" i="29"/>
  <c r="E76" i="35"/>
  <c r="D25" i="36" s="1"/>
  <c r="D25" i="30"/>
  <c r="G76" i="35"/>
  <c r="F25" i="36" s="1"/>
  <c r="G25" i="36" s="1"/>
  <c r="F25" i="30"/>
  <c r="G25" i="30" s="1"/>
  <c r="K76" i="29"/>
  <c r="H76" i="29"/>
  <c r="I76" i="35"/>
  <c r="H25" i="36" s="1"/>
  <c r="I25" i="36" s="1"/>
  <c r="H25" i="30"/>
  <c r="I25" i="30" s="1"/>
  <c r="J76" i="29"/>
  <c r="M76" i="35"/>
  <c r="L25" i="36" s="1"/>
  <c r="M25" i="36" s="1"/>
  <c r="L25" i="30"/>
  <c r="M25" i="30" s="1"/>
  <c r="Q76" i="29"/>
  <c r="N76" i="29"/>
  <c r="O76" i="35"/>
  <c r="N25" i="36" s="1"/>
  <c r="O25" i="36" s="1"/>
  <c r="N25" i="30"/>
  <c r="O25" i="30" s="1"/>
  <c r="P76" i="29"/>
  <c r="S76" i="35"/>
  <c r="R25" i="36" s="1"/>
  <c r="R25" i="30"/>
  <c r="AT76" i="29"/>
  <c r="U76" i="29"/>
  <c r="T76" i="35"/>
  <c r="S25" i="36" s="1"/>
  <c r="S25" i="30"/>
  <c r="AU76" i="29"/>
  <c r="V76" i="35"/>
  <c r="U25" i="36" s="1"/>
  <c r="U25" i="30"/>
  <c r="X76" i="29"/>
  <c r="W76" i="35"/>
  <c r="V25" i="36" s="1"/>
  <c r="V25" i="30"/>
  <c r="Y76" i="35"/>
  <c r="X25" i="36" s="1"/>
  <c r="X25" i="30"/>
  <c r="AA76" i="29"/>
  <c r="Z76" i="35"/>
  <c r="Y25" i="36" s="1"/>
  <c r="Y25" i="30"/>
  <c r="AB76" i="35"/>
  <c r="AA25" i="36" s="1"/>
  <c r="AA25" i="30"/>
  <c r="AD76" i="29"/>
  <c r="AC76" i="35"/>
  <c r="AB25" i="36" s="1"/>
  <c r="AB25" i="30"/>
  <c r="AE76" i="35"/>
  <c r="AD25" i="36" s="1"/>
  <c r="AD25" i="30"/>
  <c r="AG76" i="29"/>
  <c r="AF76" i="35"/>
  <c r="AE25" i="36" s="1"/>
  <c r="AE25" i="30"/>
  <c r="AH76" i="35"/>
  <c r="AG25" i="36" s="1"/>
  <c r="AG25" i="30"/>
  <c r="AJ76" i="29"/>
  <c r="AI76" i="35"/>
  <c r="AH25" i="36" s="1"/>
  <c r="AH25" i="30"/>
  <c r="AK76" i="35"/>
  <c r="AJ25" i="36" s="1"/>
  <c r="AJ25" i="30"/>
  <c r="AM76" i="29"/>
  <c r="AL76" i="35"/>
  <c r="AK25" i="36" s="1"/>
  <c r="AK25" i="30"/>
  <c r="AN76" i="35"/>
  <c r="AM25" i="36" s="1"/>
  <c r="AM25" i="30"/>
  <c r="AO76" i="35"/>
  <c r="AN25" i="36" s="1"/>
  <c r="AN25" i="30"/>
  <c r="AQ76" i="35"/>
  <c r="AP25" i="36" s="1"/>
  <c r="AP25" i="30"/>
  <c r="AS76" i="29"/>
  <c r="AR76" i="35"/>
  <c r="AQ25" i="36" s="1"/>
  <c r="AQ25" i="30"/>
  <c r="AW76" i="35"/>
  <c r="AV25" i="36" s="1"/>
  <c r="AV25" i="30"/>
  <c r="AY76" i="29"/>
  <c r="AX76" i="35"/>
  <c r="AW25" i="36" s="1"/>
  <c r="AW25" i="30"/>
  <c r="AZ76" i="35"/>
  <c r="AY25" i="36" s="1"/>
  <c r="AY25" i="30"/>
  <c r="BB76" i="29"/>
  <c r="BA76" i="35"/>
  <c r="AZ25" i="36" s="1"/>
  <c r="AZ25" i="30"/>
  <c r="BC76" i="35"/>
  <c r="BB25" i="36" s="1"/>
  <c r="BB25" i="30"/>
  <c r="BE76" i="29"/>
  <c r="BD76" i="35"/>
  <c r="BC25" i="36" s="1"/>
  <c r="BC25" i="30"/>
  <c r="BF76" i="35"/>
  <c r="BE25" i="36" s="1"/>
  <c r="BE25" i="30"/>
  <c r="BH76" i="29"/>
  <c r="BG76" i="35"/>
  <c r="BF25" i="36" s="1"/>
  <c r="BF25" i="30"/>
  <c r="BI76" i="35"/>
  <c r="BH25" i="36" s="1"/>
  <c r="BH25" i="30"/>
  <c r="BK76" i="29"/>
  <c r="BJ76" i="35"/>
  <c r="BI25" i="36" s="1"/>
  <c r="BI25" i="30"/>
  <c r="BL76" i="35"/>
  <c r="BK25" i="36" s="1"/>
  <c r="BK25" i="30"/>
  <c r="BN76" i="29"/>
  <c r="BM76" i="35"/>
  <c r="BL25" i="36" s="1"/>
  <c r="BL25" i="30"/>
  <c r="K77" i="35"/>
  <c r="L77" i="29"/>
  <c r="Q77" i="35"/>
  <c r="R77" i="29"/>
  <c r="AT77" i="35"/>
  <c r="AV77" i="29"/>
  <c r="AV77" i="35" s="1"/>
  <c r="K78" i="35"/>
  <c r="L78" i="29"/>
  <c r="Q78" i="35"/>
  <c r="R78" i="29"/>
  <c r="AT78" i="35"/>
  <c r="AV78" i="29"/>
  <c r="AV78" i="35" s="1"/>
  <c r="K79" i="35"/>
  <c r="L79" i="29"/>
  <c r="Q79" i="35"/>
  <c r="R79" i="29"/>
  <c r="AT79" i="35"/>
  <c r="AV79" i="29"/>
  <c r="AV79" i="35" s="1"/>
  <c r="D80" i="35"/>
  <c r="C26" i="36" s="1"/>
  <c r="C26" i="30"/>
  <c r="F80" i="29"/>
  <c r="E80" i="35"/>
  <c r="D26" i="36" s="1"/>
  <c r="D26" i="30"/>
  <c r="G80" i="35"/>
  <c r="F26" i="36" s="1"/>
  <c r="G26" i="36" s="1"/>
  <c r="F26" i="30"/>
  <c r="G26" i="30" s="1"/>
  <c r="K80" i="29"/>
  <c r="H80" i="29"/>
  <c r="I80" i="35"/>
  <c r="H26" i="36" s="1"/>
  <c r="I26" i="36" s="1"/>
  <c r="H26" i="30"/>
  <c r="I26" i="30" s="1"/>
  <c r="J80" i="29"/>
  <c r="M80" i="35"/>
  <c r="L26" i="36" s="1"/>
  <c r="M26" i="36" s="1"/>
  <c r="L26" i="30"/>
  <c r="M26" i="30" s="1"/>
  <c r="Q80" i="29"/>
  <c r="N80" i="29"/>
  <c r="O80" i="35"/>
  <c r="N26" i="36" s="1"/>
  <c r="O26" i="36" s="1"/>
  <c r="N26" i="30"/>
  <c r="O26" i="30" s="1"/>
  <c r="P80" i="29"/>
  <c r="S80" i="35"/>
  <c r="R26" i="36" s="1"/>
  <c r="R26" i="30"/>
  <c r="AT80" i="29"/>
  <c r="U80" i="29"/>
  <c r="T80" i="35"/>
  <c r="S26" i="36" s="1"/>
  <c r="S26" i="30"/>
  <c r="AU80" i="29"/>
  <c r="V80" i="35"/>
  <c r="U26" i="36" s="1"/>
  <c r="U26" i="30"/>
  <c r="X80" i="29"/>
  <c r="W80" i="35"/>
  <c r="V26" i="36" s="1"/>
  <c r="V26" i="30"/>
  <c r="Y80" i="35"/>
  <c r="X26" i="36" s="1"/>
  <c r="X26" i="30"/>
  <c r="AA80" i="29"/>
  <c r="Z80" i="35"/>
  <c r="Y26" i="36" s="1"/>
  <c r="Y26" i="30"/>
  <c r="AB80" i="35"/>
  <c r="AA26" i="36" s="1"/>
  <c r="AA26" i="30"/>
  <c r="AD80" i="29"/>
  <c r="AC80" i="35"/>
  <c r="AB26" i="36" s="1"/>
  <c r="AB26" i="30"/>
  <c r="AE80" i="35"/>
  <c r="AD26" i="36" s="1"/>
  <c r="AD26" i="30"/>
  <c r="AG80" i="29"/>
  <c r="AF80" i="35"/>
  <c r="AE26" i="36" s="1"/>
  <c r="AE26" i="30"/>
  <c r="AH80" i="35"/>
  <c r="AG26" i="36" s="1"/>
  <c r="AG26" i="30"/>
  <c r="AJ80" i="29"/>
  <c r="AI80" i="35"/>
  <c r="AH26" i="36" s="1"/>
  <c r="AH26" i="30"/>
  <c r="AK80" i="35"/>
  <c r="AJ26" i="36" s="1"/>
  <c r="AJ26" i="30"/>
  <c r="AM80" i="29"/>
  <c r="AL80" i="35"/>
  <c r="AK26" i="36" s="1"/>
  <c r="AK26" i="30"/>
  <c r="AN80" i="35"/>
  <c r="AM26" i="36" s="1"/>
  <c r="AM26" i="30"/>
  <c r="AO80" i="35"/>
  <c r="AN26" i="36" s="1"/>
  <c r="AN26" i="30"/>
  <c r="AQ80" i="35"/>
  <c r="AP26" i="36" s="1"/>
  <c r="AP26" i="30"/>
  <c r="AS80" i="29"/>
  <c r="AR80" i="35"/>
  <c r="AQ26" i="36" s="1"/>
  <c r="AQ26" i="30"/>
  <c r="AW80" i="35"/>
  <c r="AV26" i="36" s="1"/>
  <c r="AV26" i="30"/>
  <c r="AY80" i="29"/>
  <c r="AX80" i="35"/>
  <c r="AW26" i="36" s="1"/>
  <c r="AW26" i="30"/>
  <c r="AZ80" i="35"/>
  <c r="AY26" i="36" s="1"/>
  <c r="AY26" i="30"/>
  <c r="BB80" i="29"/>
  <c r="BA80" i="35"/>
  <c r="AZ26" i="36" s="1"/>
  <c r="AZ26" i="30"/>
  <c r="BC80" i="35"/>
  <c r="BB26" i="36" s="1"/>
  <c r="BB26" i="30"/>
  <c r="BE80" i="29"/>
  <c r="BD80" i="35"/>
  <c r="BC26" i="36" s="1"/>
  <c r="BC26" i="30"/>
  <c r="BF80" i="35"/>
  <c r="BE26" i="36" s="1"/>
  <c r="BE26" i="30"/>
  <c r="BH80" i="29"/>
  <c r="BG80" i="35"/>
  <c r="BF26" i="36" s="1"/>
  <c r="BF26" i="30"/>
  <c r="BI80" i="35"/>
  <c r="BH26" i="36" s="1"/>
  <c r="BH26" i="30"/>
  <c r="BK80" i="29"/>
  <c r="BJ80" i="35"/>
  <c r="BI26" i="36" s="1"/>
  <c r="BI26" i="30"/>
  <c r="BL80" i="35"/>
  <c r="BK26" i="36" s="1"/>
  <c r="BK26" i="30"/>
  <c r="BN80" i="29"/>
  <c r="BM80" i="35"/>
  <c r="BL26" i="36" s="1"/>
  <c r="BL26" i="30"/>
  <c r="K81" i="35"/>
  <c r="L81" i="29"/>
  <c r="Q81" i="35"/>
  <c r="Q84" i="29"/>
  <c r="R81" i="29"/>
  <c r="AT81" i="35"/>
  <c r="AV81" i="29"/>
  <c r="AV81" i="35" s="1"/>
  <c r="K82" i="35"/>
  <c r="L82" i="29"/>
  <c r="Q82" i="35"/>
  <c r="R82" i="29"/>
  <c r="AT82" i="35"/>
  <c r="AV82" i="29"/>
  <c r="AV82" i="35" s="1"/>
  <c r="K83" i="35"/>
  <c r="L83" i="29"/>
  <c r="Q83" i="35"/>
  <c r="R83" i="29"/>
  <c r="AT83" i="35"/>
  <c r="AV83" i="29"/>
  <c r="AV83" i="35" s="1"/>
  <c r="D84" i="35"/>
  <c r="C27" i="36" s="1"/>
  <c r="C27" i="30"/>
  <c r="F84" i="29"/>
  <c r="E84" i="35"/>
  <c r="D27" i="36" s="1"/>
  <c r="D27" i="30"/>
  <c r="G84" i="35"/>
  <c r="F27" i="36" s="1"/>
  <c r="G27" i="36" s="1"/>
  <c r="F27" i="30"/>
  <c r="G27" i="30" s="1"/>
  <c r="K84" i="29"/>
  <c r="H84" i="29"/>
  <c r="I84" i="35"/>
  <c r="H27" i="36" s="1"/>
  <c r="I27" i="36" s="1"/>
  <c r="H27" i="30"/>
  <c r="I27" i="30" s="1"/>
  <c r="J84" i="29"/>
  <c r="M84" i="35"/>
  <c r="L27" i="36" s="1"/>
  <c r="M27" i="36" s="1"/>
  <c r="L27" i="30"/>
  <c r="M27" i="30" s="1"/>
  <c r="N84" i="29"/>
  <c r="O84" i="35"/>
  <c r="N27" i="36" s="1"/>
  <c r="O27" i="36" s="1"/>
  <c r="N27" i="30"/>
  <c r="O27" i="30" s="1"/>
  <c r="P84" i="29"/>
  <c r="S84" i="35"/>
  <c r="R27" i="36" s="1"/>
  <c r="R27" i="30"/>
  <c r="AT84" i="29"/>
  <c r="U84" i="29"/>
  <c r="T84" i="35"/>
  <c r="S27" i="36" s="1"/>
  <c r="S27" i="30"/>
  <c r="AU84" i="29"/>
  <c r="V84" i="35"/>
  <c r="U27" i="36" s="1"/>
  <c r="U27" i="30"/>
  <c r="X84" i="29"/>
  <c r="W84" i="35"/>
  <c r="V27" i="36" s="1"/>
  <c r="V27" i="30"/>
  <c r="Y84" i="35"/>
  <c r="X27" i="36" s="1"/>
  <c r="X27" i="30"/>
  <c r="AA84" i="29"/>
  <c r="Z84" i="35"/>
  <c r="Y27" i="36" s="1"/>
  <c r="Y27" i="30"/>
  <c r="AB84" i="35"/>
  <c r="AA27" i="36" s="1"/>
  <c r="AA27" i="30"/>
  <c r="AD84" i="29"/>
  <c r="AC84" i="35"/>
  <c r="AB27" i="36" s="1"/>
  <c r="AB27" i="30"/>
  <c r="AE84" i="35"/>
  <c r="AD27" i="36" s="1"/>
  <c r="AD27" i="30"/>
  <c r="AG84" i="29"/>
  <c r="AF84" i="35"/>
  <c r="AE27" i="36" s="1"/>
  <c r="AE27" i="30"/>
  <c r="AH84" i="35"/>
  <c r="AG27" i="36" s="1"/>
  <c r="AG27" i="30"/>
  <c r="AJ84" i="29"/>
  <c r="AI84" i="35"/>
  <c r="AH27" i="36" s="1"/>
  <c r="AH27" i="30"/>
  <c r="AK84" i="35"/>
  <c r="AJ27" i="36" s="1"/>
  <c r="AJ27" i="30"/>
  <c r="AM84" i="29"/>
  <c r="AL84" i="35"/>
  <c r="AK27" i="36" s="1"/>
  <c r="AK27" i="30"/>
  <c r="AN84" i="35"/>
  <c r="AM27" i="36" s="1"/>
  <c r="AM27" i="30"/>
  <c r="AO84" i="35"/>
  <c r="AN27" i="36" s="1"/>
  <c r="AN27" i="30"/>
  <c r="AQ84" i="35"/>
  <c r="AP27" i="36" s="1"/>
  <c r="AP27" i="30"/>
  <c r="AS84" i="29"/>
  <c r="AR84" i="35"/>
  <c r="AQ27" i="36" s="1"/>
  <c r="AQ27" i="30"/>
  <c r="AW84" i="35"/>
  <c r="AV27" i="36" s="1"/>
  <c r="AV27" i="30"/>
  <c r="AY84" i="29"/>
  <c r="AX84" i="35"/>
  <c r="AW27" i="36" s="1"/>
  <c r="AW27" i="30"/>
  <c r="AZ84" i="35"/>
  <c r="AY27" i="36" s="1"/>
  <c r="AY27" i="30"/>
  <c r="BB84" i="29"/>
  <c r="BA84" i="35"/>
  <c r="AZ27" i="36" s="1"/>
  <c r="AZ27" i="30"/>
  <c r="BC84" i="35"/>
  <c r="BB27" i="36" s="1"/>
  <c r="BB27" i="30"/>
  <c r="BE84" i="29"/>
  <c r="BD84" i="35"/>
  <c r="BC27" i="36" s="1"/>
  <c r="BC27" i="30"/>
  <c r="BF84" i="35"/>
  <c r="BE27" i="36" s="1"/>
  <c r="BE27" i="30"/>
  <c r="BH84" i="29"/>
  <c r="BG84" i="35"/>
  <c r="BF27" i="36" s="1"/>
  <c r="BF27" i="30"/>
  <c r="BI84" i="35"/>
  <c r="BH27" i="36" s="1"/>
  <c r="BH27" i="30"/>
  <c r="BK84" i="29"/>
  <c r="BJ84" i="35"/>
  <c r="BI27" i="36" s="1"/>
  <c r="BI27" i="30"/>
  <c r="BL84" i="35"/>
  <c r="BK27" i="36" s="1"/>
  <c r="BK27" i="30"/>
  <c r="BN84" i="29"/>
  <c r="BM84" i="35"/>
  <c r="BL27" i="36" s="1"/>
  <c r="BL27" i="30"/>
  <c r="O18" i="30"/>
  <c r="L12" i="31"/>
  <c r="R12" i="31"/>
  <c r="L13" i="31"/>
  <c r="R13" i="31"/>
  <c r="L14" i="31"/>
  <c r="R14" i="31"/>
  <c r="L15" i="31"/>
  <c r="R15" i="31"/>
  <c r="C12" i="32"/>
  <c r="D85" i="31"/>
  <c r="F16" i="31"/>
  <c r="E12" i="32" s="1"/>
  <c r="D12" i="32"/>
  <c r="E85" i="31"/>
  <c r="D28" i="32" s="1"/>
  <c r="F12" i="32"/>
  <c r="G12" i="32" s="1"/>
  <c r="G85" i="31"/>
  <c r="K16" i="31"/>
  <c r="H16" i="31"/>
  <c r="H12" i="32"/>
  <c r="I12" i="32" s="1"/>
  <c r="I85" i="31"/>
  <c r="J16" i="31"/>
  <c r="L12" i="32"/>
  <c r="M12" i="32" s="1"/>
  <c r="M85" i="31"/>
  <c r="Q16" i="31"/>
  <c r="N16" i="31"/>
  <c r="N12" i="32"/>
  <c r="O12" i="32" s="1"/>
  <c r="O85" i="31"/>
  <c r="P16" i="31"/>
  <c r="R12" i="32"/>
  <c r="S85" i="31"/>
  <c r="AT16" i="31"/>
  <c r="U16" i="31"/>
  <c r="T12" i="32" s="1"/>
  <c r="S12" i="32"/>
  <c r="T85" i="31"/>
  <c r="S28" i="32" s="1"/>
  <c r="AU16" i="31"/>
  <c r="U12" i="32"/>
  <c r="V85" i="31"/>
  <c r="X16" i="31"/>
  <c r="W12" i="32" s="1"/>
  <c r="V12" i="32"/>
  <c r="W85" i="31"/>
  <c r="V28" i="32" s="1"/>
  <c r="X12" i="32"/>
  <c r="Y85" i="31"/>
  <c r="AA16" i="31"/>
  <c r="Z12" i="32" s="1"/>
  <c r="Y12" i="32"/>
  <c r="Z85" i="31"/>
  <c r="Y28" i="32" s="1"/>
  <c r="AA12" i="32"/>
  <c r="AB85" i="31"/>
  <c r="AD16" i="31"/>
  <c r="AC12" i="32" s="1"/>
  <c r="AB12" i="32"/>
  <c r="AC85" i="31"/>
  <c r="AB28" i="32" s="1"/>
  <c r="AD12" i="32"/>
  <c r="AE85" i="31"/>
  <c r="AG16" i="31"/>
  <c r="AF12" i="32" s="1"/>
  <c r="AE12" i="32"/>
  <c r="AF85" i="31"/>
  <c r="AE28" i="32" s="1"/>
  <c r="AG12" i="32"/>
  <c r="AH85" i="31"/>
  <c r="AJ16" i="31"/>
  <c r="AI12" i="32" s="1"/>
  <c r="AH12" i="32"/>
  <c r="AI85" i="31"/>
  <c r="AH28" i="32" s="1"/>
  <c r="AJ12" i="32"/>
  <c r="AK85" i="31"/>
  <c r="AM16" i="31"/>
  <c r="AL12" i="32" s="1"/>
  <c r="AK12" i="32"/>
  <c r="AL85" i="31"/>
  <c r="AK28" i="32" s="1"/>
  <c r="AM12" i="32"/>
  <c r="AN85" i="31"/>
  <c r="AM28" i="32" s="1"/>
  <c r="AN12" i="32"/>
  <c r="AO85" i="31"/>
  <c r="AN28" i="32" s="1"/>
  <c r="AP12" i="32"/>
  <c r="AQ85" i="31"/>
  <c r="AS16" i="31"/>
  <c r="AR12" i="32" s="1"/>
  <c r="AQ12" i="32"/>
  <c r="AR85" i="31"/>
  <c r="AQ28" i="32" s="1"/>
  <c r="AV12" i="32"/>
  <c r="AW85" i="31"/>
  <c r="AY16" i="31"/>
  <c r="AX12" i="32" s="1"/>
  <c r="AW12" i="32"/>
  <c r="AX85" i="31"/>
  <c r="AW28" i="32" s="1"/>
  <c r="AY12" i="32"/>
  <c r="AZ85" i="31"/>
  <c r="BB16" i="31"/>
  <c r="BA12" i="32" s="1"/>
  <c r="AZ12" i="32"/>
  <c r="BA85" i="31"/>
  <c r="AZ28" i="32" s="1"/>
  <c r="BB12" i="32"/>
  <c r="BC85" i="31"/>
  <c r="BE16" i="31"/>
  <c r="BD12" i="32" s="1"/>
  <c r="BC12" i="32"/>
  <c r="BD85" i="31"/>
  <c r="BC28" i="32" s="1"/>
  <c r="BE12" i="32"/>
  <c r="BF85" i="31"/>
  <c r="BH16" i="31"/>
  <c r="BG12" i="32" s="1"/>
  <c r="BF12" i="32"/>
  <c r="BG85" i="31"/>
  <c r="BF28" i="32" s="1"/>
  <c r="BH12" i="32"/>
  <c r="BI85" i="31"/>
  <c r="BK16" i="31"/>
  <c r="BJ12" i="32" s="1"/>
  <c r="BI12" i="32"/>
  <c r="BJ85" i="31"/>
  <c r="BI28" i="32" s="1"/>
  <c r="BK12" i="32"/>
  <c r="BL85" i="31"/>
  <c r="BN16" i="31"/>
  <c r="BM12" i="32" s="1"/>
  <c r="BL12" i="32"/>
  <c r="BM85" i="31"/>
  <c r="BL28" i="32" s="1"/>
  <c r="L17" i="31"/>
  <c r="R17" i="31"/>
  <c r="L18" i="31"/>
  <c r="R18" i="31"/>
  <c r="L19" i="31"/>
  <c r="R19" i="31"/>
  <c r="L20" i="31"/>
  <c r="R20" i="31"/>
  <c r="C13" i="32"/>
  <c r="F21" i="31"/>
  <c r="E13" i="32" s="1"/>
  <c r="F13" i="32"/>
  <c r="G13" i="32" s="1"/>
  <c r="K21" i="31"/>
  <c r="H21" i="31"/>
  <c r="H13" i="32"/>
  <c r="I13" i="32" s="1"/>
  <c r="J21" i="31"/>
  <c r="L13" i="32"/>
  <c r="M13" i="32" s="1"/>
  <c r="Q21" i="31"/>
  <c r="N21" i="31"/>
  <c r="N13" i="32"/>
  <c r="O13" i="32" s="1"/>
  <c r="P21" i="31"/>
  <c r="R13" i="32"/>
  <c r="AT21" i="31"/>
  <c r="U21" i="31"/>
  <c r="T13" i="32" s="1"/>
  <c r="S13" i="32"/>
  <c r="AU21" i="31"/>
  <c r="AT13" i="32" s="1"/>
  <c r="U13" i="32"/>
  <c r="X21" i="31"/>
  <c r="W13" i="32" s="1"/>
  <c r="X13" i="32"/>
  <c r="AA21" i="31"/>
  <c r="Z13" i="32" s="1"/>
  <c r="AA13" i="32"/>
  <c r="AD21" i="31"/>
  <c r="AC13" i="32" s="1"/>
  <c r="AD13" i="32"/>
  <c r="AG21" i="31"/>
  <c r="AF13" i="32" s="1"/>
  <c r="AG13" i="32"/>
  <c r="AJ21" i="31"/>
  <c r="AI13" i="32" s="1"/>
  <c r="AJ13" i="32"/>
  <c r="AM21" i="31"/>
  <c r="AL13" i="32" s="1"/>
  <c r="AP13" i="32"/>
  <c r="AS21" i="31"/>
  <c r="AR13" i="32" s="1"/>
  <c r="AV13" i="32"/>
  <c r="AY21" i="31"/>
  <c r="AX13" i="32" s="1"/>
  <c r="AY13" i="32"/>
  <c r="BB21" i="31"/>
  <c r="BA13" i="32" s="1"/>
  <c r="BB13" i="32"/>
  <c r="BE21" i="31"/>
  <c r="BD13" i="32" s="1"/>
  <c r="BE13" i="32"/>
  <c r="BH21" i="31"/>
  <c r="BG13" i="32" s="1"/>
  <c r="BH13" i="32"/>
  <c r="BK21" i="31"/>
  <c r="BJ13" i="32" s="1"/>
  <c r="BK13" i="32"/>
  <c r="BN21" i="31"/>
  <c r="BM13" i="32" s="1"/>
  <c r="L22" i="31"/>
  <c r="R22" i="31"/>
  <c r="L23" i="31"/>
  <c r="R23" i="31"/>
  <c r="L24" i="31"/>
  <c r="R24" i="31"/>
  <c r="C14" i="32"/>
  <c r="F25" i="31"/>
  <c r="E14" i="32" s="1"/>
  <c r="F14" i="32"/>
  <c r="G14" i="32" s="1"/>
  <c r="K25" i="31"/>
  <c r="H25" i="31"/>
  <c r="H14" i="32"/>
  <c r="I14" i="32" s="1"/>
  <c r="J25" i="31"/>
  <c r="L14" i="32"/>
  <c r="M14" i="32" s="1"/>
  <c r="Q25" i="31"/>
  <c r="N25" i="31"/>
  <c r="N14" i="32"/>
  <c r="O14" i="32" s="1"/>
  <c r="P25" i="31"/>
  <c r="R14" i="32"/>
  <c r="AT25" i="31"/>
  <c r="U25" i="31"/>
  <c r="T14" i="32" s="1"/>
  <c r="S14" i="32"/>
  <c r="AU25" i="31"/>
  <c r="AT14" i="32" s="1"/>
  <c r="U14" i="32"/>
  <c r="X25" i="31"/>
  <c r="W14" i="32" s="1"/>
  <c r="X14" i="32"/>
  <c r="AA25" i="31"/>
  <c r="Z14" i="32" s="1"/>
  <c r="AA14" i="32"/>
  <c r="AD25" i="31"/>
  <c r="AC14" i="32" s="1"/>
  <c r="AD14" i="32"/>
  <c r="AG25" i="31"/>
  <c r="AF14" i="32" s="1"/>
  <c r="AG14" i="32"/>
  <c r="AJ25" i="31"/>
  <c r="AI14" i="32" s="1"/>
  <c r="AJ14" i="32"/>
  <c r="AM25" i="31"/>
  <c r="AL14" i="32" s="1"/>
  <c r="AP14" i="32"/>
  <c r="AS25" i="31"/>
  <c r="AR14" i="32" s="1"/>
  <c r="AV14" i="32"/>
  <c r="AY25" i="31"/>
  <c r="AX14" i="32" s="1"/>
  <c r="AZ14" i="32"/>
  <c r="BB25" i="31"/>
  <c r="BA14" i="32" s="1"/>
  <c r="BB14" i="32"/>
  <c r="BE25" i="31"/>
  <c r="BD14" i="32" s="1"/>
  <c r="BF25" i="35"/>
  <c r="BE14" i="36" s="1"/>
  <c r="BE14" i="32"/>
  <c r="BH25" i="31"/>
  <c r="BG14" i="32" s="1"/>
  <c r="BH14" i="32"/>
  <c r="BK25" i="31"/>
  <c r="BJ14" i="32" s="1"/>
  <c r="BK14" i="32"/>
  <c r="BN25" i="31"/>
  <c r="BM14" i="32" s="1"/>
  <c r="L26" i="31"/>
  <c r="R26" i="31"/>
  <c r="L27" i="31"/>
  <c r="R27" i="31"/>
  <c r="C15" i="32"/>
  <c r="F28" i="31"/>
  <c r="E15" i="32" s="1"/>
  <c r="F15" i="32"/>
  <c r="G15" i="32" s="1"/>
  <c r="K28" i="31"/>
  <c r="H28" i="31"/>
  <c r="H15" i="32"/>
  <c r="I15" i="32" s="1"/>
  <c r="J28" i="31"/>
  <c r="L15" i="32"/>
  <c r="M15" i="32" s="1"/>
  <c r="Q28" i="31"/>
  <c r="N28" i="31"/>
  <c r="N15" i="32"/>
  <c r="O15" i="32" s="1"/>
  <c r="P28" i="31"/>
  <c r="R15" i="32"/>
  <c r="AT28" i="31"/>
  <c r="U28" i="31"/>
  <c r="T15" i="32" s="1"/>
  <c r="S15" i="32"/>
  <c r="AU28" i="31"/>
  <c r="AT15" i="32" s="1"/>
  <c r="U15" i="32"/>
  <c r="X28" i="31"/>
  <c r="W15" i="32" s="1"/>
  <c r="X15" i="32"/>
  <c r="AA28" i="31"/>
  <c r="Z15" i="32" s="1"/>
  <c r="AA15" i="32"/>
  <c r="AD28" i="31"/>
  <c r="AC15" i="32" s="1"/>
  <c r="AD15" i="32"/>
  <c r="AG28" i="31"/>
  <c r="AF15" i="32" s="1"/>
  <c r="AG15" i="32"/>
  <c r="AJ28" i="31"/>
  <c r="AI15" i="32" s="1"/>
  <c r="AJ15" i="32"/>
  <c r="AM28" i="31"/>
  <c r="AL15" i="32" s="1"/>
  <c r="AP15" i="32"/>
  <c r="AS28" i="31"/>
  <c r="AR15" i="32" s="1"/>
  <c r="AV15" i="32"/>
  <c r="AY28" i="31"/>
  <c r="AX15" i="32" s="1"/>
  <c r="AY15" i="32"/>
  <c r="BB28" i="31"/>
  <c r="BA15" i="32" s="1"/>
  <c r="BB15" i="32"/>
  <c r="BE28" i="31"/>
  <c r="BD15" i="32" s="1"/>
  <c r="BE15" i="32"/>
  <c r="BH28" i="31"/>
  <c r="BG15" i="32" s="1"/>
  <c r="BH15" i="32"/>
  <c r="BK28" i="31"/>
  <c r="BJ15" i="32" s="1"/>
  <c r="BK15" i="32"/>
  <c r="BN28" i="31"/>
  <c r="BM15" i="32" s="1"/>
  <c r="L29" i="31"/>
  <c r="R29" i="31"/>
  <c r="L30" i="31"/>
  <c r="R30" i="31"/>
  <c r="L31" i="31"/>
  <c r="R31" i="31"/>
  <c r="L32" i="31"/>
  <c r="R32" i="31"/>
  <c r="C16" i="32"/>
  <c r="F33" i="31"/>
  <c r="E16" i="32" s="1"/>
  <c r="F16" i="32"/>
  <c r="G16" i="32" s="1"/>
  <c r="K33" i="31"/>
  <c r="H33" i="31"/>
  <c r="H16" i="32"/>
  <c r="I16" i="32" s="1"/>
  <c r="J33" i="31"/>
  <c r="L16" i="32"/>
  <c r="M16" i="32" s="1"/>
  <c r="Q33" i="31"/>
  <c r="N33" i="31"/>
  <c r="N16" i="32"/>
  <c r="O16" i="32" s="1"/>
  <c r="P33" i="31"/>
  <c r="R16" i="32"/>
  <c r="AT33" i="31"/>
  <c r="U33" i="31"/>
  <c r="T16" i="32" s="1"/>
  <c r="S16" i="32"/>
  <c r="AU33" i="31"/>
  <c r="AT16" i="32" s="1"/>
  <c r="U16" i="32"/>
  <c r="X33" i="31"/>
  <c r="W16" i="32" s="1"/>
  <c r="X16" i="32"/>
  <c r="AA33" i="31"/>
  <c r="Z16" i="32" s="1"/>
  <c r="AA16" i="32"/>
  <c r="AD33" i="31"/>
  <c r="AC16" i="32" s="1"/>
  <c r="AD16" i="32"/>
  <c r="AG33" i="31"/>
  <c r="AF16" i="32" s="1"/>
  <c r="AG16" i="32"/>
  <c r="AJ33" i="31"/>
  <c r="AI16" i="32" s="1"/>
  <c r="AJ16" i="32"/>
  <c r="AM33" i="31"/>
  <c r="AL16" i="32" s="1"/>
  <c r="AP16" i="32"/>
  <c r="AS33" i="31"/>
  <c r="AR16" i="32" s="1"/>
  <c r="AV16" i="32"/>
  <c r="AY33" i="31"/>
  <c r="AX16" i="32" s="1"/>
  <c r="AY16" i="32"/>
  <c r="BB33" i="31"/>
  <c r="BA16" i="32" s="1"/>
  <c r="BB16" i="32"/>
  <c r="BE33" i="31"/>
  <c r="BD16" i="32" s="1"/>
  <c r="BE16" i="32"/>
  <c r="BH33" i="31"/>
  <c r="BG16" i="32" s="1"/>
  <c r="BH16" i="32"/>
  <c r="BK33" i="31"/>
  <c r="BJ16" i="32" s="1"/>
  <c r="BK16" i="32"/>
  <c r="BN33" i="31"/>
  <c r="BM16" i="32" s="1"/>
  <c r="L34" i="31"/>
  <c r="R34" i="31"/>
  <c r="L35" i="31"/>
  <c r="R35" i="31"/>
  <c r="C17" i="32"/>
  <c r="F36" i="31"/>
  <c r="E17" i="32" s="1"/>
  <c r="F17" i="32"/>
  <c r="G17" i="32" s="1"/>
  <c r="K36" i="31"/>
  <c r="H36" i="31"/>
  <c r="H17" i="32"/>
  <c r="I17" i="32" s="1"/>
  <c r="J36" i="31"/>
  <c r="L17" i="32"/>
  <c r="M17" i="32" s="1"/>
  <c r="Q36" i="31"/>
  <c r="N36" i="31"/>
  <c r="N17" i="32"/>
  <c r="O17" i="32" s="1"/>
  <c r="P36" i="31"/>
  <c r="R17" i="32"/>
  <c r="AT36" i="31"/>
  <c r="U36" i="31"/>
  <c r="T17" i="32" s="1"/>
  <c r="S17" i="32"/>
  <c r="AU36" i="31"/>
  <c r="AT17" i="32" s="1"/>
  <c r="U17" i="32"/>
  <c r="X36" i="31"/>
  <c r="W17" i="32" s="1"/>
  <c r="X17" i="32"/>
  <c r="AA36" i="31"/>
  <c r="Z17" i="32" s="1"/>
  <c r="AA17" i="32"/>
  <c r="AD36" i="31"/>
  <c r="AC17" i="32" s="1"/>
  <c r="AD17" i="32"/>
  <c r="AG36" i="31"/>
  <c r="AF17" i="32" s="1"/>
  <c r="AG17" i="32"/>
  <c r="AJ36" i="31"/>
  <c r="AI17" i="32" s="1"/>
  <c r="AJ17" i="32"/>
  <c r="AM36" i="31"/>
  <c r="AL17" i="32" s="1"/>
  <c r="AP17" i="32"/>
  <c r="AS36" i="31"/>
  <c r="AR17" i="32" s="1"/>
  <c r="AV17" i="32"/>
  <c r="AY36" i="31"/>
  <c r="AX17" i="32" s="1"/>
  <c r="AY17" i="32"/>
  <c r="BB36" i="31"/>
  <c r="BA17" i="32" s="1"/>
  <c r="BB17" i="32"/>
  <c r="BE36" i="31"/>
  <c r="BD17" i="32" s="1"/>
  <c r="BE17" i="32"/>
  <c r="BH36" i="31"/>
  <c r="BG17" i="32" s="1"/>
  <c r="BH17" i="32"/>
  <c r="BK36" i="31"/>
  <c r="BJ17" i="32" s="1"/>
  <c r="BK17" i="32"/>
  <c r="BN36" i="31"/>
  <c r="BM17" i="32" s="1"/>
  <c r="L37" i="31"/>
  <c r="R37" i="31"/>
  <c r="L38" i="31"/>
  <c r="R38" i="31"/>
  <c r="L39" i="31"/>
  <c r="R39" i="31"/>
  <c r="L40" i="31"/>
  <c r="R40" i="31"/>
  <c r="C18" i="32"/>
  <c r="F41" i="31"/>
  <c r="E18" i="32" s="1"/>
  <c r="F18" i="32"/>
  <c r="G18" i="32" s="1"/>
  <c r="K41" i="31"/>
  <c r="H41" i="31"/>
  <c r="H18" i="32"/>
  <c r="I18" i="32" s="1"/>
  <c r="J41" i="31"/>
  <c r="L18" i="32"/>
  <c r="M18" i="32" s="1"/>
  <c r="Q41" i="31"/>
  <c r="N41" i="31"/>
  <c r="O41" i="35"/>
  <c r="N18" i="36" s="1"/>
  <c r="O18" i="36" s="1"/>
  <c r="N18" i="32"/>
  <c r="O18" i="32" s="1"/>
  <c r="P41" i="31"/>
  <c r="R18" i="32"/>
  <c r="AT41" i="31"/>
  <c r="U41" i="31"/>
  <c r="T18" i="32" s="1"/>
  <c r="S18" i="32"/>
  <c r="AU41" i="31"/>
  <c r="AT18" i="32" s="1"/>
  <c r="U18" i="32"/>
  <c r="X41" i="31"/>
  <c r="W18" i="32" s="1"/>
  <c r="X18" i="32"/>
  <c r="AA41" i="31"/>
  <c r="Z18" i="32" s="1"/>
  <c r="AA18" i="32"/>
  <c r="AD41" i="31"/>
  <c r="AC18" i="32" s="1"/>
  <c r="AD18" i="32"/>
  <c r="AG41" i="31"/>
  <c r="AF18" i="32" s="1"/>
  <c r="AG18" i="32"/>
  <c r="AJ41" i="31"/>
  <c r="AI18" i="32" s="1"/>
  <c r="AJ18" i="32"/>
  <c r="AM41" i="31"/>
  <c r="AL18" i="32" s="1"/>
  <c r="AP18" i="32"/>
  <c r="AS41" i="31"/>
  <c r="AR18" i="32" s="1"/>
  <c r="AV18" i="32"/>
  <c r="AY41" i="31"/>
  <c r="AX18" i="32" s="1"/>
  <c r="AY18" i="32"/>
  <c r="BB41" i="31"/>
  <c r="BA18" i="32" s="1"/>
  <c r="BB18" i="32"/>
  <c r="BE41" i="31"/>
  <c r="BD18" i="32" s="1"/>
  <c r="BE18" i="32"/>
  <c r="BH41" i="31"/>
  <c r="BG18" i="32" s="1"/>
  <c r="BH18" i="32"/>
  <c r="BK41" i="31"/>
  <c r="BJ18" i="32" s="1"/>
  <c r="BK18" i="32"/>
  <c r="BN41" i="31"/>
  <c r="BM18" i="32" s="1"/>
  <c r="L42" i="31"/>
  <c r="R42" i="31"/>
  <c r="L43" i="31"/>
  <c r="R43" i="31"/>
  <c r="L44" i="31"/>
  <c r="R44" i="31"/>
  <c r="L45" i="31"/>
  <c r="R45" i="31"/>
  <c r="C19" i="32"/>
  <c r="F46" i="31"/>
  <c r="E19" i="32" s="1"/>
  <c r="F19" i="32"/>
  <c r="G19" i="32" s="1"/>
  <c r="K46" i="31"/>
  <c r="H46" i="31"/>
  <c r="H19" i="32"/>
  <c r="I19" i="32" s="1"/>
  <c r="J46" i="31"/>
  <c r="L19" i="32"/>
  <c r="M19" i="32" s="1"/>
  <c r="Q46" i="31"/>
  <c r="N46" i="31"/>
  <c r="N19" i="32"/>
  <c r="O19" i="32" s="1"/>
  <c r="P46" i="31"/>
  <c r="R19" i="32"/>
  <c r="AT46" i="31"/>
  <c r="U46" i="31"/>
  <c r="T19" i="32" s="1"/>
  <c r="S19" i="32"/>
  <c r="AU46" i="31"/>
  <c r="AT19" i="32" s="1"/>
  <c r="U19" i="32"/>
  <c r="X46" i="31"/>
  <c r="W19" i="32" s="1"/>
  <c r="X19" i="32"/>
  <c r="AA46" i="31"/>
  <c r="Z19" i="32" s="1"/>
  <c r="AA19" i="32"/>
  <c r="AD46" i="31"/>
  <c r="AC19" i="32" s="1"/>
  <c r="AD19" i="32"/>
  <c r="AG46" i="31"/>
  <c r="AF19" i="32" s="1"/>
  <c r="AG19" i="32"/>
  <c r="AJ46" i="31"/>
  <c r="AI19" i="32" s="1"/>
  <c r="AJ19" i="32"/>
  <c r="AM46" i="31"/>
  <c r="AL19" i="32" s="1"/>
  <c r="AP19" i="32"/>
  <c r="AS46" i="31"/>
  <c r="AR19" i="32" s="1"/>
  <c r="AV19" i="32"/>
  <c r="AY46" i="31"/>
  <c r="AX19" i="32" s="1"/>
  <c r="AY19" i="32"/>
  <c r="BB46" i="31"/>
  <c r="BA19" i="32" s="1"/>
  <c r="BB19" i="32"/>
  <c r="BE46" i="31"/>
  <c r="BD19" i="32" s="1"/>
  <c r="BE19" i="32"/>
  <c r="BH46" i="31"/>
  <c r="BG19" i="32" s="1"/>
  <c r="BH19" i="32"/>
  <c r="BK46" i="31"/>
  <c r="BJ19" i="32" s="1"/>
  <c r="BK19" i="32"/>
  <c r="BN46" i="31"/>
  <c r="BM19" i="32" s="1"/>
  <c r="L47" i="31"/>
  <c r="R47" i="31"/>
  <c r="L48" i="31"/>
  <c r="R48" i="31"/>
  <c r="L49" i="31"/>
  <c r="R49" i="31"/>
  <c r="L50" i="31"/>
  <c r="R50" i="31"/>
  <c r="C20" i="32"/>
  <c r="F51" i="31"/>
  <c r="E20" i="32" s="1"/>
  <c r="F20" i="32"/>
  <c r="G20" i="32" s="1"/>
  <c r="K51" i="31"/>
  <c r="H51" i="31"/>
  <c r="H20" i="32"/>
  <c r="I20" i="32" s="1"/>
  <c r="J51" i="31"/>
  <c r="L20" i="32"/>
  <c r="M20" i="32" s="1"/>
  <c r="Q51" i="31"/>
  <c r="N51" i="31"/>
  <c r="N20" i="32"/>
  <c r="O20" i="32" s="1"/>
  <c r="P51" i="31"/>
  <c r="R20" i="32"/>
  <c r="AT51" i="31"/>
  <c r="U51" i="31"/>
  <c r="T20" i="32" s="1"/>
  <c r="S20" i="32"/>
  <c r="AU51" i="31"/>
  <c r="AT20" i="32" s="1"/>
  <c r="U20" i="32"/>
  <c r="X51" i="31"/>
  <c r="W20" i="32" s="1"/>
  <c r="X20" i="32"/>
  <c r="AA51" i="31"/>
  <c r="Z20" i="32" s="1"/>
  <c r="AA20" i="32"/>
  <c r="AD51" i="31"/>
  <c r="AC20" i="32" s="1"/>
  <c r="AD20" i="32"/>
  <c r="AG51" i="31"/>
  <c r="AF20" i="32" s="1"/>
  <c r="AG20" i="32"/>
  <c r="AJ51" i="31"/>
  <c r="AI20" i="32" s="1"/>
  <c r="AJ20" i="32"/>
  <c r="AM51" i="31"/>
  <c r="AL20" i="32" s="1"/>
  <c r="AP20" i="32"/>
  <c r="AS51" i="31"/>
  <c r="AR20" i="32" s="1"/>
  <c r="AV20" i="32"/>
  <c r="AY51" i="31"/>
  <c r="AX20" i="32" s="1"/>
  <c r="AY20" i="32"/>
  <c r="BB51" i="31"/>
  <c r="BA20" i="32" s="1"/>
  <c r="BB20" i="32"/>
  <c r="BE51" i="31"/>
  <c r="BD20" i="32" s="1"/>
  <c r="BE20" i="32"/>
  <c r="BH51" i="31"/>
  <c r="BG20" i="32" s="1"/>
  <c r="BH20" i="32"/>
  <c r="BK51" i="31"/>
  <c r="BJ20" i="32" s="1"/>
  <c r="BK20" i="32"/>
  <c r="BN51" i="31"/>
  <c r="BM20" i="32" s="1"/>
  <c r="L52" i="31"/>
  <c r="R52" i="31"/>
  <c r="L53" i="31"/>
  <c r="R53" i="31"/>
  <c r="L54" i="31"/>
  <c r="R54" i="31"/>
  <c r="C21" i="32"/>
  <c r="F55" i="31"/>
  <c r="E21" i="32" s="1"/>
  <c r="F21" i="32"/>
  <c r="G21" i="32" s="1"/>
  <c r="K55" i="31"/>
  <c r="H55" i="31"/>
  <c r="H21" i="32"/>
  <c r="I21" i="32" s="1"/>
  <c r="J55" i="31"/>
  <c r="L21" i="32"/>
  <c r="M21" i="32" s="1"/>
  <c r="Q55" i="31"/>
  <c r="N55" i="31"/>
  <c r="N21" i="32"/>
  <c r="O21" i="32" s="1"/>
  <c r="P55" i="31"/>
  <c r="R21" i="32"/>
  <c r="AT55" i="31"/>
  <c r="U55" i="31"/>
  <c r="T21" i="32" s="1"/>
  <c r="S21" i="32"/>
  <c r="AU55" i="31"/>
  <c r="AT21" i="32" s="1"/>
  <c r="U21" i="32"/>
  <c r="X55" i="31"/>
  <c r="W21" i="32" s="1"/>
  <c r="X21" i="32"/>
  <c r="AA55" i="31"/>
  <c r="Z21" i="32" s="1"/>
  <c r="AD21" i="32"/>
  <c r="AG55" i="31"/>
  <c r="AF21" i="32" s="1"/>
  <c r="AG21" i="32"/>
  <c r="AJ55" i="31"/>
  <c r="AI21" i="32" s="1"/>
  <c r="AJ21" i="32"/>
  <c r="AM55" i="31"/>
  <c r="AL21" i="32" s="1"/>
  <c r="AP21" i="32"/>
  <c r="AS55" i="31"/>
  <c r="AR21" i="32" s="1"/>
  <c r="AV21" i="32"/>
  <c r="AY55" i="31"/>
  <c r="AX21" i="32" s="1"/>
  <c r="BB21" i="32"/>
  <c r="BE55" i="31"/>
  <c r="BD21" i="32" s="1"/>
  <c r="BE21" i="32"/>
  <c r="BH55" i="31"/>
  <c r="BG21" i="32" s="1"/>
  <c r="BH21" i="32"/>
  <c r="BK55" i="31"/>
  <c r="BJ21" i="32" s="1"/>
  <c r="BK21" i="32"/>
  <c r="BN55" i="31"/>
  <c r="BM21" i="32" s="1"/>
  <c r="L56" i="31"/>
  <c r="R56" i="31"/>
  <c r="L57" i="31"/>
  <c r="R57" i="31"/>
  <c r="L58" i="31"/>
  <c r="R58" i="31"/>
  <c r="L59" i="31"/>
  <c r="R59" i="31"/>
  <c r="C22" i="32"/>
  <c r="F60" i="31"/>
  <c r="E22" i="32" s="1"/>
  <c r="F22" i="32"/>
  <c r="G22" i="32" s="1"/>
  <c r="K60" i="31"/>
  <c r="H60" i="31"/>
  <c r="H22" i="32"/>
  <c r="I22" i="32" s="1"/>
  <c r="J60" i="31"/>
  <c r="L22" i="32"/>
  <c r="M22" i="32" s="1"/>
  <c r="Q60" i="31"/>
  <c r="N60" i="31"/>
  <c r="N22" i="32"/>
  <c r="O22" i="32" s="1"/>
  <c r="P60" i="31"/>
  <c r="R22" i="32"/>
  <c r="AT60" i="31"/>
  <c r="U60" i="31"/>
  <c r="T22" i="32" s="1"/>
  <c r="S22" i="32"/>
  <c r="AU60" i="31"/>
  <c r="AT22" i="32" s="1"/>
  <c r="U22" i="32"/>
  <c r="X60" i="31"/>
  <c r="W22" i="32" s="1"/>
  <c r="X22" i="32"/>
  <c r="AA60" i="31"/>
  <c r="Z22" i="32" s="1"/>
  <c r="AA22" i="32"/>
  <c r="AD60" i="31"/>
  <c r="AC22" i="32" s="1"/>
  <c r="AD22" i="32"/>
  <c r="AG60" i="31"/>
  <c r="AF22" i="32" s="1"/>
  <c r="AG22" i="32"/>
  <c r="AJ60" i="31"/>
  <c r="AI22" i="32" s="1"/>
  <c r="AJ22" i="32"/>
  <c r="AM60" i="31"/>
  <c r="AL22" i="32" s="1"/>
  <c r="AP22" i="32"/>
  <c r="AS60" i="31"/>
  <c r="AR22" i="32" s="1"/>
  <c r="AV22" i="32"/>
  <c r="AY60" i="31"/>
  <c r="AX22" i="32" s="1"/>
  <c r="AY22" i="32"/>
  <c r="BB60" i="31"/>
  <c r="BA22" i="32" s="1"/>
  <c r="BB22" i="32"/>
  <c r="BE60" i="31"/>
  <c r="BD22" i="32" s="1"/>
  <c r="BE22" i="32"/>
  <c r="BH60" i="31"/>
  <c r="BG22" i="32" s="1"/>
  <c r="BH22" i="32"/>
  <c r="BK60" i="31"/>
  <c r="BJ22" i="32" s="1"/>
  <c r="BK22" i="32"/>
  <c r="BN60" i="31"/>
  <c r="BM22" i="32" s="1"/>
  <c r="L61" i="31"/>
  <c r="R61" i="31"/>
  <c r="L62" i="31"/>
  <c r="R62" i="31"/>
  <c r="L63" i="31"/>
  <c r="R63" i="31"/>
  <c r="L64" i="31"/>
  <c r="R64" i="31"/>
  <c r="C23" i="32"/>
  <c r="F65" i="31"/>
  <c r="E23" i="32" s="1"/>
  <c r="F23" i="32"/>
  <c r="G23" i="32" s="1"/>
  <c r="K65" i="31"/>
  <c r="H65" i="31"/>
  <c r="H23" i="32"/>
  <c r="I23" i="32" s="1"/>
  <c r="J65" i="31"/>
  <c r="L23" i="32"/>
  <c r="M23" i="32" s="1"/>
  <c r="Q65" i="31"/>
  <c r="N65" i="31"/>
  <c r="N23" i="32"/>
  <c r="O23" i="32" s="1"/>
  <c r="P65" i="31"/>
  <c r="R23" i="32"/>
  <c r="AT65" i="31"/>
  <c r="U65" i="31"/>
  <c r="T23" i="32" s="1"/>
  <c r="S23" i="32"/>
  <c r="AU65" i="31"/>
  <c r="AT23" i="32" s="1"/>
  <c r="U23" i="32"/>
  <c r="X65" i="31"/>
  <c r="W23" i="32" s="1"/>
  <c r="X23" i="32"/>
  <c r="AA65" i="31"/>
  <c r="Z23" i="32" s="1"/>
  <c r="AA23" i="32"/>
  <c r="AD65" i="31"/>
  <c r="AC23" i="32" s="1"/>
  <c r="AD23" i="32"/>
  <c r="AG65" i="31"/>
  <c r="AF23" i="32" s="1"/>
  <c r="AG23" i="32"/>
  <c r="AJ65" i="31"/>
  <c r="AI23" i="32" s="1"/>
  <c r="AJ23" i="32"/>
  <c r="AM65" i="31"/>
  <c r="AL23" i="32" s="1"/>
  <c r="AP23" i="32"/>
  <c r="AS65" i="31"/>
  <c r="AR23" i="32" s="1"/>
  <c r="AV23" i="32"/>
  <c r="AY65" i="31"/>
  <c r="AX23" i="32" s="1"/>
  <c r="AY23" i="32"/>
  <c r="BB65" i="31"/>
  <c r="BA23" i="32" s="1"/>
  <c r="BB23" i="32"/>
  <c r="BE65" i="31"/>
  <c r="BD23" i="32" s="1"/>
  <c r="BE23" i="32"/>
  <c r="BH65" i="31"/>
  <c r="BG23" i="32" s="1"/>
  <c r="BH23" i="32"/>
  <c r="BK65" i="31"/>
  <c r="BJ23" i="32" s="1"/>
  <c r="BK23" i="32"/>
  <c r="BN65" i="31"/>
  <c r="BM23" i="32" s="1"/>
  <c r="L66" i="31"/>
  <c r="R66" i="31"/>
  <c r="L67" i="31"/>
  <c r="R67" i="31"/>
  <c r="L68" i="31"/>
  <c r="R68" i="31"/>
  <c r="L69" i="31"/>
  <c r="R69" i="31"/>
  <c r="L70" i="31"/>
  <c r="R70" i="31"/>
  <c r="F24" i="32"/>
  <c r="G24" i="32" s="1"/>
  <c r="K71" i="31"/>
  <c r="H71" i="31"/>
  <c r="H24" i="32"/>
  <c r="I24" i="32" s="1"/>
  <c r="J71" i="31"/>
  <c r="L24" i="32"/>
  <c r="M24" i="32" s="1"/>
  <c r="Q71" i="31"/>
  <c r="N71" i="31"/>
  <c r="N24" i="32"/>
  <c r="O24" i="32" s="1"/>
  <c r="P71" i="31"/>
  <c r="R24" i="32"/>
  <c r="AT71" i="31"/>
  <c r="S24" i="32"/>
  <c r="AU71" i="31"/>
  <c r="AT24" i="32" s="1"/>
  <c r="L72" i="31"/>
  <c r="R72" i="31"/>
  <c r="L73" i="31"/>
  <c r="R73" i="31"/>
  <c r="L74" i="31"/>
  <c r="R74" i="31"/>
  <c r="L75" i="31"/>
  <c r="R75" i="31"/>
  <c r="C25" i="32"/>
  <c r="F76" i="31"/>
  <c r="E25" i="32" s="1"/>
  <c r="F25" i="32"/>
  <c r="G25" i="32" s="1"/>
  <c r="K76" i="31"/>
  <c r="H76" i="31"/>
  <c r="H25" i="32"/>
  <c r="I25" i="32" s="1"/>
  <c r="J76" i="31"/>
  <c r="L25" i="32"/>
  <c r="M25" i="32" s="1"/>
  <c r="Q76" i="31"/>
  <c r="N76" i="31"/>
  <c r="N25" i="32"/>
  <c r="O25" i="32" s="1"/>
  <c r="P76" i="31"/>
  <c r="R25" i="32"/>
  <c r="AT76" i="31"/>
  <c r="U76" i="31"/>
  <c r="T25" i="32" s="1"/>
  <c r="S25" i="32"/>
  <c r="AU76" i="31"/>
  <c r="AT25" i="32" s="1"/>
  <c r="U25" i="32"/>
  <c r="X76" i="31"/>
  <c r="W25" i="32" s="1"/>
  <c r="X25" i="32"/>
  <c r="AA76" i="31"/>
  <c r="Z25" i="32" s="1"/>
  <c r="AA25" i="32"/>
  <c r="AD76" i="31"/>
  <c r="AC25" i="32" s="1"/>
  <c r="AD25" i="32"/>
  <c r="AG76" i="31"/>
  <c r="AF25" i="32" s="1"/>
  <c r="AG25" i="32"/>
  <c r="AJ76" i="31"/>
  <c r="AI25" i="32" s="1"/>
  <c r="AJ25" i="32"/>
  <c r="AM76" i="31"/>
  <c r="AL25" i="32" s="1"/>
  <c r="AP25" i="32"/>
  <c r="AS76" i="31"/>
  <c r="AR25" i="32" s="1"/>
  <c r="AV25" i="32"/>
  <c r="AY76" i="31"/>
  <c r="AX25" i="32" s="1"/>
  <c r="AY25" i="32"/>
  <c r="BB76" i="31"/>
  <c r="BA25" i="32" s="1"/>
  <c r="BB25" i="32"/>
  <c r="BE76" i="31"/>
  <c r="BD25" i="32" s="1"/>
  <c r="BE25" i="32"/>
  <c r="BH76" i="31"/>
  <c r="BG25" i="32" s="1"/>
  <c r="BH25" i="32"/>
  <c r="BK76" i="31"/>
  <c r="BJ25" i="32" s="1"/>
  <c r="BK25" i="32"/>
  <c r="BN76" i="31"/>
  <c r="BM25" i="32" s="1"/>
  <c r="L77" i="31"/>
  <c r="R77" i="31"/>
  <c r="L78" i="31"/>
  <c r="R78" i="31"/>
  <c r="L79" i="31"/>
  <c r="R79" i="31"/>
  <c r="C26" i="32"/>
  <c r="F80" i="31"/>
  <c r="E26" i="32" s="1"/>
  <c r="F26" i="32"/>
  <c r="G26" i="32" s="1"/>
  <c r="K80" i="31"/>
  <c r="H80" i="31"/>
  <c r="H26" i="32"/>
  <c r="I26" i="32" s="1"/>
  <c r="J80" i="31"/>
  <c r="L26" i="32"/>
  <c r="M26" i="32" s="1"/>
  <c r="Q80" i="31"/>
  <c r="N80" i="31"/>
  <c r="N26" i="32"/>
  <c r="O26" i="32" s="1"/>
  <c r="P80" i="31"/>
  <c r="R26" i="32"/>
  <c r="AT80" i="31"/>
  <c r="U80" i="31"/>
  <c r="T26" i="32" s="1"/>
  <c r="S26" i="32"/>
  <c r="AU80" i="31"/>
  <c r="AT26" i="32" s="1"/>
  <c r="U26" i="32"/>
  <c r="X80" i="31"/>
  <c r="W26" i="32" s="1"/>
  <c r="X26" i="32"/>
  <c r="AA80" i="31"/>
  <c r="Z26" i="32" s="1"/>
  <c r="AA26" i="32"/>
  <c r="AD80" i="31"/>
  <c r="AC26" i="32" s="1"/>
  <c r="AD26" i="32"/>
  <c r="AG80" i="31"/>
  <c r="AF26" i="32" s="1"/>
  <c r="AG26" i="32"/>
  <c r="AJ80" i="31"/>
  <c r="AI26" i="32" s="1"/>
  <c r="AJ26" i="32"/>
  <c r="AM80" i="31"/>
  <c r="AL26" i="32" s="1"/>
  <c r="AP26" i="32"/>
  <c r="AS80" i="31"/>
  <c r="AR26" i="32" s="1"/>
  <c r="AV26" i="32"/>
  <c r="AY80" i="31"/>
  <c r="AX26" i="32" s="1"/>
  <c r="AY26" i="32"/>
  <c r="BB80" i="31"/>
  <c r="BA26" i="32" s="1"/>
  <c r="BB26" i="32"/>
  <c r="BE80" i="31"/>
  <c r="BD26" i="32" s="1"/>
  <c r="BE26" i="32"/>
  <c r="BH80" i="31"/>
  <c r="BG26" i="32" s="1"/>
  <c r="BH26" i="32"/>
  <c r="BK80" i="31"/>
  <c r="BJ26" i="32" s="1"/>
  <c r="BK26" i="32"/>
  <c r="BN80" i="31"/>
  <c r="BM26" i="32" s="1"/>
  <c r="L81" i="31"/>
  <c r="Q84" i="31"/>
  <c r="R81" i="31"/>
  <c r="L82" i="31"/>
  <c r="R82" i="31"/>
  <c r="L83" i="31"/>
  <c r="R83" i="31"/>
  <c r="C27" i="32"/>
  <c r="F84" i="31"/>
  <c r="E27" i="32" s="1"/>
  <c r="F27" i="32"/>
  <c r="G27" i="32" s="1"/>
  <c r="K84" i="31"/>
  <c r="H84" i="31"/>
  <c r="H27" i="32"/>
  <c r="I27" i="32" s="1"/>
  <c r="J84" i="31"/>
  <c r="L27" i="32"/>
  <c r="M27" i="32" s="1"/>
  <c r="N84" i="31"/>
  <c r="N27" i="32"/>
  <c r="O27" i="32" s="1"/>
  <c r="P84" i="31"/>
  <c r="R27" i="32"/>
  <c r="AT84" i="31"/>
  <c r="U84" i="31"/>
  <c r="T27" i="32" s="1"/>
  <c r="S27" i="32"/>
  <c r="AU84" i="31"/>
  <c r="AT27" i="32" s="1"/>
  <c r="U27" i="32"/>
  <c r="X84" i="31"/>
  <c r="W27" i="32" s="1"/>
  <c r="X27" i="32"/>
  <c r="AA84" i="31"/>
  <c r="Z27" i="32" s="1"/>
  <c r="AA27" i="32"/>
  <c r="AD84" i="31"/>
  <c r="AC27" i="32" s="1"/>
  <c r="AD27" i="32"/>
  <c r="AG84" i="31"/>
  <c r="AF27" i="32" s="1"/>
  <c r="AG27" i="32"/>
  <c r="AJ84" i="31"/>
  <c r="AI27" i="32" s="1"/>
  <c r="AJ27" i="32"/>
  <c r="AM84" i="31"/>
  <c r="AL27" i="32" s="1"/>
  <c r="AP27" i="32"/>
  <c r="AS84" i="31"/>
  <c r="AR27" i="32" s="1"/>
  <c r="AV27" i="32"/>
  <c r="AY84" i="31"/>
  <c r="AX27" i="32" s="1"/>
  <c r="AY27" i="32"/>
  <c r="BB84" i="31"/>
  <c r="BA27" i="32" s="1"/>
  <c r="BB27" i="32"/>
  <c r="BE84" i="31"/>
  <c r="BD27" i="32" s="1"/>
  <c r="BE27" i="32"/>
  <c r="BH84" i="31"/>
  <c r="BG27" i="32" s="1"/>
  <c r="BH27" i="32"/>
  <c r="BK84" i="31"/>
  <c r="BJ27" i="32" s="1"/>
  <c r="BK27" i="32"/>
  <c r="BN84" i="31"/>
  <c r="BM27" i="32" s="1"/>
  <c r="L12" i="33"/>
  <c r="R12" i="33"/>
  <c r="L13" i="33"/>
  <c r="R13" i="33"/>
  <c r="L14" i="33"/>
  <c r="R14" i="33"/>
  <c r="L15" i="33"/>
  <c r="R15" i="33"/>
  <c r="C12" i="34"/>
  <c r="D85" i="33"/>
  <c r="F16" i="33"/>
  <c r="E12" i="34" s="1"/>
  <c r="D12" i="34"/>
  <c r="E85" i="33"/>
  <c r="D28" i="34" s="1"/>
  <c r="F12" i="34"/>
  <c r="G12" i="34" s="1"/>
  <c r="G85" i="33"/>
  <c r="K16" i="33"/>
  <c r="H16" i="33"/>
  <c r="H12" i="34"/>
  <c r="I12" i="34" s="1"/>
  <c r="I85" i="33"/>
  <c r="J16" i="33"/>
  <c r="L12" i="34"/>
  <c r="M12" i="34" s="1"/>
  <c r="M85" i="33"/>
  <c r="Q16" i="33"/>
  <c r="N16" i="33"/>
  <c r="N12" i="34"/>
  <c r="O12" i="34" s="1"/>
  <c r="O85" i="33"/>
  <c r="P16" i="33"/>
  <c r="R12" i="34"/>
  <c r="S85" i="33"/>
  <c r="AT16" i="33"/>
  <c r="U16" i="33"/>
  <c r="T12" i="34" s="1"/>
  <c r="S12" i="34"/>
  <c r="T85" i="33"/>
  <c r="S28" i="34" s="1"/>
  <c r="AU16" i="33"/>
  <c r="U12" i="34"/>
  <c r="V85" i="33"/>
  <c r="X16" i="33"/>
  <c r="W12" i="34" s="1"/>
  <c r="V12" i="34"/>
  <c r="W85" i="33"/>
  <c r="V28" i="34" s="1"/>
  <c r="X12" i="34"/>
  <c r="Y85" i="33"/>
  <c r="AA16" i="33"/>
  <c r="Z12" i="34" s="1"/>
  <c r="Y12" i="34"/>
  <c r="Z85" i="33"/>
  <c r="Y28" i="34" s="1"/>
  <c r="AA12" i="34"/>
  <c r="AB85" i="33"/>
  <c r="AD16" i="33"/>
  <c r="AC12" i="34" s="1"/>
  <c r="AB12" i="34"/>
  <c r="AC85" i="33"/>
  <c r="AB28" i="34" s="1"/>
  <c r="AD12" i="34"/>
  <c r="AE85" i="33"/>
  <c r="AG16" i="33"/>
  <c r="AF12" i="34" s="1"/>
  <c r="AE12" i="34"/>
  <c r="AF85" i="33"/>
  <c r="AE28" i="34" s="1"/>
  <c r="AG12" i="34"/>
  <c r="AH85" i="33"/>
  <c r="AJ16" i="33"/>
  <c r="AI12" i="34" s="1"/>
  <c r="AH12" i="34"/>
  <c r="AI85" i="33"/>
  <c r="AH28" i="34" s="1"/>
  <c r="AJ12" i="34"/>
  <c r="AK85" i="33"/>
  <c r="AM16" i="33"/>
  <c r="AL12" i="34" s="1"/>
  <c r="AK12" i="34"/>
  <c r="AL85" i="33"/>
  <c r="AK28" i="34" s="1"/>
  <c r="AM12" i="34"/>
  <c r="AN85" i="33"/>
  <c r="AM28" i="34" s="1"/>
  <c r="AN12" i="34"/>
  <c r="AO85" i="33"/>
  <c r="AN28" i="34" s="1"/>
  <c r="AP12" i="34"/>
  <c r="AQ85" i="33"/>
  <c r="AS16" i="33"/>
  <c r="AR12" i="34" s="1"/>
  <c r="AQ12" i="34"/>
  <c r="AR85" i="33"/>
  <c r="AQ28" i="34" s="1"/>
  <c r="AV12" i="34"/>
  <c r="AW85" i="33"/>
  <c r="AY16" i="33"/>
  <c r="AX12" i="34" s="1"/>
  <c r="AW12" i="34"/>
  <c r="AX85" i="33"/>
  <c r="AW28" i="34" s="1"/>
  <c r="AY12" i="34"/>
  <c r="AZ85" i="33"/>
  <c r="BB16" i="33"/>
  <c r="BA12" i="34" s="1"/>
  <c r="AZ12" i="34"/>
  <c r="BA85" i="33"/>
  <c r="AZ28" i="34" s="1"/>
  <c r="BB12" i="34"/>
  <c r="BC85" i="33"/>
  <c r="BE16" i="33"/>
  <c r="BD12" i="34" s="1"/>
  <c r="BC12" i="34"/>
  <c r="BD85" i="33"/>
  <c r="BC28" i="34" s="1"/>
  <c r="BE12" i="34"/>
  <c r="BF85" i="33"/>
  <c r="BH16" i="33"/>
  <c r="BG12" i="34" s="1"/>
  <c r="BF12" i="34"/>
  <c r="BG85" i="33"/>
  <c r="BF28" i="34" s="1"/>
  <c r="BH12" i="34"/>
  <c r="BI85" i="33"/>
  <c r="BK16" i="33"/>
  <c r="BJ12" i="34" s="1"/>
  <c r="BI12" i="34"/>
  <c r="BJ85" i="33"/>
  <c r="BI28" i="34" s="1"/>
  <c r="BK12" i="34"/>
  <c r="BL85" i="33"/>
  <c r="BN16" i="33"/>
  <c r="BM12" i="34" s="1"/>
  <c r="BL12" i="34"/>
  <c r="BM85" i="33"/>
  <c r="BL28" i="34" s="1"/>
  <c r="L17" i="33"/>
  <c r="R17" i="33"/>
  <c r="L18" i="33"/>
  <c r="R18" i="33"/>
  <c r="L19" i="33"/>
  <c r="R19" i="33"/>
  <c r="L20" i="33"/>
  <c r="R20" i="33"/>
  <c r="C13" i="34"/>
  <c r="F21" i="33"/>
  <c r="E13" i="34" s="1"/>
  <c r="F13" i="34"/>
  <c r="G13" i="34" s="1"/>
  <c r="K21" i="33"/>
  <c r="H21" i="33"/>
  <c r="H13" i="34"/>
  <c r="I13" i="34" s="1"/>
  <c r="J21" i="33"/>
  <c r="L13" i="34"/>
  <c r="M13" i="34" s="1"/>
  <c r="Q21" i="33"/>
  <c r="N21" i="33"/>
  <c r="N13" i="34"/>
  <c r="O13" i="34" s="1"/>
  <c r="P21" i="33"/>
  <c r="R13" i="34"/>
  <c r="AT21" i="33"/>
  <c r="U21" i="33"/>
  <c r="T13" i="34" s="1"/>
  <c r="S13" i="34"/>
  <c r="AU21" i="33"/>
  <c r="AT13" i="34" s="1"/>
  <c r="U13" i="34"/>
  <c r="X21" i="33"/>
  <c r="W13" i="34" s="1"/>
  <c r="X13" i="34"/>
  <c r="AA21" i="33"/>
  <c r="Z13" i="34" s="1"/>
  <c r="AA13" i="34"/>
  <c r="AD21" i="33"/>
  <c r="AC13" i="34" s="1"/>
  <c r="AD13" i="34"/>
  <c r="AG21" i="33"/>
  <c r="AF13" i="34" s="1"/>
  <c r="AG13" i="34"/>
  <c r="AJ21" i="33"/>
  <c r="AI13" i="34" s="1"/>
  <c r="AJ13" i="34"/>
  <c r="AM21" i="33"/>
  <c r="AL13" i="34" s="1"/>
  <c r="AP13" i="34"/>
  <c r="AS21" i="33"/>
  <c r="AR13" i="34" s="1"/>
  <c r="AV13" i="34"/>
  <c r="AY21" i="33"/>
  <c r="AX13" i="34" s="1"/>
  <c r="AY13" i="34"/>
  <c r="BB21" i="33"/>
  <c r="BA13" i="34" s="1"/>
  <c r="BB13" i="34"/>
  <c r="BE21" i="33"/>
  <c r="BD13" i="34" s="1"/>
  <c r="BE13" i="34"/>
  <c r="BH21" i="33"/>
  <c r="BG13" i="34" s="1"/>
  <c r="BH13" i="34"/>
  <c r="BK21" i="33"/>
  <c r="BJ13" i="34" s="1"/>
  <c r="BK13" i="34"/>
  <c r="BN21" i="33"/>
  <c r="BM13" i="34" s="1"/>
  <c r="L22" i="33"/>
  <c r="R22" i="33"/>
  <c r="L23" i="33"/>
  <c r="R23" i="33"/>
  <c r="L24" i="33"/>
  <c r="R24" i="33"/>
  <c r="C14" i="34"/>
  <c r="F25" i="33"/>
  <c r="E14" i="34" s="1"/>
  <c r="F14" i="34"/>
  <c r="G14" i="34" s="1"/>
  <c r="K25" i="33"/>
  <c r="H25" i="33"/>
  <c r="H14" i="34"/>
  <c r="I14" i="34" s="1"/>
  <c r="J25" i="33"/>
  <c r="L14" i="34"/>
  <c r="M14" i="34" s="1"/>
  <c r="Q25" i="33"/>
  <c r="N25" i="33"/>
  <c r="N14" i="34"/>
  <c r="O14" i="34" s="1"/>
  <c r="P25" i="33"/>
  <c r="R14" i="34"/>
  <c r="AT25" i="33"/>
  <c r="U25" i="33"/>
  <c r="T14" i="34" s="1"/>
  <c r="S14" i="34"/>
  <c r="AU25" i="33"/>
  <c r="AT14" i="34" s="1"/>
  <c r="U14" i="34"/>
  <c r="X25" i="33"/>
  <c r="W14" i="34" s="1"/>
  <c r="X14" i="34"/>
  <c r="AA25" i="33"/>
  <c r="Z14" i="34" s="1"/>
  <c r="AA14" i="34"/>
  <c r="AD25" i="33"/>
  <c r="AC14" i="34" s="1"/>
  <c r="AD14" i="34"/>
  <c r="AG25" i="33"/>
  <c r="AF14" i="34" s="1"/>
  <c r="AG14" i="34"/>
  <c r="AJ25" i="33"/>
  <c r="AI14" i="34" s="1"/>
  <c r="AJ14" i="34"/>
  <c r="AM25" i="33"/>
  <c r="AL14" i="34" s="1"/>
  <c r="AP14" i="34"/>
  <c r="AS25" i="33"/>
  <c r="AR14" i="34" s="1"/>
  <c r="AV14" i="34"/>
  <c r="AY25" i="33"/>
  <c r="AX14" i="34" s="1"/>
  <c r="AY14" i="34"/>
  <c r="BB25" i="33"/>
  <c r="BA14" i="34" s="1"/>
  <c r="BB14" i="34"/>
  <c r="BE25" i="33"/>
  <c r="BD14" i="34" s="1"/>
  <c r="BE14" i="34"/>
  <c r="BH25" i="33"/>
  <c r="BG14" i="34" s="1"/>
  <c r="BH14" i="34"/>
  <c r="BK25" i="33"/>
  <c r="BJ14" i="34" s="1"/>
  <c r="BK14" i="34"/>
  <c r="BN25" i="33"/>
  <c r="BM14" i="34" s="1"/>
  <c r="L26" i="33"/>
  <c r="R26" i="33"/>
  <c r="L27" i="33"/>
  <c r="R27" i="33"/>
  <c r="C15" i="34"/>
  <c r="F28" i="33"/>
  <c r="E15" i="34" s="1"/>
  <c r="F15" i="34"/>
  <c r="G15" i="34" s="1"/>
  <c r="K28" i="33"/>
  <c r="H28" i="33"/>
  <c r="H15" i="34"/>
  <c r="I15" i="34" s="1"/>
  <c r="J28" i="33"/>
  <c r="L15" i="34"/>
  <c r="M15" i="34" s="1"/>
  <c r="Q28" i="33"/>
  <c r="N28" i="33"/>
  <c r="N15" i="34"/>
  <c r="O15" i="34" s="1"/>
  <c r="P28" i="33"/>
  <c r="R15" i="34"/>
  <c r="AT28" i="33"/>
  <c r="U28" i="33"/>
  <c r="T15" i="34" s="1"/>
  <c r="S15" i="34"/>
  <c r="AU28" i="33"/>
  <c r="AT15" i="34" s="1"/>
  <c r="U15" i="34"/>
  <c r="X28" i="33"/>
  <c r="W15" i="34" s="1"/>
  <c r="X15" i="34"/>
  <c r="AA28" i="33"/>
  <c r="Z15" i="34" s="1"/>
  <c r="AA15" i="34"/>
  <c r="AD28" i="33"/>
  <c r="AC15" i="34" s="1"/>
  <c r="AD15" i="34"/>
  <c r="AG28" i="33"/>
  <c r="AF15" i="34" s="1"/>
  <c r="AG15" i="34"/>
  <c r="AJ28" i="33"/>
  <c r="AI15" i="34" s="1"/>
  <c r="AJ15" i="34"/>
  <c r="AM28" i="33"/>
  <c r="AL15" i="34" s="1"/>
  <c r="AP15" i="34"/>
  <c r="AS28" i="33"/>
  <c r="AR15" i="34" s="1"/>
  <c r="AV15" i="34"/>
  <c r="AY28" i="33"/>
  <c r="AX15" i="34" s="1"/>
  <c r="AY15" i="34"/>
  <c r="BB28" i="33"/>
  <c r="BA15" i="34" s="1"/>
  <c r="BB15" i="34"/>
  <c r="BE28" i="33"/>
  <c r="BD15" i="34" s="1"/>
  <c r="BE15" i="34"/>
  <c r="BH28" i="33"/>
  <c r="BG15" i="34" s="1"/>
  <c r="BH15" i="34"/>
  <c r="BK28" i="33"/>
  <c r="BJ15" i="34" s="1"/>
  <c r="BK15" i="34"/>
  <c r="BN28" i="33"/>
  <c r="BM15" i="34" s="1"/>
  <c r="L29" i="33"/>
  <c r="R29" i="33"/>
  <c r="L30" i="33"/>
  <c r="R30" i="33"/>
  <c r="L31" i="33"/>
  <c r="R31" i="33"/>
  <c r="L32" i="33"/>
  <c r="R32" i="33"/>
  <c r="C16" i="34"/>
  <c r="F33" i="33"/>
  <c r="E16" i="34" s="1"/>
  <c r="F16" i="34"/>
  <c r="G16" i="34" s="1"/>
  <c r="K33" i="33"/>
  <c r="H33" i="33"/>
  <c r="H16" i="34"/>
  <c r="I16" i="34" s="1"/>
  <c r="J33" i="33"/>
  <c r="L16" i="34"/>
  <c r="M16" i="34" s="1"/>
  <c r="Q33" i="33"/>
  <c r="N33" i="33"/>
  <c r="N16" i="34"/>
  <c r="O16" i="34" s="1"/>
  <c r="P33" i="33"/>
  <c r="R16" i="34"/>
  <c r="AT33" i="33"/>
  <c r="U33" i="33"/>
  <c r="T16" i="34" s="1"/>
  <c r="S16" i="34"/>
  <c r="AU33" i="33"/>
  <c r="AT16" i="34" s="1"/>
  <c r="U16" i="34"/>
  <c r="X33" i="33"/>
  <c r="W16" i="34" s="1"/>
  <c r="X16" i="34"/>
  <c r="AA33" i="33"/>
  <c r="Z16" i="34" s="1"/>
  <c r="AA16" i="34"/>
  <c r="AD33" i="33"/>
  <c r="AC16" i="34" s="1"/>
  <c r="AD16" i="34"/>
  <c r="AG33" i="33"/>
  <c r="AF16" i="34" s="1"/>
  <c r="AG16" i="34"/>
  <c r="AJ33" i="33"/>
  <c r="AI16" i="34" s="1"/>
  <c r="AJ16" i="34"/>
  <c r="AM33" i="33"/>
  <c r="AL16" i="34" s="1"/>
  <c r="AP16" i="34"/>
  <c r="AS33" i="33"/>
  <c r="AR16" i="34" s="1"/>
  <c r="AV16" i="34"/>
  <c r="AY33" i="33"/>
  <c r="AX16" i="34" s="1"/>
  <c r="AY16" i="34"/>
  <c r="BB33" i="33"/>
  <c r="BA16" i="34" s="1"/>
  <c r="BB16" i="34"/>
  <c r="BE33" i="33"/>
  <c r="BD16" i="34" s="1"/>
  <c r="BE16" i="34"/>
  <c r="BH33" i="33"/>
  <c r="BG16" i="34" s="1"/>
  <c r="BH16" i="34"/>
  <c r="BK33" i="33"/>
  <c r="BJ16" i="34" s="1"/>
  <c r="BK16" i="34"/>
  <c r="BN33" i="33"/>
  <c r="BM16" i="34" s="1"/>
  <c r="L34" i="33"/>
  <c r="R34" i="33"/>
  <c r="L35" i="33"/>
  <c r="R35" i="33"/>
  <c r="C17" i="34"/>
  <c r="F36" i="33"/>
  <c r="E17" i="34" s="1"/>
  <c r="F17" i="34"/>
  <c r="G17" i="34" s="1"/>
  <c r="K36" i="33"/>
  <c r="H36" i="33"/>
  <c r="H17" i="34"/>
  <c r="I17" i="34" s="1"/>
  <c r="J36" i="33"/>
  <c r="L17" i="34"/>
  <c r="M17" i="34" s="1"/>
  <c r="Q36" i="33"/>
  <c r="N36" i="33"/>
  <c r="N17" i="34"/>
  <c r="O17" i="34" s="1"/>
  <c r="P36" i="33"/>
  <c r="R17" i="34"/>
  <c r="AT36" i="33"/>
  <c r="U36" i="33"/>
  <c r="T17" i="34" s="1"/>
  <c r="S17" i="34"/>
  <c r="AU36" i="33"/>
  <c r="AT17" i="34" s="1"/>
  <c r="U17" i="34"/>
  <c r="X36" i="33"/>
  <c r="W17" i="34" s="1"/>
  <c r="X17" i="34"/>
  <c r="AA36" i="33"/>
  <c r="Z17" i="34" s="1"/>
  <c r="AA17" i="34"/>
  <c r="AD36" i="33"/>
  <c r="AC17" i="34" s="1"/>
  <c r="AD17" i="34"/>
  <c r="AG36" i="33"/>
  <c r="AF17" i="34" s="1"/>
  <c r="AG17" i="34"/>
  <c r="AJ36" i="33"/>
  <c r="AI17" i="34" s="1"/>
  <c r="AJ17" i="34"/>
  <c r="AM36" i="33"/>
  <c r="AL17" i="34" s="1"/>
  <c r="AP17" i="34"/>
  <c r="AS36" i="33"/>
  <c r="AR17" i="34" s="1"/>
  <c r="AV17" i="34"/>
  <c r="AY36" i="33"/>
  <c r="AX17" i="34" s="1"/>
  <c r="AY17" i="34"/>
  <c r="BB36" i="33"/>
  <c r="BA17" i="34" s="1"/>
  <c r="BB17" i="34"/>
  <c r="BE36" i="33"/>
  <c r="BD17" i="34" s="1"/>
  <c r="BE17" i="34"/>
  <c r="BH36" i="33"/>
  <c r="BG17" i="34" s="1"/>
  <c r="BH17" i="34"/>
  <c r="BK36" i="33"/>
  <c r="BJ17" i="34" s="1"/>
  <c r="BK17" i="34"/>
  <c r="BN36" i="33"/>
  <c r="BM17" i="34" s="1"/>
  <c r="L37" i="33"/>
  <c r="R37" i="33"/>
  <c r="L38" i="33"/>
  <c r="R38" i="33"/>
  <c r="L39" i="33"/>
  <c r="R39" i="33"/>
  <c r="L40" i="33"/>
  <c r="R40" i="33"/>
  <c r="C18" i="34"/>
  <c r="F41" i="33"/>
  <c r="E18" i="34" s="1"/>
  <c r="F18" i="34"/>
  <c r="G18" i="34" s="1"/>
  <c r="K41" i="33"/>
  <c r="H41" i="33"/>
  <c r="H18" i="34"/>
  <c r="I18" i="34" s="1"/>
  <c r="J41" i="33"/>
  <c r="L18" i="34"/>
  <c r="M18" i="34" s="1"/>
  <c r="Q41" i="33"/>
  <c r="N41" i="33"/>
  <c r="N18" i="34"/>
  <c r="O18" i="34" s="1"/>
  <c r="P41" i="33"/>
  <c r="R18" i="34"/>
  <c r="AT41" i="33"/>
  <c r="U41" i="33"/>
  <c r="T18" i="34" s="1"/>
  <c r="S18" i="34"/>
  <c r="AU41" i="33"/>
  <c r="AT18" i="34" s="1"/>
  <c r="U18" i="34"/>
  <c r="X41" i="33"/>
  <c r="W18" i="34" s="1"/>
  <c r="X18" i="34"/>
  <c r="AA41" i="33"/>
  <c r="Z18" i="34" s="1"/>
  <c r="AA18" i="34"/>
  <c r="AD41" i="33"/>
  <c r="AC18" i="34" s="1"/>
  <c r="AD18" i="34"/>
  <c r="AG41" i="33"/>
  <c r="AF18" i="34" s="1"/>
  <c r="AG18" i="34"/>
  <c r="AJ41" i="33"/>
  <c r="AI18" i="34" s="1"/>
  <c r="AJ18" i="34"/>
  <c r="AM41" i="33"/>
  <c r="AL18" i="34" s="1"/>
  <c r="AP18" i="34"/>
  <c r="AS41" i="33"/>
  <c r="AR18" i="34" s="1"/>
  <c r="AV18" i="34"/>
  <c r="AY41" i="33"/>
  <c r="AX18" i="34" s="1"/>
  <c r="AY18" i="34"/>
  <c r="BB41" i="33"/>
  <c r="BA18" i="34" s="1"/>
  <c r="BB18" i="34"/>
  <c r="BE41" i="33"/>
  <c r="BD18" i="34" s="1"/>
  <c r="BE18" i="34"/>
  <c r="BH41" i="33"/>
  <c r="BG18" i="34" s="1"/>
  <c r="BH18" i="34"/>
  <c r="BK41" i="33"/>
  <c r="BJ18" i="34" s="1"/>
  <c r="BK18" i="34"/>
  <c r="BN41" i="33"/>
  <c r="BM18" i="34" s="1"/>
  <c r="L42" i="33"/>
  <c r="R42" i="33"/>
  <c r="L43" i="33"/>
  <c r="R43" i="33"/>
  <c r="L44" i="33"/>
  <c r="R44" i="33"/>
  <c r="L45" i="33"/>
  <c r="R45" i="33"/>
  <c r="C19" i="34"/>
  <c r="F46" i="33"/>
  <c r="E19" i="34" s="1"/>
  <c r="F19" i="34"/>
  <c r="G19" i="34" s="1"/>
  <c r="K46" i="33"/>
  <c r="H46" i="33"/>
  <c r="H19" i="34"/>
  <c r="I19" i="34" s="1"/>
  <c r="J46" i="33"/>
  <c r="L19" i="34"/>
  <c r="M19" i="34" s="1"/>
  <c r="Q46" i="33"/>
  <c r="N46" i="33"/>
  <c r="N19" i="34"/>
  <c r="O19" i="34" s="1"/>
  <c r="P46" i="33"/>
  <c r="R19" i="34"/>
  <c r="AT46" i="33"/>
  <c r="U46" i="33"/>
  <c r="T19" i="34" s="1"/>
  <c r="S19" i="34"/>
  <c r="AU46" i="33"/>
  <c r="AT19" i="34" s="1"/>
  <c r="U19" i="34"/>
  <c r="X46" i="33"/>
  <c r="W19" i="34" s="1"/>
  <c r="X19" i="34"/>
  <c r="AA46" i="33"/>
  <c r="Z19" i="34" s="1"/>
  <c r="AA19" i="34"/>
  <c r="AD46" i="33"/>
  <c r="AC19" i="34" s="1"/>
  <c r="AD19" i="34"/>
  <c r="AG46" i="33"/>
  <c r="AF19" i="34" s="1"/>
  <c r="AG19" i="34"/>
  <c r="AJ46" i="33"/>
  <c r="AI19" i="34" s="1"/>
  <c r="AJ19" i="34"/>
  <c r="AM46" i="33"/>
  <c r="AL19" i="34" s="1"/>
  <c r="AP19" i="34"/>
  <c r="AS46" i="33"/>
  <c r="AR19" i="34" s="1"/>
  <c r="AV19" i="34"/>
  <c r="AY46" i="33"/>
  <c r="AX19" i="34" s="1"/>
  <c r="AY19" i="34"/>
  <c r="BB46" i="33"/>
  <c r="BA19" i="34" s="1"/>
  <c r="BB19" i="34"/>
  <c r="BE46" i="33"/>
  <c r="BD19" i="34" s="1"/>
  <c r="BE19" i="34"/>
  <c r="BH46" i="33"/>
  <c r="BG19" i="34" s="1"/>
  <c r="BH19" i="34"/>
  <c r="BK46" i="33"/>
  <c r="BJ19" i="34" s="1"/>
  <c r="BK19" i="34"/>
  <c r="BN46" i="33"/>
  <c r="BM19" i="34" s="1"/>
  <c r="L47" i="33"/>
  <c r="R47" i="33"/>
  <c r="L48" i="33"/>
  <c r="R48" i="33"/>
  <c r="L49" i="33"/>
  <c r="R49" i="33"/>
  <c r="L50" i="33"/>
  <c r="R50" i="33"/>
  <c r="F20" i="34"/>
  <c r="G20" i="34" s="1"/>
  <c r="K51" i="33"/>
  <c r="H51" i="33"/>
  <c r="H20" i="34"/>
  <c r="I20" i="34" s="1"/>
  <c r="J51" i="33"/>
  <c r="Q51" i="33"/>
  <c r="R51" i="33" s="1"/>
  <c r="N51" i="33"/>
  <c r="P51" i="33"/>
  <c r="R20" i="34"/>
  <c r="AT51" i="33"/>
  <c r="U51" i="33"/>
  <c r="T20" i="34" s="1"/>
  <c r="S20" i="34"/>
  <c r="AU51" i="33"/>
  <c r="AT20" i="34" s="1"/>
  <c r="U20" i="34"/>
  <c r="X51" i="33"/>
  <c r="W20" i="34" s="1"/>
  <c r="X20" i="34"/>
  <c r="AA51" i="33"/>
  <c r="Z20" i="34" s="1"/>
  <c r="AD20" i="34"/>
  <c r="AG51" i="33"/>
  <c r="AF20" i="34" s="1"/>
  <c r="AG20" i="34"/>
  <c r="AJ51" i="33"/>
  <c r="AI20" i="34" s="1"/>
  <c r="AJ20" i="34"/>
  <c r="AM51" i="33"/>
  <c r="AL20" i="34" s="1"/>
  <c r="AP20" i="34"/>
  <c r="AS51" i="33"/>
  <c r="AR20" i="34" s="1"/>
  <c r="AV20" i="34"/>
  <c r="AY51" i="33"/>
  <c r="AX20" i="34" s="1"/>
  <c r="AY20" i="34"/>
  <c r="BB51" i="33"/>
  <c r="BA20" i="34" s="1"/>
  <c r="BB20" i="34"/>
  <c r="BE51" i="33"/>
  <c r="BD20" i="34" s="1"/>
  <c r="BE20" i="34"/>
  <c r="BH51" i="33"/>
  <c r="BG20" i="34" s="1"/>
  <c r="BH20" i="34"/>
  <c r="BK51" i="33"/>
  <c r="BJ20" i="34" s="1"/>
  <c r="BK20" i="34"/>
  <c r="BN51" i="33"/>
  <c r="BM20" i="34" s="1"/>
  <c r="L52" i="33"/>
  <c r="R52" i="33"/>
  <c r="L53" i="33"/>
  <c r="R53" i="33"/>
  <c r="L54" i="33"/>
  <c r="R54" i="33"/>
  <c r="C21" i="34"/>
  <c r="F55" i="33"/>
  <c r="E21" i="34" s="1"/>
  <c r="F21" i="34"/>
  <c r="G21" i="34" s="1"/>
  <c r="K55" i="33"/>
  <c r="H55" i="33"/>
  <c r="H21" i="34"/>
  <c r="I21" i="34" s="1"/>
  <c r="J55" i="33"/>
  <c r="L21" i="34"/>
  <c r="M21" i="34" s="1"/>
  <c r="Q55" i="33"/>
  <c r="N55" i="33"/>
  <c r="N21" i="34"/>
  <c r="O21" i="34" s="1"/>
  <c r="P55" i="33"/>
  <c r="R21" i="34"/>
  <c r="AT55" i="33"/>
  <c r="S21" i="34"/>
  <c r="AU55" i="33"/>
  <c r="AT21" i="34" s="1"/>
  <c r="AV21" i="34"/>
  <c r="AY55" i="33"/>
  <c r="AX21" i="34" s="1"/>
  <c r="BB21" i="34"/>
  <c r="BE55" i="33"/>
  <c r="BD21" i="34" s="1"/>
  <c r="BE21" i="34"/>
  <c r="BH55" i="33"/>
  <c r="BG21" i="34" s="1"/>
  <c r="BH21" i="34"/>
  <c r="BK55" i="33"/>
  <c r="BJ21" i="34" s="1"/>
  <c r="BK21" i="34"/>
  <c r="BN55" i="33"/>
  <c r="BM21" i="34" s="1"/>
  <c r="L56" i="33"/>
  <c r="R56" i="33"/>
  <c r="L57" i="33"/>
  <c r="R57" i="33"/>
  <c r="L58" i="33"/>
  <c r="R58" i="33"/>
  <c r="L59" i="33"/>
  <c r="R59" i="33"/>
  <c r="C22" i="34"/>
  <c r="F60" i="33"/>
  <c r="E22" i="34" s="1"/>
  <c r="F22" i="34"/>
  <c r="G22" i="34" s="1"/>
  <c r="K60" i="33"/>
  <c r="H60" i="33"/>
  <c r="H22" i="34"/>
  <c r="I22" i="34" s="1"/>
  <c r="J60" i="33"/>
  <c r="L22" i="34"/>
  <c r="M22" i="34" s="1"/>
  <c r="Q60" i="33"/>
  <c r="N60" i="33"/>
  <c r="N22" i="34"/>
  <c r="O22" i="34" s="1"/>
  <c r="P60" i="33"/>
  <c r="R22" i="34"/>
  <c r="AT60" i="33"/>
  <c r="U60" i="33"/>
  <c r="T22" i="34" s="1"/>
  <c r="S22" i="34"/>
  <c r="AU60" i="33"/>
  <c r="AT22" i="34" s="1"/>
  <c r="U22" i="34"/>
  <c r="X60" i="33"/>
  <c r="W22" i="34" s="1"/>
  <c r="X22" i="34"/>
  <c r="AA60" i="33"/>
  <c r="Z22" i="34" s="1"/>
  <c r="AA22" i="34"/>
  <c r="AD60" i="33"/>
  <c r="AC22" i="34" s="1"/>
  <c r="AD22" i="34"/>
  <c r="AG60" i="33"/>
  <c r="AF22" i="34" s="1"/>
  <c r="AG22" i="34"/>
  <c r="AJ60" i="33"/>
  <c r="AI22" i="34" s="1"/>
  <c r="AJ22" i="34"/>
  <c r="AM60" i="33"/>
  <c r="AL22" i="34" s="1"/>
  <c r="AP22" i="34"/>
  <c r="AS60" i="33"/>
  <c r="AR22" i="34" s="1"/>
  <c r="AV22" i="34"/>
  <c r="AY60" i="33"/>
  <c r="AX22" i="34" s="1"/>
  <c r="AY22" i="34"/>
  <c r="BB60" i="33"/>
  <c r="BA22" i="34" s="1"/>
  <c r="BB22" i="34"/>
  <c r="BE60" i="33"/>
  <c r="BD22" i="34" s="1"/>
  <c r="BE22" i="34"/>
  <c r="BH60" i="33"/>
  <c r="BG22" i="34" s="1"/>
  <c r="BH22" i="34"/>
  <c r="BK60" i="33"/>
  <c r="BJ22" i="34" s="1"/>
  <c r="BK22" i="34"/>
  <c r="BN60" i="33"/>
  <c r="BM22" i="34" s="1"/>
  <c r="L61" i="33"/>
  <c r="R61" i="33"/>
  <c r="L62" i="33"/>
  <c r="R62" i="33"/>
  <c r="L63" i="33"/>
  <c r="R63" i="33"/>
  <c r="L64" i="33"/>
  <c r="R64" i="33"/>
  <c r="C23" i="34"/>
  <c r="F65" i="33"/>
  <c r="E23" i="34" s="1"/>
  <c r="F23" i="34"/>
  <c r="G23" i="34" s="1"/>
  <c r="K65" i="33"/>
  <c r="H65" i="33"/>
  <c r="H23" i="34"/>
  <c r="I23" i="34" s="1"/>
  <c r="J65" i="33"/>
  <c r="L23" i="34"/>
  <c r="M23" i="34" s="1"/>
  <c r="Q65" i="33"/>
  <c r="N65" i="33"/>
  <c r="N23" i="34"/>
  <c r="O23" i="34" s="1"/>
  <c r="P65" i="33"/>
  <c r="R23" i="34"/>
  <c r="AT65" i="33"/>
  <c r="U65" i="33"/>
  <c r="T23" i="34" s="1"/>
  <c r="S23" i="34"/>
  <c r="AU65" i="33"/>
  <c r="AT23" i="34" s="1"/>
  <c r="U23" i="34"/>
  <c r="X65" i="33"/>
  <c r="W23" i="34" s="1"/>
  <c r="X23" i="34"/>
  <c r="AA65" i="33"/>
  <c r="Z23" i="34" s="1"/>
  <c r="AA23" i="34"/>
  <c r="AD65" i="33"/>
  <c r="AC23" i="34" s="1"/>
  <c r="AD23" i="34"/>
  <c r="AG65" i="33"/>
  <c r="AF23" i="34" s="1"/>
  <c r="AG23" i="34"/>
  <c r="AJ65" i="33"/>
  <c r="AI23" i="34" s="1"/>
  <c r="AJ23" i="34"/>
  <c r="AM65" i="33"/>
  <c r="AL23" i="34" s="1"/>
  <c r="AP23" i="34"/>
  <c r="AS65" i="33"/>
  <c r="AR23" i="34" s="1"/>
  <c r="AV23" i="34"/>
  <c r="AY65" i="33"/>
  <c r="AX23" i="34" s="1"/>
  <c r="AY23" i="34"/>
  <c r="BB65" i="33"/>
  <c r="BA23" i="34" s="1"/>
  <c r="BB23" i="34"/>
  <c r="BE65" i="33"/>
  <c r="BD23" i="34" s="1"/>
  <c r="BE23" i="34"/>
  <c r="BH65" i="33"/>
  <c r="BG23" i="34" s="1"/>
  <c r="BH23" i="34"/>
  <c r="BK65" i="33"/>
  <c r="BJ23" i="34" s="1"/>
  <c r="BK23" i="34"/>
  <c r="BN65" i="33"/>
  <c r="BM23" i="34" s="1"/>
  <c r="L66" i="33"/>
  <c r="R66" i="33"/>
  <c r="L67" i="33"/>
  <c r="R67" i="33"/>
  <c r="L68" i="33"/>
  <c r="R68" i="33"/>
  <c r="L69" i="33"/>
  <c r="R69" i="33"/>
  <c r="L70" i="33"/>
  <c r="R70" i="33"/>
  <c r="F24" i="34"/>
  <c r="G24" i="34" s="1"/>
  <c r="K71" i="33"/>
  <c r="H71" i="33"/>
  <c r="H24" i="34"/>
  <c r="I24" i="34" s="1"/>
  <c r="J71" i="33"/>
  <c r="L24" i="34"/>
  <c r="M24" i="34" s="1"/>
  <c r="Q71" i="33"/>
  <c r="N71" i="33"/>
  <c r="N24" i="34"/>
  <c r="O24" i="34" s="1"/>
  <c r="P71" i="33"/>
  <c r="R24" i="34"/>
  <c r="AT71" i="33"/>
  <c r="S24" i="34"/>
  <c r="AU71" i="33"/>
  <c r="AT24" i="34" s="1"/>
  <c r="L72" i="33"/>
  <c r="R72" i="33"/>
  <c r="L73" i="33"/>
  <c r="R73" i="33"/>
  <c r="L74" i="33"/>
  <c r="R74" i="33"/>
  <c r="L75" i="33"/>
  <c r="R75" i="33"/>
  <c r="C25" i="34"/>
  <c r="F76" i="33"/>
  <c r="E25" i="34" s="1"/>
  <c r="F25" i="34"/>
  <c r="G25" i="34" s="1"/>
  <c r="K76" i="33"/>
  <c r="H76" i="33"/>
  <c r="H25" i="34"/>
  <c r="I25" i="34" s="1"/>
  <c r="J76" i="33"/>
  <c r="L25" i="34"/>
  <c r="M25" i="34" s="1"/>
  <c r="Q76" i="33"/>
  <c r="N76" i="33"/>
  <c r="N25" i="34"/>
  <c r="O25" i="34" s="1"/>
  <c r="P76" i="33"/>
  <c r="R25" i="34"/>
  <c r="AT76" i="33"/>
  <c r="U76" i="33"/>
  <c r="T25" i="34" s="1"/>
  <c r="S25" i="34"/>
  <c r="AU76" i="33"/>
  <c r="AT25" i="34" s="1"/>
  <c r="U25" i="34"/>
  <c r="X76" i="33"/>
  <c r="W25" i="34" s="1"/>
  <c r="X25" i="34"/>
  <c r="AA76" i="33"/>
  <c r="Z25" i="34" s="1"/>
  <c r="AA25" i="34"/>
  <c r="AD76" i="33"/>
  <c r="AC25" i="34" s="1"/>
  <c r="AD25" i="34"/>
  <c r="AG76" i="33"/>
  <c r="AF25" i="34" s="1"/>
  <c r="AG25" i="34"/>
  <c r="AJ76" i="33"/>
  <c r="AI25" i="34" s="1"/>
  <c r="AJ25" i="34"/>
  <c r="AM76" i="33"/>
  <c r="AL25" i="34" s="1"/>
  <c r="AP25" i="34"/>
  <c r="AS76" i="33"/>
  <c r="AR25" i="34" s="1"/>
  <c r="AV25" i="34"/>
  <c r="AY76" i="33"/>
  <c r="AX25" i="34" s="1"/>
  <c r="AY25" i="34"/>
  <c r="BB76" i="33"/>
  <c r="BA25" i="34" s="1"/>
  <c r="BB25" i="34"/>
  <c r="BE76" i="33"/>
  <c r="BD25" i="34" s="1"/>
  <c r="BE25" i="34"/>
  <c r="BH76" i="33"/>
  <c r="BG25" i="34" s="1"/>
  <c r="BH25" i="34"/>
  <c r="BK76" i="33"/>
  <c r="BJ25" i="34" s="1"/>
  <c r="BK25" i="34"/>
  <c r="BN76" i="33"/>
  <c r="BM25" i="34" s="1"/>
  <c r="L77" i="33"/>
  <c r="R77" i="33"/>
  <c r="L78" i="33"/>
  <c r="R78" i="33"/>
  <c r="L79" i="33"/>
  <c r="R79" i="33"/>
  <c r="C26" i="34"/>
  <c r="F80" i="33"/>
  <c r="E26" i="34" s="1"/>
  <c r="F26" i="34"/>
  <c r="G26" i="34" s="1"/>
  <c r="K80" i="33"/>
  <c r="H80" i="33"/>
  <c r="H26" i="34"/>
  <c r="I26" i="34" s="1"/>
  <c r="J80" i="33"/>
  <c r="L26" i="34"/>
  <c r="M26" i="34" s="1"/>
  <c r="Q80" i="33"/>
  <c r="N80" i="33"/>
  <c r="N26" i="34"/>
  <c r="O26" i="34" s="1"/>
  <c r="P80" i="33"/>
  <c r="R26" i="34"/>
  <c r="AT80" i="33"/>
  <c r="U80" i="33"/>
  <c r="T26" i="34" s="1"/>
  <c r="S26" i="34"/>
  <c r="AU80" i="33"/>
  <c r="AT26" i="34" s="1"/>
  <c r="U26" i="34"/>
  <c r="X80" i="33"/>
  <c r="W26" i="34" s="1"/>
  <c r="X26" i="34"/>
  <c r="AA80" i="33"/>
  <c r="Z26" i="34" s="1"/>
  <c r="AA26" i="34"/>
  <c r="AD80" i="33"/>
  <c r="AC26" i="34" s="1"/>
  <c r="AD26" i="34"/>
  <c r="AG80" i="33"/>
  <c r="AF26" i="34" s="1"/>
  <c r="AG26" i="34"/>
  <c r="AJ80" i="33"/>
  <c r="AI26" i="34" s="1"/>
  <c r="AJ26" i="34"/>
  <c r="AM80" i="33"/>
  <c r="AL26" i="34" s="1"/>
  <c r="AP26" i="34"/>
  <c r="AS80" i="33"/>
  <c r="AR26" i="34" s="1"/>
  <c r="AV26" i="34"/>
  <c r="AY80" i="33"/>
  <c r="AX26" i="34" s="1"/>
  <c r="AY26" i="34"/>
  <c r="BB80" i="33"/>
  <c r="BA26" i="34" s="1"/>
  <c r="BB26" i="34"/>
  <c r="BE80" i="33"/>
  <c r="BD26" i="34" s="1"/>
  <c r="BE26" i="34"/>
  <c r="BH80" i="33"/>
  <c r="BG26" i="34" s="1"/>
  <c r="BH26" i="34"/>
  <c r="BK80" i="33"/>
  <c r="BJ26" i="34" s="1"/>
  <c r="BK26" i="34"/>
  <c r="BN80" i="33"/>
  <c r="BM26" i="34" s="1"/>
  <c r="L81" i="33"/>
  <c r="Q84" i="33"/>
  <c r="R81" i="33"/>
  <c r="L82" i="33"/>
  <c r="R82" i="33"/>
  <c r="L83" i="33"/>
  <c r="R83" i="33"/>
  <c r="C27" i="34"/>
  <c r="F84" i="33"/>
  <c r="E27" i="34" s="1"/>
  <c r="F27" i="34"/>
  <c r="G27" i="34" s="1"/>
  <c r="K84" i="33"/>
  <c r="H84" i="33"/>
  <c r="H27" i="34"/>
  <c r="I27" i="34" s="1"/>
  <c r="J84" i="33"/>
  <c r="L27" i="34"/>
  <c r="M27" i="34" s="1"/>
  <c r="N84" i="33"/>
  <c r="N27" i="34"/>
  <c r="O27" i="34" s="1"/>
  <c r="P84" i="33"/>
  <c r="R27" i="34"/>
  <c r="AT84" i="33"/>
  <c r="U84" i="33"/>
  <c r="T27" i="34" s="1"/>
  <c r="S27" i="34"/>
  <c r="AU84" i="33"/>
  <c r="AT27" i="34" s="1"/>
  <c r="U27" i="34"/>
  <c r="X84" i="33"/>
  <c r="W27" i="34" s="1"/>
  <c r="X27" i="34"/>
  <c r="AA84" i="33"/>
  <c r="Z27" i="34" s="1"/>
  <c r="AA27" i="34"/>
  <c r="AD84" i="33"/>
  <c r="AC27" i="34" s="1"/>
  <c r="AD27" i="34"/>
  <c r="AG84" i="33"/>
  <c r="AF27" i="34" s="1"/>
  <c r="AG27" i="34"/>
  <c r="AJ84" i="33"/>
  <c r="AI27" i="34" s="1"/>
  <c r="AJ27" i="34"/>
  <c r="AM84" i="33"/>
  <c r="AL27" i="34" s="1"/>
  <c r="AP27" i="34"/>
  <c r="AS84" i="33"/>
  <c r="AR27" i="34" s="1"/>
  <c r="AV27" i="34"/>
  <c r="AY84" i="33"/>
  <c r="AX27" i="34" s="1"/>
  <c r="AY27" i="34"/>
  <c r="BB84" i="33"/>
  <c r="BA27" i="34" s="1"/>
  <c r="BB27" i="34"/>
  <c r="BE84" i="33"/>
  <c r="BD27" i="34" s="1"/>
  <c r="BE27" i="34"/>
  <c r="BH84" i="33"/>
  <c r="BG27" i="34" s="1"/>
  <c r="BH27" i="34"/>
  <c r="BK84" i="33"/>
  <c r="BJ27" i="34" s="1"/>
  <c r="BK27" i="34"/>
  <c r="BN84" i="33"/>
  <c r="BM27" i="34" s="1"/>
  <c r="AS27" i="34" l="1"/>
  <c r="AV84" i="33"/>
  <c r="AU27" i="34" s="1"/>
  <c r="J27" i="34"/>
  <c r="K27" i="34" s="1"/>
  <c r="L84" i="33"/>
  <c r="P27" i="34"/>
  <c r="Q27" i="34" s="1"/>
  <c r="R84" i="33"/>
  <c r="AS26" i="34"/>
  <c r="AV80" i="33"/>
  <c r="AU26" i="34" s="1"/>
  <c r="P26" i="34"/>
  <c r="Q26" i="34" s="1"/>
  <c r="R80" i="33"/>
  <c r="J26" i="34"/>
  <c r="K26" i="34" s="1"/>
  <c r="L80" i="33"/>
  <c r="AS25" i="34"/>
  <c r="AV76" i="33"/>
  <c r="AU25" i="34" s="1"/>
  <c r="P25" i="34"/>
  <c r="Q25" i="34" s="1"/>
  <c r="R76" i="33"/>
  <c r="J25" i="34"/>
  <c r="K25" i="34" s="1"/>
  <c r="L76" i="33"/>
  <c r="AS24" i="34"/>
  <c r="AV71" i="33"/>
  <c r="AU24" i="34" s="1"/>
  <c r="P24" i="34"/>
  <c r="Q24" i="34" s="1"/>
  <c r="R71" i="33"/>
  <c r="J24" i="34"/>
  <c r="K24" i="34" s="1"/>
  <c r="L71" i="33"/>
  <c r="AS23" i="34"/>
  <c r="AV65" i="33"/>
  <c r="AU23" i="34" s="1"/>
  <c r="P23" i="34"/>
  <c r="Q23" i="34" s="1"/>
  <c r="R65" i="33"/>
  <c r="J23" i="34"/>
  <c r="K23" i="34" s="1"/>
  <c r="L65" i="33"/>
  <c r="AS22" i="34"/>
  <c r="AV60" i="33"/>
  <c r="AU22" i="34" s="1"/>
  <c r="P22" i="34"/>
  <c r="Q22" i="34" s="1"/>
  <c r="R60" i="33"/>
  <c r="J22" i="34"/>
  <c r="K22" i="34" s="1"/>
  <c r="L60" i="33"/>
  <c r="AS21" i="34"/>
  <c r="AV55" i="33"/>
  <c r="AU21" i="34" s="1"/>
  <c r="P21" i="34"/>
  <c r="Q21" i="34" s="1"/>
  <c r="R55" i="33"/>
  <c r="J21" i="34"/>
  <c r="K21" i="34" s="1"/>
  <c r="L55" i="33"/>
  <c r="AV51" i="33"/>
  <c r="J20" i="34"/>
  <c r="K20" i="34" s="1"/>
  <c r="L51" i="33"/>
  <c r="AS19" i="34"/>
  <c r="AV46" i="33"/>
  <c r="AU19" i="34" s="1"/>
  <c r="P19" i="34"/>
  <c r="Q19" i="34" s="1"/>
  <c r="R46" i="33"/>
  <c r="J19" i="34"/>
  <c r="K19" i="34" s="1"/>
  <c r="L46" i="33"/>
  <c r="AS18" i="34"/>
  <c r="AV41" i="33"/>
  <c r="AU18" i="34" s="1"/>
  <c r="P18" i="34"/>
  <c r="Q18" i="34" s="1"/>
  <c r="R41" i="33"/>
  <c r="J18" i="34"/>
  <c r="K18" i="34" s="1"/>
  <c r="L41" i="33"/>
  <c r="AS17" i="34"/>
  <c r="AV36" i="33"/>
  <c r="AU17" i="34" s="1"/>
  <c r="P17" i="34"/>
  <c r="Q17" i="34" s="1"/>
  <c r="R36" i="33"/>
  <c r="J17" i="34"/>
  <c r="K17" i="34" s="1"/>
  <c r="L36" i="33"/>
  <c r="AS16" i="34"/>
  <c r="AV33" i="33"/>
  <c r="AU16" i="34" s="1"/>
  <c r="P16" i="34"/>
  <c r="Q16" i="34" s="1"/>
  <c r="R33" i="33"/>
  <c r="J16" i="34"/>
  <c r="K16" i="34" s="1"/>
  <c r="L33" i="33"/>
  <c r="AS15" i="34"/>
  <c r="AV28" i="33"/>
  <c r="AU15" i="34" s="1"/>
  <c r="P15" i="34"/>
  <c r="Q15" i="34" s="1"/>
  <c r="R28" i="33"/>
  <c r="J15" i="34"/>
  <c r="K15" i="34" s="1"/>
  <c r="L28" i="33"/>
  <c r="AS14" i="34"/>
  <c r="AV25" i="33"/>
  <c r="AU14" i="34" s="1"/>
  <c r="P14" i="34"/>
  <c r="Q14" i="34" s="1"/>
  <c r="R25" i="33"/>
  <c r="J14" i="34"/>
  <c r="K14" i="34" s="1"/>
  <c r="L25" i="33"/>
  <c r="AS13" i="34"/>
  <c r="AV21" i="33"/>
  <c r="AU13" i="34" s="1"/>
  <c r="P13" i="34"/>
  <c r="Q13" i="34" s="1"/>
  <c r="R21" i="33"/>
  <c r="J13" i="34"/>
  <c r="K13" i="34" s="1"/>
  <c r="L21" i="33"/>
  <c r="BK28" i="34"/>
  <c r="BN85" i="33"/>
  <c r="BM28" i="34" s="1"/>
  <c r="BH28" i="34"/>
  <c r="BK85" i="33"/>
  <c r="BJ28" i="34" s="1"/>
  <c r="BE28" i="34"/>
  <c r="BH85" i="33"/>
  <c r="BG28" i="34" s="1"/>
  <c r="BB28" i="34"/>
  <c r="BE85" i="33"/>
  <c r="BD28" i="34" s="1"/>
  <c r="AY28" i="34"/>
  <c r="BB85" i="33"/>
  <c r="BA28" i="34" s="1"/>
  <c r="AV28" i="34"/>
  <c r="AY85" i="33"/>
  <c r="AX28" i="34" s="1"/>
  <c r="AP28" i="34"/>
  <c r="AS85" i="33"/>
  <c r="AR28" i="34" s="1"/>
  <c r="AJ28" i="34"/>
  <c r="AM85" i="33"/>
  <c r="AL28" i="34" s="1"/>
  <c r="AG28" i="34"/>
  <c r="AJ85" i="33"/>
  <c r="AI28" i="34" s="1"/>
  <c r="AD28" i="34"/>
  <c r="AG85" i="33"/>
  <c r="AF28" i="34" s="1"/>
  <c r="AA28" i="34"/>
  <c r="AD85" i="33"/>
  <c r="AC28" i="34" s="1"/>
  <c r="X28" i="34"/>
  <c r="AA85" i="33"/>
  <c r="Z28" i="34" s="1"/>
  <c r="U28" i="34"/>
  <c r="X85" i="33"/>
  <c r="W28" i="34" s="1"/>
  <c r="AT12" i="34"/>
  <c r="AU85" i="33"/>
  <c r="AT28" i="34" s="1"/>
  <c r="AS12" i="34"/>
  <c r="AT85" i="33"/>
  <c r="AV16" i="33"/>
  <c r="AU12" i="34" s="1"/>
  <c r="R28" i="34"/>
  <c r="U85" i="33"/>
  <c r="T28" i="34" s="1"/>
  <c r="N28" i="34"/>
  <c r="O28" i="34" s="1"/>
  <c r="P85" i="33"/>
  <c r="P12" i="34"/>
  <c r="Q12" i="34" s="1"/>
  <c r="Q85" i="33"/>
  <c r="R16" i="33"/>
  <c r="L28" i="34"/>
  <c r="N85" i="33"/>
  <c r="H28" i="34"/>
  <c r="I28" i="34" s="1"/>
  <c r="J85" i="33"/>
  <c r="J12" i="34"/>
  <c r="K12" i="34" s="1"/>
  <c r="K85" i="33"/>
  <c r="L16" i="33"/>
  <c r="F28" i="34"/>
  <c r="H85" i="33"/>
  <c r="C28" i="34"/>
  <c r="F85" i="33"/>
  <c r="E28" i="34" s="1"/>
  <c r="AS27" i="32"/>
  <c r="AV84" i="31"/>
  <c r="AU27" i="32" s="1"/>
  <c r="J27" i="32"/>
  <c r="K27" i="32" s="1"/>
  <c r="L84" i="31"/>
  <c r="P27" i="32"/>
  <c r="Q27" i="32" s="1"/>
  <c r="R84" i="31"/>
  <c r="AS26" i="32"/>
  <c r="AV80" i="31"/>
  <c r="AU26" i="32" s="1"/>
  <c r="P26" i="32"/>
  <c r="Q26" i="32" s="1"/>
  <c r="R80" i="31"/>
  <c r="J26" i="32"/>
  <c r="K26" i="32" s="1"/>
  <c r="L80" i="31"/>
  <c r="AS25" i="32"/>
  <c r="AV76" i="31"/>
  <c r="AU25" i="32" s="1"/>
  <c r="P25" i="32"/>
  <c r="Q25" i="32" s="1"/>
  <c r="R76" i="31"/>
  <c r="J25" i="32"/>
  <c r="K25" i="32" s="1"/>
  <c r="L76" i="31"/>
  <c r="AS24" i="32"/>
  <c r="AV71" i="31"/>
  <c r="AU24" i="32" s="1"/>
  <c r="P24" i="32"/>
  <c r="Q24" i="32" s="1"/>
  <c r="R71" i="31"/>
  <c r="J24" i="32"/>
  <c r="K24" i="32" s="1"/>
  <c r="L71" i="31"/>
  <c r="AS23" i="32"/>
  <c r="AV65" i="31"/>
  <c r="AU23" i="32" s="1"/>
  <c r="P23" i="32"/>
  <c r="Q23" i="32" s="1"/>
  <c r="R65" i="31"/>
  <c r="J23" i="32"/>
  <c r="K23" i="32" s="1"/>
  <c r="L65" i="31"/>
  <c r="AS22" i="32"/>
  <c r="AV60" i="31"/>
  <c r="AU22" i="32" s="1"/>
  <c r="P22" i="32"/>
  <c r="Q22" i="32" s="1"/>
  <c r="R60" i="31"/>
  <c r="J22" i="32"/>
  <c r="K22" i="32" s="1"/>
  <c r="L60" i="31"/>
  <c r="AS21" i="32"/>
  <c r="AV55" i="31"/>
  <c r="AU21" i="32" s="1"/>
  <c r="P21" i="32"/>
  <c r="Q21" i="32" s="1"/>
  <c r="R55" i="31"/>
  <c r="J21" i="32"/>
  <c r="K21" i="32" s="1"/>
  <c r="L55" i="31"/>
  <c r="AS20" i="32"/>
  <c r="AV51" i="31"/>
  <c r="AU20" i="32" s="1"/>
  <c r="P20" i="32"/>
  <c r="Q20" i="32" s="1"/>
  <c r="R51" i="31"/>
  <c r="J20" i="32"/>
  <c r="K20" i="32" s="1"/>
  <c r="L51" i="31"/>
  <c r="AS19" i="32"/>
  <c r="AV46" i="31"/>
  <c r="AU19" i="32" s="1"/>
  <c r="P19" i="32"/>
  <c r="Q19" i="32" s="1"/>
  <c r="R46" i="31"/>
  <c r="J19" i="32"/>
  <c r="K19" i="32" s="1"/>
  <c r="L46" i="31"/>
  <c r="AS18" i="32"/>
  <c r="AV41" i="31"/>
  <c r="AU18" i="32" s="1"/>
  <c r="P18" i="32"/>
  <c r="Q18" i="32" s="1"/>
  <c r="R41" i="31"/>
  <c r="J18" i="32"/>
  <c r="K18" i="32" s="1"/>
  <c r="L41" i="31"/>
  <c r="AS17" i="32"/>
  <c r="AV36" i="31"/>
  <c r="AU17" i="32" s="1"/>
  <c r="P17" i="32"/>
  <c r="Q17" i="32" s="1"/>
  <c r="R36" i="31"/>
  <c r="J17" i="32"/>
  <c r="K17" i="32" s="1"/>
  <c r="L36" i="31"/>
  <c r="AS16" i="32"/>
  <c r="AV33" i="31"/>
  <c r="AU16" i="32" s="1"/>
  <c r="P16" i="32"/>
  <c r="Q16" i="32" s="1"/>
  <c r="R33" i="31"/>
  <c r="J16" i="32"/>
  <c r="K16" i="32" s="1"/>
  <c r="L33" i="31"/>
  <c r="AS15" i="32"/>
  <c r="AV28" i="31"/>
  <c r="AU15" i="32" s="1"/>
  <c r="P15" i="32"/>
  <c r="Q15" i="32" s="1"/>
  <c r="R28" i="31"/>
  <c r="J15" i="32"/>
  <c r="K15" i="32" s="1"/>
  <c r="L28" i="31"/>
  <c r="AS14" i="32"/>
  <c r="AV25" i="31"/>
  <c r="AU14" i="32" s="1"/>
  <c r="P14" i="32"/>
  <c r="Q14" i="32" s="1"/>
  <c r="R25" i="31"/>
  <c r="J14" i="32"/>
  <c r="K14" i="32" s="1"/>
  <c r="L25" i="31"/>
  <c r="AS13" i="32"/>
  <c r="AV21" i="31"/>
  <c r="AU13" i="32" s="1"/>
  <c r="P13" i="32"/>
  <c r="Q13" i="32" s="1"/>
  <c r="R21" i="31"/>
  <c r="J13" i="32"/>
  <c r="K13" i="32" s="1"/>
  <c r="L21" i="31"/>
  <c r="BK28" i="32"/>
  <c r="BN85" i="31"/>
  <c r="BM28" i="32" s="1"/>
  <c r="BH28" i="32"/>
  <c r="BK85" i="31"/>
  <c r="BJ28" i="32" s="1"/>
  <c r="BE28" i="32"/>
  <c r="BH85" i="31"/>
  <c r="BG28" i="32" s="1"/>
  <c r="BB28" i="32"/>
  <c r="BE85" i="31"/>
  <c r="BD28" i="32" s="1"/>
  <c r="AY28" i="32"/>
  <c r="BB85" i="31"/>
  <c r="BA28" i="32" s="1"/>
  <c r="AV28" i="32"/>
  <c r="AY85" i="31"/>
  <c r="AX28" i="32" s="1"/>
  <c r="AP28" i="32"/>
  <c r="AS85" i="31"/>
  <c r="AR28" i="32" s="1"/>
  <c r="AJ28" i="32"/>
  <c r="AM85" i="31"/>
  <c r="AL28" i="32" s="1"/>
  <c r="AG28" i="32"/>
  <c r="AJ85" i="31"/>
  <c r="AI28" i="32" s="1"/>
  <c r="AD28" i="32"/>
  <c r="AG85" i="31"/>
  <c r="AF28" i="32" s="1"/>
  <c r="AA28" i="32"/>
  <c r="AD85" i="31"/>
  <c r="AC28" i="32" s="1"/>
  <c r="X28" i="32"/>
  <c r="AA85" i="31"/>
  <c r="Z28" i="32" s="1"/>
  <c r="U28" i="32"/>
  <c r="X85" i="31"/>
  <c r="W28" i="32" s="1"/>
  <c r="AT12" i="32"/>
  <c r="AU85" i="31"/>
  <c r="AT28" i="32" s="1"/>
  <c r="AS12" i="32"/>
  <c r="AT85" i="31"/>
  <c r="AV16" i="31"/>
  <c r="AU12" i="32" s="1"/>
  <c r="R28" i="32"/>
  <c r="U85" i="31"/>
  <c r="T28" i="32" s="1"/>
  <c r="N28" i="32"/>
  <c r="O28" i="32" s="1"/>
  <c r="P85" i="31"/>
  <c r="P12" i="32"/>
  <c r="Q12" i="32" s="1"/>
  <c r="Q85" i="31"/>
  <c r="R16" i="31"/>
  <c r="L28" i="32"/>
  <c r="N85" i="31"/>
  <c r="H28" i="32"/>
  <c r="I28" i="32" s="1"/>
  <c r="J85" i="31"/>
  <c r="J12" i="32"/>
  <c r="K12" i="32" s="1"/>
  <c r="K85" i="31"/>
  <c r="L16" i="31"/>
  <c r="F28" i="32"/>
  <c r="H85" i="31"/>
  <c r="C28" i="32"/>
  <c r="F85" i="31"/>
  <c r="E28" i="32" s="1"/>
  <c r="BN84" i="35"/>
  <c r="BM27" i="36" s="1"/>
  <c r="BM27" i="30"/>
  <c r="BK84" i="35"/>
  <c r="BJ27" i="36" s="1"/>
  <c r="BJ27" i="30"/>
  <c r="BH84" i="35"/>
  <c r="BG27" i="36" s="1"/>
  <c r="BG27" i="30"/>
  <c r="BE84" i="35"/>
  <c r="BD27" i="36" s="1"/>
  <c r="BD27" i="30"/>
  <c r="BB84" i="35"/>
  <c r="BA27" i="36" s="1"/>
  <c r="BA27" i="30"/>
  <c r="AY84" i="35"/>
  <c r="AX27" i="36" s="1"/>
  <c r="AX27" i="30"/>
  <c r="AS84" i="35"/>
  <c r="AR27" i="36" s="1"/>
  <c r="AR27" i="30"/>
  <c r="AM84" i="35"/>
  <c r="AL27" i="36" s="1"/>
  <c r="AL27" i="30"/>
  <c r="AJ84" i="35"/>
  <c r="AI27" i="36" s="1"/>
  <c r="AI27" i="30"/>
  <c r="AG84" i="35"/>
  <c r="AF27" i="36" s="1"/>
  <c r="AF27" i="30"/>
  <c r="AD84" i="35"/>
  <c r="AC27" i="36" s="1"/>
  <c r="AC27" i="30"/>
  <c r="AA84" i="35"/>
  <c r="Z27" i="36" s="1"/>
  <c r="Z27" i="30"/>
  <c r="X84" i="35"/>
  <c r="W27" i="36" s="1"/>
  <c r="W27" i="30"/>
  <c r="AU84" i="35"/>
  <c r="AT27" i="36" s="1"/>
  <c r="AT27" i="30"/>
  <c r="U84" i="35"/>
  <c r="T27" i="36" s="1"/>
  <c r="T27" i="30"/>
  <c r="AT84" i="35"/>
  <c r="AS27" i="36" s="1"/>
  <c r="AS27" i="30"/>
  <c r="AV84" i="29"/>
  <c r="P84" i="35"/>
  <c r="N84" i="35"/>
  <c r="J84" i="35"/>
  <c r="H84" i="35"/>
  <c r="K84" i="35"/>
  <c r="J27" i="36" s="1"/>
  <c r="J27" i="30"/>
  <c r="L84" i="29"/>
  <c r="L84" i="35" s="1"/>
  <c r="F84" i="35"/>
  <c r="E27" i="36" s="1"/>
  <c r="E27" i="30"/>
  <c r="R83" i="35"/>
  <c r="L83" i="35"/>
  <c r="R82" i="35"/>
  <c r="L82" i="35"/>
  <c r="R81" i="35"/>
  <c r="Q84" i="35"/>
  <c r="P27" i="36" s="1"/>
  <c r="Q27" i="36" s="1"/>
  <c r="P27" i="30"/>
  <c r="Q27" i="30" s="1"/>
  <c r="R84" i="29"/>
  <c r="R84" i="35" s="1"/>
  <c r="L81" i="35"/>
  <c r="BN80" i="35"/>
  <c r="BM26" i="36" s="1"/>
  <c r="BM26" i="30"/>
  <c r="BK80" i="35"/>
  <c r="BJ26" i="36" s="1"/>
  <c r="BJ26" i="30"/>
  <c r="BH80" i="35"/>
  <c r="BG26" i="36" s="1"/>
  <c r="BG26" i="30"/>
  <c r="BE80" i="35"/>
  <c r="BD26" i="36" s="1"/>
  <c r="BD26" i="30"/>
  <c r="BB80" i="35"/>
  <c r="BA26" i="36" s="1"/>
  <c r="BA26" i="30"/>
  <c r="AY80" i="35"/>
  <c r="AX26" i="36" s="1"/>
  <c r="AX26" i="30"/>
  <c r="AS80" i="35"/>
  <c r="AR26" i="36" s="1"/>
  <c r="AR26" i="30"/>
  <c r="AM80" i="35"/>
  <c r="AL26" i="36" s="1"/>
  <c r="AL26" i="30"/>
  <c r="AJ80" i="35"/>
  <c r="AI26" i="36" s="1"/>
  <c r="AI26" i="30"/>
  <c r="AG80" i="35"/>
  <c r="AF26" i="36" s="1"/>
  <c r="AF26" i="30"/>
  <c r="AD80" i="35"/>
  <c r="AC26" i="36" s="1"/>
  <c r="AC26" i="30"/>
  <c r="AA80" i="35"/>
  <c r="Z26" i="36" s="1"/>
  <c r="Z26" i="30"/>
  <c r="X80" i="35"/>
  <c r="W26" i="36" s="1"/>
  <c r="W26" i="30"/>
  <c r="AU80" i="35"/>
  <c r="AT26" i="36" s="1"/>
  <c r="AT26" i="30"/>
  <c r="U80" i="35"/>
  <c r="T26" i="36" s="1"/>
  <c r="T26" i="30"/>
  <c r="AT80" i="35"/>
  <c r="AS26" i="36" s="1"/>
  <c r="AS26" i="30"/>
  <c r="AV80" i="29"/>
  <c r="P80" i="35"/>
  <c r="N80" i="35"/>
  <c r="Q80" i="35"/>
  <c r="P26" i="36" s="1"/>
  <c r="P26" i="30"/>
  <c r="R80" i="29"/>
  <c r="R80" i="35" s="1"/>
  <c r="J80" i="35"/>
  <c r="H80" i="35"/>
  <c r="K80" i="35"/>
  <c r="J26" i="36" s="1"/>
  <c r="J26" i="30"/>
  <c r="L80" i="29"/>
  <c r="L80" i="35" s="1"/>
  <c r="F80" i="35"/>
  <c r="E26" i="36" s="1"/>
  <c r="E26" i="30"/>
  <c r="R79" i="35"/>
  <c r="L79" i="35"/>
  <c r="R78" i="35"/>
  <c r="L78" i="35"/>
  <c r="R77" i="35"/>
  <c r="L77" i="35"/>
  <c r="BN76" i="35"/>
  <c r="BM25" i="36" s="1"/>
  <c r="BM25" i="30"/>
  <c r="BK76" i="35"/>
  <c r="BJ25" i="36" s="1"/>
  <c r="BJ25" i="30"/>
  <c r="BH76" i="35"/>
  <c r="BG25" i="36" s="1"/>
  <c r="BG25" i="30"/>
  <c r="BE76" i="35"/>
  <c r="BD25" i="36" s="1"/>
  <c r="BD25" i="30"/>
  <c r="BB76" i="35"/>
  <c r="BA25" i="36" s="1"/>
  <c r="BA25" i="30"/>
  <c r="AY76" i="35"/>
  <c r="AX25" i="36" s="1"/>
  <c r="AX25" i="30"/>
  <c r="AS76" i="35"/>
  <c r="AR25" i="36" s="1"/>
  <c r="AR25" i="30"/>
  <c r="AM76" i="35"/>
  <c r="AL25" i="36" s="1"/>
  <c r="AL25" i="30"/>
  <c r="AJ76" i="35"/>
  <c r="AI25" i="36" s="1"/>
  <c r="AI25" i="30"/>
  <c r="AG76" i="35"/>
  <c r="AF25" i="36" s="1"/>
  <c r="AF25" i="30"/>
  <c r="AD76" i="35"/>
  <c r="AC25" i="36" s="1"/>
  <c r="AC25" i="30"/>
  <c r="AA76" i="35"/>
  <c r="Z25" i="36" s="1"/>
  <c r="Z25" i="30"/>
  <c r="X76" i="35"/>
  <c r="W25" i="36" s="1"/>
  <c r="W25" i="30"/>
  <c r="AU76" i="35"/>
  <c r="AT25" i="36" s="1"/>
  <c r="AT25" i="30"/>
  <c r="U76" i="35"/>
  <c r="T25" i="36" s="1"/>
  <c r="T25" i="30"/>
  <c r="AT76" i="35"/>
  <c r="AS25" i="36" s="1"/>
  <c r="AS25" i="30"/>
  <c r="AV76" i="29"/>
  <c r="P76" i="35"/>
  <c r="N76" i="35"/>
  <c r="Q76" i="35"/>
  <c r="P25" i="36" s="1"/>
  <c r="P25" i="30"/>
  <c r="R76" i="29"/>
  <c r="R76" i="35" s="1"/>
  <c r="J76" i="35"/>
  <c r="H76" i="35"/>
  <c r="K76" i="35"/>
  <c r="J25" i="36" s="1"/>
  <c r="J25" i="30"/>
  <c r="L76" i="29"/>
  <c r="L76" i="35" s="1"/>
  <c r="F76" i="35"/>
  <c r="E25" i="36" s="1"/>
  <c r="E25" i="30"/>
  <c r="R75" i="35"/>
  <c r="L75" i="35"/>
  <c r="R74" i="35"/>
  <c r="L74" i="35"/>
  <c r="R73" i="35"/>
  <c r="L73" i="35"/>
  <c r="R72" i="35"/>
  <c r="L72" i="35"/>
  <c r="AU71" i="35"/>
  <c r="AT24" i="36" s="1"/>
  <c r="AT24" i="30"/>
  <c r="AT71" i="35"/>
  <c r="AS24" i="36" s="1"/>
  <c r="AS24" i="30"/>
  <c r="AV71" i="29"/>
  <c r="P71" i="35"/>
  <c r="N71" i="35"/>
  <c r="Q71" i="35"/>
  <c r="P24" i="36" s="1"/>
  <c r="P24" i="30"/>
  <c r="R71" i="29"/>
  <c r="R71" i="35" s="1"/>
  <c r="J71" i="35"/>
  <c r="H71" i="35"/>
  <c r="K71" i="35"/>
  <c r="J24" i="36" s="1"/>
  <c r="J24" i="30"/>
  <c r="L71" i="29"/>
  <c r="L71" i="35" s="1"/>
  <c r="R70" i="35"/>
  <c r="L70" i="35"/>
  <c r="R69" i="35"/>
  <c r="L69" i="35"/>
  <c r="R68" i="35"/>
  <c r="L68" i="35"/>
  <c r="R67" i="35"/>
  <c r="L67" i="35"/>
  <c r="BN71" i="35"/>
  <c r="BM24" i="36" s="1"/>
  <c r="BM24" i="30"/>
  <c r="BK71" i="35"/>
  <c r="BJ24" i="36" s="1"/>
  <c r="BJ24" i="30"/>
  <c r="BH71" i="35"/>
  <c r="BG24" i="36" s="1"/>
  <c r="BG24" i="30"/>
  <c r="BE71" i="35"/>
  <c r="BD24" i="36" s="1"/>
  <c r="BD24" i="30"/>
  <c r="BB71" i="35"/>
  <c r="BA24" i="36" s="1"/>
  <c r="BA24" i="30"/>
  <c r="AY71" i="35"/>
  <c r="AX24" i="36" s="1"/>
  <c r="AX24" i="30"/>
  <c r="AS71" i="35"/>
  <c r="AR24" i="36" s="1"/>
  <c r="AR24" i="30"/>
  <c r="AM71" i="35"/>
  <c r="AL24" i="36" s="1"/>
  <c r="AL24" i="30"/>
  <c r="AJ71" i="35"/>
  <c r="AI24" i="36" s="1"/>
  <c r="AI24" i="30"/>
  <c r="AG71" i="35"/>
  <c r="AF24" i="36" s="1"/>
  <c r="AF24" i="30"/>
  <c r="AD71" i="35"/>
  <c r="AC24" i="36" s="1"/>
  <c r="AC24" i="30"/>
  <c r="AA71" i="35"/>
  <c r="Z24" i="36" s="1"/>
  <c r="Z24" i="30"/>
  <c r="X71" i="35"/>
  <c r="W24" i="36" s="1"/>
  <c r="W24" i="30"/>
  <c r="U71" i="35"/>
  <c r="T24" i="36" s="1"/>
  <c r="T24" i="30"/>
  <c r="R66" i="35"/>
  <c r="L66" i="35"/>
  <c r="F71" i="35"/>
  <c r="E24" i="36" s="1"/>
  <c r="E24" i="30"/>
  <c r="BN65" i="35"/>
  <c r="BM23" i="36" s="1"/>
  <c r="BM23" i="30"/>
  <c r="BK65" i="35"/>
  <c r="BJ23" i="36" s="1"/>
  <c r="BJ23" i="30"/>
  <c r="BH65" i="35"/>
  <c r="BG23" i="36" s="1"/>
  <c r="BG23" i="30"/>
  <c r="BE65" i="35"/>
  <c r="BD23" i="36" s="1"/>
  <c r="BD23" i="30"/>
  <c r="BB65" i="35"/>
  <c r="BA23" i="36" s="1"/>
  <c r="BA23" i="30"/>
  <c r="AY65" i="35"/>
  <c r="AX23" i="36" s="1"/>
  <c r="AX23" i="30"/>
  <c r="AS65" i="35"/>
  <c r="AR23" i="36" s="1"/>
  <c r="AR23" i="30"/>
  <c r="AM65" i="35"/>
  <c r="AL23" i="36" s="1"/>
  <c r="AL23" i="30"/>
  <c r="AJ65" i="35"/>
  <c r="AI23" i="36" s="1"/>
  <c r="AI23" i="30"/>
  <c r="AG65" i="35"/>
  <c r="AF23" i="36" s="1"/>
  <c r="AF23" i="30"/>
  <c r="AD65" i="35"/>
  <c r="AC23" i="36" s="1"/>
  <c r="AC23" i="30"/>
  <c r="AA65" i="35"/>
  <c r="Z23" i="36" s="1"/>
  <c r="Z23" i="30"/>
  <c r="X65" i="35"/>
  <c r="W23" i="36" s="1"/>
  <c r="W23" i="30"/>
  <c r="AU65" i="35"/>
  <c r="AT23" i="36" s="1"/>
  <c r="AT23" i="30"/>
  <c r="U65" i="35"/>
  <c r="T23" i="36" s="1"/>
  <c r="T23" i="30"/>
  <c r="AT65" i="35"/>
  <c r="AS23" i="36" s="1"/>
  <c r="AS23" i="30"/>
  <c r="AV65" i="29"/>
  <c r="P65" i="35"/>
  <c r="N65" i="35"/>
  <c r="Q65" i="35"/>
  <c r="P23" i="36" s="1"/>
  <c r="P23" i="30"/>
  <c r="R65" i="29"/>
  <c r="R65" i="35" s="1"/>
  <c r="J65" i="35"/>
  <c r="H65" i="35"/>
  <c r="K65" i="35"/>
  <c r="J23" i="36" s="1"/>
  <c r="J23" i="30"/>
  <c r="L65" i="29"/>
  <c r="L65" i="35" s="1"/>
  <c r="F65" i="35"/>
  <c r="E23" i="36" s="1"/>
  <c r="E23" i="30"/>
  <c r="R64" i="35"/>
  <c r="L64" i="35"/>
  <c r="R63" i="35"/>
  <c r="L63" i="35"/>
  <c r="R62" i="35"/>
  <c r="L62" i="35"/>
  <c r="R61" i="35"/>
  <c r="L61" i="35"/>
  <c r="BN60" i="35"/>
  <c r="BM22" i="36" s="1"/>
  <c r="BM22" i="30"/>
  <c r="BK60" i="35"/>
  <c r="BJ22" i="36" s="1"/>
  <c r="BJ22" i="30"/>
  <c r="BH60" i="35"/>
  <c r="BG22" i="36" s="1"/>
  <c r="BG22" i="30"/>
  <c r="BE60" i="35"/>
  <c r="BD22" i="36" s="1"/>
  <c r="BD22" i="30"/>
  <c r="BB60" i="35"/>
  <c r="BA22" i="36" s="1"/>
  <c r="BA22" i="30"/>
  <c r="AY60" i="35"/>
  <c r="AX22" i="36" s="1"/>
  <c r="AX22" i="30"/>
  <c r="AS60" i="35"/>
  <c r="AR22" i="36" s="1"/>
  <c r="AR22" i="30"/>
  <c r="AM60" i="35"/>
  <c r="AL22" i="36" s="1"/>
  <c r="AL22" i="30"/>
  <c r="AJ60" i="35"/>
  <c r="AI22" i="36" s="1"/>
  <c r="AI22" i="30"/>
  <c r="AG60" i="35"/>
  <c r="AF22" i="36" s="1"/>
  <c r="AF22" i="30"/>
  <c r="AD60" i="35"/>
  <c r="AC22" i="36" s="1"/>
  <c r="AC22" i="30"/>
  <c r="AA60" i="35"/>
  <c r="Z22" i="36" s="1"/>
  <c r="Z22" i="30"/>
  <c r="X60" i="35"/>
  <c r="W22" i="36" s="1"/>
  <c r="W22" i="30"/>
  <c r="AU60" i="35"/>
  <c r="AT22" i="36" s="1"/>
  <c r="AT22" i="30"/>
  <c r="U60" i="35"/>
  <c r="T22" i="36" s="1"/>
  <c r="T22" i="30"/>
  <c r="AT60" i="35"/>
  <c r="AS22" i="36" s="1"/>
  <c r="AS22" i="30"/>
  <c r="AV60" i="29"/>
  <c r="P60" i="35"/>
  <c r="N60" i="35"/>
  <c r="Q60" i="35"/>
  <c r="P22" i="36" s="1"/>
  <c r="P22" i="30"/>
  <c r="R60" i="29"/>
  <c r="R60" i="35" s="1"/>
  <c r="J60" i="35"/>
  <c r="H60" i="35"/>
  <c r="K60" i="35"/>
  <c r="J22" i="36" s="1"/>
  <c r="J22" i="30"/>
  <c r="L60" i="29"/>
  <c r="L60" i="35" s="1"/>
  <c r="F60" i="35"/>
  <c r="E22" i="36" s="1"/>
  <c r="E22" i="30"/>
  <c r="R59" i="35"/>
  <c r="L59" i="35"/>
  <c r="R58" i="35"/>
  <c r="L58" i="35"/>
  <c r="R57" i="35"/>
  <c r="L57" i="35"/>
  <c r="R56" i="35"/>
  <c r="L56" i="35"/>
  <c r="BN55" i="35"/>
  <c r="BM21" i="36" s="1"/>
  <c r="BM21" i="30"/>
  <c r="BK55" i="35"/>
  <c r="BJ21" i="36" s="1"/>
  <c r="BJ21" i="30"/>
  <c r="BH55" i="35"/>
  <c r="BG21" i="36" s="1"/>
  <c r="BG21" i="30"/>
  <c r="BE55" i="35"/>
  <c r="BD21" i="36" s="1"/>
  <c r="BD21" i="30"/>
  <c r="AY55" i="35"/>
  <c r="AX21" i="36" s="1"/>
  <c r="AX21" i="30"/>
  <c r="AO21" i="36"/>
  <c r="AP55" i="37"/>
  <c r="AO21" i="38" s="1"/>
  <c r="AU55" i="35"/>
  <c r="AT21" i="36" s="1"/>
  <c r="AT21" i="30"/>
  <c r="AT55" i="35"/>
  <c r="AS21" i="36" s="1"/>
  <c r="AS21" i="30"/>
  <c r="AV55" i="29"/>
  <c r="P55" i="35"/>
  <c r="N55" i="35"/>
  <c r="Q55" i="35"/>
  <c r="P21" i="36" s="1"/>
  <c r="P21" i="30"/>
  <c r="R55" i="29"/>
  <c r="R55" i="35" s="1"/>
  <c r="J55" i="35"/>
  <c r="H55" i="35"/>
  <c r="K55" i="35"/>
  <c r="J21" i="36" s="1"/>
  <c r="J21" i="30"/>
  <c r="L55" i="29"/>
  <c r="L55" i="35" s="1"/>
  <c r="F55" i="35"/>
  <c r="E21" i="36" s="1"/>
  <c r="E21" i="30"/>
  <c r="R54" i="35"/>
  <c r="L54" i="35"/>
  <c r="R53" i="35"/>
  <c r="L53" i="35"/>
  <c r="AS55" i="35"/>
  <c r="AR21" i="36" s="1"/>
  <c r="AR21" i="30"/>
  <c r="AM55" i="35"/>
  <c r="AL21" i="36" s="1"/>
  <c r="AL21" i="30"/>
  <c r="AJ55" i="35"/>
  <c r="AI21" i="36" s="1"/>
  <c r="AI21" i="30"/>
  <c r="AG55" i="35"/>
  <c r="AF21" i="36" s="1"/>
  <c r="AF21" i="30"/>
  <c r="AD55" i="35"/>
  <c r="AC21" i="36" s="1"/>
  <c r="AC21" i="30"/>
  <c r="AA55" i="35"/>
  <c r="Z21" i="36" s="1"/>
  <c r="Z21" i="30"/>
  <c r="X55" i="35"/>
  <c r="W21" i="36" s="1"/>
  <c r="W21" i="30"/>
  <c r="U55" i="35"/>
  <c r="T21" i="36" s="1"/>
  <c r="T21" i="30"/>
  <c r="R52" i="35"/>
  <c r="L52" i="35"/>
  <c r="BN51" i="35"/>
  <c r="BM20" i="36" s="1"/>
  <c r="BM20" i="30"/>
  <c r="BK51" i="35"/>
  <c r="BJ20" i="36" s="1"/>
  <c r="BJ20" i="30"/>
  <c r="BH51" i="35"/>
  <c r="BG20" i="36" s="1"/>
  <c r="BG20" i="30"/>
  <c r="BE51" i="35"/>
  <c r="BD20" i="36" s="1"/>
  <c r="BD20" i="30"/>
  <c r="BB51" i="35"/>
  <c r="BA20" i="36" s="1"/>
  <c r="BA20" i="30"/>
  <c r="AY51" i="35"/>
  <c r="AX20" i="36" s="1"/>
  <c r="AX20" i="30"/>
  <c r="AS51" i="35"/>
  <c r="AR20" i="36" s="1"/>
  <c r="AR20" i="30"/>
  <c r="AM51" i="35"/>
  <c r="AL20" i="36" s="1"/>
  <c r="AL20" i="30"/>
  <c r="AJ51" i="35"/>
  <c r="AI20" i="36" s="1"/>
  <c r="AI20" i="30"/>
  <c r="AG51" i="35"/>
  <c r="AF20" i="36" s="1"/>
  <c r="AF20" i="30"/>
  <c r="AD51" i="35"/>
  <c r="AC20" i="36" s="1"/>
  <c r="AC20" i="30"/>
  <c r="AA51" i="35"/>
  <c r="Z20" i="36" s="1"/>
  <c r="Z20" i="30"/>
  <c r="X51" i="35"/>
  <c r="W20" i="36" s="1"/>
  <c r="W20" i="30"/>
  <c r="AU51" i="35"/>
  <c r="AT20" i="36" s="1"/>
  <c r="AT20" i="30"/>
  <c r="U51" i="35"/>
  <c r="T20" i="36" s="1"/>
  <c r="T20" i="30"/>
  <c r="AT51" i="35"/>
  <c r="AS20" i="36" s="1"/>
  <c r="AS20" i="30"/>
  <c r="AV51" i="29"/>
  <c r="P51" i="35"/>
  <c r="N51" i="35"/>
  <c r="Q51" i="35"/>
  <c r="P20" i="36" s="1"/>
  <c r="P20" i="30"/>
  <c r="R51" i="29"/>
  <c r="R51" i="35" s="1"/>
  <c r="J51" i="35"/>
  <c r="H51" i="35"/>
  <c r="K51" i="35"/>
  <c r="J20" i="36" s="1"/>
  <c r="J20" i="30"/>
  <c r="L51" i="29"/>
  <c r="L51" i="35" s="1"/>
  <c r="F51" i="35"/>
  <c r="E20" i="36" s="1"/>
  <c r="E20" i="30"/>
  <c r="R50" i="35"/>
  <c r="L50" i="35"/>
  <c r="R49" i="35"/>
  <c r="L49" i="35"/>
  <c r="R48" i="35"/>
  <c r="L48" i="35"/>
  <c r="R47" i="35"/>
  <c r="L47" i="35"/>
  <c r="BN46" i="35"/>
  <c r="BM19" i="36" s="1"/>
  <c r="BM19" i="30"/>
  <c r="BK46" i="35"/>
  <c r="BJ19" i="36" s="1"/>
  <c r="BJ19" i="30"/>
  <c r="BH46" i="35"/>
  <c r="BG19" i="36" s="1"/>
  <c r="BG19" i="30"/>
  <c r="BE46" i="35"/>
  <c r="BD19" i="36" s="1"/>
  <c r="BD19" i="30"/>
  <c r="BB46" i="35"/>
  <c r="BA19" i="36" s="1"/>
  <c r="BA19" i="30"/>
  <c r="AY46" i="35"/>
  <c r="AX19" i="36" s="1"/>
  <c r="AX19" i="30"/>
  <c r="AS46" i="35"/>
  <c r="AR19" i="36" s="1"/>
  <c r="AR19" i="30"/>
  <c r="AM46" i="35"/>
  <c r="AL19" i="36" s="1"/>
  <c r="AL19" i="30"/>
  <c r="AJ46" i="35"/>
  <c r="AI19" i="36" s="1"/>
  <c r="AI19" i="30"/>
  <c r="AG46" i="35"/>
  <c r="AF19" i="36" s="1"/>
  <c r="AF19" i="30"/>
  <c r="AD46" i="35"/>
  <c r="AC19" i="36" s="1"/>
  <c r="AC19" i="30"/>
  <c r="AA46" i="35"/>
  <c r="Z19" i="36" s="1"/>
  <c r="Z19" i="30"/>
  <c r="X46" i="35"/>
  <c r="W19" i="36" s="1"/>
  <c r="W19" i="30"/>
  <c r="AU46" i="35"/>
  <c r="AT19" i="36" s="1"/>
  <c r="AT19" i="30"/>
  <c r="U46" i="35"/>
  <c r="T19" i="36" s="1"/>
  <c r="T19" i="30"/>
  <c r="AT46" i="35"/>
  <c r="AS19" i="36" s="1"/>
  <c r="AS19" i="30"/>
  <c r="AV46" i="29"/>
  <c r="P46" i="35"/>
  <c r="N46" i="35"/>
  <c r="Q46" i="35"/>
  <c r="P19" i="36" s="1"/>
  <c r="P19" i="30"/>
  <c r="R46" i="29"/>
  <c r="R46" i="35" s="1"/>
  <c r="J46" i="35"/>
  <c r="H46" i="35"/>
  <c r="K46" i="35"/>
  <c r="J19" i="36" s="1"/>
  <c r="J19" i="30"/>
  <c r="L46" i="29"/>
  <c r="L46" i="35" s="1"/>
  <c r="F46" i="35"/>
  <c r="E19" i="36" s="1"/>
  <c r="E19" i="30"/>
  <c r="R45" i="35"/>
  <c r="L45" i="35"/>
  <c r="R44" i="35"/>
  <c r="L44" i="35"/>
  <c r="R43" i="35"/>
  <c r="L43" i="35"/>
  <c r="R42" i="35"/>
  <c r="L42" i="35"/>
  <c r="BN41" i="35"/>
  <c r="BM18" i="36" s="1"/>
  <c r="BM18" i="30"/>
  <c r="BK41" i="35"/>
  <c r="BJ18" i="36" s="1"/>
  <c r="BJ18" i="30"/>
  <c r="BH41" i="35"/>
  <c r="BG18" i="36" s="1"/>
  <c r="BG18" i="30"/>
  <c r="BE41" i="35"/>
  <c r="BD18" i="36" s="1"/>
  <c r="BD18" i="30"/>
  <c r="BB41" i="35"/>
  <c r="BA18" i="36" s="1"/>
  <c r="BA18" i="30"/>
  <c r="AY41" i="35"/>
  <c r="AX18" i="36" s="1"/>
  <c r="AX18" i="30"/>
  <c r="AS41" i="35"/>
  <c r="AR18" i="36" s="1"/>
  <c r="AR18" i="30"/>
  <c r="AM41" i="35"/>
  <c r="AL18" i="36" s="1"/>
  <c r="AL18" i="30"/>
  <c r="AJ41" i="35"/>
  <c r="AI18" i="36" s="1"/>
  <c r="AI18" i="30"/>
  <c r="AG41" i="35"/>
  <c r="AF18" i="36" s="1"/>
  <c r="AF18" i="30"/>
  <c r="AD41" i="35"/>
  <c r="AC18" i="36" s="1"/>
  <c r="AC18" i="30"/>
  <c r="AA41" i="35"/>
  <c r="Z18" i="36" s="1"/>
  <c r="Z18" i="30"/>
  <c r="X41" i="35"/>
  <c r="W18" i="36" s="1"/>
  <c r="W18" i="30"/>
  <c r="AU41" i="35"/>
  <c r="AT18" i="36" s="1"/>
  <c r="AT18" i="30"/>
  <c r="U41" i="35"/>
  <c r="T18" i="36" s="1"/>
  <c r="T18" i="30"/>
  <c r="AT41" i="35"/>
  <c r="AS18" i="36" s="1"/>
  <c r="AS18" i="30"/>
  <c r="AV41" i="29"/>
  <c r="N41" i="35"/>
  <c r="Q41" i="35"/>
  <c r="P18" i="36" s="1"/>
  <c r="P18" i="30"/>
  <c r="R41" i="29"/>
  <c r="R41" i="35" s="1"/>
  <c r="J41" i="35"/>
  <c r="H41" i="35"/>
  <c r="K41" i="35"/>
  <c r="J18" i="36" s="1"/>
  <c r="J18" i="30"/>
  <c r="L41" i="29"/>
  <c r="L41" i="35" s="1"/>
  <c r="P41" i="35"/>
  <c r="F41" i="35"/>
  <c r="E18" i="36" s="1"/>
  <c r="E18" i="30"/>
  <c r="R40" i="35"/>
  <c r="L40" i="35"/>
  <c r="R39" i="35"/>
  <c r="L39" i="35"/>
  <c r="R38" i="35"/>
  <c r="L38" i="35"/>
  <c r="R37" i="35"/>
  <c r="L37" i="35"/>
  <c r="BN36" i="35"/>
  <c r="BM17" i="36" s="1"/>
  <c r="BM17" i="30"/>
  <c r="BK36" i="35"/>
  <c r="BJ17" i="36" s="1"/>
  <c r="BJ17" i="30"/>
  <c r="BH36" i="35"/>
  <c r="BG17" i="36" s="1"/>
  <c r="BG17" i="30"/>
  <c r="BE36" i="35"/>
  <c r="BD17" i="36" s="1"/>
  <c r="BD17" i="30"/>
  <c r="BB36" i="35"/>
  <c r="BA17" i="36" s="1"/>
  <c r="BA17" i="30"/>
  <c r="AY36" i="35"/>
  <c r="AX17" i="36" s="1"/>
  <c r="AX17" i="30"/>
  <c r="AS36" i="35"/>
  <c r="AR17" i="36" s="1"/>
  <c r="AR17" i="30"/>
  <c r="AM36" i="35"/>
  <c r="AL17" i="36" s="1"/>
  <c r="AL17" i="30"/>
  <c r="AJ36" i="35"/>
  <c r="AI17" i="36" s="1"/>
  <c r="AI17" i="30"/>
  <c r="AG36" i="35"/>
  <c r="AF17" i="36" s="1"/>
  <c r="AF17" i="30"/>
  <c r="AD36" i="35"/>
  <c r="AC17" i="36" s="1"/>
  <c r="AC17" i="30"/>
  <c r="AA36" i="35"/>
  <c r="Z17" i="36" s="1"/>
  <c r="Z17" i="30"/>
  <c r="X36" i="35"/>
  <c r="W17" i="36" s="1"/>
  <c r="W17" i="30"/>
  <c r="AU36" i="35"/>
  <c r="AT17" i="36" s="1"/>
  <c r="AT17" i="30"/>
  <c r="U36" i="35"/>
  <c r="T17" i="36" s="1"/>
  <c r="T17" i="30"/>
  <c r="AT36" i="35"/>
  <c r="AS17" i="36" s="1"/>
  <c r="AS17" i="30"/>
  <c r="AV36" i="29"/>
  <c r="P36" i="35"/>
  <c r="N36" i="35"/>
  <c r="Q36" i="35"/>
  <c r="P17" i="36" s="1"/>
  <c r="P17" i="30"/>
  <c r="R36" i="29"/>
  <c r="R36" i="35" s="1"/>
  <c r="J36" i="35"/>
  <c r="H36" i="35"/>
  <c r="K36" i="35"/>
  <c r="J17" i="36" s="1"/>
  <c r="J17" i="30"/>
  <c r="L36" i="29"/>
  <c r="L36" i="35" s="1"/>
  <c r="F36" i="35"/>
  <c r="E17" i="36" s="1"/>
  <c r="E17" i="30"/>
  <c r="R35" i="35"/>
  <c r="L35" i="35"/>
  <c r="R34" i="35"/>
  <c r="L34" i="35"/>
  <c r="BN33" i="35"/>
  <c r="BM16" i="36" s="1"/>
  <c r="BM16" i="30"/>
  <c r="BK33" i="35"/>
  <c r="BJ16" i="36" s="1"/>
  <c r="BJ16" i="30"/>
  <c r="BH33" i="35"/>
  <c r="BG16" i="36" s="1"/>
  <c r="BG16" i="30"/>
  <c r="BE33" i="35"/>
  <c r="BD16" i="36" s="1"/>
  <c r="BD16" i="30"/>
  <c r="BB33" i="35"/>
  <c r="BA16" i="36" s="1"/>
  <c r="BA16" i="30"/>
  <c r="AY33" i="35"/>
  <c r="AX16" i="36" s="1"/>
  <c r="AX16" i="30"/>
  <c r="AS33" i="35"/>
  <c r="AR16" i="36" s="1"/>
  <c r="AR16" i="30"/>
  <c r="AM33" i="35"/>
  <c r="AL16" i="36" s="1"/>
  <c r="AL16" i="30"/>
  <c r="AJ33" i="35"/>
  <c r="AI16" i="36" s="1"/>
  <c r="AI16" i="30"/>
  <c r="AG33" i="35"/>
  <c r="AF16" i="36" s="1"/>
  <c r="AF16" i="30"/>
  <c r="AD33" i="35"/>
  <c r="AC16" i="36" s="1"/>
  <c r="AC16" i="30"/>
  <c r="AA33" i="35"/>
  <c r="Z16" i="36" s="1"/>
  <c r="Z16" i="30"/>
  <c r="X33" i="35"/>
  <c r="W16" i="36" s="1"/>
  <c r="W16" i="30"/>
  <c r="AU33" i="35"/>
  <c r="AT16" i="36" s="1"/>
  <c r="AT16" i="30"/>
  <c r="U33" i="35"/>
  <c r="T16" i="36" s="1"/>
  <c r="T16" i="30"/>
  <c r="AT33" i="35"/>
  <c r="AS16" i="36" s="1"/>
  <c r="AS16" i="30"/>
  <c r="AV33" i="29"/>
  <c r="P33" i="35"/>
  <c r="N33" i="35"/>
  <c r="Q33" i="35"/>
  <c r="P16" i="36" s="1"/>
  <c r="P16" i="30"/>
  <c r="R33" i="29"/>
  <c r="R33" i="35" s="1"/>
  <c r="J33" i="35"/>
  <c r="H33" i="35"/>
  <c r="K33" i="35"/>
  <c r="J16" i="36" s="1"/>
  <c r="J16" i="30"/>
  <c r="L33" i="29"/>
  <c r="L33" i="35" s="1"/>
  <c r="F33" i="35"/>
  <c r="E16" i="36" s="1"/>
  <c r="E16" i="30"/>
  <c r="R32" i="35"/>
  <c r="L32" i="35"/>
  <c r="R31" i="35"/>
  <c r="L31" i="35"/>
  <c r="R30" i="35"/>
  <c r="L30" i="35"/>
  <c r="R29" i="35"/>
  <c r="L29" i="35"/>
  <c r="BN28" i="35"/>
  <c r="BM15" i="36" s="1"/>
  <c r="BM15" i="30"/>
  <c r="BK28" i="35"/>
  <c r="BJ15" i="36" s="1"/>
  <c r="BJ15" i="30"/>
  <c r="BH28" i="35"/>
  <c r="BG15" i="36" s="1"/>
  <c r="BG15" i="30"/>
  <c r="BE28" i="35"/>
  <c r="BD15" i="36" s="1"/>
  <c r="BD15" i="30"/>
  <c r="BB28" i="35"/>
  <c r="BA15" i="36" s="1"/>
  <c r="BA15" i="30"/>
  <c r="AY28" i="35"/>
  <c r="AX15" i="36" s="1"/>
  <c r="AX15" i="30"/>
  <c r="AS28" i="35"/>
  <c r="AR15" i="36" s="1"/>
  <c r="AR15" i="30"/>
  <c r="AM28" i="35"/>
  <c r="AL15" i="36" s="1"/>
  <c r="AL15" i="30"/>
  <c r="AJ28" i="35"/>
  <c r="AI15" i="36" s="1"/>
  <c r="AI15" i="30"/>
  <c r="AG28" i="35"/>
  <c r="AF15" i="36" s="1"/>
  <c r="AF15" i="30"/>
  <c r="AD28" i="35"/>
  <c r="AC15" i="36" s="1"/>
  <c r="AC15" i="30"/>
  <c r="AA28" i="35"/>
  <c r="Z15" i="36" s="1"/>
  <c r="Z15" i="30"/>
  <c r="X28" i="35"/>
  <c r="W15" i="36" s="1"/>
  <c r="W15" i="30"/>
  <c r="AU28" i="35"/>
  <c r="AT15" i="36" s="1"/>
  <c r="AT15" i="30"/>
  <c r="U28" i="35"/>
  <c r="T15" i="36" s="1"/>
  <c r="T15" i="30"/>
  <c r="AT28" i="35"/>
  <c r="AS15" i="36" s="1"/>
  <c r="AS15" i="30"/>
  <c r="AV28" i="29"/>
  <c r="P28" i="35"/>
  <c r="N28" i="35"/>
  <c r="Q28" i="35"/>
  <c r="P15" i="36" s="1"/>
  <c r="P15" i="30"/>
  <c r="R28" i="29"/>
  <c r="R28" i="35" s="1"/>
  <c r="J28" i="35"/>
  <c r="H28" i="35"/>
  <c r="K28" i="35"/>
  <c r="J15" i="36" s="1"/>
  <c r="J15" i="30"/>
  <c r="L28" i="29"/>
  <c r="L28" i="35" s="1"/>
  <c r="F28" i="35"/>
  <c r="E15" i="36" s="1"/>
  <c r="E15" i="30"/>
  <c r="R27" i="35"/>
  <c r="L27" i="35"/>
  <c r="R26" i="35"/>
  <c r="L26" i="35"/>
  <c r="BN25" i="35"/>
  <c r="BM14" i="36" s="1"/>
  <c r="BM14" i="30"/>
  <c r="BK25" i="35"/>
  <c r="BJ14" i="36" s="1"/>
  <c r="BJ14" i="30"/>
  <c r="BH25" i="35"/>
  <c r="BG14" i="36" s="1"/>
  <c r="BG14" i="30"/>
  <c r="BE25" i="35"/>
  <c r="BD14" i="36" s="1"/>
  <c r="BD14" i="30"/>
  <c r="BB25" i="35"/>
  <c r="BA14" i="36" s="1"/>
  <c r="BA14" i="30"/>
  <c r="AY25" i="35"/>
  <c r="AX14" i="36" s="1"/>
  <c r="AX14" i="30"/>
  <c r="AS25" i="35"/>
  <c r="AR14" i="36" s="1"/>
  <c r="AR14" i="30"/>
  <c r="AM25" i="35"/>
  <c r="AL14" i="36" s="1"/>
  <c r="AL14" i="30"/>
  <c r="AJ25" i="35"/>
  <c r="AI14" i="36" s="1"/>
  <c r="AI14" i="30"/>
  <c r="AG25" i="35"/>
  <c r="AF14" i="36" s="1"/>
  <c r="AF14" i="30"/>
  <c r="AD25" i="35"/>
  <c r="AC14" i="36" s="1"/>
  <c r="AC14" i="30"/>
  <c r="AA25" i="35"/>
  <c r="Z14" i="36" s="1"/>
  <c r="Z14" i="30"/>
  <c r="X25" i="35"/>
  <c r="W14" i="36" s="1"/>
  <c r="W14" i="30"/>
  <c r="AU25" i="35"/>
  <c r="AT14" i="36" s="1"/>
  <c r="AT14" i="30"/>
  <c r="U25" i="35"/>
  <c r="T14" i="36" s="1"/>
  <c r="T14" i="30"/>
  <c r="AT25" i="35"/>
  <c r="AS14" i="36" s="1"/>
  <c r="AS14" i="30"/>
  <c r="AV25" i="29"/>
  <c r="P25" i="35"/>
  <c r="N25" i="35"/>
  <c r="Q25" i="35"/>
  <c r="P14" i="36" s="1"/>
  <c r="P14" i="30"/>
  <c r="R25" i="29"/>
  <c r="R25" i="35" s="1"/>
  <c r="J25" i="35"/>
  <c r="H25" i="35"/>
  <c r="K25" i="35"/>
  <c r="J14" i="36" s="1"/>
  <c r="J14" i="30"/>
  <c r="L25" i="29"/>
  <c r="L25" i="35" s="1"/>
  <c r="F25" i="35"/>
  <c r="E14" i="36" s="1"/>
  <c r="E14" i="30"/>
  <c r="R24" i="35"/>
  <c r="L24" i="35"/>
  <c r="R23" i="35"/>
  <c r="L23" i="35"/>
  <c r="R22" i="35"/>
  <c r="L22" i="35"/>
  <c r="BN21" i="35"/>
  <c r="BM13" i="36" s="1"/>
  <c r="BM13" i="30"/>
  <c r="BK21" i="35"/>
  <c r="BJ13" i="36" s="1"/>
  <c r="BJ13" i="30"/>
  <c r="BH21" i="35"/>
  <c r="BG13" i="36" s="1"/>
  <c r="BG13" i="30"/>
  <c r="BE21" i="35"/>
  <c r="BD13" i="36" s="1"/>
  <c r="BD13" i="30"/>
  <c r="BB21" i="35"/>
  <c r="BA13" i="36" s="1"/>
  <c r="BA13" i="30"/>
  <c r="AY21" i="35"/>
  <c r="AX13" i="36" s="1"/>
  <c r="AX13" i="30"/>
  <c r="AS21" i="35"/>
  <c r="AR13" i="36" s="1"/>
  <c r="AR13" i="30"/>
  <c r="AM21" i="35"/>
  <c r="AL13" i="36" s="1"/>
  <c r="AL13" i="30"/>
  <c r="AJ21" i="35"/>
  <c r="AI13" i="36" s="1"/>
  <c r="AI13" i="30"/>
  <c r="AG21" i="35"/>
  <c r="AF13" i="36" s="1"/>
  <c r="AF13" i="30"/>
  <c r="AD21" i="35"/>
  <c r="AC13" i="36" s="1"/>
  <c r="AC13" i="30"/>
  <c r="AA21" i="35"/>
  <c r="Z13" i="36" s="1"/>
  <c r="Z13" i="30"/>
  <c r="X21" i="35"/>
  <c r="W13" i="36" s="1"/>
  <c r="W13" i="30"/>
  <c r="AU21" i="35"/>
  <c r="AT13" i="36" s="1"/>
  <c r="AT13" i="30"/>
  <c r="U21" i="35"/>
  <c r="T13" i="36" s="1"/>
  <c r="T13" i="30"/>
  <c r="AT21" i="35"/>
  <c r="AS13" i="36" s="1"/>
  <c r="AS13" i="30"/>
  <c r="AV21" i="29"/>
  <c r="P21" i="35"/>
  <c r="N21" i="35"/>
  <c r="Q21" i="35"/>
  <c r="P13" i="36" s="1"/>
  <c r="P13" i="30"/>
  <c r="R21" i="29"/>
  <c r="R21" i="35" s="1"/>
  <c r="J21" i="35"/>
  <c r="H21" i="35"/>
  <c r="K21" i="35"/>
  <c r="J13" i="36" s="1"/>
  <c r="J13" i="30"/>
  <c r="L21" i="29"/>
  <c r="L21" i="35" s="1"/>
  <c r="F21" i="35"/>
  <c r="E13" i="36" s="1"/>
  <c r="E13" i="30"/>
  <c r="R20" i="35"/>
  <c r="L20" i="35"/>
  <c r="R19" i="35"/>
  <c r="L19" i="35"/>
  <c r="R18" i="35"/>
  <c r="L18" i="35"/>
  <c r="R17" i="35"/>
  <c r="L17" i="35"/>
  <c r="BM85" i="35"/>
  <c r="BL28" i="36" s="1"/>
  <c r="BL28" i="30"/>
  <c r="BN16" i="35"/>
  <c r="BM12" i="36" s="1"/>
  <c r="BM12" i="30"/>
  <c r="BL85" i="35"/>
  <c r="BK28" i="36" s="1"/>
  <c r="BK28" i="30"/>
  <c r="BN85" i="29"/>
  <c r="BJ85" i="35"/>
  <c r="BI28" i="36" s="1"/>
  <c r="BI28" i="30"/>
  <c r="BK16" i="35"/>
  <c r="BJ12" i="36" s="1"/>
  <c r="BJ12" i="30"/>
  <c r="BI85" i="35"/>
  <c r="BH28" i="36" s="1"/>
  <c r="BH28" i="30"/>
  <c r="BK85" i="29"/>
  <c r="BG85" i="35"/>
  <c r="BF28" i="36" s="1"/>
  <c r="BF28" i="30"/>
  <c r="BH16" i="35"/>
  <c r="BG12" i="36" s="1"/>
  <c r="BG12" i="30"/>
  <c r="BF85" i="35"/>
  <c r="BE28" i="36" s="1"/>
  <c r="BE28" i="30"/>
  <c r="BH85" i="29"/>
  <c r="BD85" i="35"/>
  <c r="BC28" i="36" s="1"/>
  <c r="BC28" i="30"/>
  <c r="BE16" i="35"/>
  <c r="BD12" i="36" s="1"/>
  <c r="BD12" i="30"/>
  <c r="BC85" i="35"/>
  <c r="BB28" i="36" s="1"/>
  <c r="BB28" i="30"/>
  <c r="BE85" i="29"/>
  <c r="BA85" i="35"/>
  <c r="AZ28" i="36" s="1"/>
  <c r="AZ28" i="30"/>
  <c r="BB16" i="35"/>
  <c r="BA12" i="36" s="1"/>
  <c r="BA12" i="30"/>
  <c r="AZ85" i="35"/>
  <c r="AY28" i="36" s="1"/>
  <c r="AY28" i="30"/>
  <c r="BB85" i="29"/>
  <c r="AX85" i="35"/>
  <c r="AW28" i="36" s="1"/>
  <c r="AW28" i="30"/>
  <c r="AY16" i="35"/>
  <c r="AX12" i="36" s="1"/>
  <c r="AX12" i="30"/>
  <c r="AW85" i="35"/>
  <c r="AV28" i="36" s="1"/>
  <c r="AV28" i="30"/>
  <c r="AY85" i="29"/>
  <c r="AR85" i="35"/>
  <c r="AQ28" i="36" s="1"/>
  <c r="AQ28" i="30"/>
  <c r="AS16" i="35"/>
  <c r="AR12" i="36" s="1"/>
  <c r="AR12" i="30"/>
  <c r="AQ85" i="35"/>
  <c r="AP28" i="36" s="1"/>
  <c r="AP28" i="30"/>
  <c r="AS85" i="29"/>
  <c r="AO85" i="35"/>
  <c r="AN28" i="36" s="1"/>
  <c r="AN28" i="30"/>
  <c r="AN85" i="35"/>
  <c r="AM28" i="36" s="1"/>
  <c r="AM28" i="30"/>
  <c r="AL85" i="35"/>
  <c r="AK28" i="36" s="1"/>
  <c r="AK28" i="30"/>
  <c r="AM16" i="35"/>
  <c r="AL12" i="36" s="1"/>
  <c r="AL12" i="30"/>
  <c r="AK85" i="35"/>
  <c r="AJ28" i="36" s="1"/>
  <c r="AJ28" i="30"/>
  <c r="AM85" i="29"/>
  <c r="AI85" i="35"/>
  <c r="AH28" i="36" s="1"/>
  <c r="AH28" i="30"/>
  <c r="AJ16" i="35"/>
  <c r="AI12" i="36" s="1"/>
  <c r="AI12" i="30"/>
  <c r="AH85" i="35"/>
  <c r="AG28" i="36" s="1"/>
  <c r="AG28" i="30"/>
  <c r="AJ85" i="29"/>
  <c r="AF85" i="35"/>
  <c r="AE28" i="36" s="1"/>
  <c r="AE28" i="30"/>
  <c r="AG16" i="35"/>
  <c r="AF12" i="36" s="1"/>
  <c r="AF12" i="30"/>
  <c r="AE85" i="35"/>
  <c r="AD28" i="36" s="1"/>
  <c r="AD28" i="30"/>
  <c r="AG85" i="29"/>
  <c r="AC85" i="35"/>
  <c r="AB28" i="36" s="1"/>
  <c r="AB28" i="30"/>
  <c r="AD16" i="35"/>
  <c r="AC12" i="36" s="1"/>
  <c r="AC12" i="30"/>
  <c r="AB85" i="35"/>
  <c r="AA28" i="36" s="1"/>
  <c r="AA28" i="30"/>
  <c r="AD85" i="29"/>
  <c r="Z85" i="35"/>
  <c r="Y28" i="36" s="1"/>
  <c r="Y28" i="30"/>
  <c r="AA16" i="35"/>
  <c r="Z12" i="36" s="1"/>
  <c r="Z12" i="30"/>
  <c r="Y85" i="35"/>
  <c r="X28" i="36" s="1"/>
  <c r="X28" i="30"/>
  <c r="AA85" i="29"/>
  <c r="W85" i="35"/>
  <c r="V28" i="36" s="1"/>
  <c r="V28" i="30"/>
  <c r="X16" i="35"/>
  <c r="W12" i="36" s="1"/>
  <c r="W12" i="30"/>
  <c r="V85" i="35"/>
  <c r="U28" i="36" s="1"/>
  <c r="U28" i="30"/>
  <c r="X85" i="29"/>
  <c r="AU16" i="35"/>
  <c r="AT12" i="36" s="1"/>
  <c r="AT12" i="30"/>
  <c r="AU85" i="29"/>
  <c r="T85" i="35"/>
  <c r="S28" i="36" s="1"/>
  <c r="S28" i="30"/>
  <c r="U16" i="35"/>
  <c r="T12" i="36" s="1"/>
  <c r="T12" i="30"/>
  <c r="AT16" i="35"/>
  <c r="AS12" i="36" s="1"/>
  <c r="AS12" i="30"/>
  <c r="AT85" i="29"/>
  <c r="AV16" i="29"/>
  <c r="S85" i="35"/>
  <c r="R28" i="36" s="1"/>
  <c r="R28" i="30"/>
  <c r="U85" i="29"/>
  <c r="P16" i="35"/>
  <c r="O85" i="35"/>
  <c r="N28" i="36" s="1"/>
  <c r="N28" i="30"/>
  <c r="P85" i="29"/>
  <c r="P85" i="35" s="1"/>
  <c r="N16" i="35"/>
  <c r="Q16" i="35"/>
  <c r="P12" i="36" s="1"/>
  <c r="P12" i="30"/>
  <c r="Q85" i="29"/>
  <c r="R16" i="29"/>
  <c r="R16" i="35" s="1"/>
  <c r="M85" i="35"/>
  <c r="L28" i="36" s="1"/>
  <c r="L28" i="30"/>
  <c r="N85" i="29"/>
  <c r="N85" i="35" s="1"/>
  <c r="J16" i="35"/>
  <c r="I85" i="35"/>
  <c r="H28" i="36" s="1"/>
  <c r="H28" i="30"/>
  <c r="J85" i="29"/>
  <c r="J85" i="35" s="1"/>
  <c r="H16" i="35"/>
  <c r="K16" i="35"/>
  <c r="J12" i="36" s="1"/>
  <c r="J12" i="30"/>
  <c r="K85" i="29"/>
  <c r="L16" i="29"/>
  <c r="L16" i="35" s="1"/>
  <c r="G85" i="35"/>
  <c r="F28" i="36" s="1"/>
  <c r="F28" i="30"/>
  <c r="H85" i="29"/>
  <c r="H85" i="35" s="1"/>
  <c r="E85" i="35"/>
  <c r="D28" i="36" s="1"/>
  <c r="D28" i="30"/>
  <c r="F16" i="35"/>
  <c r="E12" i="36" s="1"/>
  <c r="E12" i="30"/>
  <c r="D85" i="35"/>
  <c r="C28" i="36" s="1"/>
  <c r="C28" i="30"/>
  <c r="F85" i="29"/>
  <c r="R15" i="35"/>
  <c r="L15" i="35"/>
  <c r="R14" i="35"/>
  <c r="L14" i="35"/>
  <c r="R13" i="35"/>
  <c r="L13" i="35"/>
  <c r="R12" i="35"/>
  <c r="L12" i="35"/>
  <c r="AS27" i="24"/>
  <c r="AV84" i="23"/>
  <c r="AU27" i="24" s="1"/>
  <c r="J27" i="24"/>
  <c r="K27" i="24" s="1"/>
  <c r="L84" i="23"/>
  <c r="P27" i="24"/>
  <c r="Q27" i="24" s="1"/>
  <c r="R84" i="23"/>
  <c r="AS26" i="24"/>
  <c r="AV80" i="23"/>
  <c r="AU26" i="24" s="1"/>
  <c r="P26" i="24"/>
  <c r="Q26" i="24" s="1"/>
  <c r="R80" i="23"/>
  <c r="J26" i="24"/>
  <c r="K26" i="24" s="1"/>
  <c r="L80" i="23"/>
  <c r="AS25" i="24"/>
  <c r="AV76" i="23"/>
  <c r="AU25" i="24" s="1"/>
  <c r="P25" i="24"/>
  <c r="Q25" i="24" s="1"/>
  <c r="R76" i="23"/>
  <c r="J25" i="24"/>
  <c r="K25" i="24" s="1"/>
  <c r="L76" i="23"/>
  <c r="AS24" i="24"/>
  <c r="AV71" i="23"/>
  <c r="AU24" i="24" s="1"/>
  <c r="P24" i="24"/>
  <c r="Q24" i="24" s="1"/>
  <c r="R71" i="23"/>
  <c r="J24" i="24"/>
  <c r="K24" i="24" s="1"/>
  <c r="L71" i="23"/>
  <c r="AS23" i="24"/>
  <c r="AV65" i="23"/>
  <c r="AU23" i="24" s="1"/>
  <c r="P23" i="24"/>
  <c r="Q23" i="24" s="1"/>
  <c r="R65" i="23"/>
  <c r="J23" i="24"/>
  <c r="K23" i="24" s="1"/>
  <c r="L65" i="23"/>
  <c r="AS22" i="24"/>
  <c r="AV60" i="23"/>
  <c r="AU22" i="24" s="1"/>
  <c r="P22" i="24"/>
  <c r="Q22" i="24" s="1"/>
  <c r="R60" i="23"/>
  <c r="J22" i="24"/>
  <c r="K22" i="24" s="1"/>
  <c r="L60" i="23"/>
  <c r="AS21" i="24"/>
  <c r="AV55" i="23"/>
  <c r="AU21" i="24" s="1"/>
  <c r="P21" i="24"/>
  <c r="Q21" i="24" s="1"/>
  <c r="R55" i="23"/>
  <c r="J21" i="24"/>
  <c r="K21" i="24" s="1"/>
  <c r="L55" i="23"/>
  <c r="AS20" i="24"/>
  <c r="AV51" i="23"/>
  <c r="AU20" i="24" s="1"/>
  <c r="P20" i="24"/>
  <c r="Q20" i="24" s="1"/>
  <c r="R51" i="23"/>
  <c r="J20" i="24"/>
  <c r="K20" i="24" s="1"/>
  <c r="L51" i="23"/>
  <c r="AS19" i="24"/>
  <c r="AV46" i="23"/>
  <c r="AU19" i="24" s="1"/>
  <c r="P19" i="24"/>
  <c r="Q19" i="24" s="1"/>
  <c r="R46" i="23"/>
  <c r="J19" i="24"/>
  <c r="K19" i="24" s="1"/>
  <c r="L46" i="23"/>
  <c r="AS18" i="24"/>
  <c r="AV41" i="23"/>
  <c r="AU18" i="24" s="1"/>
  <c r="P18" i="24"/>
  <c r="Q18" i="24" s="1"/>
  <c r="R41" i="23"/>
  <c r="J18" i="24"/>
  <c r="K18" i="24" s="1"/>
  <c r="L41" i="23"/>
  <c r="AS17" i="24"/>
  <c r="AV36" i="23"/>
  <c r="AU17" i="24" s="1"/>
  <c r="P17" i="24"/>
  <c r="Q17" i="24" s="1"/>
  <c r="R36" i="23"/>
  <c r="J17" i="24"/>
  <c r="K17" i="24" s="1"/>
  <c r="L36" i="23"/>
  <c r="AS16" i="24"/>
  <c r="AV33" i="23"/>
  <c r="AU16" i="24" s="1"/>
  <c r="P16" i="24"/>
  <c r="Q16" i="24" s="1"/>
  <c r="R33" i="23"/>
  <c r="J16" i="24"/>
  <c r="K16" i="24" s="1"/>
  <c r="L33" i="23"/>
  <c r="AS15" i="24"/>
  <c r="AV28" i="23"/>
  <c r="AU15" i="24" s="1"/>
  <c r="P15" i="24"/>
  <c r="Q15" i="24" s="1"/>
  <c r="R28" i="23"/>
  <c r="J15" i="24"/>
  <c r="K15" i="24" s="1"/>
  <c r="L28" i="23"/>
  <c r="AS14" i="24"/>
  <c r="AV25" i="23"/>
  <c r="AU14" i="24" s="1"/>
  <c r="P14" i="24"/>
  <c r="Q14" i="24" s="1"/>
  <c r="R25" i="23"/>
  <c r="J14" i="24"/>
  <c r="K14" i="24" s="1"/>
  <c r="L25" i="23"/>
  <c r="AS13" i="24"/>
  <c r="AV21" i="23"/>
  <c r="AU13" i="24" s="1"/>
  <c r="P13" i="24"/>
  <c r="Q13" i="24" s="1"/>
  <c r="R21" i="23"/>
  <c r="J13" i="24"/>
  <c r="K13" i="24" s="1"/>
  <c r="L21" i="23"/>
  <c r="BK28" i="24"/>
  <c r="BN85" i="23"/>
  <c r="BM28" i="24" s="1"/>
  <c r="BH28" i="24"/>
  <c r="BK85" i="23"/>
  <c r="BJ28" i="24" s="1"/>
  <c r="BE28" i="24"/>
  <c r="BH85" i="23"/>
  <c r="BG28" i="24" s="1"/>
  <c r="BB28" i="24"/>
  <c r="BE85" i="23"/>
  <c r="BD28" i="24" s="1"/>
  <c r="AY28" i="24"/>
  <c r="BB85" i="23"/>
  <c r="BA28" i="24" s="1"/>
  <c r="AV28" i="24"/>
  <c r="AY85" i="23"/>
  <c r="AX28" i="24" s="1"/>
  <c r="AP28" i="24"/>
  <c r="AS85" i="23"/>
  <c r="AR28" i="24" s="1"/>
  <c r="AJ28" i="24"/>
  <c r="AM85" i="23"/>
  <c r="AL28" i="24" s="1"/>
  <c r="AG28" i="24"/>
  <c r="AJ85" i="23"/>
  <c r="AI28" i="24" s="1"/>
  <c r="AD28" i="24"/>
  <c r="AG85" i="23"/>
  <c r="AF28" i="24" s="1"/>
  <c r="AA28" i="24"/>
  <c r="AD85" i="23"/>
  <c r="AC28" i="24" s="1"/>
  <c r="X28" i="24"/>
  <c r="AA85" i="23"/>
  <c r="Z28" i="24" s="1"/>
  <c r="U28" i="24"/>
  <c r="X85" i="23"/>
  <c r="W28" i="24" s="1"/>
  <c r="AT12" i="24"/>
  <c r="AU85" i="23"/>
  <c r="AT28" i="24" s="1"/>
  <c r="AS12" i="24"/>
  <c r="AT85" i="23"/>
  <c r="AV16" i="23"/>
  <c r="AU12" i="24" s="1"/>
  <c r="R28" i="24"/>
  <c r="U85" i="23"/>
  <c r="T28" i="24" s="1"/>
  <c r="N28" i="24"/>
  <c r="O28" i="24" s="1"/>
  <c r="P85" i="23"/>
  <c r="P12" i="24"/>
  <c r="Q12" i="24" s="1"/>
  <c r="Q85" i="23"/>
  <c r="R16" i="23"/>
  <c r="L28" i="24"/>
  <c r="N85" i="23"/>
  <c r="H28" i="24"/>
  <c r="I28" i="24" s="1"/>
  <c r="J85" i="23"/>
  <c r="J12" i="24"/>
  <c r="K12" i="24" s="1"/>
  <c r="K85" i="23"/>
  <c r="L16" i="23"/>
  <c r="F28" i="24"/>
  <c r="H85" i="23"/>
  <c r="C28" i="24"/>
  <c r="F85" i="23"/>
  <c r="E28" i="24" s="1"/>
  <c r="AW84" i="37"/>
  <c r="AV27" i="38" s="1"/>
  <c r="AV27" i="26"/>
  <c r="AS27" i="22"/>
  <c r="AV84" i="21"/>
  <c r="AU27" i="22" s="1"/>
  <c r="J27" i="22"/>
  <c r="K27" i="22" s="1"/>
  <c r="L84" i="21"/>
  <c r="P27" i="22"/>
  <c r="Q27" i="22" s="1"/>
  <c r="R84" i="21"/>
  <c r="BD80" i="37"/>
  <c r="BC26" i="38" s="1"/>
  <c r="BC26" i="26"/>
  <c r="AN80" i="37"/>
  <c r="AM26" i="38" s="1"/>
  <c r="AM26" i="26"/>
  <c r="AS26" i="22"/>
  <c r="AV80" i="21"/>
  <c r="AU26" i="22" s="1"/>
  <c r="P26" i="22"/>
  <c r="Q26" i="22" s="1"/>
  <c r="R80" i="21"/>
  <c r="J26" i="22"/>
  <c r="K26" i="22" s="1"/>
  <c r="L80" i="21"/>
  <c r="AS25" i="22"/>
  <c r="AV76" i="21"/>
  <c r="AU25" i="22" s="1"/>
  <c r="P25" i="22"/>
  <c r="Q25" i="22" s="1"/>
  <c r="R76" i="21"/>
  <c r="J25" i="22"/>
  <c r="K25" i="22" s="1"/>
  <c r="L76" i="21"/>
  <c r="AS24" i="22"/>
  <c r="AV71" i="21"/>
  <c r="AU24" i="22" s="1"/>
  <c r="P24" i="22"/>
  <c r="Q24" i="22" s="1"/>
  <c r="R71" i="21"/>
  <c r="J24" i="22"/>
  <c r="K24" i="22" s="1"/>
  <c r="L71" i="21"/>
  <c r="AS23" i="22"/>
  <c r="AV65" i="21"/>
  <c r="AU23" i="22" s="1"/>
  <c r="P23" i="22"/>
  <c r="Q23" i="22" s="1"/>
  <c r="R65" i="21"/>
  <c r="J23" i="22"/>
  <c r="K23" i="22" s="1"/>
  <c r="L65" i="21"/>
  <c r="AS22" i="22"/>
  <c r="AV60" i="21"/>
  <c r="AU22" i="22" s="1"/>
  <c r="P22" i="22"/>
  <c r="Q22" i="22" s="1"/>
  <c r="R60" i="21"/>
  <c r="J22" i="22"/>
  <c r="K22" i="22" s="1"/>
  <c r="L60" i="21"/>
  <c r="AC55" i="37"/>
  <c r="AB21" i="38" s="1"/>
  <c r="AB21" i="26"/>
  <c r="AB55" i="37"/>
  <c r="AA21" i="38" s="1"/>
  <c r="AA21" i="26"/>
  <c r="AS21" i="22"/>
  <c r="AV55" i="21"/>
  <c r="AU21" i="22" s="1"/>
  <c r="P21" i="22"/>
  <c r="Q21" i="22" s="1"/>
  <c r="R55" i="21"/>
  <c r="J21" i="22"/>
  <c r="K21" i="22" s="1"/>
  <c r="L55" i="21"/>
  <c r="AS20" i="22"/>
  <c r="AV51" i="21"/>
  <c r="AU20" i="22" s="1"/>
  <c r="P20" i="22"/>
  <c r="Q20" i="22" s="1"/>
  <c r="R51" i="21"/>
  <c r="J20" i="22"/>
  <c r="K20" i="22" s="1"/>
  <c r="L51" i="21"/>
  <c r="AS19" i="22"/>
  <c r="AV46" i="21"/>
  <c r="AU19" i="22" s="1"/>
  <c r="P19" i="22"/>
  <c r="Q19" i="22" s="1"/>
  <c r="R46" i="21"/>
  <c r="J19" i="22"/>
  <c r="K19" i="22" s="1"/>
  <c r="L46" i="21"/>
  <c r="AS18" i="22"/>
  <c r="AV41" i="21"/>
  <c r="AU18" i="22" s="1"/>
  <c r="P18" i="22"/>
  <c r="Q18" i="22" s="1"/>
  <c r="R41" i="21"/>
  <c r="J18" i="22"/>
  <c r="K18" i="22" s="1"/>
  <c r="L41" i="21"/>
  <c r="AS17" i="22"/>
  <c r="AV36" i="21"/>
  <c r="AU17" i="22" s="1"/>
  <c r="P17" i="22"/>
  <c r="Q17" i="22" s="1"/>
  <c r="R36" i="21"/>
  <c r="J17" i="22"/>
  <c r="K17" i="22" s="1"/>
  <c r="L36" i="21"/>
  <c r="AS16" i="22"/>
  <c r="AV33" i="21"/>
  <c r="AU16" i="22" s="1"/>
  <c r="P16" i="22"/>
  <c r="Q16" i="22" s="1"/>
  <c r="R33" i="21"/>
  <c r="J16" i="22"/>
  <c r="K16" i="22" s="1"/>
  <c r="L33" i="21"/>
  <c r="AS15" i="22"/>
  <c r="AV28" i="21"/>
  <c r="AU15" i="22" s="1"/>
  <c r="P15" i="22"/>
  <c r="Q15" i="22" s="1"/>
  <c r="R28" i="21"/>
  <c r="J15" i="22"/>
  <c r="K15" i="22" s="1"/>
  <c r="L28" i="21"/>
  <c r="AS14" i="22"/>
  <c r="AV25" i="21"/>
  <c r="AU14" i="22" s="1"/>
  <c r="P14" i="22"/>
  <c r="Q14" i="22" s="1"/>
  <c r="R25" i="21"/>
  <c r="J14" i="22"/>
  <c r="K14" i="22" s="1"/>
  <c r="L25" i="21"/>
  <c r="AS13" i="22"/>
  <c r="AV21" i="21"/>
  <c r="AU13" i="22" s="1"/>
  <c r="P13" i="22"/>
  <c r="Q13" i="22" s="1"/>
  <c r="R21" i="21"/>
  <c r="J13" i="22"/>
  <c r="K13" i="22" s="1"/>
  <c r="L21" i="21"/>
  <c r="BK28" i="22"/>
  <c r="BN85" i="21"/>
  <c r="BM28" i="22" s="1"/>
  <c r="BH28" i="22"/>
  <c r="BK85" i="21"/>
  <c r="BJ28" i="22" s="1"/>
  <c r="BE28" i="22"/>
  <c r="BH85" i="21"/>
  <c r="BG28" i="22" s="1"/>
  <c r="BB28" i="22"/>
  <c r="BE85" i="21"/>
  <c r="BD28" i="22" s="1"/>
  <c r="AY28" i="22"/>
  <c r="BB85" i="21"/>
  <c r="BA28" i="22" s="1"/>
  <c r="AV28" i="22"/>
  <c r="AY85" i="21"/>
  <c r="AX28" i="22" s="1"/>
  <c r="AP28" i="22"/>
  <c r="AS85" i="21"/>
  <c r="AR28" i="22" s="1"/>
  <c r="AJ28" i="22"/>
  <c r="AM85" i="21"/>
  <c r="AL28" i="22" s="1"/>
  <c r="AG28" i="22"/>
  <c r="AJ85" i="21"/>
  <c r="AI28" i="22" s="1"/>
  <c r="AD28" i="22"/>
  <c r="AG85" i="21"/>
  <c r="AF28" i="22" s="1"/>
  <c r="AA28" i="22"/>
  <c r="AD85" i="21"/>
  <c r="AC28" i="22" s="1"/>
  <c r="X28" i="22"/>
  <c r="AA85" i="21"/>
  <c r="Z28" i="22" s="1"/>
  <c r="U28" i="22"/>
  <c r="X85" i="21"/>
  <c r="W28" i="22" s="1"/>
  <c r="AT12" i="22"/>
  <c r="AU85" i="21"/>
  <c r="AT28" i="22" s="1"/>
  <c r="AS12" i="22"/>
  <c r="AT85" i="21"/>
  <c r="AV16" i="21"/>
  <c r="AU12" i="22" s="1"/>
  <c r="R28" i="22"/>
  <c r="U85" i="21"/>
  <c r="T28" i="22" s="1"/>
  <c r="N28" i="22"/>
  <c r="O28" i="22" s="1"/>
  <c r="P85" i="21"/>
  <c r="P12" i="22"/>
  <c r="Q12" i="22" s="1"/>
  <c r="Q85" i="21"/>
  <c r="R16" i="21"/>
  <c r="L28" i="22"/>
  <c r="N85" i="21"/>
  <c r="H28" i="22"/>
  <c r="I28" i="22" s="1"/>
  <c r="J85" i="21"/>
  <c r="J12" i="22"/>
  <c r="K12" i="22" s="1"/>
  <c r="K85" i="21"/>
  <c r="L16" i="21"/>
  <c r="F28" i="22"/>
  <c r="H85" i="21"/>
  <c r="C28" i="22"/>
  <c r="F85" i="21"/>
  <c r="E28" i="22" s="1"/>
  <c r="BM84" i="37"/>
  <c r="BL27" i="38" s="1"/>
  <c r="BL27" i="26"/>
  <c r="BN84" i="25"/>
  <c r="BM27" i="20"/>
  <c r="BL84" i="37"/>
  <c r="BK27" i="38" s="1"/>
  <c r="BK27" i="26"/>
  <c r="BJ84" i="37"/>
  <c r="BI27" i="38" s="1"/>
  <c r="BI27" i="26"/>
  <c r="BK84" i="25"/>
  <c r="BJ27" i="20"/>
  <c r="BI84" i="37"/>
  <c r="BH27" i="38" s="1"/>
  <c r="BH27" i="26"/>
  <c r="BG84" i="37"/>
  <c r="BF27" i="38" s="1"/>
  <c r="BF27" i="26"/>
  <c r="BH84" i="25"/>
  <c r="BG27" i="20"/>
  <c r="BF84" i="37"/>
  <c r="BE27" i="38" s="1"/>
  <c r="BE27" i="26"/>
  <c r="BD84" i="37"/>
  <c r="BC27" i="38" s="1"/>
  <c r="BC27" i="26"/>
  <c r="BE84" i="25"/>
  <c r="BD27" i="20"/>
  <c r="BC84" i="37"/>
  <c r="BB27" i="38" s="1"/>
  <c r="BB27" i="26"/>
  <c r="BA84" i="37"/>
  <c r="AZ27" i="38" s="1"/>
  <c r="AZ27" i="26"/>
  <c r="BB84" i="25"/>
  <c r="BA27" i="20"/>
  <c r="AZ84" i="37"/>
  <c r="AY27" i="38" s="1"/>
  <c r="AY27" i="26"/>
  <c r="AY84" i="25"/>
  <c r="AX27" i="20"/>
  <c r="AX84" i="37"/>
  <c r="AW27" i="38" s="1"/>
  <c r="AW27" i="26"/>
  <c r="AR84" i="37"/>
  <c r="AQ27" i="38" s="1"/>
  <c r="AQ27" i="26"/>
  <c r="AS84" i="25"/>
  <c r="AR27" i="20"/>
  <c r="AQ84" i="37"/>
  <c r="AP27" i="38" s="1"/>
  <c r="AP27" i="26"/>
  <c r="AO84" i="37"/>
  <c r="AN27" i="38" s="1"/>
  <c r="AN27" i="26"/>
  <c r="AN84" i="37"/>
  <c r="AM27" i="38" s="1"/>
  <c r="AM27" i="26"/>
  <c r="AL84" i="37"/>
  <c r="AK27" i="38" s="1"/>
  <c r="AK27" i="26"/>
  <c r="AM84" i="25"/>
  <c r="AL27" i="20"/>
  <c r="AK84" i="37"/>
  <c r="AJ27" i="38" s="1"/>
  <c r="AJ27" i="26"/>
  <c r="AI84" i="37"/>
  <c r="AH27" i="38" s="1"/>
  <c r="AH27" i="26"/>
  <c r="AJ84" i="25"/>
  <c r="AI27" i="20"/>
  <c r="AH84" i="37"/>
  <c r="AG27" i="38" s="1"/>
  <c r="AG27" i="26"/>
  <c r="AF84" i="37"/>
  <c r="AE27" i="38" s="1"/>
  <c r="AE27" i="26"/>
  <c r="AG84" i="25"/>
  <c r="AF27" i="20"/>
  <c r="AE84" i="37"/>
  <c r="AD27" i="38" s="1"/>
  <c r="AD27" i="26"/>
  <c r="AC84" i="37"/>
  <c r="AB27" i="38" s="1"/>
  <c r="AB27" i="26"/>
  <c r="AD84" i="25"/>
  <c r="AC27" i="20"/>
  <c r="AB84" i="37"/>
  <c r="AA27" i="38" s="1"/>
  <c r="AA27" i="26"/>
  <c r="Z84" i="37"/>
  <c r="Y27" i="38" s="1"/>
  <c r="Y27" i="26"/>
  <c r="AA84" i="25"/>
  <c r="Z27" i="20"/>
  <c r="Y84" i="37"/>
  <c r="X27" i="38" s="1"/>
  <c r="X27" i="26"/>
  <c r="W84" i="37"/>
  <c r="V27" i="38" s="1"/>
  <c r="V27" i="26"/>
  <c r="X84" i="25"/>
  <c r="W27" i="20"/>
  <c r="V84" i="37"/>
  <c r="U27" i="38" s="1"/>
  <c r="U27" i="26"/>
  <c r="AU84" i="25"/>
  <c r="AT27" i="20"/>
  <c r="T84" i="37"/>
  <c r="S27" i="38" s="1"/>
  <c r="S27" i="26"/>
  <c r="U84" i="25"/>
  <c r="T27" i="20"/>
  <c r="AT84" i="25"/>
  <c r="AS27" i="20"/>
  <c r="AV84" i="19"/>
  <c r="S84" i="37"/>
  <c r="R27" i="38" s="1"/>
  <c r="R27" i="26"/>
  <c r="P84" i="25"/>
  <c r="P84" i="37" s="1"/>
  <c r="O84" i="37"/>
  <c r="N27" i="38" s="1"/>
  <c r="N27" i="26"/>
  <c r="N84" i="25"/>
  <c r="N84" i="37" s="1"/>
  <c r="M84" i="37"/>
  <c r="L27" i="38" s="1"/>
  <c r="L27" i="26"/>
  <c r="J84" i="25"/>
  <c r="J84" i="37" s="1"/>
  <c r="I84" i="37"/>
  <c r="H27" i="38" s="1"/>
  <c r="H27" i="26"/>
  <c r="H84" i="25"/>
  <c r="H84" i="37" s="1"/>
  <c r="K84" i="25"/>
  <c r="J27" i="20"/>
  <c r="L84" i="19"/>
  <c r="L84" i="25" s="1"/>
  <c r="L84" i="37" s="1"/>
  <c r="G84" i="37"/>
  <c r="F27" i="38" s="1"/>
  <c r="F27" i="26"/>
  <c r="E84" i="37"/>
  <c r="D27" i="38" s="1"/>
  <c r="D27" i="26"/>
  <c r="F84" i="25"/>
  <c r="E27" i="20"/>
  <c r="D84" i="37"/>
  <c r="C27" i="38" s="1"/>
  <c r="C27" i="26"/>
  <c r="AV83" i="37"/>
  <c r="AT83" i="37"/>
  <c r="R83" i="25"/>
  <c r="R83" i="37" s="1"/>
  <c r="Q83" i="37"/>
  <c r="L83" i="25"/>
  <c r="L83" i="37" s="1"/>
  <c r="K83" i="37"/>
  <c r="AV82" i="37"/>
  <c r="AT82" i="37"/>
  <c r="R82" i="25"/>
  <c r="R82" i="37" s="1"/>
  <c r="Q82" i="37"/>
  <c r="L82" i="25"/>
  <c r="L82" i="37" s="1"/>
  <c r="K82" i="37"/>
  <c r="AV81" i="37"/>
  <c r="AT81" i="37"/>
  <c r="R81" i="25"/>
  <c r="R81" i="37" s="1"/>
  <c r="Q84" i="25"/>
  <c r="P27" i="20"/>
  <c r="Q27" i="20" s="1"/>
  <c r="R84" i="19"/>
  <c r="R84" i="25" s="1"/>
  <c r="R84" i="37" s="1"/>
  <c r="Q81" i="37"/>
  <c r="L81" i="25"/>
  <c r="L81" i="37" s="1"/>
  <c r="K81" i="37"/>
  <c r="BM80" i="37"/>
  <c r="BL26" i="38" s="1"/>
  <c r="BL26" i="26"/>
  <c r="BN80" i="25"/>
  <c r="BM26" i="20"/>
  <c r="BL80" i="37"/>
  <c r="BK26" i="38" s="1"/>
  <c r="BK26" i="26"/>
  <c r="BJ80" i="37"/>
  <c r="BI26" i="38" s="1"/>
  <c r="BI26" i="26"/>
  <c r="BK80" i="25"/>
  <c r="BJ26" i="20"/>
  <c r="BI80" i="37"/>
  <c r="BH26" i="38" s="1"/>
  <c r="BH26" i="26"/>
  <c r="BG80" i="37"/>
  <c r="BF26" i="38" s="1"/>
  <c r="BF26" i="26"/>
  <c r="BH80" i="25"/>
  <c r="BG26" i="20"/>
  <c r="BF80" i="37"/>
  <c r="BE26" i="38" s="1"/>
  <c r="BE26" i="26"/>
  <c r="BE80" i="25"/>
  <c r="BD26" i="20"/>
  <c r="BC80" i="37"/>
  <c r="BB26" i="38" s="1"/>
  <c r="BB26" i="26"/>
  <c r="BA80" i="37"/>
  <c r="AZ26" i="38" s="1"/>
  <c r="AZ26" i="26"/>
  <c r="BB80" i="25"/>
  <c r="BA26" i="20"/>
  <c r="AZ80" i="37"/>
  <c r="AY26" i="38" s="1"/>
  <c r="AY26" i="26"/>
  <c r="AX80" i="37"/>
  <c r="AW26" i="38" s="1"/>
  <c r="AW26" i="26"/>
  <c r="AY80" i="25"/>
  <c r="AX26" i="20"/>
  <c r="AW80" i="37"/>
  <c r="AV26" i="38" s="1"/>
  <c r="AV26" i="26"/>
  <c r="AR80" i="37"/>
  <c r="AQ26" i="38" s="1"/>
  <c r="AQ26" i="26"/>
  <c r="AS80" i="25"/>
  <c r="AR26" i="20"/>
  <c r="AQ80" i="37"/>
  <c r="AP26" i="38" s="1"/>
  <c r="AP26" i="26"/>
  <c r="AO80" i="37"/>
  <c r="AN26" i="38" s="1"/>
  <c r="AN26" i="26"/>
  <c r="AL80" i="37"/>
  <c r="AK26" i="38" s="1"/>
  <c r="AK26" i="26"/>
  <c r="AM80" i="25"/>
  <c r="AL26" i="20"/>
  <c r="AK80" i="37"/>
  <c r="AJ26" i="38" s="1"/>
  <c r="AJ26" i="26"/>
  <c r="AI80" i="37"/>
  <c r="AH26" i="38" s="1"/>
  <c r="AH26" i="26"/>
  <c r="AJ80" i="25"/>
  <c r="AI26" i="20"/>
  <c r="AH80" i="37"/>
  <c r="AG26" i="38" s="1"/>
  <c r="AG26" i="26"/>
  <c r="AF80" i="37"/>
  <c r="AE26" i="38" s="1"/>
  <c r="AE26" i="26"/>
  <c r="AG80" i="25"/>
  <c r="AF26" i="20"/>
  <c r="AE80" i="37"/>
  <c r="AD26" i="38" s="1"/>
  <c r="AD26" i="26"/>
  <c r="AC80" i="37"/>
  <c r="AB26" i="38" s="1"/>
  <c r="AB26" i="26"/>
  <c r="AD80" i="25"/>
  <c r="AC26" i="20"/>
  <c r="AB80" i="37"/>
  <c r="AA26" i="38" s="1"/>
  <c r="AA26" i="26"/>
  <c r="Z80" i="37"/>
  <c r="Y26" i="38" s="1"/>
  <c r="Y26" i="26"/>
  <c r="AA80" i="25"/>
  <c r="Z26" i="20"/>
  <c r="Y80" i="37"/>
  <c r="X26" i="38" s="1"/>
  <c r="X26" i="26"/>
  <c r="W80" i="37"/>
  <c r="V26" i="38" s="1"/>
  <c r="V26" i="26"/>
  <c r="X80" i="25"/>
  <c r="W26" i="20"/>
  <c r="V80" i="37"/>
  <c r="U26" i="38" s="1"/>
  <c r="U26" i="26"/>
  <c r="AU80" i="25"/>
  <c r="AT26" i="20"/>
  <c r="T80" i="37"/>
  <c r="S26" i="38" s="1"/>
  <c r="S26" i="26"/>
  <c r="U80" i="25"/>
  <c r="T26" i="20"/>
  <c r="AT80" i="25"/>
  <c r="AS26" i="20"/>
  <c r="AV80" i="19"/>
  <c r="S80" i="37"/>
  <c r="R26" i="38" s="1"/>
  <c r="R26" i="26"/>
  <c r="P80" i="25"/>
  <c r="P80" i="37" s="1"/>
  <c r="O80" i="37"/>
  <c r="N26" i="38" s="1"/>
  <c r="N26" i="26"/>
  <c r="N80" i="25"/>
  <c r="N80" i="37" s="1"/>
  <c r="Q80" i="25"/>
  <c r="P26" i="20"/>
  <c r="R80" i="19"/>
  <c r="R80" i="25" s="1"/>
  <c r="R80" i="37" s="1"/>
  <c r="M80" i="37"/>
  <c r="L26" i="38" s="1"/>
  <c r="L26" i="26"/>
  <c r="J80" i="25"/>
  <c r="J80" i="37" s="1"/>
  <c r="I80" i="37"/>
  <c r="H26" i="38" s="1"/>
  <c r="H26" i="26"/>
  <c r="H80" i="25"/>
  <c r="H80" i="37" s="1"/>
  <c r="K80" i="25"/>
  <c r="J26" i="20"/>
  <c r="L80" i="19"/>
  <c r="L80" i="25" s="1"/>
  <c r="L80" i="37" s="1"/>
  <c r="G80" i="37"/>
  <c r="F26" i="38" s="1"/>
  <c r="F26" i="26"/>
  <c r="E80" i="37"/>
  <c r="D26" i="38" s="1"/>
  <c r="D26" i="26"/>
  <c r="F80" i="25"/>
  <c r="E26" i="20"/>
  <c r="D80" i="37"/>
  <c r="C26" i="38" s="1"/>
  <c r="C26" i="26"/>
  <c r="AV79" i="37"/>
  <c r="AT79" i="37"/>
  <c r="R79" i="25"/>
  <c r="R79" i="37" s="1"/>
  <c r="Q79" i="37"/>
  <c r="L79" i="25"/>
  <c r="L79" i="37" s="1"/>
  <c r="K79" i="37"/>
  <c r="AV78" i="37"/>
  <c r="AT78" i="37"/>
  <c r="R78" i="25"/>
  <c r="R78" i="37" s="1"/>
  <c r="Q78" i="37"/>
  <c r="L78" i="25"/>
  <c r="L78" i="37" s="1"/>
  <c r="K78" i="37"/>
  <c r="AV77" i="37"/>
  <c r="AT77" i="37"/>
  <c r="R77" i="25"/>
  <c r="R77" i="37" s="1"/>
  <c r="Q77" i="37"/>
  <c r="L77" i="25"/>
  <c r="L77" i="37" s="1"/>
  <c r="K77" i="37"/>
  <c r="BM76" i="37"/>
  <c r="BL25" i="38" s="1"/>
  <c r="BL25" i="26"/>
  <c r="BN76" i="25"/>
  <c r="BM25" i="20"/>
  <c r="BL76" i="37"/>
  <c r="BK25" i="38" s="1"/>
  <c r="BK25" i="26"/>
  <c r="BJ76" i="37"/>
  <c r="BI25" i="38" s="1"/>
  <c r="BI25" i="26"/>
  <c r="BK76" i="25"/>
  <c r="BJ25" i="20"/>
  <c r="BI76" i="37"/>
  <c r="BH25" i="38" s="1"/>
  <c r="BH25" i="26"/>
  <c r="BG76" i="37"/>
  <c r="BF25" i="38" s="1"/>
  <c r="BF25" i="26"/>
  <c r="BH76" i="25"/>
  <c r="BG25" i="20"/>
  <c r="BF76" i="37"/>
  <c r="BE25" i="38" s="1"/>
  <c r="BE25" i="26"/>
  <c r="BD76" i="37"/>
  <c r="BC25" i="38" s="1"/>
  <c r="BC25" i="26"/>
  <c r="BE76" i="25"/>
  <c r="BD25" i="20"/>
  <c r="BC76" i="37"/>
  <c r="BB25" i="38" s="1"/>
  <c r="BB25" i="26"/>
  <c r="BA76" i="37"/>
  <c r="AZ25" i="38" s="1"/>
  <c r="AZ25" i="26"/>
  <c r="BB76" i="25"/>
  <c r="BA25" i="20"/>
  <c r="AZ76" i="37"/>
  <c r="AY25" i="38" s="1"/>
  <c r="AY25" i="26"/>
  <c r="AX76" i="37"/>
  <c r="AW25" i="38" s="1"/>
  <c r="AW25" i="26"/>
  <c r="AY76" i="25"/>
  <c r="AX25" i="20"/>
  <c r="AW76" i="37"/>
  <c r="AV25" i="38" s="1"/>
  <c r="AV25" i="26"/>
  <c r="AR76" i="37"/>
  <c r="AQ25" i="38" s="1"/>
  <c r="AQ25" i="26"/>
  <c r="AS76" i="25"/>
  <c r="AR25" i="20"/>
  <c r="AQ76" i="37"/>
  <c r="AP25" i="38" s="1"/>
  <c r="AP25" i="26"/>
  <c r="AO76" i="37"/>
  <c r="AN25" i="38" s="1"/>
  <c r="AN25" i="26"/>
  <c r="AN76" i="37"/>
  <c r="AM25" i="38" s="1"/>
  <c r="AM25" i="26"/>
  <c r="AL76" i="37"/>
  <c r="AK25" i="38" s="1"/>
  <c r="AK25" i="26"/>
  <c r="AM76" i="25"/>
  <c r="AL25" i="20"/>
  <c r="AK76" i="37"/>
  <c r="AJ25" i="38" s="1"/>
  <c r="AJ25" i="26"/>
  <c r="AI76" i="37"/>
  <c r="AH25" i="38" s="1"/>
  <c r="AH25" i="26"/>
  <c r="AJ76" i="25"/>
  <c r="AI25" i="20"/>
  <c r="AH76" i="37"/>
  <c r="AG25" i="38" s="1"/>
  <c r="AG25" i="26"/>
  <c r="AF76" i="37"/>
  <c r="AE25" i="38" s="1"/>
  <c r="AE25" i="26"/>
  <c r="AG76" i="25"/>
  <c r="AF25" i="20"/>
  <c r="AE76" i="37"/>
  <c r="AD25" i="38" s="1"/>
  <c r="AD25" i="26"/>
  <c r="AC76" i="37"/>
  <c r="AB25" i="38" s="1"/>
  <c r="AB25" i="26"/>
  <c r="AD76" i="25"/>
  <c r="AC25" i="20"/>
  <c r="AB76" i="37"/>
  <c r="AA25" i="38" s="1"/>
  <c r="AA25" i="26"/>
  <c r="Z76" i="37"/>
  <c r="Y25" i="38" s="1"/>
  <c r="Y25" i="26"/>
  <c r="AA76" i="25"/>
  <c r="Z25" i="20"/>
  <c r="Y76" i="37"/>
  <c r="X25" i="38" s="1"/>
  <c r="X25" i="26"/>
  <c r="W76" i="37"/>
  <c r="V25" i="38" s="1"/>
  <c r="V25" i="26"/>
  <c r="X76" i="25"/>
  <c r="W25" i="20"/>
  <c r="V76" i="37"/>
  <c r="U25" i="38" s="1"/>
  <c r="U25" i="26"/>
  <c r="AU76" i="25"/>
  <c r="AT25" i="20"/>
  <c r="T76" i="37"/>
  <c r="S25" i="38" s="1"/>
  <c r="S25" i="26"/>
  <c r="U76" i="25"/>
  <c r="T25" i="20"/>
  <c r="AT76" i="25"/>
  <c r="AS25" i="20"/>
  <c r="AV76" i="19"/>
  <c r="S76" i="37"/>
  <c r="R25" i="38" s="1"/>
  <c r="R25" i="26"/>
  <c r="P76" i="25"/>
  <c r="P76" i="37" s="1"/>
  <c r="O76" i="37"/>
  <c r="N25" i="38" s="1"/>
  <c r="N25" i="26"/>
  <c r="N76" i="25"/>
  <c r="N76" i="37" s="1"/>
  <c r="Q76" i="25"/>
  <c r="P25" i="20"/>
  <c r="R76" i="19"/>
  <c r="R76" i="25" s="1"/>
  <c r="R76" i="37" s="1"/>
  <c r="M76" i="37"/>
  <c r="L25" i="38" s="1"/>
  <c r="L25" i="26"/>
  <c r="J76" i="25"/>
  <c r="J76" i="37" s="1"/>
  <c r="I76" i="37"/>
  <c r="H25" i="38" s="1"/>
  <c r="H25" i="26"/>
  <c r="H76" i="25"/>
  <c r="H76" i="37" s="1"/>
  <c r="K76" i="25"/>
  <c r="J25" i="20"/>
  <c r="L76" i="19"/>
  <c r="L76" i="25" s="1"/>
  <c r="L76" i="37" s="1"/>
  <c r="G76" i="37"/>
  <c r="F25" i="38" s="1"/>
  <c r="F25" i="26"/>
  <c r="E76" i="37"/>
  <c r="D25" i="38" s="1"/>
  <c r="D25" i="26"/>
  <c r="F76" i="25"/>
  <c r="E25" i="20"/>
  <c r="D76" i="37"/>
  <c r="C25" i="38" s="1"/>
  <c r="C25" i="26"/>
  <c r="AV75" i="37"/>
  <c r="AT75" i="37"/>
  <c r="R75" i="25"/>
  <c r="R75" i="37" s="1"/>
  <c r="Q75" i="37"/>
  <c r="L75" i="25"/>
  <c r="L75" i="37" s="1"/>
  <c r="K75" i="37"/>
  <c r="AV74" i="37"/>
  <c r="AT74" i="37"/>
  <c r="R74" i="25"/>
  <c r="R74" i="37" s="1"/>
  <c r="Q74" i="37"/>
  <c r="L74" i="25"/>
  <c r="L74" i="37" s="1"/>
  <c r="K74" i="37"/>
  <c r="AV73" i="37"/>
  <c r="AT73" i="37"/>
  <c r="R73" i="25"/>
  <c r="R73" i="37" s="1"/>
  <c r="Q73" i="37"/>
  <c r="L73" i="25"/>
  <c r="L73" i="37" s="1"/>
  <c r="K73" i="37"/>
  <c r="AV72" i="37"/>
  <c r="AT72" i="37"/>
  <c r="R72" i="25"/>
  <c r="R72" i="37" s="1"/>
  <c r="Q72" i="37"/>
  <c r="L72" i="25"/>
  <c r="L72" i="37" s="1"/>
  <c r="K72" i="37"/>
  <c r="BM71" i="37"/>
  <c r="BL24" i="38" s="1"/>
  <c r="BL24" i="26"/>
  <c r="BL71" i="37"/>
  <c r="BK24" i="38" s="1"/>
  <c r="BK24" i="26"/>
  <c r="BJ71" i="37"/>
  <c r="BI24" i="38" s="1"/>
  <c r="BI24" i="26"/>
  <c r="BI71" i="37"/>
  <c r="BH24" i="38" s="1"/>
  <c r="BH24" i="26"/>
  <c r="BG71" i="37"/>
  <c r="BF24" i="38" s="1"/>
  <c r="BF24" i="26"/>
  <c r="BF71" i="37"/>
  <c r="BE24" i="38" s="1"/>
  <c r="BE24" i="26"/>
  <c r="BD71" i="37"/>
  <c r="BC24" i="38" s="1"/>
  <c r="BC24" i="26"/>
  <c r="BC71" i="37"/>
  <c r="BB24" i="38" s="1"/>
  <c r="BB24" i="26"/>
  <c r="BA71" i="37"/>
  <c r="AZ24" i="38" s="1"/>
  <c r="AZ24" i="26"/>
  <c r="AZ71" i="37"/>
  <c r="AY24" i="38" s="1"/>
  <c r="AY24" i="26"/>
  <c r="AX71" i="37"/>
  <c r="AW24" i="38" s="1"/>
  <c r="AW24" i="26"/>
  <c r="AW71" i="37"/>
  <c r="AV24" i="38" s="1"/>
  <c r="AV24" i="26"/>
  <c r="AR71" i="37"/>
  <c r="AQ24" i="38" s="1"/>
  <c r="AQ24" i="26"/>
  <c r="AQ71" i="37"/>
  <c r="AP24" i="38" s="1"/>
  <c r="AP24" i="26"/>
  <c r="AO71" i="37"/>
  <c r="AN24" i="38" s="1"/>
  <c r="AN24" i="26"/>
  <c r="AN71" i="37"/>
  <c r="AM24" i="38" s="1"/>
  <c r="AM24" i="26"/>
  <c r="AL71" i="37"/>
  <c r="AK24" i="38" s="1"/>
  <c r="AK24" i="26"/>
  <c r="AK71" i="37"/>
  <c r="AJ24" i="38" s="1"/>
  <c r="AJ24" i="26"/>
  <c r="AI71" i="37"/>
  <c r="AH24" i="38" s="1"/>
  <c r="AH24" i="26"/>
  <c r="AH71" i="37"/>
  <c r="AG24" i="38" s="1"/>
  <c r="AG24" i="26"/>
  <c r="AF71" i="37"/>
  <c r="AE24" i="38" s="1"/>
  <c r="AE24" i="26"/>
  <c r="AE71" i="37"/>
  <c r="AD24" i="38" s="1"/>
  <c r="AD24" i="26"/>
  <c r="AC71" i="37"/>
  <c r="AB24" i="38" s="1"/>
  <c r="AB24" i="26"/>
  <c r="AB71" i="37"/>
  <c r="AA24" i="38" s="1"/>
  <c r="AA24" i="26"/>
  <c r="Z71" i="37"/>
  <c r="Y24" i="38" s="1"/>
  <c r="Y24" i="26"/>
  <c r="Y71" i="37"/>
  <c r="X24" i="38" s="1"/>
  <c r="X24" i="26"/>
  <c r="W71" i="37"/>
  <c r="V24" i="38" s="1"/>
  <c r="V24" i="26"/>
  <c r="V71" i="37"/>
  <c r="U24" i="38" s="1"/>
  <c r="U24" i="26"/>
  <c r="AU71" i="25"/>
  <c r="AT24" i="20"/>
  <c r="T71" i="37"/>
  <c r="S24" i="38" s="1"/>
  <c r="S24" i="26"/>
  <c r="AT71" i="25"/>
  <c r="AS24" i="20"/>
  <c r="AV71" i="19"/>
  <c r="S71" i="37"/>
  <c r="R24" i="38" s="1"/>
  <c r="R24" i="26"/>
  <c r="P71" i="25"/>
  <c r="P71" i="37" s="1"/>
  <c r="O71" i="37"/>
  <c r="N24" i="38" s="1"/>
  <c r="N24" i="26"/>
  <c r="N71" i="25"/>
  <c r="N71" i="37" s="1"/>
  <c r="Q71" i="25"/>
  <c r="P24" i="20"/>
  <c r="R71" i="19"/>
  <c r="R71" i="25" s="1"/>
  <c r="R71" i="37" s="1"/>
  <c r="M71" i="37"/>
  <c r="L24" i="38" s="1"/>
  <c r="L24" i="26"/>
  <c r="J71" i="25"/>
  <c r="J71" i="37" s="1"/>
  <c r="I71" i="37"/>
  <c r="H24" i="38" s="1"/>
  <c r="H24" i="26"/>
  <c r="H71" i="25"/>
  <c r="H71" i="37" s="1"/>
  <c r="K71" i="25"/>
  <c r="J24" i="20"/>
  <c r="L71" i="19"/>
  <c r="L71" i="25" s="1"/>
  <c r="L71" i="37" s="1"/>
  <c r="G71" i="37"/>
  <c r="F24" i="38" s="1"/>
  <c r="F24" i="26"/>
  <c r="E71" i="37"/>
  <c r="D24" i="38" s="1"/>
  <c r="D24" i="26"/>
  <c r="D71" i="37"/>
  <c r="C24" i="38" s="1"/>
  <c r="C24" i="26"/>
  <c r="AV70" i="37"/>
  <c r="AT70" i="37"/>
  <c r="R70" i="25"/>
  <c r="R70" i="37" s="1"/>
  <c r="Q70" i="37"/>
  <c r="L70" i="25"/>
  <c r="L70" i="37" s="1"/>
  <c r="K70" i="37"/>
  <c r="AV69" i="37"/>
  <c r="AT69" i="37"/>
  <c r="R69" i="25"/>
  <c r="R69" i="37" s="1"/>
  <c r="Q69" i="37"/>
  <c r="L69" i="25"/>
  <c r="L69" i="37" s="1"/>
  <c r="K69" i="37"/>
  <c r="AV68" i="37"/>
  <c r="AT68" i="37"/>
  <c r="R68" i="25"/>
  <c r="R68" i="37" s="1"/>
  <c r="Q68" i="37"/>
  <c r="L68" i="25"/>
  <c r="L68" i="37" s="1"/>
  <c r="K68" i="37"/>
  <c r="AV67" i="37"/>
  <c r="AT67" i="37"/>
  <c r="R67" i="25"/>
  <c r="R67" i="37" s="1"/>
  <c r="Q67" i="37"/>
  <c r="L67" i="25"/>
  <c r="L67" i="37" s="1"/>
  <c r="K67" i="37"/>
  <c r="BN71" i="25"/>
  <c r="BM24" i="20"/>
  <c r="BN66" i="37"/>
  <c r="BK71" i="25"/>
  <c r="BJ24" i="20"/>
  <c r="BK66" i="37"/>
  <c r="BH71" i="25"/>
  <c r="BG24" i="20"/>
  <c r="BH66" i="37"/>
  <c r="BE71" i="25"/>
  <c r="BD24" i="20"/>
  <c r="BE66" i="37"/>
  <c r="BB71" i="25"/>
  <c r="BA24" i="20"/>
  <c r="BB66" i="37"/>
  <c r="AY71" i="25"/>
  <c r="AX24" i="20"/>
  <c r="AY66" i="37"/>
  <c r="AV66" i="37"/>
  <c r="AT66" i="37"/>
  <c r="AS71" i="25"/>
  <c r="AR24" i="20"/>
  <c r="AS66" i="37"/>
  <c r="AM71" i="25"/>
  <c r="AL24" i="20"/>
  <c r="AM66" i="37"/>
  <c r="AJ71" i="25"/>
  <c r="AI24" i="20"/>
  <c r="AJ66" i="37"/>
  <c r="AG71" i="25"/>
  <c r="AF24" i="20"/>
  <c r="AG66" i="37"/>
  <c r="AD71" i="25"/>
  <c r="AC24" i="20"/>
  <c r="AD66" i="37"/>
  <c r="AA71" i="25"/>
  <c r="Z24" i="20"/>
  <c r="AA66" i="37"/>
  <c r="X71" i="25"/>
  <c r="W24" i="20"/>
  <c r="X66" i="37"/>
  <c r="U71" i="25"/>
  <c r="T24" i="20"/>
  <c r="U66" i="37"/>
  <c r="R66" i="25"/>
  <c r="R66" i="37" s="1"/>
  <c r="Q66" i="37"/>
  <c r="L66" i="25"/>
  <c r="L66" i="37" s="1"/>
  <c r="K66" i="37"/>
  <c r="F71" i="25"/>
  <c r="E24" i="20"/>
  <c r="F66" i="37"/>
  <c r="BM65" i="37"/>
  <c r="BL23" i="38" s="1"/>
  <c r="BL23" i="26"/>
  <c r="BN65" i="25"/>
  <c r="BM23" i="20"/>
  <c r="BL65" i="37"/>
  <c r="BK23" i="38" s="1"/>
  <c r="BK23" i="26"/>
  <c r="BJ65" i="37"/>
  <c r="BI23" i="38" s="1"/>
  <c r="BI23" i="26"/>
  <c r="BK65" i="25"/>
  <c r="BJ23" i="20"/>
  <c r="BI65" i="37"/>
  <c r="BH23" i="38" s="1"/>
  <c r="BH23" i="26"/>
  <c r="BG65" i="37"/>
  <c r="BF23" i="38" s="1"/>
  <c r="BF23" i="26"/>
  <c r="BH65" i="25"/>
  <c r="BG23" i="20"/>
  <c r="BF65" i="37"/>
  <c r="BE23" i="38" s="1"/>
  <c r="BE23" i="26"/>
  <c r="BD65" i="37"/>
  <c r="BC23" i="38" s="1"/>
  <c r="BC23" i="26"/>
  <c r="BE65" i="25"/>
  <c r="BD23" i="20"/>
  <c r="BC65" i="37"/>
  <c r="BB23" i="38" s="1"/>
  <c r="BB23" i="26"/>
  <c r="BA65" i="37"/>
  <c r="AZ23" i="38" s="1"/>
  <c r="AZ23" i="26"/>
  <c r="BB65" i="25"/>
  <c r="BA23" i="20"/>
  <c r="AZ65" i="37"/>
  <c r="AY23" i="38" s="1"/>
  <c r="AY23" i="26"/>
  <c r="AX65" i="37"/>
  <c r="AW23" i="38" s="1"/>
  <c r="AW23" i="26"/>
  <c r="AY65" i="25"/>
  <c r="AX23" i="20"/>
  <c r="AW65" i="37"/>
  <c r="AV23" i="38" s="1"/>
  <c r="AV23" i="26"/>
  <c r="AR65" i="37"/>
  <c r="AQ23" i="38" s="1"/>
  <c r="AQ23" i="26"/>
  <c r="AS65" i="25"/>
  <c r="AR23" i="20"/>
  <c r="AQ65" i="37"/>
  <c r="AP23" i="38" s="1"/>
  <c r="AP23" i="26"/>
  <c r="AO65" i="37"/>
  <c r="AN23" i="38" s="1"/>
  <c r="AN23" i="26"/>
  <c r="AN65" i="37"/>
  <c r="AM23" i="38" s="1"/>
  <c r="AM23" i="26"/>
  <c r="AL65" i="37"/>
  <c r="AK23" i="38" s="1"/>
  <c r="AK23" i="26"/>
  <c r="AM65" i="25"/>
  <c r="AL23" i="20"/>
  <c r="AK65" i="37"/>
  <c r="AJ23" i="38" s="1"/>
  <c r="AJ23" i="26"/>
  <c r="AI65" i="37"/>
  <c r="AH23" i="38" s="1"/>
  <c r="AH23" i="26"/>
  <c r="AJ65" i="25"/>
  <c r="AI23" i="20"/>
  <c r="AH65" i="37"/>
  <c r="AG23" i="38" s="1"/>
  <c r="AG23" i="26"/>
  <c r="AF65" i="37"/>
  <c r="AE23" i="38" s="1"/>
  <c r="AE23" i="26"/>
  <c r="AG65" i="25"/>
  <c r="AF23" i="20"/>
  <c r="AE65" i="37"/>
  <c r="AD23" i="38" s="1"/>
  <c r="AD23" i="26"/>
  <c r="AC65" i="37"/>
  <c r="AB23" i="38" s="1"/>
  <c r="AB23" i="26"/>
  <c r="AD65" i="25"/>
  <c r="AC23" i="20"/>
  <c r="AB65" i="37"/>
  <c r="AA23" i="38" s="1"/>
  <c r="AA23" i="26"/>
  <c r="Z65" i="37"/>
  <c r="Y23" i="38" s="1"/>
  <c r="Y23" i="26"/>
  <c r="AA65" i="25"/>
  <c r="Z23" i="20"/>
  <c r="Y65" i="37"/>
  <c r="X23" i="38" s="1"/>
  <c r="X23" i="26"/>
  <c r="W65" i="37"/>
  <c r="V23" i="38" s="1"/>
  <c r="V23" i="26"/>
  <c r="X65" i="25"/>
  <c r="W23" i="20"/>
  <c r="V65" i="37"/>
  <c r="U23" i="38" s="1"/>
  <c r="U23" i="26"/>
  <c r="AU65" i="25"/>
  <c r="AT23" i="20"/>
  <c r="T65" i="37"/>
  <c r="S23" i="38" s="1"/>
  <c r="S23" i="26"/>
  <c r="U65" i="25"/>
  <c r="T23" i="20"/>
  <c r="AT65" i="25"/>
  <c r="AS23" i="20"/>
  <c r="AV65" i="19"/>
  <c r="S65" i="37"/>
  <c r="R23" i="38" s="1"/>
  <c r="R23" i="26"/>
  <c r="P65" i="25"/>
  <c r="P65" i="37" s="1"/>
  <c r="O65" i="37"/>
  <c r="N23" i="38" s="1"/>
  <c r="N23" i="26"/>
  <c r="N65" i="25"/>
  <c r="N65" i="37" s="1"/>
  <c r="Q65" i="25"/>
  <c r="P23" i="20"/>
  <c r="R65" i="19"/>
  <c r="R65" i="25" s="1"/>
  <c r="R65" i="37" s="1"/>
  <c r="M65" i="37"/>
  <c r="L23" i="38" s="1"/>
  <c r="L23" i="26"/>
  <c r="J65" i="25"/>
  <c r="J65" i="37" s="1"/>
  <c r="I65" i="37"/>
  <c r="H23" i="38" s="1"/>
  <c r="H23" i="26"/>
  <c r="H65" i="25"/>
  <c r="H65" i="37" s="1"/>
  <c r="K65" i="25"/>
  <c r="J23" i="20"/>
  <c r="L65" i="19"/>
  <c r="L65" i="25" s="1"/>
  <c r="L65" i="37" s="1"/>
  <c r="G65" i="37"/>
  <c r="F23" i="38" s="1"/>
  <c r="F23" i="26"/>
  <c r="E65" i="37"/>
  <c r="D23" i="38" s="1"/>
  <c r="D23" i="26"/>
  <c r="F65" i="25"/>
  <c r="E23" i="20"/>
  <c r="D65" i="37"/>
  <c r="C23" i="38" s="1"/>
  <c r="C23" i="26"/>
  <c r="AV64" i="37"/>
  <c r="AT64" i="37"/>
  <c r="R64" i="25"/>
  <c r="R64" i="37" s="1"/>
  <c r="Q64" i="37"/>
  <c r="L64" i="25"/>
  <c r="L64" i="37" s="1"/>
  <c r="K64" i="37"/>
  <c r="AV63" i="37"/>
  <c r="AT63" i="37"/>
  <c r="R63" i="25"/>
  <c r="R63" i="37" s="1"/>
  <c r="Q63" i="37"/>
  <c r="L63" i="25"/>
  <c r="L63" i="37" s="1"/>
  <c r="K63" i="37"/>
  <c r="AV62" i="37"/>
  <c r="AT62" i="37"/>
  <c r="R62" i="25"/>
  <c r="R62" i="37" s="1"/>
  <c r="Q62" i="37"/>
  <c r="L62" i="25"/>
  <c r="L62" i="37" s="1"/>
  <c r="K62" i="37"/>
  <c r="AV61" i="37"/>
  <c r="AT61" i="37"/>
  <c r="R61" i="25"/>
  <c r="R61" i="37" s="1"/>
  <c r="Q61" i="37"/>
  <c r="L61" i="25"/>
  <c r="L61" i="37" s="1"/>
  <c r="K61" i="37"/>
  <c r="BM60" i="37"/>
  <c r="BL22" i="38" s="1"/>
  <c r="BL22" i="26"/>
  <c r="BN60" i="25"/>
  <c r="BM22" i="20"/>
  <c r="BL60" i="37"/>
  <c r="BK22" i="38" s="1"/>
  <c r="BK22" i="26"/>
  <c r="BJ60" i="37"/>
  <c r="BI22" i="38" s="1"/>
  <c r="BI22" i="26"/>
  <c r="BK60" i="25"/>
  <c r="BJ22" i="20"/>
  <c r="BI60" i="37"/>
  <c r="BH22" i="38" s="1"/>
  <c r="BH22" i="26"/>
  <c r="BG60" i="37"/>
  <c r="BF22" i="38" s="1"/>
  <c r="BF22" i="26"/>
  <c r="BH60" i="25"/>
  <c r="BG22" i="20"/>
  <c r="BF60" i="37"/>
  <c r="BE22" i="38" s="1"/>
  <c r="BE22" i="26"/>
  <c r="BD60" i="37"/>
  <c r="BC22" i="38" s="1"/>
  <c r="BC22" i="26"/>
  <c r="BE60" i="25"/>
  <c r="BD22" i="20"/>
  <c r="BC60" i="37"/>
  <c r="BB22" i="38" s="1"/>
  <c r="BB22" i="26"/>
  <c r="BA60" i="37"/>
  <c r="AZ22" i="38" s="1"/>
  <c r="AZ22" i="26"/>
  <c r="BB60" i="25"/>
  <c r="BA22" i="20"/>
  <c r="AZ60" i="37"/>
  <c r="AY22" i="38" s="1"/>
  <c r="AY22" i="26"/>
  <c r="AX60" i="37"/>
  <c r="AW22" i="38" s="1"/>
  <c r="AW22" i="26"/>
  <c r="AY60" i="25"/>
  <c r="AX22" i="20"/>
  <c r="AW60" i="37"/>
  <c r="AV22" i="38" s="1"/>
  <c r="AV22" i="26"/>
  <c r="AR60" i="37"/>
  <c r="AQ22" i="38" s="1"/>
  <c r="AQ22" i="26"/>
  <c r="AS60" i="25"/>
  <c r="AR22" i="20"/>
  <c r="AQ60" i="37"/>
  <c r="AP22" i="38" s="1"/>
  <c r="AP22" i="26"/>
  <c r="AO60" i="37"/>
  <c r="AN22" i="38" s="1"/>
  <c r="AN22" i="26"/>
  <c r="AN60" i="37"/>
  <c r="AM22" i="38" s="1"/>
  <c r="AM22" i="26"/>
  <c r="AL60" i="37"/>
  <c r="AK22" i="38" s="1"/>
  <c r="AK22" i="26"/>
  <c r="AM60" i="25"/>
  <c r="AL22" i="20"/>
  <c r="AK60" i="37"/>
  <c r="AJ22" i="38" s="1"/>
  <c r="AJ22" i="26"/>
  <c r="AI60" i="37"/>
  <c r="AH22" i="38" s="1"/>
  <c r="AH22" i="26"/>
  <c r="AJ60" i="25"/>
  <c r="AI22" i="20"/>
  <c r="AH60" i="37"/>
  <c r="AG22" i="38" s="1"/>
  <c r="AG22" i="26"/>
  <c r="AF60" i="37"/>
  <c r="AE22" i="38" s="1"/>
  <c r="AE22" i="26"/>
  <c r="AG60" i="25"/>
  <c r="AF22" i="20"/>
  <c r="AE60" i="37"/>
  <c r="AD22" i="38" s="1"/>
  <c r="AD22" i="26"/>
  <c r="AC60" i="37"/>
  <c r="AB22" i="38" s="1"/>
  <c r="AB22" i="26"/>
  <c r="AD60" i="25"/>
  <c r="AC22" i="20"/>
  <c r="AB60" i="37"/>
  <c r="AA22" i="38" s="1"/>
  <c r="AA22" i="26"/>
  <c r="Z60" i="37"/>
  <c r="Y22" i="38" s="1"/>
  <c r="Y22" i="26"/>
  <c r="AA60" i="25"/>
  <c r="Z22" i="20"/>
  <c r="Y60" i="37"/>
  <c r="X22" i="38" s="1"/>
  <c r="X22" i="26"/>
  <c r="W60" i="37"/>
  <c r="V22" i="38" s="1"/>
  <c r="V22" i="26"/>
  <c r="X60" i="25"/>
  <c r="W22" i="20"/>
  <c r="V60" i="37"/>
  <c r="U22" i="38" s="1"/>
  <c r="U22" i="26"/>
  <c r="AU60" i="25"/>
  <c r="AT22" i="20"/>
  <c r="T60" i="37"/>
  <c r="S22" i="38" s="1"/>
  <c r="S22" i="26"/>
  <c r="U60" i="25"/>
  <c r="T22" i="20"/>
  <c r="AT60" i="25"/>
  <c r="AS22" i="20"/>
  <c r="AV60" i="19"/>
  <c r="S60" i="37"/>
  <c r="R22" i="38" s="1"/>
  <c r="R22" i="26"/>
  <c r="P60" i="25"/>
  <c r="P60" i="37" s="1"/>
  <c r="O60" i="37"/>
  <c r="N22" i="38" s="1"/>
  <c r="N22" i="26"/>
  <c r="N60" i="25"/>
  <c r="N60" i="37" s="1"/>
  <c r="Q60" i="25"/>
  <c r="P22" i="20"/>
  <c r="R60" i="19"/>
  <c r="R60" i="25" s="1"/>
  <c r="R60" i="37" s="1"/>
  <c r="M60" i="37"/>
  <c r="L22" i="38" s="1"/>
  <c r="L22" i="26"/>
  <c r="J60" i="25"/>
  <c r="J60" i="37" s="1"/>
  <c r="I60" i="37"/>
  <c r="H22" i="38" s="1"/>
  <c r="H22" i="26"/>
  <c r="H60" i="25"/>
  <c r="H60" i="37" s="1"/>
  <c r="K60" i="25"/>
  <c r="J22" i="20"/>
  <c r="L60" i="19"/>
  <c r="L60" i="25" s="1"/>
  <c r="L60" i="37" s="1"/>
  <c r="G60" i="37"/>
  <c r="F22" i="38" s="1"/>
  <c r="F22" i="26"/>
  <c r="E60" i="37"/>
  <c r="D22" i="38" s="1"/>
  <c r="D22" i="26"/>
  <c r="F60" i="25"/>
  <c r="E22" i="20"/>
  <c r="D60" i="37"/>
  <c r="C22" i="38" s="1"/>
  <c r="C22" i="26"/>
  <c r="AV59" i="37"/>
  <c r="AT59" i="37"/>
  <c r="R59" i="25"/>
  <c r="R59" i="37" s="1"/>
  <c r="Q59" i="37"/>
  <c r="L59" i="25"/>
  <c r="L59" i="37" s="1"/>
  <c r="K59" i="37"/>
  <c r="AV58" i="37"/>
  <c r="AT58" i="37"/>
  <c r="R58" i="25"/>
  <c r="R58" i="37" s="1"/>
  <c r="Q58" i="37"/>
  <c r="L58" i="25"/>
  <c r="L58" i="37" s="1"/>
  <c r="K58" i="37"/>
  <c r="AV57" i="37"/>
  <c r="AT57" i="37"/>
  <c r="R57" i="25"/>
  <c r="R57" i="37" s="1"/>
  <c r="Q57" i="37"/>
  <c r="L57" i="25"/>
  <c r="L57" i="37" s="1"/>
  <c r="K57" i="37"/>
  <c r="AV56" i="37"/>
  <c r="AT56" i="37"/>
  <c r="R56" i="25"/>
  <c r="R56" i="37" s="1"/>
  <c r="Q56" i="37"/>
  <c r="L56" i="25"/>
  <c r="L56" i="37" s="1"/>
  <c r="K56" i="37"/>
  <c r="BM55" i="37"/>
  <c r="BL21" i="38" s="1"/>
  <c r="BL21" i="26"/>
  <c r="BN55" i="25"/>
  <c r="BM21" i="20"/>
  <c r="BL55" i="37"/>
  <c r="BK21" i="38" s="1"/>
  <c r="BK21" i="26"/>
  <c r="BJ55" i="37"/>
  <c r="BI21" i="38" s="1"/>
  <c r="BI21" i="26"/>
  <c r="BK55" i="25"/>
  <c r="BJ21" i="20"/>
  <c r="BI55" i="37"/>
  <c r="BH21" i="38" s="1"/>
  <c r="BH21" i="26"/>
  <c r="BG55" i="37"/>
  <c r="BF21" i="38" s="1"/>
  <c r="BF21" i="26"/>
  <c r="BH55" i="25"/>
  <c r="BG21" i="20"/>
  <c r="BF55" i="37"/>
  <c r="BE21" i="38" s="1"/>
  <c r="BE21" i="26"/>
  <c r="BD55" i="37"/>
  <c r="BC21" i="38" s="1"/>
  <c r="BC21" i="26"/>
  <c r="BE55" i="25"/>
  <c r="BD21" i="20"/>
  <c r="BC55" i="37"/>
  <c r="BB21" i="38" s="1"/>
  <c r="BB21" i="26"/>
  <c r="BB55" i="37"/>
  <c r="BA21" i="38" s="1"/>
  <c r="BA21" i="26"/>
  <c r="AX55" i="37"/>
  <c r="AW21" i="38" s="1"/>
  <c r="AW21" i="26"/>
  <c r="AY55" i="25"/>
  <c r="AX21" i="20"/>
  <c r="AW55" i="37"/>
  <c r="AV21" i="38" s="1"/>
  <c r="AV21" i="26"/>
  <c r="AR55" i="37"/>
  <c r="AQ21" i="38" s="1"/>
  <c r="AQ21" i="26"/>
  <c r="AS55" i="25"/>
  <c r="AR21" i="20"/>
  <c r="AQ55" i="37"/>
  <c r="AP21" i="38" s="1"/>
  <c r="AP21" i="26"/>
  <c r="AO55" i="37"/>
  <c r="AN21" i="38" s="1"/>
  <c r="AN21" i="26"/>
  <c r="AN55" i="37"/>
  <c r="AM21" i="38" s="1"/>
  <c r="AM21" i="26"/>
  <c r="AL55" i="37"/>
  <c r="AK21" i="38" s="1"/>
  <c r="AK21" i="26"/>
  <c r="AM55" i="25"/>
  <c r="AL21" i="20"/>
  <c r="AK55" i="37"/>
  <c r="AJ21" i="38" s="1"/>
  <c r="AJ21" i="26"/>
  <c r="AI55" i="37"/>
  <c r="AH21" i="38" s="1"/>
  <c r="AH21" i="26"/>
  <c r="AJ55" i="25"/>
  <c r="AI21" i="20"/>
  <c r="AH55" i="37"/>
  <c r="AG21" i="38" s="1"/>
  <c r="AG21" i="26"/>
  <c r="AF55" i="37"/>
  <c r="AE21" i="38" s="1"/>
  <c r="AE21" i="26"/>
  <c r="AG55" i="25"/>
  <c r="AF21" i="20"/>
  <c r="AE55" i="37"/>
  <c r="AD21" i="38" s="1"/>
  <c r="AD21" i="26"/>
  <c r="AD55" i="37"/>
  <c r="AC21" i="38" s="1"/>
  <c r="AC21" i="26"/>
  <c r="Z55" i="37"/>
  <c r="Y21" i="38" s="1"/>
  <c r="Y21" i="26"/>
  <c r="AA55" i="25"/>
  <c r="Z21" i="20"/>
  <c r="Y55" i="37"/>
  <c r="X21" i="38" s="1"/>
  <c r="X21" i="26"/>
  <c r="W55" i="37"/>
  <c r="V21" i="38" s="1"/>
  <c r="V21" i="26"/>
  <c r="X55" i="25"/>
  <c r="W21" i="20"/>
  <c r="V55" i="37"/>
  <c r="U21" i="38" s="1"/>
  <c r="U21" i="26"/>
  <c r="AU55" i="25"/>
  <c r="AT21" i="20"/>
  <c r="T55" i="37"/>
  <c r="S21" i="38" s="1"/>
  <c r="S21" i="26"/>
  <c r="U55" i="25"/>
  <c r="T21" i="20"/>
  <c r="AT55" i="25"/>
  <c r="AS21" i="20"/>
  <c r="AV55" i="19"/>
  <c r="S55" i="37"/>
  <c r="R21" i="38" s="1"/>
  <c r="R21" i="26"/>
  <c r="P55" i="25"/>
  <c r="P55" i="37" s="1"/>
  <c r="O55" i="37"/>
  <c r="N21" i="38" s="1"/>
  <c r="N21" i="26"/>
  <c r="N55" i="25"/>
  <c r="N55" i="37" s="1"/>
  <c r="Q55" i="25"/>
  <c r="P21" i="20"/>
  <c r="R55" i="19"/>
  <c r="R55" i="25" s="1"/>
  <c r="R55" i="37" s="1"/>
  <c r="M55" i="37"/>
  <c r="L21" i="38" s="1"/>
  <c r="L21" i="26"/>
  <c r="J55" i="25"/>
  <c r="J55" i="37" s="1"/>
  <c r="I55" i="37"/>
  <c r="H21" i="38" s="1"/>
  <c r="H21" i="26"/>
  <c r="H55" i="25"/>
  <c r="H55" i="37" s="1"/>
  <c r="K55" i="25"/>
  <c r="J21" i="20"/>
  <c r="L55" i="19"/>
  <c r="L55" i="25" s="1"/>
  <c r="L55" i="37" s="1"/>
  <c r="G55" i="37"/>
  <c r="F21" i="38" s="1"/>
  <c r="F21" i="26"/>
  <c r="E55" i="37"/>
  <c r="D21" i="38" s="1"/>
  <c r="D21" i="26"/>
  <c r="F55" i="25"/>
  <c r="E21" i="20"/>
  <c r="D55" i="37"/>
  <c r="C21" i="38" s="1"/>
  <c r="C21" i="26"/>
  <c r="AV54" i="37"/>
  <c r="AT54" i="37"/>
  <c r="R54" i="25"/>
  <c r="R54" i="37" s="1"/>
  <c r="Q54" i="37"/>
  <c r="L54" i="25"/>
  <c r="L54" i="37" s="1"/>
  <c r="K54" i="37"/>
  <c r="AV53" i="37"/>
  <c r="AT53" i="37"/>
  <c r="R53" i="25"/>
  <c r="R53" i="37" s="1"/>
  <c r="Q53" i="37"/>
  <c r="L53" i="25"/>
  <c r="L53" i="37" s="1"/>
  <c r="K53" i="37"/>
  <c r="AV52" i="37"/>
  <c r="AT52" i="37"/>
  <c r="R52" i="25"/>
  <c r="R52" i="37" s="1"/>
  <c r="Q52" i="37"/>
  <c r="L52" i="25"/>
  <c r="L52" i="37" s="1"/>
  <c r="K52" i="37"/>
  <c r="BM51" i="37"/>
  <c r="BL20" i="38" s="1"/>
  <c r="BL20" i="26"/>
  <c r="BN51" i="25"/>
  <c r="BM20" i="20"/>
  <c r="BL51" i="37"/>
  <c r="BK20" i="38" s="1"/>
  <c r="BK20" i="26"/>
  <c r="BJ51" i="37"/>
  <c r="BI20" i="38" s="1"/>
  <c r="BI20" i="26"/>
  <c r="BK51" i="25"/>
  <c r="BJ20" i="20"/>
  <c r="BI51" i="37"/>
  <c r="BH20" i="38" s="1"/>
  <c r="BH20" i="26"/>
  <c r="BG51" i="37"/>
  <c r="BF20" i="38" s="1"/>
  <c r="BF20" i="26"/>
  <c r="BH51" i="25"/>
  <c r="BG20" i="20"/>
  <c r="BF51" i="37"/>
  <c r="BE20" i="38" s="1"/>
  <c r="BE20" i="26"/>
  <c r="BD51" i="37"/>
  <c r="BC20" i="38" s="1"/>
  <c r="BC20" i="26"/>
  <c r="BE51" i="25"/>
  <c r="BD20" i="20"/>
  <c r="BC51" i="37"/>
  <c r="BB20" i="38" s="1"/>
  <c r="BB20" i="26"/>
  <c r="BA51" i="37"/>
  <c r="AZ20" i="38" s="1"/>
  <c r="AZ20" i="26"/>
  <c r="BB51" i="25"/>
  <c r="BA20" i="20"/>
  <c r="AZ51" i="37"/>
  <c r="AY20" i="38" s="1"/>
  <c r="AY20" i="26"/>
  <c r="AX51" i="37"/>
  <c r="AW20" i="38" s="1"/>
  <c r="AW20" i="26"/>
  <c r="AY51" i="25"/>
  <c r="AX20" i="20"/>
  <c r="AW51" i="37"/>
  <c r="AV20" i="38" s="1"/>
  <c r="AV20" i="26"/>
  <c r="AR51" i="37"/>
  <c r="AQ20" i="38" s="1"/>
  <c r="AQ20" i="26"/>
  <c r="AS51" i="25"/>
  <c r="AR20" i="20"/>
  <c r="AQ51" i="37"/>
  <c r="AP20" i="38" s="1"/>
  <c r="AP20" i="26"/>
  <c r="AO51" i="37"/>
  <c r="AN20" i="38" s="1"/>
  <c r="AN20" i="26"/>
  <c r="AN51" i="37"/>
  <c r="AM20" i="38" s="1"/>
  <c r="AM20" i="26"/>
  <c r="AL51" i="37"/>
  <c r="AK20" i="38" s="1"/>
  <c r="AK20" i="26"/>
  <c r="AM51" i="25"/>
  <c r="AL20" i="20"/>
  <c r="AK51" i="37"/>
  <c r="AJ20" i="38" s="1"/>
  <c r="AJ20" i="26"/>
  <c r="AI51" i="37"/>
  <c r="AH20" i="38" s="1"/>
  <c r="AH20" i="26"/>
  <c r="AJ51" i="25"/>
  <c r="AI20" i="20"/>
  <c r="AH51" i="37"/>
  <c r="AG20" i="38" s="1"/>
  <c r="AG20" i="26"/>
  <c r="AF51" i="37"/>
  <c r="AE20" i="38" s="1"/>
  <c r="AE20" i="26"/>
  <c r="AG51" i="25"/>
  <c r="AF20" i="20"/>
  <c r="AE51" i="37"/>
  <c r="AD20" i="38" s="1"/>
  <c r="AD20" i="26"/>
  <c r="AC51" i="37"/>
  <c r="AB20" i="38" s="1"/>
  <c r="AB20" i="26"/>
  <c r="AD51" i="25"/>
  <c r="AC20" i="20"/>
  <c r="AB51" i="37"/>
  <c r="AA20" i="38" s="1"/>
  <c r="AA20" i="26"/>
  <c r="Z51" i="37"/>
  <c r="Y20" i="38" s="1"/>
  <c r="Y20" i="26"/>
  <c r="AA51" i="25"/>
  <c r="Z20" i="20"/>
  <c r="Y51" i="37"/>
  <c r="X20" i="38" s="1"/>
  <c r="X20" i="26"/>
  <c r="W51" i="37"/>
  <c r="V20" i="38" s="1"/>
  <c r="V20" i="26"/>
  <c r="X51" i="25"/>
  <c r="W20" i="20"/>
  <c r="V51" i="37"/>
  <c r="U20" i="38" s="1"/>
  <c r="U20" i="26"/>
  <c r="AU51" i="25"/>
  <c r="AT20" i="20"/>
  <c r="T51" i="37"/>
  <c r="S20" i="38" s="1"/>
  <c r="S20" i="26"/>
  <c r="U51" i="25"/>
  <c r="T20" i="20"/>
  <c r="AT51" i="25"/>
  <c r="AS20" i="20"/>
  <c r="AV51" i="19"/>
  <c r="S51" i="37"/>
  <c r="R20" i="38" s="1"/>
  <c r="R20" i="26"/>
  <c r="P51" i="25"/>
  <c r="P51" i="37" s="1"/>
  <c r="O51" i="37"/>
  <c r="N20" i="38" s="1"/>
  <c r="N20" i="26"/>
  <c r="N51" i="25"/>
  <c r="N51" i="37" s="1"/>
  <c r="Q51" i="25"/>
  <c r="P20" i="20"/>
  <c r="R51" i="19"/>
  <c r="R51" i="25" s="1"/>
  <c r="R51" i="37" s="1"/>
  <c r="M51" i="37"/>
  <c r="L20" i="38" s="1"/>
  <c r="L20" i="26"/>
  <c r="J51" i="25"/>
  <c r="J51" i="37" s="1"/>
  <c r="I51" i="37"/>
  <c r="H20" i="38" s="1"/>
  <c r="H20" i="26"/>
  <c r="H51" i="25"/>
  <c r="H51" i="37" s="1"/>
  <c r="K51" i="25"/>
  <c r="J20" i="20"/>
  <c r="L51" i="19"/>
  <c r="L51" i="25" s="1"/>
  <c r="L51" i="37" s="1"/>
  <c r="G51" i="37"/>
  <c r="F20" i="38" s="1"/>
  <c r="F20" i="26"/>
  <c r="E51" i="37"/>
  <c r="D20" i="38" s="1"/>
  <c r="D20" i="26"/>
  <c r="F51" i="25"/>
  <c r="E20" i="20"/>
  <c r="D51" i="37"/>
  <c r="C20" i="38" s="1"/>
  <c r="C20" i="26"/>
  <c r="AV50" i="37"/>
  <c r="AT50" i="37"/>
  <c r="R50" i="25"/>
  <c r="R50" i="37" s="1"/>
  <c r="Q50" i="37"/>
  <c r="L50" i="25"/>
  <c r="L50" i="37" s="1"/>
  <c r="K50" i="37"/>
  <c r="AV49" i="37"/>
  <c r="AT49" i="37"/>
  <c r="R49" i="25"/>
  <c r="R49" i="37" s="1"/>
  <c r="Q49" i="37"/>
  <c r="L49" i="25"/>
  <c r="L49" i="37" s="1"/>
  <c r="K49" i="37"/>
  <c r="AV48" i="37"/>
  <c r="AT48" i="37"/>
  <c r="R48" i="25"/>
  <c r="R48" i="37" s="1"/>
  <c r="Q48" i="37"/>
  <c r="L48" i="25"/>
  <c r="L48" i="37" s="1"/>
  <c r="K48" i="37"/>
  <c r="AV47" i="37"/>
  <c r="AT47" i="37"/>
  <c r="R47" i="25"/>
  <c r="R47" i="37" s="1"/>
  <c r="Q47" i="37"/>
  <c r="L47" i="25"/>
  <c r="L47" i="37" s="1"/>
  <c r="K47" i="37"/>
  <c r="BM46" i="37"/>
  <c r="BL19" i="38" s="1"/>
  <c r="BL19" i="26"/>
  <c r="BN46" i="25"/>
  <c r="BM19" i="20"/>
  <c r="BL46" i="37"/>
  <c r="BK19" i="38" s="1"/>
  <c r="BK19" i="26"/>
  <c r="BJ46" i="37"/>
  <c r="BI19" i="38" s="1"/>
  <c r="BI19" i="26"/>
  <c r="BK46" i="25"/>
  <c r="BJ19" i="20"/>
  <c r="BI46" i="37"/>
  <c r="BH19" i="38" s="1"/>
  <c r="BH19" i="26"/>
  <c r="BG46" i="37"/>
  <c r="BF19" i="38" s="1"/>
  <c r="BF19" i="26"/>
  <c r="BH46" i="25"/>
  <c r="BG19" i="20"/>
  <c r="BF46" i="37"/>
  <c r="BE19" i="38" s="1"/>
  <c r="BE19" i="26"/>
  <c r="BD46" i="37"/>
  <c r="BC19" i="38" s="1"/>
  <c r="BC19" i="26"/>
  <c r="BE46" i="25"/>
  <c r="BD19" i="20"/>
  <c r="BC46" i="37"/>
  <c r="BB19" i="38" s="1"/>
  <c r="BB19" i="26"/>
  <c r="BA46" i="37"/>
  <c r="AZ19" i="38" s="1"/>
  <c r="AZ19" i="26"/>
  <c r="BB46" i="25"/>
  <c r="BA19" i="20"/>
  <c r="AZ46" i="37"/>
  <c r="AY19" i="38" s="1"/>
  <c r="AY19" i="26"/>
  <c r="AX46" i="37"/>
  <c r="AW19" i="38" s="1"/>
  <c r="AW19" i="26"/>
  <c r="AY46" i="25"/>
  <c r="AX19" i="20"/>
  <c r="AW46" i="37"/>
  <c r="AV19" i="38" s="1"/>
  <c r="AV19" i="26"/>
  <c r="AR46" i="37"/>
  <c r="AQ19" i="38" s="1"/>
  <c r="AQ19" i="26"/>
  <c r="AS46" i="25"/>
  <c r="AR19" i="20"/>
  <c r="AQ46" i="37"/>
  <c r="AP19" i="38" s="1"/>
  <c r="AP19" i="26"/>
  <c r="AO46" i="37"/>
  <c r="AN19" i="38" s="1"/>
  <c r="AN19" i="26"/>
  <c r="AN46" i="37"/>
  <c r="AM19" i="38" s="1"/>
  <c r="AM19" i="26"/>
  <c r="AL46" i="37"/>
  <c r="AK19" i="38" s="1"/>
  <c r="AK19" i="26"/>
  <c r="AM46" i="25"/>
  <c r="AL19" i="20"/>
  <c r="AK46" i="37"/>
  <c r="AJ19" i="38" s="1"/>
  <c r="AJ19" i="26"/>
  <c r="AI46" i="37"/>
  <c r="AH19" i="38" s="1"/>
  <c r="AH19" i="26"/>
  <c r="AJ46" i="25"/>
  <c r="AI19" i="20"/>
  <c r="AH46" i="37"/>
  <c r="AG19" i="38" s="1"/>
  <c r="AG19" i="26"/>
  <c r="AF46" i="37"/>
  <c r="AE19" i="38" s="1"/>
  <c r="AE19" i="26"/>
  <c r="AG46" i="25"/>
  <c r="AF19" i="20"/>
  <c r="AE46" i="37"/>
  <c r="AD19" i="38" s="1"/>
  <c r="AD19" i="26"/>
  <c r="AC46" i="37"/>
  <c r="AB19" i="38" s="1"/>
  <c r="AB19" i="26"/>
  <c r="AD46" i="25"/>
  <c r="AC19" i="20"/>
  <c r="AB46" i="37"/>
  <c r="AA19" i="38" s="1"/>
  <c r="AA19" i="26"/>
  <c r="Z46" i="37"/>
  <c r="Y19" i="38" s="1"/>
  <c r="Y19" i="26"/>
  <c r="AA46" i="25"/>
  <c r="Z19" i="20"/>
  <c r="Y46" i="37"/>
  <c r="X19" i="38" s="1"/>
  <c r="X19" i="26"/>
  <c r="W46" i="37"/>
  <c r="V19" i="38" s="1"/>
  <c r="V19" i="26"/>
  <c r="X46" i="25"/>
  <c r="W19" i="20"/>
  <c r="V46" i="37"/>
  <c r="U19" i="38" s="1"/>
  <c r="U19" i="26"/>
  <c r="AU46" i="25"/>
  <c r="AT19" i="20"/>
  <c r="T46" i="37"/>
  <c r="S19" i="38" s="1"/>
  <c r="S19" i="26"/>
  <c r="U46" i="25"/>
  <c r="T19" i="20"/>
  <c r="AT46" i="25"/>
  <c r="AS19" i="20"/>
  <c r="AV46" i="19"/>
  <c r="S46" i="37"/>
  <c r="R19" i="38" s="1"/>
  <c r="R19" i="26"/>
  <c r="P46" i="25"/>
  <c r="P46" i="37" s="1"/>
  <c r="O46" i="37"/>
  <c r="N19" i="38" s="1"/>
  <c r="N19" i="26"/>
  <c r="N46" i="25"/>
  <c r="N46" i="37" s="1"/>
  <c r="Q46" i="25"/>
  <c r="P19" i="20"/>
  <c r="R46" i="19"/>
  <c r="R46" i="25" s="1"/>
  <c r="R46" i="37" s="1"/>
  <c r="M46" i="37"/>
  <c r="L19" i="38" s="1"/>
  <c r="L19" i="26"/>
  <c r="J46" i="25"/>
  <c r="J46" i="37" s="1"/>
  <c r="I46" i="37"/>
  <c r="H19" i="38" s="1"/>
  <c r="H19" i="26"/>
  <c r="H46" i="25"/>
  <c r="H46" i="37" s="1"/>
  <c r="K46" i="25"/>
  <c r="J19" i="20"/>
  <c r="L46" i="19"/>
  <c r="L46" i="25" s="1"/>
  <c r="L46" i="37" s="1"/>
  <c r="G46" i="37"/>
  <c r="F19" i="38" s="1"/>
  <c r="F19" i="26"/>
  <c r="E46" i="37"/>
  <c r="D19" i="38" s="1"/>
  <c r="D19" i="26"/>
  <c r="F46" i="25"/>
  <c r="E19" i="20"/>
  <c r="D46" i="37"/>
  <c r="C19" i="38" s="1"/>
  <c r="C19" i="26"/>
  <c r="AV45" i="37"/>
  <c r="AT45" i="37"/>
  <c r="R45" i="25"/>
  <c r="R45" i="37" s="1"/>
  <c r="Q45" i="37"/>
  <c r="L45" i="25"/>
  <c r="L45" i="37" s="1"/>
  <c r="K45" i="37"/>
  <c r="AV44" i="37"/>
  <c r="AT44" i="37"/>
  <c r="R44" i="25"/>
  <c r="R44" i="37" s="1"/>
  <c r="Q44" i="37"/>
  <c r="L44" i="25"/>
  <c r="L44" i="37" s="1"/>
  <c r="K44" i="37"/>
  <c r="AV43" i="37"/>
  <c r="AT43" i="37"/>
  <c r="R43" i="25"/>
  <c r="R43" i="37" s="1"/>
  <c r="Q43" i="37"/>
  <c r="L43" i="25"/>
  <c r="L43" i="37" s="1"/>
  <c r="K43" i="37"/>
  <c r="AV42" i="37"/>
  <c r="AT42" i="37"/>
  <c r="R42" i="25"/>
  <c r="R42" i="37" s="1"/>
  <c r="Q42" i="37"/>
  <c r="L42" i="25"/>
  <c r="L42" i="37" s="1"/>
  <c r="K42" i="37"/>
  <c r="BM41" i="37"/>
  <c r="BL18" i="38" s="1"/>
  <c r="BL18" i="26"/>
  <c r="BN41" i="25"/>
  <c r="BM18" i="20"/>
  <c r="BL41" i="37"/>
  <c r="BK18" i="38" s="1"/>
  <c r="BK18" i="26"/>
  <c r="BJ41" i="37"/>
  <c r="BI18" i="38" s="1"/>
  <c r="BI18" i="26"/>
  <c r="BK41" i="25"/>
  <c r="BJ18" i="20"/>
  <c r="BI41" i="37"/>
  <c r="BH18" i="38" s="1"/>
  <c r="BH18" i="26"/>
  <c r="BG41" i="37"/>
  <c r="BF18" i="38" s="1"/>
  <c r="BF18" i="26"/>
  <c r="BH41" i="25"/>
  <c r="BG18" i="20"/>
  <c r="BF41" i="37"/>
  <c r="BE18" i="38" s="1"/>
  <c r="BE18" i="26"/>
  <c r="BD41" i="37"/>
  <c r="BC18" i="38" s="1"/>
  <c r="BC18" i="26"/>
  <c r="BE41" i="25"/>
  <c r="BD18" i="20"/>
  <c r="BC41" i="37"/>
  <c r="BB18" i="38" s="1"/>
  <c r="BB18" i="26"/>
  <c r="BA41" i="37"/>
  <c r="AZ18" i="38" s="1"/>
  <c r="AZ18" i="26"/>
  <c r="BB41" i="25"/>
  <c r="BA18" i="20"/>
  <c r="AZ41" i="37"/>
  <c r="AY18" i="38" s="1"/>
  <c r="AY18" i="26"/>
  <c r="AX41" i="37"/>
  <c r="AW18" i="38" s="1"/>
  <c r="AW18" i="26"/>
  <c r="AY41" i="25"/>
  <c r="AX18" i="20"/>
  <c r="AW41" i="37"/>
  <c r="AV18" i="38" s="1"/>
  <c r="AV18" i="26"/>
  <c r="AR41" i="37"/>
  <c r="AQ18" i="38" s="1"/>
  <c r="AQ18" i="26"/>
  <c r="AS41" i="25"/>
  <c r="AR18" i="20"/>
  <c r="AQ41" i="37"/>
  <c r="AP18" i="38" s="1"/>
  <c r="AP18" i="26"/>
  <c r="AO41" i="37"/>
  <c r="AN18" i="38" s="1"/>
  <c r="AN18" i="26"/>
  <c r="AN41" i="37"/>
  <c r="AM18" i="38" s="1"/>
  <c r="AM18" i="26"/>
  <c r="AL41" i="37"/>
  <c r="AK18" i="38" s="1"/>
  <c r="AK18" i="26"/>
  <c r="AM41" i="25"/>
  <c r="AL18" i="20"/>
  <c r="AK41" i="37"/>
  <c r="AJ18" i="38" s="1"/>
  <c r="AJ18" i="26"/>
  <c r="AI41" i="37"/>
  <c r="AH18" i="38" s="1"/>
  <c r="AH18" i="26"/>
  <c r="AJ41" i="25"/>
  <c r="AI18" i="20"/>
  <c r="AH41" i="37"/>
  <c r="AG18" i="38" s="1"/>
  <c r="AG18" i="26"/>
  <c r="AF41" i="37"/>
  <c r="AE18" i="38" s="1"/>
  <c r="AE18" i="26"/>
  <c r="AG41" i="25"/>
  <c r="AF18" i="20"/>
  <c r="AE41" i="37"/>
  <c r="AD18" i="38" s="1"/>
  <c r="AD18" i="26"/>
  <c r="AC41" i="37"/>
  <c r="AB18" i="38" s="1"/>
  <c r="AB18" i="26"/>
  <c r="AD41" i="25"/>
  <c r="AC18" i="20"/>
  <c r="AB41" i="37"/>
  <c r="AA18" i="38" s="1"/>
  <c r="AA18" i="26"/>
  <c r="Z41" i="37"/>
  <c r="Y18" i="38" s="1"/>
  <c r="Y18" i="26"/>
  <c r="AA41" i="25"/>
  <c r="Z18" i="20"/>
  <c r="Y41" i="37"/>
  <c r="X18" i="38" s="1"/>
  <c r="X18" i="26"/>
  <c r="W41" i="37"/>
  <c r="V18" i="38" s="1"/>
  <c r="V18" i="26"/>
  <c r="X41" i="25"/>
  <c r="W18" i="20"/>
  <c r="V41" i="37"/>
  <c r="U18" i="38" s="1"/>
  <c r="U18" i="26"/>
  <c r="AU41" i="25"/>
  <c r="AT18" i="20"/>
  <c r="T41" i="37"/>
  <c r="S18" i="38" s="1"/>
  <c r="S18" i="26"/>
  <c r="U41" i="25"/>
  <c r="T18" i="20"/>
  <c r="AT41" i="25"/>
  <c r="AS18" i="20"/>
  <c r="AV41" i="19"/>
  <c r="S41" i="37"/>
  <c r="R18" i="38" s="1"/>
  <c r="R18" i="26"/>
  <c r="P41" i="25"/>
  <c r="P41" i="37" s="1"/>
  <c r="O41" i="37"/>
  <c r="N18" i="38" s="1"/>
  <c r="N18" i="26"/>
  <c r="N41" i="25"/>
  <c r="N41" i="37" s="1"/>
  <c r="Q41" i="25"/>
  <c r="P18" i="20"/>
  <c r="R41" i="19"/>
  <c r="R41" i="25" s="1"/>
  <c r="R41" i="37" s="1"/>
  <c r="M41" i="37"/>
  <c r="L18" i="38" s="1"/>
  <c r="L18" i="26"/>
  <c r="J41" i="25"/>
  <c r="J41" i="37" s="1"/>
  <c r="I41" i="37"/>
  <c r="H18" i="38" s="1"/>
  <c r="H18" i="26"/>
  <c r="H41" i="25"/>
  <c r="H41" i="37" s="1"/>
  <c r="K41" i="25"/>
  <c r="J18" i="20"/>
  <c r="L41" i="19"/>
  <c r="L41" i="25" s="1"/>
  <c r="L41" i="37" s="1"/>
  <c r="G41" i="37"/>
  <c r="F18" i="38" s="1"/>
  <c r="F18" i="26"/>
  <c r="E41" i="37"/>
  <c r="D18" i="38" s="1"/>
  <c r="D18" i="26"/>
  <c r="F41" i="25"/>
  <c r="E18" i="20"/>
  <c r="D41" i="37"/>
  <c r="C18" i="38" s="1"/>
  <c r="C18" i="26"/>
  <c r="AV40" i="37"/>
  <c r="AT40" i="37"/>
  <c r="R40" i="25"/>
  <c r="R40" i="37" s="1"/>
  <c r="Q40" i="37"/>
  <c r="L40" i="25"/>
  <c r="L40" i="37" s="1"/>
  <c r="K40" i="37"/>
  <c r="AV39" i="37"/>
  <c r="AT39" i="37"/>
  <c r="R39" i="25"/>
  <c r="R39" i="37" s="1"/>
  <c r="Q39" i="37"/>
  <c r="L39" i="25"/>
  <c r="L39" i="37" s="1"/>
  <c r="K39" i="37"/>
  <c r="AV38" i="37"/>
  <c r="AT38" i="37"/>
  <c r="R38" i="25"/>
  <c r="R38" i="37" s="1"/>
  <c r="Q38" i="37"/>
  <c r="L38" i="25"/>
  <c r="L38" i="37" s="1"/>
  <c r="K38" i="37"/>
  <c r="AV37" i="37"/>
  <c r="AT37" i="37"/>
  <c r="R37" i="25"/>
  <c r="R37" i="37" s="1"/>
  <c r="Q37" i="37"/>
  <c r="L37" i="25"/>
  <c r="L37" i="37" s="1"/>
  <c r="K37" i="37"/>
  <c r="BM36" i="37"/>
  <c r="BL17" i="38" s="1"/>
  <c r="BL17" i="26"/>
  <c r="BN36" i="25"/>
  <c r="BM17" i="20"/>
  <c r="BL36" i="37"/>
  <c r="BK17" i="38" s="1"/>
  <c r="BK17" i="26"/>
  <c r="BJ36" i="37"/>
  <c r="BI17" i="38" s="1"/>
  <c r="BI17" i="26"/>
  <c r="BK36" i="25"/>
  <c r="BJ17" i="20"/>
  <c r="BI36" i="37"/>
  <c r="BH17" i="38" s="1"/>
  <c r="BH17" i="26"/>
  <c r="BG36" i="37"/>
  <c r="BF17" i="38" s="1"/>
  <c r="BF17" i="26"/>
  <c r="BH36" i="25"/>
  <c r="BG17" i="20"/>
  <c r="BF36" i="37"/>
  <c r="BE17" i="38" s="1"/>
  <c r="BE17" i="26"/>
  <c r="BD36" i="37"/>
  <c r="BC17" i="38" s="1"/>
  <c r="BC17" i="26"/>
  <c r="BE36" i="25"/>
  <c r="BD17" i="20"/>
  <c r="BC36" i="37"/>
  <c r="BB17" i="38" s="1"/>
  <c r="BB17" i="26"/>
  <c r="BA36" i="37"/>
  <c r="AZ17" i="38" s="1"/>
  <c r="AZ17" i="26"/>
  <c r="BB36" i="25"/>
  <c r="BA17" i="20"/>
  <c r="AZ36" i="37"/>
  <c r="AY17" i="38" s="1"/>
  <c r="AY17" i="26"/>
  <c r="AX36" i="37"/>
  <c r="AW17" i="38" s="1"/>
  <c r="AW17" i="26"/>
  <c r="AY36" i="25"/>
  <c r="AX17" i="20"/>
  <c r="AW36" i="37"/>
  <c r="AV17" i="38" s="1"/>
  <c r="AV17" i="26"/>
  <c r="AR36" i="37"/>
  <c r="AQ17" i="38" s="1"/>
  <c r="AQ17" i="26"/>
  <c r="AS36" i="25"/>
  <c r="AR17" i="20"/>
  <c r="AQ36" i="37"/>
  <c r="AP17" i="38" s="1"/>
  <c r="AP17" i="26"/>
  <c r="AO36" i="37"/>
  <c r="AN17" i="38" s="1"/>
  <c r="AN17" i="26"/>
  <c r="AN36" i="37"/>
  <c r="AM17" i="38" s="1"/>
  <c r="AM17" i="26"/>
  <c r="AL36" i="37"/>
  <c r="AK17" i="38" s="1"/>
  <c r="AK17" i="26"/>
  <c r="AM36" i="25"/>
  <c r="AL17" i="20"/>
  <c r="AK36" i="37"/>
  <c r="AJ17" i="38" s="1"/>
  <c r="AJ17" i="26"/>
  <c r="AI36" i="37"/>
  <c r="AH17" i="38" s="1"/>
  <c r="AH17" i="26"/>
  <c r="AJ36" i="25"/>
  <c r="AI17" i="20"/>
  <c r="AH36" i="37"/>
  <c r="AG17" i="38" s="1"/>
  <c r="AG17" i="26"/>
  <c r="AF36" i="37"/>
  <c r="AE17" i="38" s="1"/>
  <c r="AE17" i="26"/>
  <c r="AG36" i="25"/>
  <c r="AF17" i="20"/>
  <c r="AE36" i="37"/>
  <c r="AD17" i="38" s="1"/>
  <c r="AD17" i="26"/>
  <c r="AC36" i="37"/>
  <c r="AB17" i="38" s="1"/>
  <c r="AB17" i="26"/>
  <c r="AD36" i="25"/>
  <c r="AC17" i="20"/>
  <c r="AB36" i="37"/>
  <c r="AA17" i="38" s="1"/>
  <c r="AA17" i="26"/>
  <c r="Z36" i="37"/>
  <c r="Y17" i="38" s="1"/>
  <c r="Y17" i="26"/>
  <c r="AA36" i="25"/>
  <c r="Z17" i="20"/>
  <c r="Y36" i="37"/>
  <c r="X17" i="38" s="1"/>
  <c r="X17" i="26"/>
  <c r="W36" i="37"/>
  <c r="V17" i="38" s="1"/>
  <c r="V17" i="26"/>
  <c r="X36" i="25"/>
  <c r="W17" i="20"/>
  <c r="V36" i="37"/>
  <c r="U17" i="38" s="1"/>
  <c r="U17" i="26"/>
  <c r="AU36" i="25"/>
  <c r="AT17" i="20"/>
  <c r="T36" i="37"/>
  <c r="S17" i="38" s="1"/>
  <c r="S17" i="26"/>
  <c r="U36" i="25"/>
  <c r="T17" i="20"/>
  <c r="AT36" i="25"/>
  <c r="AS17" i="20"/>
  <c r="AV36" i="19"/>
  <c r="S36" i="37"/>
  <c r="R17" i="38" s="1"/>
  <c r="R17" i="26"/>
  <c r="P36" i="25"/>
  <c r="P36" i="37" s="1"/>
  <c r="O36" i="37"/>
  <c r="N17" i="38" s="1"/>
  <c r="N17" i="26"/>
  <c r="N36" i="25"/>
  <c r="N36" i="37" s="1"/>
  <c r="Q36" i="25"/>
  <c r="P17" i="20"/>
  <c r="R36" i="19"/>
  <c r="R36" i="25" s="1"/>
  <c r="R36" i="37" s="1"/>
  <c r="M36" i="37"/>
  <c r="L17" i="38" s="1"/>
  <c r="L17" i="26"/>
  <c r="J36" i="25"/>
  <c r="J36" i="37" s="1"/>
  <c r="I36" i="37"/>
  <c r="H17" i="38" s="1"/>
  <c r="H17" i="26"/>
  <c r="H36" i="25"/>
  <c r="H36" i="37" s="1"/>
  <c r="K36" i="25"/>
  <c r="J17" i="20"/>
  <c r="L36" i="19"/>
  <c r="L36" i="25" s="1"/>
  <c r="L36" i="37" s="1"/>
  <c r="G36" i="37"/>
  <c r="F17" i="38" s="1"/>
  <c r="F17" i="26"/>
  <c r="E36" i="37"/>
  <c r="D17" i="38" s="1"/>
  <c r="D17" i="26"/>
  <c r="F36" i="25"/>
  <c r="E17" i="20"/>
  <c r="D36" i="37"/>
  <c r="C17" i="38" s="1"/>
  <c r="C17" i="26"/>
  <c r="AV35" i="37"/>
  <c r="AT35" i="37"/>
  <c r="R35" i="25"/>
  <c r="R35" i="37" s="1"/>
  <c r="Q35" i="37"/>
  <c r="L35" i="25"/>
  <c r="L35" i="37" s="1"/>
  <c r="K35" i="37"/>
  <c r="AV34" i="37"/>
  <c r="AT34" i="37"/>
  <c r="R34" i="25"/>
  <c r="R34" i="37" s="1"/>
  <c r="Q34" i="37"/>
  <c r="L34" i="25"/>
  <c r="L34" i="37" s="1"/>
  <c r="K34" i="37"/>
  <c r="BM33" i="37"/>
  <c r="BL16" i="38" s="1"/>
  <c r="BL16" i="26"/>
  <c r="BN33" i="25"/>
  <c r="BM16" i="20"/>
  <c r="BL33" i="37"/>
  <c r="BK16" i="38" s="1"/>
  <c r="BK16" i="26"/>
  <c r="BJ33" i="37"/>
  <c r="BI16" i="38" s="1"/>
  <c r="BI16" i="26"/>
  <c r="BK33" i="25"/>
  <c r="BJ16" i="20"/>
  <c r="BI33" i="37"/>
  <c r="BH16" i="38" s="1"/>
  <c r="BH16" i="26"/>
  <c r="BG33" i="37"/>
  <c r="BF16" i="38" s="1"/>
  <c r="BF16" i="26"/>
  <c r="BH33" i="25"/>
  <c r="BG16" i="20"/>
  <c r="BF33" i="37"/>
  <c r="BE16" i="38" s="1"/>
  <c r="BE16" i="26"/>
  <c r="BD33" i="37"/>
  <c r="BC16" i="38" s="1"/>
  <c r="BC16" i="26"/>
  <c r="BE33" i="25"/>
  <c r="BD16" i="20"/>
  <c r="BC33" i="37"/>
  <c r="BB16" i="38" s="1"/>
  <c r="BB16" i="26"/>
  <c r="BA33" i="37"/>
  <c r="AZ16" i="38" s="1"/>
  <c r="AZ16" i="26"/>
  <c r="BB33" i="25"/>
  <c r="BA16" i="20"/>
  <c r="AZ33" i="37"/>
  <c r="AY16" i="38" s="1"/>
  <c r="AY16" i="26"/>
  <c r="AX33" i="37"/>
  <c r="AW16" i="38" s="1"/>
  <c r="AW16" i="26"/>
  <c r="AY33" i="25"/>
  <c r="AX16" i="20"/>
  <c r="AW33" i="37"/>
  <c r="AV16" i="38" s="1"/>
  <c r="AV16" i="26"/>
  <c r="AR33" i="37"/>
  <c r="AQ16" i="38" s="1"/>
  <c r="AQ16" i="26"/>
  <c r="AS33" i="25"/>
  <c r="AR16" i="20"/>
  <c r="AQ33" i="37"/>
  <c r="AP16" i="38" s="1"/>
  <c r="AP16" i="26"/>
  <c r="AO33" i="37"/>
  <c r="AN16" i="38" s="1"/>
  <c r="AN16" i="26"/>
  <c r="AN33" i="37"/>
  <c r="AM16" i="38" s="1"/>
  <c r="AM16" i="26"/>
  <c r="AL33" i="37"/>
  <c r="AK16" i="38" s="1"/>
  <c r="AK16" i="26"/>
  <c r="AM33" i="25"/>
  <c r="AL16" i="20"/>
  <c r="AK33" i="37"/>
  <c r="AJ16" i="38" s="1"/>
  <c r="AJ16" i="26"/>
  <c r="AI33" i="37"/>
  <c r="AH16" i="38" s="1"/>
  <c r="AH16" i="26"/>
  <c r="AJ33" i="25"/>
  <c r="AI16" i="20"/>
  <c r="AH33" i="37"/>
  <c r="AG16" i="38" s="1"/>
  <c r="AG16" i="26"/>
  <c r="AF33" i="37"/>
  <c r="AE16" i="38" s="1"/>
  <c r="AE16" i="26"/>
  <c r="AG33" i="25"/>
  <c r="AF16" i="20"/>
  <c r="AE33" i="37"/>
  <c r="AD16" i="38" s="1"/>
  <c r="AD16" i="26"/>
  <c r="AC33" i="37"/>
  <c r="AB16" i="38" s="1"/>
  <c r="AB16" i="26"/>
  <c r="AD33" i="25"/>
  <c r="AC16" i="20"/>
  <c r="AB33" i="37"/>
  <c r="AA16" i="38" s="1"/>
  <c r="AA16" i="26"/>
  <c r="Z33" i="37"/>
  <c r="Y16" i="38" s="1"/>
  <c r="Y16" i="26"/>
  <c r="AA33" i="25"/>
  <c r="Z16" i="20"/>
  <c r="Y33" i="37"/>
  <c r="X16" i="38" s="1"/>
  <c r="X16" i="26"/>
  <c r="W33" i="37"/>
  <c r="V16" i="38" s="1"/>
  <c r="V16" i="26"/>
  <c r="X33" i="25"/>
  <c r="W16" i="20"/>
  <c r="V33" i="37"/>
  <c r="U16" i="38" s="1"/>
  <c r="U16" i="26"/>
  <c r="AU33" i="25"/>
  <c r="AT16" i="20"/>
  <c r="T33" i="37"/>
  <c r="S16" i="38" s="1"/>
  <c r="S16" i="26"/>
  <c r="U33" i="25"/>
  <c r="T16" i="20"/>
  <c r="AT33" i="25"/>
  <c r="AS16" i="20"/>
  <c r="AV33" i="19"/>
  <c r="S33" i="37"/>
  <c r="R16" i="38" s="1"/>
  <c r="R16" i="26"/>
  <c r="P33" i="25"/>
  <c r="P33" i="37" s="1"/>
  <c r="O33" i="37"/>
  <c r="N16" i="38" s="1"/>
  <c r="N16" i="26"/>
  <c r="N33" i="25"/>
  <c r="N33" i="37" s="1"/>
  <c r="Q33" i="25"/>
  <c r="P16" i="20"/>
  <c r="R33" i="19"/>
  <c r="R33" i="25" s="1"/>
  <c r="R33" i="37" s="1"/>
  <c r="M33" i="37"/>
  <c r="L16" i="38" s="1"/>
  <c r="L16" i="26"/>
  <c r="J33" i="25"/>
  <c r="J33" i="37" s="1"/>
  <c r="I33" i="37"/>
  <c r="H16" i="38" s="1"/>
  <c r="H16" i="26"/>
  <c r="H33" i="25"/>
  <c r="H33" i="37" s="1"/>
  <c r="K33" i="25"/>
  <c r="J16" i="20"/>
  <c r="L33" i="19"/>
  <c r="L33" i="25" s="1"/>
  <c r="L33" i="37" s="1"/>
  <c r="G33" i="37"/>
  <c r="F16" i="38" s="1"/>
  <c r="F16" i="26"/>
  <c r="E33" i="37"/>
  <c r="D16" i="38" s="1"/>
  <c r="D16" i="26"/>
  <c r="F33" i="25"/>
  <c r="E16" i="20"/>
  <c r="D33" i="37"/>
  <c r="C16" i="38" s="1"/>
  <c r="C16" i="26"/>
  <c r="AV32" i="37"/>
  <c r="AT32" i="37"/>
  <c r="R32" i="25"/>
  <c r="R32" i="37" s="1"/>
  <c r="Q32" i="37"/>
  <c r="L32" i="25"/>
  <c r="L32" i="37" s="1"/>
  <c r="K32" i="37"/>
  <c r="AV31" i="37"/>
  <c r="AT31" i="37"/>
  <c r="R31" i="25"/>
  <c r="R31" i="37" s="1"/>
  <c r="Q31" i="37"/>
  <c r="L31" i="25"/>
  <c r="L31" i="37" s="1"/>
  <c r="K31" i="37"/>
  <c r="AV30" i="37"/>
  <c r="AT30" i="37"/>
  <c r="R30" i="25"/>
  <c r="R30" i="37" s="1"/>
  <c r="Q30" i="37"/>
  <c r="L30" i="25"/>
  <c r="L30" i="37" s="1"/>
  <c r="K30" i="37"/>
  <c r="AV29" i="37"/>
  <c r="AT29" i="37"/>
  <c r="R29" i="25"/>
  <c r="R29" i="37" s="1"/>
  <c r="Q29" i="37"/>
  <c r="L29" i="25"/>
  <c r="L29" i="37" s="1"/>
  <c r="K29" i="37"/>
  <c r="BM28" i="37"/>
  <c r="BL15" i="38" s="1"/>
  <c r="BL15" i="26"/>
  <c r="BN28" i="25"/>
  <c r="BM15" i="20"/>
  <c r="BL28" i="37"/>
  <c r="BK15" i="38" s="1"/>
  <c r="BK15" i="26"/>
  <c r="BJ28" i="37"/>
  <c r="BI15" i="38" s="1"/>
  <c r="BI15" i="26"/>
  <c r="BK28" i="25"/>
  <c r="BJ15" i="20"/>
  <c r="BI28" i="37"/>
  <c r="BH15" i="38" s="1"/>
  <c r="BH15" i="26"/>
  <c r="BG28" i="37"/>
  <c r="BF15" i="38" s="1"/>
  <c r="BF15" i="26"/>
  <c r="BH28" i="25"/>
  <c r="BG15" i="20"/>
  <c r="BF28" i="37"/>
  <c r="BE15" i="38" s="1"/>
  <c r="BE15" i="26"/>
  <c r="BD28" i="37"/>
  <c r="BC15" i="38" s="1"/>
  <c r="BC15" i="26"/>
  <c r="BE28" i="25"/>
  <c r="BD15" i="20"/>
  <c r="BC28" i="37"/>
  <c r="BB15" i="38" s="1"/>
  <c r="BB15" i="26"/>
  <c r="BA28" i="37"/>
  <c r="AZ15" i="38" s="1"/>
  <c r="AZ15" i="26"/>
  <c r="BB28" i="25"/>
  <c r="BA15" i="20"/>
  <c r="AZ28" i="37"/>
  <c r="AY15" i="38" s="1"/>
  <c r="AY15" i="26"/>
  <c r="AX28" i="37"/>
  <c r="AW15" i="38" s="1"/>
  <c r="AW15" i="26"/>
  <c r="AY28" i="25"/>
  <c r="AX15" i="20"/>
  <c r="AW28" i="37"/>
  <c r="AV15" i="38" s="1"/>
  <c r="AV15" i="26"/>
  <c r="AR28" i="37"/>
  <c r="AQ15" i="38" s="1"/>
  <c r="AQ15" i="26"/>
  <c r="AS28" i="25"/>
  <c r="AR15" i="20"/>
  <c r="AQ28" i="37"/>
  <c r="AP15" i="38" s="1"/>
  <c r="AP15" i="26"/>
  <c r="AO28" i="37"/>
  <c r="AN15" i="38" s="1"/>
  <c r="AN15" i="26"/>
  <c r="AN28" i="37"/>
  <c r="AM15" i="38" s="1"/>
  <c r="AM15" i="26"/>
  <c r="AL28" i="37"/>
  <c r="AK15" i="38" s="1"/>
  <c r="AK15" i="26"/>
  <c r="AM28" i="25"/>
  <c r="AL15" i="20"/>
  <c r="AK28" i="37"/>
  <c r="AJ15" i="38" s="1"/>
  <c r="AJ15" i="26"/>
  <c r="AI28" i="37"/>
  <c r="AH15" i="38" s="1"/>
  <c r="AH15" i="26"/>
  <c r="AJ28" i="25"/>
  <c r="AI15" i="20"/>
  <c r="AH28" i="37"/>
  <c r="AG15" i="38" s="1"/>
  <c r="AG15" i="26"/>
  <c r="AF28" i="37"/>
  <c r="AE15" i="38" s="1"/>
  <c r="AE15" i="26"/>
  <c r="AG28" i="25"/>
  <c r="AF15" i="20"/>
  <c r="AE28" i="37"/>
  <c r="AD15" i="38" s="1"/>
  <c r="AD15" i="26"/>
  <c r="AC28" i="37"/>
  <c r="AB15" i="38" s="1"/>
  <c r="AB15" i="26"/>
  <c r="AD28" i="25"/>
  <c r="AC15" i="20"/>
  <c r="AB28" i="37"/>
  <c r="AA15" i="38" s="1"/>
  <c r="AA15" i="26"/>
  <c r="Z28" i="37"/>
  <c r="Y15" i="38" s="1"/>
  <c r="Y15" i="26"/>
  <c r="AA28" i="25"/>
  <c r="Z15" i="20"/>
  <c r="Y28" i="37"/>
  <c r="X15" i="38" s="1"/>
  <c r="X15" i="26"/>
  <c r="W28" i="37"/>
  <c r="V15" i="38" s="1"/>
  <c r="V15" i="26"/>
  <c r="X28" i="25"/>
  <c r="W15" i="20"/>
  <c r="V28" i="37"/>
  <c r="U15" i="38" s="1"/>
  <c r="U15" i="26"/>
  <c r="AU28" i="25"/>
  <c r="AT15" i="20"/>
  <c r="T28" i="37"/>
  <c r="S15" i="38" s="1"/>
  <c r="S15" i="26"/>
  <c r="U28" i="25"/>
  <c r="T15" i="20"/>
  <c r="AT28" i="25"/>
  <c r="AS15" i="20"/>
  <c r="AV28" i="19"/>
  <c r="S28" i="37"/>
  <c r="R15" i="38" s="1"/>
  <c r="R15" i="26"/>
  <c r="P28" i="25"/>
  <c r="P28" i="37" s="1"/>
  <c r="O28" i="37"/>
  <c r="N15" i="38" s="1"/>
  <c r="N15" i="26"/>
  <c r="N28" i="25"/>
  <c r="N28" i="37" s="1"/>
  <c r="Q28" i="25"/>
  <c r="P15" i="20"/>
  <c r="R28" i="19"/>
  <c r="R28" i="25" s="1"/>
  <c r="R28" i="37" s="1"/>
  <c r="M28" i="37"/>
  <c r="L15" i="38" s="1"/>
  <c r="L15" i="26"/>
  <c r="J28" i="25"/>
  <c r="J28" i="37" s="1"/>
  <c r="I28" i="37"/>
  <c r="H15" i="38" s="1"/>
  <c r="H15" i="26"/>
  <c r="H28" i="25"/>
  <c r="H28" i="37" s="1"/>
  <c r="K28" i="25"/>
  <c r="J15" i="20"/>
  <c r="L28" i="19"/>
  <c r="L28" i="25" s="1"/>
  <c r="L28" i="37" s="1"/>
  <c r="G28" i="37"/>
  <c r="F15" i="38" s="1"/>
  <c r="F15" i="26"/>
  <c r="E28" i="37"/>
  <c r="D15" i="38" s="1"/>
  <c r="D15" i="26"/>
  <c r="F28" i="25"/>
  <c r="E15" i="20"/>
  <c r="D28" i="37"/>
  <c r="C15" i="38" s="1"/>
  <c r="C15" i="26"/>
  <c r="AV27" i="37"/>
  <c r="AT27" i="37"/>
  <c r="R27" i="25"/>
  <c r="R27" i="37" s="1"/>
  <c r="Q27" i="37"/>
  <c r="L27" i="25"/>
  <c r="L27" i="37" s="1"/>
  <c r="K27" i="37"/>
  <c r="AV26" i="37"/>
  <c r="AT26" i="37"/>
  <c r="R26" i="25"/>
  <c r="R26" i="37" s="1"/>
  <c r="Q26" i="37"/>
  <c r="L26" i="25"/>
  <c r="L26" i="37" s="1"/>
  <c r="K26" i="37"/>
  <c r="BM25" i="37"/>
  <c r="BL14" i="38" s="1"/>
  <c r="BL14" i="26"/>
  <c r="BN25" i="25"/>
  <c r="BM14" i="20"/>
  <c r="BL25" i="37"/>
  <c r="BK14" i="38" s="1"/>
  <c r="BK14" i="26"/>
  <c r="BJ25" i="37"/>
  <c r="BI14" i="38" s="1"/>
  <c r="BI14" i="26"/>
  <c r="BK25" i="25"/>
  <c r="BJ14" i="20"/>
  <c r="BI25" i="37"/>
  <c r="BH14" i="38" s="1"/>
  <c r="BH14" i="26"/>
  <c r="BG25" i="37"/>
  <c r="BF14" i="38" s="1"/>
  <c r="BF14" i="26"/>
  <c r="BH25" i="25"/>
  <c r="BG14" i="20"/>
  <c r="BF25" i="37"/>
  <c r="BE14" i="38" s="1"/>
  <c r="BE14" i="26"/>
  <c r="BD25" i="37"/>
  <c r="BC14" i="38" s="1"/>
  <c r="BC14" i="26"/>
  <c r="BE25" i="25"/>
  <c r="BD14" i="20"/>
  <c r="BC25" i="37"/>
  <c r="BB14" i="38" s="1"/>
  <c r="BB14" i="26"/>
  <c r="BA25" i="37"/>
  <c r="AZ14" i="38" s="1"/>
  <c r="AZ14" i="26"/>
  <c r="BB25" i="25"/>
  <c r="BA14" i="20"/>
  <c r="AZ25" i="37"/>
  <c r="AY14" i="38" s="1"/>
  <c r="AY14" i="26"/>
  <c r="AX25" i="37"/>
  <c r="AW14" i="38" s="1"/>
  <c r="AW14" i="26"/>
  <c r="AY25" i="25"/>
  <c r="AX14" i="20"/>
  <c r="AW25" i="37"/>
  <c r="AV14" i="38" s="1"/>
  <c r="AV14" i="26"/>
  <c r="AR25" i="37"/>
  <c r="AQ14" i="38" s="1"/>
  <c r="AQ14" i="26"/>
  <c r="AS25" i="25"/>
  <c r="AR14" i="20"/>
  <c r="AQ25" i="37"/>
  <c r="AP14" i="38" s="1"/>
  <c r="AP14" i="26"/>
  <c r="AO25" i="37"/>
  <c r="AN14" i="38" s="1"/>
  <c r="AN14" i="26"/>
  <c r="AN25" i="37"/>
  <c r="AM14" i="38" s="1"/>
  <c r="AM14" i="26"/>
  <c r="AL25" i="37"/>
  <c r="AK14" i="38" s="1"/>
  <c r="AK14" i="26"/>
  <c r="AM25" i="25"/>
  <c r="AL14" i="20"/>
  <c r="AK25" i="37"/>
  <c r="AJ14" i="38" s="1"/>
  <c r="AJ14" i="26"/>
  <c r="AI25" i="37"/>
  <c r="AH14" i="38" s="1"/>
  <c r="AH14" i="26"/>
  <c r="AJ25" i="25"/>
  <c r="AI14" i="20"/>
  <c r="AH25" i="37"/>
  <c r="AG14" i="38" s="1"/>
  <c r="AG14" i="26"/>
  <c r="AF25" i="37"/>
  <c r="AE14" i="38" s="1"/>
  <c r="AE14" i="26"/>
  <c r="AG25" i="25"/>
  <c r="AF14" i="20"/>
  <c r="AE25" i="37"/>
  <c r="AD14" i="38" s="1"/>
  <c r="AD14" i="26"/>
  <c r="AC25" i="37"/>
  <c r="AB14" i="38" s="1"/>
  <c r="AB14" i="26"/>
  <c r="AD25" i="25"/>
  <c r="AC14" i="20"/>
  <c r="AB25" i="37"/>
  <c r="AA14" i="38" s="1"/>
  <c r="AA14" i="26"/>
  <c r="Z25" i="37"/>
  <c r="Y14" i="38" s="1"/>
  <c r="Y14" i="26"/>
  <c r="AA25" i="25"/>
  <c r="Z14" i="20"/>
  <c r="Y25" i="37"/>
  <c r="X14" i="38" s="1"/>
  <c r="X14" i="26"/>
  <c r="W25" i="37"/>
  <c r="V14" i="38" s="1"/>
  <c r="V14" i="26"/>
  <c r="X25" i="25"/>
  <c r="W14" i="20"/>
  <c r="V25" i="37"/>
  <c r="U14" i="38" s="1"/>
  <c r="U14" i="26"/>
  <c r="AU25" i="25"/>
  <c r="AT14" i="20"/>
  <c r="T25" i="37"/>
  <c r="S14" i="38" s="1"/>
  <c r="S14" i="26"/>
  <c r="U25" i="25"/>
  <c r="T14" i="20"/>
  <c r="AT25" i="25"/>
  <c r="AS14" i="20"/>
  <c r="AV25" i="19"/>
  <c r="S25" i="37"/>
  <c r="R14" i="38" s="1"/>
  <c r="R14" i="26"/>
  <c r="P25" i="25"/>
  <c r="P25" i="37" s="1"/>
  <c r="O25" i="37"/>
  <c r="N14" i="38" s="1"/>
  <c r="N14" i="26"/>
  <c r="N25" i="25"/>
  <c r="N25" i="37" s="1"/>
  <c r="Q25" i="25"/>
  <c r="P14" i="20"/>
  <c r="R25" i="19"/>
  <c r="R25" i="25" s="1"/>
  <c r="R25" i="37" s="1"/>
  <c r="M25" i="37"/>
  <c r="L14" i="38" s="1"/>
  <c r="L14" i="26"/>
  <c r="J25" i="25"/>
  <c r="J25" i="37" s="1"/>
  <c r="I25" i="37"/>
  <c r="H14" i="38" s="1"/>
  <c r="H14" i="26"/>
  <c r="H25" i="25"/>
  <c r="H25" i="37" s="1"/>
  <c r="K25" i="25"/>
  <c r="J14" i="20"/>
  <c r="L25" i="19"/>
  <c r="L25" i="25" s="1"/>
  <c r="L25" i="37" s="1"/>
  <c r="G25" i="37"/>
  <c r="F14" i="38" s="1"/>
  <c r="F14" i="26"/>
  <c r="E25" i="37"/>
  <c r="D14" i="38" s="1"/>
  <c r="D14" i="26"/>
  <c r="F25" i="25"/>
  <c r="E14" i="20"/>
  <c r="D25" i="37"/>
  <c r="C14" i="38" s="1"/>
  <c r="C14" i="26"/>
  <c r="AV24" i="37"/>
  <c r="AT24" i="37"/>
  <c r="R24" i="25"/>
  <c r="R24" i="37" s="1"/>
  <c r="Q24" i="37"/>
  <c r="L24" i="25"/>
  <c r="L24" i="37" s="1"/>
  <c r="K24" i="37"/>
  <c r="AV23" i="37"/>
  <c r="AT23" i="37"/>
  <c r="R23" i="25"/>
  <c r="R23" i="37" s="1"/>
  <c r="Q23" i="37"/>
  <c r="L23" i="25"/>
  <c r="L23" i="37" s="1"/>
  <c r="K23" i="37"/>
  <c r="AV22" i="37"/>
  <c r="AT22" i="37"/>
  <c r="R22" i="25"/>
  <c r="R22" i="37" s="1"/>
  <c r="Q22" i="37"/>
  <c r="L22" i="25"/>
  <c r="L22" i="37" s="1"/>
  <c r="K22" i="37"/>
  <c r="BM21" i="37"/>
  <c r="BL13" i="38" s="1"/>
  <c r="BL13" i="26"/>
  <c r="BN21" i="25"/>
  <c r="BM13" i="20"/>
  <c r="BL21" i="37"/>
  <c r="BK13" i="38" s="1"/>
  <c r="BK13" i="26"/>
  <c r="BJ21" i="37"/>
  <c r="BI13" i="38" s="1"/>
  <c r="BI13" i="26"/>
  <c r="BK21" i="25"/>
  <c r="BJ13" i="20"/>
  <c r="BI21" i="37"/>
  <c r="BH13" i="38" s="1"/>
  <c r="BH13" i="26"/>
  <c r="BG21" i="37"/>
  <c r="BF13" i="38" s="1"/>
  <c r="BF13" i="26"/>
  <c r="BH21" i="25"/>
  <c r="BG13" i="20"/>
  <c r="BF21" i="37"/>
  <c r="BE13" i="38" s="1"/>
  <c r="BE13" i="26"/>
  <c r="BD21" i="37"/>
  <c r="BC13" i="38" s="1"/>
  <c r="BC13" i="26"/>
  <c r="BE21" i="25"/>
  <c r="BD13" i="20"/>
  <c r="BC21" i="37"/>
  <c r="BB13" i="38" s="1"/>
  <c r="BB13" i="26"/>
  <c r="BA21" i="37"/>
  <c r="AZ13" i="38" s="1"/>
  <c r="AZ13" i="26"/>
  <c r="BB21" i="25"/>
  <c r="BA13" i="20"/>
  <c r="AZ21" i="37"/>
  <c r="AY13" i="38" s="1"/>
  <c r="AY13" i="26"/>
  <c r="AX21" i="37"/>
  <c r="AW13" i="38" s="1"/>
  <c r="AW13" i="26"/>
  <c r="AY21" i="25"/>
  <c r="AX13" i="20"/>
  <c r="AW21" i="37"/>
  <c r="AV13" i="38" s="1"/>
  <c r="AV13" i="26"/>
  <c r="AR21" i="37"/>
  <c r="AQ13" i="38" s="1"/>
  <c r="AQ13" i="26"/>
  <c r="AS21" i="25"/>
  <c r="AR13" i="20"/>
  <c r="AQ21" i="37"/>
  <c r="AP13" i="38" s="1"/>
  <c r="AP13" i="26"/>
  <c r="AO21" i="37"/>
  <c r="AN13" i="38" s="1"/>
  <c r="AN13" i="26"/>
  <c r="AN21" i="37"/>
  <c r="AM13" i="38" s="1"/>
  <c r="AM13" i="26"/>
  <c r="AL21" i="37"/>
  <c r="AK13" i="38" s="1"/>
  <c r="AK13" i="26"/>
  <c r="AM21" i="25"/>
  <c r="AL13" i="20"/>
  <c r="AK21" i="37"/>
  <c r="AJ13" i="38" s="1"/>
  <c r="AJ13" i="26"/>
  <c r="AI21" i="37"/>
  <c r="AH13" i="38" s="1"/>
  <c r="AH13" i="26"/>
  <c r="AJ21" i="25"/>
  <c r="AI13" i="20"/>
  <c r="AH21" i="37"/>
  <c r="AG13" i="38" s="1"/>
  <c r="AG13" i="26"/>
  <c r="AF21" i="37"/>
  <c r="AE13" i="38" s="1"/>
  <c r="AE13" i="26"/>
  <c r="AG21" i="25"/>
  <c r="AF13" i="20"/>
  <c r="AE21" i="37"/>
  <c r="AD13" i="38" s="1"/>
  <c r="AD13" i="26"/>
  <c r="AC21" i="37"/>
  <c r="AB13" i="38" s="1"/>
  <c r="AB13" i="26"/>
  <c r="AD21" i="25"/>
  <c r="AC13" i="20"/>
  <c r="AB21" i="37"/>
  <c r="AA13" i="38" s="1"/>
  <c r="AA13" i="26"/>
  <c r="Z21" i="37"/>
  <c r="Y13" i="38" s="1"/>
  <c r="Y13" i="26"/>
  <c r="AA21" i="25"/>
  <c r="Z13" i="20"/>
  <c r="Y21" i="37"/>
  <c r="X13" i="38" s="1"/>
  <c r="X13" i="26"/>
  <c r="W21" i="37"/>
  <c r="V13" i="38" s="1"/>
  <c r="V13" i="26"/>
  <c r="X21" i="25"/>
  <c r="W13" i="20"/>
  <c r="V21" i="37"/>
  <c r="U13" i="38" s="1"/>
  <c r="U13" i="26"/>
  <c r="AU21" i="25"/>
  <c r="AT13" i="20"/>
  <c r="T21" i="37"/>
  <c r="S13" i="38" s="1"/>
  <c r="S13" i="26"/>
  <c r="U21" i="25"/>
  <c r="T13" i="20"/>
  <c r="AT21" i="25"/>
  <c r="AS13" i="20"/>
  <c r="AV21" i="19"/>
  <c r="S21" i="37"/>
  <c r="R13" i="38" s="1"/>
  <c r="R13" i="26"/>
  <c r="P21" i="25"/>
  <c r="P21" i="37" s="1"/>
  <c r="O21" i="37"/>
  <c r="N13" i="38" s="1"/>
  <c r="N13" i="26"/>
  <c r="N21" i="25"/>
  <c r="N21" i="37" s="1"/>
  <c r="Q21" i="25"/>
  <c r="P13" i="20"/>
  <c r="R21" i="19"/>
  <c r="R21" i="25" s="1"/>
  <c r="R21" i="37" s="1"/>
  <c r="M21" i="37"/>
  <c r="L13" i="38" s="1"/>
  <c r="L13" i="26"/>
  <c r="J21" i="25"/>
  <c r="J21" i="37" s="1"/>
  <c r="I21" i="37"/>
  <c r="H13" i="38" s="1"/>
  <c r="H13" i="26"/>
  <c r="H21" i="25"/>
  <c r="H21" i="37" s="1"/>
  <c r="K21" i="25"/>
  <c r="J13" i="20"/>
  <c r="L21" i="19"/>
  <c r="L21" i="25" s="1"/>
  <c r="L21" i="37" s="1"/>
  <c r="G21" i="37"/>
  <c r="F13" i="38" s="1"/>
  <c r="F13" i="26"/>
  <c r="E21" i="37"/>
  <c r="D13" i="38" s="1"/>
  <c r="D13" i="26"/>
  <c r="F21" i="25"/>
  <c r="E13" i="20"/>
  <c r="D21" i="37"/>
  <c r="C13" i="38" s="1"/>
  <c r="C13" i="26"/>
  <c r="AV20" i="37"/>
  <c r="AT20" i="37"/>
  <c r="R20" i="25"/>
  <c r="R20" i="37" s="1"/>
  <c r="Q20" i="37"/>
  <c r="L20" i="25"/>
  <c r="L20" i="37" s="1"/>
  <c r="K20" i="37"/>
  <c r="AV19" i="37"/>
  <c r="AT19" i="37"/>
  <c r="R19" i="25"/>
  <c r="R19" i="37" s="1"/>
  <c r="Q19" i="37"/>
  <c r="L19" i="25"/>
  <c r="L19" i="37" s="1"/>
  <c r="K19" i="37"/>
  <c r="AV18" i="37"/>
  <c r="AT18" i="37"/>
  <c r="R18" i="25"/>
  <c r="R18" i="37" s="1"/>
  <c r="Q18" i="37"/>
  <c r="L18" i="25"/>
  <c r="L18" i="37" s="1"/>
  <c r="K18" i="37"/>
  <c r="AV17" i="37"/>
  <c r="AT17" i="37"/>
  <c r="R17" i="25"/>
  <c r="R17" i="37" s="1"/>
  <c r="Q17" i="37"/>
  <c r="L17" i="25"/>
  <c r="L17" i="37" s="1"/>
  <c r="K17" i="37"/>
  <c r="BM85" i="25"/>
  <c r="BL28" i="20"/>
  <c r="BM16" i="37"/>
  <c r="BL12" i="38" s="1"/>
  <c r="BL12" i="26"/>
  <c r="BN16" i="25"/>
  <c r="BM12" i="20"/>
  <c r="BL85" i="25"/>
  <c r="BK28" i="20"/>
  <c r="BN85" i="19"/>
  <c r="BL16" i="37"/>
  <c r="BK12" i="38" s="1"/>
  <c r="BK12" i="26"/>
  <c r="BJ85" i="25"/>
  <c r="BI28" i="20"/>
  <c r="BJ16" i="37"/>
  <c r="BI12" i="38" s="1"/>
  <c r="BI12" i="26"/>
  <c r="BK16" i="25"/>
  <c r="BJ12" i="20"/>
  <c r="BI85" i="25"/>
  <c r="BH28" i="20"/>
  <c r="BK85" i="19"/>
  <c r="BI16" i="37"/>
  <c r="BH12" i="38" s="1"/>
  <c r="BH12" i="26"/>
  <c r="BG85" i="25"/>
  <c r="BF28" i="20"/>
  <c r="BG16" i="37"/>
  <c r="BF12" i="38" s="1"/>
  <c r="BF12" i="26"/>
  <c r="BH16" i="25"/>
  <c r="BG12" i="20"/>
  <c r="BF85" i="25"/>
  <c r="BE28" i="20"/>
  <c r="BH85" i="19"/>
  <c r="BF16" i="37"/>
  <c r="BE12" i="38" s="1"/>
  <c r="BE12" i="26"/>
  <c r="BD85" i="25"/>
  <c r="BC28" i="20"/>
  <c r="BD16" i="37"/>
  <c r="BC12" i="38" s="1"/>
  <c r="BC12" i="26"/>
  <c r="BE16" i="25"/>
  <c r="BD12" i="20"/>
  <c r="BC85" i="25"/>
  <c r="BB28" i="20"/>
  <c r="BE85" i="19"/>
  <c r="BC16" i="37"/>
  <c r="BB12" i="38" s="1"/>
  <c r="BB12" i="26"/>
  <c r="BA85" i="25"/>
  <c r="AZ28" i="20"/>
  <c r="BA16" i="37"/>
  <c r="AZ12" i="38" s="1"/>
  <c r="AZ12" i="26"/>
  <c r="BB16" i="25"/>
  <c r="BA12" i="20"/>
  <c r="AZ85" i="25"/>
  <c r="AY28" i="20"/>
  <c r="BB85" i="19"/>
  <c r="AZ16" i="37"/>
  <c r="AY12" i="38" s="1"/>
  <c r="AY12" i="26"/>
  <c r="AX85" i="25"/>
  <c r="AW28" i="20"/>
  <c r="AX16" i="37"/>
  <c r="AW12" i="38" s="1"/>
  <c r="AW12" i="26"/>
  <c r="AY16" i="25"/>
  <c r="AX12" i="20"/>
  <c r="AW85" i="25"/>
  <c r="AV28" i="20"/>
  <c r="AY85" i="19"/>
  <c r="AW16" i="37"/>
  <c r="AV12" i="38" s="1"/>
  <c r="AV12" i="26"/>
  <c r="AR85" i="25"/>
  <c r="AQ28" i="20"/>
  <c r="AR16" i="37"/>
  <c r="AQ12" i="38" s="1"/>
  <c r="AQ12" i="26"/>
  <c r="AS16" i="25"/>
  <c r="AR12" i="20"/>
  <c r="AQ85" i="25"/>
  <c r="AP28" i="20"/>
  <c r="AS85" i="19"/>
  <c r="AQ16" i="37"/>
  <c r="AP12" i="38" s="1"/>
  <c r="AP12" i="26"/>
  <c r="AO85" i="25"/>
  <c r="AN28" i="20"/>
  <c r="AO16" i="37"/>
  <c r="AN12" i="38" s="1"/>
  <c r="AN12" i="26"/>
  <c r="AN85" i="25"/>
  <c r="AM28" i="20"/>
  <c r="AN16" i="37"/>
  <c r="AM12" i="38" s="1"/>
  <c r="AM12" i="26"/>
  <c r="AL85" i="25"/>
  <c r="AK28" i="20"/>
  <c r="AL16" i="37"/>
  <c r="AK12" i="38" s="1"/>
  <c r="AK12" i="26"/>
  <c r="AM16" i="25"/>
  <c r="AL12" i="20"/>
  <c r="AK85" i="25"/>
  <c r="AJ28" i="20"/>
  <c r="AM85" i="19"/>
  <c r="AK16" i="37"/>
  <c r="AJ12" i="38" s="1"/>
  <c r="AJ12" i="26"/>
  <c r="AI85" i="25"/>
  <c r="AH28" i="20"/>
  <c r="AI16" i="37"/>
  <c r="AH12" i="38" s="1"/>
  <c r="AH12" i="26"/>
  <c r="AJ16" i="25"/>
  <c r="AI12" i="20"/>
  <c r="AH85" i="25"/>
  <c r="AG28" i="20"/>
  <c r="AJ85" i="19"/>
  <c r="AH16" i="37"/>
  <c r="AG12" i="38" s="1"/>
  <c r="AG12" i="26"/>
  <c r="AF85" i="25"/>
  <c r="AE28" i="20"/>
  <c r="AF16" i="37"/>
  <c r="AE12" i="38" s="1"/>
  <c r="AE12" i="26"/>
  <c r="AG16" i="25"/>
  <c r="AF12" i="20"/>
  <c r="AE85" i="25"/>
  <c r="AD28" i="20"/>
  <c r="AG85" i="19"/>
  <c r="AE16" i="37"/>
  <c r="AD12" i="38" s="1"/>
  <c r="AD12" i="26"/>
  <c r="AC85" i="25"/>
  <c r="AB28" i="20"/>
  <c r="AC16" i="37"/>
  <c r="AB12" i="38" s="1"/>
  <c r="AB12" i="26"/>
  <c r="AD16" i="25"/>
  <c r="AC12" i="20"/>
  <c r="AB85" i="25"/>
  <c r="AA28" i="20"/>
  <c r="AD85" i="19"/>
  <c r="AB16" i="37"/>
  <c r="AA12" i="38" s="1"/>
  <c r="AA12" i="26"/>
  <c r="Z85" i="25"/>
  <c r="Y28" i="20"/>
  <c r="Z16" i="37"/>
  <c r="Y12" i="38" s="1"/>
  <c r="Y12" i="26"/>
  <c r="AA16" i="25"/>
  <c r="Z12" i="20"/>
  <c r="Y85" i="25"/>
  <c r="X28" i="20"/>
  <c r="AA85" i="19"/>
  <c r="Y16" i="37"/>
  <c r="X12" i="38" s="1"/>
  <c r="X12" i="26"/>
  <c r="W85" i="25"/>
  <c r="V28" i="20"/>
  <c r="W16" i="37"/>
  <c r="V12" i="38" s="1"/>
  <c r="V12" i="26"/>
  <c r="X16" i="25"/>
  <c r="W12" i="20"/>
  <c r="V85" i="25"/>
  <c r="U28" i="20"/>
  <c r="X85" i="19"/>
  <c r="V16" i="37"/>
  <c r="U12" i="38" s="1"/>
  <c r="U12" i="26"/>
  <c r="AU16" i="25"/>
  <c r="AT12" i="20"/>
  <c r="AU85" i="19"/>
  <c r="T85" i="25"/>
  <c r="S28" i="20"/>
  <c r="T16" i="37"/>
  <c r="S12" i="38" s="1"/>
  <c r="S12" i="26"/>
  <c r="U16" i="25"/>
  <c r="T12" i="20"/>
  <c r="AT16" i="25"/>
  <c r="AS12" i="20"/>
  <c r="AT85" i="19"/>
  <c r="AV16" i="19"/>
  <c r="S85" i="25"/>
  <c r="R28" i="20"/>
  <c r="U85" i="19"/>
  <c r="S16" i="37"/>
  <c r="R12" i="38" s="1"/>
  <c r="R12" i="26"/>
  <c r="P16" i="25"/>
  <c r="P16" i="37" s="1"/>
  <c r="O85" i="25"/>
  <c r="N28" i="20"/>
  <c r="P85" i="19"/>
  <c r="P85" i="25" s="1"/>
  <c r="P85" i="37" s="1"/>
  <c r="O16" i="37"/>
  <c r="N12" i="38" s="1"/>
  <c r="N12" i="26"/>
  <c r="N16" i="25"/>
  <c r="N16" i="37" s="1"/>
  <c r="Q16" i="25"/>
  <c r="P12" i="20"/>
  <c r="Q85" i="19"/>
  <c r="R16" i="19"/>
  <c r="R16" i="25" s="1"/>
  <c r="R16" i="37" s="1"/>
  <c r="M85" i="25"/>
  <c r="L28" i="20"/>
  <c r="N85" i="19"/>
  <c r="N85" i="25" s="1"/>
  <c r="N85" i="37" s="1"/>
  <c r="M16" i="37"/>
  <c r="L12" i="38" s="1"/>
  <c r="L12" i="26"/>
  <c r="J16" i="25"/>
  <c r="J16" i="37" s="1"/>
  <c r="I85" i="25"/>
  <c r="H28" i="20"/>
  <c r="J85" i="19"/>
  <c r="J85" i="25" s="1"/>
  <c r="J85" i="37" s="1"/>
  <c r="I16" i="37"/>
  <c r="H12" i="38" s="1"/>
  <c r="H12" i="26"/>
  <c r="H16" i="25"/>
  <c r="H16" i="37" s="1"/>
  <c r="K16" i="25"/>
  <c r="J12" i="20"/>
  <c r="K85" i="19"/>
  <c r="L16" i="19"/>
  <c r="L16" i="25" s="1"/>
  <c r="L16" i="37" s="1"/>
  <c r="G85" i="25"/>
  <c r="F28" i="20"/>
  <c r="H85" i="19"/>
  <c r="H85" i="25" s="1"/>
  <c r="H85" i="37" s="1"/>
  <c r="G16" i="37"/>
  <c r="F12" i="38" s="1"/>
  <c r="F12" i="26"/>
  <c r="E85" i="25"/>
  <c r="D28" i="20"/>
  <c r="E16" i="37"/>
  <c r="D12" i="38" s="1"/>
  <c r="D12" i="26"/>
  <c r="F16" i="25"/>
  <c r="E12" i="20"/>
  <c r="D85" i="25"/>
  <c r="C28" i="20"/>
  <c r="F85" i="19"/>
  <c r="D16" i="37"/>
  <c r="C12" i="38" s="1"/>
  <c r="C12" i="26"/>
  <c r="AV15" i="37"/>
  <c r="AT15" i="37"/>
  <c r="R15" i="25"/>
  <c r="R15" i="37" s="1"/>
  <c r="Q15" i="37"/>
  <c r="L15" i="25"/>
  <c r="L15" i="37" s="1"/>
  <c r="K15" i="37"/>
  <c r="AV14" i="37"/>
  <c r="AT14" i="37"/>
  <c r="R14" i="25"/>
  <c r="R14" i="37" s="1"/>
  <c r="Q14" i="37"/>
  <c r="L14" i="25"/>
  <c r="L14" i="37" s="1"/>
  <c r="K14" i="37"/>
  <c r="AV13" i="37"/>
  <c r="AT13" i="37"/>
  <c r="R13" i="25"/>
  <c r="R13" i="37" s="1"/>
  <c r="Q13" i="37"/>
  <c r="L13" i="25"/>
  <c r="L13" i="37" s="1"/>
  <c r="K13" i="37"/>
  <c r="AV12" i="37"/>
  <c r="AT12" i="37"/>
  <c r="R12" i="25"/>
  <c r="R12" i="37" s="1"/>
  <c r="Q12" i="37"/>
  <c r="L12" i="25"/>
  <c r="L12" i="37" s="1"/>
  <c r="K12" i="37"/>
  <c r="AS27" i="14"/>
  <c r="AV84" i="13"/>
  <c r="AU27" i="14" s="1"/>
  <c r="J27" i="14"/>
  <c r="K27" i="14" s="1"/>
  <c r="L84" i="13"/>
  <c r="P27" i="14"/>
  <c r="Q27" i="14" s="1"/>
  <c r="R84" i="13"/>
  <c r="AS26" i="14"/>
  <c r="AV80" i="13"/>
  <c r="AU26" i="14" s="1"/>
  <c r="P26" i="14"/>
  <c r="Q26" i="14" s="1"/>
  <c r="R80" i="13"/>
  <c r="J26" i="14"/>
  <c r="K26" i="14" s="1"/>
  <c r="L80" i="13"/>
  <c r="AS25" i="14"/>
  <c r="AV76" i="13"/>
  <c r="AU25" i="14" s="1"/>
  <c r="P25" i="14"/>
  <c r="Q25" i="14" s="1"/>
  <c r="R76" i="13"/>
  <c r="J25" i="14"/>
  <c r="K25" i="14" s="1"/>
  <c r="L76" i="13"/>
  <c r="AS24" i="14"/>
  <c r="AV71" i="13"/>
  <c r="AU24" i="14" s="1"/>
  <c r="P24" i="14"/>
  <c r="Q24" i="14" s="1"/>
  <c r="R71" i="13"/>
  <c r="J24" i="14"/>
  <c r="K24" i="14" s="1"/>
  <c r="L71" i="13"/>
  <c r="AS23" i="14"/>
  <c r="AV65" i="13"/>
  <c r="AU23" i="14" s="1"/>
  <c r="P23" i="14"/>
  <c r="Q23" i="14" s="1"/>
  <c r="R65" i="13"/>
  <c r="J23" i="14"/>
  <c r="K23" i="14" s="1"/>
  <c r="L65" i="13"/>
  <c r="AS22" i="14"/>
  <c r="AV60" i="13"/>
  <c r="AU22" i="14" s="1"/>
  <c r="P22" i="14"/>
  <c r="Q22" i="14" s="1"/>
  <c r="R60" i="13"/>
  <c r="J22" i="14"/>
  <c r="K22" i="14" s="1"/>
  <c r="L60" i="13"/>
  <c r="AS21" i="14"/>
  <c r="AV55" i="13"/>
  <c r="AU21" i="14" s="1"/>
  <c r="P21" i="14"/>
  <c r="Q21" i="14" s="1"/>
  <c r="R55" i="13"/>
  <c r="J21" i="14"/>
  <c r="K21" i="14" s="1"/>
  <c r="L55" i="13"/>
  <c r="P54" i="27"/>
  <c r="P54" i="16"/>
  <c r="P54" i="39" s="1"/>
  <c r="R54" i="13"/>
  <c r="Q54" i="15"/>
  <c r="O54" i="27"/>
  <c r="O54" i="16"/>
  <c r="O54" i="39" s="1"/>
  <c r="P53" i="27"/>
  <c r="P53" i="16"/>
  <c r="P53" i="39" s="1"/>
  <c r="R53" i="13"/>
  <c r="Q53" i="15"/>
  <c r="O53" i="27"/>
  <c r="O53" i="16"/>
  <c r="O53" i="39" s="1"/>
  <c r="P52" i="27"/>
  <c r="P52" i="16"/>
  <c r="P52" i="39" s="1"/>
  <c r="R52" i="13"/>
  <c r="Q52" i="15"/>
  <c r="N21" i="14"/>
  <c r="O21" i="14" s="1"/>
  <c r="P55" i="13"/>
  <c r="O55" i="15"/>
  <c r="N21" i="17" s="1"/>
  <c r="O21" i="17" s="1"/>
  <c r="O85" i="13"/>
  <c r="O52" i="27"/>
  <c r="O52" i="16"/>
  <c r="O52" i="39" s="1"/>
  <c r="AS20" i="14"/>
  <c r="AV51" i="13"/>
  <c r="AU20" i="14" s="1"/>
  <c r="P20" i="14"/>
  <c r="Q20" i="14" s="1"/>
  <c r="R51" i="13"/>
  <c r="J20" i="14"/>
  <c r="K20" i="14" s="1"/>
  <c r="L51" i="13"/>
  <c r="AS19" i="14"/>
  <c r="AV46" i="13"/>
  <c r="AU19" i="14" s="1"/>
  <c r="P19" i="14"/>
  <c r="Q19" i="14" s="1"/>
  <c r="R46" i="13"/>
  <c r="J19" i="14"/>
  <c r="K19" i="14" s="1"/>
  <c r="L46" i="13"/>
  <c r="AS18" i="14"/>
  <c r="AV41" i="13"/>
  <c r="AU18" i="14" s="1"/>
  <c r="P18" i="14"/>
  <c r="Q18" i="14" s="1"/>
  <c r="R41" i="13"/>
  <c r="J18" i="14"/>
  <c r="K18" i="14" s="1"/>
  <c r="L41" i="13"/>
  <c r="AS17" i="14"/>
  <c r="AV36" i="13"/>
  <c r="AU17" i="14" s="1"/>
  <c r="P17" i="14"/>
  <c r="Q17" i="14" s="1"/>
  <c r="R36" i="13"/>
  <c r="J17" i="14"/>
  <c r="K17" i="14" s="1"/>
  <c r="L36" i="13"/>
  <c r="AS16" i="14"/>
  <c r="AV33" i="13"/>
  <c r="AU16" i="14" s="1"/>
  <c r="P16" i="14"/>
  <c r="Q16" i="14" s="1"/>
  <c r="R33" i="13"/>
  <c r="J16" i="14"/>
  <c r="K16" i="14" s="1"/>
  <c r="L33" i="13"/>
  <c r="AS15" i="14"/>
  <c r="AV28" i="13"/>
  <c r="AU15" i="14" s="1"/>
  <c r="P15" i="14"/>
  <c r="Q15" i="14" s="1"/>
  <c r="R28" i="13"/>
  <c r="J15" i="14"/>
  <c r="K15" i="14" s="1"/>
  <c r="L28" i="13"/>
  <c r="AS14" i="14"/>
  <c r="AV25" i="13"/>
  <c r="AU14" i="14" s="1"/>
  <c r="P14" i="14"/>
  <c r="Q14" i="14" s="1"/>
  <c r="R25" i="13"/>
  <c r="J14" i="14"/>
  <c r="K14" i="14" s="1"/>
  <c r="L25" i="13"/>
  <c r="AS13" i="14"/>
  <c r="AV21" i="13"/>
  <c r="AU13" i="14" s="1"/>
  <c r="P13" i="14"/>
  <c r="Q13" i="14" s="1"/>
  <c r="R21" i="13"/>
  <c r="J13" i="14"/>
  <c r="K13" i="14" s="1"/>
  <c r="L21" i="13"/>
  <c r="BK28" i="14"/>
  <c r="BN85" i="13"/>
  <c r="BM28" i="14" s="1"/>
  <c r="BH28" i="14"/>
  <c r="BK85" i="13"/>
  <c r="BJ28" i="14" s="1"/>
  <c r="BE28" i="14"/>
  <c r="BH85" i="13"/>
  <c r="BG28" i="14" s="1"/>
  <c r="BB28" i="14"/>
  <c r="BE85" i="13"/>
  <c r="BD28" i="14" s="1"/>
  <c r="AY28" i="14"/>
  <c r="BB85" i="13"/>
  <c r="BA28" i="14" s="1"/>
  <c r="AV28" i="14"/>
  <c r="AY85" i="13"/>
  <c r="AX28" i="14" s="1"/>
  <c r="AP28" i="14"/>
  <c r="AS85" i="13"/>
  <c r="AR28" i="14" s="1"/>
  <c r="AJ28" i="14"/>
  <c r="AM85" i="13"/>
  <c r="AL28" i="14" s="1"/>
  <c r="AG28" i="14"/>
  <c r="AJ85" i="13"/>
  <c r="AI28" i="14" s="1"/>
  <c r="AD28" i="14"/>
  <c r="AG85" i="13"/>
  <c r="AF28" i="14" s="1"/>
  <c r="AA28" i="14"/>
  <c r="AD85" i="13"/>
  <c r="AC28" i="14" s="1"/>
  <c r="X28" i="14"/>
  <c r="AA85" i="13"/>
  <c r="Z28" i="14" s="1"/>
  <c r="U28" i="14"/>
  <c r="X85" i="13"/>
  <c r="W28" i="14" s="1"/>
  <c r="AT12" i="14"/>
  <c r="AU85" i="13"/>
  <c r="AT28" i="14" s="1"/>
  <c r="AS12" i="14"/>
  <c r="AT85" i="13"/>
  <c r="AV16" i="13"/>
  <c r="AU12" i="14" s="1"/>
  <c r="R28" i="14"/>
  <c r="U85" i="13"/>
  <c r="T28" i="14" s="1"/>
  <c r="P12" i="14"/>
  <c r="Q12" i="14" s="1"/>
  <c r="Q85" i="13"/>
  <c r="R16" i="13"/>
  <c r="L28" i="14"/>
  <c r="N85" i="13"/>
  <c r="H28" i="14"/>
  <c r="I28" i="14" s="1"/>
  <c r="J85" i="13"/>
  <c r="J12" i="14"/>
  <c r="K12" i="14" s="1"/>
  <c r="K85" i="13"/>
  <c r="L16" i="13"/>
  <c r="F28" i="14"/>
  <c r="H85" i="13"/>
  <c r="C28" i="14"/>
  <c r="F85" i="13"/>
  <c r="E28" i="14" s="1"/>
  <c r="AS27" i="12"/>
  <c r="AV84" i="11"/>
  <c r="AU27" i="12" s="1"/>
  <c r="J27" i="12"/>
  <c r="K27" i="12" s="1"/>
  <c r="L84" i="11"/>
  <c r="P27" i="12"/>
  <c r="Q27" i="12" s="1"/>
  <c r="R84" i="11"/>
  <c r="AS26" i="12"/>
  <c r="AV80" i="11"/>
  <c r="AU26" i="12" s="1"/>
  <c r="P26" i="12"/>
  <c r="Q26" i="12" s="1"/>
  <c r="R80" i="11"/>
  <c r="J26" i="12"/>
  <c r="K26" i="12" s="1"/>
  <c r="L80" i="11"/>
  <c r="AS25" i="12"/>
  <c r="AV76" i="11"/>
  <c r="AU25" i="12" s="1"/>
  <c r="P25" i="12"/>
  <c r="Q25" i="12" s="1"/>
  <c r="R76" i="11"/>
  <c r="J25" i="12"/>
  <c r="K25" i="12" s="1"/>
  <c r="L76" i="11"/>
  <c r="AS24" i="12"/>
  <c r="AV71" i="11"/>
  <c r="AU24" i="12" s="1"/>
  <c r="P24" i="12"/>
  <c r="Q24" i="12" s="1"/>
  <c r="R71" i="11"/>
  <c r="J24" i="12"/>
  <c r="K24" i="12" s="1"/>
  <c r="L71" i="11"/>
  <c r="AS23" i="12"/>
  <c r="AV65" i="11"/>
  <c r="AU23" i="12" s="1"/>
  <c r="P23" i="12"/>
  <c r="Q23" i="12" s="1"/>
  <c r="R65" i="11"/>
  <c r="J23" i="12"/>
  <c r="K23" i="12" s="1"/>
  <c r="L65" i="11"/>
  <c r="AS22" i="12"/>
  <c r="AV60" i="11"/>
  <c r="AU22" i="12" s="1"/>
  <c r="P22" i="12"/>
  <c r="Q22" i="12" s="1"/>
  <c r="R60" i="11"/>
  <c r="J22" i="12"/>
  <c r="K22" i="12" s="1"/>
  <c r="L60" i="11"/>
  <c r="AS21" i="12"/>
  <c r="AV55" i="11"/>
  <c r="AU21" i="12" s="1"/>
  <c r="P21" i="12"/>
  <c r="Q21" i="12" s="1"/>
  <c r="R55" i="11"/>
  <c r="J21" i="12"/>
  <c r="K21" i="12" s="1"/>
  <c r="L55" i="11"/>
  <c r="AS20" i="12"/>
  <c r="AV51" i="11"/>
  <c r="AU20" i="12" s="1"/>
  <c r="P20" i="12"/>
  <c r="Q20" i="12" s="1"/>
  <c r="R51" i="11"/>
  <c r="J20" i="12"/>
  <c r="K20" i="12" s="1"/>
  <c r="L51" i="11"/>
  <c r="AS19" i="12"/>
  <c r="AV46" i="11"/>
  <c r="AU19" i="12" s="1"/>
  <c r="P19" i="12"/>
  <c r="Q19" i="12" s="1"/>
  <c r="R46" i="11"/>
  <c r="J19" i="12"/>
  <c r="K19" i="12" s="1"/>
  <c r="L46" i="11"/>
  <c r="AS18" i="12"/>
  <c r="AV41" i="11"/>
  <c r="AU18" i="12" s="1"/>
  <c r="P18" i="12"/>
  <c r="Q18" i="12" s="1"/>
  <c r="R41" i="11"/>
  <c r="J18" i="12"/>
  <c r="K18" i="12" s="1"/>
  <c r="L41" i="11"/>
  <c r="AS17" i="12"/>
  <c r="AV36" i="11"/>
  <c r="AU17" i="12" s="1"/>
  <c r="P17" i="12"/>
  <c r="Q17" i="12" s="1"/>
  <c r="R36" i="11"/>
  <c r="J17" i="12"/>
  <c r="K17" i="12" s="1"/>
  <c r="L36" i="11"/>
  <c r="AS16" i="12"/>
  <c r="AV33" i="11"/>
  <c r="AU16" i="12" s="1"/>
  <c r="P16" i="12"/>
  <c r="Q16" i="12" s="1"/>
  <c r="R33" i="11"/>
  <c r="J16" i="12"/>
  <c r="K16" i="12" s="1"/>
  <c r="L33" i="11"/>
  <c r="AS15" i="12"/>
  <c r="AV28" i="11"/>
  <c r="AU15" i="12" s="1"/>
  <c r="P15" i="12"/>
  <c r="Q15" i="12" s="1"/>
  <c r="R28" i="11"/>
  <c r="J15" i="12"/>
  <c r="K15" i="12" s="1"/>
  <c r="L28" i="11"/>
  <c r="AS14" i="12"/>
  <c r="AV25" i="11"/>
  <c r="AU14" i="12" s="1"/>
  <c r="P14" i="12"/>
  <c r="Q14" i="12" s="1"/>
  <c r="R25" i="11"/>
  <c r="J14" i="12"/>
  <c r="K14" i="12" s="1"/>
  <c r="L25" i="11"/>
  <c r="AS13" i="12"/>
  <c r="AV21" i="11"/>
  <c r="AU13" i="12" s="1"/>
  <c r="P13" i="12"/>
  <c r="Q13" i="12" s="1"/>
  <c r="R21" i="11"/>
  <c r="J13" i="12"/>
  <c r="K13" i="12" s="1"/>
  <c r="L21" i="11"/>
  <c r="BK28" i="12"/>
  <c r="BN85" i="11"/>
  <c r="BM28" i="12" s="1"/>
  <c r="BH28" i="12"/>
  <c r="BK85" i="11"/>
  <c r="BJ28" i="12" s="1"/>
  <c r="BE28" i="12"/>
  <c r="BH85" i="11"/>
  <c r="BG28" i="12" s="1"/>
  <c r="BB28" i="12"/>
  <c r="BE85" i="11"/>
  <c r="BD28" i="12" s="1"/>
  <c r="AY28" i="12"/>
  <c r="BB85" i="11"/>
  <c r="BA28" i="12" s="1"/>
  <c r="AV28" i="12"/>
  <c r="AY85" i="11"/>
  <c r="AX28" i="12" s="1"/>
  <c r="AP28" i="12"/>
  <c r="AS85" i="11"/>
  <c r="AR28" i="12" s="1"/>
  <c r="AJ28" i="12"/>
  <c r="AM85" i="11"/>
  <c r="AL28" i="12" s="1"/>
  <c r="AG28" i="12"/>
  <c r="AJ85" i="11"/>
  <c r="AI28" i="12" s="1"/>
  <c r="AD28" i="12"/>
  <c r="AG85" i="11"/>
  <c r="AF28" i="12" s="1"/>
  <c r="AA28" i="12"/>
  <c r="AD85" i="11"/>
  <c r="AC28" i="12" s="1"/>
  <c r="X28" i="12"/>
  <c r="AA85" i="11"/>
  <c r="Z28" i="12" s="1"/>
  <c r="U28" i="12"/>
  <c r="X85" i="11"/>
  <c r="W28" i="12" s="1"/>
  <c r="AT12" i="12"/>
  <c r="AU85" i="11"/>
  <c r="AT28" i="12" s="1"/>
  <c r="AS12" i="12"/>
  <c r="AT85" i="11"/>
  <c r="AV16" i="11"/>
  <c r="AU12" i="12" s="1"/>
  <c r="R28" i="12"/>
  <c r="U85" i="11"/>
  <c r="T28" i="12" s="1"/>
  <c r="N28" i="12"/>
  <c r="O28" i="12" s="1"/>
  <c r="P85" i="11"/>
  <c r="P12" i="12"/>
  <c r="Q12" i="12" s="1"/>
  <c r="Q85" i="11"/>
  <c r="R16" i="11"/>
  <c r="L28" i="12"/>
  <c r="N85" i="11"/>
  <c r="H28" i="12"/>
  <c r="I28" i="12" s="1"/>
  <c r="J85" i="11"/>
  <c r="J12" i="12"/>
  <c r="K12" i="12" s="1"/>
  <c r="K85" i="11"/>
  <c r="L16" i="11"/>
  <c r="F28" i="12"/>
  <c r="H85" i="11"/>
  <c r="C28" i="12"/>
  <c r="F85" i="11"/>
  <c r="E28" i="12" s="1"/>
  <c r="BN84" i="15"/>
  <c r="BM27" i="17" s="1"/>
  <c r="BM27" i="10"/>
  <c r="BK84" i="15"/>
  <c r="BJ27" i="17" s="1"/>
  <c r="BJ27" i="10"/>
  <c r="BH84" i="15"/>
  <c r="BG27" i="17" s="1"/>
  <c r="BG27" i="10"/>
  <c r="BE84" i="15"/>
  <c r="BD27" i="17" s="1"/>
  <c r="BD27" i="10"/>
  <c r="BB84" i="15"/>
  <c r="BA27" i="17" s="1"/>
  <c r="BA27" i="10"/>
  <c r="AY84" i="15"/>
  <c r="AX27" i="17" s="1"/>
  <c r="AX27" i="10"/>
  <c r="AS84" i="15"/>
  <c r="AR27" i="17" s="1"/>
  <c r="AR27" i="10"/>
  <c r="AM84" i="15"/>
  <c r="AL27" i="17" s="1"/>
  <c r="AL27" i="10"/>
  <c r="AJ84" i="15"/>
  <c r="AI27" i="17" s="1"/>
  <c r="AI27" i="10"/>
  <c r="AG84" i="15"/>
  <c r="AF27" i="17" s="1"/>
  <c r="AF27" i="10"/>
  <c r="AD84" i="15"/>
  <c r="AC27" i="17" s="1"/>
  <c r="AC27" i="10"/>
  <c r="AA84" i="15"/>
  <c r="Z27" i="17" s="1"/>
  <c r="Z27" i="10"/>
  <c r="X84" i="15"/>
  <c r="W27" i="17" s="1"/>
  <c r="W27" i="10"/>
  <c r="AU84" i="15"/>
  <c r="AT27" i="17" s="1"/>
  <c r="AT27" i="10"/>
  <c r="U84" i="15"/>
  <c r="T27" i="17" s="1"/>
  <c r="T27" i="10"/>
  <c r="AT84" i="15"/>
  <c r="AS27" i="17" s="1"/>
  <c r="AS27" i="10"/>
  <c r="AV84" i="9"/>
  <c r="P84" i="15"/>
  <c r="N84" i="15"/>
  <c r="J84" i="15"/>
  <c r="H84" i="15"/>
  <c r="K84" i="15"/>
  <c r="J27" i="17" s="1"/>
  <c r="J27" i="10"/>
  <c r="L84" i="9"/>
  <c r="L84" i="15" s="1"/>
  <c r="F84" i="15"/>
  <c r="E27" i="17" s="1"/>
  <c r="E27" i="10"/>
  <c r="R83" i="15"/>
  <c r="L83" i="15"/>
  <c r="R82" i="15"/>
  <c r="L82" i="15"/>
  <c r="R81" i="15"/>
  <c r="Q84" i="15"/>
  <c r="P27" i="17" s="1"/>
  <c r="Q27" i="17" s="1"/>
  <c r="P27" i="10"/>
  <c r="Q27" i="10" s="1"/>
  <c r="R84" i="9"/>
  <c r="R84" i="15" s="1"/>
  <c r="L81" i="15"/>
  <c r="BN80" i="15"/>
  <c r="BM26" i="17" s="1"/>
  <c r="BM26" i="10"/>
  <c r="BK80" i="15"/>
  <c r="BJ26" i="17" s="1"/>
  <c r="BJ26" i="10"/>
  <c r="BH80" i="15"/>
  <c r="BG26" i="17" s="1"/>
  <c r="BG26" i="10"/>
  <c r="BE80" i="15"/>
  <c r="BD26" i="17" s="1"/>
  <c r="BD26" i="10"/>
  <c r="BB80" i="15"/>
  <c r="BA26" i="17" s="1"/>
  <c r="BA26" i="10"/>
  <c r="AY80" i="15"/>
  <c r="AX26" i="17" s="1"/>
  <c r="AX26" i="10"/>
  <c r="AS80" i="15"/>
  <c r="AR26" i="17" s="1"/>
  <c r="AR26" i="10"/>
  <c r="AM80" i="15"/>
  <c r="AL26" i="17" s="1"/>
  <c r="AL26" i="10"/>
  <c r="AJ80" i="15"/>
  <c r="AI26" i="17" s="1"/>
  <c r="AI26" i="10"/>
  <c r="AG80" i="15"/>
  <c r="AF26" i="17" s="1"/>
  <c r="AF26" i="10"/>
  <c r="AD80" i="15"/>
  <c r="AC26" i="17" s="1"/>
  <c r="AC26" i="10"/>
  <c r="AA80" i="15"/>
  <c r="Z26" i="17" s="1"/>
  <c r="Z26" i="10"/>
  <c r="X80" i="15"/>
  <c r="W26" i="17" s="1"/>
  <c r="W26" i="10"/>
  <c r="AU80" i="15"/>
  <c r="AT26" i="17" s="1"/>
  <c r="AT26" i="10"/>
  <c r="U80" i="15"/>
  <c r="T26" i="17" s="1"/>
  <c r="T26" i="10"/>
  <c r="AT80" i="15"/>
  <c r="AS26" i="17" s="1"/>
  <c r="AS26" i="10"/>
  <c r="AV80" i="9"/>
  <c r="P80" i="15"/>
  <c r="N80" i="15"/>
  <c r="Q80" i="15"/>
  <c r="P26" i="17" s="1"/>
  <c r="P26" i="10"/>
  <c r="R80" i="9"/>
  <c r="R80" i="15" s="1"/>
  <c r="J80" i="15"/>
  <c r="H80" i="15"/>
  <c r="K80" i="15"/>
  <c r="J26" i="17" s="1"/>
  <c r="J26" i="10"/>
  <c r="L80" i="9"/>
  <c r="L80" i="15" s="1"/>
  <c r="F80" i="15"/>
  <c r="E26" i="17" s="1"/>
  <c r="E26" i="10"/>
  <c r="R79" i="15"/>
  <c r="L79" i="15"/>
  <c r="R78" i="15"/>
  <c r="L78" i="15"/>
  <c r="R77" i="15"/>
  <c r="L77" i="15"/>
  <c r="BN76" i="15"/>
  <c r="BM25" i="17" s="1"/>
  <c r="BM25" i="10"/>
  <c r="BK76" i="15"/>
  <c r="BJ25" i="17" s="1"/>
  <c r="BJ25" i="10"/>
  <c r="BH76" i="15"/>
  <c r="BG25" i="17" s="1"/>
  <c r="BG25" i="10"/>
  <c r="BE76" i="15"/>
  <c r="BD25" i="17" s="1"/>
  <c r="BD25" i="10"/>
  <c r="BB76" i="15"/>
  <c r="BA25" i="17" s="1"/>
  <c r="BA25" i="10"/>
  <c r="AY76" i="15"/>
  <c r="AX25" i="17" s="1"/>
  <c r="AX25" i="10"/>
  <c r="AS76" i="15"/>
  <c r="AR25" i="17" s="1"/>
  <c r="AR25" i="10"/>
  <c r="AM76" i="15"/>
  <c r="AL25" i="17" s="1"/>
  <c r="AL25" i="10"/>
  <c r="AJ76" i="15"/>
  <c r="AI25" i="17" s="1"/>
  <c r="AI25" i="10"/>
  <c r="AG76" i="15"/>
  <c r="AF25" i="17" s="1"/>
  <c r="AF25" i="10"/>
  <c r="AD76" i="15"/>
  <c r="AC25" i="17" s="1"/>
  <c r="AC25" i="10"/>
  <c r="AA76" i="15"/>
  <c r="Z25" i="17" s="1"/>
  <c r="Z25" i="10"/>
  <c r="X76" i="15"/>
  <c r="W25" i="17" s="1"/>
  <c r="W25" i="10"/>
  <c r="AU76" i="15"/>
  <c r="AT25" i="17" s="1"/>
  <c r="AT25" i="10"/>
  <c r="U76" i="15"/>
  <c r="T25" i="17" s="1"/>
  <c r="T25" i="10"/>
  <c r="AT76" i="15"/>
  <c r="AS25" i="17" s="1"/>
  <c r="AS25" i="10"/>
  <c r="AV76" i="9"/>
  <c r="P76" i="15"/>
  <c r="N76" i="15"/>
  <c r="Q76" i="15"/>
  <c r="P25" i="17" s="1"/>
  <c r="P25" i="10"/>
  <c r="R76" i="9"/>
  <c r="R76" i="15" s="1"/>
  <c r="J76" i="15"/>
  <c r="H76" i="15"/>
  <c r="K76" i="15"/>
  <c r="J25" i="17" s="1"/>
  <c r="J25" i="10"/>
  <c r="L76" i="9"/>
  <c r="L76" i="15" s="1"/>
  <c r="F76" i="15"/>
  <c r="E25" i="17" s="1"/>
  <c r="E25" i="10"/>
  <c r="R75" i="15"/>
  <c r="L75" i="15"/>
  <c r="R74" i="15"/>
  <c r="L74" i="15"/>
  <c r="R73" i="15"/>
  <c r="L73" i="15"/>
  <c r="R72" i="15"/>
  <c r="L72" i="15"/>
  <c r="AU71" i="15"/>
  <c r="AT24" i="17" s="1"/>
  <c r="AT24" i="10"/>
  <c r="AT71" i="15"/>
  <c r="AS24" i="17" s="1"/>
  <c r="AS24" i="10"/>
  <c r="AV71" i="9"/>
  <c r="P71" i="15"/>
  <c r="N71" i="15"/>
  <c r="Q71" i="15"/>
  <c r="P24" i="17" s="1"/>
  <c r="P24" i="10"/>
  <c r="R71" i="9"/>
  <c r="R71" i="15" s="1"/>
  <c r="J71" i="15"/>
  <c r="H71" i="15"/>
  <c r="K71" i="15"/>
  <c r="J24" i="17" s="1"/>
  <c r="J24" i="10"/>
  <c r="L71" i="9"/>
  <c r="L71" i="15" s="1"/>
  <c r="R70" i="15"/>
  <c r="L70" i="15"/>
  <c r="R69" i="15"/>
  <c r="L69" i="15"/>
  <c r="R68" i="15"/>
  <c r="L68" i="15"/>
  <c r="R67" i="15"/>
  <c r="L67" i="15"/>
  <c r="BN71" i="15"/>
  <c r="BM24" i="17" s="1"/>
  <c r="BM24" i="10"/>
  <c r="BK71" i="15"/>
  <c r="BJ24" i="17" s="1"/>
  <c r="BJ24" i="10"/>
  <c r="BH71" i="15"/>
  <c r="BG24" i="17" s="1"/>
  <c r="BG24" i="10"/>
  <c r="BE71" i="15"/>
  <c r="BD24" i="17" s="1"/>
  <c r="BD24" i="10"/>
  <c r="BB71" i="15"/>
  <c r="BA24" i="17" s="1"/>
  <c r="BA24" i="10"/>
  <c r="AY71" i="15"/>
  <c r="AX24" i="17" s="1"/>
  <c r="AX24" i="10"/>
  <c r="AS71" i="15"/>
  <c r="AR24" i="17" s="1"/>
  <c r="AR24" i="10"/>
  <c r="AM71" i="15"/>
  <c r="AL24" i="17" s="1"/>
  <c r="AL24" i="10"/>
  <c r="AJ71" i="15"/>
  <c r="AI24" i="17" s="1"/>
  <c r="AI24" i="10"/>
  <c r="AG71" i="15"/>
  <c r="AF24" i="17" s="1"/>
  <c r="AF24" i="10"/>
  <c r="AD71" i="15"/>
  <c r="AC24" i="17" s="1"/>
  <c r="AC24" i="10"/>
  <c r="AA71" i="15"/>
  <c r="Z24" i="17" s="1"/>
  <c r="Z24" i="10"/>
  <c r="X71" i="15"/>
  <c r="W24" i="17" s="1"/>
  <c r="W24" i="10"/>
  <c r="U71" i="15"/>
  <c r="T24" i="17" s="1"/>
  <c r="T24" i="10"/>
  <c r="R66" i="15"/>
  <c r="L66" i="15"/>
  <c r="F71" i="15"/>
  <c r="E24" i="17" s="1"/>
  <c r="E24" i="10"/>
  <c r="BN65" i="15"/>
  <c r="BM23" i="17" s="1"/>
  <c r="BM23" i="10"/>
  <c r="BK65" i="15"/>
  <c r="BJ23" i="17" s="1"/>
  <c r="BJ23" i="10"/>
  <c r="BH65" i="15"/>
  <c r="BG23" i="17" s="1"/>
  <c r="BG23" i="10"/>
  <c r="BE65" i="15"/>
  <c r="BD23" i="17" s="1"/>
  <c r="BD23" i="10"/>
  <c r="BB65" i="15"/>
  <c r="BA23" i="17" s="1"/>
  <c r="BA23" i="10"/>
  <c r="AY65" i="15"/>
  <c r="AX23" i="17" s="1"/>
  <c r="AX23" i="10"/>
  <c r="AS65" i="15"/>
  <c r="AR23" i="17" s="1"/>
  <c r="AR23" i="10"/>
  <c r="AM65" i="15"/>
  <c r="AL23" i="17" s="1"/>
  <c r="AL23" i="10"/>
  <c r="AJ65" i="15"/>
  <c r="AI23" i="17" s="1"/>
  <c r="AI23" i="10"/>
  <c r="AG65" i="15"/>
  <c r="AF23" i="17" s="1"/>
  <c r="AF23" i="10"/>
  <c r="AD65" i="15"/>
  <c r="AC23" i="17" s="1"/>
  <c r="AC23" i="10"/>
  <c r="AA65" i="15"/>
  <c r="Z23" i="17" s="1"/>
  <c r="Z23" i="10"/>
  <c r="X65" i="15"/>
  <c r="W23" i="17" s="1"/>
  <c r="W23" i="10"/>
  <c r="AU65" i="15"/>
  <c r="AT23" i="17" s="1"/>
  <c r="AT23" i="10"/>
  <c r="U65" i="15"/>
  <c r="T23" i="17" s="1"/>
  <c r="T23" i="10"/>
  <c r="AT65" i="15"/>
  <c r="AS23" i="17" s="1"/>
  <c r="AS23" i="10"/>
  <c r="AV65" i="9"/>
  <c r="P65" i="15"/>
  <c r="N65" i="15"/>
  <c r="Q65" i="15"/>
  <c r="P23" i="17" s="1"/>
  <c r="P23" i="10"/>
  <c r="R65" i="9"/>
  <c r="R65" i="15" s="1"/>
  <c r="J65" i="15"/>
  <c r="H65" i="15"/>
  <c r="K65" i="15"/>
  <c r="J23" i="17" s="1"/>
  <c r="J23" i="10"/>
  <c r="L65" i="9"/>
  <c r="L65" i="15" s="1"/>
  <c r="F65" i="15"/>
  <c r="E23" i="17" s="1"/>
  <c r="E23" i="10"/>
  <c r="R64" i="15"/>
  <c r="L64" i="15"/>
  <c r="R63" i="15"/>
  <c r="L63" i="15"/>
  <c r="R62" i="15"/>
  <c r="L62" i="15"/>
  <c r="R61" i="15"/>
  <c r="L61" i="15"/>
  <c r="BN60" i="15"/>
  <c r="BM22" i="17" s="1"/>
  <c r="BM22" i="10"/>
  <c r="BK60" i="15"/>
  <c r="BJ22" i="17" s="1"/>
  <c r="BJ22" i="10"/>
  <c r="BH60" i="15"/>
  <c r="BG22" i="17" s="1"/>
  <c r="BG22" i="10"/>
  <c r="BE60" i="15"/>
  <c r="BD22" i="17" s="1"/>
  <c r="BD22" i="10"/>
  <c r="BB60" i="15"/>
  <c r="BA22" i="17" s="1"/>
  <c r="BA22" i="10"/>
  <c r="AY60" i="15"/>
  <c r="AX22" i="17" s="1"/>
  <c r="AX22" i="10"/>
  <c r="AS60" i="15"/>
  <c r="AR22" i="17" s="1"/>
  <c r="AR22" i="10"/>
  <c r="AM60" i="15"/>
  <c r="AL22" i="17" s="1"/>
  <c r="AL22" i="10"/>
  <c r="AJ60" i="15"/>
  <c r="AI22" i="17" s="1"/>
  <c r="AI22" i="10"/>
  <c r="AG60" i="15"/>
  <c r="AF22" i="17" s="1"/>
  <c r="AF22" i="10"/>
  <c r="AD60" i="15"/>
  <c r="AC22" i="17" s="1"/>
  <c r="AC22" i="10"/>
  <c r="AA60" i="15"/>
  <c r="Z22" i="17" s="1"/>
  <c r="Z22" i="10"/>
  <c r="X60" i="15"/>
  <c r="W22" i="17" s="1"/>
  <c r="W22" i="10"/>
  <c r="AU60" i="15"/>
  <c r="AT22" i="17" s="1"/>
  <c r="AT22" i="10"/>
  <c r="U60" i="15"/>
  <c r="T22" i="17" s="1"/>
  <c r="T22" i="10"/>
  <c r="AT60" i="15"/>
  <c r="AS22" i="17" s="1"/>
  <c r="AS22" i="10"/>
  <c r="AV60" i="9"/>
  <c r="P60" i="15"/>
  <c r="N60" i="15"/>
  <c r="Q60" i="15"/>
  <c r="P22" i="17" s="1"/>
  <c r="P22" i="10"/>
  <c r="R60" i="9"/>
  <c r="R60" i="15" s="1"/>
  <c r="J60" i="15"/>
  <c r="H60" i="15"/>
  <c r="K60" i="15"/>
  <c r="J22" i="17" s="1"/>
  <c r="J22" i="10"/>
  <c r="L60" i="9"/>
  <c r="L60" i="15" s="1"/>
  <c r="F60" i="15"/>
  <c r="E22" i="17" s="1"/>
  <c r="E22" i="10"/>
  <c r="R59" i="15"/>
  <c r="L59" i="15"/>
  <c r="R58" i="15"/>
  <c r="L58" i="15"/>
  <c r="R57" i="15"/>
  <c r="L57" i="15"/>
  <c r="R56" i="15"/>
  <c r="L56" i="15"/>
  <c r="BN55" i="15"/>
  <c r="BM21" i="17" s="1"/>
  <c r="BM21" i="10"/>
  <c r="BK55" i="15"/>
  <c r="BJ21" i="17" s="1"/>
  <c r="BJ21" i="10"/>
  <c r="BH55" i="15"/>
  <c r="BG21" i="17" s="1"/>
  <c r="BG21" i="10"/>
  <c r="BE55" i="15"/>
  <c r="BD21" i="17" s="1"/>
  <c r="BD21" i="10"/>
  <c r="AY55" i="15"/>
  <c r="AX21" i="17" s="1"/>
  <c r="AX21" i="10"/>
  <c r="AS55" i="15"/>
  <c r="AR21" i="17" s="1"/>
  <c r="AR21" i="10"/>
  <c r="AM55" i="15"/>
  <c r="AL21" i="17" s="1"/>
  <c r="AL21" i="10"/>
  <c r="AJ55" i="15"/>
  <c r="AI21" i="17" s="1"/>
  <c r="AI21" i="10"/>
  <c r="AG55" i="15"/>
  <c r="AF21" i="17" s="1"/>
  <c r="AF21" i="10"/>
  <c r="AD55" i="15"/>
  <c r="AC21" i="17" s="1"/>
  <c r="AC21" i="10"/>
  <c r="AA55" i="15"/>
  <c r="Z21" i="17" s="1"/>
  <c r="Z21" i="10"/>
  <c r="X55" i="15"/>
  <c r="W21" i="17" s="1"/>
  <c r="W21" i="10"/>
  <c r="AU55" i="15"/>
  <c r="AT21" i="17" s="1"/>
  <c r="AT21" i="10"/>
  <c r="U55" i="15"/>
  <c r="T21" i="17" s="1"/>
  <c r="T21" i="10"/>
  <c r="AT55" i="15"/>
  <c r="AS21" i="17" s="1"/>
  <c r="AS21" i="10"/>
  <c r="AV55" i="9"/>
  <c r="P55" i="15"/>
  <c r="N55" i="15"/>
  <c r="Q55" i="15"/>
  <c r="P21" i="17" s="1"/>
  <c r="P21" i="10"/>
  <c r="R55" i="9"/>
  <c r="R55" i="15" s="1"/>
  <c r="J55" i="15"/>
  <c r="H55" i="15"/>
  <c r="K55" i="15"/>
  <c r="J21" i="17" s="1"/>
  <c r="J21" i="10"/>
  <c r="L55" i="9"/>
  <c r="L55" i="15" s="1"/>
  <c r="F55" i="15"/>
  <c r="E21" i="17" s="1"/>
  <c r="E21" i="10"/>
  <c r="R54" i="15"/>
  <c r="L54" i="15"/>
  <c r="R53" i="15"/>
  <c r="L53" i="15"/>
  <c r="R52" i="15"/>
  <c r="L52" i="15"/>
  <c r="BN51" i="15"/>
  <c r="BM20" i="17" s="1"/>
  <c r="BM20" i="10"/>
  <c r="BK51" i="15"/>
  <c r="BJ20" i="17" s="1"/>
  <c r="BJ20" i="10"/>
  <c r="BH51" i="15"/>
  <c r="BG20" i="17" s="1"/>
  <c r="BG20" i="10"/>
  <c r="BE51" i="15"/>
  <c r="BD20" i="17" s="1"/>
  <c r="BD20" i="10"/>
  <c r="BB51" i="15"/>
  <c r="BA20" i="17" s="1"/>
  <c r="BA20" i="10"/>
  <c r="AY51" i="15"/>
  <c r="AX20" i="17" s="1"/>
  <c r="AX20" i="10"/>
  <c r="AS51" i="15"/>
  <c r="AR20" i="17" s="1"/>
  <c r="AR20" i="10"/>
  <c r="AM51" i="15"/>
  <c r="AL20" i="17" s="1"/>
  <c r="AL20" i="10"/>
  <c r="AJ51" i="15"/>
  <c r="AI20" i="17" s="1"/>
  <c r="AI20" i="10"/>
  <c r="AG51" i="15"/>
  <c r="AF20" i="17" s="1"/>
  <c r="AF20" i="10"/>
  <c r="AD51" i="15"/>
  <c r="AC20" i="17" s="1"/>
  <c r="AC20" i="10"/>
  <c r="AA51" i="15"/>
  <c r="Z20" i="17" s="1"/>
  <c r="Z20" i="10"/>
  <c r="X51" i="15"/>
  <c r="W20" i="17" s="1"/>
  <c r="W20" i="10"/>
  <c r="AU51" i="15"/>
  <c r="AT20" i="17" s="1"/>
  <c r="AT20" i="10"/>
  <c r="U51" i="15"/>
  <c r="T20" i="17" s="1"/>
  <c r="T20" i="10"/>
  <c r="AT51" i="15"/>
  <c r="AS20" i="17" s="1"/>
  <c r="AS20" i="10"/>
  <c r="AV51" i="9"/>
  <c r="P51" i="15"/>
  <c r="N51" i="15"/>
  <c r="Q51" i="15"/>
  <c r="P20" i="17" s="1"/>
  <c r="P20" i="10"/>
  <c r="R51" i="9"/>
  <c r="R51" i="15" s="1"/>
  <c r="J51" i="15"/>
  <c r="H51" i="15"/>
  <c r="K51" i="15"/>
  <c r="J20" i="17" s="1"/>
  <c r="J20" i="10"/>
  <c r="L51" i="9"/>
  <c r="L51" i="15" s="1"/>
  <c r="F51" i="15"/>
  <c r="E20" i="17" s="1"/>
  <c r="E20" i="10"/>
  <c r="R50" i="15"/>
  <c r="L50" i="15"/>
  <c r="R49" i="15"/>
  <c r="L49" i="15"/>
  <c r="R48" i="15"/>
  <c r="L48" i="15"/>
  <c r="R47" i="15"/>
  <c r="L47" i="15"/>
  <c r="BN46" i="15"/>
  <c r="BM19" i="17" s="1"/>
  <c r="BM19" i="10"/>
  <c r="BK46" i="15"/>
  <c r="BJ19" i="17" s="1"/>
  <c r="BJ19" i="10"/>
  <c r="BH46" i="15"/>
  <c r="BG19" i="17" s="1"/>
  <c r="BG19" i="10"/>
  <c r="BE46" i="15"/>
  <c r="BD19" i="17" s="1"/>
  <c r="BD19" i="10"/>
  <c r="BB46" i="15"/>
  <c r="BA19" i="17" s="1"/>
  <c r="BA19" i="10"/>
  <c r="AY46" i="15"/>
  <c r="AX19" i="17" s="1"/>
  <c r="AX19" i="10"/>
  <c r="AS46" i="15"/>
  <c r="AR19" i="17" s="1"/>
  <c r="AR19" i="10"/>
  <c r="AM46" i="15"/>
  <c r="AL19" i="17" s="1"/>
  <c r="AL19" i="10"/>
  <c r="AJ46" i="15"/>
  <c r="AI19" i="17" s="1"/>
  <c r="AI19" i="10"/>
  <c r="AG46" i="15"/>
  <c r="AF19" i="17" s="1"/>
  <c r="AF19" i="10"/>
  <c r="AD46" i="15"/>
  <c r="AC19" i="17" s="1"/>
  <c r="AC19" i="10"/>
  <c r="AA46" i="15"/>
  <c r="Z19" i="17" s="1"/>
  <c r="Z19" i="10"/>
  <c r="X46" i="15"/>
  <c r="W19" i="17" s="1"/>
  <c r="W19" i="10"/>
  <c r="AU46" i="15"/>
  <c r="AT19" i="17" s="1"/>
  <c r="AT19" i="10"/>
  <c r="U46" i="15"/>
  <c r="T19" i="17" s="1"/>
  <c r="T19" i="10"/>
  <c r="AT46" i="15"/>
  <c r="AS19" i="17" s="1"/>
  <c r="AS19" i="10"/>
  <c r="AV46" i="9"/>
  <c r="P46" i="15"/>
  <c r="N46" i="15"/>
  <c r="Q46" i="15"/>
  <c r="P19" i="17" s="1"/>
  <c r="P19" i="10"/>
  <c r="R46" i="9"/>
  <c r="R46" i="15" s="1"/>
  <c r="J46" i="15"/>
  <c r="H46" i="15"/>
  <c r="K46" i="15"/>
  <c r="J19" i="17" s="1"/>
  <c r="J19" i="10"/>
  <c r="L46" i="9"/>
  <c r="L46" i="15" s="1"/>
  <c r="F46" i="15"/>
  <c r="E19" i="17" s="1"/>
  <c r="E19" i="10"/>
  <c r="R45" i="15"/>
  <c r="L45" i="15"/>
  <c r="R44" i="15"/>
  <c r="L44" i="15"/>
  <c r="R43" i="15"/>
  <c r="L43" i="15"/>
  <c r="R42" i="15"/>
  <c r="L42" i="15"/>
  <c r="BN41" i="15"/>
  <c r="BM18" i="17" s="1"/>
  <c r="BM18" i="10"/>
  <c r="BK41" i="15"/>
  <c r="BJ18" i="17" s="1"/>
  <c r="BJ18" i="10"/>
  <c r="BH41" i="15"/>
  <c r="BG18" i="17" s="1"/>
  <c r="BG18" i="10"/>
  <c r="BE41" i="15"/>
  <c r="BD18" i="17" s="1"/>
  <c r="BD18" i="10"/>
  <c r="BB41" i="15"/>
  <c r="BA18" i="17" s="1"/>
  <c r="BA18" i="10"/>
  <c r="AY41" i="15"/>
  <c r="AX18" i="17" s="1"/>
  <c r="AX18" i="10"/>
  <c r="AS41" i="15"/>
  <c r="AR18" i="17" s="1"/>
  <c r="AR18" i="10"/>
  <c r="AM41" i="15"/>
  <c r="AL18" i="17" s="1"/>
  <c r="AL18" i="10"/>
  <c r="AJ41" i="15"/>
  <c r="AI18" i="17" s="1"/>
  <c r="AI18" i="10"/>
  <c r="AG41" i="15"/>
  <c r="AF18" i="17" s="1"/>
  <c r="AF18" i="10"/>
  <c r="AD41" i="15"/>
  <c r="AC18" i="17" s="1"/>
  <c r="AC18" i="10"/>
  <c r="AA41" i="15"/>
  <c r="Z18" i="17" s="1"/>
  <c r="Z18" i="10"/>
  <c r="X41" i="15"/>
  <c r="W18" i="17" s="1"/>
  <c r="W18" i="10"/>
  <c r="AU41" i="15"/>
  <c r="AT18" i="17" s="1"/>
  <c r="AT18" i="10"/>
  <c r="U41" i="15"/>
  <c r="T18" i="17" s="1"/>
  <c r="T18" i="10"/>
  <c r="AT41" i="15"/>
  <c r="AS18" i="17" s="1"/>
  <c r="AS18" i="10"/>
  <c r="AV41" i="9"/>
  <c r="P41" i="15"/>
  <c r="N41" i="15"/>
  <c r="Q41" i="15"/>
  <c r="P18" i="17" s="1"/>
  <c r="P18" i="10"/>
  <c r="R41" i="9"/>
  <c r="R41" i="15" s="1"/>
  <c r="J41" i="15"/>
  <c r="H41" i="15"/>
  <c r="K41" i="15"/>
  <c r="J18" i="17" s="1"/>
  <c r="J18" i="10"/>
  <c r="L41" i="9"/>
  <c r="L41" i="15" s="1"/>
  <c r="F41" i="15"/>
  <c r="E18" i="17" s="1"/>
  <c r="E18" i="10"/>
  <c r="R40" i="15"/>
  <c r="L40" i="15"/>
  <c r="R39" i="15"/>
  <c r="L39" i="15"/>
  <c r="R38" i="15"/>
  <c r="L38" i="15"/>
  <c r="R37" i="15"/>
  <c r="L37" i="15"/>
  <c r="BN36" i="15"/>
  <c r="BM17" i="17" s="1"/>
  <c r="BM17" i="10"/>
  <c r="BK36" i="15"/>
  <c r="BJ17" i="17" s="1"/>
  <c r="BJ17" i="10"/>
  <c r="BH36" i="15"/>
  <c r="BG17" i="17" s="1"/>
  <c r="BG17" i="10"/>
  <c r="BE36" i="15"/>
  <c r="BD17" i="17" s="1"/>
  <c r="BD17" i="10"/>
  <c r="BB36" i="15"/>
  <c r="BA17" i="17" s="1"/>
  <c r="BA17" i="10"/>
  <c r="AY36" i="15"/>
  <c r="AX17" i="17" s="1"/>
  <c r="AX17" i="10"/>
  <c r="AS36" i="15"/>
  <c r="AR17" i="17" s="1"/>
  <c r="AR17" i="10"/>
  <c r="AM36" i="15"/>
  <c r="AL17" i="17" s="1"/>
  <c r="AL17" i="10"/>
  <c r="AJ36" i="15"/>
  <c r="AI17" i="17" s="1"/>
  <c r="AI17" i="10"/>
  <c r="AG36" i="15"/>
  <c r="AF17" i="17" s="1"/>
  <c r="AF17" i="10"/>
  <c r="AD36" i="15"/>
  <c r="AC17" i="17" s="1"/>
  <c r="AC17" i="10"/>
  <c r="AA36" i="15"/>
  <c r="Z17" i="17" s="1"/>
  <c r="Z17" i="10"/>
  <c r="X36" i="15"/>
  <c r="W17" i="17" s="1"/>
  <c r="W17" i="10"/>
  <c r="AU36" i="15"/>
  <c r="AT17" i="17" s="1"/>
  <c r="AT17" i="10"/>
  <c r="U36" i="15"/>
  <c r="T17" i="17" s="1"/>
  <c r="T17" i="10"/>
  <c r="AT36" i="15"/>
  <c r="AS17" i="17" s="1"/>
  <c r="AS17" i="10"/>
  <c r="AV36" i="9"/>
  <c r="P36" i="15"/>
  <c r="N36" i="15"/>
  <c r="Q36" i="15"/>
  <c r="P17" i="17" s="1"/>
  <c r="P17" i="10"/>
  <c r="R36" i="9"/>
  <c r="R36" i="15" s="1"/>
  <c r="J36" i="15"/>
  <c r="H36" i="15"/>
  <c r="K36" i="15"/>
  <c r="J17" i="17" s="1"/>
  <c r="J17" i="10"/>
  <c r="L36" i="9"/>
  <c r="L36" i="15" s="1"/>
  <c r="F36" i="15"/>
  <c r="E17" i="17" s="1"/>
  <c r="E17" i="10"/>
  <c r="R35" i="15"/>
  <c r="L35" i="15"/>
  <c r="R34" i="15"/>
  <c r="L34" i="15"/>
  <c r="BN33" i="15"/>
  <c r="BM16" i="17" s="1"/>
  <c r="BM16" i="10"/>
  <c r="BK33" i="15"/>
  <c r="BJ16" i="17" s="1"/>
  <c r="BJ16" i="10"/>
  <c r="BH33" i="15"/>
  <c r="BG16" i="17" s="1"/>
  <c r="BG16" i="10"/>
  <c r="BE33" i="15"/>
  <c r="BD16" i="17" s="1"/>
  <c r="BD16" i="10"/>
  <c r="BB33" i="15"/>
  <c r="BA16" i="17" s="1"/>
  <c r="BA16" i="10"/>
  <c r="AY33" i="15"/>
  <c r="AX16" i="17" s="1"/>
  <c r="AX16" i="10"/>
  <c r="AS33" i="15"/>
  <c r="AR16" i="17" s="1"/>
  <c r="AR16" i="10"/>
  <c r="AM33" i="15"/>
  <c r="AL16" i="17" s="1"/>
  <c r="AL16" i="10"/>
  <c r="AJ33" i="15"/>
  <c r="AI16" i="17" s="1"/>
  <c r="AI16" i="10"/>
  <c r="AG33" i="15"/>
  <c r="AF16" i="17" s="1"/>
  <c r="AF16" i="10"/>
  <c r="AD33" i="15"/>
  <c r="AC16" i="17" s="1"/>
  <c r="AC16" i="10"/>
  <c r="AA33" i="15"/>
  <c r="Z16" i="17" s="1"/>
  <c r="Z16" i="10"/>
  <c r="X33" i="15"/>
  <c r="W16" i="17" s="1"/>
  <c r="W16" i="10"/>
  <c r="AU33" i="15"/>
  <c r="AT16" i="17" s="1"/>
  <c r="AT16" i="10"/>
  <c r="U33" i="15"/>
  <c r="T16" i="17" s="1"/>
  <c r="T16" i="10"/>
  <c r="AT33" i="15"/>
  <c r="AS16" i="17" s="1"/>
  <c r="AS16" i="10"/>
  <c r="AV33" i="9"/>
  <c r="P33" i="15"/>
  <c r="N33" i="15"/>
  <c r="Q33" i="15"/>
  <c r="P16" i="17" s="1"/>
  <c r="P16" i="10"/>
  <c r="R33" i="9"/>
  <c r="R33" i="15" s="1"/>
  <c r="J33" i="15"/>
  <c r="H33" i="15"/>
  <c r="K33" i="15"/>
  <c r="J16" i="17" s="1"/>
  <c r="J16" i="10"/>
  <c r="L33" i="9"/>
  <c r="L33" i="15" s="1"/>
  <c r="F33" i="15"/>
  <c r="E16" i="17" s="1"/>
  <c r="E16" i="10"/>
  <c r="R32" i="15"/>
  <c r="L32" i="15"/>
  <c r="R31" i="15"/>
  <c r="L31" i="15"/>
  <c r="R30" i="15"/>
  <c r="L30" i="15"/>
  <c r="R29" i="15"/>
  <c r="L29" i="15"/>
  <c r="BN28" i="15"/>
  <c r="BM15" i="17" s="1"/>
  <c r="BM15" i="10"/>
  <c r="BK28" i="15"/>
  <c r="BJ15" i="17" s="1"/>
  <c r="BJ15" i="10"/>
  <c r="BH28" i="15"/>
  <c r="BG15" i="17" s="1"/>
  <c r="BG15" i="10"/>
  <c r="BE28" i="15"/>
  <c r="BD15" i="17" s="1"/>
  <c r="BD15" i="10"/>
  <c r="BB28" i="15"/>
  <c r="BA15" i="17" s="1"/>
  <c r="BA15" i="10"/>
  <c r="AY28" i="15"/>
  <c r="AX15" i="17" s="1"/>
  <c r="AX15" i="10"/>
  <c r="AS28" i="15"/>
  <c r="AR15" i="17" s="1"/>
  <c r="AR15" i="10"/>
  <c r="AM28" i="15"/>
  <c r="AL15" i="17" s="1"/>
  <c r="AL15" i="10"/>
  <c r="AJ28" i="15"/>
  <c r="AI15" i="17" s="1"/>
  <c r="AI15" i="10"/>
  <c r="AG28" i="15"/>
  <c r="AF15" i="17" s="1"/>
  <c r="AF15" i="10"/>
  <c r="AD28" i="15"/>
  <c r="AC15" i="17" s="1"/>
  <c r="AC15" i="10"/>
  <c r="AA28" i="15"/>
  <c r="Z15" i="17" s="1"/>
  <c r="Z15" i="10"/>
  <c r="X28" i="15"/>
  <c r="W15" i="17" s="1"/>
  <c r="W15" i="10"/>
  <c r="AU28" i="15"/>
  <c r="AT15" i="17" s="1"/>
  <c r="AT15" i="10"/>
  <c r="U28" i="15"/>
  <c r="T15" i="17" s="1"/>
  <c r="T15" i="10"/>
  <c r="AT28" i="15"/>
  <c r="AS15" i="17" s="1"/>
  <c r="AS15" i="10"/>
  <c r="AV28" i="9"/>
  <c r="P28" i="15"/>
  <c r="N28" i="15"/>
  <c r="Q28" i="15"/>
  <c r="P15" i="17" s="1"/>
  <c r="P15" i="10"/>
  <c r="R28" i="9"/>
  <c r="R28" i="15" s="1"/>
  <c r="J28" i="15"/>
  <c r="H28" i="15"/>
  <c r="K28" i="15"/>
  <c r="J15" i="17" s="1"/>
  <c r="J15" i="10"/>
  <c r="L28" i="9"/>
  <c r="L28" i="15" s="1"/>
  <c r="F28" i="15"/>
  <c r="E15" i="17" s="1"/>
  <c r="E15" i="10"/>
  <c r="R27" i="15"/>
  <c r="L27" i="15"/>
  <c r="R26" i="15"/>
  <c r="L26" i="15"/>
  <c r="BN25" i="15"/>
  <c r="BM14" i="17" s="1"/>
  <c r="BM14" i="10"/>
  <c r="BK25" i="15"/>
  <c r="BJ14" i="17" s="1"/>
  <c r="BJ14" i="10"/>
  <c r="BH25" i="15"/>
  <c r="BG14" i="17" s="1"/>
  <c r="BG14" i="10"/>
  <c r="BE25" i="15"/>
  <c r="BD14" i="17" s="1"/>
  <c r="BD14" i="10"/>
  <c r="BB25" i="15"/>
  <c r="BA14" i="17" s="1"/>
  <c r="BA14" i="10"/>
  <c r="AY25" i="15"/>
  <c r="AX14" i="17" s="1"/>
  <c r="AX14" i="10"/>
  <c r="AS25" i="15"/>
  <c r="AR14" i="17" s="1"/>
  <c r="AR14" i="10"/>
  <c r="AM25" i="15"/>
  <c r="AL14" i="17" s="1"/>
  <c r="AL14" i="10"/>
  <c r="AJ25" i="15"/>
  <c r="AI14" i="17" s="1"/>
  <c r="AI14" i="10"/>
  <c r="AG25" i="15"/>
  <c r="AF14" i="17" s="1"/>
  <c r="AF14" i="10"/>
  <c r="AD25" i="15"/>
  <c r="AC14" i="17" s="1"/>
  <c r="AC14" i="10"/>
  <c r="AA25" i="15"/>
  <c r="Z14" i="17" s="1"/>
  <c r="Z14" i="10"/>
  <c r="X25" i="15"/>
  <c r="W14" i="17" s="1"/>
  <c r="W14" i="10"/>
  <c r="AU25" i="15"/>
  <c r="AT14" i="17" s="1"/>
  <c r="AT14" i="10"/>
  <c r="U25" i="15"/>
  <c r="T14" i="17" s="1"/>
  <c r="T14" i="10"/>
  <c r="AT25" i="15"/>
  <c r="AS14" i="17" s="1"/>
  <c r="AS14" i="10"/>
  <c r="AV25" i="9"/>
  <c r="P25" i="15"/>
  <c r="N25" i="15"/>
  <c r="Q25" i="15"/>
  <c r="P14" i="17" s="1"/>
  <c r="P14" i="10"/>
  <c r="R25" i="9"/>
  <c r="R25" i="15" s="1"/>
  <c r="J25" i="15"/>
  <c r="H25" i="15"/>
  <c r="K25" i="15"/>
  <c r="J14" i="17" s="1"/>
  <c r="J14" i="10"/>
  <c r="L25" i="9"/>
  <c r="L25" i="15" s="1"/>
  <c r="F25" i="15"/>
  <c r="E14" i="17" s="1"/>
  <c r="E14" i="10"/>
  <c r="R24" i="15"/>
  <c r="L24" i="15"/>
  <c r="R23" i="15"/>
  <c r="L23" i="15"/>
  <c r="R22" i="15"/>
  <c r="L22" i="15"/>
  <c r="BN21" i="15"/>
  <c r="BM13" i="17" s="1"/>
  <c r="BM13" i="10"/>
  <c r="BK21" i="15"/>
  <c r="BJ13" i="17" s="1"/>
  <c r="BJ13" i="10"/>
  <c r="BH21" i="15"/>
  <c r="BG13" i="17" s="1"/>
  <c r="BG13" i="10"/>
  <c r="BE21" i="15"/>
  <c r="BD13" i="17" s="1"/>
  <c r="BD13" i="10"/>
  <c r="BB21" i="15"/>
  <c r="BA13" i="17" s="1"/>
  <c r="BA13" i="10"/>
  <c r="AY21" i="15"/>
  <c r="AX13" i="17" s="1"/>
  <c r="AX13" i="10"/>
  <c r="AS21" i="15"/>
  <c r="AR13" i="17" s="1"/>
  <c r="AR13" i="10"/>
  <c r="AM21" i="15"/>
  <c r="AL13" i="17" s="1"/>
  <c r="AL13" i="10"/>
  <c r="AJ21" i="15"/>
  <c r="AI13" i="17" s="1"/>
  <c r="AI13" i="10"/>
  <c r="AG21" i="15"/>
  <c r="AF13" i="17" s="1"/>
  <c r="AF13" i="10"/>
  <c r="AD21" i="15"/>
  <c r="AC13" i="17" s="1"/>
  <c r="AC13" i="10"/>
  <c r="AA21" i="15"/>
  <c r="Z13" i="17" s="1"/>
  <c r="Z13" i="10"/>
  <c r="X21" i="15"/>
  <c r="W13" i="17" s="1"/>
  <c r="W13" i="10"/>
  <c r="AU21" i="15"/>
  <c r="AT13" i="17" s="1"/>
  <c r="AT13" i="10"/>
  <c r="U21" i="15"/>
  <c r="T13" i="17" s="1"/>
  <c r="T13" i="10"/>
  <c r="AT21" i="15"/>
  <c r="AS13" i="17" s="1"/>
  <c r="AS13" i="10"/>
  <c r="AV21" i="9"/>
  <c r="P21" i="15"/>
  <c r="N21" i="15"/>
  <c r="Q21" i="15"/>
  <c r="P13" i="17" s="1"/>
  <c r="P13" i="10"/>
  <c r="R21" i="9"/>
  <c r="R21" i="15" s="1"/>
  <c r="J21" i="15"/>
  <c r="H21" i="15"/>
  <c r="K21" i="15"/>
  <c r="J13" i="17" s="1"/>
  <c r="J13" i="10"/>
  <c r="L21" i="9"/>
  <c r="L21" i="15" s="1"/>
  <c r="F21" i="15"/>
  <c r="E13" i="17" s="1"/>
  <c r="E13" i="10"/>
  <c r="R20" i="15"/>
  <c r="L20" i="15"/>
  <c r="R19" i="15"/>
  <c r="L19" i="15"/>
  <c r="R18" i="15"/>
  <c r="L18" i="15"/>
  <c r="R17" i="15"/>
  <c r="L17" i="15"/>
  <c r="BM85" i="15"/>
  <c r="BL28" i="17" s="1"/>
  <c r="BL28" i="10"/>
  <c r="BN16" i="15"/>
  <c r="BM12" i="17" s="1"/>
  <c r="BM12" i="10"/>
  <c r="BL85" i="15"/>
  <c r="BK28" i="17" s="1"/>
  <c r="BK28" i="10"/>
  <c r="BN85" i="9"/>
  <c r="BJ85" i="15"/>
  <c r="BI28" i="17" s="1"/>
  <c r="BI28" i="10"/>
  <c r="BK16" i="15"/>
  <c r="BJ12" i="17" s="1"/>
  <c r="BJ12" i="10"/>
  <c r="BI85" i="15"/>
  <c r="BH28" i="17" s="1"/>
  <c r="BH28" i="10"/>
  <c r="BK85" i="9"/>
  <c r="BG85" i="15"/>
  <c r="BF28" i="17" s="1"/>
  <c r="BF28" i="10"/>
  <c r="BH16" i="15"/>
  <c r="BG12" i="17" s="1"/>
  <c r="BG12" i="10"/>
  <c r="BF85" i="15"/>
  <c r="BE28" i="17" s="1"/>
  <c r="BE28" i="10"/>
  <c r="BH85" i="9"/>
  <c r="BD85" i="15"/>
  <c r="BC28" i="17" s="1"/>
  <c r="BC28" i="10"/>
  <c r="BE16" i="15"/>
  <c r="BD12" i="17" s="1"/>
  <c r="BD12" i="10"/>
  <c r="BC85" i="15"/>
  <c r="BB28" i="17" s="1"/>
  <c r="BB28" i="10"/>
  <c r="BE85" i="9"/>
  <c r="BA85" i="15"/>
  <c r="AZ28" i="17" s="1"/>
  <c r="AZ28" i="10"/>
  <c r="BB16" i="15"/>
  <c r="BA12" i="17" s="1"/>
  <c r="BA12" i="10"/>
  <c r="AZ85" i="15"/>
  <c r="AY28" i="17" s="1"/>
  <c r="AY28" i="10"/>
  <c r="BB85" i="9"/>
  <c r="AX85" i="15"/>
  <c r="AW28" i="17" s="1"/>
  <c r="AW28" i="10"/>
  <c r="AY16" i="15"/>
  <c r="AX12" i="17" s="1"/>
  <c r="AX12" i="10"/>
  <c r="AW85" i="15"/>
  <c r="AV28" i="17" s="1"/>
  <c r="AV28" i="10"/>
  <c r="AY85" i="9"/>
  <c r="AR85" i="15"/>
  <c r="AQ28" i="17" s="1"/>
  <c r="AQ28" i="10"/>
  <c r="AS16" i="15"/>
  <c r="AR12" i="17" s="1"/>
  <c r="AR12" i="10"/>
  <c r="AQ85" i="15"/>
  <c r="AP28" i="17" s="1"/>
  <c r="AP28" i="10"/>
  <c r="AS85" i="9"/>
  <c r="AO85" i="15"/>
  <c r="AN28" i="17" s="1"/>
  <c r="AN28" i="10"/>
  <c r="AN85" i="15"/>
  <c r="AM28" i="17" s="1"/>
  <c r="AM28" i="10"/>
  <c r="AL85" i="15"/>
  <c r="AK28" i="17" s="1"/>
  <c r="AK28" i="10"/>
  <c r="AM16" i="15"/>
  <c r="AL12" i="17" s="1"/>
  <c r="AL12" i="10"/>
  <c r="AK85" i="15"/>
  <c r="AJ28" i="17" s="1"/>
  <c r="AJ28" i="10"/>
  <c r="AM85" i="9"/>
  <c r="AI85" i="15"/>
  <c r="AH28" i="17" s="1"/>
  <c r="AH28" i="10"/>
  <c r="AJ16" i="15"/>
  <c r="AI12" i="17" s="1"/>
  <c r="AI12" i="10"/>
  <c r="AH85" i="15"/>
  <c r="AG28" i="17" s="1"/>
  <c r="AG28" i="10"/>
  <c r="AJ85" i="9"/>
  <c r="AF85" i="15"/>
  <c r="AE28" i="17" s="1"/>
  <c r="AE28" i="10"/>
  <c r="AG16" i="15"/>
  <c r="AF12" i="17" s="1"/>
  <c r="AF12" i="10"/>
  <c r="AE85" i="15"/>
  <c r="AD28" i="17" s="1"/>
  <c r="AD28" i="10"/>
  <c r="AG85" i="9"/>
  <c r="AC85" i="15"/>
  <c r="AB28" i="17" s="1"/>
  <c r="AB28" i="10"/>
  <c r="AD16" i="15"/>
  <c r="AC12" i="17" s="1"/>
  <c r="AC12" i="10"/>
  <c r="AB85" i="15"/>
  <c r="AA28" i="17" s="1"/>
  <c r="AA28" i="10"/>
  <c r="AD85" i="9"/>
  <c r="Z85" i="15"/>
  <c r="Y28" i="17" s="1"/>
  <c r="Y28" i="10"/>
  <c r="AA16" i="15"/>
  <c r="Z12" i="17" s="1"/>
  <c r="Z12" i="10"/>
  <c r="Y85" i="15"/>
  <c r="X28" i="17" s="1"/>
  <c r="X28" i="10"/>
  <c r="AA85" i="9"/>
  <c r="W85" i="15"/>
  <c r="V28" i="17" s="1"/>
  <c r="V28" i="10"/>
  <c r="X16" i="15"/>
  <c r="W12" i="17" s="1"/>
  <c r="W12" i="10"/>
  <c r="V85" i="15"/>
  <c r="U28" i="17" s="1"/>
  <c r="U28" i="10"/>
  <c r="X85" i="9"/>
  <c r="AU16" i="15"/>
  <c r="AT12" i="17" s="1"/>
  <c r="AT12" i="10"/>
  <c r="AU85" i="9"/>
  <c r="T85" i="15"/>
  <c r="S28" i="17" s="1"/>
  <c r="S28" i="10"/>
  <c r="U16" i="15"/>
  <c r="T12" i="17" s="1"/>
  <c r="T12" i="10"/>
  <c r="AT16" i="15"/>
  <c r="AS12" i="17" s="1"/>
  <c r="AS12" i="10"/>
  <c r="AT85" i="9"/>
  <c r="AV16" i="9"/>
  <c r="S85" i="15"/>
  <c r="R28" i="17" s="1"/>
  <c r="R28" i="10"/>
  <c r="U85" i="9"/>
  <c r="P16" i="15"/>
  <c r="O85" i="15"/>
  <c r="N28" i="17" s="1"/>
  <c r="N28" i="10"/>
  <c r="P85" i="9"/>
  <c r="N16" i="15"/>
  <c r="Q16" i="15"/>
  <c r="P12" i="17" s="1"/>
  <c r="P12" i="10"/>
  <c r="Q85" i="9"/>
  <c r="R16" i="9"/>
  <c r="R16" i="15" s="1"/>
  <c r="M85" i="15"/>
  <c r="L28" i="17" s="1"/>
  <c r="L28" i="10"/>
  <c r="N85" i="9"/>
  <c r="N85" i="15" s="1"/>
  <c r="J16" i="15"/>
  <c r="I85" i="15"/>
  <c r="H28" i="17" s="1"/>
  <c r="H28" i="10"/>
  <c r="J85" i="9"/>
  <c r="J85" i="15" s="1"/>
  <c r="H16" i="15"/>
  <c r="K16" i="15"/>
  <c r="J12" i="17" s="1"/>
  <c r="J12" i="10"/>
  <c r="K85" i="9"/>
  <c r="L16" i="9"/>
  <c r="L16" i="15" s="1"/>
  <c r="G85" i="15"/>
  <c r="F28" i="17" s="1"/>
  <c r="F28" i="10"/>
  <c r="H85" i="9"/>
  <c r="H85" i="15" s="1"/>
  <c r="E85" i="15"/>
  <c r="D28" i="17" s="1"/>
  <c r="D28" i="10"/>
  <c r="F16" i="15"/>
  <c r="E12" i="17" s="1"/>
  <c r="E12" i="10"/>
  <c r="D85" i="15"/>
  <c r="C28" i="17" s="1"/>
  <c r="C28" i="10"/>
  <c r="F85" i="9"/>
  <c r="R15" i="15"/>
  <c r="L15" i="15"/>
  <c r="R14" i="15"/>
  <c r="L14" i="15"/>
  <c r="R13" i="15"/>
  <c r="L13" i="15"/>
  <c r="R12" i="15"/>
  <c r="L12" i="15"/>
  <c r="BA55" i="39"/>
  <c r="AZ21" i="40" s="1"/>
  <c r="AZ21" i="18"/>
  <c r="AZ55" i="39"/>
  <c r="AY21" i="40" s="1"/>
  <c r="AY21" i="18"/>
  <c r="AS27" i="6"/>
  <c r="AV84" i="5"/>
  <c r="AU27" i="6" s="1"/>
  <c r="J27" i="6"/>
  <c r="K27" i="6" s="1"/>
  <c r="L84" i="5"/>
  <c r="P27" i="6"/>
  <c r="Q27" i="6" s="1"/>
  <c r="R84" i="5"/>
  <c r="AS26" i="6"/>
  <c r="AV80" i="5"/>
  <c r="AU26" i="6" s="1"/>
  <c r="P26" i="6"/>
  <c r="Q26" i="6" s="1"/>
  <c r="R80" i="5"/>
  <c r="J26" i="6"/>
  <c r="K26" i="6" s="1"/>
  <c r="L80" i="5"/>
  <c r="AS25" i="6"/>
  <c r="AV76" i="5"/>
  <c r="AU25" i="6" s="1"/>
  <c r="P25" i="6"/>
  <c r="Q25" i="6" s="1"/>
  <c r="R76" i="5"/>
  <c r="J25" i="6"/>
  <c r="K25" i="6" s="1"/>
  <c r="L76" i="5"/>
  <c r="AS24" i="6"/>
  <c r="AV71" i="5"/>
  <c r="AU24" i="6" s="1"/>
  <c r="P24" i="6"/>
  <c r="Q24" i="6" s="1"/>
  <c r="R71" i="5"/>
  <c r="J24" i="6"/>
  <c r="K24" i="6" s="1"/>
  <c r="L71" i="5"/>
  <c r="AS23" i="6"/>
  <c r="AV65" i="5"/>
  <c r="AU23" i="6" s="1"/>
  <c r="P23" i="6"/>
  <c r="Q23" i="6" s="1"/>
  <c r="R65" i="5"/>
  <c r="J23" i="6"/>
  <c r="K23" i="6" s="1"/>
  <c r="L65" i="5"/>
  <c r="AS22" i="6"/>
  <c r="AV60" i="5"/>
  <c r="AU22" i="6" s="1"/>
  <c r="P22" i="6"/>
  <c r="Q22" i="6" s="1"/>
  <c r="R60" i="5"/>
  <c r="J22" i="6"/>
  <c r="K22" i="6" s="1"/>
  <c r="L60" i="5"/>
  <c r="AS21" i="6"/>
  <c r="AV55" i="5"/>
  <c r="AU21" i="6" s="1"/>
  <c r="P21" i="6"/>
  <c r="Q21" i="6" s="1"/>
  <c r="R55" i="5"/>
  <c r="J21" i="6"/>
  <c r="K21" i="6" s="1"/>
  <c r="L55" i="5"/>
  <c r="AS20" i="6"/>
  <c r="AV51" i="5"/>
  <c r="AU20" i="6" s="1"/>
  <c r="P20" i="6"/>
  <c r="Q20" i="6" s="1"/>
  <c r="R51" i="5"/>
  <c r="J20" i="6"/>
  <c r="K20" i="6" s="1"/>
  <c r="L51" i="5"/>
  <c r="AS19" i="6"/>
  <c r="AV46" i="5"/>
  <c r="AU19" i="6" s="1"/>
  <c r="P19" i="6"/>
  <c r="Q19" i="6" s="1"/>
  <c r="R46" i="5"/>
  <c r="J19" i="6"/>
  <c r="K19" i="6" s="1"/>
  <c r="L46" i="5"/>
  <c r="AS18" i="6"/>
  <c r="AV41" i="5"/>
  <c r="AU18" i="6" s="1"/>
  <c r="P18" i="6"/>
  <c r="Q18" i="6" s="1"/>
  <c r="R41" i="5"/>
  <c r="J18" i="6"/>
  <c r="K18" i="6" s="1"/>
  <c r="L41" i="5"/>
  <c r="AS17" i="6"/>
  <c r="AV36" i="5"/>
  <c r="AU17" i="6" s="1"/>
  <c r="P17" i="6"/>
  <c r="Q17" i="6" s="1"/>
  <c r="R36" i="5"/>
  <c r="J17" i="6"/>
  <c r="K17" i="6" s="1"/>
  <c r="L36" i="5"/>
  <c r="AS16" i="6"/>
  <c r="AV33" i="5"/>
  <c r="AU16" i="6" s="1"/>
  <c r="P16" i="6"/>
  <c r="Q16" i="6" s="1"/>
  <c r="R33" i="5"/>
  <c r="J16" i="6"/>
  <c r="K16" i="6" s="1"/>
  <c r="L33" i="5"/>
  <c r="AS15" i="6"/>
  <c r="AV28" i="5"/>
  <c r="AU15" i="6" s="1"/>
  <c r="P15" i="6"/>
  <c r="Q15" i="6" s="1"/>
  <c r="R28" i="5"/>
  <c r="J15" i="6"/>
  <c r="K15" i="6" s="1"/>
  <c r="L28" i="5"/>
  <c r="AS14" i="6"/>
  <c r="AV25" i="5"/>
  <c r="AU14" i="6" s="1"/>
  <c r="P14" i="6"/>
  <c r="Q14" i="6" s="1"/>
  <c r="R25" i="5"/>
  <c r="J14" i="6"/>
  <c r="K14" i="6" s="1"/>
  <c r="L25" i="5"/>
  <c r="AS13" i="6"/>
  <c r="AV21" i="5"/>
  <c r="AU13" i="6" s="1"/>
  <c r="P13" i="6"/>
  <c r="Q13" i="6" s="1"/>
  <c r="R21" i="5"/>
  <c r="J13" i="6"/>
  <c r="K13" i="6" s="1"/>
  <c r="L21" i="5"/>
  <c r="BK28" i="6"/>
  <c r="BN85" i="5"/>
  <c r="BM28" i="6" s="1"/>
  <c r="BH28" i="6"/>
  <c r="BK85" i="5"/>
  <c r="BJ28" i="6" s="1"/>
  <c r="BE28" i="6"/>
  <c r="BH85" i="5"/>
  <c r="BG28" i="6" s="1"/>
  <c r="BB28" i="6"/>
  <c r="BE85" i="5"/>
  <c r="BD28" i="6" s="1"/>
  <c r="AY28" i="6"/>
  <c r="BB85" i="5"/>
  <c r="BA28" i="6" s="1"/>
  <c r="AV28" i="6"/>
  <c r="AY85" i="5"/>
  <c r="AX28" i="6" s="1"/>
  <c r="AP28" i="6"/>
  <c r="AS85" i="5"/>
  <c r="AR28" i="6" s="1"/>
  <c r="AJ28" i="6"/>
  <c r="AM85" i="5"/>
  <c r="AL28" i="6" s="1"/>
  <c r="AG28" i="6"/>
  <c r="AJ85" i="5"/>
  <c r="AI28" i="6" s="1"/>
  <c r="AD28" i="6"/>
  <c r="AG85" i="5"/>
  <c r="AF28" i="6" s="1"/>
  <c r="AA28" i="6"/>
  <c r="AD85" i="5"/>
  <c r="AC28" i="6" s="1"/>
  <c r="X28" i="6"/>
  <c r="AA85" i="5"/>
  <c r="Z28" i="6" s="1"/>
  <c r="U28" i="6"/>
  <c r="X85" i="5"/>
  <c r="W28" i="6" s="1"/>
  <c r="AT12" i="6"/>
  <c r="AU85" i="5"/>
  <c r="AT28" i="6" s="1"/>
  <c r="AS12" i="6"/>
  <c r="AT85" i="5"/>
  <c r="AV16" i="5"/>
  <c r="AU12" i="6" s="1"/>
  <c r="R28" i="6"/>
  <c r="U85" i="5"/>
  <c r="T28" i="6" s="1"/>
  <c r="N28" i="6"/>
  <c r="O28" i="6" s="1"/>
  <c r="P85" i="5"/>
  <c r="P12" i="6"/>
  <c r="Q12" i="6" s="1"/>
  <c r="Q85" i="5"/>
  <c r="R16" i="5"/>
  <c r="L28" i="6"/>
  <c r="N85" i="5"/>
  <c r="H28" i="6"/>
  <c r="I28" i="6" s="1"/>
  <c r="J85" i="5"/>
  <c r="J12" i="6"/>
  <c r="K12" i="6" s="1"/>
  <c r="K85" i="5"/>
  <c r="L16" i="5"/>
  <c r="F28" i="6"/>
  <c r="H85" i="5"/>
  <c r="C28" i="6"/>
  <c r="F85" i="5"/>
  <c r="E28" i="6" s="1"/>
  <c r="AS27" i="4"/>
  <c r="AV84" i="3"/>
  <c r="AU27" i="4" s="1"/>
  <c r="J27" i="4"/>
  <c r="K27" i="4" s="1"/>
  <c r="L84" i="3"/>
  <c r="P27" i="4"/>
  <c r="Q27" i="4" s="1"/>
  <c r="R84" i="3"/>
  <c r="AS26" i="4"/>
  <c r="AV80" i="3"/>
  <c r="AU26" i="4" s="1"/>
  <c r="P26" i="4"/>
  <c r="Q26" i="4" s="1"/>
  <c r="R80" i="3"/>
  <c r="J26" i="4"/>
  <c r="K26" i="4" s="1"/>
  <c r="L80" i="3"/>
  <c r="AS25" i="4"/>
  <c r="AV76" i="3"/>
  <c r="AU25" i="4" s="1"/>
  <c r="P25" i="4"/>
  <c r="Q25" i="4" s="1"/>
  <c r="R76" i="3"/>
  <c r="J25" i="4"/>
  <c r="K25" i="4" s="1"/>
  <c r="L76" i="3"/>
  <c r="AS24" i="4"/>
  <c r="AV71" i="3"/>
  <c r="AU24" i="4" s="1"/>
  <c r="P24" i="4"/>
  <c r="Q24" i="4" s="1"/>
  <c r="R71" i="3"/>
  <c r="J24" i="4"/>
  <c r="K24" i="4" s="1"/>
  <c r="L71" i="3"/>
  <c r="AS23" i="4"/>
  <c r="AV65" i="3"/>
  <c r="AU23" i="4" s="1"/>
  <c r="P23" i="4"/>
  <c r="Q23" i="4" s="1"/>
  <c r="R65" i="3"/>
  <c r="J23" i="4"/>
  <c r="K23" i="4" s="1"/>
  <c r="L65" i="3"/>
  <c r="AS22" i="4"/>
  <c r="AV60" i="3"/>
  <c r="AU22" i="4" s="1"/>
  <c r="P22" i="4"/>
  <c r="Q22" i="4" s="1"/>
  <c r="R60" i="3"/>
  <c r="J22" i="4"/>
  <c r="K22" i="4" s="1"/>
  <c r="L60" i="3"/>
  <c r="AS21" i="4"/>
  <c r="AV55" i="3"/>
  <c r="AU21" i="4" s="1"/>
  <c r="P21" i="4"/>
  <c r="Q21" i="4" s="1"/>
  <c r="R55" i="3"/>
  <c r="J21" i="4"/>
  <c r="K21" i="4" s="1"/>
  <c r="L55" i="3"/>
  <c r="AS20" i="4"/>
  <c r="AV51" i="3"/>
  <c r="AU20" i="4" s="1"/>
  <c r="P20" i="4"/>
  <c r="Q20" i="4" s="1"/>
  <c r="R51" i="3"/>
  <c r="J20" i="4"/>
  <c r="K20" i="4" s="1"/>
  <c r="L51" i="3"/>
  <c r="AS19" i="4"/>
  <c r="AV46" i="3"/>
  <c r="AU19" i="4" s="1"/>
  <c r="P19" i="4"/>
  <c r="Q19" i="4" s="1"/>
  <c r="R46" i="3"/>
  <c r="J19" i="4"/>
  <c r="K19" i="4" s="1"/>
  <c r="L46" i="3"/>
  <c r="AS18" i="4"/>
  <c r="AV41" i="3"/>
  <c r="AU18" i="4" s="1"/>
  <c r="P18" i="4"/>
  <c r="Q18" i="4" s="1"/>
  <c r="R41" i="3"/>
  <c r="J18" i="4"/>
  <c r="K18" i="4" s="1"/>
  <c r="L41" i="3"/>
  <c r="AS17" i="4"/>
  <c r="AV36" i="3"/>
  <c r="AU17" i="4" s="1"/>
  <c r="P17" i="4"/>
  <c r="Q17" i="4" s="1"/>
  <c r="R36" i="3"/>
  <c r="J17" i="4"/>
  <c r="K17" i="4" s="1"/>
  <c r="L36" i="3"/>
  <c r="AS16" i="4"/>
  <c r="AV33" i="3"/>
  <c r="AU16" i="4" s="1"/>
  <c r="P16" i="4"/>
  <c r="Q16" i="4" s="1"/>
  <c r="R33" i="3"/>
  <c r="J16" i="4"/>
  <c r="K16" i="4" s="1"/>
  <c r="L33" i="3"/>
  <c r="AS15" i="4"/>
  <c r="AV28" i="3"/>
  <c r="AU15" i="4" s="1"/>
  <c r="P15" i="4"/>
  <c r="Q15" i="4" s="1"/>
  <c r="R28" i="3"/>
  <c r="J15" i="4"/>
  <c r="K15" i="4" s="1"/>
  <c r="L28" i="3"/>
  <c r="AS14" i="4"/>
  <c r="AV25" i="3"/>
  <c r="AU14" i="4" s="1"/>
  <c r="P14" i="4"/>
  <c r="Q14" i="4" s="1"/>
  <c r="R25" i="3"/>
  <c r="J14" i="4"/>
  <c r="K14" i="4" s="1"/>
  <c r="L25" i="3"/>
  <c r="AS13" i="4"/>
  <c r="AV21" i="3"/>
  <c r="AU13" i="4" s="1"/>
  <c r="P13" i="4"/>
  <c r="Q13" i="4" s="1"/>
  <c r="R21" i="3"/>
  <c r="J13" i="4"/>
  <c r="K13" i="4" s="1"/>
  <c r="L21" i="3"/>
  <c r="BK28" i="4"/>
  <c r="BN85" i="3"/>
  <c r="BM28" i="4" s="1"/>
  <c r="BH28" i="4"/>
  <c r="BK85" i="3"/>
  <c r="BJ28" i="4" s="1"/>
  <c r="BE28" i="4"/>
  <c r="BH85" i="3"/>
  <c r="BG28" i="4" s="1"/>
  <c r="BB28" i="4"/>
  <c r="BE85" i="3"/>
  <c r="BD28" i="4" s="1"/>
  <c r="AY28" i="4"/>
  <c r="BB85" i="3"/>
  <c r="BA28" i="4" s="1"/>
  <c r="AV28" i="4"/>
  <c r="AY85" i="3"/>
  <c r="AX28" i="4" s="1"/>
  <c r="AP28" i="4"/>
  <c r="AS85" i="3"/>
  <c r="AR28" i="4" s="1"/>
  <c r="AJ28" i="4"/>
  <c r="AM85" i="3"/>
  <c r="AL28" i="4" s="1"/>
  <c r="AG28" i="4"/>
  <c r="AJ85" i="3"/>
  <c r="AI28" i="4" s="1"/>
  <c r="AD28" i="4"/>
  <c r="AG85" i="3"/>
  <c r="AF28" i="4" s="1"/>
  <c r="AA28" i="4"/>
  <c r="AD85" i="3"/>
  <c r="AC28" i="4" s="1"/>
  <c r="X28" i="4"/>
  <c r="AA85" i="3"/>
  <c r="Z28" i="4" s="1"/>
  <c r="U28" i="4"/>
  <c r="X85" i="3"/>
  <c r="W28" i="4" s="1"/>
  <c r="AT12" i="4"/>
  <c r="AU85" i="3"/>
  <c r="AT28" i="4" s="1"/>
  <c r="AS12" i="4"/>
  <c r="AT85" i="3"/>
  <c r="AV16" i="3"/>
  <c r="AU12" i="4" s="1"/>
  <c r="R28" i="4"/>
  <c r="U85" i="3"/>
  <c r="T28" i="4" s="1"/>
  <c r="N28" i="4"/>
  <c r="O28" i="4" s="1"/>
  <c r="P85" i="3"/>
  <c r="P12" i="4"/>
  <c r="Q12" i="4" s="1"/>
  <c r="Q85" i="3"/>
  <c r="R16" i="3"/>
  <c r="L28" i="4"/>
  <c r="N85" i="3"/>
  <c r="H28" i="4"/>
  <c r="I28" i="4" s="1"/>
  <c r="J85" i="3"/>
  <c r="J12" i="4"/>
  <c r="K12" i="4" s="1"/>
  <c r="K85" i="3"/>
  <c r="L16" i="3"/>
  <c r="F28" i="4"/>
  <c r="H85" i="3"/>
  <c r="G16" i="27"/>
  <c r="F12" i="28" s="1"/>
  <c r="G16" i="16"/>
  <c r="F12" i="8"/>
  <c r="C28" i="4"/>
  <c r="F85" i="3"/>
  <c r="E28" i="4" s="1"/>
  <c r="BM84" i="27"/>
  <c r="BL27" i="28" s="1"/>
  <c r="BM84" i="16"/>
  <c r="BL27" i="8"/>
  <c r="BN84" i="7"/>
  <c r="BM27" i="2"/>
  <c r="BL84" i="27"/>
  <c r="BK27" i="28" s="1"/>
  <c r="BL84" i="16"/>
  <c r="BK27" i="8"/>
  <c r="BJ84" i="27"/>
  <c r="BI27" i="28" s="1"/>
  <c r="BJ84" i="16"/>
  <c r="BI27" i="8"/>
  <c r="BK84" i="7"/>
  <c r="BJ27" i="2"/>
  <c r="BI84" i="27"/>
  <c r="BH27" i="28" s="1"/>
  <c r="BI84" i="16"/>
  <c r="BH27" i="8"/>
  <c r="BG84" i="27"/>
  <c r="BF27" i="28" s="1"/>
  <c r="BG84" i="16"/>
  <c r="BF27" i="8"/>
  <c r="BH84" i="7"/>
  <c r="BG27" i="2"/>
  <c r="BF84" i="27"/>
  <c r="BE27" i="28" s="1"/>
  <c r="BF84" i="16"/>
  <c r="BE27" i="8"/>
  <c r="BD84" i="27"/>
  <c r="BC27" i="28" s="1"/>
  <c r="BD84" i="16"/>
  <c r="BC27" i="8"/>
  <c r="BE84" i="7"/>
  <c r="BD27" i="2"/>
  <c r="BC84" i="27"/>
  <c r="BB27" i="28" s="1"/>
  <c r="BC84" i="16"/>
  <c r="BB27" i="8"/>
  <c r="BA84" i="27"/>
  <c r="AZ27" i="28" s="1"/>
  <c r="BA84" i="16"/>
  <c r="AZ27" i="8"/>
  <c r="BB84" i="7"/>
  <c r="BA27" i="2"/>
  <c r="AZ84" i="27"/>
  <c r="AY27" i="28" s="1"/>
  <c r="AZ84" i="16"/>
  <c r="AY27" i="8"/>
  <c r="AX84" i="27"/>
  <c r="AW27" i="28" s="1"/>
  <c r="AX84" i="16"/>
  <c r="AW27" i="8"/>
  <c r="AY84" i="7"/>
  <c r="AX27" i="2"/>
  <c r="AW84" i="27"/>
  <c r="AV27" i="28" s="1"/>
  <c r="AW84" i="16"/>
  <c r="AV27" i="8"/>
  <c r="AR84" i="27"/>
  <c r="AQ27" i="28" s="1"/>
  <c r="AR84" i="16"/>
  <c r="AQ27" i="8"/>
  <c r="AS84" i="7"/>
  <c r="AR27" i="2"/>
  <c r="AQ84" i="27"/>
  <c r="AP27" i="28" s="1"/>
  <c r="AQ84" i="16"/>
  <c r="AP27" i="8"/>
  <c r="AO84" i="27"/>
  <c r="AN27" i="28" s="1"/>
  <c r="AO84" i="16"/>
  <c r="AN27" i="8"/>
  <c r="AP84" i="7"/>
  <c r="AO27" i="2"/>
  <c r="AN84" i="27"/>
  <c r="AM27" i="28" s="1"/>
  <c r="AN84" i="16"/>
  <c r="AM27" i="8"/>
  <c r="AL84" i="27"/>
  <c r="AK27" i="28" s="1"/>
  <c r="AL84" i="16"/>
  <c r="AK27" i="8"/>
  <c r="AM84" i="7"/>
  <c r="AL27" i="2"/>
  <c r="AK84" i="27"/>
  <c r="AJ27" i="28" s="1"/>
  <c r="AK84" i="16"/>
  <c r="AJ27" i="8"/>
  <c r="AI84" i="27"/>
  <c r="AH27" i="28" s="1"/>
  <c r="AI84" i="16"/>
  <c r="AH27" i="8"/>
  <c r="AJ84" i="7"/>
  <c r="AI27" i="2"/>
  <c r="AH84" i="27"/>
  <c r="AG27" i="28" s="1"/>
  <c r="AH84" i="16"/>
  <c r="AG27" i="8"/>
  <c r="AF84" i="27"/>
  <c r="AE27" i="28" s="1"/>
  <c r="AF84" i="16"/>
  <c r="AE27" i="8"/>
  <c r="AG84" i="7"/>
  <c r="AF27" i="2"/>
  <c r="AE84" i="27"/>
  <c r="AD27" i="28" s="1"/>
  <c r="AE84" i="16"/>
  <c r="AD27" i="8"/>
  <c r="AC84" i="27"/>
  <c r="AB27" i="28" s="1"/>
  <c r="AC84" i="16"/>
  <c r="AB27" i="8"/>
  <c r="AD84" i="7"/>
  <c r="AC27" i="2"/>
  <c r="AB84" i="27"/>
  <c r="AA27" i="28" s="1"/>
  <c r="AB84" i="16"/>
  <c r="AA27" i="8"/>
  <c r="Z84" i="27"/>
  <c r="Y27" i="28" s="1"/>
  <c r="Z84" i="16"/>
  <c r="Y27" i="8"/>
  <c r="AA84" i="7"/>
  <c r="Z27" i="2"/>
  <c r="Y84" i="27"/>
  <c r="X27" i="28" s="1"/>
  <c r="Y84" i="16"/>
  <c r="X27" i="8"/>
  <c r="W84" i="27"/>
  <c r="V27" i="28" s="1"/>
  <c r="W84" i="16"/>
  <c r="V27" i="8"/>
  <c r="X84" i="7"/>
  <c r="W27" i="2"/>
  <c r="V84" i="27"/>
  <c r="U27" i="28" s="1"/>
  <c r="V84" i="16"/>
  <c r="U27" i="8"/>
  <c r="AU84" i="7"/>
  <c r="AT27" i="2"/>
  <c r="T84" i="27"/>
  <c r="S27" i="28" s="1"/>
  <c r="T84" i="16"/>
  <c r="S27" i="8"/>
  <c r="U84" i="7"/>
  <c r="T27" i="2"/>
  <c r="AT84" i="7"/>
  <c r="AS27" i="2"/>
  <c r="S84" i="27"/>
  <c r="R27" i="28" s="1"/>
  <c r="S84" i="16"/>
  <c r="R27" i="8"/>
  <c r="P84" i="7"/>
  <c r="O84" i="27"/>
  <c r="N27" i="28" s="1"/>
  <c r="O84" i="16"/>
  <c r="N27" i="8"/>
  <c r="N84" i="7"/>
  <c r="M84" i="27"/>
  <c r="L27" i="28" s="1"/>
  <c r="M84" i="16"/>
  <c r="L27" i="8"/>
  <c r="J84" i="7"/>
  <c r="I84" i="27"/>
  <c r="H27" i="28" s="1"/>
  <c r="I84" i="16"/>
  <c r="H27" i="8"/>
  <c r="H84" i="7"/>
  <c r="K84" i="7"/>
  <c r="J27" i="2"/>
  <c r="L84" i="7"/>
  <c r="G84" i="27"/>
  <c r="F27" i="28" s="1"/>
  <c r="G84" i="16"/>
  <c r="F27" i="8"/>
  <c r="E84" i="27"/>
  <c r="D27" i="28" s="1"/>
  <c r="E84" i="16"/>
  <c r="D27" i="8"/>
  <c r="F84" i="7"/>
  <c r="E27" i="2"/>
  <c r="D84" i="27"/>
  <c r="C27" i="28" s="1"/>
  <c r="D84" i="16"/>
  <c r="C27" i="8"/>
  <c r="AV83" i="27"/>
  <c r="AV83" i="16"/>
  <c r="AV83" i="39" s="1"/>
  <c r="AT83" i="27"/>
  <c r="AT83" i="16"/>
  <c r="AT83" i="39" s="1"/>
  <c r="R83" i="7"/>
  <c r="Q83" i="27"/>
  <c r="Q83" i="16"/>
  <c r="Q83" i="39" s="1"/>
  <c r="L83" i="7"/>
  <c r="K83" i="27"/>
  <c r="K83" i="16"/>
  <c r="K83" i="39" s="1"/>
  <c r="AV82" i="27"/>
  <c r="AV82" i="16"/>
  <c r="AV82" i="39" s="1"/>
  <c r="AT82" i="27"/>
  <c r="AT82" i="16"/>
  <c r="AT82" i="39" s="1"/>
  <c r="R82" i="7"/>
  <c r="Q82" i="27"/>
  <c r="Q82" i="16"/>
  <c r="Q82" i="39" s="1"/>
  <c r="L82" i="7"/>
  <c r="K82" i="27"/>
  <c r="K82" i="16"/>
  <c r="K82" i="39" s="1"/>
  <c r="AV81" i="27"/>
  <c r="AV81" i="16"/>
  <c r="AV81" i="39" s="1"/>
  <c r="AT81" i="27"/>
  <c r="AT81" i="16"/>
  <c r="AT81" i="39" s="1"/>
  <c r="R81" i="7"/>
  <c r="Q84" i="7"/>
  <c r="P27" i="2"/>
  <c r="Q27" i="2" s="1"/>
  <c r="R84" i="7"/>
  <c r="Q81" i="27"/>
  <c r="Q81" i="16"/>
  <c r="Q81" i="39" s="1"/>
  <c r="L81" i="7"/>
  <c r="K81" i="27"/>
  <c r="K81" i="16"/>
  <c r="K81" i="39" s="1"/>
  <c r="BM80" i="27"/>
  <c r="BL26" i="28" s="1"/>
  <c r="BM80" i="16"/>
  <c r="BL26" i="8"/>
  <c r="BN80" i="7"/>
  <c r="BM26" i="2"/>
  <c r="BL80" i="27"/>
  <c r="BK26" i="28" s="1"/>
  <c r="BL80" i="16"/>
  <c r="BK26" i="8"/>
  <c r="BJ80" i="27"/>
  <c r="BI26" i="28" s="1"/>
  <c r="BJ80" i="16"/>
  <c r="BI26" i="8"/>
  <c r="BK80" i="7"/>
  <c r="BJ26" i="2"/>
  <c r="BI80" i="27"/>
  <c r="BH26" i="28" s="1"/>
  <c r="BI80" i="16"/>
  <c r="BH26" i="8"/>
  <c r="BG80" i="27"/>
  <c r="BF26" i="28" s="1"/>
  <c r="BG80" i="16"/>
  <c r="BF26" i="8"/>
  <c r="BH80" i="7"/>
  <c r="BG26" i="2"/>
  <c r="BF80" i="27"/>
  <c r="BE26" i="28" s="1"/>
  <c r="BF80" i="16"/>
  <c r="BE26" i="8"/>
  <c r="BD80" i="27"/>
  <c r="BC26" i="28" s="1"/>
  <c r="BD80" i="16"/>
  <c r="BC26" i="8"/>
  <c r="BE80" i="7"/>
  <c r="BD26" i="2"/>
  <c r="BC80" i="27"/>
  <c r="BB26" i="28" s="1"/>
  <c r="BC80" i="16"/>
  <c r="BB26" i="8"/>
  <c r="BA80" i="27"/>
  <c r="AZ26" i="28" s="1"/>
  <c r="BA80" i="16"/>
  <c r="AZ26" i="8"/>
  <c r="BB80" i="7"/>
  <c r="BA26" i="2"/>
  <c r="AZ80" i="27"/>
  <c r="AY26" i="28" s="1"/>
  <c r="AZ80" i="16"/>
  <c r="AY26" i="8"/>
  <c r="AX80" i="27"/>
  <c r="AW26" i="28" s="1"/>
  <c r="AX80" i="16"/>
  <c r="AW26" i="8"/>
  <c r="AY80" i="7"/>
  <c r="AX26" i="2"/>
  <c r="AW80" i="27"/>
  <c r="AV26" i="28" s="1"/>
  <c r="AW80" i="16"/>
  <c r="AV26" i="8"/>
  <c r="AR80" i="27"/>
  <c r="AQ26" i="28" s="1"/>
  <c r="AR80" i="16"/>
  <c r="AQ26" i="8"/>
  <c r="AS80" i="7"/>
  <c r="AR26" i="2"/>
  <c r="AQ80" i="27"/>
  <c r="AP26" i="28" s="1"/>
  <c r="AQ80" i="16"/>
  <c r="AP26" i="8"/>
  <c r="AO80" i="27"/>
  <c r="AN26" i="28" s="1"/>
  <c r="AO80" i="16"/>
  <c r="AN26" i="8"/>
  <c r="AP80" i="7"/>
  <c r="AO26" i="2"/>
  <c r="AN80" i="27"/>
  <c r="AM26" i="28" s="1"/>
  <c r="AN80" i="16"/>
  <c r="AM26" i="8"/>
  <c r="AL80" i="27"/>
  <c r="AK26" i="28" s="1"/>
  <c r="AL80" i="16"/>
  <c r="AK26" i="8"/>
  <c r="AM80" i="7"/>
  <c r="AL26" i="2"/>
  <c r="AK80" i="27"/>
  <c r="AJ26" i="28" s="1"/>
  <c r="AK80" i="16"/>
  <c r="AJ26" i="8"/>
  <c r="AI80" i="27"/>
  <c r="AH26" i="28" s="1"/>
  <c r="AI80" i="16"/>
  <c r="AH26" i="8"/>
  <c r="AJ80" i="7"/>
  <c r="AI26" i="2"/>
  <c r="AH80" i="27"/>
  <c r="AG26" i="28" s="1"/>
  <c r="AH80" i="16"/>
  <c r="AG26" i="8"/>
  <c r="AF80" i="27"/>
  <c r="AE26" i="28" s="1"/>
  <c r="AF80" i="16"/>
  <c r="AE26" i="8"/>
  <c r="AG80" i="7"/>
  <c r="AF26" i="2"/>
  <c r="AE80" i="27"/>
  <c r="AD26" i="28" s="1"/>
  <c r="AE80" i="16"/>
  <c r="AD26" i="8"/>
  <c r="AC80" i="27"/>
  <c r="AB26" i="28" s="1"/>
  <c r="AC80" i="16"/>
  <c r="AB26" i="8"/>
  <c r="AD80" i="7"/>
  <c r="AC26" i="2"/>
  <c r="AB80" i="27"/>
  <c r="AA26" i="28" s="1"/>
  <c r="AB80" i="16"/>
  <c r="AA26" i="8"/>
  <c r="Z80" i="27"/>
  <c r="Y26" i="28" s="1"/>
  <c r="Z80" i="16"/>
  <c r="Y26" i="8"/>
  <c r="AA80" i="7"/>
  <c r="Z26" i="2"/>
  <c r="Y80" i="27"/>
  <c r="X26" i="28" s="1"/>
  <c r="Y80" i="16"/>
  <c r="X26" i="8"/>
  <c r="W80" i="27"/>
  <c r="V26" i="28" s="1"/>
  <c r="W80" i="16"/>
  <c r="V26" i="8"/>
  <c r="X80" i="7"/>
  <c r="W26" i="2"/>
  <c r="V80" i="27"/>
  <c r="U26" i="28" s="1"/>
  <c r="V80" i="16"/>
  <c r="U26" i="8"/>
  <c r="AU80" i="7"/>
  <c r="AT26" i="2"/>
  <c r="T80" i="27"/>
  <c r="S26" i="28" s="1"/>
  <c r="T80" i="16"/>
  <c r="S26" i="8"/>
  <c r="U80" i="7"/>
  <c r="T26" i="2"/>
  <c r="AT80" i="7"/>
  <c r="AS26" i="2"/>
  <c r="S80" i="27"/>
  <c r="R26" i="28" s="1"/>
  <c r="S80" i="16"/>
  <c r="R26" i="8"/>
  <c r="P80" i="7"/>
  <c r="O80" i="27"/>
  <c r="N26" i="28" s="1"/>
  <c r="O80" i="16"/>
  <c r="N26" i="8"/>
  <c r="N80" i="7"/>
  <c r="Q80" i="7"/>
  <c r="P26" i="2"/>
  <c r="R80" i="7"/>
  <c r="M80" i="27"/>
  <c r="L26" i="28" s="1"/>
  <c r="M80" i="16"/>
  <c r="L26" i="8"/>
  <c r="J80" i="7"/>
  <c r="I80" i="27"/>
  <c r="H26" i="28" s="1"/>
  <c r="I80" i="16"/>
  <c r="H26" i="8"/>
  <c r="H80" i="7"/>
  <c r="K80" i="7"/>
  <c r="J26" i="2"/>
  <c r="L80" i="7"/>
  <c r="G80" i="27"/>
  <c r="F26" i="28" s="1"/>
  <c r="G80" i="16"/>
  <c r="F26" i="8"/>
  <c r="E80" i="27"/>
  <c r="D26" i="28" s="1"/>
  <c r="E80" i="16"/>
  <c r="D26" i="8"/>
  <c r="F80" i="7"/>
  <c r="E26" i="2"/>
  <c r="D80" i="27"/>
  <c r="C26" i="28" s="1"/>
  <c r="D80" i="16"/>
  <c r="C26" i="8"/>
  <c r="AV79" i="27"/>
  <c r="AV79" i="16"/>
  <c r="AV79" i="39" s="1"/>
  <c r="AT79" i="27"/>
  <c r="AT79" i="16"/>
  <c r="AT79" i="39" s="1"/>
  <c r="R79" i="7"/>
  <c r="Q79" i="27"/>
  <c r="Q79" i="16"/>
  <c r="Q79" i="39" s="1"/>
  <c r="L79" i="7"/>
  <c r="K79" i="27"/>
  <c r="K79" i="16"/>
  <c r="K79" i="39" s="1"/>
  <c r="AV78" i="27"/>
  <c r="AV78" i="16"/>
  <c r="AV78" i="39" s="1"/>
  <c r="AT78" i="27"/>
  <c r="AT78" i="16"/>
  <c r="AT78" i="39" s="1"/>
  <c r="R78" i="7"/>
  <c r="Q78" i="27"/>
  <c r="Q78" i="16"/>
  <c r="Q78" i="39" s="1"/>
  <c r="L78" i="7"/>
  <c r="K78" i="27"/>
  <c r="K78" i="16"/>
  <c r="K78" i="39" s="1"/>
  <c r="AV77" i="27"/>
  <c r="AV77" i="16"/>
  <c r="AV77" i="39" s="1"/>
  <c r="AT77" i="27"/>
  <c r="AT77" i="16"/>
  <c r="AT77" i="39" s="1"/>
  <c r="R77" i="7"/>
  <c r="Q77" i="27"/>
  <c r="Q77" i="16"/>
  <c r="Q77" i="39" s="1"/>
  <c r="L77" i="7"/>
  <c r="K77" i="27"/>
  <c r="K77" i="16"/>
  <c r="K77" i="39" s="1"/>
  <c r="BM76" i="27"/>
  <c r="BL25" i="28" s="1"/>
  <c r="BM76" i="16"/>
  <c r="BL25" i="8"/>
  <c r="BN76" i="7"/>
  <c r="BM25" i="2"/>
  <c r="BL76" i="27"/>
  <c r="BK25" i="28" s="1"/>
  <c r="BL76" i="16"/>
  <c r="BK25" i="8"/>
  <c r="BJ76" i="27"/>
  <c r="BI25" i="28" s="1"/>
  <c r="BJ76" i="16"/>
  <c r="BI25" i="8"/>
  <c r="BK76" i="7"/>
  <c r="BJ25" i="2"/>
  <c r="BI76" i="27"/>
  <c r="BH25" i="28" s="1"/>
  <c r="BI76" i="16"/>
  <c r="BH25" i="8"/>
  <c r="BG76" i="27"/>
  <c r="BF25" i="28" s="1"/>
  <c r="BG76" i="16"/>
  <c r="BF25" i="8"/>
  <c r="BH76" i="7"/>
  <c r="BG25" i="2"/>
  <c r="BF76" i="27"/>
  <c r="BE25" i="28" s="1"/>
  <c r="BF76" i="16"/>
  <c r="BE25" i="8"/>
  <c r="BD76" i="27"/>
  <c r="BC25" i="28" s="1"/>
  <c r="BD76" i="16"/>
  <c r="BC25" i="8"/>
  <c r="BE76" i="7"/>
  <c r="BD25" i="2"/>
  <c r="BC76" i="27"/>
  <c r="BB25" i="28" s="1"/>
  <c r="BC76" i="16"/>
  <c r="BB25" i="8"/>
  <c r="BA76" i="27"/>
  <c r="AZ25" i="28" s="1"/>
  <c r="BA76" i="16"/>
  <c r="AZ25" i="8"/>
  <c r="BB76" i="7"/>
  <c r="BA25" i="2"/>
  <c r="AZ76" i="27"/>
  <c r="AY25" i="28" s="1"/>
  <c r="AZ76" i="16"/>
  <c r="AY25" i="8"/>
  <c r="AX76" i="27"/>
  <c r="AW25" i="28" s="1"/>
  <c r="AX76" i="16"/>
  <c r="AW25" i="8"/>
  <c r="AY76" i="7"/>
  <c r="AX25" i="2"/>
  <c r="AW76" i="27"/>
  <c r="AV25" i="28" s="1"/>
  <c r="AW76" i="16"/>
  <c r="AV25" i="8"/>
  <c r="AR76" i="27"/>
  <c r="AQ25" i="28" s="1"/>
  <c r="AR76" i="16"/>
  <c r="AQ25" i="8"/>
  <c r="AS76" i="7"/>
  <c r="AR25" i="2"/>
  <c r="AQ76" i="27"/>
  <c r="AP25" i="28" s="1"/>
  <c r="AQ76" i="16"/>
  <c r="AP25" i="8"/>
  <c r="AO76" i="27"/>
  <c r="AN25" i="28" s="1"/>
  <c r="AO76" i="16"/>
  <c r="AN25" i="8"/>
  <c r="AP76" i="7"/>
  <c r="AO25" i="2"/>
  <c r="AN76" i="27"/>
  <c r="AM25" i="28" s="1"/>
  <c r="AN76" i="16"/>
  <c r="AM25" i="8"/>
  <c r="AL76" i="27"/>
  <c r="AK25" i="28" s="1"/>
  <c r="AL76" i="16"/>
  <c r="AK25" i="8"/>
  <c r="AM76" i="7"/>
  <c r="AL25" i="2"/>
  <c r="AK76" i="27"/>
  <c r="AJ25" i="28" s="1"/>
  <c r="AK76" i="16"/>
  <c r="AJ25" i="8"/>
  <c r="AI76" i="27"/>
  <c r="AH25" i="28" s="1"/>
  <c r="AI76" i="16"/>
  <c r="AH25" i="8"/>
  <c r="AJ76" i="7"/>
  <c r="AI25" i="2"/>
  <c r="AH76" i="27"/>
  <c r="AG25" i="28" s="1"/>
  <c r="AH76" i="16"/>
  <c r="AG25" i="8"/>
  <c r="AF76" i="27"/>
  <c r="AE25" i="28" s="1"/>
  <c r="AF76" i="16"/>
  <c r="AE25" i="8"/>
  <c r="AG76" i="7"/>
  <c r="AF25" i="2"/>
  <c r="AE76" i="27"/>
  <c r="AD25" i="28" s="1"/>
  <c r="AE76" i="16"/>
  <c r="AD25" i="8"/>
  <c r="AC76" i="27"/>
  <c r="AB25" i="28" s="1"/>
  <c r="AC76" i="16"/>
  <c r="AB25" i="8"/>
  <c r="AD76" i="7"/>
  <c r="AC25" i="2"/>
  <c r="AB76" i="27"/>
  <c r="AA25" i="28" s="1"/>
  <c r="AB76" i="16"/>
  <c r="AA25" i="8"/>
  <c r="Z76" i="27"/>
  <c r="Y25" i="28" s="1"/>
  <c r="Z76" i="16"/>
  <c r="Y25" i="8"/>
  <c r="AA76" i="7"/>
  <c r="Z25" i="2"/>
  <c r="Y76" i="27"/>
  <c r="X25" i="28" s="1"/>
  <c r="Y76" i="16"/>
  <c r="X25" i="8"/>
  <c r="W76" i="27"/>
  <c r="V25" i="28" s="1"/>
  <c r="W76" i="16"/>
  <c r="V25" i="8"/>
  <c r="X76" i="7"/>
  <c r="W25" i="2"/>
  <c r="V76" i="27"/>
  <c r="U25" i="28" s="1"/>
  <c r="V76" i="16"/>
  <c r="U25" i="8"/>
  <c r="AU76" i="7"/>
  <c r="AT25" i="2"/>
  <c r="T76" i="27"/>
  <c r="S25" i="28" s="1"/>
  <c r="T76" i="16"/>
  <c r="S25" i="8"/>
  <c r="U76" i="7"/>
  <c r="T25" i="2"/>
  <c r="AT76" i="7"/>
  <c r="AS25" i="2"/>
  <c r="S76" i="27"/>
  <c r="R25" i="28" s="1"/>
  <c r="S76" i="16"/>
  <c r="R25" i="8"/>
  <c r="P76" i="7"/>
  <c r="O76" i="27"/>
  <c r="N25" i="28" s="1"/>
  <c r="O76" i="16"/>
  <c r="N25" i="8"/>
  <c r="N76" i="7"/>
  <c r="Q76" i="7"/>
  <c r="P25" i="2"/>
  <c r="R76" i="7"/>
  <c r="M76" i="27"/>
  <c r="L25" i="28" s="1"/>
  <c r="M76" i="16"/>
  <c r="L25" i="8"/>
  <c r="J76" i="7"/>
  <c r="I76" i="27"/>
  <c r="H25" i="28" s="1"/>
  <c r="I76" i="16"/>
  <c r="H25" i="8"/>
  <c r="H76" i="7"/>
  <c r="K76" i="7"/>
  <c r="J25" i="2"/>
  <c r="L76" i="7"/>
  <c r="G76" i="27"/>
  <c r="F25" i="28" s="1"/>
  <c r="G76" i="16"/>
  <c r="F25" i="8"/>
  <c r="E76" i="27"/>
  <c r="D25" i="28" s="1"/>
  <c r="E76" i="16"/>
  <c r="D25" i="8"/>
  <c r="F76" i="7"/>
  <c r="E25" i="2"/>
  <c r="D76" i="27"/>
  <c r="C25" i="28" s="1"/>
  <c r="D76" i="16"/>
  <c r="C25" i="8"/>
  <c r="AV75" i="27"/>
  <c r="AV75" i="16"/>
  <c r="AV75" i="39" s="1"/>
  <c r="AT75" i="27"/>
  <c r="AT75" i="16"/>
  <c r="AT75" i="39" s="1"/>
  <c r="R75" i="7"/>
  <c r="Q75" i="27"/>
  <c r="Q75" i="16"/>
  <c r="Q75" i="39" s="1"/>
  <c r="L75" i="7"/>
  <c r="K75" i="27"/>
  <c r="K75" i="16"/>
  <c r="K75" i="39" s="1"/>
  <c r="AV74" i="27"/>
  <c r="AV74" i="16"/>
  <c r="AV74" i="39" s="1"/>
  <c r="AT74" i="27"/>
  <c r="AT74" i="16"/>
  <c r="AT74" i="39" s="1"/>
  <c r="R74" i="7"/>
  <c r="Q74" i="27"/>
  <c r="Q74" i="16"/>
  <c r="Q74" i="39" s="1"/>
  <c r="L74" i="7"/>
  <c r="K74" i="27"/>
  <c r="K74" i="16"/>
  <c r="K74" i="39" s="1"/>
  <c r="AV73" i="27"/>
  <c r="AV73" i="16"/>
  <c r="AV73" i="39" s="1"/>
  <c r="AT73" i="27"/>
  <c r="AT73" i="16"/>
  <c r="AT73" i="39" s="1"/>
  <c r="R73" i="7"/>
  <c r="Q73" i="27"/>
  <c r="Q73" i="16"/>
  <c r="Q73" i="39" s="1"/>
  <c r="L73" i="7"/>
  <c r="K73" i="27"/>
  <c r="K73" i="16"/>
  <c r="K73" i="39" s="1"/>
  <c r="AV72" i="27"/>
  <c r="AV72" i="16"/>
  <c r="AV72" i="39" s="1"/>
  <c r="AT72" i="27"/>
  <c r="AT72" i="16"/>
  <c r="AT72" i="39" s="1"/>
  <c r="R72" i="7"/>
  <c r="Q72" i="27"/>
  <c r="Q72" i="16"/>
  <c r="Q72" i="39" s="1"/>
  <c r="L72" i="7"/>
  <c r="K72" i="27"/>
  <c r="K72" i="16"/>
  <c r="K72" i="39" s="1"/>
  <c r="BM71" i="27"/>
  <c r="BL24" i="28" s="1"/>
  <c r="BM71" i="16"/>
  <c r="BL24" i="8"/>
  <c r="BL71" i="27"/>
  <c r="BK24" i="28" s="1"/>
  <c r="BL71" i="16"/>
  <c r="BK24" i="8"/>
  <c r="BJ71" i="27"/>
  <c r="BI24" i="28" s="1"/>
  <c r="BJ71" i="16"/>
  <c r="BI24" i="8"/>
  <c r="BI71" i="27"/>
  <c r="BH24" i="28" s="1"/>
  <c r="BI71" i="16"/>
  <c r="BH24" i="8"/>
  <c r="BG71" i="27"/>
  <c r="BF24" i="28" s="1"/>
  <c r="BG71" i="16"/>
  <c r="BF24" i="8"/>
  <c r="BF71" i="27"/>
  <c r="BE24" i="28" s="1"/>
  <c r="BF71" i="16"/>
  <c r="BE24" i="8"/>
  <c r="BD71" i="27"/>
  <c r="BC24" i="28" s="1"/>
  <c r="BD71" i="16"/>
  <c r="BC24" i="8"/>
  <c r="BC71" i="27"/>
  <c r="BB24" i="28" s="1"/>
  <c r="BC71" i="16"/>
  <c r="BB24" i="8"/>
  <c r="BA71" i="27"/>
  <c r="AZ24" i="28" s="1"/>
  <c r="BA71" i="16"/>
  <c r="AZ24" i="8"/>
  <c r="AZ71" i="27"/>
  <c r="AY24" i="28" s="1"/>
  <c r="AZ71" i="16"/>
  <c r="AY24" i="8"/>
  <c r="AX71" i="27"/>
  <c r="AW24" i="28" s="1"/>
  <c r="AX71" i="16"/>
  <c r="AW24" i="8"/>
  <c r="AW71" i="27"/>
  <c r="AV24" i="28" s="1"/>
  <c r="AW71" i="16"/>
  <c r="AV24" i="8"/>
  <c r="AR71" i="27"/>
  <c r="AQ24" i="28" s="1"/>
  <c r="AR71" i="16"/>
  <c r="AQ24" i="8"/>
  <c r="AQ71" i="27"/>
  <c r="AP24" i="28" s="1"/>
  <c r="AQ71" i="16"/>
  <c r="AP24" i="8"/>
  <c r="AO71" i="27"/>
  <c r="AN24" i="28" s="1"/>
  <c r="AO71" i="16"/>
  <c r="AN24" i="8"/>
  <c r="AN71" i="27"/>
  <c r="AM24" i="28" s="1"/>
  <c r="AN71" i="16"/>
  <c r="AM24" i="8"/>
  <c r="AL71" i="27"/>
  <c r="AK24" i="28" s="1"/>
  <c r="AL71" i="16"/>
  <c r="AK24" i="8"/>
  <c r="AK71" i="27"/>
  <c r="AJ24" i="28" s="1"/>
  <c r="AK71" i="16"/>
  <c r="AJ24" i="8"/>
  <c r="AI71" i="27"/>
  <c r="AH24" i="28" s="1"/>
  <c r="AI71" i="16"/>
  <c r="AH24" i="8"/>
  <c r="AH71" i="27"/>
  <c r="AG24" i="28" s="1"/>
  <c r="AH71" i="16"/>
  <c r="AG24" i="8"/>
  <c r="AF71" i="27"/>
  <c r="AE24" i="28" s="1"/>
  <c r="AF71" i="16"/>
  <c r="AE24" i="8"/>
  <c r="AE71" i="27"/>
  <c r="AD24" i="28" s="1"/>
  <c r="AE71" i="16"/>
  <c r="AD24" i="8"/>
  <c r="AC71" i="27"/>
  <c r="AB24" i="28" s="1"/>
  <c r="AC71" i="16"/>
  <c r="AB24" i="8"/>
  <c r="AB71" i="27"/>
  <c r="AA24" i="28" s="1"/>
  <c r="AB71" i="16"/>
  <c r="AA24" i="8"/>
  <c r="Z71" i="27"/>
  <c r="Y24" i="28" s="1"/>
  <c r="Z71" i="16"/>
  <c r="Y24" i="8"/>
  <c r="Y71" i="27"/>
  <c r="X24" i="28" s="1"/>
  <c r="Y71" i="16"/>
  <c r="X24" i="8"/>
  <c r="W71" i="27"/>
  <c r="V24" i="28" s="1"/>
  <c r="W71" i="16"/>
  <c r="V24" i="8"/>
  <c r="V71" i="27"/>
  <c r="U24" i="28" s="1"/>
  <c r="V71" i="16"/>
  <c r="U24" i="8"/>
  <c r="AU71" i="7"/>
  <c r="AT24" i="2"/>
  <c r="T71" i="27"/>
  <c r="S24" i="28" s="1"/>
  <c r="T71" i="16"/>
  <c r="S24" i="8"/>
  <c r="AT71" i="7"/>
  <c r="AS24" i="2"/>
  <c r="S71" i="27"/>
  <c r="R24" i="28" s="1"/>
  <c r="S71" i="16"/>
  <c r="R24" i="8"/>
  <c r="P71" i="7"/>
  <c r="O71" i="27"/>
  <c r="N24" i="28" s="1"/>
  <c r="O71" i="16"/>
  <c r="N24" i="8"/>
  <c r="N71" i="7"/>
  <c r="Q71" i="7"/>
  <c r="P24" i="2"/>
  <c r="R71" i="7"/>
  <c r="M71" i="27"/>
  <c r="L24" i="28" s="1"/>
  <c r="M71" i="16"/>
  <c r="L24" i="8"/>
  <c r="J71" i="7"/>
  <c r="I71" i="27"/>
  <c r="H24" i="28" s="1"/>
  <c r="I71" i="16"/>
  <c r="H24" i="8"/>
  <c r="H71" i="7"/>
  <c r="K71" i="7"/>
  <c r="J24" i="2"/>
  <c r="L71" i="7"/>
  <c r="G71" i="27"/>
  <c r="F24" i="28" s="1"/>
  <c r="G71" i="16"/>
  <c r="F24" i="8"/>
  <c r="E71" i="27"/>
  <c r="D24" i="28" s="1"/>
  <c r="E71" i="16"/>
  <c r="D24" i="8"/>
  <c r="D71" i="27"/>
  <c r="C24" i="28" s="1"/>
  <c r="D71" i="16"/>
  <c r="C24" i="8"/>
  <c r="AV70" i="27"/>
  <c r="AV70" i="16"/>
  <c r="AV70" i="39" s="1"/>
  <c r="AT70" i="27"/>
  <c r="AT70" i="16"/>
  <c r="AT70" i="39" s="1"/>
  <c r="R70" i="7"/>
  <c r="Q70" i="27"/>
  <c r="Q70" i="16"/>
  <c r="Q70" i="39" s="1"/>
  <c r="L70" i="7"/>
  <c r="K70" i="27"/>
  <c r="K70" i="16"/>
  <c r="K70" i="39" s="1"/>
  <c r="AV69" i="27"/>
  <c r="AV69" i="16"/>
  <c r="AV69" i="39" s="1"/>
  <c r="AT69" i="27"/>
  <c r="AT69" i="16"/>
  <c r="AT69" i="39" s="1"/>
  <c r="R69" i="7"/>
  <c r="Q69" i="27"/>
  <c r="Q69" i="16"/>
  <c r="Q69" i="39" s="1"/>
  <c r="L69" i="7"/>
  <c r="K69" i="27"/>
  <c r="K69" i="16"/>
  <c r="K69" i="39" s="1"/>
  <c r="AV68" i="27"/>
  <c r="AV68" i="16"/>
  <c r="AV68" i="39" s="1"/>
  <c r="AT68" i="27"/>
  <c r="AT68" i="16"/>
  <c r="AT68" i="39" s="1"/>
  <c r="R68" i="7"/>
  <c r="Q68" i="27"/>
  <c r="Q68" i="16"/>
  <c r="Q68" i="39" s="1"/>
  <c r="L68" i="7"/>
  <c r="K68" i="27"/>
  <c r="K68" i="16"/>
  <c r="K68" i="39" s="1"/>
  <c r="AV67" i="27"/>
  <c r="AV67" i="16"/>
  <c r="AV67" i="39" s="1"/>
  <c r="AT67" i="27"/>
  <c r="AT67" i="16"/>
  <c r="AT67" i="39" s="1"/>
  <c r="R67" i="7"/>
  <c r="Q67" i="27"/>
  <c r="Q67" i="16"/>
  <c r="Q67" i="39" s="1"/>
  <c r="L67" i="7"/>
  <c r="K67" i="27"/>
  <c r="K67" i="16"/>
  <c r="K67" i="39" s="1"/>
  <c r="BN71" i="7"/>
  <c r="BM24" i="2"/>
  <c r="BN66" i="27"/>
  <c r="BN66" i="16"/>
  <c r="BN66" i="39" s="1"/>
  <c r="BK71" i="7"/>
  <c r="BJ24" i="2"/>
  <c r="BK66" i="27"/>
  <c r="BK66" i="16"/>
  <c r="BK66" i="39" s="1"/>
  <c r="BH71" i="7"/>
  <c r="BG24" i="2"/>
  <c r="BH66" i="27"/>
  <c r="BH66" i="16"/>
  <c r="BH66" i="39" s="1"/>
  <c r="BE71" i="7"/>
  <c r="BD24" i="2"/>
  <c r="BE66" i="27"/>
  <c r="BE66" i="16"/>
  <c r="BE66" i="39" s="1"/>
  <c r="BB71" i="7"/>
  <c r="BA24" i="2"/>
  <c r="BB66" i="27"/>
  <c r="BB66" i="16"/>
  <c r="BB66" i="39" s="1"/>
  <c r="AY71" i="7"/>
  <c r="AX24" i="2"/>
  <c r="AY66" i="27"/>
  <c r="AY66" i="16"/>
  <c r="AY66" i="39" s="1"/>
  <c r="AV66" i="27"/>
  <c r="AV66" i="16"/>
  <c r="AV66" i="39" s="1"/>
  <c r="AT66" i="27"/>
  <c r="AT66" i="16"/>
  <c r="AT66" i="39" s="1"/>
  <c r="AS71" i="7"/>
  <c r="AR24" i="2"/>
  <c r="AS66" i="27"/>
  <c r="AS66" i="16"/>
  <c r="AS66" i="39" s="1"/>
  <c r="AP71" i="7"/>
  <c r="AO24" i="2"/>
  <c r="AP66" i="27"/>
  <c r="AP66" i="16"/>
  <c r="AP66" i="39" s="1"/>
  <c r="AM71" i="7"/>
  <c r="AL24" i="2"/>
  <c r="AM66" i="27"/>
  <c r="AM66" i="16"/>
  <c r="AM66" i="39" s="1"/>
  <c r="AJ71" i="7"/>
  <c r="AI24" i="2"/>
  <c r="AJ66" i="27"/>
  <c r="AJ66" i="16"/>
  <c r="AJ66" i="39" s="1"/>
  <c r="AG71" i="7"/>
  <c r="AF24" i="2"/>
  <c r="AG66" i="27"/>
  <c r="AG66" i="16"/>
  <c r="AG66" i="39" s="1"/>
  <c r="AD71" i="7"/>
  <c r="AC24" i="2"/>
  <c r="AD66" i="27"/>
  <c r="AD66" i="16"/>
  <c r="AD66" i="39" s="1"/>
  <c r="AA71" i="7"/>
  <c r="Z24" i="2"/>
  <c r="AA66" i="27"/>
  <c r="AA66" i="16"/>
  <c r="AA66" i="39" s="1"/>
  <c r="X71" i="7"/>
  <c r="W24" i="2"/>
  <c r="X66" i="27"/>
  <c r="X66" i="16"/>
  <c r="X66" i="39" s="1"/>
  <c r="U71" i="7"/>
  <c r="T24" i="2"/>
  <c r="U66" i="27"/>
  <c r="U66" i="16"/>
  <c r="U66" i="39" s="1"/>
  <c r="R66" i="7"/>
  <c r="Q66" i="27"/>
  <c r="Q66" i="16"/>
  <c r="Q66" i="39" s="1"/>
  <c r="L66" i="7"/>
  <c r="K66" i="27"/>
  <c r="K66" i="16"/>
  <c r="K66" i="39" s="1"/>
  <c r="F71" i="7"/>
  <c r="E24" i="2"/>
  <c r="F66" i="27"/>
  <c r="F66" i="16"/>
  <c r="F66" i="39" s="1"/>
  <c r="BM65" i="27"/>
  <c r="BL23" i="28" s="1"/>
  <c r="BM65" i="16"/>
  <c r="BL23" i="8"/>
  <c r="BN65" i="7"/>
  <c r="BM23" i="2"/>
  <c r="BL65" i="27"/>
  <c r="BK23" i="28" s="1"/>
  <c r="BL65" i="16"/>
  <c r="BK23" i="8"/>
  <c r="BJ65" i="27"/>
  <c r="BI23" i="28" s="1"/>
  <c r="BJ65" i="16"/>
  <c r="BI23" i="8"/>
  <c r="BK65" i="7"/>
  <c r="BJ23" i="2"/>
  <c r="BI65" i="27"/>
  <c r="BH23" i="28" s="1"/>
  <c r="BI65" i="16"/>
  <c r="BH23" i="8"/>
  <c r="BG65" i="27"/>
  <c r="BF23" i="28" s="1"/>
  <c r="BG65" i="16"/>
  <c r="BF23" i="8"/>
  <c r="BH65" i="7"/>
  <c r="BG23" i="2"/>
  <c r="BF65" i="27"/>
  <c r="BE23" i="28" s="1"/>
  <c r="BF65" i="16"/>
  <c r="BE23" i="8"/>
  <c r="BD65" i="27"/>
  <c r="BC23" i="28" s="1"/>
  <c r="BD65" i="16"/>
  <c r="BC23" i="8"/>
  <c r="BE65" i="7"/>
  <c r="BD23" i="2"/>
  <c r="BC65" i="27"/>
  <c r="BB23" i="28" s="1"/>
  <c r="BC65" i="16"/>
  <c r="BB23" i="8"/>
  <c r="BA65" i="27"/>
  <c r="AZ23" i="28" s="1"/>
  <c r="BA65" i="16"/>
  <c r="AZ23" i="8"/>
  <c r="BB65" i="7"/>
  <c r="BA23" i="2"/>
  <c r="AZ65" i="27"/>
  <c r="AY23" i="28" s="1"/>
  <c r="AZ65" i="16"/>
  <c r="AY23" i="8"/>
  <c r="AX65" i="27"/>
  <c r="AW23" i="28" s="1"/>
  <c r="AX65" i="16"/>
  <c r="AW23" i="8"/>
  <c r="AY65" i="7"/>
  <c r="AX23" i="2"/>
  <c r="AW65" i="27"/>
  <c r="AV23" i="28" s="1"/>
  <c r="AW65" i="16"/>
  <c r="AV23" i="8"/>
  <c r="AR65" i="27"/>
  <c r="AQ23" i="28" s="1"/>
  <c r="AR65" i="16"/>
  <c r="AQ23" i="8"/>
  <c r="AS65" i="7"/>
  <c r="AR23" i="2"/>
  <c r="AQ65" i="27"/>
  <c r="AP23" i="28" s="1"/>
  <c r="AQ65" i="16"/>
  <c r="AP23" i="8"/>
  <c r="AO65" i="27"/>
  <c r="AN23" i="28" s="1"/>
  <c r="AO65" i="16"/>
  <c r="AN23" i="8"/>
  <c r="AP65" i="7"/>
  <c r="AO23" i="2"/>
  <c r="AN65" i="27"/>
  <c r="AM23" i="28" s="1"/>
  <c r="AN65" i="16"/>
  <c r="AM23" i="8"/>
  <c r="AL65" i="27"/>
  <c r="AK23" i="28" s="1"/>
  <c r="AL65" i="16"/>
  <c r="AK23" i="8"/>
  <c r="AM65" i="7"/>
  <c r="AL23" i="2"/>
  <c r="AK65" i="27"/>
  <c r="AJ23" i="28" s="1"/>
  <c r="AK65" i="16"/>
  <c r="AJ23" i="8"/>
  <c r="AI65" i="27"/>
  <c r="AH23" i="28" s="1"/>
  <c r="AI65" i="16"/>
  <c r="AH23" i="8"/>
  <c r="AJ65" i="7"/>
  <c r="AI23" i="2"/>
  <c r="AH65" i="27"/>
  <c r="AG23" i="28" s="1"/>
  <c r="AH65" i="16"/>
  <c r="AG23" i="8"/>
  <c r="AF65" i="27"/>
  <c r="AE23" i="28" s="1"/>
  <c r="AF65" i="16"/>
  <c r="AE23" i="8"/>
  <c r="AG65" i="7"/>
  <c r="AF23" i="2"/>
  <c r="AE65" i="27"/>
  <c r="AD23" i="28" s="1"/>
  <c r="AE65" i="16"/>
  <c r="AD23" i="8"/>
  <c r="AC65" i="27"/>
  <c r="AB23" i="28" s="1"/>
  <c r="AC65" i="16"/>
  <c r="AB23" i="8"/>
  <c r="AD65" i="7"/>
  <c r="AC23" i="2"/>
  <c r="AB65" i="27"/>
  <c r="AA23" i="28" s="1"/>
  <c r="AB65" i="16"/>
  <c r="AA23" i="8"/>
  <c r="Z65" i="27"/>
  <c r="Y23" i="28" s="1"/>
  <c r="Z65" i="16"/>
  <c r="Y23" i="8"/>
  <c r="AA65" i="7"/>
  <c r="Z23" i="2"/>
  <c r="Y65" i="27"/>
  <c r="X23" i="28" s="1"/>
  <c r="Y65" i="16"/>
  <c r="X23" i="8"/>
  <c r="W65" i="27"/>
  <c r="V23" i="28" s="1"/>
  <c r="W65" i="16"/>
  <c r="V23" i="8"/>
  <c r="X65" i="7"/>
  <c r="W23" i="2"/>
  <c r="V65" i="27"/>
  <c r="U23" i="28" s="1"/>
  <c r="V65" i="16"/>
  <c r="U23" i="8"/>
  <c r="AU65" i="7"/>
  <c r="AT23" i="2"/>
  <c r="T65" i="27"/>
  <c r="S23" i="28" s="1"/>
  <c r="T65" i="16"/>
  <c r="S23" i="8"/>
  <c r="U65" i="7"/>
  <c r="T23" i="2"/>
  <c r="AT65" i="7"/>
  <c r="AS23" i="2"/>
  <c r="S65" i="27"/>
  <c r="R23" i="28" s="1"/>
  <c r="S65" i="16"/>
  <c r="R23" i="8"/>
  <c r="P65" i="7"/>
  <c r="O65" i="27"/>
  <c r="N23" i="28" s="1"/>
  <c r="O65" i="16"/>
  <c r="N23" i="8"/>
  <c r="N65" i="7"/>
  <c r="Q65" i="7"/>
  <c r="P23" i="2"/>
  <c r="R65" i="7"/>
  <c r="M65" i="27"/>
  <c r="L23" i="28" s="1"/>
  <c r="M65" i="16"/>
  <c r="L23" i="8"/>
  <c r="J65" i="7"/>
  <c r="I65" i="27"/>
  <c r="H23" i="28" s="1"/>
  <c r="I65" i="16"/>
  <c r="H23" i="8"/>
  <c r="H65" i="7"/>
  <c r="K65" i="7"/>
  <c r="J23" i="2"/>
  <c r="L65" i="7"/>
  <c r="G65" i="27"/>
  <c r="F23" i="28" s="1"/>
  <c r="G65" i="16"/>
  <c r="F23" i="8"/>
  <c r="E65" i="27"/>
  <c r="D23" i="28" s="1"/>
  <c r="E65" i="16"/>
  <c r="D23" i="8"/>
  <c r="F65" i="7"/>
  <c r="E23" i="2"/>
  <c r="D65" i="27"/>
  <c r="C23" i="28" s="1"/>
  <c r="D65" i="16"/>
  <c r="C23" i="8"/>
  <c r="AV64" i="27"/>
  <c r="AV64" i="16"/>
  <c r="AV64" i="39" s="1"/>
  <c r="AT64" i="27"/>
  <c r="AT64" i="16"/>
  <c r="AT64" i="39" s="1"/>
  <c r="R64" i="7"/>
  <c r="Q64" i="27"/>
  <c r="Q64" i="16"/>
  <c r="Q64" i="39" s="1"/>
  <c r="L64" i="7"/>
  <c r="K64" i="27"/>
  <c r="K64" i="16"/>
  <c r="K64" i="39" s="1"/>
  <c r="AV63" i="27"/>
  <c r="AV63" i="16"/>
  <c r="AV63" i="39" s="1"/>
  <c r="AT63" i="27"/>
  <c r="AT63" i="16"/>
  <c r="AT63" i="39" s="1"/>
  <c r="R63" i="7"/>
  <c r="Q63" i="27"/>
  <c r="Q63" i="16"/>
  <c r="Q63" i="39" s="1"/>
  <c r="L63" i="7"/>
  <c r="K63" i="27"/>
  <c r="K63" i="16"/>
  <c r="K63" i="39" s="1"/>
  <c r="AV62" i="27"/>
  <c r="AV62" i="16"/>
  <c r="AV62" i="39" s="1"/>
  <c r="AT62" i="27"/>
  <c r="AT62" i="16"/>
  <c r="AT62" i="39" s="1"/>
  <c r="R62" i="7"/>
  <c r="Q62" i="27"/>
  <c r="Q62" i="16"/>
  <c r="Q62" i="39" s="1"/>
  <c r="L62" i="7"/>
  <c r="K62" i="27"/>
  <c r="K62" i="16"/>
  <c r="K62" i="39" s="1"/>
  <c r="AV61" i="27"/>
  <c r="AV61" i="16"/>
  <c r="AV61" i="39" s="1"/>
  <c r="AT61" i="27"/>
  <c r="AT61" i="16"/>
  <c r="AT61" i="39" s="1"/>
  <c r="R61" i="7"/>
  <c r="Q61" i="27"/>
  <c r="Q61" i="16"/>
  <c r="Q61" i="39" s="1"/>
  <c r="L61" i="7"/>
  <c r="K61" i="27"/>
  <c r="K61" i="16"/>
  <c r="K61" i="39" s="1"/>
  <c r="BM60" i="27"/>
  <c r="BL22" i="28" s="1"/>
  <c r="BM60" i="16"/>
  <c r="BL22" i="8"/>
  <c r="BN60" i="7"/>
  <c r="BM22" i="2"/>
  <c r="BL60" i="27"/>
  <c r="BK22" i="28" s="1"/>
  <c r="BL60" i="16"/>
  <c r="BK22" i="8"/>
  <c r="BJ60" i="27"/>
  <c r="BI22" i="28" s="1"/>
  <c r="BJ60" i="16"/>
  <c r="BI22" i="8"/>
  <c r="BK60" i="7"/>
  <c r="BJ22" i="2"/>
  <c r="BI60" i="27"/>
  <c r="BH22" i="28" s="1"/>
  <c r="BI60" i="16"/>
  <c r="BH22" i="8"/>
  <c r="BG60" i="27"/>
  <c r="BF22" i="28" s="1"/>
  <c r="BG60" i="16"/>
  <c r="BF22" i="8"/>
  <c r="BH60" i="7"/>
  <c r="BG22" i="2"/>
  <c r="BF60" i="27"/>
  <c r="BE22" i="28" s="1"/>
  <c r="BF60" i="16"/>
  <c r="BE22" i="8"/>
  <c r="BD60" i="27"/>
  <c r="BC22" i="28" s="1"/>
  <c r="BD60" i="16"/>
  <c r="BC22" i="8"/>
  <c r="BE60" i="7"/>
  <c r="BD22" i="2"/>
  <c r="BC60" i="27"/>
  <c r="BB22" i="28" s="1"/>
  <c r="BC60" i="16"/>
  <c r="BB22" i="8"/>
  <c r="BA60" i="27"/>
  <c r="AZ22" i="28" s="1"/>
  <c r="BA60" i="16"/>
  <c r="AZ22" i="8"/>
  <c r="BB60" i="7"/>
  <c r="BA22" i="2"/>
  <c r="AZ60" i="27"/>
  <c r="AY22" i="28" s="1"/>
  <c r="AZ60" i="16"/>
  <c r="AY22" i="8"/>
  <c r="AX60" i="27"/>
  <c r="AW22" i="28" s="1"/>
  <c r="AX60" i="16"/>
  <c r="AW22" i="8"/>
  <c r="AY60" i="7"/>
  <c r="AX22" i="2"/>
  <c r="AW60" i="27"/>
  <c r="AV22" i="28" s="1"/>
  <c r="AW60" i="16"/>
  <c r="AV22" i="8"/>
  <c r="AR60" i="27"/>
  <c r="AQ22" i="28" s="1"/>
  <c r="AR60" i="16"/>
  <c r="AQ22" i="8"/>
  <c r="AS60" i="7"/>
  <c r="AR22" i="2"/>
  <c r="AQ60" i="27"/>
  <c r="AP22" i="28" s="1"/>
  <c r="AQ60" i="16"/>
  <c r="AP22" i="8"/>
  <c r="AO60" i="27"/>
  <c r="AN22" i="28" s="1"/>
  <c r="AO60" i="16"/>
  <c r="AN22" i="8"/>
  <c r="AP60" i="7"/>
  <c r="AO22" i="2"/>
  <c r="AN60" i="27"/>
  <c r="AM22" i="28" s="1"/>
  <c r="AN60" i="16"/>
  <c r="AM22" i="8"/>
  <c r="AL60" i="27"/>
  <c r="AK22" i="28" s="1"/>
  <c r="AL60" i="16"/>
  <c r="AK22" i="8"/>
  <c r="AM60" i="7"/>
  <c r="AL22" i="2"/>
  <c r="AK60" i="27"/>
  <c r="AJ22" i="28" s="1"/>
  <c r="AK60" i="16"/>
  <c r="AJ22" i="8"/>
  <c r="AI60" i="27"/>
  <c r="AH22" i="28" s="1"/>
  <c r="AI60" i="16"/>
  <c r="AH22" i="8"/>
  <c r="AJ60" i="7"/>
  <c r="AI22" i="2"/>
  <c r="AH60" i="27"/>
  <c r="AG22" i="28" s="1"/>
  <c r="AH60" i="16"/>
  <c r="AG22" i="8"/>
  <c r="AF60" i="27"/>
  <c r="AE22" i="28" s="1"/>
  <c r="AF60" i="16"/>
  <c r="AE22" i="8"/>
  <c r="AG60" i="7"/>
  <c r="AF22" i="2"/>
  <c r="AE60" i="27"/>
  <c r="AD22" i="28" s="1"/>
  <c r="AE60" i="16"/>
  <c r="AD22" i="8"/>
  <c r="AC60" i="27"/>
  <c r="AB22" i="28" s="1"/>
  <c r="AC60" i="16"/>
  <c r="AB22" i="8"/>
  <c r="AD60" i="7"/>
  <c r="AC22" i="2"/>
  <c r="AB60" i="27"/>
  <c r="AA22" i="28" s="1"/>
  <c r="AB60" i="16"/>
  <c r="AA22" i="8"/>
  <c r="Z60" i="27"/>
  <c r="Y22" i="28" s="1"/>
  <c r="Z60" i="16"/>
  <c r="Y22" i="8"/>
  <c r="AA60" i="7"/>
  <c r="Z22" i="2"/>
  <c r="Y60" i="27"/>
  <c r="X22" i="28" s="1"/>
  <c r="Y60" i="16"/>
  <c r="X22" i="8"/>
  <c r="W60" i="27"/>
  <c r="V22" i="28" s="1"/>
  <c r="W60" i="16"/>
  <c r="V22" i="8"/>
  <c r="X60" i="7"/>
  <c r="W22" i="2"/>
  <c r="V60" i="27"/>
  <c r="U22" i="28" s="1"/>
  <c r="V60" i="16"/>
  <c r="U22" i="8"/>
  <c r="AU60" i="7"/>
  <c r="AT22" i="2"/>
  <c r="T60" i="27"/>
  <c r="S22" i="28" s="1"/>
  <c r="T60" i="16"/>
  <c r="S22" i="8"/>
  <c r="U60" i="7"/>
  <c r="T22" i="2"/>
  <c r="AT60" i="7"/>
  <c r="AS22" i="2"/>
  <c r="S60" i="27"/>
  <c r="R22" i="28" s="1"/>
  <c r="S60" i="16"/>
  <c r="R22" i="8"/>
  <c r="P60" i="7"/>
  <c r="O60" i="27"/>
  <c r="N22" i="28" s="1"/>
  <c r="O60" i="16"/>
  <c r="N22" i="8"/>
  <c r="N60" i="7"/>
  <c r="Q60" i="7"/>
  <c r="P22" i="2"/>
  <c r="R60" i="7"/>
  <c r="M60" i="27"/>
  <c r="L22" i="28" s="1"/>
  <c r="M60" i="16"/>
  <c r="L22" i="8"/>
  <c r="J60" i="7"/>
  <c r="I60" i="27"/>
  <c r="H22" i="28" s="1"/>
  <c r="I60" i="16"/>
  <c r="H22" i="8"/>
  <c r="H60" i="7"/>
  <c r="K60" i="7"/>
  <c r="J22" i="2"/>
  <c r="L60" i="7"/>
  <c r="G60" i="27"/>
  <c r="F22" i="28" s="1"/>
  <c r="G60" i="16"/>
  <c r="F22" i="8"/>
  <c r="E60" i="27"/>
  <c r="D22" i="28" s="1"/>
  <c r="E60" i="16"/>
  <c r="D22" i="8"/>
  <c r="F60" i="7"/>
  <c r="E22" i="2"/>
  <c r="D60" i="27"/>
  <c r="C22" i="28" s="1"/>
  <c r="D60" i="16"/>
  <c r="C22" i="8"/>
  <c r="AV59" i="27"/>
  <c r="AV59" i="16"/>
  <c r="AV59" i="39" s="1"/>
  <c r="AT59" i="27"/>
  <c r="AT59" i="16"/>
  <c r="AT59" i="39" s="1"/>
  <c r="R59" i="7"/>
  <c r="Q59" i="27"/>
  <c r="Q59" i="16"/>
  <c r="Q59" i="39" s="1"/>
  <c r="L59" i="7"/>
  <c r="K59" i="27"/>
  <c r="K59" i="16"/>
  <c r="K59" i="39" s="1"/>
  <c r="AV58" i="27"/>
  <c r="AV58" i="16"/>
  <c r="AV58" i="39" s="1"/>
  <c r="AT58" i="27"/>
  <c r="AT58" i="16"/>
  <c r="AT58" i="39" s="1"/>
  <c r="R58" i="7"/>
  <c r="Q58" i="27"/>
  <c r="Q58" i="16"/>
  <c r="Q58" i="39" s="1"/>
  <c r="L58" i="7"/>
  <c r="K58" i="27"/>
  <c r="K58" i="16"/>
  <c r="K58" i="39" s="1"/>
  <c r="AV57" i="27"/>
  <c r="AV57" i="16"/>
  <c r="AV57" i="39" s="1"/>
  <c r="AT57" i="27"/>
  <c r="AT57" i="16"/>
  <c r="AT57" i="39" s="1"/>
  <c r="R57" i="7"/>
  <c r="Q57" i="27"/>
  <c r="Q57" i="16"/>
  <c r="Q57" i="39" s="1"/>
  <c r="L57" i="7"/>
  <c r="K57" i="27"/>
  <c r="K57" i="16"/>
  <c r="K57" i="39" s="1"/>
  <c r="AV56" i="27"/>
  <c r="AV56" i="16"/>
  <c r="AV56" i="39" s="1"/>
  <c r="AT56" i="27"/>
  <c r="AT56" i="16"/>
  <c r="AT56" i="39" s="1"/>
  <c r="R56" i="7"/>
  <c r="Q56" i="27"/>
  <c r="Q56" i="16"/>
  <c r="Q56" i="39" s="1"/>
  <c r="L56" i="7"/>
  <c r="K56" i="27"/>
  <c r="K56" i="16"/>
  <c r="K56" i="39" s="1"/>
  <c r="BM55" i="27"/>
  <c r="BL21" i="28" s="1"/>
  <c r="BM55" i="16"/>
  <c r="BL21" i="8"/>
  <c r="BN55" i="7"/>
  <c r="BM21" i="2"/>
  <c r="BL55" i="27"/>
  <c r="BK21" i="28" s="1"/>
  <c r="BL55" i="16"/>
  <c r="BK21" i="8"/>
  <c r="BJ55" i="27"/>
  <c r="BI21" i="28" s="1"/>
  <c r="BJ55" i="16"/>
  <c r="BI21" i="8"/>
  <c r="BK55" i="7"/>
  <c r="BJ21" i="2"/>
  <c r="BI55" i="27"/>
  <c r="BH21" i="28" s="1"/>
  <c r="BI55" i="16"/>
  <c r="BH21" i="8"/>
  <c r="BG55" i="27"/>
  <c r="BF21" i="28" s="1"/>
  <c r="BG55" i="16"/>
  <c r="BF21" i="8"/>
  <c r="BH55" i="7"/>
  <c r="BG21" i="2"/>
  <c r="BF55" i="27"/>
  <c r="BE21" i="28" s="1"/>
  <c r="BF55" i="16"/>
  <c r="BE21" i="8"/>
  <c r="BD55" i="27"/>
  <c r="BC21" i="28" s="1"/>
  <c r="BD55" i="16"/>
  <c r="BC21" i="8"/>
  <c r="BE55" i="7"/>
  <c r="BD21" i="2"/>
  <c r="BC55" i="27"/>
  <c r="BB21" i="28" s="1"/>
  <c r="BC55" i="16"/>
  <c r="BB21" i="8"/>
  <c r="BB55" i="27"/>
  <c r="BA21" i="28" s="1"/>
  <c r="BB55" i="16"/>
  <c r="BA21" i="8"/>
  <c r="AX55" i="27"/>
  <c r="AW21" i="28" s="1"/>
  <c r="AX55" i="16"/>
  <c r="AW21" i="8"/>
  <c r="AY55" i="7"/>
  <c r="AX21" i="2"/>
  <c r="AW55" i="27"/>
  <c r="AV21" i="28" s="1"/>
  <c r="AW55" i="16"/>
  <c r="AV21" i="8"/>
  <c r="AR55" i="27"/>
  <c r="AQ21" i="28" s="1"/>
  <c r="AR55" i="16"/>
  <c r="AQ21" i="8"/>
  <c r="AS55" i="7"/>
  <c r="AR21" i="2"/>
  <c r="AQ55" i="27"/>
  <c r="AP21" i="28" s="1"/>
  <c r="AQ55" i="16"/>
  <c r="AP21" i="8"/>
  <c r="AO55" i="27"/>
  <c r="AN21" i="28" s="1"/>
  <c r="AO55" i="16"/>
  <c r="AN21" i="8"/>
  <c r="AP55" i="7"/>
  <c r="AO21" i="2"/>
  <c r="AN55" i="27"/>
  <c r="AM21" i="28" s="1"/>
  <c r="AN55" i="16"/>
  <c r="AM21" i="8"/>
  <c r="AL55" i="27"/>
  <c r="AK21" i="28" s="1"/>
  <c r="AL55" i="16"/>
  <c r="AK21" i="8"/>
  <c r="AM55" i="7"/>
  <c r="AL21" i="2"/>
  <c r="AK55" i="27"/>
  <c r="AJ21" i="28" s="1"/>
  <c r="AK55" i="16"/>
  <c r="AJ21" i="8"/>
  <c r="AI55" i="27"/>
  <c r="AH21" i="28" s="1"/>
  <c r="AI55" i="16"/>
  <c r="AH21" i="8"/>
  <c r="AJ55" i="7"/>
  <c r="AI21" i="2"/>
  <c r="AH55" i="27"/>
  <c r="AG21" i="28" s="1"/>
  <c r="AH55" i="16"/>
  <c r="AG21" i="8"/>
  <c r="AF55" i="27"/>
  <c r="AE21" i="28" s="1"/>
  <c r="AF55" i="16"/>
  <c r="AE21" i="8"/>
  <c r="AG55" i="7"/>
  <c r="AF21" i="2"/>
  <c r="AE55" i="27"/>
  <c r="AD21" i="28" s="1"/>
  <c r="AE55" i="16"/>
  <c r="AD21" i="8"/>
  <c r="AC55" i="27"/>
  <c r="AB21" i="28" s="1"/>
  <c r="AC55" i="16"/>
  <c r="AB21" i="8"/>
  <c r="AD55" i="7"/>
  <c r="AC21" i="2"/>
  <c r="AB55" i="27"/>
  <c r="AA21" i="28" s="1"/>
  <c r="AB55" i="16"/>
  <c r="AA21" i="8"/>
  <c r="Z55" i="27"/>
  <c r="Y21" i="28" s="1"/>
  <c r="Z55" i="16"/>
  <c r="Y21" i="8"/>
  <c r="AA55" i="7"/>
  <c r="Z21" i="2"/>
  <c r="Y55" i="27"/>
  <c r="X21" i="28" s="1"/>
  <c r="Y55" i="16"/>
  <c r="X21" i="8"/>
  <c r="W55" i="27"/>
  <c r="V21" i="28" s="1"/>
  <c r="W55" i="16"/>
  <c r="V21" i="8"/>
  <c r="X55" i="7"/>
  <c r="W21" i="2"/>
  <c r="V55" i="27"/>
  <c r="U21" i="28" s="1"/>
  <c r="V55" i="16"/>
  <c r="U21" i="8"/>
  <c r="AU55" i="7"/>
  <c r="AT21" i="2"/>
  <c r="T55" i="27"/>
  <c r="S21" i="28" s="1"/>
  <c r="T55" i="16"/>
  <c r="S21" i="8"/>
  <c r="U55" i="7"/>
  <c r="T21" i="2"/>
  <c r="AT55" i="7"/>
  <c r="AS21" i="2"/>
  <c r="S55" i="27"/>
  <c r="R21" i="28" s="1"/>
  <c r="S55" i="16"/>
  <c r="R21" i="8"/>
  <c r="P55" i="7"/>
  <c r="O55" i="27"/>
  <c r="N21" i="28" s="1"/>
  <c r="O55" i="16"/>
  <c r="N21" i="8"/>
  <c r="N55" i="7"/>
  <c r="Q55" i="7"/>
  <c r="P21" i="2"/>
  <c r="R55" i="7"/>
  <c r="M55" i="27"/>
  <c r="L21" i="28" s="1"/>
  <c r="M55" i="16"/>
  <c r="L21" i="8"/>
  <c r="J55" i="7"/>
  <c r="I55" i="27"/>
  <c r="H21" i="28" s="1"/>
  <c r="I55" i="16"/>
  <c r="H21" i="8"/>
  <c r="H55" i="7"/>
  <c r="K55" i="7"/>
  <c r="J21" i="2"/>
  <c r="L55" i="7"/>
  <c r="G55" i="27"/>
  <c r="F21" i="28" s="1"/>
  <c r="G55" i="16"/>
  <c r="F21" i="8"/>
  <c r="E55" i="27"/>
  <c r="D21" i="28" s="1"/>
  <c r="E55" i="16"/>
  <c r="D21" i="8"/>
  <c r="F55" i="7"/>
  <c r="E21" i="2"/>
  <c r="D55" i="27"/>
  <c r="C21" i="28" s="1"/>
  <c r="D55" i="16"/>
  <c r="C21" i="8"/>
  <c r="AV54" i="27"/>
  <c r="AV54" i="16"/>
  <c r="AV54" i="39" s="1"/>
  <c r="AT54" i="27"/>
  <c r="AT54" i="16"/>
  <c r="AT54" i="39" s="1"/>
  <c r="R54" i="7"/>
  <c r="Q54" i="27"/>
  <c r="Q54" i="16"/>
  <c r="Q54" i="39" s="1"/>
  <c r="L54" i="7"/>
  <c r="K54" i="27"/>
  <c r="K54" i="16"/>
  <c r="K54" i="39" s="1"/>
  <c r="AV53" i="27"/>
  <c r="AV53" i="16"/>
  <c r="AV53" i="39" s="1"/>
  <c r="AT53" i="27"/>
  <c r="AT53" i="16"/>
  <c r="AT53" i="39" s="1"/>
  <c r="R53" i="7"/>
  <c r="Q53" i="27"/>
  <c r="Q53" i="16"/>
  <c r="Q53" i="39" s="1"/>
  <c r="L53" i="7"/>
  <c r="K53" i="27"/>
  <c r="K53" i="16"/>
  <c r="K53" i="39" s="1"/>
  <c r="AV52" i="27"/>
  <c r="AV52" i="16"/>
  <c r="AV52" i="39" s="1"/>
  <c r="AT52" i="27"/>
  <c r="AT52" i="16"/>
  <c r="AT52" i="39" s="1"/>
  <c r="AS52" i="39"/>
  <c r="AM52" i="39"/>
  <c r="AJ52" i="39"/>
  <c r="AG52" i="39"/>
  <c r="AD52" i="39"/>
  <c r="AA52" i="39"/>
  <c r="X52" i="39"/>
  <c r="U52" i="39"/>
  <c r="R52" i="7"/>
  <c r="Q52" i="27"/>
  <c r="Q52" i="16"/>
  <c r="Q52" i="39" s="1"/>
  <c r="L52" i="7"/>
  <c r="K52" i="27"/>
  <c r="K52" i="16"/>
  <c r="K52" i="39" s="1"/>
  <c r="BM51" i="27"/>
  <c r="BL20" i="28" s="1"/>
  <c r="BM51" i="16"/>
  <c r="BL20" i="8"/>
  <c r="BN51" i="7"/>
  <c r="BM20" i="2"/>
  <c r="BL51" i="27"/>
  <c r="BK20" i="28" s="1"/>
  <c r="BL51" i="16"/>
  <c r="BK20" i="8"/>
  <c r="BJ51" i="27"/>
  <c r="BI20" i="28" s="1"/>
  <c r="BJ51" i="16"/>
  <c r="BI20" i="8"/>
  <c r="BK51" i="7"/>
  <c r="BJ20" i="2"/>
  <c r="BI51" i="27"/>
  <c r="BH20" i="28" s="1"/>
  <c r="BI51" i="16"/>
  <c r="BH20" i="8"/>
  <c r="BG51" i="27"/>
  <c r="BF20" i="28" s="1"/>
  <c r="BG51" i="16"/>
  <c r="BF20" i="8"/>
  <c r="BH51" i="7"/>
  <c r="BG20" i="2"/>
  <c r="BF51" i="27"/>
  <c r="BE20" i="28" s="1"/>
  <c r="BF51" i="16"/>
  <c r="BE20" i="8"/>
  <c r="BD51" i="27"/>
  <c r="BC20" i="28" s="1"/>
  <c r="BD51" i="16"/>
  <c r="BC20" i="8"/>
  <c r="BE51" i="7"/>
  <c r="BD20" i="2"/>
  <c r="BC51" i="27"/>
  <c r="BB20" i="28" s="1"/>
  <c r="BC51" i="16"/>
  <c r="BB20" i="8"/>
  <c r="BA51" i="27"/>
  <c r="AZ20" i="28" s="1"/>
  <c r="BA51" i="16"/>
  <c r="AZ20" i="8"/>
  <c r="BB51" i="7"/>
  <c r="BA20" i="2"/>
  <c r="AZ51" i="27"/>
  <c r="AY20" i="28" s="1"/>
  <c r="AZ51" i="16"/>
  <c r="AY20" i="8"/>
  <c r="AX51" i="27"/>
  <c r="AW20" i="28" s="1"/>
  <c r="AX51" i="16"/>
  <c r="AW20" i="8"/>
  <c r="AY51" i="7"/>
  <c r="AX20" i="2"/>
  <c r="AW51" i="27"/>
  <c r="AV20" i="28" s="1"/>
  <c r="AW51" i="16"/>
  <c r="AV20" i="8"/>
  <c r="AR51" i="27"/>
  <c r="AQ20" i="28" s="1"/>
  <c r="AR51" i="16"/>
  <c r="AQ20" i="8"/>
  <c r="AS51" i="7"/>
  <c r="AR20" i="2"/>
  <c r="AQ51" i="27"/>
  <c r="AP20" i="28" s="1"/>
  <c r="AQ51" i="16"/>
  <c r="AP20" i="8"/>
  <c r="AO51" i="27"/>
  <c r="AN20" i="28" s="1"/>
  <c r="AO51" i="16"/>
  <c r="AN20" i="8"/>
  <c r="AP51" i="7"/>
  <c r="AO20" i="2"/>
  <c r="AN51" i="27"/>
  <c r="AM20" i="28" s="1"/>
  <c r="AN51" i="16"/>
  <c r="AM20" i="8"/>
  <c r="AL51" i="27"/>
  <c r="AK20" i="28" s="1"/>
  <c r="AL51" i="16"/>
  <c r="AK20" i="8"/>
  <c r="AM51" i="7"/>
  <c r="AL20" i="2"/>
  <c r="AK51" i="27"/>
  <c r="AJ20" i="28" s="1"/>
  <c r="AK51" i="16"/>
  <c r="AJ20" i="8"/>
  <c r="AI51" i="27"/>
  <c r="AH20" i="28" s="1"/>
  <c r="AI51" i="16"/>
  <c r="AH20" i="8"/>
  <c r="AJ51" i="7"/>
  <c r="AI20" i="2"/>
  <c r="AH51" i="27"/>
  <c r="AG20" i="28" s="1"/>
  <c r="AH51" i="16"/>
  <c r="AG20" i="8"/>
  <c r="AF51" i="27"/>
  <c r="AE20" i="28" s="1"/>
  <c r="AF51" i="16"/>
  <c r="AE20" i="8"/>
  <c r="AG51" i="7"/>
  <c r="AF20" i="2"/>
  <c r="AE51" i="27"/>
  <c r="AD20" i="28" s="1"/>
  <c r="AE51" i="16"/>
  <c r="AD20" i="8"/>
  <c r="AC51" i="27"/>
  <c r="AB20" i="28" s="1"/>
  <c r="AC51" i="16"/>
  <c r="AB20" i="8"/>
  <c r="AD51" i="7"/>
  <c r="AC20" i="2"/>
  <c r="AB51" i="27"/>
  <c r="AA20" i="28" s="1"/>
  <c r="AB51" i="16"/>
  <c r="AA20" i="8"/>
  <c r="Z51" i="27"/>
  <c r="Y20" i="28" s="1"/>
  <c r="Z51" i="16"/>
  <c r="Y20" i="8"/>
  <c r="AA51" i="7"/>
  <c r="Z20" i="2"/>
  <c r="Y51" i="27"/>
  <c r="X20" i="28" s="1"/>
  <c r="Y51" i="16"/>
  <c r="X20" i="8"/>
  <c r="W51" i="27"/>
  <c r="V20" i="28" s="1"/>
  <c r="W51" i="16"/>
  <c r="V20" i="8"/>
  <c r="X51" i="7"/>
  <c r="W20" i="2"/>
  <c r="V51" i="27"/>
  <c r="U20" i="28" s="1"/>
  <c r="V51" i="16"/>
  <c r="U20" i="8"/>
  <c r="AU51" i="7"/>
  <c r="AT20" i="2"/>
  <c r="T51" i="27"/>
  <c r="S20" i="28" s="1"/>
  <c r="T51" i="16"/>
  <c r="S20" i="8"/>
  <c r="U51" i="7"/>
  <c r="T20" i="2"/>
  <c r="AT51" i="7"/>
  <c r="AS20" i="2"/>
  <c r="S51" i="27"/>
  <c r="R20" i="28" s="1"/>
  <c r="S51" i="16"/>
  <c r="R20" i="8"/>
  <c r="P51" i="7"/>
  <c r="O51" i="27"/>
  <c r="N20" i="28" s="1"/>
  <c r="O51" i="16"/>
  <c r="N20" i="8"/>
  <c r="N51" i="7"/>
  <c r="Q51" i="7"/>
  <c r="P20" i="2"/>
  <c r="R51" i="7"/>
  <c r="M51" i="27"/>
  <c r="L20" i="28" s="1"/>
  <c r="M51" i="16"/>
  <c r="L20" i="8"/>
  <c r="J51" i="7"/>
  <c r="I51" i="27"/>
  <c r="H20" i="28" s="1"/>
  <c r="I51" i="16"/>
  <c r="H20" i="8"/>
  <c r="H51" i="7"/>
  <c r="K51" i="7"/>
  <c r="J20" i="2"/>
  <c r="L51" i="7"/>
  <c r="G51" i="27"/>
  <c r="F20" i="28" s="1"/>
  <c r="G51" i="16"/>
  <c r="F20" i="8"/>
  <c r="E51" i="27"/>
  <c r="D20" i="28" s="1"/>
  <c r="E51" i="16"/>
  <c r="D20" i="8"/>
  <c r="F51" i="7"/>
  <c r="E20" i="2"/>
  <c r="D51" i="27"/>
  <c r="C20" i="28" s="1"/>
  <c r="D51" i="16"/>
  <c r="C20" i="8"/>
  <c r="AV50" i="27"/>
  <c r="AV50" i="16"/>
  <c r="AV50" i="39" s="1"/>
  <c r="AT50" i="27"/>
  <c r="AT50" i="16"/>
  <c r="AT50" i="39" s="1"/>
  <c r="R50" i="7"/>
  <c r="Q50" i="27"/>
  <c r="Q50" i="16"/>
  <c r="Q50" i="39" s="1"/>
  <c r="L50" i="7"/>
  <c r="K50" i="27"/>
  <c r="K50" i="16"/>
  <c r="K50" i="39" s="1"/>
  <c r="AV49" i="27"/>
  <c r="AV49" i="16"/>
  <c r="AV49" i="39" s="1"/>
  <c r="AT49" i="27"/>
  <c r="AT49" i="16"/>
  <c r="AT49" i="39" s="1"/>
  <c r="R49" i="7"/>
  <c r="Q49" i="27"/>
  <c r="Q49" i="16"/>
  <c r="Q49" i="39" s="1"/>
  <c r="L49" i="7"/>
  <c r="K49" i="27"/>
  <c r="K49" i="16"/>
  <c r="K49" i="39" s="1"/>
  <c r="AV48" i="27"/>
  <c r="AV48" i="16"/>
  <c r="AV48" i="39" s="1"/>
  <c r="AT48" i="27"/>
  <c r="AT48" i="16"/>
  <c r="AT48" i="39" s="1"/>
  <c r="R48" i="7"/>
  <c r="Q48" i="27"/>
  <c r="Q48" i="16"/>
  <c r="Q48" i="39" s="1"/>
  <c r="L48" i="7"/>
  <c r="K48" i="27"/>
  <c r="K48" i="16"/>
  <c r="K48" i="39" s="1"/>
  <c r="AV47" i="27"/>
  <c r="AV47" i="16"/>
  <c r="AV47" i="39" s="1"/>
  <c r="AT47" i="27"/>
  <c r="AT47" i="16"/>
  <c r="AT47" i="39" s="1"/>
  <c r="R47" i="7"/>
  <c r="Q47" i="27"/>
  <c r="Q47" i="16"/>
  <c r="Q47" i="39" s="1"/>
  <c r="L47" i="7"/>
  <c r="K47" i="27"/>
  <c r="K47" i="16"/>
  <c r="K47" i="39" s="1"/>
  <c r="BM46" i="27"/>
  <c r="BL19" i="28" s="1"/>
  <c r="BM46" i="16"/>
  <c r="BL19" i="8"/>
  <c r="BN46" i="7"/>
  <c r="BM19" i="2"/>
  <c r="BL46" i="27"/>
  <c r="BK19" i="28" s="1"/>
  <c r="BL46" i="16"/>
  <c r="BK19" i="8"/>
  <c r="BJ46" i="27"/>
  <c r="BI19" i="28" s="1"/>
  <c r="BJ46" i="16"/>
  <c r="BI19" i="8"/>
  <c r="BK46" i="7"/>
  <c r="BJ19" i="2"/>
  <c r="BI46" i="27"/>
  <c r="BH19" i="28" s="1"/>
  <c r="BI46" i="16"/>
  <c r="BH19" i="8"/>
  <c r="BG46" i="27"/>
  <c r="BF19" i="28" s="1"/>
  <c r="BG46" i="16"/>
  <c r="BF19" i="8"/>
  <c r="BH46" i="7"/>
  <c r="BG19" i="2"/>
  <c r="BF46" i="27"/>
  <c r="BE19" i="28" s="1"/>
  <c r="BF46" i="16"/>
  <c r="BE19" i="8"/>
  <c r="BD46" i="27"/>
  <c r="BC19" i="28" s="1"/>
  <c r="BD46" i="16"/>
  <c r="BC19" i="8"/>
  <c r="BE46" i="7"/>
  <c r="BD19" i="2"/>
  <c r="BC46" i="27"/>
  <c r="BB19" i="28" s="1"/>
  <c r="BC46" i="16"/>
  <c r="BB19" i="8"/>
  <c r="BA46" i="27"/>
  <c r="AZ19" i="28" s="1"/>
  <c r="BA46" i="16"/>
  <c r="AZ19" i="8"/>
  <c r="BB46" i="7"/>
  <c r="BA19" i="2"/>
  <c r="AZ46" i="27"/>
  <c r="AY19" i="28" s="1"/>
  <c r="AZ46" i="16"/>
  <c r="AY19" i="8"/>
  <c r="AX46" i="27"/>
  <c r="AW19" i="28" s="1"/>
  <c r="AX46" i="16"/>
  <c r="AW19" i="8"/>
  <c r="AY46" i="7"/>
  <c r="AX19" i="2"/>
  <c r="AW46" i="27"/>
  <c r="AV19" i="28" s="1"/>
  <c r="AW46" i="16"/>
  <c r="AV19" i="8"/>
  <c r="AR46" i="27"/>
  <c r="AQ19" i="28" s="1"/>
  <c r="AR46" i="16"/>
  <c r="AQ19" i="8"/>
  <c r="AS46" i="7"/>
  <c r="AR19" i="2"/>
  <c r="AQ46" i="27"/>
  <c r="AP19" i="28" s="1"/>
  <c r="AQ46" i="16"/>
  <c r="AP19" i="8"/>
  <c r="AO46" i="27"/>
  <c r="AN19" i="28" s="1"/>
  <c r="AO46" i="16"/>
  <c r="AN19" i="8"/>
  <c r="AP46" i="7"/>
  <c r="AO19" i="2"/>
  <c r="AN46" i="27"/>
  <c r="AM19" i="28" s="1"/>
  <c r="AN46" i="16"/>
  <c r="AM19" i="8"/>
  <c r="AL46" i="27"/>
  <c r="AK19" i="28" s="1"/>
  <c r="AL46" i="16"/>
  <c r="AK19" i="8"/>
  <c r="AM46" i="7"/>
  <c r="AL19" i="2"/>
  <c r="AK46" i="27"/>
  <c r="AJ19" i="28" s="1"/>
  <c r="AK46" i="16"/>
  <c r="AJ19" i="8"/>
  <c r="AI46" i="27"/>
  <c r="AH19" i="28" s="1"/>
  <c r="AI46" i="16"/>
  <c r="AH19" i="8"/>
  <c r="AJ46" i="7"/>
  <c r="AI19" i="2"/>
  <c r="AH46" i="27"/>
  <c r="AG19" i="28" s="1"/>
  <c r="AH46" i="16"/>
  <c r="AG19" i="8"/>
  <c r="AF46" i="27"/>
  <c r="AE19" i="28" s="1"/>
  <c r="AF46" i="16"/>
  <c r="AE19" i="8"/>
  <c r="AG46" i="7"/>
  <c r="AF19" i="2"/>
  <c r="AE46" i="27"/>
  <c r="AD19" i="28" s="1"/>
  <c r="AE46" i="16"/>
  <c r="AD19" i="8"/>
  <c r="AC46" i="27"/>
  <c r="AB19" i="28" s="1"/>
  <c r="AC46" i="16"/>
  <c r="AB19" i="8"/>
  <c r="AD46" i="7"/>
  <c r="AC19" i="2"/>
  <c r="AB46" i="27"/>
  <c r="AA19" i="28" s="1"/>
  <c r="AB46" i="16"/>
  <c r="AA19" i="8"/>
  <c r="Z46" i="27"/>
  <c r="Y19" i="28" s="1"/>
  <c r="Z46" i="16"/>
  <c r="Y19" i="8"/>
  <c r="AA46" i="7"/>
  <c r="Z19" i="2"/>
  <c r="Y46" i="27"/>
  <c r="X19" i="28" s="1"/>
  <c r="Y46" i="16"/>
  <c r="X19" i="8"/>
  <c r="W46" i="27"/>
  <c r="V19" i="28" s="1"/>
  <c r="W46" i="16"/>
  <c r="V19" i="8"/>
  <c r="X46" i="7"/>
  <c r="W19" i="2"/>
  <c r="V46" i="27"/>
  <c r="U19" i="28" s="1"/>
  <c r="V46" i="16"/>
  <c r="U19" i="8"/>
  <c r="AU46" i="7"/>
  <c r="AT19" i="2"/>
  <c r="T46" i="27"/>
  <c r="S19" i="28" s="1"/>
  <c r="T46" i="16"/>
  <c r="S19" i="8"/>
  <c r="U46" i="7"/>
  <c r="T19" i="2"/>
  <c r="AT46" i="7"/>
  <c r="AS19" i="2"/>
  <c r="S46" i="27"/>
  <c r="R19" i="28" s="1"/>
  <c r="S46" i="16"/>
  <c r="R19" i="8"/>
  <c r="P46" i="7"/>
  <c r="O46" i="27"/>
  <c r="N19" i="28" s="1"/>
  <c r="O46" i="16"/>
  <c r="N19" i="8"/>
  <c r="N46" i="7"/>
  <c r="Q46" i="7"/>
  <c r="P19" i="2"/>
  <c r="R46" i="7"/>
  <c r="M46" i="27"/>
  <c r="L19" i="28" s="1"/>
  <c r="M46" i="16"/>
  <c r="L19" i="8"/>
  <c r="J46" i="7"/>
  <c r="I46" i="27"/>
  <c r="H19" i="28" s="1"/>
  <c r="I46" i="16"/>
  <c r="H19" i="8"/>
  <c r="H46" i="7"/>
  <c r="K46" i="7"/>
  <c r="J19" i="2"/>
  <c r="L46" i="7"/>
  <c r="G46" i="27"/>
  <c r="F19" i="28" s="1"/>
  <c r="G46" i="16"/>
  <c r="F19" i="8"/>
  <c r="E46" i="27"/>
  <c r="D19" i="28" s="1"/>
  <c r="E46" i="16"/>
  <c r="D19" i="8"/>
  <c r="F46" i="7"/>
  <c r="E19" i="2"/>
  <c r="D46" i="27"/>
  <c r="C19" i="28" s="1"/>
  <c r="D46" i="16"/>
  <c r="C19" i="8"/>
  <c r="AV45" i="27"/>
  <c r="AV45" i="16"/>
  <c r="AV45" i="39" s="1"/>
  <c r="AT45" i="27"/>
  <c r="AT45" i="16"/>
  <c r="AT45" i="39" s="1"/>
  <c r="R45" i="7"/>
  <c r="Q45" i="27"/>
  <c r="Q45" i="16"/>
  <c r="Q45" i="39" s="1"/>
  <c r="L45" i="7"/>
  <c r="K45" i="27"/>
  <c r="K45" i="16"/>
  <c r="K45" i="39" s="1"/>
  <c r="AV44" i="27"/>
  <c r="AV44" i="16"/>
  <c r="AV44" i="39" s="1"/>
  <c r="AT44" i="27"/>
  <c r="AT44" i="16"/>
  <c r="AT44" i="39" s="1"/>
  <c r="R44" i="7"/>
  <c r="Q44" i="27"/>
  <c r="Q44" i="16"/>
  <c r="Q44" i="39" s="1"/>
  <c r="L44" i="7"/>
  <c r="K44" i="27"/>
  <c r="K44" i="16"/>
  <c r="K44" i="39" s="1"/>
  <c r="AV43" i="27"/>
  <c r="AV43" i="16"/>
  <c r="AV43" i="39" s="1"/>
  <c r="AT43" i="27"/>
  <c r="AT43" i="16"/>
  <c r="AT43" i="39" s="1"/>
  <c r="R43" i="7"/>
  <c r="Q43" i="27"/>
  <c r="Q43" i="16"/>
  <c r="Q43" i="39" s="1"/>
  <c r="L43" i="7"/>
  <c r="K43" i="27"/>
  <c r="K43" i="16"/>
  <c r="K43" i="39" s="1"/>
  <c r="AV42" i="27"/>
  <c r="AV42" i="16"/>
  <c r="AV42" i="39" s="1"/>
  <c r="AT42" i="27"/>
  <c r="AT42" i="16"/>
  <c r="AT42" i="39" s="1"/>
  <c r="R42" i="7"/>
  <c r="Q42" i="27"/>
  <c r="Q42" i="16"/>
  <c r="Q42" i="39" s="1"/>
  <c r="L42" i="7"/>
  <c r="K42" i="27"/>
  <c r="K42" i="16"/>
  <c r="K42" i="39" s="1"/>
  <c r="BM41" i="27"/>
  <c r="BL18" i="28" s="1"/>
  <c r="BM41" i="16"/>
  <c r="BL18" i="8"/>
  <c r="BN41" i="7"/>
  <c r="BM18" i="2"/>
  <c r="BL41" i="27"/>
  <c r="BK18" i="28" s="1"/>
  <c r="BL41" i="16"/>
  <c r="BK18" i="8"/>
  <c r="BJ41" i="27"/>
  <c r="BI18" i="28" s="1"/>
  <c r="BJ41" i="16"/>
  <c r="BI18" i="8"/>
  <c r="BK41" i="7"/>
  <c r="BJ18" i="2"/>
  <c r="BI41" i="27"/>
  <c r="BH18" i="28" s="1"/>
  <c r="BI41" i="16"/>
  <c r="BH18" i="8"/>
  <c r="BG41" i="27"/>
  <c r="BF18" i="28" s="1"/>
  <c r="BG41" i="16"/>
  <c r="BF18" i="8"/>
  <c r="BH41" i="7"/>
  <c r="BG18" i="2"/>
  <c r="BF41" i="27"/>
  <c r="BE18" i="28" s="1"/>
  <c r="BF41" i="16"/>
  <c r="BE18" i="8"/>
  <c r="BD41" i="27"/>
  <c r="BC18" i="28" s="1"/>
  <c r="BD41" i="16"/>
  <c r="BC18" i="8"/>
  <c r="BE41" i="7"/>
  <c r="BD18" i="2"/>
  <c r="BC41" i="27"/>
  <c r="BB18" i="28" s="1"/>
  <c r="BC41" i="16"/>
  <c r="BB18" i="8"/>
  <c r="BA41" i="27"/>
  <c r="AZ18" i="28" s="1"/>
  <c r="BA41" i="16"/>
  <c r="AZ18" i="8"/>
  <c r="BB41" i="7"/>
  <c r="BA18" i="2"/>
  <c r="AZ41" i="27"/>
  <c r="AY18" i="28" s="1"/>
  <c r="AZ41" i="16"/>
  <c r="AY18" i="8"/>
  <c r="AX41" i="27"/>
  <c r="AW18" i="28" s="1"/>
  <c r="AX41" i="16"/>
  <c r="AW18" i="8"/>
  <c r="AY41" i="7"/>
  <c r="AX18" i="2"/>
  <c r="AW41" i="27"/>
  <c r="AV18" i="28" s="1"/>
  <c r="AW41" i="16"/>
  <c r="AV18" i="8"/>
  <c r="AR41" i="27"/>
  <c r="AQ18" i="28" s="1"/>
  <c r="AR41" i="16"/>
  <c r="AQ18" i="8"/>
  <c r="AS41" i="7"/>
  <c r="AR18" i="2"/>
  <c r="AQ41" i="27"/>
  <c r="AP18" i="28" s="1"/>
  <c r="AQ41" i="16"/>
  <c r="AP18" i="8"/>
  <c r="AO41" i="27"/>
  <c r="AN18" i="28" s="1"/>
  <c r="AO41" i="16"/>
  <c r="AN18" i="8"/>
  <c r="AP41" i="7"/>
  <c r="AO18" i="2"/>
  <c r="AN41" i="27"/>
  <c r="AM18" i="28" s="1"/>
  <c r="AN41" i="16"/>
  <c r="AM18" i="8"/>
  <c r="AL41" i="27"/>
  <c r="AK18" i="28" s="1"/>
  <c r="AL41" i="16"/>
  <c r="AK18" i="8"/>
  <c r="AM41" i="7"/>
  <c r="AL18" i="2"/>
  <c r="AK41" i="27"/>
  <c r="AJ18" i="28" s="1"/>
  <c r="AK41" i="16"/>
  <c r="AJ18" i="8"/>
  <c r="AI41" i="27"/>
  <c r="AH18" i="28" s="1"/>
  <c r="AI41" i="16"/>
  <c r="AH18" i="8"/>
  <c r="AJ41" i="7"/>
  <c r="AI18" i="2"/>
  <c r="AH41" i="27"/>
  <c r="AG18" i="28" s="1"/>
  <c r="AH41" i="16"/>
  <c r="AG18" i="8"/>
  <c r="AF41" i="27"/>
  <c r="AE18" i="28" s="1"/>
  <c r="AF41" i="16"/>
  <c r="AE18" i="8"/>
  <c r="AG41" i="7"/>
  <c r="AF18" i="2"/>
  <c r="AE41" i="27"/>
  <c r="AD18" i="28" s="1"/>
  <c r="AE41" i="16"/>
  <c r="AD18" i="8"/>
  <c r="AC41" i="27"/>
  <c r="AB18" i="28" s="1"/>
  <c r="AC41" i="16"/>
  <c r="AB18" i="8"/>
  <c r="AD41" i="7"/>
  <c r="AC18" i="2"/>
  <c r="AB41" i="27"/>
  <c r="AA18" i="28" s="1"/>
  <c r="AB41" i="16"/>
  <c r="AA18" i="8"/>
  <c r="Z41" i="27"/>
  <c r="Y18" i="28" s="1"/>
  <c r="Z41" i="16"/>
  <c r="Y18" i="8"/>
  <c r="AA41" i="7"/>
  <c r="Z18" i="2"/>
  <c r="Y41" i="27"/>
  <c r="X18" i="28" s="1"/>
  <c r="Y41" i="16"/>
  <c r="X18" i="8"/>
  <c r="W41" i="27"/>
  <c r="V18" i="28" s="1"/>
  <c r="W41" i="16"/>
  <c r="V18" i="8"/>
  <c r="X41" i="7"/>
  <c r="W18" i="2"/>
  <c r="V41" i="27"/>
  <c r="U18" i="28" s="1"/>
  <c r="V41" i="16"/>
  <c r="U18" i="8"/>
  <c r="AU41" i="7"/>
  <c r="AT18" i="2"/>
  <c r="T41" i="27"/>
  <c r="S18" i="28" s="1"/>
  <c r="T41" i="16"/>
  <c r="S18" i="8"/>
  <c r="U41" i="7"/>
  <c r="T18" i="2"/>
  <c r="AT41" i="7"/>
  <c r="AS18" i="2"/>
  <c r="S41" i="27"/>
  <c r="R18" i="28" s="1"/>
  <c r="S41" i="16"/>
  <c r="R18" i="8"/>
  <c r="P41" i="7"/>
  <c r="O41" i="27"/>
  <c r="N18" i="28" s="1"/>
  <c r="O41" i="16"/>
  <c r="N18" i="8"/>
  <c r="N41" i="7"/>
  <c r="Q41" i="7"/>
  <c r="P18" i="2"/>
  <c r="R41" i="7"/>
  <c r="M41" i="27"/>
  <c r="L18" i="28" s="1"/>
  <c r="M41" i="16"/>
  <c r="L18" i="8"/>
  <c r="J41" i="7"/>
  <c r="I41" i="27"/>
  <c r="H18" i="28" s="1"/>
  <c r="I41" i="16"/>
  <c r="H18" i="8"/>
  <c r="H41" i="7"/>
  <c r="K41" i="7"/>
  <c r="J18" i="2"/>
  <c r="L41" i="7"/>
  <c r="G41" i="27"/>
  <c r="F18" i="28" s="1"/>
  <c r="G41" i="16"/>
  <c r="F18" i="8"/>
  <c r="E41" i="27"/>
  <c r="D18" i="28" s="1"/>
  <c r="E41" i="16"/>
  <c r="D18" i="8"/>
  <c r="F41" i="7"/>
  <c r="E18" i="2"/>
  <c r="D41" i="27"/>
  <c r="C18" i="28" s="1"/>
  <c r="D41" i="16"/>
  <c r="C18" i="8"/>
  <c r="AV40" i="27"/>
  <c r="AV40" i="16"/>
  <c r="AV40" i="39" s="1"/>
  <c r="AT40" i="27"/>
  <c r="AT40" i="16"/>
  <c r="AT40" i="39" s="1"/>
  <c r="R40" i="7"/>
  <c r="Q40" i="27"/>
  <c r="Q40" i="16"/>
  <c r="Q40" i="39" s="1"/>
  <c r="L40" i="7"/>
  <c r="K40" i="27"/>
  <c r="K40" i="16"/>
  <c r="K40" i="39" s="1"/>
  <c r="AV39" i="27"/>
  <c r="AV39" i="16"/>
  <c r="AV39" i="39" s="1"/>
  <c r="AT39" i="27"/>
  <c r="AT39" i="16"/>
  <c r="AT39" i="39" s="1"/>
  <c r="R39" i="7"/>
  <c r="Q39" i="27"/>
  <c r="Q39" i="16"/>
  <c r="Q39" i="39" s="1"/>
  <c r="L39" i="7"/>
  <c r="K39" i="27"/>
  <c r="K39" i="16"/>
  <c r="K39" i="39" s="1"/>
  <c r="AV38" i="27"/>
  <c r="AV38" i="16"/>
  <c r="AV38" i="39" s="1"/>
  <c r="AT38" i="27"/>
  <c r="AT38" i="16"/>
  <c r="AT38" i="39" s="1"/>
  <c r="R38" i="7"/>
  <c r="Q38" i="27"/>
  <c r="Q38" i="16"/>
  <c r="Q38" i="39" s="1"/>
  <c r="L38" i="7"/>
  <c r="K38" i="27"/>
  <c r="K38" i="16"/>
  <c r="K38" i="39" s="1"/>
  <c r="AV37" i="27"/>
  <c r="AV37" i="16"/>
  <c r="AV37" i="39" s="1"/>
  <c r="AT37" i="27"/>
  <c r="AT37" i="16"/>
  <c r="AT37" i="39" s="1"/>
  <c r="R37" i="7"/>
  <c r="Q37" i="27"/>
  <c r="Q37" i="16"/>
  <c r="Q37" i="39" s="1"/>
  <c r="L37" i="7"/>
  <c r="K37" i="27"/>
  <c r="K37" i="16"/>
  <c r="K37" i="39" s="1"/>
  <c r="BM36" i="27"/>
  <c r="BL17" i="28" s="1"/>
  <c r="BM36" i="16"/>
  <c r="BL17" i="8"/>
  <c r="BN36" i="7"/>
  <c r="BM17" i="2"/>
  <c r="BL36" i="27"/>
  <c r="BK17" i="28" s="1"/>
  <c r="BL36" i="16"/>
  <c r="BK17" i="8"/>
  <c r="BJ36" i="27"/>
  <c r="BI17" i="28" s="1"/>
  <c r="BJ36" i="16"/>
  <c r="BI17" i="8"/>
  <c r="BK36" i="7"/>
  <c r="BJ17" i="2"/>
  <c r="BI36" i="27"/>
  <c r="BH17" i="28" s="1"/>
  <c r="BI36" i="16"/>
  <c r="BH17" i="8"/>
  <c r="BG36" i="27"/>
  <c r="BF17" i="28" s="1"/>
  <c r="BG36" i="16"/>
  <c r="BF17" i="8"/>
  <c r="BH36" i="7"/>
  <c r="BG17" i="2"/>
  <c r="BF36" i="27"/>
  <c r="BE17" i="28" s="1"/>
  <c r="BF36" i="16"/>
  <c r="BE17" i="8"/>
  <c r="BD36" i="27"/>
  <c r="BC17" i="28" s="1"/>
  <c r="BD36" i="16"/>
  <c r="BC17" i="8"/>
  <c r="BE36" i="7"/>
  <c r="BD17" i="2"/>
  <c r="BC36" i="27"/>
  <c r="BB17" i="28" s="1"/>
  <c r="BC36" i="16"/>
  <c r="BB17" i="8"/>
  <c r="BA36" i="27"/>
  <c r="AZ17" i="28" s="1"/>
  <c r="BA36" i="16"/>
  <c r="AZ17" i="8"/>
  <c r="BB36" i="7"/>
  <c r="BA17" i="2"/>
  <c r="AZ36" i="27"/>
  <c r="AY17" i="28" s="1"/>
  <c r="AZ36" i="16"/>
  <c r="AY17" i="8"/>
  <c r="AX36" i="27"/>
  <c r="AW17" i="28" s="1"/>
  <c r="AX36" i="16"/>
  <c r="AW17" i="8"/>
  <c r="AY36" i="7"/>
  <c r="AX17" i="2"/>
  <c r="AW36" i="27"/>
  <c r="AV17" i="28" s="1"/>
  <c r="AW36" i="16"/>
  <c r="AV17" i="8"/>
  <c r="AR36" i="27"/>
  <c r="AQ17" i="28" s="1"/>
  <c r="AR36" i="16"/>
  <c r="AQ17" i="8"/>
  <c r="AS36" i="7"/>
  <c r="AR17" i="2"/>
  <c r="AQ36" i="27"/>
  <c r="AP17" i="28" s="1"/>
  <c r="AQ36" i="16"/>
  <c r="AP17" i="8"/>
  <c r="AO36" i="27"/>
  <c r="AN17" i="28" s="1"/>
  <c r="AO36" i="16"/>
  <c r="AN17" i="8"/>
  <c r="AP36" i="7"/>
  <c r="AO17" i="2"/>
  <c r="AN36" i="27"/>
  <c r="AM17" i="28" s="1"/>
  <c r="AN36" i="16"/>
  <c r="AM17" i="8"/>
  <c r="AL36" i="27"/>
  <c r="AK17" i="28" s="1"/>
  <c r="AL36" i="16"/>
  <c r="AK17" i="8"/>
  <c r="AM36" i="7"/>
  <c r="AL17" i="2"/>
  <c r="AK36" i="27"/>
  <c r="AJ17" i="28" s="1"/>
  <c r="AK36" i="16"/>
  <c r="AJ17" i="8"/>
  <c r="AI36" i="27"/>
  <c r="AH17" i="28" s="1"/>
  <c r="AI36" i="16"/>
  <c r="AH17" i="8"/>
  <c r="AJ36" i="7"/>
  <c r="AI17" i="2"/>
  <c r="AH36" i="27"/>
  <c r="AG17" i="28" s="1"/>
  <c r="AH36" i="16"/>
  <c r="AG17" i="8"/>
  <c r="AF36" i="27"/>
  <c r="AE17" i="28" s="1"/>
  <c r="AF36" i="16"/>
  <c r="AE17" i="8"/>
  <c r="AG36" i="7"/>
  <c r="AF17" i="2"/>
  <c r="AE36" i="27"/>
  <c r="AD17" i="28" s="1"/>
  <c r="AE36" i="16"/>
  <c r="AD17" i="8"/>
  <c r="AC36" i="27"/>
  <c r="AB17" i="28" s="1"/>
  <c r="AC36" i="16"/>
  <c r="AB17" i="8"/>
  <c r="AD36" i="7"/>
  <c r="AC17" i="2"/>
  <c r="AB36" i="27"/>
  <c r="AA17" i="28" s="1"/>
  <c r="AB36" i="16"/>
  <c r="AA17" i="8"/>
  <c r="Z36" i="27"/>
  <c r="Y17" i="28" s="1"/>
  <c r="Z36" i="16"/>
  <c r="Y17" i="8"/>
  <c r="AA36" i="7"/>
  <c r="Z17" i="2"/>
  <c r="Y36" i="27"/>
  <c r="X17" i="28" s="1"/>
  <c r="Y36" i="16"/>
  <c r="X17" i="8"/>
  <c r="W36" i="27"/>
  <c r="V17" i="28" s="1"/>
  <c r="W36" i="16"/>
  <c r="V17" i="8"/>
  <c r="X36" i="7"/>
  <c r="W17" i="2"/>
  <c r="V36" i="27"/>
  <c r="U17" i="28" s="1"/>
  <c r="V36" i="16"/>
  <c r="U17" i="8"/>
  <c r="AU36" i="7"/>
  <c r="AT17" i="2"/>
  <c r="T36" i="27"/>
  <c r="S17" i="28" s="1"/>
  <c r="T36" i="16"/>
  <c r="S17" i="8"/>
  <c r="U36" i="7"/>
  <c r="T17" i="2"/>
  <c r="AT36" i="7"/>
  <c r="AS17" i="2"/>
  <c r="S36" i="27"/>
  <c r="R17" i="28" s="1"/>
  <c r="S36" i="16"/>
  <c r="R17" i="8"/>
  <c r="P36" i="7"/>
  <c r="O36" i="27"/>
  <c r="N17" i="28" s="1"/>
  <c r="O36" i="16"/>
  <c r="N17" i="8"/>
  <c r="N36" i="7"/>
  <c r="Q36" i="7"/>
  <c r="P17" i="2"/>
  <c r="R36" i="7"/>
  <c r="M36" i="27"/>
  <c r="L17" i="28" s="1"/>
  <c r="M36" i="16"/>
  <c r="L17" i="8"/>
  <c r="J36" i="7"/>
  <c r="I36" i="27"/>
  <c r="H17" i="28" s="1"/>
  <c r="I36" i="16"/>
  <c r="H17" i="8"/>
  <c r="H36" i="7"/>
  <c r="K36" i="7"/>
  <c r="J17" i="2"/>
  <c r="L36" i="7"/>
  <c r="G36" i="27"/>
  <c r="F17" i="28" s="1"/>
  <c r="G36" i="16"/>
  <c r="F17" i="8"/>
  <c r="E36" i="27"/>
  <c r="D17" i="28" s="1"/>
  <c r="E36" i="16"/>
  <c r="D17" i="8"/>
  <c r="F36" i="7"/>
  <c r="E17" i="2"/>
  <c r="D36" i="27"/>
  <c r="C17" i="28" s="1"/>
  <c r="D36" i="16"/>
  <c r="C17" i="8"/>
  <c r="AV35" i="27"/>
  <c r="AV35" i="16"/>
  <c r="AV35" i="39" s="1"/>
  <c r="AT35" i="27"/>
  <c r="AT35" i="16"/>
  <c r="AT35" i="39" s="1"/>
  <c r="R35" i="7"/>
  <c r="Q35" i="27"/>
  <c r="Q35" i="16"/>
  <c r="Q35" i="39" s="1"/>
  <c r="L35" i="7"/>
  <c r="K35" i="27"/>
  <c r="K35" i="16"/>
  <c r="K35" i="39" s="1"/>
  <c r="AV34" i="27"/>
  <c r="AV34" i="16"/>
  <c r="AV34" i="39" s="1"/>
  <c r="AT34" i="27"/>
  <c r="AT34" i="16"/>
  <c r="AT34" i="39" s="1"/>
  <c r="R34" i="7"/>
  <c r="Q34" i="27"/>
  <c r="Q34" i="16"/>
  <c r="Q34" i="39" s="1"/>
  <c r="L34" i="7"/>
  <c r="K34" i="27"/>
  <c r="K34" i="16"/>
  <c r="K34" i="39" s="1"/>
  <c r="BM33" i="27"/>
  <c r="BL16" i="28" s="1"/>
  <c r="BM33" i="16"/>
  <c r="BL16" i="8"/>
  <c r="BN33" i="7"/>
  <c r="BM16" i="2"/>
  <c r="BL33" i="27"/>
  <c r="BK16" i="28" s="1"/>
  <c r="BL33" i="16"/>
  <c r="BK16" i="8"/>
  <c r="BJ33" i="27"/>
  <c r="BI16" i="28" s="1"/>
  <c r="BJ33" i="16"/>
  <c r="BI16" i="8"/>
  <c r="BK33" i="7"/>
  <c r="BJ16" i="2"/>
  <c r="BI33" i="27"/>
  <c r="BH16" i="28" s="1"/>
  <c r="BI33" i="16"/>
  <c r="BH16" i="8"/>
  <c r="BG33" i="27"/>
  <c r="BF16" i="28" s="1"/>
  <c r="BG33" i="16"/>
  <c r="BF16" i="8"/>
  <c r="BH33" i="7"/>
  <c r="BG16" i="2"/>
  <c r="BF33" i="27"/>
  <c r="BE16" i="28" s="1"/>
  <c r="BF33" i="16"/>
  <c r="BE16" i="8"/>
  <c r="BD33" i="27"/>
  <c r="BC16" i="28" s="1"/>
  <c r="BD33" i="16"/>
  <c r="BC16" i="8"/>
  <c r="BE33" i="7"/>
  <c r="BD16" i="2"/>
  <c r="BC33" i="27"/>
  <c r="BB16" i="28" s="1"/>
  <c r="BC33" i="16"/>
  <c r="BB16" i="8"/>
  <c r="BA33" i="27"/>
  <c r="AZ16" i="28" s="1"/>
  <c r="BA33" i="16"/>
  <c r="AZ16" i="8"/>
  <c r="BB33" i="7"/>
  <c r="BA16" i="2"/>
  <c r="AZ33" i="27"/>
  <c r="AY16" i="28" s="1"/>
  <c r="AZ33" i="16"/>
  <c r="AY16" i="8"/>
  <c r="AX33" i="27"/>
  <c r="AW16" i="28" s="1"/>
  <c r="AX33" i="16"/>
  <c r="AW16" i="8"/>
  <c r="AY33" i="7"/>
  <c r="AX16" i="2"/>
  <c r="AW33" i="27"/>
  <c r="AV16" i="28" s="1"/>
  <c r="AW33" i="16"/>
  <c r="AV16" i="8"/>
  <c r="AR33" i="27"/>
  <c r="AQ16" i="28" s="1"/>
  <c r="AR33" i="16"/>
  <c r="AQ16" i="8"/>
  <c r="AS33" i="7"/>
  <c r="AR16" i="2"/>
  <c r="AQ33" i="27"/>
  <c r="AP16" i="28" s="1"/>
  <c r="AQ33" i="16"/>
  <c r="AP16" i="8"/>
  <c r="AO33" i="27"/>
  <c r="AN16" i="28" s="1"/>
  <c r="AO33" i="16"/>
  <c r="AN16" i="8"/>
  <c r="AP33" i="7"/>
  <c r="AO16" i="2"/>
  <c r="AN33" i="27"/>
  <c r="AM16" i="28" s="1"/>
  <c r="AN33" i="16"/>
  <c r="AM16" i="8"/>
  <c r="AL33" i="27"/>
  <c r="AK16" i="28" s="1"/>
  <c r="AL33" i="16"/>
  <c r="AK16" i="8"/>
  <c r="AM33" i="7"/>
  <c r="AL16" i="2"/>
  <c r="AK33" i="27"/>
  <c r="AJ16" i="28" s="1"/>
  <c r="AK33" i="16"/>
  <c r="AJ16" i="8"/>
  <c r="AI33" i="27"/>
  <c r="AH16" i="28" s="1"/>
  <c r="AI33" i="16"/>
  <c r="AH16" i="8"/>
  <c r="AJ33" i="7"/>
  <c r="AI16" i="2"/>
  <c r="AH33" i="27"/>
  <c r="AG16" i="28" s="1"/>
  <c r="AH33" i="16"/>
  <c r="AG16" i="8"/>
  <c r="AF33" i="27"/>
  <c r="AE16" i="28" s="1"/>
  <c r="AF33" i="16"/>
  <c r="AE16" i="8"/>
  <c r="AG33" i="7"/>
  <c r="AF16" i="2"/>
  <c r="AE33" i="27"/>
  <c r="AD16" i="28" s="1"/>
  <c r="AE33" i="16"/>
  <c r="AD16" i="8"/>
  <c r="AC33" i="27"/>
  <c r="AB16" i="28" s="1"/>
  <c r="AC33" i="16"/>
  <c r="AB16" i="8"/>
  <c r="AD33" i="7"/>
  <c r="AC16" i="2"/>
  <c r="AB33" i="27"/>
  <c r="AA16" i="28" s="1"/>
  <c r="AB33" i="16"/>
  <c r="AA16" i="8"/>
  <c r="Z33" i="27"/>
  <c r="Y16" i="28" s="1"/>
  <c r="Z33" i="16"/>
  <c r="Y16" i="8"/>
  <c r="AA33" i="7"/>
  <c r="Z16" i="2"/>
  <c r="Y33" i="27"/>
  <c r="X16" i="28" s="1"/>
  <c r="Y33" i="16"/>
  <c r="X16" i="8"/>
  <c r="W33" i="27"/>
  <c r="V16" i="28" s="1"/>
  <c r="W33" i="16"/>
  <c r="V16" i="8"/>
  <c r="X33" i="7"/>
  <c r="W16" i="2"/>
  <c r="V33" i="27"/>
  <c r="U16" i="28" s="1"/>
  <c r="V33" i="16"/>
  <c r="U16" i="8"/>
  <c r="AU33" i="7"/>
  <c r="AT16" i="2"/>
  <c r="T33" i="27"/>
  <c r="S16" i="28" s="1"/>
  <c r="T33" i="16"/>
  <c r="S16" i="8"/>
  <c r="U33" i="7"/>
  <c r="T16" i="2"/>
  <c r="AT33" i="7"/>
  <c r="AS16" i="2"/>
  <c r="S33" i="27"/>
  <c r="R16" i="28" s="1"/>
  <c r="S33" i="16"/>
  <c r="R16" i="8"/>
  <c r="P33" i="7"/>
  <c r="O33" i="27"/>
  <c r="N16" i="28" s="1"/>
  <c r="O33" i="16"/>
  <c r="N16" i="8"/>
  <c r="N33" i="7"/>
  <c r="Q33" i="7"/>
  <c r="P16" i="2"/>
  <c r="R33" i="7"/>
  <c r="M33" i="27"/>
  <c r="L16" i="28" s="1"/>
  <c r="M33" i="16"/>
  <c r="L16" i="8"/>
  <c r="J33" i="7"/>
  <c r="I33" i="27"/>
  <c r="H16" i="28" s="1"/>
  <c r="I33" i="16"/>
  <c r="H16" i="8"/>
  <c r="H33" i="7"/>
  <c r="K33" i="7"/>
  <c r="J16" i="2"/>
  <c r="L33" i="7"/>
  <c r="G33" i="27"/>
  <c r="F16" i="28" s="1"/>
  <c r="G33" i="16"/>
  <c r="F16" i="8"/>
  <c r="E33" i="27"/>
  <c r="D16" i="28" s="1"/>
  <c r="E33" i="16"/>
  <c r="D16" i="8"/>
  <c r="F33" i="7"/>
  <c r="E16" i="2"/>
  <c r="D33" i="27"/>
  <c r="C16" i="28" s="1"/>
  <c r="D33" i="16"/>
  <c r="C16" i="8"/>
  <c r="AV32" i="27"/>
  <c r="AV32" i="16"/>
  <c r="AV32" i="39" s="1"/>
  <c r="AT32" i="27"/>
  <c r="AT32" i="16"/>
  <c r="AT32" i="39" s="1"/>
  <c r="R32" i="7"/>
  <c r="Q32" i="27"/>
  <c r="Q32" i="16"/>
  <c r="Q32" i="39" s="1"/>
  <c r="L32" i="7"/>
  <c r="K32" i="27"/>
  <c r="K32" i="16"/>
  <c r="K32" i="39" s="1"/>
  <c r="AV31" i="27"/>
  <c r="AV31" i="16"/>
  <c r="AV31" i="39" s="1"/>
  <c r="AT31" i="27"/>
  <c r="AT31" i="16"/>
  <c r="AT31" i="39" s="1"/>
  <c r="R31" i="7"/>
  <c r="Q31" i="27"/>
  <c r="Q31" i="16"/>
  <c r="Q31" i="39" s="1"/>
  <c r="L31" i="7"/>
  <c r="K31" i="27"/>
  <c r="K31" i="16"/>
  <c r="K31" i="39" s="1"/>
  <c r="AV30" i="27"/>
  <c r="AV30" i="16"/>
  <c r="AV30" i="39" s="1"/>
  <c r="AT30" i="27"/>
  <c r="AT30" i="16"/>
  <c r="AT30" i="39" s="1"/>
  <c r="R30" i="7"/>
  <c r="Q30" i="27"/>
  <c r="Q30" i="16"/>
  <c r="Q30" i="39" s="1"/>
  <c r="L30" i="7"/>
  <c r="K30" i="27"/>
  <c r="K30" i="16"/>
  <c r="K30" i="39" s="1"/>
  <c r="AV29" i="27"/>
  <c r="AV29" i="16"/>
  <c r="AV29" i="39" s="1"/>
  <c r="AT29" i="27"/>
  <c r="AT29" i="16"/>
  <c r="AT29" i="39" s="1"/>
  <c r="R29" i="7"/>
  <c r="Q29" i="27"/>
  <c r="Q29" i="16"/>
  <c r="Q29" i="39" s="1"/>
  <c r="L29" i="7"/>
  <c r="K29" i="27"/>
  <c r="K29" i="16"/>
  <c r="K29" i="39" s="1"/>
  <c r="BM28" i="27"/>
  <c r="BL15" i="28" s="1"/>
  <c r="BM28" i="16"/>
  <c r="BL15" i="8"/>
  <c r="BN28" i="7"/>
  <c r="BM15" i="2"/>
  <c r="BL28" i="27"/>
  <c r="BK15" i="28" s="1"/>
  <c r="BL28" i="16"/>
  <c r="BK15" i="8"/>
  <c r="BJ28" i="27"/>
  <c r="BI15" i="28" s="1"/>
  <c r="BJ28" i="16"/>
  <c r="BI15" i="8"/>
  <c r="BK28" i="7"/>
  <c r="BJ15" i="2"/>
  <c r="BI28" i="27"/>
  <c r="BH15" i="28" s="1"/>
  <c r="BI28" i="16"/>
  <c r="BH15" i="8"/>
  <c r="BG28" i="27"/>
  <c r="BF15" i="28" s="1"/>
  <c r="BG28" i="16"/>
  <c r="BF15" i="8"/>
  <c r="BH28" i="7"/>
  <c r="BG15" i="2"/>
  <c r="BF28" i="27"/>
  <c r="BE15" i="28" s="1"/>
  <c r="BF28" i="16"/>
  <c r="BE15" i="8"/>
  <c r="BD28" i="27"/>
  <c r="BC15" i="28" s="1"/>
  <c r="BD28" i="16"/>
  <c r="BC15" i="8"/>
  <c r="BE28" i="7"/>
  <c r="BD15" i="2"/>
  <c r="BC28" i="27"/>
  <c r="BB15" i="28" s="1"/>
  <c r="BC28" i="16"/>
  <c r="BB15" i="8"/>
  <c r="BA28" i="27"/>
  <c r="AZ15" i="28" s="1"/>
  <c r="BA28" i="16"/>
  <c r="AZ15" i="8"/>
  <c r="BB28" i="7"/>
  <c r="BA15" i="2"/>
  <c r="AZ28" i="27"/>
  <c r="AY15" i="28" s="1"/>
  <c r="AZ28" i="16"/>
  <c r="AY15" i="8"/>
  <c r="AX28" i="27"/>
  <c r="AW15" i="28" s="1"/>
  <c r="AX28" i="16"/>
  <c r="AW15" i="8"/>
  <c r="AY28" i="7"/>
  <c r="AX15" i="2"/>
  <c r="AW28" i="27"/>
  <c r="AV15" i="28" s="1"/>
  <c r="AW28" i="16"/>
  <c r="AV15" i="8"/>
  <c r="AR28" i="27"/>
  <c r="AQ15" i="28" s="1"/>
  <c r="AR28" i="16"/>
  <c r="AQ15" i="8"/>
  <c r="AS28" i="7"/>
  <c r="AR15" i="2"/>
  <c r="AQ28" i="27"/>
  <c r="AP15" i="28" s="1"/>
  <c r="AQ28" i="16"/>
  <c r="AP15" i="8"/>
  <c r="AO28" i="27"/>
  <c r="AN15" i="28" s="1"/>
  <c r="AO28" i="16"/>
  <c r="AN15" i="8"/>
  <c r="AP28" i="7"/>
  <c r="AO15" i="2"/>
  <c r="AN28" i="27"/>
  <c r="AM15" i="28" s="1"/>
  <c r="AN28" i="16"/>
  <c r="AM15" i="8"/>
  <c r="AL28" i="27"/>
  <c r="AK15" i="28" s="1"/>
  <c r="AL28" i="16"/>
  <c r="AK15" i="8"/>
  <c r="AM28" i="7"/>
  <c r="AL15" i="2"/>
  <c r="AK28" i="27"/>
  <c r="AJ15" i="28" s="1"/>
  <c r="AK28" i="16"/>
  <c r="AJ15" i="8"/>
  <c r="AI28" i="27"/>
  <c r="AH15" i="28" s="1"/>
  <c r="AI28" i="16"/>
  <c r="AH15" i="8"/>
  <c r="AJ28" i="7"/>
  <c r="AI15" i="2"/>
  <c r="AH28" i="27"/>
  <c r="AG15" i="28" s="1"/>
  <c r="AH28" i="16"/>
  <c r="AG15" i="8"/>
  <c r="AF28" i="27"/>
  <c r="AE15" i="28" s="1"/>
  <c r="AF28" i="16"/>
  <c r="AE15" i="8"/>
  <c r="AG28" i="7"/>
  <c r="AF15" i="2"/>
  <c r="AE28" i="27"/>
  <c r="AD15" i="28" s="1"/>
  <c r="AE28" i="16"/>
  <c r="AD15" i="8"/>
  <c r="AC28" i="27"/>
  <c r="AB15" i="28" s="1"/>
  <c r="AC28" i="16"/>
  <c r="AB15" i="8"/>
  <c r="AD28" i="7"/>
  <c r="AC15" i="2"/>
  <c r="AB28" i="27"/>
  <c r="AA15" i="28" s="1"/>
  <c r="AB28" i="16"/>
  <c r="AA15" i="8"/>
  <c r="Z28" i="27"/>
  <c r="Y15" i="28" s="1"/>
  <c r="Z28" i="16"/>
  <c r="Y15" i="8"/>
  <c r="AA28" i="7"/>
  <c r="Z15" i="2"/>
  <c r="Y28" i="27"/>
  <c r="X15" i="28" s="1"/>
  <c r="Y28" i="16"/>
  <c r="X15" i="8"/>
  <c r="W28" i="27"/>
  <c r="V15" i="28" s="1"/>
  <c r="W28" i="16"/>
  <c r="V15" i="8"/>
  <c r="X28" i="7"/>
  <c r="W15" i="2"/>
  <c r="V28" i="27"/>
  <c r="U15" i="28" s="1"/>
  <c r="V28" i="16"/>
  <c r="U15" i="8"/>
  <c r="AU28" i="7"/>
  <c r="AT15" i="2"/>
  <c r="T28" i="27"/>
  <c r="S15" i="28" s="1"/>
  <c r="T28" i="16"/>
  <c r="S15" i="8"/>
  <c r="U28" i="7"/>
  <c r="T15" i="2"/>
  <c r="AT28" i="7"/>
  <c r="AS15" i="2"/>
  <c r="S28" i="27"/>
  <c r="R15" i="28" s="1"/>
  <c r="S28" i="16"/>
  <c r="R15" i="8"/>
  <c r="P28" i="7"/>
  <c r="O28" i="27"/>
  <c r="N15" i="28" s="1"/>
  <c r="O28" i="16"/>
  <c r="N15" i="8"/>
  <c r="N28" i="7"/>
  <c r="Q28" i="7"/>
  <c r="P15" i="2"/>
  <c r="R28" i="7"/>
  <c r="M28" i="27"/>
  <c r="L15" i="28" s="1"/>
  <c r="M28" i="16"/>
  <c r="L15" i="8"/>
  <c r="J28" i="7"/>
  <c r="I28" i="27"/>
  <c r="H15" i="28" s="1"/>
  <c r="I28" i="16"/>
  <c r="H15" i="8"/>
  <c r="H28" i="7"/>
  <c r="K28" i="7"/>
  <c r="J15" i="2"/>
  <c r="L28" i="7"/>
  <c r="G28" i="27"/>
  <c r="F15" i="28" s="1"/>
  <c r="G28" i="16"/>
  <c r="F15" i="8"/>
  <c r="E28" i="27"/>
  <c r="D15" i="28" s="1"/>
  <c r="E28" i="16"/>
  <c r="D15" i="8"/>
  <c r="F28" i="7"/>
  <c r="E15" i="2"/>
  <c r="D28" i="27"/>
  <c r="C15" i="28" s="1"/>
  <c r="D28" i="16"/>
  <c r="C15" i="8"/>
  <c r="AV27" i="27"/>
  <c r="AV27" i="16"/>
  <c r="AV27" i="39" s="1"/>
  <c r="AT27" i="27"/>
  <c r="AT27" i="16"/>
  <c r="AT27" i="39" s="1"/>
  <c r="R27" i="7"/>
  <c r="Q27" i="27"/>
  <c r="Q27" i="16"/>
  <c r="Q27" i="39" s="1"/>
  <c r="L27" i="7"/>
  <c r="K27" i="27"/>
  <c r="K27" i="16"/>
  <c r="K27" i="39" s="1"/>
  <c r="AV26" i="27"/>
  <c r="AV26" i="16"/>
  <c r="AV26" i="39" s="1"/>
  <c r="AT26" i="27"/>
  <c r="AT26" i="16"/>
  <c r="AT26" i="39" s="1"/>
  <c r="R26" i="7"/>
  <c r="Q26" i="27"/>
  <c r="Q26" i="16"/>
  <c r="Q26" i="39" s="1"/>
  <c r="L26" i="7"/>
  <c r="K26" i="27"/>
  <c r="K26" i="16"/>
  <c r="K26" i="39" s="1"/>
  <c r="BM25" i="27"/>
  <c r="BL14" i="28" s="1"/>
  <c r="BM25" i="16"/>
  <c r="BL14" i="8"/>
  <c r="BN25" i="7"/>
  <c r="BM14" i="2"/>
  <c r="BL25" i="27"/>
  <c r="BK14" i="28" s="1"/>
  <c r="BL25" i="16"/>
  <c r="BK14" i="8"/>
  <c r="BJ25" i="27"/>
  <c r="BI14" i="28" s="1"/>
  <c r="BJ25" i="16"/>
  <c r="BI14" i="8"/>
  <c r="BK25" i="7"/>
  <c r="BJ14" i="2"/>
  <c r="BI25" i="27"/>
  <c r="BH14" i="28" s="1"/>
  <c r="BI25" i="16"/>
  <c r="BH14" i="8"/>
  <c r="BG25" i="27"/>
  <c r="BF14" i="28" s="1"/>
  <c r="BG25" i="16"/>
  <c r="BF14" i="8"/>
  <c r="BH25" i="7"/>
  <c r="BG14" i="2"/>
  <c r="BF25" i="27"/>
  <c r="BE14" i="28" s="1"/>
  <c r="BF25" i="16"/>
  <c r="BE14" i="8"/>
  <c r="BD25" i="27"/>
  <c r="BC14" i="28" s="1"/>
  <c r="BD25" i="16"/>
  <c r="BC14" i="8"/>
  <c r="BE25" i="7"/>
  <c r="BD14" i="2"/>
  <c r="BC25" i="27"/>
  <c r="BB14" i="28" s="1"/>
  <c r="BC25" i="16"/>
  <c r="BB14" i="8"/>
  <c r="BA25" i="27"/>
  <c r="AZ14" i="28" s="1"/>
  <c r="BA25" i="16"/>
  <c r="AZ14" i="8"/>
  <c r="BB25" i="7"/>
  <c r="BA14" i="2"/>
  <c r="AZ25" i="27"/>
  <c r="AY14" i="28" s="1"/>
  <c r="AZ25" i="16"/>
  <c r="AY14" i="8"/>
  <c r="AX25" i="27"/>
  <c r="AW14" i="28" s="1"/>
  <c r="AX25" i="16"/>
  <c r="AW14" i="8"/>
  <c r="AY25" i="7"/>
  <c r="AX14" i="2"/>
  <c r="AW25" i="27"/>
  <c r="AV14" i="28" s="1"/>
  <c r="AW25" i="16"/>
  <c r="AV14" i="8"/>
  <c r="AR25" i="27"/>
  <c r="AQ14" i="28" s="1"/>
  <c r="AR25" i="16"/>
  <c r="AQ14" i="8"/>
  <c r="AS25" i="7"/>
  <c r="AR14" i="2"/>
  <c r="AQ25" i="27"/>
  <c r="AP14" i="28" s="1"/>
  <c r="AQ25" i="16"/>
  <c r="AP14" i="8"/>
  <c r="AO25" i="27"/>
  <c r="AN14" i="28" s="1"/>
  <c r="AO25" i="16"/>
  <c r="AN14" i="8"/>
  <c r="AP25" i="7"/>
  <c r="AO14" i="2"/>
  <c r="AN25" i="27"/>
  <c r="AM14" i="28" s="1"/>
  <c r="AN25" i="16"/>
  <c r="AM14" i="8"/>
  <c r="AL25" i="27"/>
  <c r="AK14" i="28" s="1"/>
  <c r="AL25" i="16"/>
  <c r="AK14" i="8"/>
  <c r="AM25" i="7"/>
  <c r="AL14" i="2"/>
  <c r="AK25" i="27"/>
  <c r="AJ14" i="28" s="1"/>
  <c r="AK25" i="16"/>
  <c r="AJ14" i="8"/>
  <c r="AI25" i="27"/>
  <c r="AH14" i="28" s="1"/>
  <c r="AI25" i="16"/>
  <c r="AH14" i="8"/>
  <c r="AJ25" i="7"/>
  <c r="AI14" i="2"/>
  <c r="AH25" i="27"/>
  <c r="AG14" i="28" s="1"/>
  <c r="AH25" i="16"/>
  <c r="AG14" i="8"/>
  <c r="AF25" i="27"/>
  <c r="AE14" i="28" s="1"/>
  <c r="AF25" i="16"/>
  <c r="AE14" i="8"/>
  <c r="AG25" i="7"/>
  <c r="AF14" i="2"/>
  <c r="AE25" i="27"/>
  <c r="AD14" i="28" s="1"/>
  <c r="AE25" i="16"/>
  <c r="AD14" i="8"/>
  <c r="AC25" i="27"/>
  <c r="AB14" i="28" s="1"/>
  <c r="AC25" i="16"/>
  <c r="AB14" i="8"/>
  <c r="AD25" i="7"/>
  <c r="AC14" i="2"/>
  <c r="AB25" i="27"/>
  <c r="AA14" i="28" s="1"/>
  <c r="AB25" i="16"/>
  <c r="AA14" i="8"/>
  <c r="Z25" i="27"/>
  <c r="Y14" i="28" s="1"/>
  <c r="Z25" i="16"/>
  <c r="Y14" i="8"/>
  <c r="AA25" i="7"/>
  <c r="Z14" i="2"/>
  <c r="Y25" i="27"/>
  <c r="X14" i="28" s="1"/>
  <c r="Y25" i="16"/>
  <c r="X14" i="8"/>
  <c r="W25" i="27"/>
  <c r="V14" i="28" s="1"/>
  <c r="W25" i="16"/>
  <c r="V14" i="8"/>
  <c r="X25" i="7"/>
  <c r="W14" i="2"/>
  <c r="V25" i="27"/>
  <c r="U14" i="28" s="1"/>
  <c r="V25" i="16"/>
  <c r="U14" i="8"/>
  <c r="AU25" i="7"/>
  <c r="AT14" i="2"/>
  <c r="T25" i="27"/>
  <c r="S14" i="28" s="1"/>
  <c r="T25" i="16"/>
  <c r="S14" i="8"/>
  <c r="U25" i="7"/>
  <c r="T14" i="2"/>
  <c r="AT25" i="7"/>
  <c r="AS14" i="2"/>
  <c r="S25" i="27"/>
  <c r="R14" i="28" s="1"/>
  <c r="S25" i="16"/>
  <c r="R14" i="8"/>
  <c r="P25" i="7"/>
  <c r="O25" i="27"/>
  <c r="N14" i="28" s="1"/>
  <c r="O25" i="16"/>
  <c r="N14" i="8"/>
  <c r="N25" i="7"/>
  <c r="Q25" i="7"/>
  <c r="P14" i="2"/>
  <c r="R25" i="7"/>
  <c r="M25" i="27"/>
  <c r="L14" i="28" s="1"/>
  <c r="M25" i="16"/>
  <c r="L14" i="8"/>
  <c r="J25" i="7"/>
  <c r="I25" i="27"/>
  <c r="H14" i="28" s="1"/>
  <c r="I25" i="16"/>
  <c r="H14" i="8"/>
  <c r="H25" i="7"/>
  <c r="K25" i="7"/>
  <c r="J14" i="2"/>
  <c r="L25" i="7"/>
  <c r="G25" i="27"/>
  <c r="F14" i="28" s="1"/>
  <c r="G25" i="16"/>
  <c r="F14" i="8"/>
  <c r="E25" i="27"/>
  <c r="D14" i="28" s="1"/>
  <c r="E25" i="16"/>
  <c r="D14" i="8"/>
  <c r="F25" i="7"/>
  <c r="E14" i="2"/>
  <c r="D25" i="27"/>
  <c r="C14" i="28" s="1"/>
  <c r="D25" i="16"/>
  <c r="C14" i="8"/>
  <c r="AV24" i="27"/>
  <c r="AV24" i="16"/>
  <c r="AV24" i="39" s="1"/>
  <c r="AT24" i="27"/>
  <c r="AT24" i="16"/>
  <c r="AT24" i="39" s="1"/>
  <c r="R24" i="7"/>
  <c r="Q24" i="27"/>
  <c r="Q24" i="16"/>
  <c r="Q24" i="39" s="1"/>
  <c r="L24" i="7"/>
  <c r="K24" i="27"/>
  <c r="K24" i="16"/>
  <c r="K24" i="39" s="1"/>
  <c r="AV23" i="27"/>
  <c r="AV23" i="16"/>
  <c r="AV23" i="39" s="1"/>
  <c r="AT23" i="27"/>
  <c r="AT23" i="16"/>
  <c r="AT23" i="39" s="1"/>
  <c r="R23" i="7"/>
  <c r="Q23" i="27"/>
  <c r="Q23" i="16"/>
  <c r="Q23" i="39" s="1"/>
  <c r="L23" i="7"/>
  <c r="K23" i="27"/>
  <c r="K23" i="16"/>
  <c r="K23" i="39" s="1"/>
  <c r="AV22" i="27"/>
  <c r="AV22" i="16"/>
  <c r="AV22" i="39" s="1"/>
  <c r="AT22" i="27"/>
  <c r="AT22" i="16"/>
  <c r="AT22" i="39" s="1"/>
  <c r="R22" i="7"/>
  <c r="Q22" i="27"/>
  <c r="Q22" i="16"/>
  <c r="Q22" i="39" s="1"/>
  <c r="L22" i="7"/>
  <c r="K22" i="27"/>
  <c r="K22" i="16"/>
  <c r="K22" i="39" s="1"/>
  <c r="BM21" i="27"/>
  <c r="BL13" i="28" s="1"/>
  <c r="BM21" i="16"/>
  <c r="BL13" i="8"/>
  <c r="BN21" i="7"/>
  <c r="BM13" i="2"/>
  <c r="BL21" i="27"/>
  <c r="BK13" i="28" s="1"/>
  <c r="BL21" i="16"/>
  <c r="BK13" i="8"/>
  <c r="BJ21" i="27"/>
  <c r="BI13" i="28" s="1"/>
  <c r="BJ21" i="16"/>
  <c r="BI13" i="8"/>
  <c r="BK21" i="7"/>
  <c r="BJ13" i="2"/>
  <c r="BI21" i="27"/>
  <c r="BH13" i="28" s="1"/>
  <c r="BI21" i="16"/>
  <c r="BH13" i="8"/>
  <c r="BG21" i="27"/>
  <c r="BF13" i="28" s="1"/>
  <c r="BG21" i="16"/>
  <c r="BF13" i="8"/>
  <c r="BH21" i="7"/>
  <c r="BG13" i="2"/>
  <c r="BF21" i="27"/>
  <c r="BE13" i="28" s="1"/>
  <c r="BF21" i="16"/>
  <c r="BE13" i="8"/>
  <c r="BD21" i="27"/>
  <c r="BC13" i="28" s="1"/>
  <c r="BD21" i="16"/>
  <c r="BC13" i="8"/>
  <c r="BE21" i="7"/>
  <c r="BD13" i="2"/>
  <c r="BC21" i="27"/>
  <c r="BB13" i="28" s="1"/>
  <c r="BC21" i="16"/>
  <c r="BB13" i="8"/>
  <c r="BA21" i="27"/>
  <c r="AZ13" i="28" s="1"/>
  <c r="BA21" i="16"/>
  <c r="AZ13" i="8"/>
  <c r="BB21" i="7"/>
  <c r="BA13" i="2"/>
  <c r="AZ21" i="27"/>
  <c r="AY13" i="28" s="1"/>
  <c r="AZ21" i="16"/>
  <c r="AY13" i="8"/>
  <c r="AX21" i="27"/>
  <c r="AW13" i="28" s="1"/>
  <c r="AX21" i="16"/>
  <c r="AW13" i="8"/>
  <c r="AY21" i="7"/>
  <c r="AX13" i="2"/>
  <c r="AW21" i="27"/>
  <c r="AV13" i="28" s="1"/>
  <c r="AW21" i="16"/>
  <c r="AV13" i="8"/>
  <c r="AR21" i="27"/>
  <c r="AQ13" i="28" s="1"/>
  <c r="AR21" i="16"/>
  <c r="AQ13" i="8"/>
  <c r="AS21" i="7"/>
  <c r="AR13" i="2"/>
  <c r="AQ21" i="27"/>
  <c r="AP13" i="28" s="1"/>
  <c r="AQ21" i="16"/>
  <c r="AP13" i="8"/>
  <c r="AO21" i="27"/>
  <c r="AN13" i="28" s="1"/>
  <c r="AO21" i="16"/>
  <c r="AN13" i="8"/>
  <c r="AP21" i="7"/>
  <c r="AO13" i="2"/>
  <c r="AN21" i="27"/>
  <c r="AM13" i="28" s="1"/>
  <c r="AN21" i="16"/>
  <c r="AM13" i="8"/>
  <c r="AL21" i="27"/>
  <c r="AK13" i="28" s="1"/>
  <c r="AL21" i="16"/>
  <c r="AK13" i="8"/>
  <c r="AM21" i="7"/>
  <c r="AL13" i="2"/>
  <c r="AK21" i="27"/>
  <c r="AJ13" i="28" s="1"/>
  <c r="AK21" i="16"/>
  <c r="AJ13" i="8"/>
  <c r="AI21" i="27"/>
  <c r="AH13" i="28" s="1"/>
  <c r="AI21" i="16"/>
  <c r="AH13" i="8"/>
  <c r="AJ21" i="7"/>
  <c r="AI13" i="2"/>
  <c r="AH21" i="27"/>
  <c r="AG13" i="28" s="1"/>
  <c r="AH21" i="16"/>
  <c r="AG13" i="8"/>
  <c r="AF21" i="27"/>
  <c r="AE13" i="28" s="1"/>
  <c r="AF21" i="16"/>
  <c r="AE13" i="8"/>
  <c r="AG21" i="7"/>
  <c r="AF13" i="2"/>
  <c r="AE21" i="27"/>
  <c r="AD13" i="28" s="1"/>
  <c r="AE21" i="16"/>
  <c r="AD13" i="8"/>
  <c r="AC21" i="27"/>
  <c r="AB13" i="28" s="1"/>
  <c r="AC21" i="16"/>
  <c r="AB13" i="8"/>
  <c r="AD21" i="7"/>
  <c r="AC13" i="2"/>
  <c r="AB21" i="27"/>
  <c r="AA13" i="28" s="1"/>
  <c r="AB21" i="16"/>
  <c r="AA13" i="8"/>
  <c r="Z21" i="27"/>
  <c r="Y13" i="28" s="1"/>
  <c r="Z21" i="16"/>
  <c r="Y13" i="8"/>
  <c r="AA21" i="7"/>
  <c r="Z13" i="2"/>
  <c r="Y21" i="27"/>
  <c r="X13" i="28" s="1"/>
  <c r="Y21" i="16"/>
  <c r="X13" i="8"/>
  <c r="W21" i="27"/>
  <c r="V13" i="28" s="1"/>
  <c r="W21" i="16"/>
  <c r="V13" i="8"/>
  <c r="X21" i="7"/>
  <c r="W13" i="2"/>
  <c r="V21" i="27"/>
  <c r="U13" i="28" s="1"/>
  <c r="V21" i="16"/>
  <c r="U13" i="8"/>
  <c r="AU21" i="7"/>
  <c r="AT13" i="2"/>
  <c r="T21" i="27"/>
  <c r="S13" i="28" s="1"/>
  <c r="T21" i="16"/>
  <c r="S13" i="8"/>
  <c r="U21" i="7"/>
  <c r="T13" i="2"/>
  <c r="AT21" i="7"/>
  <c r="AS13" i="2"/>
  <c r="S21" i="27"/>
  <c r="R13" i="28" s="1"/>
  <c r="S21" i="16"/>
  <c r="R13" i="8"/>
  <c r="P21" i="7"/>
  <c r="O21" i="27"/>
  <c r="N13" i="28" s="1"/>
  <c r="O21" i="16"/>
  <c r="N13" i="8"/>
  <c r="N21" i="7"/>
  <c r="Q21" i="7"/>
  <c r="P13" i="2"/>
  <c r="R21" i="7"/>
  <c r="M21" i="27"/>
  <c r="L13" i="28" s="1"/>
  <c r="M21" i="16"/>
  <c r="L13" i="8"/>
  <c r="J21" i="7"/>
  <c r="I21" i="27"/>
  <c r="H13" i="28" s="1"/>
  <c r="I21" i="16"/>
  <c r="H13" i="8"/>
  <c r="H21" i="7"/>
  <c r="K21" i="7"/>
  <c r="J13" i="2"/>
  <c r="L21" i="7"/>
  <c r="G85" i="7"/>
  <c r="F28" i="2"/>
  <c r="H85" i="7"/>
  <c r="G21" i="27"/>
  <c r="F13" i="28" s="1"/>
  <c r="G21" i="16"/>
  <c r="F13" i="8"/>
  <c r="E21" i="27"/>
  <c r="D13" i="28" s="1"/>
  <c r="E21" i="16"/>
  <c r="D13" i="8"/>
  <c r="F21" i="7"/>
  <c r="E13" i="2"/>
  <c r="D21" i="27"/>
  <c r="C13" i="28" s="1"/>
  <c r="D21" i="16"/>
  <c r="C13" i="8"/>
  <c r="AV20" i="27"/>
  <c r="AV20" i="16"/>
  <c r="AV20" i="39" s="1"/>
  <c r="AT20" i="27"/>
  <c r="AT20" i="16"/>
  <c r="AT20" i="39" s="1"/>
  <c r="R20" i="7"/>
  <c r="Q20" i="27"/>
  <c r="Q20" i="16"/>
  <c r="Q20" i="39" s="1"/>
  <c r="L20" i="7"/>
  <c r="K20" i="27"/>
  <c r="K20" i="16"/>
  <c r="K20" i="39" s="1"/>
  <c r="AV19" i="27"/>
  <c r="AV19" i="16"/>
  <c r="AV19" i="39" s="1"/>
  <c r="AT19" i="27"/>
  <c r="AT19" i="16"/>
  <c r="AT19" i="39" s="1"/>
  <c r="R19" i="7"/>
  <c r="Q19" i="27"/>
  <c r="Q19" i="16"/>
  <c r="Q19" i="39" s="1"/>
  <c r="L19" i="7"/>
  <c r="K19" i="27"/>
  <c r="K19" i="16"/>
  <c r="K19" i="39" s="1"/>
  <c r="AV18" i="27"/>
  <c r="AV18" i="16"/>
  <c r="AV18" i="39" s="1"/>
  <c r="AT18" i="27"/>
  <c r="AT18" i="16"/>
  <c r="AT18" i="39" s="1"/>
  <c r="R18" i="7"/>
  <c r="Q18" i="27"/>
  <c r="Q18" i="16"/>
  <c r="Q18" i="39" s="1"/>
  <c r="L18" i="7"/>
  <c r="K18" i="27"/>
  <c r="K18" i="16"/>
  <c r="K18" i="39" s="1"/>
  <c r="AV17" i="27"/>
  <c r="AV17" i="16"/>
  <c r="AV17" i="39" s="1"/>
  <c r="AT17" i="27"/>
  <c r="AT17" i="16"/>
  <c r="AT17" i="39" s="1"/>
  <c r="R17" i="7"/>
  <c r="Q17" i="27"/>
  <c r="Q17" i="16"/>
  <c r="Q17" i="39" s="1"/>
  <c r="L17" i="7"/>
  <c r="K17" i="27"/>
  <c r="K17" i="16"/>
  <c r="K17" i="39" s="1"/>
  <c r="BM85" i="7"/>
  <c r="BL28" i="2"/>
  <c r="BM16" i="27"/>
  <c r="BL12" i="28" s="1"/>
  <c r="BM16" i="16"/>
  <c r="BL12" i="8"/>
  <c r="BN16" i="7"/>
  <c r="BM12" i="2"/>
  <c r="BL85" i="7"/>
  <c r="BK28" i="2"/>
  <c r="BL16" i="27"/>
  <c r="BK12" i="28" s="1"/>
  <c r="BL16" i="16"/>
  <c r="BK12" i="8"/>
  <c r="BJ85" i="7"/>
  <c r="BI28" i="2"/>
  <c r="BJ16" i="27"/>
  <c r="BI12" i="28" s="1"/>
  <c r="BJ16" i="16"/>
  <c r="BI12" i="8"/>
  <c r="BK16" i="7"/>
  <c r="BJ12" i="2"/>
  <c r="BI85" i="7"/>
  <c r="BH28" i="2"/>
  <c r="BI16" i="27"/>
  <c r="BH12" i="28" s="1"/>
  <c r="BI16" i="16"/>
  <c r="BH12" i="8"/>
  <c r="BG85" i="7"/>
  <c r="BF28" i="2"/>
  <c r="BG16" i="27"/>
  <c r="BF12" i="28" s="1"/>
  <c r="BG16" i="16"/>
  <c r="BF12" i="8"/>
  <c r="BH16" i="7"/>
  <c r="BG12" i="2"/>
  <c r="BF85" i="7"/>
  <c r="BE28" i="2"/>
  <c r="BF16" i="27"/>
  <c r="BE12" i="28" s="1"/>
  <c r="BF16" i="16"/>
  <c r="BE12" i="8"/>
  <c r="BD85" i="7"/>
  <c r="BC28" i="2"/>
  <c r="BD16" i="27"/>
  <c r="BC12" i="28" s="1"/>
  <c r="BD16" i="16"/>
  <c r="BC12" i="8"/>
  <c r="BE16" i="7"/>
  <c r="BD12" i="2"/>
  <c r="BC85" i="7"/>
  <c r="BB28" i="2"/>
  <c r="BC16" i="27"/>
  <c r="BB12" i="28" s="1"/>
  <c r="BC16" i="16"/>
  <c r="BB12" i="8"/>
  <c r="BA85" i="7"/>
  <c r="AZ28" i="2"/>
  <c r="BA16" i="27"/>
  <c r="AZ12" i="28" s="1"/>
  <c r="BA16" i="16"/>
  <c r="AZ12" i="8"/>
  <c r="BB16" i="7"/>
  <c r="BA12" i="2"/>
  <c r="AZ85" i="7"/>
  <c r="AY28" i="2"/>
  <c r="AZ16" i="27"/>
  <c r="AY12" i="28" s="1"/>
  <c r="AZ16" i="16"/>
  <c r="AY12" i="8"/>
  <c r="AX85" i="7"/>
  <c r="AW28" i="2"/>
  <c r="AX16" i="27"/>
  <c r="AW12" i="28" s="1"/>
  <c r="AX16" i="16"/>
  <c r="AW12" i="8"/>
  <c r="AY16" i="7"/>
  <c r="AX12" i="2"/>
  <c r="AW85" i="7"/>
  <c r="AV28" i="2"/>
  <c r="AW16" i="27"/>
  <c r="AV12" i="28" s="1"/>
  <c r="AW16" i="16"/>
  <c r="AV12" i="8"/>
  <c r="AR85" i="7"/>
  <c r="AQ28" i="2"/>
  <c r="AR16" i="27"/>
  <c r="AQ12" i="28" s="1"/>
  <c r="AR16" i="16"/>
  <c r="AQ12" i="8"/>
  <c r="AS16" i="7"/>
  <c r="AR12" i="2"/>
  <c r="AQ85" i="7"/>
  <c r="AP28" i="2"/>
  <c r="AQ16" i="27"/>
  <c r="AP12" i="28" s="1"/>
  <c r="AQ16" i="16"/>
  <c r="AP12" i="8"/>
  <c r="AO85" i="7"/>
  <c r="AN28" i="2"/>
  <c r="AO16" i="27"/>
  <c r="AN12" i="28" s="1"/>
  <c r="AO16" i="16"/>
  <c r="AN12" i="8"/>
  <c r="AP16" i="7"/>
  <c r="AO12" i="2"/>
  <c r="AN85" i="7"/>
  <c r="AM28" i="2"/>
  <c r="AN16" i="27"/>
  <c r="AM12" i="28" s="1"/>
  <c r="AN16" i="16"/>
  <c r="AM12" i="8"/>
  <c r="AL85" i="7"/>
  <c r="AK28" i="2"/>
  <c r="AL16" i="27"/>
  <c r="AK12" i="28" s="1"/>
  <c r="AL16" i="16"/>
  <c r="AK12" i="8"/>
  <c r="AM16" i="7"/>
  <c r="AL12" i="2"/>
  <c r="AK85" i="7"/>
  <c r="AJ28" i="2"/>
  <c r="AK16" i="27"/>
  <c r="AJ12" i="28" s="1"/>
  <c r="AK16" i="16"/>
  <c r="AJ12" i="8"/>
  <c r="AI85" i="7"/>
  <c r="AH28" i="2"/>
  <c r="AI16" i="27"/>
  <c r="AH12" i="28" s="1"/>
  <c r="AI16" i="16"/>
  <c r="AH12" i="8"/>
  <c r="AJ16" i="7"/>
  <c r="AI12" i="2"/>
  <c r="AH85" i="7"/>
  <c r="AG28" i="2"/>
  <c r="AH16" i="27"/>
  <c r="AG12" i="28" s="1"/>
  <c r="AH16" i="16"/>
  <c r="AG12" i="8"/>
  <c r="AF85" i="7"/>
  <c r="AE28" i="2"/>
  <c r="AF16" i="27"/>
  <c r="AE12" i="28" s="1"/>
  <c r="AF16" i="16"/>
  <c r="AE12" i="8"/>
  <c r="AG16" i="7"/>
  <c r="AF12" i="2"/>
  <c r="AE85" i="7"/>
  <c r="AD28" i="2"/>
  <c r="AE16" i="27"/>
  <c r="AD12" i="28" s="1"/>
  <c r="AE16" i="16"/>
  <c r="AD12" i="8"/>
  <c r="AC85" i="7"/>
  <c r="AB28" i="2"/>
  <c r="AC16" i="27"/>
  <c r="AB12" i="28" s="1"/>
  <c r="AC16" i="16"/>
  <c r="AB12" i="8"/>
  <c r="AD16" i="7"/>
  <c r="AC12" i="2"/>
  <c r="AB85" i="7"/>
  <c r="AA28" i="2"/>
  <c r="AB16" i="27"/>
  <c r="AA12" i="28" s="1"/>
  <c r="AB16" i="16"/>
  <c r="AA12" i="8"/>
  <c r="Z85" i="7"/>
  <c r="Y28" i="2"/>
  <c r="Z16" i="27"/>
  <c r="Y12" i="28" s="1"/>
  <c r="Z16" i="16"/>
  <c r="Y12" i="8"/>
  <c r="AA16" i="7"/>
  <c r="Z12" i="2"/>
  <c r="Y85" i="7"/>
  <c r="X28" i="2"/>
  <c r="Y16" i="27"/>
  <c r="X12" i="28" s="1"/>
  <c r="Y16" i="16"/>
  <c r="X12" i="8"/>
  <c r="W85" i="7"/>
  <c r="V28" i="2"/>
  <c r="W16" i="27"/>
  <c r="V12" i="28" s="1"/>
  <c r="W16" i="16"/>
  <c r="V12" i="8"/>
  <c r="X16" i="7"/>
  <c r="W12" i="2"/>
  <c r="V85" i="7"/>
  <c r="U28" i="2"/>
  <c r="V16" i="27"/>
  <c r="U12" i="28" s="1"/>
  <c r="V16" i="16"/>
  <c r="U12" i="8"/>
  <c r="AU16" i="7"/>
  <c r="AT12" i="2"/>
  <c r="T85" i="7"/>
  <c r="S28" i="2"/>
  <c r="T16" i="27"/>
  <c r="S12" i="28" s="1"/>
  <c r="T16" i="16"/>
  <c r="S12" i="8"/>
  <c r="U16" i="7"/>
  <c r="T12" i="2"/>
  <c r="AT16" i="7"/>
  <c r="AS12" i="2"/>
  <c r="S85" i="7"/>
  <c r="R28" i="2"/>
  <c r="S16" i="27"/>
  <c r="R12" i="28" s="1"/>
  <c r="S16" i="16"/>
  <c r="R12" i="8"/>
  <c r="P16" i="7"/>
  <c r="O85" i="7"/>
  <c r="N28" i="2"/>
  <c r="P85" i="7"/>
  <c r="O16" i="27"/>
  <c r="N12" i="28" s="1"/>
  <c r="O16" i="16"/>
  <c r="N12" i="8"/>
  <c r="N16" i="7"/>
  <c r="Q16" i="7"/>
  <c r="P12" i="2"/>
  <c r="R16" i="7"/>
  <c r="M85" i="7"/>
  <c r="L28" i="2"/>
  <c r="N85" i="7"/>
  <c r="M16" i="27"/>
  <c r="L12" i="28" s="1"/>
  <c r="M16" i="16"/>
  <c r="L12" i="8"/>
  <c r="J16" i="7"/>
  <c r="K16" i="7"/>
  <c r="J12" i="2"/>
  <c r="L16" i="7"/>
  <c r="I85" i="7"/>
  <c r="H28" i="2"/>
  <c r="J85" i="7"/>
  <c r="I16" i="27"/>
  <c r="H12" i="28" s="1"/>
  <c r="I16" i="16"/>
  <c r="H12" i="8"/>
  <c r="E85" i="7"/>
  <c r="D28" i="2"/>
  <c r="E16" i="27"/>
  <c r="D12" i="28" s="1"/>
  <c r="E16" i="16"/>
  <c r="D12" i="8"/>
  <c r="F16" i="7"/>
  <c r="E12" i="2"/>
  <c r="H16" i="7"/>
  <c r="D85" i="7"/>
  <c r="C28" i="2"/>
  <c r="D16" i="27"/>
  <c r="C12" i="28" s="1"/>
  <c r="D16" i="16"/>
  <c r="C12" i="8"/>
  <c r="AV15" i="27"/>
  <c r="AV15" i="16"/>
  <c r="AV15" i="39" s="1"/>
  <c r="AT15" i="27"/>
  <c r="AT15" i="16"/>
  <c r="AT15" i="39" s="1"/>
  <c r="R15" i="7"/>
  <c r="Q15" i="27"/>
  <c r="Q15" i="16"/>
  <c r="Q15" i="39" s="1"/>
  <c r="L15" i="7"/>
  <c r="K15" i="27"/>
  <c r="K15" i="16"/>
  <c r="K15" i="39" s="1"/>
  <c r="AV14" i="27"/>
  <c r="AV14" i="16"/>
  <c r="AV14" i="39" s="1"/>
  <c r="AT14" i="27"/>
  <c r="AT14" i="16"/>
  <c r="AT14" i="39" s="1"/>
  <c r="R14" i="7"/>
  <c r="Q14" i="27"/>
  <c r="Q14" i="16"/>
  <c r="Q14" i="39" s="1"/>
  <c r="L14" i="7"/>
  <c r="K14" i="27"/>
  <c r="K14" i="16"/>
  <c r="K14" i="39" s="1"/>
  <c r="AV13" i="27"/>
  <c r="AV13" i="16"/>
  <c r="AV13" i="39" s="1"/>
  <c r="AT13" i="27"/>
  <c r="AT13" i="16"/>
  <c r="AT13" i="39" s="1"/>
  <c r="R13" i="7"/>
  <c r="Q13" i="27"/>
  <c r="Q13" i="16"/>
  <c r="Q13" i="39" s="1"/>
  <c r="L13" i="7"/>
  <c r="K13" i="27"/>
  <c r="K13" i="16"/>
  <c r="K13" i="39" s="1"/>
  <c r="AV12" i="27"/>
  <c r="AV12" i="16"/>
  <c r="AV12" i="39" s="1"/>
  <c r="AT12" i="27"/>
  <c r="AT12" i="16"/>
  <c r="AT12" i="39" s="1"/>
  <c r="R12" i="7"/>
  <c r="Q12" i="27"/>
  <c r="Q12" i="16"/>
  <c r="Q12" i="39" s="1"/>
  <c r="L12" i="7"/>
  <c r="K12" i="27"/>
  <c r="K12" i="16"/>
  <c r="K12" i="39" s="1"/>
  <c r="L12" i="27" l="1"/>
  <c r="L12" i="16"/>
  <c r="L12" i="39" s="1"/>
  <c r="R12" i="27"/>
  <c r="R12" i="16"/>
  <c r="R12" i="39" s="1"/>
  <c r="L13" i="27"/>
  <c r="L13" i="16"/>
  <c r="L13" i="39" s="1"/>
  <c r="R13" i="27"/>
  <c r="R13" i="16"/>
  <c r="R13" i="39" s="1"/>
  <c r="L14" i="27"/>
  <c r="L14" i="16"/>
  <c r="L14" i="39" s="1"/>
  <c r="R14" i="27"/>
  <c r="R14" i="16"/>
  <c r="R14" i="39" s="1"/>
  <c r="L15" i="27"/>
  <c r="L15" i="16"/>
  <c r="L15" i="39" s="1"/>
  <c r="R15" i="27"/>
  <c r="R15" i="16"/>
  <c r="R15" i="39" s="1"/>
  <c r="D16" i="39"/>
  <c r="C12" i="40" s="1"/>
  <c r="C12" i="18"/>
  <c r="F85" i="7"/>
  <c r="E28" i="2"/>
  <c r="D85" i="27"/>
  <c r="C28" i="28" s="1"/>
  <c r="D85" i="16"/>
  <c r="C28" i="8"/>
  <c r="H16" i="27"/>
  <c r="H16" i="16"/>
  <c r="H16" i="39" s="1"/>
  <c r="F16" i="27"/>
  <c r="E12" i="28" s="1"/>
  <c r="F16" i="16"/>
  <c r="E12" i="8"/>
  <c r="E16" i="39"/>
  <c r="D12" i="40" s="1"/>
  <c r="D12" i="18"/>
  <c r="E85" i="27"/>
  <c r="D28" i="28" s="1"/>
  <c r="E85" i="16"/>
  <c r="D28" i="8"/>
  <c r="I12" i="8"/>
  <c r="I16" i="39"/>
  <c r="H12" i="40" s="1"/>
  <c r="I12" i="40" s="1"/>
  <c r="H12" i="18"/>
  <c r="I12" i="18" s="1"/>
  <c r="I12" i="28"/>
  <c r="J85" i="27"/>
  <c r="J85" i="16"/>
  <c r="J85" i="39" s="1"/>
  <c r="I28" i="2"/>
  <c r="I85" i="27"/>
  <c r="H28" i="28" s="1"/>
  <c r="I28" i="28" s="1"/>
  <c r="I85" i="16"/>
  <c r="H28" i="8"/>
  <c r="I28" i="8" s="1"/>
  <c r="L16" i="27"/>
  <c r="L16" i="16"/>
  <c r="L16" i="39" s="1"/>
  <c r="K85" i="7"/>
  <c r="J28" i="2"/>
  <c r="K28" i="2" s="1"/>
  <c r="K12" i="2"/>
  <c r="K16" i="27"/>
  <c r="J12" i="28" s="1"/>
  <c r="K12" i="28" s="1"/>
  <c r="K16" i="16"/>
  <c r="J12" i="8"/>
  <c r="K12" i="8" s="1"/>
  <c r="J16" i="27"/>
  <c r="J16" i="16"/>
  <c r="J16" i="39" s="1"/>
  <c r="M12" i="8"/>
  <c r="M16" i="39"/>
  <c r="L12" i="40" s="1"/>
  <c r="M12" i="40" s="1"/>
  <c r="L12" i="18"/>
  <c r="M12" i="18" s="1"/>
  <c r="M12" i="28"/>
  <c r="N85" i="27"/>
  <c r="N85" i="16"/>
  <c r="N85" i="39" s="1"/>
  <c r="M28" i="2"/>
  <c r="M85" i="27"/>
  <c r="L28" i="28" s="1"/>
  <c r="M28" i="28" s="1"/>
  <c r="M85" i="16"/>
  <c r="L28" i="8"/>
  <c r="M28" i="8" s="1"/>
  <c r="R16" i="27"/>
  <c r="R16" i="16"/>
  <c r="R16" i="39" s="1"/>
  <c r="Q85" i="7"/>
  <c r="P28" i="2"/>
  <c r="Q28" i="2" s="1"/>
  <c r="Q12" i="2"/>
  <c r="Q16" i="27"/>
  <c r="P12" i="28" s="1"/>
  <c r="Q12" i="28" s="1"/>
  <c r="Q16" i="16"/>
  <c r="P12" i="8"/>
  <c r="Q12" i="8" s="1"/>
  <c r="N16" i="27"/>
  <c r="N16" i="16"/>
  <c r="N16" i="39" s="1"/>
  <c r="O12" i="8"/>
  <c r="O16" i="39"/>
  <c r="N12" i="40" s="1"/>
  <c r="O12" i="40" s="1"/>
  <c r="N12" i="18"/>
  <c r="O12" i="18" s="1"/>
  <c r="O12" i="28"/>
  <c r="O28" i="2"/>
  <c r="O85" i="27"/>
  <c r="N28" i="28" s="1"/>
  <c r="O28" i="28" s="1"/>
  <c r="O85" i="16"/>
  <c r="N28" i="8"/>
  <c r="O28" i="8" s="1"/>
  <c r="P16" i="27"/>
  <c r="P16" i="16"/>
  <c r="P16" i="39" s="1"/>
  <c r="S16" i="39"/>
  <c r="R12" i="40" s="1"/>
  <c r="R12" i="18"/>
  <c r="U85" i="7"/>
  <c r="T28" i="2"/>
  <c r="S85" i="27"/>
  <c r="R28" i="28" s="1"/>
  <c r="S85" i="16"/>
  <c r="R28" i="8"/>
  <c r="AV16" i="7"/>
  <c r="AU12" i="2"/>
  <c r="AT85" i="7"/>
  <c r="AS28" i="2"/>
  <c r="AT16" i="27"/>
  <c r="AS12" i="28" s="1"/>
  <c r="AT16" i="16"/>
  <c r="AS12" i="8"/>
  <c r="U16" i="27"/>
  <c r="T12" i="28" s="1"/>
  <c r="U16" i="16"/>
  <c r="T12" i="8"/>
  <c r="T16" i="39"/>
  <c r="S12" i="40" s="1"/>
  <c r="S12" i="18"/>
  <c r="T85" i="27"/>
  <c r="S28" i="28" s="1"/>
  <c r="T85" i="16"/>
  <c r="S28" i="8"/>
  <c r="AU85" i="7"/>
  <c r="AT28" i="2"/>
  <c r="AU16" i="27"/>
  <c r="AT12" i="28" s="1"/>
  <c r="AU16" i="16"/>
  <c r="AT12" i="8"/>
  <c r="V16" i="39"/>
  <c r="U12" i="40" s="1"/>
  <c r="U12" i="18"/>
  <c r="X85" i="7"/>
  <c r="W28" i="2"/>
  <c r="V85" i="27"/>
  <c r="U28" i="28" s="1"/>
  <c r="V85" i="16"/>
  <c r="U28" i="8"/>
  <c r="X16" i="27"/>
  <c r="W12" i="28" s="1"/>
  <c r="X16" i="16"/>
  <c r="W12" i="8"/>
  <c r="W16" i="39"/>
  <c r="V12" i="40" s="1"/>
  <c r="V12" i="18"/>
  <c r="W85" i="27"/>
  <c r="V28" i="28" s="1"/>
  <c r="W85" i="16"/>
  <c r="V28" i="8"/>
  <c r="Y16" i="39"/>
  <c r="X12" i="40" s="1"/>
  <c r="X12" i="18"/>
  <c r="AA85" i="7"/>
  <c r="Z28" i="2"/>
  <c r="Y85" i="27"/>
  <c r="X28" i="28" s="1"/>
  <c r="Y85" i="16"/>
  <c r="X28" i="8"/>
  <c r="AA16" i="27"/>
  <c r="Z12" i="28" s="1"/>
  <c r="AA16" i="16"/>
  <c r="Z12" i="8"/>
  <c r="Z16" i="39"/>
  <c r="Y12" i="40" s="1"/>
  <c r="Y12" i="18"/>
  <c r="Z85" i="27"/>
  <c r="Y28" i="28" s="1"/>
  <c r="Z85" i="16"/>
  <c r="Y28" i="8"/>
  <c r="AB16" i="39"/>
  <c r="AA12" i="40" s="1"/>
  <c r="AA12" i="18"/>
  <c r="AD85" i="7"/>
  <c r="AC28" i="2"/>
  <c r="AB85" i="27"/>
  <c r="AA28" i="28" s="1"/>
  <c r="AB85" i="16"/>
  <c r="AA28" i="8"/>
  <c r="AD16" i="27"/>
  <c r="AC12" i="28" s="1"/>
  <c r="AD16" i="16"/>
  <c r="AC12" i="8"/>
  <c r="AC16" i="39"/>
  <c r="AB12" i="40" s="1"/>
  <c r="AB12" i="18"/>
  <c r="AC85" i="27"/>
  <c r="AB28" i="28" s="1"/>
  <c r="AC85" i="16"/>
  <c r="AB28" i="8"/>
  <c r="AE16" i="39"/>
  <c r="AD12" i="40" s="1"/>
  <c r="AD12" i="18"/>
  <c r="AG85" i="7"/>
  <c r="AF28" i="2"/>
  <c r="AE85" i="27"/>
  <c r="AD28" i="28" s="1"/>
  <c r="AE85" i="16"/>
  <c r="AD28" i="8"/>
  <c r="AG16" i="27"/>
  <c r="AF12" i="28" s="1"/>
  <c r="AG16" i="16"/>
  <c r="AF12" i="8"/>
  <c r="AF16" i="39"/>
  <c r="AE12" i="40" s="1"/>
  <c r="AE12" i="18"/>
  <c r="AF85" i="27"/>
  <c r="AE28" i="28" s="1"/>
  <c r="AF85" i="16"/>
  <c r="AE28" i="8"/>
  <c r="AH16" i="39"/>
  <c r="AG12" i="40" s="1"/>
  <c r="AG12" i="18"/>
  <c r="AJ85" i="7"/>
  <c r="AI28" i="2"/>
  <c r="AH85" i="27"/>
  <c r="AG28" i="28" s="1"/>
  <c r="AH85" i="16"/>
  <c r="AG28" i="8"/>
  <c r="AJ16" i="27"/>
  <c r="AI12" i="28" s="1"/>
  <c r="AJ16" i="16"/>
  <c r="AI12" i="8"/>
  <c r="AI16" i="39"/>
  <c r="AH12" i="40" s="1"/>
  <c r="AH12" i="18"/>
  <c r="AI85" i="27"/>
  <c r="AH28" i="28" s="1"/>
  <c r="AI85" i="16"/>
  <c r="AH28" i="8"/>
  <c r="AK16" i="39"/>
  <c r="AJ12" i="40" s="1"/>
  <c r="AJ12" i="18"/>
  <c r="AM85" i="7"/>
  <c r="AL28" i="2"/>
  <c r="AK85" i="27"/>
  <c r="AJ28" i="28" s="1"/>
  <c r="AK85" i="16"/>
  <c r="AJ28" i="8"/>
  <c r="AM16" i="27"/>
  <c r="AL12" i="28" s="1"/>
  <c r="AM16" i="16"/>
  <c r="AL12" i="8"/>
  <c r="AL16" i="39"/>
  <c r="AK12" i="40" s="1"/>
  <c r="AK12" i="18"/>
  <c r="AL85" i="27"/>
  <c r="AK28" i="28" s="1"/>
  <c r="AL85" i="16"/>
  <c r="AK28" i="8"/>
  <c r="AN16" i="39"/>
  <c r="AM12" i="40" s="1"/>
  <c r="AM12" i="18"/>
  <c r="AP85" i="7"/>
  <c r="AO28" i="2"/>
  <c r="AN85" i="27"/>
  <c r="AM28" i="28" s="1"/>
  <c r="AN85" i="16"/>
  <c r="AM28" i="8"/>
  <c r="AP16" i="27"/>
  <c r="AO12" i="28" s="1"/>
  <c r="AP16" i="16"/>
  <c r="AO12" i="8"/>
  <c r="AO16" i="39"/>
  <c r="AN12" i="40" s="1"/>
  <c r="AN12" i="18"/>
  <c r="AO85" i="27"/>
  <c r="AN28" i="28" s="1"/>
  <c r="AO85" i="16"/>
  <c r="AN28" i="8"/>
  <c r="AQ16" i="39"/>
  <c r="AP12" i="40" s="1"/>
  <c r="AP12" i="18"/>
  <c r="AS85" i="7"/>
  <c r="AR28" i="2"/>
  <c r="AQ85" i="27"/>
  <c r="AP28" i="28" s="1"/>
  <c r="AQ85" i="16"/>
  <c r="AP28" i="8"/>
  <c r="AS16" i="27"/>
  <c r="AR12" i="28" s="1"/>
  <c r="AS16" i="16"/>
  <c r="AR12" i="8"/>
  <c r="AR16" i="39"/>
  <c r="AQ12" i="40" s="1"/>
  <c r="AQ12" i="18"/>
  <c r="AR85" i="27"/>
  <c r="AQ28" i="28" s="1"/>
  <c r="AR85" i="16"/>
  <c r="AQ28" i="8"/>
  <c r="AW16" i="39"/>
  <c r="AV12" i="40" s="1"/>
  <c r="AV12" i="18"/>
  <c r="AY85" i="7"/>
  <c r="AX28" i="2"/>
  <c r="AW85" i="27"/>
  <c r="AV28" i="28" s="1"/>
  <c r="AW85" i="16"/>
  <c r="AV28" i="8"/>
  <c r="AY16" i="27"/>
  <c r="AX12" i="28" s="1"/>
  <c r="AY16" i="16"/>
  <c r="AX12" i="8"/>
  <c r="AX16" i="39"/>
  <c r="AW12" i="40" s="1"/>
  <c r="AW12" i="18"/>
  <c r="AX85" i="27"/>
  <c r="AW28" i="28" s="1"/>
  <c r="AX85" i="16"/>
  <c r="AW28" i="8"/>
  <c r="AZ16" i="39"/>
  <c r="AY12" i="40" s="1"/>
  <c r="AY12" i="18"/>
  <c r="BB85" i="7"/>
  <c r="BA28" i="2"/>
  <c r="AZ85" i="27"/>
  <c r="AY28" i="28" s="1"/>
  <c r="AZ85" i="16"/>
  <c r="AY28" i="8"/>
  <c r="BB16" i="27"/>
  <c r="BA12" i="28" s="1"/>
  <c r="BB16" i="16"/>
  <c r="BA12" i="8"/>
  <c r="BA16" i="39"/>
  <c r="AZ12" i="40" s="1"/>
  <c r="AZ12" i="18"/>
  <c r="BA85" i="27"/>
  <c r="AZ28" i="28" s="1"/>
  <c r="BA85" i="16"/>
  <c r="AZ28" i="8"/>
  <c r="BC16" i="39"/>
  <c r="BB12" i="40" s="1"/>
  <c r="BB12" i="18"/>
  <c r="BE85" i="7"/>
  <c r="BD28" i="2"/>
  <c r="BC85" i="27"/>
  <c r="BB28" i="28" s="1"/>
  <c r="BC85" i="16"/>
  <c r="BB28" i="8"/>
  <c r="BE16" i="27"/>
  <c r="BD12" i="28" s="1"/>
  <c r="BE16" i="16"/>
  <c r="BD12" i="8"/>
  <c r="BD16" i="39"/>
  <c r="BC12" i="40" s="1"/>
  <c r="BC12" i="18"/>
  <c r="BD85" i="27"/>
  <c r="BC28" i="28" s="1"/>
  <c r="BD85" i="16"/>
  <c r="BC28" i="8"/>
  <c r="BF16" i="39"/>
  <c r="BE12" i="40" s="1"/>
  <c r="BE12" i="18"/>
  <c r="BH85" i="7"/>
  <c r="BG28" i="2"/>
  <c r="BF85" i="27"/>
  <c r="BE28" i="28" s="1"/>
  <c r="BF85" i="16"/>
  <c r="BE28" i="8"/>
  <c r="BH16" i="27"/>
  <c r="BG12" i="28" s="1"/>
  <c r="BH16" i="16"/>
  <c r="BG12" i="8"/>
  <c r="BG16" i="39"/>
  <c r="BF12" i="40" s="1"/>
  <c r="BF12" i="18"/>
  <c r="BG85" i="27"/>
  <c r="BF28" i="28" s="1"/>
  <c r="BG85" i="16"/>
  <c r="BF28" i="8"/>
  <c r="BI16" i="39"/>
  <c r="BH12" i="40" s="1"/>
  <c r="BH12" i="18"/>
  <c r="BK85" i="7"/>
  <c r="BJ28" i="2"/>
  <c r="BI85" i="27"/>
  <c r="BH28" i="28" s="1"/>
  <c r="BI85" i="16"/>
  <c r="BH28" i="8"/>
  <c r="BK16" i="27"/>
  <c r="BJ12" i="28" s="1"/>
  <c r="BK16" i="16"/>
  <c r="BJ12" i="8"/>
  <c r="BJ16" i="39"/>
  <c r="BI12" i="40" s="1"/>
  <c r="BI12" i="18"/>
  <c r="BJ85" i="27"/>
  <c r="BI28" i="28" s="1"/>
  <c r="BJ85" i="16"/>
  <c r="BI28" i="8"/>
  <c r="BL16" i="39"/>
  <c r="BK12" i="40" s="1"/>
  <c r="BK12" i="18"/>
  <c r="BN85" i="7"/>
  <c r="BM28" i="2"/>
  <c r="BL85" i="27"/>
  <c r="BK28" i="28" s="1"/>
  <c r="BL85" i="16"/>
  <c r="BK28" i="8"/>
  <c r="BN16" i="27"/>
  <c r="BM12" i="28" s="1"/>
  <c r="BN16" i="16"/>
  <c r="BM12" i="8"/>
  <c r="BM16" i="39"/>
  <c r="BL12" i="40" s="1"/>
  <c r="BL12" i="18"/>
  <c r="BM85" i="27"/>
  <c r="BL28" i="28" s="1"/>
  <c r="BM85" i="16"/>
  <c r="BL28" i="8"/>
  <c r="L17" i="27"/>
  <c r="L17" i="16"/>
  <c r="L17" i="39" s="1"/>
  <c r="R17" i="27"/>
  <c r="R17" i="16"/>
  <c r="R17" i="39" s="1"/>
  <c r="L18" i="27"/>
  <c r="L18" i="16"/>
  <c r="L18" i="39" s="1"/>
  <c r="R18" i="27"/>
  <c r="R18" i="16"/>
  <c r="R18" i="39" s="1"/>
  <c r="L19" i="27"/>
  <c r="L19" i="16"/>
  <c r="L19" i="39" s="1"/>
  <c r="R19" i="27"/>
  <c r="R19" i="16"/>
  <c r="R19" i="39" s="1"/>
  <c r="L20" i="27"/>
  <c r="L20" i="16"/>
  <c r="L20" i="39" s="1"/>
  <c r="R20" i="27"/>
  <c r="R20" i="16"/>
  <c r="R20" i="39" s="1"/>
  <c r="D21" i="39"/>
  <c r="C13" i="40" s="1"/>
  <c r="C13" i="18"/>
  <c r="F21" i="27"/>
  <c r="E13" i="28" s="1"/>
  <c r="F21" i="16"/>
  <c r="E13" i="8"/>
  <c r="E21" i="39"/>
  <c r="D13" i="40" s="1"/>
  <c r="D13" i="18"/>
  <c r="G13" i="8"/>
  <c r="G21" i="39"/>
  <c r="F13" i="40" s="1"/>
  <c r="G13" i="40" s="1"/>
  <c r="F13" i="18"/>
  <c r="G13" i="18" s="1"/>
  <c r="G13" i="28"/>
  <c r="H85" i="27"/>
  <c r="H85" i="16"/>
  <c r="H85" i="39" s="1"/>
  <c r="G28" i="2"/>
  <c r="G85" i="27"/>
  <c r="F28" i="28" s="1"/>
  <c r="G28" i="28" s="1"/>
  <c r="G85" i="16"/>
  <c r="F28" i="8"/>
  <c r="G28" i="8" s="1"/>
  <c r="L21" i="27"/>
  <c r="L21" i="16"/>
  <c r="L21" i="39" s="1"/>
  <c r="K13" i="2"/>
  <c r="K21" i="27"/>
  <c r="J13" i="28" s="1"/>
  <c r="K13" i="28" s="1"/>
  <c r="K21" i="16"/>
  <c r="J13" i="8"/>
  <c r="K13" i="8" s="1"/>
  <c r="H21" i="27"/>
  <c r="H21" i="16"/>
  <c r="H21" i="39" s="1"/>
  <c r="I13" i="8"/>
  <c r="I21" i="39"/>
  <c r="H13" i="40" s="1"/>
  <c r="I13" i="40" s="1"/>
  <c r="H13" i="18"/>
  <c r="I13" i="18" s="1"/>
  <c r="I13" i="28"/>
  <c r="J21" i="27"/>
  <c r="J21" i="16"/>
  <c r="J21" i="39" s="1"/>
  <c r="M13" i="8"/>
  <c r="M21" i="39"/>
  <c r="L13" i="40" s="1"/>
  <c r="M13" i="40" s="1"/>
  <c r="L13" i="18"/>
  <c r="M13" i="18" s="1"/>
  <c r="M13" i="28"/>
  <c r="R21" i="27"/>
  <c r="R21" i="16"/>
  <c r="R21" i="39" s="1"/>
  <c r="Q13" i="2"/>
  <c r="Q21" i="27"/>
  <c r="P13" i="28" s="1"/>
  <c r="Q13" i="28" s="1"/>
  <c r="Q21" i="16"/>
  <c r="P13" i="8"/>
  <c r="Q13" i="8" s="1"/>
  <c r="N21" i="27"/>
  <c r="N21" i="16"/>
  <c r="N21" i="39" s="1"/>
  <c r="O13" i="8"/>
  <c r="O21" i="39"/>
  <c r="N13" i="40" s="1"/>
  <c r="O13" i="40" s="1"/>
  <c r="N13" i="18"/>
  <c r="O13" i="18" s="1"/>
  <c r="O13" i="28"/>
  <c r="P21" i="27"/>
  <c r="P21" i="16"/>
  <c r="P21" i="39" s="1"/>
  <c r="S21" i="39"/>
  <c r="R13" i="40" s="1"/>
  <c r="R13" i="18"/>
  <c r="AV21" i="7"/>
  <c r="AU13" i="2"/>
  <c r="AT21" i="27"/>
  <c r="AS13" i="28" s="1"/>
  <c r="AT21" i="16"/>
  <c r="AS13" i="8"/>
  <c r="U21" i="27"/>
  <c r="T13" i="28" s="1"/>
  <c r="U21" i="16"/>
  <c r="T13" i="8"/>
  <c r="T21" i="39"/>
  <c r="S13" i="40" s="1"/>
  <c r="S13" i="18"/>
  <c r="AU21" i="27"/>
  <c r="AT13" i="28" s="1"/>
  <c r="AU21" i="16"/>
  <c r="AT13" i="8"/>
  <c r="V21" i="39"/>
  <c r="U13" i="40" s="1"/>
  <c r="U13" i="18"/>
  <c r="X21" i="27"/>
  <c r="W13" i="28" s="1"/>
  <c r="X21" i="16"/>
  <c r="W13" i="8"/>
  <c r="W21" i="39"/>
  <c r="V13" i="40" s="1"/>
  <c r="V13" i="18"/>
  <c r="Y21" i="39"/>
  <c r="X13" i="40" s="1"/>
  <c r="X13" i="18"/>
  <c r="AA21" i="27"/>
  <c r="Z13" i="28" s="1"/>
  <c r="AA21" i="16"/>
  <c r="Z13" i="8"/>
  <c r="Z21" i="39"/>
  <c r="Y13" i="40" s="1"/>
  <c r="Y13" i="18"/>
  <c r="AB21" i="39"/>
  <c r="AA13" i="40" s="1"/>
  <c r="AA13" i="18"/>
  <c r="AD21" i="27"/>
  <c r="AC13" i="28" s="1"/>
  <c r="AD21" i="16"/>
  <c r="AC13" i="8"/>
  <c r="AC21" i="39"/>
  <c r="AB13" i="40" s="1"/>
  <c r="AB13" i="18"/>
  <c r="AE21" i="39"/>
  <c r="AD13" i="40" s="1"/>
  <c r="AD13" i="18"/>
  <c r="AG21" i="27"/>
  <c r="AF13" i="28" s="1"/>
  <c r="AG21" i="16"/>
  <c r="AF13" i="8"/>
  <c r="AF21" i="39"/>
  <c r="AE13" i="40" s="1"/>
  <c r="AE13" i="18"/>
  <c r="AH21" i="39"/>
  <c r="AG13" i="40" s="1"/>
  <c r="AG13" i="18"/>
  <c r="AJ21" i="27"/>
  <c r="AI13" i="28" s="1"/>
  <c r="AJ21" i="16"/>
  <c r="AI13" i="8"/>
  <c r="AI21" i="39"/>
  <c r="AH13" i="40" s="1"/>
  <c r="AH13" i="18"/>
  <c r="AK21" i="39"/>
  <c r="AJ13" i="40" s="1"/>
  <c r="AJ13" i="18"/>
  <c r="AM21" i="27"/>
  <c r="AL13" i="28" s="1"/>
  <c r="AM21" i="16"/>
  <c r="AL13" i="8"/>
  <c r="AL21" i="39"/>
  <c r="AK13" i="40" s="1"/>
  <c r="AK13" i="18"/>
  <c r="AN21" i="39"/>
  <c r="AM13" i="40" s="1"/>
  <c r="AM13" i="18"/>
  <c r="AP21" i="27"/>
  <c r="AO13" i="28" s="1"/>
  <c r="AP21" i="16"/>
  <c r="AO13" i="8"/>
  <c r="AO21" i="39"/>
  <c r="AN13" i="40" s="1"/>
  <c r="AN13" i="18"/>
  <c r="AQ21" i="39"/>
  <c r="AP13" i="40" s="1"/>
  <c r="AP13" i="18"/>
  <c r="AS21" i="27"/>
  <c r="AR13" i="28" s="1"/>
  <c r="AS21" i="16"/>
  <c r="AR13" i="8"/>
  <c r="AR21" i="39"/>
  <c r="AQ13" i="40" s="1"/>
  <c r="AQ13" i="18"/>
  <c r="AW21" i="39"/>
  <c r="AV13" i="40" s="1"/>
  <c r="AV13" i="18"/>
  <c r="AY21" i="27"/>
  <c r="AX13" i="28" s="1"/>
  <c r="AY21" i="16"/>
  <c r="AX13" i="8"/>
  <c r="AX21" i="39"/>
  <c r="AW13" i="40" s="1"/>
  <c r="AW13" i="18"/>
  <c r="AZ21" i="39"/>
  <c r="AY13" i="40" s="1"/>
  <c r="AY13" i="18"/>
  <c r="BB21" i="27"/>
  <c r="BA13" i="28" s="1"/>
  <c r="BB21" i="16"/>
  <c r="BA13" i="8"/>
  <c r="BA21" i="39"/>
  <c r="AZ13" i="40" s="1"/>
  <c r="AZ13" i="18"/>
  <c r="BC21" i="39"/>
  <c r="BB13" i="40" s="1"/>
  <c r="BB13" i="18"/>
  <c r="BE21" i="27"/>
  <c r="BD13" i="28" s="1"/>
  <c r="BE21" i="16"/>
  <c r="BD13" i="8"/>
  <c r="BD21" i="39"/>
  <c r="BC13" i="40" s="1"/>
  <c r="BC13" i="18"/>
  <c r="BF21" i="39"/>
  <c r="BE13" i="40" s="1"/>
  <c r="BE13" i="18"/>
  <c r="BH21" i="27"/>
  <c r="BG13" i="28" s="1"/>
  <c r="BH21" i="16"/>
  <c r="BG13" i="8"/>
  <c r="BG21" i="39"/>
  <c r="BF13" i="40" s="1"/>
  <c r="BF13" i="18"/>
  <c r="BI21" i="39"/>
  <c r="BH13" i="40" s="1"/>
  <c r="BH13" i="18"/>
  <c r="BK21" i="27"/>
  <c r="BJ13" i="28" s="1"/>
  <c r="BK21" i="16"/>
  <c r="BJ13" i="8"/>
  <c r="BJ21" i="39"/>
  <c r="BI13" i="40" s="1"/>
  <c r="BI13" i="18"/>
  <c r="BL21" i="39"/>
  <c r="BK13" i="40" s="1"/>
  <c r="BK13" i="18"/>
  <c r="BN21" i="27"/>
  <c r="BM13" i="28" s="1"/>
  <c r="BN21" i="16"/>
  <c r="BM13" i="8"/>
  <c r="BM21" i="39"/>
  <c r="BL13" i="40" s="1"/>
  <c r="BL13" i="18"/>
  <c r="L22" i="27"/>
  <c r="L22" i="16"/>
  <c r="L22" i="39" s="1"/>
  <c r="R22" i="27"/>
  <c r="R22" i="16"/>
  <c r="R22" i="39" s="1"/>
  <c r="L23" i="27"/>
  <c r="L23" i="16"/>
  <c r="L23" i="39" s="1"/>
  <c r="R23" i="27"/>
  <c r="R23" i="16"/>
  <c r="R23" i="39" s="1"/>
  <c r="L24" i="27"/>
  <c r="L24" i="16"/>
  <c r="L24" i="39" s="1"/>
  <c r="R24" i="27"/>
  <c r="R24" i="16"/>
  <c r="R24" i="39" s="1"/>
  <c r="D25" i="39"/>
  <c r="C14" i="40" s="1"/>
  <c r="C14" i="18"/>
  <c r="F25" i="27"/>
  <c r="E14" i="28" s="1"/>
  <c r="F25" i="16"/>
  <c r="E14" i="8"/>
  <c r="E25" i="39"/>
  <c r="D14" i="40" s="1"/>
  <c r="D14" i="18"/>
  <c r="G14" i="8"/>
  <c r="G25" i="39"/>
  <c r="F14" i="40" s="1"/>
  <c r="G14" i="40" s="1"/>
  <c r="F14" i="18"/>
  <c r="G14" i="18" s="1"/>
  <c r="G14" i="28"/>
  <c r="L25" i="27"/>
  <c r="L25" i="16"/>
  <c r="L25" i="39" s="1"/>
  <c r="K14" i="2"/>
  <c r="K25" i="27"/>
  <c r="J14" i="28" s="1"/>
  <c r="K14" i="28" s="1"/>
  <c r="K25" i="16"/>
  <c r="J14" i="8"/>
  <c r="K14" i="8" s="1"/>
  <c r="H25" i="27"/>
  <c r="H25" i="16"/>
  <c r="H25" i="39" s="1"/>
  <c r="I14" i="8"/>
  <c r="I25" i="39"/>
  <c r="H14" i="40" s="1"/>
  <c r="I14" i="40" s="1"/>
  <c r="H14" i="18"/>
  <c r="I14" i="18" s="1"/>
  <c r="I14" i="28"/>
  <c r="J25" i="27"/>
  <c r="J25" i="16"/>
  <c r="J25" i="39" s="1"/>
  <c r="M14" i="8"/>
  <c r="M25" i="39"/>
  <c r="L14" i="40" s="1"/>
  <c r="M14" i="40" s="1"/>
  <c r="L14" i="18"/>
  <c r="M14" i="18" s="1"/>
  <c r="M14" i="28"/>
  <c r="R25" i="27"/>
  <c r="R25" i="16"/>
  <c r="R25" i="39" s="1"/>
  <c r="Q14" i="2"/>
  <c r="Q25" i="27"/>
  <c r="P14" i="28" s="1"/>
  <c r="Q14" i="28" s="1"/>
  <c r="Q25" i="16"/>
  <c r="P14" i="8"/>
  <c r="Q14" i="8" s="1"/>
  <c r="N25" i="27"/>
  <c r="N25" i="16"/>
  <c r="N25" i="39" s="1"/>
  <c r="O14" i="8"/>
  <c r="O25" i="39"/>
  <c r="N14" i="40" s="1"/>
  <c r="O14" i="40" s="1"/>
  <c r="N14" i="18"/>
  <c r="O14" i="18" s="1"/>
  <c r="O14" i="28"/>
  <c r="P25" i="27"/>
  <c r="P25" i="16"/>
  <c r="P25" i="39" s="1"/>
  <c r="S25" i="39"/>
  <c r="R14" i="40" s="1"/>
  <c r="R14" i="18"/>
  <c r="AV25" i="7"/>
  <c r="AU14" i="2"/>
  <c r="AT25" i="27"/>
  <c r="AS14" i="28" s="1"/>
  <c r="AT25" i="16"/>
  <c r="AS14" i="8"/>
  <c r="U25" i="27"/>
  <c r="T14" i="28" s="1"/>
  <c r="U25" i="16"/>
  <c r="T14" i="8"/>
  <c r="T25" i="39"/>
  <c r="S14" i="40" s="1"/>
  <c r="S14" i="18"/>
  <c r="AU25" i="27"/>
  <c r="AT14" i="28" s="1"/>
  <c r="AU25" i="16"/>
  <c r="AT14" i="8"/>
  <c r="V25" i="39"/>
  <c r="U14" i="40" s="1"/>
  <c r="U14" i="18"/>
  <c r="X25" i="27"/>
  <c r="W14" i="28" s="1"/>
  <c r="X25" i="16"/>
  <c r="W14" i="8"/>
  <c r="W25" i="39"/>
  <c r="V14" i="40" s="1"/>
  <c r="V14" i="18"/>
  <c r="Y25" i="39"/>
  <c r="X14" i="40" s="1"/>
  <c r="X14" i="18"/>
  <c r="AA25" i="27"/>
  <c r="Z14" i="28" s="1"/>
  <c r="AA25" i="16"/>
  <c r="Z14" i="8"/>
  <c r="Z25" i="39"/>
  <c r="Y14" i="40" s="1"/>
  <c r="Y14" i="18"/>
  <c r="AB25" i="39"/>
  <c r="AA14" i="40" s="1"/>
  <c r="AA14" i="18"/>
  <c r="AD25" i="27"/>
  <c r="AC14" i="28" s="1"/>
  <c r="AD25" i="16"/>
  <c r="AC14" i="8"/>
  <c r="AC25" i="39"/>
  <c r="AB14" i="40" s="1"/>
  <c r="AB14" i="18"/>
  <c r="AE25" i="39"/>
  <c r="AD14" i="40" s="1"/>
  <c r="AD14" i="18"/>
  <c r="AG25" i="27"/>
  <c r="AF14" i="28" s="1"/>
  <c r="AG25" i="16"/>
  <c r="AF14" i="8"/>
  <c r="AF25" i="39"/>
  <c r="AE14" i="40" s="1"/>
  <c r="AE14" i="18"/>
  <c r="AH25" i="39"/>
  <c r="AG14" i="40" s="1"/>
  <c r="AG14" i="18"/>
  <c r="AJ25" i="27"/>
  <c r="AI14" i="28" s="1"/>
  <c r="AJ25" i="16"/>
  <c r="AI14" i="8"/>
  <c r="AI25" i="39"/>
  <c r="AH14" i="40" s="1"/>
  <c r="AH14" i="18"/>
  <c r="AK25" i="39"/>
  <c r="AJ14" i="40" s="1"/>
  <c r="AJ14" i="18"/>
  <c r="AM25" i="27"/>
  <c r="AL14" i="28" s="1"/>
  <c r="AM25" i="16"/>
  <c r="AL14" i="8"/>
  <c r="AL25" i="39"/>
  <c r="AK14" i="40" s="1"/>
  <c r="AK14" i="18"/>
  <c r="AN25" i="39"/>
  <c r="AM14" i="40" s="1"/>
  <c r="AM14" i="18"/>
  <c r="AP25" i="27"/>
  <c r="AO14" i="28" s="1"/>
  <c r="AP25" i="16"/>
  <c r="AO14" i="8"/>
  <c r="AO25" i="39"/>
  <c r="AN14" i="40" s="1"/>
  <c r="AN14" i="18"/>
  <c r="AQ25" i="39"/>
  <c r="AP14" i="40" s="1"/>
  <c r="AP14" i="18"/>
  <c r="AS25" i="27"/>
  <c r="AR14" i="28" s="1"/>
  <c r="AS25" i="16"/>
  <c r="AR14" i="8"/>
  <c r="AR25" i="39"/>
  <c r="AQ14" i="40" s="1"/>
  <c r="AQ14" i="18"/>
  <c r="AW25" i="39"/>
  <c r="AV14" i="40" s="1"/>
  <c r="AV14" i="18"/>
  <c r="AY25" i="27"/>
  <c r="AX14" i="28" s="1"/>
  <c r="AY25" i="16"/>
  <c r="AX14" i="8"/>
  <c r="AX25" i="39"/>
  <c r="AW14" i="40" s="1"/>
  <c r="AW14" i="18"/>
  <c r="AZ25" i="39"/>
  <c r="AY14" i="40" s="1"/>
  <c r="AY14" i="18"/>
  <c r="BB25" i="27"/>
  <c r="BA14" i="28" s="1"/>
  <c r="BB25" i="16"/>
  <c r="BA14" i="8"/>
  <c r="BA25" i="39"/>
  <c r="AZ14" i="40" s="1"/>
  <c r="AZ14" i="18"/>
  <c r="BC25" i="39"/>
  <c r="BB14" i="40" s="1"/>
  <c r="BB14" i="18"/>
  <c r="BE25" i="27"/>
  <c r="BD14" i="28" s="1"/>
  <c r="BE25" i="16"/>
  <c r="BD14" i="8"/>
  <c r="BD25" i="39"/>
  <c r="BC14" i="40" s="1"/>
  <c r="BC14" i="18"/>
  <c r="BF25" i="39"/>
  <c r="BE14" i="40" s="1"/>
  <c r="BE14" i="18"/>
  <c r="BH25" i="27"/>
  <c r="BG14" i="28" s="1"/>
  <c r="BH25" i="16"/>
  <c r="BG14" i="8"/>
  <c r="BG25" i="39"/>
  <c r="BF14" i="40" s="1"/>
  <c r="BF14" i="18"/>
  <c r="BI25" i="39"/>
  <c r="BH14" i="40" s="1"/>
  <c r="BH14" i="18"/>
  <c r="BK25" i="27"/>
  <c r="BJ14" i="28" s="1"/>
  <c r="BK25" i="16"/>
  <c r="BJ14" i="8"/>
  <c r="BJ25" i="39"/>
  <c r="BI14" i="40" s="1"/>
  <c r="BI14" i="18"/>
  <c r="BL25" i="39"/>
  <c r="BK14" i="40" s="1"/>
  <c r="BK14" i="18"/>
  <c r="BN25" i="27"/>
  <c r="BM14" i="28" s="1"/>
  <c r="BN25" i="16"/>
  <c r="BM14" i="8"/>
  <c r="BM25" i="39"/>
  <c r="BL14" i="40" s="1"/>
  <c r="BL14" i="18"/>
  <c r="L26" i="27"/>
  <c r="L26" i="16"/>
  <c r="L26" i="39" s="1"/>
  <c r="R26" i="27"/>
  <c r="R26" i="16"/>
  <c r="R26" i="39" s="1"/>
  <c r="L27" i="27"/>
  <c r="L27" i="16"/>
  <c r="L27" i="39" s="1"/>
  <c r="R27" i="27"/>
  <c r="R27" i="16"/>
  <c r="R27" i="39" s="1"/>
  <c r="D28" i="39"/>
  <c r="C15" i="40" s="1"/>
  <c r="C15" i="18"/>
  <c r="F28" i="27"/>
  <c r="E15" i="28" s="1"/>
  <c r="F28" i="16"/>
  <c r="E15" i="8"/>
  <c r="E28" i="39"/>
  <c r="D15" i="40" s="1"/>
  <c r="D15" i="18"/>
  <c r="G15" i="8"/>
  <c r="G28" i="39"/>
  <c r="F15" i="40" s="1"/>
  <c r="G15" i="40" s="1"/>
  <c r="F15" i="18"/>
  <c r="G15" i="18" s="1"/>
  <c r="G15" i="28"/>
  <c r="L28" i="27"/>
  <c r="L28" i="16"/>
  <c r="L28" i="39" s="1"/>
  <c r="K15" i="2"/>
  <c r="K28" i="27"/>
  <c r="J15" i="28" s="1"/>
  <c r="K15" i="28" s="1"/>
  <c r="K28" i="16"/>
  <c r="J15" i="8"/>
  <c r="K15" i="8" s="1"/>
  <c r="H28" i="27"/>
  <c r="H28" i="16"/>
  <c r="H28" i="39" s="1"/>
  <c r="I15" i="8"/>
  <c r="I28" i="39"/>
  <c r="H15" i="40" s="1"/>
  <c r="I15" i="40" s="1"/>
  <c r="H15" i="18"/>
  <c r="I15" i="18" s="1"/>
  <c r="I15" i="28"/>
  <c r="J28" i="27"/>
  <c r="J28" i="16"/>
  <c r="J28" i="39" s="1"/>
  <c r="M15" i="8"/>
  <c r="M28" i="39"/>
  <c r="L15" i="40" s="1"/>
  <c r="M15" i="40" s="1"/>
  <c r="L15" i="18"/>
  <c r="M15" i="18" s="1"/>
  <c r="M15" i="28"/>
  <c r="R28" i="27"/>
  <c r="R28" i="16"/>
  <c r="R28" i="39" s="1"/>
  <c r="Q15" i="2"/>
  <c r="Q28" i="27"/>
  <c r="P15" i="28" s="1"/>
  <c r="Q15" i="28" s="1"/>
  <c r="Q28" i="16"/>
  <c r="P15" i="8"/>
  <c r="Q15" i="8" s="1"/>
  <c r="N28" i="27"/>
  <c r="N28" i="16"/>
  <c r="N28" i="39" s="1"/>
  <c r="O15" i="8"/>
  <c r="O28" i="39"/>
  <c r="N15" i="40" s="1"/>
  <c r="O15" i="40" s="1"/>
  <c r="N15" i="18"/>
  <c r="O15" i="18" s="1"/>
  <c r="O15" i="28"/>
  <c r="P28" i="27"/>
  <c r="P28" i="16"/>
  <c r="P28" i="39" s="1"/>
  <c r="S28" i="39"/>
  <c r="R15" i="40" s="1"/>
  <c r="R15" i="18"/>
  <c r="AV28" i="7"/>
  <c r="AU15" i="2"/>
  <c r="AT28" i="27"/>
  <c r="AS15" i="28" s="1"/>
  <c r="AT28" i="16"/>
  <c r="AS15" i="8"/>
  <c r="U28" i="27"/>
  <c r="T15" i="28" s="1"/>
  <c r="U28" i="16"/>
  <c r="T15" i="8"/>
  <c r="T28" i="39"/>
  <c r="S15" i="40" s="1"/>
  <c r="S15" i="18"/>
  <c r="AU28" i="27"/>
  <c r="AT15" i="28" s="1"/>
  <c r="AU28" i="16"/>
  <c r="AT15" i="8"/>
  <c r="V28" i="39"/>
  <c r="U15" i="40" s="1"/>
  <c r="U15" i="18"/>
  <c r="X28" i="27"/>
  <c r="W15" i="28" s="1"/>
  <c r="X28" i="16"/>
  <c r="W15" i="8"/>
  <c r="W28" i="39"/>
  <c r="V15" i="40" s="1"/>
  <c r="V15" i="18"/>
  <c r="Y28" i="39"/>
  <c r="X15" i="40" s="1"/>
  <c r="X15" i="18"/>
  <c r="AA28" i="27"/>
  <c r="Z15" i="28" s="1"/>
  <c r="AA28" i="16"/>
  <c r="Z15" i="8"/>
  <c r="Z28" i="39"/>
  <c r="Y15" i="40" s="1"/>
  <c r="Y15" i="18"/>
  <c r="AB28" i="39"/>
  <c r="AA15" i="40" s="1"/>
  <c r="AA15" i="18"/>
  <c r="AD28" i="27"/>
  <c r="AC15" i="28" s="1"/>
  <c r="AD28" i="16"/>
  <c r="AC15" i="8"/>
  <c r="AC28" i="39"/>
  <c r="AB15" i="40" s="1"/>
  <c r="AB15" i="18"/>
  <c r="AE28" i="39"/>
  <c r="AD15" i="40" s="1"/>
  <c r="AD15" i="18"/>
  <c r="AG28" i="27"/>
  <c r="AF15" i="28" s="1"/>
  <c r="AG28" i="16"/>
  <c r="AF15" i="8"/>
  <c r="AF28" i="39"/>
  <c r="AE15" i="40" s="1"/>
  <c r="AE15" i="18"/>
  <c r="AH28" i="39"/>
  <c r="AG15" i="40" s="1"/>
  <c r="AG15" i="18"/>
  <c r="AJ28" i="27"/>
  <c r="AI15" i="28" s="1"/>
  <c r="AJ28" i="16"/>
  <c r="AI15" i="8"/>
  <c r="AI28" i="39"/>
  <c r="AH15" i="40" s="1"/>
  <c r="AH15" i="18"/>
  <c r="AK28" i="39"/>
  <c r="AJ15" i="40" s="1"/>
  <c r="AJ15" i="18"/>
  <c r="AM28" i="27"/>
  <c r="AL15" i="28" s="1"/>
  <c r="AM28" i="16"/>
  <c r="AL15" i="8"/>
  <c r="AL28" i="39"/>
  <c r="AK15" i="40" s="1"/>
  <c r="AK15" i="18"/>
  <c r="AN28" i="39"/>
  <c r="AM15" i="40" s="1"/>
  <c r="AM15" i="18"/>
  <c r="AP28" i="27"/>
  <c r="AO15" i="28" s="1"/>
  <c r="AP28" i="16"/>
  <c r="AO15" i="8"/>
  <c r="AO28" i="39"/>
  <c r="AN15" i="40" s="1"/>
  <c r="AN15" i="18"/>
  <c r="AQ28" i="39"/>
  <c r="AP15" i="40" s="1"/>
  <c r="AP15" i="18"/>
  <c r="AS28" i="27"/>
  <c r="AR15" i="28" s="1"/>
  <c r="AS28" i="16"/>
  <c r="AR15" i="8"/>
  <c r="AR28" i="39"/>
  <c r="AQ15" i="40" s="1"/>
  <c r="AQ15" i="18"/>
  <c r="AW28" i="39"/>
  <c r="AV15" i="40" s="1"/>
  <c r="AV15" i="18"/>
  <c r="AY28" i="27"/>
  <c r="AX15" i="28" s="1"/>
  <c r="AY28" i="16"/>
  <c r="AX15" i="8"/>
  <c r="AX28" i="39"/>
  <c r="AW15" i="40" s="1"/>
  <c r="AW15" i="18"/>
  <c r="AZ28" i="39"/>
  <c r="AY15" i="40" s="1"/>
  <c r="AY15" i="18"/>
  <c r="BB28" i="27"/>
  <c r="BA15" i="28" s="1"/>
  <c r="BB28" i="16"/>
  <c r="BA15" i="8"/>
  <c r="BA28" i="39"/>
  <c r="AZ15" i="40" s="1"/>
  <c r="AZ15" i="18"/>
  <c r="BC28" i="39"/>
  <c r="BB15" i="40" s="1"/>
  <c r="BB15" i="18"/>
  <c r="BE28" i="27"/>
  <c r="BD15" i="28" s="1"/>
  <c r="BE28" i="16"/>
  <c r="BD15" i="8"/>
  <c r="BD28" i="39"/>
  <c r="BC15" i="40" s="1"/>
  <c r="BC15" i="18"/>
  <c r="BF28" i="39"/>
  <c r="BE15" i="40" s="1"/>
  <c r="BE15" i="18"/>
  <c r="BH28" i="27"/>
  <c r="BG15" i="28" s="1"/>
  <c r="BH28" i="16"/>
  <c r="BG15" i="8"/>
  <c r="BG28" i="39"/>
  <c r="BF15" i="40" s="1"/>
  <c r="BF15" i="18"/>
  <c r="BI28" i="39"/>
  <c r="BH15" i="40" s="1"/>
  <c r="BH15" i="18"/>
  <c r="BK28" i="27"/>
  <c r="BJ15" i="28" s="1"/>
  <c r="BK28" i="16"/>
  <c r="BJ15" i="8"/>
  <c r="BJ28" i="39"/>
  <c r="BI15" i="40" s="1"/>
  <c r="BI15" i="18"/>
  <c r="BL28" i="39"/>
  <c r="BK15" i="40" s="1"/>
  <c r="BK15" i="18"/>
  <c r="BN28" i="27"/>
  <c r="BM15" i="28" s="1"/>
  <c r="BN28" i="16"/>
  <c r="BM15" i="8"/>
  <c r="BM28" i="39"/>
  <c r="BL15" i="40" s="1"/>
  <c r="BL15" i="18"/>
  <c r="L29" i="27"/>
  <c r="L29" i="16"/>
  <c r="L29" i="39" s="1"/>
  <c r="R29" i="27"/>
  <c r="R29" i="16"/>
  <c r="R29" i="39" s="1"/>
  <c r="L30" i="27"/>
  <c r="L30" i="16"/>
  <c r="L30" i="39" s="1"/>
  <c r="R30" i="27"/>
  <c r="R30" i="16"/>
  <c r="R30" i="39" s="1"/>
  <c r="L31" i="27"/>
  <c r="L31" i="16"/>
  <c r="L31" i="39" s="1"/>
  <c r="R31" i="27"/>
  <c r="R31" i="16"/>
  <c r="R31" i="39" s="1"/>
  <c r="L32" i="27"/>
  <c r="L32" i="16"/>
  <c r="L32" i="39" s="1"/>
  <c r="R32" i="27"/>
  <c r="R32" i="16"/>
  <c r="R32" i="39" s="1"/>
  <c r="D33" i="39"/>
  <c r="C16" i="40" s="1"/>
  <c r="C16" i="18"/>
  <c r="F33" i="27"/>
  <c r="E16" i="28" s="1"/>
  <c r="F33" i="16"/>
  <c r="E16" i="8"/>
  <c r="E33" i="39"/>
  <c r="D16" i="40" s="1"/>
  <c r="D16" i="18"/>
  <c r="G16" i="8"/>
  <c r="G33" i="39"/>
  <c r="F16" i="40" s="1"/>
  <c r="G16" i="40" s="1"/>
  <c r="F16" i="18"/>
  <c r="G16" i="18" s="1"/>
  <c r="G16" i="28"/>
  <c r="L33" i="27"/>
  <c r="L33" i="16"/>
  <c r="L33" i="39" s="1"/>
  <c r="K16" i="2"/>
  <c r="K33" i="27"/>
  <c r="J16" i="28" s="1"/>
  <c r="K16" i="28" s="1"/>
  <c r="K33" i="16"/>
  <c r="J16" i="8"/>
  <c r="K16" i="8" s="1"/>
  <c r="H33" i="27"/>
  <c r="H33" i="16"/>
  <c r="H33" i="39" s="1"/>
  <c r="I16" i="8"/>
  <c r="I33" i="39"/>
  <c r="H16" i="40" s="1"/>
  <c r="I16" i="40" s="1"/>
  <c r="H16" i="18"/>
  <c r="I16" i="18" s="1"/>
  <c r="I16" i="28"/>
  <c r="J33" i="27"/>
  <c r="J33" i="16"/>
  <c r="J33" i="39" s="1"/>
  <c r="M16" i="8"/>
  <c r="M33" i="39"/>
  <c r="L16" i="40" s="1"/>
  <c r="M16" i="40" s="1"/>
  <c r="L16" i="18"/>
  <c r="M16" i="18" s="1"/>
  <c r="M16" i="28"/>
  <c r="R33" i="27"/>
  <c r="R33" i="16"/>
  <c r="R33" i="39" s="1"/>
  <c r="Q16" i="2"/>
  <c r="Q33" i="27"/>
  <c r="P16" i="28" s="1"/>
  <c r="Q16" i="28" s="1"/>
  <c r="Q33" i="16"/>
  <c r="P16" i="8"/>
  <c r="Q16" i="8" s="1"/>
  <c r="N33" i="27"/>
  <c r="N33" i="16"/>
  <c r="N33" i="39" s="1"/>
  <c r="O16" i="8"/>
  <c r="O33" i="39"/>
  <c r="N16" i="40" s="1"/>
  <c r="O16" i="40" s="1"/>
  <c r="N16" i="18"/>
  <c r="O16" i="18" s="1"/>
  <c r="O16" i="28"/>
  <c r="P33" i="27"/>
  <c r="P33" i="16"/>
  <c r="P33" i="39" s="1"/>
  <c r="S33" i="39"/>
  <c r="R16" i="40" s="1"/>
  <c r="R16" i="18"/>
  <c r="AV33" i="7"/>
  <c r="AU16" i="2"/>
  <c r="AT33" i="27"/>
  <c r="AS16" i="28" s="1"/>
  <c r="AT33" i="16"/>
  <c r="AS16" i="8"/>
  <c r="U33" i="27"/>
  <c r="T16" i="28" s="1"/>
  <c r="U33" i="16"/>
  <c r="T16" i="8"/>
  <c r="T33" i="39"/>
  <c r="S16" i="40" s="1"/>
  <c r="S16" i="18"/>
  <c r="AU33" i="27"/>
  <c r="AT16" i="28" s="1"/>
  <c r="AU33" i="16"/>
  <c r="AT16" i="8"/>
  <c r="V33" i="39"/>
  <c r="U16" i="40" s="1"/>
  <c r="U16" i="18"/>
  <c r="X33" i="27"/>
  <c r="W16" i="28" s="1"/>
  <c r="X33" i="16"/>
  <c r="W16" i="8"/>
  <c r="W33" i="39"/>
  <c r="V16" i="40" s="1"/>
  <c r="V16" i="18"/>
  <c r="Y33" i="39"/>
  <c r="X16" i="40" s="1"/>
  <c r="X16" i="18"/>
  <c r="AA33" i="27"/>
  <c r="Z16" i="28" s="1"/>
  <c r="AA33" i="16"/>
  <c r="Z16" i="8"/>
  <c r="Z33" i="39"/>
  <c r="Y16" i="40" s="1"/>
  <c r="Y16" i="18"/>
  <c r="AB33" i="39"/>
  <c r="AA16" i="40" s="1"/>
  <c r="AA16" i="18"/>
  <c r="AD33" i="27"/>
  <c r="AC16" i="28" s="1"/>
  <c r="AD33" i="16"/>
  <c r="AC16" i="8"/>
  <c r="AC33" i="39"/>
  <c r="AB16" i="40" s="1"/>
  <c r="AB16" i="18"/>
  <c r="AE33" i="39"/>
  <c r="AD16" i="40" s="1"/>
  <c r="AD16" i="18"/>
  <c r="AG33" i="27"/>
  <c r="AF16" i="28" s="1"/>
  <c r="AG33" i="16"/>
  <c r="AF16" i="8"/>
  <c r="AF33" i="39"/>
  <c r="AE16" i="40" s="1"/>
  <c r="AE16" i="18"/>
  <c r="AH33" i="39"/>
  <c r="AG16" i="40" s="1"/>
  <c r="AG16" i="18"/>
  <c r="AJ33" i="27"/>
  <c r="AI16" i="28" s="1"/>
  <c r="AJ33" i="16"/>
  <c r="AI16" i="8"/>
  <c r="AI33" i="39"/>
  <c r="AH16" i="40" s="1"/>
  <c r="AH16" i="18"/>
  <c r="AK33" i="39"/>
  <c r="AJ16" i="40" s="1"/>
  <c r="AJ16" i="18"/>
  <c r="AM33" i="27"/>
  <c r="AL16" i="28" s="1"/>
  <c r="AM33" i="16"/>
  <c r="AL16" i="8"/>
  <c r="AL33" i="39"/>
  <c r="AK16" i="40" s="1"/>
  <c r="AK16" i="18"/>
  <c r="AN33" i="39"/>
  <c r="AM16" i="40" s="1"/>
  <c r="AM16" i="18"/>
  <c r="AP33" i="27"/>
  <c r="AO16" i="28" s="1"/>
  <c r="AP33" i="16"/>
  <c r="AO16" i="8"/>
  <c r="AO33" i="39"/>
  <c r="AN16" i="40" s="1"/>
  <c r="AN16" i="18"/>
  <c r="AQ33" i="39"/>
  <c r="AP16" i="40" s="1"/>
  <c r="AP16" i="18"/>
  <c r="AS33" i="27"/>
  <c r="AR16" i="28" s="1"/>
  <c r="AS33" i="16"/>
  <c r="AR16" i="8"/>
  <c r="AR33" i="39"/>
  <c r="AQ16" i="40" s="1"/>
  <c r="AQ16" i="18"/>
  <c r="AW33" i="39"/>
  <c r="AV16" i="40" s="1"/>
  <c r="AV16" i="18"/>
  <c r="AY33" i="27"/>
  <c r="AX16" i="28" s="1"/>
  <c r="AY33" i="16"/>
  <c r="AX16" i="8"/>
  <c r="AX33" i="39"/>
  <c r="AW16" i="40" s="1"/>
  <c r="AW16" i="18"/>
  <c r="AZ33" i="39"/>
  <c r="AY16" i="40" s="1"/>
  <c r="AY16" i="18"/>
  <c r="BB33" i="27"/>
  <c r="BA16" i="28" s="1"/>
  <c r="BB33" i="16"/>
  <c r="BA16" i="8"/>
  <c r="BA33" i="39"/>
  <c r="AZ16" i="40" s="1"/>
  <c r="AZ16" i="18"/>
  <c r="BC33" i="39"/>
  <c r="BB16" i="40" s="1"/>
  <c r="BB16" i="18"/>
  <c r="BE33" i="27"/>
  <c r="BD16" i="28" s="1"/>
  <c r="BE33" i="16"/>
  <c r="BD16" i="8"/>
  <c r="BD33" i="39"/>
  <c r="BC16" i="40" s="1"/>
  <c r="BC16" i="18"/>
  <c r="BF33" i="39"/>
  <c r="BE16" i="40" s="1"/>
  <c r="BE16" i="18"/>
  <c r="BH33" i="27"/>
  <c r="BG16" i="28" s="1"/>
  <c r="BH33" i="16"/>
  <c r="BG16" i="8"/>
  <c r="BG33" i="39"/>
  <c r="BF16" i="40" s="1"/>
  <c r="BF16" i="18"/>
  <c r="BI33" i="39"/>
  <c r="BH16" i="40" s="1"/>
  <c r="BH16" i="18"/>
  <c r="BK33" i="27"/>
  <c r="BJ16" i="28" s="1"/>
  <c r="BK33" i="16"/>
  <c r="BJ16" i="8"/>
  <c r="BJ33" i="39"/>
  <c r="BI16" i="40" s="1"/>
  <c r="BI16" i="18"/>
  <c r="BL33" i="39"/>
  <c r="BK16" i="40" s="1"/>
  <c r="BK16" i="18"/>
  <c r="BN33" i="27"/>
  <c r="BM16" i="28" s="1"/>
  <c r="BN33" i="16"/>
  <c r="BM16" i="8"/>
  <c r="BM33" i="39"/>
  <c r="BL16" i="40" s="1"/>
  <c r="BL16" i="18"/>
  <c r="L34" i="27"/>
  <c r="L34" i="16"/>
  <c r="L34" i="39" s="1"/>
  <c r="R34" i="27"/>
  <c r="R34" i="16"/>
  <c r="R34" i="39" s="1"/>
  <c r="L35" i="27"/>
  <c r="L35" i="16"/>
  <c r="L35" i="39" s="1"/>
  <c r="R35" i="27"/>
  <c r="R35" i="16"/>
  <c r="R35" i="39" s="1"/>
  <c r="D36" i="39"/>
  <c r="C17" i="40" s="1"/>
  <c r="C17" i="18"/>
  <c r="F36" i="27"/>
  <c r="E17" i="28" s="1"/>
  <c r="F36" i="16"/>
  <c r="E17" i="8"/>
  <c r="E36" i="39"/>
  <c r="D17" i="40" s="1"/>
  <c r="D17" i="18"/>
  <c r="G17" i="8"/>
  <c r="G36" i="39"/>
  <c r="F17" i="40" s="1"/>
  <c r="G17" i="40" s="1"/>
  <c r="F17" i="18"/>
  <c r="G17" i="18" s="1"/>
  <c r="G17" i="28"/>
  <c r="L36" i="27"/>
  <c r="L36" i="16"/>
  <c r="L36" i="39" s="1"/>
  <c r="K17" i="2"/>
  <c r="K36" i="27"/>
  <c r="J17" i="28" s="1"/>
  <c r="K17" i="28" s="1"/>
  <c r="K36" i="16"/>
  <c r="J17" i="8"/>
  <c r="K17" i="8" s="1"/>
  <c r="H36" i="27"/>
  <c r="H36" i="16"/>
  <c r="H36" i="39" s="1"/>
  <c r="I17" i="8"/>
  <c r="I36" i="39"/>
  <c r="H17" i="40" s="1"/>
  <c r="I17" i="40" s="1"/>
  <c r="H17" i="18"/>
  <c r="I17" i="18" s="1"/>
  <c r="I17" i="28"/>
  <c r="J36" i="27"/>
  <c r="J36" i="16"/>
  <c r="J36" i="39" s="1"/>
  <c r="M17" i="8"/>
  <c r="M36" i="39"/>
  <c r="L17" i="40" s="1"/>
  <c r="M17" i="40" s="1"/>
  <c r="L17" i="18"/>
  <c r="M17" i="18" s="1"/>
  <c r="M17" i="28"/>
  <c r="R36" i="27"/>
  <c r="R36" i="16"/>
  <c r="R36" i="39" s="1"/>
  <c r="Q17" i="2"/>
  <c r="Q36" i="27"/>
  <c r="P17" i="28" s="1"/>
  <c r="Q17" i="28" s="1"/>
  <c r="Q36" i="16"/>
  <c r="P17" i="8"/>
  <c r="Q17" i="8" s="1"/>
  <c r="N36" i="27"/>
  <c r="N36" i="16"/>
  <c r="N36" i="39" s="1"/>
  <c r="O17" i="8"/>
  <c r="O36" i="39"/>
  <c r="N17" i="40" s="1"/>
  <c r="O17" i="40" s="1"/>
  <c r="N17" i="18"/>
  <c r="O17" i="18" s="1"/>
  <c r="O17" i="28"/>
  <c r="P36" i="27"/>
  <c r="P36" i="16"/>
  <c r="P36" i="39" s="1"/>
  <c r="S36" i="39"/>
  <c r="R17" i="40" s="1"/>
  <c r="R17" i="18"/>
  <c r="AV36" i="7"/>
  <c r="AU17" i="2"/>
  <c r="AT36" i="27"/>
  <c r="AS17" i="28" s="1"/>
  <c r="AT36" i="16"/>
  <c r="AS17" i="8"/>
  <c r="U36" i="27"/>
  <c r="T17" i="28" s="1"/>
  <c r="U36" i="16"/>
  <c r="T17" i="8"/>
  <c r="T36" i="39"/>
  <c r="S17" i="40" s="1"/>
  <c r="S17" i="18"/>
  <c r="AU36" i="27"/>
  <c r="AT17" i="28" s="1"/>
  <c r="AU36" i="16"/>
  <c r="AT17" i="8"/>
  <c r="V36" i="39"/>
  <c r="U17" i="40" s="1"/>
  <c r="U17" i="18"/>
  <c r="X36" i="27"/>
  <c r="W17" i="28" s="1"/>
  <c r="X36" i="16"/>
  <c r="W17" i="8"/>
  <c r="W36" i="39"/>
  <c r="V17" i="40" s="1"/>
  <c r="V17" i="18"/>
  <c r="Y36" i="39"/>
  <c r="X17" i="40" s="1"/>
  <c r="X17" i="18"/>
  <c r="AA36" i="27"/>
  <c r="Z17" i="28" s="1"/>
  <c r="AA36" i="16"/>
  <c r="Z17" i="8"/>
  <c r="Z36" i="39"/>
  <c r="Y17" i="40" s="1"/>
  <c r="Y17" i="18"/>
  <c r="AB36" i="39"/>
  <c r="AA17" i="40" s="1"/>
  <c r="AA17" i="18"/>
  <c r="AD36" i="27"/>
  <c r="AC17" i="28" s="1"/>
  <c r="AD36" i="16"/>
  <c r="AC17" i="8"/>
  <c r="AC36" i="39"/>
  <c r="AB17" i="40" s="1"/>
  <c r="AB17" i="18"/>
  <c r="AE36" i="39"/>
  <c r="AD17" i="40" s="1"/>
  <c r="AD17" i="18"/>
  <c r="AG36" i="27"/>
  <c r="AF17" i="28" s="1"/>
  <c r="AG36" i="16"/>
  <c r="AF17" i="8"/>
  <c r="AF36" i="39"/>
  <c r="AE17" i="40" s="1"/>
  <c r="AE17" i="18"/>
  <c r="AH36" i="39"/>
  <c r="AG17" i="40" s="1"/>
  <c r="AG17" i="18"/>
  <c r="AJ36" i="27"/>
  <c r="AI17" i="28" s="1"/>
  <c r="AJ36" i="16"/>
  <c r="AI17" i="8"/>
  <c r="AI36" i="39"/>
  <c r="AH17" i="40" s="1"/>
  <c r="AH17" i="18"/>
  <c r="AK36" i="39"/>
  <c r="AJ17" i="40" s="1"/>
  <c r="AJ17" i="18"/>
  <c r="AM36" i="27"/>
  <c r="AL17" i="28" s="1"/>
  <c r="AM36" i="16"/>
  <c r="AL17" i="8"/>
  <c r="AL36" i="39"/>
  <c r="AK17" i="40" s="1"/>
  <c r="AK17" i="18"/>
  <c r="AN36" i="39"/>
  <c r="AM17" i="40" s="1"/>
  <c r="AM17" i="18"/>
  <c r="AP36" i="27"/>
  <c r="AO17" i="28" s="1"/>
  <c r="AP36" i="16"/>
  <c r="AO17" i="8"/>
  <c r="AO36" i="39"/>
  <c r="AN17" i="40" s="1"/>
  <c r="AN17" i="18"/>
  <c r="AQ36" i="39"/>
  <c r="AP17" i="40" s="1"/>
  <c r="AP17" i="18"/>
  <c r="AS36" i="27"/>
  <c r="AR17" i="28" s="1"/>
  <c r="AS36" i="16"/>
  <c r="AR17" i="8"/>
  <c r="AR36" i="39"/>
  <c r="AQ17" i="40" s="1"/>
  <c r="AQ17" i="18"/>
  <c r="AW36" i="39"/>
  <c r="AV17" i="40" s="1"/>
  <c r="AV17" i="18"/>
  <c r="AY36" i="27"/>
  <c r="AX17" i="28" s="1"/>
  <c r="AY36" i="16"/>
  <c r="AX17" i="8"/>
  <c r="AX36" i="39"/>
  <c r="AW17" i="40" s="1"/>
  <c r="AW17" i="18"/>
  <c r="AZ36" i="39"/>
  <c r="AY17" i="40" s="1"/>
  <c r="AY17" i="18"/>
  <c r="BB36" i="27"/>
  <c r="BA17" i="28" s="1"/>
  <c r="BB36" i="16"/>
  <c r="BA17" i="8"/>
  <c r="BA36" i="39"/>
  <c r="AZ17" i="40" s="1"/>
  <c r="AZ17" i="18"/>
  <c r="BC36" i="39"/>
  <c r="BB17" i="40" s="1"/>
  <c r="BB17" i="18"/>
  <c r="BE36" i="27"/>
  <c r="BD17" i="28" s="1"/>
  <c r="BE36" i="16"/>
  <c r="BD17" i="8"/>
  <c r="BD36" i="39"/>
  <c r="BC17" i="40" s="1"/>
  <c r="BC17" i="18"/>
  <c r="BF36" i="39"/>
  <c r="BE17" i="40" s="1"/>
  <c r="BE17" i="18"/>
  <c r="BH36" i="27"/>
  <c r="BG17" i="28" s="1"/>
  <c r="BH36" i="16"/>
  <c r="BG17" i="8"/>
  <c r="BG36" i="39"/>
  <c r="BF17" i="40" s="1"/>
  <c r="BF17" i="18"/>
  <c r="BI36" i="39"/>
  <c r="BH17" i="40" s="1"/>
  <c r="BH17" i="18"/>
  <c r="BK36" i="27"/>
  <c r="BJ17" i="28" s="1"/>
  <c r="BK36" i="16"/>
  <c r="BJ17" i="8"/>
  <c r="BJ36" i="39"/>
  <c r="BI17" i="40" s="1"/>
  <c r="BI17" i="18"/>
  <c r="BL36" i="39"/>
  <c r="BK17" i="40" s="1"/>
  <c r="BK17" i="18"/>
  <c r="BN36" i="27"/>
  <c r="BM17" i="28" s="1"/>
  <c r="BN36" i="16"/>
  <c r="BM17" i="8"/>
  <c r="BM36" i="39"/>
  <c r="BL17" i="40" s="1"/>
  <c r="BL17" i="18"/>
  <c r="L37" i="27"/>
  <c r="L37" i="16"/>
  <c r="L37" i="39" s="1"/>
  <c r="R37" i="27"/>
  <c r="R37" i="16"/>
  <c r="R37" i="39" s="1"/>
  <c r="L38" i="27"/>
  <c r="L38" i="16"/>
  <c r="L38" i="39" s="1"/>
  <c r="R38" i="27"/>
  <c r="R38" i="16"/>
  <c r="R38" i="39" s="1"/>
  <c r="L39" i="27"/>
  <c r="L39" i="16"/>
  <c r="L39" i="39" s="1"/>
  <c r="R39" i="27"/>
  <c r="R39" i="16"/>
  <c r="R39" i="39" s="1"/>
  <c r="L40" i="27"/>
  <c r="L40" i="16"/>
  <c r="L40" i="39" s="1"/>
  <c r="R40" i="27"/>
  <c r="R40" i="16"/>
  <c r="R40" i="39" s="1"/>
  <c r="D41" i="39"/>
  <c r="C18" i="40" s="1"/>
  <c r="C18" i="18"/>
  <c r="F41" i="27"/>
  <c r="E18" i="28" s="1"/>
  <c r="F41" i="16"/>
  <c r="E18" i="8"/>
  <c r="E41" i="39"/>
  <c r="D18" i="40" s="1"/>
  <c r="D18" i="18"/>
  <c r="G18" i="8"/>
  <c r="G41" i="39"/>
  <c r="F18" i="40" s="1"/>
  <c r="G18" i="40" s="1"/>
  <c r="F18" i="18"/>
  <c r="G18" i="18" s="1"/>
  <c r="G18" i="28"/>
  <c r="L41" i="27"/>
  <c r="L41" i="16"/>
  <c r="L41" i="39" s="1"/>
  <c r="K18" i="2"/>
  <c r="K41" i="27"/>
  <c r="J18" i="28" s="1"/>
  <c r="K18" i="28" s="1"/>
  <c r="K41" i="16"/>
  <c r="J18" i="8"/>
  <c r="K18" i="8" s="1"/>
  <c r="H41" i="27"/>
  <c r="H41" i="16"/>
  <c r="H41" i="39" s="1"/>
  <c r="I18" i="8"/>
  <c r="I41" i="39"/>
  <c r="H18" i="40" s="1"/>
  <c r="I18" i="40" s="1"/>
  <c r="H18" i="18"/>
  <c r="I18" i="18" s="1"/>
  <c r="I18" i="28"/>
  <c r="J41" i="27"/>
  <c r="J41" i="16"/>
  <c r="J41" i="39" s="1"/>
  <c r="M18" i="8"/>
  <c r="M41" i="39"/>
  <c r="L18" i="40" s="1"/>
  <c r="M18" i="40" s="1"/>
  <c r="L18" i="18"/>
  <c r="M18" i="18" s="1"/>
  <c r="M18" i="28"/>
  <c r="R41" i="27"/>
  <c r="R41" i="16"/>
  <c r="R41" i="39" s="1"/>
  <c r="Q18" i="2"/>
  <c r="Q41" i="27"/>
  <c r="P18" i="28" s="1"/>
  <c r="Q18" i="28" s="1"/>
  <c r="Q41" i="16"/>
  <c r="P18" i="8"/>
  <c r="Q18" i="8" s="1"/>
  <c r="N41" i="27"/>
  <c r="N41" i="16"/>
  <c r="N41" i="39" s="1"/>
  <c r="O18" i="8"/>
  <c r="O41" i="39"/>
  <c r="N18" i="40" s="1"/>
  <c r="O18" i="40" s="1"/>
  <c r="N18" i="18"/>
  <c r="O18" i="18" s="1"/>
  <c r="O18" i="28"/>
  <c r="P41" i="27"/>
  <c r="P41" i="16"/>
  <c r="P41" i="39" s="1"/>
  <c r="S41" i="39"/>
  <c r="R18" i="40" s="1"/>
  <c r="R18" i="18"/>
  <c r="AV41" i="7"/>
  <c r="AU18" i="2"/>
  <c r="AT41" i="27"/>
  <c r="AS18" i="28" s="1"/>
  <c r="AT41" i="16"/>
  <c r="AS18" i="8"/>
  <c r="U41" i="27"/>
  <c r="T18" i="28" s="1"/>
  <c r="U41" i="16"/>
  <c r="T18" i="8"/>
  <c r="T41" i="39"/>
  <c r="S18" i="40" s="1"/>
  <c r="S18" i="18"/>
  <c r="AU41" i="27"/>
  <c r="AT18" i="28" s="1"/>
  <c r="AU41" i="16"/>
  <c r="AT18" i="8"/>
  <c r="V41" i="39"/>
  <c r="U18" i="40" s="1"/>
  <c r="U18" i="18"/>
  <c r="X41" i="27"/>
  <c r="W18" i="28" s="1"/>
  <c r="X41" i="16"/>
  <c r="W18" i="8"/>
  <c r="W41" i="39"/>
  <c r="V18" i="40" s="1"/>
  <c r="V18" i="18"/>
  <c r="Y41" i="39"/>
  <c r="X18" i="40" s="1"/>
  <c r="X18" i="18"/>
  <c r="AA41" i="27"/>
  <c r="Z18" i="28" s="1"/>
  <c r="AA41" i="16"/>
  <c r="Z18" i="8"/>
  <c r="Z41" i="39"/>
  <c r="Y18" i="40" s="1"/>
  <c r="Y18" i="18"/>
  <c r="AB41" i="39"/>
  <c r="AA18" i="40" s="1"/>
  <c r="AA18" i="18"/>
  <c r="AD41" i="27"/>
  <c r="AC18" i="28" s="1"/>
  <c r="AD41" i="16"/>
  <c r="AC18" i="8"/>
  <c r="AC41" i="39"/>
  <c r="AB18" i="40" s="1"/>
  <c r="AB18" i="18"/>
  <c r="AE41" i="39"/>
  <c r="AD18" i="40" s="1"/>
  <c r="AD18" i="18"/>
  <c r="AG41" i="27"/>
  <c r="AF18" i="28" s="1"/>
  <c r="AG41" i="16"/>
  <c r="AF18" i="8"/>
  <c r="AF41" i="39"/>
  <c r="AE18" i="40" s="1"/>
  <c r="AE18" i="18"/>
  <c r="AH41" i="39"/>
  <c r="AG18" i="40" s="1"/>
  <c r="AG18" i="18"/>
  <c r="AJ41" i="27"/>
  <c r="AI18" i="28" s="1"/>
  <c r="AJ41" i="16"/>
  <c r="AI18" i="8"/>
  <c r="AI41" i="39"/>
  <c r="AH18" i="40" s="1"/>
  <c r="AH18" i="18"/>
  <c r="AK41" i="39"/>
  <c r="AJ18" i="40" s="1"/>
  <c r="AJ18" i="18"/>
  <c r="AM41" i="27"/>
  <c r="AL18" i="28" s="1"/>
  <c r="AM41" i="16"/>
  <c r="AL18" i="8"/>
  <c r="AL41" i="39"/>
  <c r="AK18" i="40" s="1"/>
  <c r="AK18" i="18"/>
  <c r="AN41" i="39"/>
  <c r="AM18" i="40" s="1"/>
  <c r="AM18" i="18"/>
  <c r="AP41" i="27"/>
  <c r="AO18" i="28" s="1"/>
  <c r="AP41" i="16"/>
  <c r="AO18" i="8"/>
  <c r="AO41" i="39"/>
  <c r="AN18" i="40" s="1"/>
  <c r="AN18" i="18"/>
  <c r="AQ41" i="39"/>
  <c r="AP18" i="40" s="1"/>
  <c r="AP18" i="18"/>
  <c r="AS41" i="27"/>
  <c r="AR18" i="28" s="1"/>
  <c r="AS41" i="16"/>
  <c r="AR18" i="8"/>
  <c r="AR41" i="39"/>
  <c r="AQ18" i="40" s="1"/>
  <c r="AQ18" i="18"/>
  <c r="AW41" i="39"/>
  <c r="AV18" i="40" s="1"/>
  <c r="AV18" i="18"/>
  <c r="AY41" i="27"/>
  <c r="AX18" i="28" s="1"/>
  <c r="AY41" i="16"/>
  <c r="AX18" i="8"/>
  <c r="AX41" i="39"/>
  <c r="AW18" i="40" s="1"/>
  <c r="AW18" i="18"/>
  <c r="AZ41" i="39"/>
  <c r="AY18" i="40" s="1"/>
  <c r="AY18" i="18"/>
  <c r="BB41" i="27"/>
  <c r="BA18" i="28" s="1"/>
  <c r="BB41" i="16"/>
  <c r="BA18" i="8"/>
  <c r="BA41" i="39"/>
  <c r="AZ18" i="40" s="1"/>
  <c r="AZ18" i="18"/>
  <c r="BC41" i="39"/>
  <c r="BB18" i="40" s="1"/>
  <c r="BB18" i="18"/>
  <c r="BE41" i="27"/>
  <c r="BD18" i="28" s="1"/>
  <c r="BE41" i="16"/>
  <c r="BD18" i="8"/>
  <c r="BD41" i="39"/>
  <c r="BC18" i="40" s="1"/>
  <c r="BC18" i="18"/>
  <c r="BF41" i="39"/>
  <c r="BE18" i="40" s="1"/>
  <c r="BE18" i="18"/>
  <c r="BH41" i="27"/>
  <c r="BG18" i="28" s="1"/>
  <c r="BH41" i="16"/>
  <c r="BG18" i="8"/>
  <c r="BG41" i="39"/>
  <c r="BF18" i="40" s="1"/>
  <c r="BF18" i="18"/>
  <c r="BI41" i="39"/>
  <c r="BH18" i="40" s="1"/>
  <c r="BH18" i="18"/>
  <c r="BK41" i="27"/>
  <c r="BJ18" i="28" s="1"/>
  <c r="BK41" i="16"/>
  <c r="BJ18" i="8"/>
  <c r="BJ41" i="39"/>
  <c r="BI18" i="40" s="1"/>
  <c r="BI18" i="18"/>
  <c r="BL41" i="39"/>
  <c r="BK18" i="40" s="1"/>
  <c r="BK18" i="18"/>
  <c r="BN41" i="27"/>
  <c r="BM18" i="28" s="1"/>
  <c r="BN41" i="16"/>
  <c r="BM18" i="8"/>
  <c r="BM41" i="39"/>
  <c r="BL18" i="40" s="1"/>
  <c r="BL18" i="18"/>
  <c r="L42" i="27"/>
  <c r="L42" i="16"/>
  <c r="L42" i="39" s="1"/>
  <c r="R42" i="27"/>
  <c r="R42" i="16"/>
  <c r="R42" i="39" s="1"/>
  <c r="L43" i="27"/>
  <c r="L43" i="16"/>
  <c r="L43" i="39" s="1"/>
  <c r="R43" i="27"/>
  <c r="R43" i="16"/>
  <c r="R43" i="39" s="1"/>
  <c r="L44" i="27"/>
  <c r="L44" i="16"/>
  <c r="L44" i="39" s="1"/>
  <c r="R44" i="27"/>
  <c r="R44" i="16"/>
  <c r="R44" i="39" s="1"/>
  <c r="L45" i="27"/>
  <c r="L45" i="16"/>
  <c r="L45" i="39" s="1"/>
  <c r="R45" i="27"/>
  <c r="R45" i="16"/>
  <c r="R45" i="39" s="1"/>
  <c r="D46" i="39"/>
  <c r="C19" i="40" s="1"/>
  <c r="C19" i="18"/>
  <c r="F46" i="27"/>
  <c r="E19" i="28" s="1"/>
  <c r="F46" i="16"/>
  <c r="E19" i="8"/>
  <c r="E46" i="39"/>
  <c r="D19" i="40" s="1"/>
  <c r="D19" i="18"/>
  <c r="G19" i="8"/>
  <c r="G46" i="39"/>
  <c r="F19" i="40" s="1"/>
  <c r="G19" i="40" s="1"/>
  <c r="F19" i="18"/>
  <c r="G19" i="18" s="1"/>
  <c r="G19" i="28"/>
  <c r="L46" i="27"/>
  <c r="L46" i="16"/>
  <c r="L46" i="39" s="1"/>
  <c r="K19" i="2"/>
  <c r="K46" i="27"/>
  <c r="J19" i="28" s="1"/>
  <c r="K19" i="28" s="1"/>
  <c r="K46" i="16"/>
  <c r="J19" i="8"/>
  <c r="K19" i="8" s="1"/>
  <c r="H46" i="27"/>
  <c r="H46" i="16"/>
  <c r="H46" i="39" s="1"/>
  <c r="I19" i="8"/>
  <c r="I46" i="39"/>
  <c r="H19" i="40" s="1"/>
  <c r="I19" i="40" s="1"/>
  <c r="H19" i="18"/>
  <c r="I19" i="18" s="1"/>
  <c r="I19" i="28"/>
  <c r="J46" i="27"/>
  <c r="J46" i="16"/>
  <c r="J46" i="39" s="1"/>
  <c r="M19" i="8"/>
  <c r="M46" i="39"/>
  <c r="L19" i="40" s="1"/>
  <c r="M19" i="40" s="1"/>
  <c r="L19" i="18"/>
  <c r="M19" i="18" s="1"/>
  <c r="M19" i="28"/>
  <c r="R46" i="27"/>
  <c r="R46" i="16"/>
  <c r="R46" i="39" s="1"/>
  <c r="Q19" i="2"/>
  <c r="Q46" i="27"/>
  <c r="P19" i="28" s="1"/>
  <c r="Q19" i="28" s="1"/>
  <c r="Q46" i="16"/>
  <c r="P19" i="8"/>
  <c r="Q19" i="8" s="1"/>
  <c r="N46" i="27"/>
  <c r="N46" i="16"/>
  <c r="N46" i="39" s="1"/>
  <c r="O19" i="8"/>
  <c r="O46" i="39"/>
  <c r="N19" i="40" s="1"/>
  <c r="O19" i="40" s="1"/>
  <c r="N19" i="18"/>
  <c r="O19" i="18" s="1"/>
  <c r="O19" i="28"/>
  <c r="P46" i="27"/>
  <c r="P46" i="16"/>
  <c r="P46" i="39" s="1"/>
  <c r="S46" i="39"/>
  <c r="R19" i="40" s="1"/>
  <c r="R19" i="18"/>
  <c r="AV46" i="7"/>
  <c r="AU19" i="2"/>
  <c r="AT46" i="27"/>
  <c r="AS19" i="28" s="1"/>
  <c r="AT46" i="16"/>
  <c r="AS19" i="8"/>
  <c r="U46" i="27"/>
  <c r="T19" i="28" s="1"/>
  <c r="U46" i="16"/>
  <c r="T19" i="8"/>
  <c r="T46" i="39"/>
  <c r="S19" i="40" s="1"/>
  <c r="S19" i="18"/>
  <c r="AU46" i="27"/>
  <c r="AT19" i="28" s="1"/>
  <c r="AU46" i="16"/>
  <c r="AT19" i="8"/>
  <c r="V46" i="39"/>
  <c r="U19" i="40" s="1"/>
  <c r="U19" i="18"/>
  <c r="X46" i="27"/>
  <c r="W19" i="28" s="1"/>
  <c r="X46" i="16"/>
  <c r="W19" i="8"/>
  <c r="W46" i="39"/>
  <c r="V19" i="40" s="1"/>
  <c r="V19" i="18"/>
  <c r="Y46" i="39"/>
  <c r="X19" i="40" s="1"/>
  <c r="X19" i="18"/>
  <c r="AA46" i="27"/>
  <c r="Z19" i="28" s="1"/>
  <c r="AA46" i="16"/>
  <c r="Z19" i="8"/>
  <c r="Z46" i="39"/>
  <c r="Y19" i="40" s="1"/>
  <c r="Y19" i="18"/>
  <c r="AB46" i="39"/>
  <c r="AA19" i="40" s="1"/>
  <c r="AA19" i="18"/>
  <c r="AD46" i="27"/>
  <c r="AC19" i="28" s="1"/>
  <c r="AD46" i="16"/>
  <c r="AC19" i="8"/>
  <c r="AC46" i="39"/>
  <c r="AB19" i="40" s="1"/>
  <c r="AB19" i="18"/>
  <c r="AE46" i="39"/>
  <c r="AD19" i="40" s="1"/>
  <c r="AD19" i="18"/>
  <c r="AG46" i="27"/>
  <c r="AF19" i="28" s="1"/>
  <c r="AG46" i="16"/>
  <c r="AF19" i="8"/>
  <c r="AF46" i="39"/>
  <c r="AE19" i="40" s="1"/>
  <c r="AE19" i="18"/>
  <c r="AH46" i="39"/>
  <c r="AG19" i="40" s="1"/>
  <c r="AG19" i="18"/>
  <c r="AJ46" i="27"/>
  <c r="AI19" i="28" s="1"/>
  <c r="AJ46" i="16"/>
  <c r="AI19" i="8"/>
  <c r="AI46" i="39"/>
  <c r="AH19" i="40" s="1"/>
  <c r="AH19" i="18"/>
  <c r="AK46" i="39"/>
  <c r="AJ19" i="40" s="1"/>
  <c r="AJ19" i="18"/>
  <c r="AM46" i="27"/>
  <c r="AL19" i="28" s="1"/>
  <c r="AM46" i="16"/>
  <c r="AL19" i="8"/>
  <c r="AL46" i="39"/>
  <c r="AK19" i="40" s="1"/>
  <c r="AK19" i="18"/>
  <c r="AN46" i="39"/>
  <c r="AM19" i="40" s="1"/>
  <c r="AM19" i="18"/>
  <c r="AP46" i="27"/>
  <c r="AO19" i="28" s="1"/>
  <c r="AP46" i="16"/>
  <c r="AO19" i="8"/>
  <c r="AO46" i="39"/>
  <c r="AN19" i="40" s="1"/>
  <c r="AN19" i="18"/>
  <c r="AQ46" i="39"/>
  <c r="AP19" i="40" s="1"/>
  <c r="AP19" i="18"/>
  <c r="AS46" i="27"/>
  <c r="AR19" i="28" s="1"/>
  <c r="AS46" i="16"/>
  <c r="AR19" i="8"/>
  <c r="AR46" i="39"/>
  <c r="AQ19" i="40" s="1"/>
  <c r="AQ19" i="18"/>
  <c r="AW46" i="39"/>
  <c r="AV19" i="40" s="1"/>
  <c r="AV19" i="18"/>
  <c r="AY46" i="27"/>
  <c r="AX19" i="28" s="1"/>
  <c r="AY46" i="16"/>
  <c r="AX19" i="8"/>
  <c r="AX46" i="39"/>
  <c r="AW19" i="40" s="1"/>
  <c r="AW19" i="18"/>
  <c r="AZ46" i="39"/>
  <c r="AY19" i="40" s="1"/>
  <c r="AY19" i="18"/>
  <c r="BB46" i="27"/>
  <c r="BA19" i="28" s="1"/>
  <c r="BB46" i="16"/>
  <c r="BA19" i="8"/>
  <c r="BA46" i="39"/>
  <c r="AZ19" i="40" s="1"/>
  <c r="AZ19" i="18"/>
  <c r="BC46" i="39"/>
  <c r="BB19" i="40" s="1"/>
  <c r="BB19" i="18"/>
  <c r="BE46" i="27"/>
  <c r="BD19" i="28" s="1"/>
  <c r="BE46" i="16"/>
  <c r="BD19" i="8"/>
  <c r="BD46" i="39"/>
  <c r="BC19" i="40" s="1"/>
  <c r="BC19" i="18"/>
  <c r="BF46" i="39"/>
  <c r="BE19" i="40" s="1"/>
  <c r="BE19" i="18"/>
  <c r="BH46" i="27"/>
  <c r="BG19" i="28" s="1"/>
  <c r="BH46" i="16"/>
  <c r="BG19" i="8"/>
  <c r="BG46" i="39"/>
  <c r="BF19" i="40" s="1"/>
  <c r="BF19" i="18"/>
  <c r="BI46" i="39"/>
  <c r="BH19" i="40" s="1"/>
  <c r="BH19" i="18"/>
  <c r="BK46" i="27"/>
  <c r="BJ19" i="28" s="1"/>
  <c r="BK46" i="16"/>
  <c r="BJ19" i="8"/>
  <c r="BJ46" i="39"/>
  <c r="BI19" i="40" s="1"/>
  <c r="BI19" i="18"/>
  <c r="BL46" i="39"/>
  <c r="BK19" i="40" s="1"/>
  <c r="BK19" i="18"/>
  <c r="BN46" i="27"/>
  <c r="BM19" i="28" s="1"/>
  <c r="BN46" i="16"/>
  <c r="BM19" i="8"/>
  <c r="BM46" i="39"/>
  <c r="BL19" i="40" s="1"/>
  <c r="BL19" i="18"/>
  <c r="L47" i="27"/>
  <c r="L47" i="16"/>
  <c r="L47" i="39" s="1"/>
  <c r="R47" i="27"/>
  <c r="R47" i="16"/>
  <c r="R47" i="39" s="1"/>
  <c r="L48" i="27"/>
  <c r="L48" i="16"/>
  <c r="L48" i="39" s="1"/>
  <c r="R48" i="27"/>
  <c r="R48" i="16"/>
  <c r="R48" i="39" s="1"/>
  <c r="L49" i="27"/>
  <c r="L49" i="16"/>
  <c r="L49" i="39" s="1"/>
  <c r="R49" i="27"/>
  <c r="R49" i="16"/>
  <c r="R49" i="39" s="1"/>
  <c r="L50" i="27"/>
  <c r="L50" i="16"/>
  <c r="L50" i="39" s="1"/>
  <c r="R50" i="27"/>
  <c r="R50" i="16"/>
  <c r="R50" i="39" s="1"/>
  <c r="D51" i="39"/>
  <c r="C20" i="40" s="1"/>
  <c r="C20" i="18"/>
  <c r="F51" i="27"/>
  <c r="E20" i="28" s="1"/>
  <c r="F51" i="16"/>
  <c r="E20" i="8"/>
  <c r="E51" i="39"/>
  <c r="D20" i="40" s="1"/>
  <c r="D20" i="18"/>
  <c r="G20" i="8"/>
  <c r="G51" i="39"/>
  <c r="F20" i="40" s="1"/>
  <c r="G20" i="40" s="1"/>
  <c r="F20" i="18"/>
  <c r="G20" i="18" s="1"/>
  <c r="G20" i="28"/>
  <c r="L51" i="27"/>
  <c r="L51" i="16"/>
  <c r="L51" i="39" s="1"/>
  <c r="K20" i="2"/>
  <c r="K51" i="27"/>
  <c r="J20" i="28" s="1"/>
  <c r="K20" i="28" s="1"/>
  <c r="K51" i="16"/>
  <c r="J20" i="8"/>
  <c r="K20" i="8" s="1"/>
  <c r="H51" i="27"/>
  <c r="H51" i="16"/>
  <c r="H51" i="39" s="1"/>
  <c r="I20" i="8"/>
  <c r="I51" i="39"/>
  <c r="H20" i="40" s="1"/>
  <c r="I20" i="40" s="1"/>
  <c r="H20" i="18"/>
  <c r="I20" i="18" s="1"/>
  <c r="I20" i="28"/>
  <c r="J51" i="27"/>
  <c r="J51" i="16"/>
  <c r="J51" i="39" s="1"/>
  <c r="M20" i="8"/>
  <c r="M51" i="39"/>
  <c r="L20" i="40" s="1"/>
  <c r="M20" i="40" s="1"/>
  <c r="L20" i="18"/>
  <c r="M20" i="18" s="1"/>
  <c r="M20" i="28"/>
  <c r="R51" i="27"/>
  <c r="R51" i="16"/>
  <c r="R51" i="39" s="1"/>
  <c r="Q20" i="2"/>
  <c r="Q51" i="27"/>
  <c r="P20" i="28" s="1"/>
  <c r="Q20" i="28" s="1"/>
  <c r="Q51" i="16"/>
  <c r="P20" i="8"/>
  <c r="Q20" i="8" s="1"/>
  <c r="N51" i="27"/>
  <c r="N51" i="16"/>
  <c r="N51" i="39" s="1"/>
  <c r="O20" i="8"/>
  <c r="O51" i="39"/>
  <c r="N20" i="40" s="1"/>
  <c r="O20" i="40" s="1"/>
  <c r="N20" i="18"/>
  <c r="O20" i="18" s="1"/>
  <c r="O20" i="28"/>
  <c r="P51" i="27"/>
  <c r="P51" i="16"/>
  <c r="P51" i="39" s="1"/>
  <c r="S51" i="39"/>
  <c r="R20" i="40" s="1"/>
  <c r="R20" i="18"/>
  <c r="AV51" i="7"/>
  <c r="AU20" i="2"/>
  <c r="AT51" i="27"/>
  <c r="AS20" i="28" s="1"/>
  <c r="AT51" i="16"/>
  <c r="AS20" i="8"/>
  <c r="U51" i="27"/>
  <c r="T20" i="28" s="1"/>
  <c r="U51" i="16"/>
  <c r="T20" i="8"/>
  <c r="T51" i="39"/>
  <c r="S20" i="40" s="1"/>
  <c r="S20" i="18"/>
  <c r="AU51" i="27"/>
  <c r="AT20" i="28" s="1"/>
  <c r="AU51" i="16"/>
  <c r="AT20" i="8"/>
  <c r="V51" i="39"/>
  <c r="U20" i="40" s="1"/>
  <c r="U20" i="18"/>
  <c r="X51" i="27"/>
  <c r="W20" i="28" s="1"/>
  <c r="X51" i="16"/>
  <c r="W20" i="8"/>
  <c r="W51" i="39"/>
  <c r="V20" i="40" s="1"/>
  <c r="V20" i="18"/>
  <c r="Y51" i="39"/>
  <c r="X20" i="40" s="1"/>
  <c r="X20" i="18"/>
  <c r="AA51" i="27"/>
  <c r="Z20" i="28" s="1"/>
  <c r="AA51" i="16"/>
  <c r="Z20" i="8"/>
  <c r="Z51" i="39"/>
  <c r="Y20" i="40" s="1"/>
  <c r="Y20" i="18"/>
  <c r="AB51" i="39"/>
  <c r="AA20" i="40" s="1"/>
  <c r="AA20" i="18"/>
  <c r="AD51" i="27"/>
  <c r="AC20" i="28" s="1"/>
  <c r="AD51" i="16"/>
  <c r="AC20" i="8"/>
  <c r="AC51" i="39"/>
  <c r="AB20" i="40" s="1"/>
  <c r="AB20" i="18"/>
  <c r="AE51" i="39"/>
  <c r="AD20" i="40" s="1"/>
  <c r="AD20" i="18"/>
  <c r="AG51" i="27"/>
  <c r="AF20" i="28" s="1"/>
  <c r="AG51" i="16"/>
  <c r="AF20" i="8"/>
  <c r="AF51" i="39"/>
  <c r="AE20" i="40" s="1"/>
  <c r="AE20" i="18"/>
  <c r="AH51" i="39"/>
  <c r="AG20" i="40" s="1"/>
  <c r="AG20" i="18"/>
  <c r="AJ51" i="27"/>
  <c r="AI20" i="28" s="1"/>
  <c r="AJ51" i="16"/>
  <c r="AI20" i="8"/>
  <c r="AI51" i="39"/>
  <c r="AH20" i="40" s="1"/>
  <c r="AH20" i="18"/>
  <c r="AK51" i="39"/>
  <c r="AJ20" i="40" s="1"/>
  <c r="AJ20" i="18"/>
  <c r="AM51" i="27"/>
  <c r="AL20" i="28" s="1"/>
  <c r="AM51" i="16"/>
  <c r="AL20" i="8"/>
  <c r="AL51" i="39"/>
  <c r="AK20" i="40" s="1"/>
  <c r="AK20" i="18"/>
  <c r="AN51" i="39"/>
  <c r="AM20" i="40" s="1"/>
  <c r="AM20" i="18"/>
  <c r="AP51" i="27"/>
  <c r="AO20" i="28" s="1"/>
  <c r="AP51" i="16"/>
  <c r="AO20" i="8"/>
  <c r="AO51" i="39"/>
  <c r="AN20" i="40" s="1"/>
  <c r="AN20" i="18"/>
  <c r="AQ51" i="39"/>
  <c r="AP20" i="40" s="1"/>
  <c r="AP20" i="18"/>
  <c r="AS51" i="27"/>
  <c r="AR20" i="28" s="1"/>
  <c r="AS51" i="16"/>
  <c r="AR20" i="8"/>
  <c r="AR51" i="39"/>
  <c r="AQ20" i="40" s="1"/>
  <c r="AQ20" i="18"/>
  <c r="AW51" i="39"/>
  <c r="AV20" i="40" s="1"/>
  <c r="AV20" i="18"/>
  <c r="AY51" i="27"/>
  <c r="AX20" i="28" s="1"/>
  <c r="AY51" i="16"/>
  <c r="AX20" i="8"/>
  <c r="AX51" i="39"/>
  <c r="AW20" i="40" s="1"/>
  <c r="AW20" i="18"/>
  <c r="AZ51" i="39"/>
  <c r="AY20" i="40" s="1"/>
  <c r="AY20" i="18"/>
  <c r="BB51" i="27"/>
  <c r="BA20" i="28" s="1"/>
  <c r="BB51" i="16"/>
  <c r="BA20" i="8"/>
  <c r="BA51" i="39"/>
  <c r="AZ20" i="40" s="1"/>
  <c r="AZ20" i="18"/>
  <c r="BC51" i="39"/>
  <c r="BB20" i="40" s="1"/>
  <c r="BB20" i="18"/>
  <c r="BE51" i="27"/>
  <c r="BD20" i="28" s="1"/>
  <c r="BE51" i="16"/>
  <c r="BD20" i="8"/>
  <c r="BD51" i="39"/>
  <c r="BC20" i="40" s="1"/>
  <c r="BC20" i="18"/>
  <c r="BF51" i="39"/>
  <c r="BE20" i="40" s="1"/>
  <c r="BE20" i="18"/>
  <c r="BH51" i="27"/>
  <c r="BG20" i="28" s="1"/>
  <c r="BH51" i="16"/>
  <c r="BG20" i="8"/>
  <c r="BG51" i="39"/>
  <c r="BF20" i="40" s="1"/>
  <c r="BF20" i="18"/>
  <c r="BI51" i="39"/>
  <c r="BH20" i="40" s="1"/>
  <c r="BH20" i="18"/>
  <c r="BK51" i="27"/>
  <c r="BJ20" i="28" s="1"/>
  <c r="BK51" i="16"/>
  <c r="BJ20" i="8"/>
  <c r="BJ51" i="39"/>
  <c r="BI20" i="40" s="1"/>
  <c r="BI20" i="18"/>
  <c r="BL51" i="39"/>
  <c r="BK20" i="40" s="1"/>
  <c r="BK20" i="18"/>
  <c r="BN51" i="27"/>
  <c r="BM20" i="28" s="1"/>
  <c r="BN51" i="16"/>
  <c r="BM20" i="8"/>
  <c r="BM51" i="39"/>
  <c r="BL20" i="40" s="1"/>
  <c r="BL20" i="18"/>
  <c r="L52" i="27"/>
  <c r="L52" i="16"/>
  <c r="L52" i="39" s="1"/>
  <c r="R52" i="27"/>
  <c r="R52" i="16"/>
  <c r="R52" i="39" s="1"/>
  <c r="L53" i="27"/>
  <c r="L53" i="16"/>
  <c r="L53" i="39" s="1"/>
  <c r="R53" i="27"/>
  <c r="R53" i="16"/>
  <c r="R53" i="39" s="1"/>
  <c r="L54" i="27"/>
  <c r="L54" i="16"/>
  <c r="L54" i="39" s="1"/>
  <c r="R54" i="27"/>
  <c r="R54" i="16"/>
  <c r="R54" i="39" s="1"/>
  <c r="D55" i="39"/>
  <c r="C21" i="40" s="1"/>
  <c r="C21" i="18"/>
  <c r="F55" i="27"/>
  <c r="E21" i="28" s="1"/>
  <c r="F55" i="16"/>
  <c r="E21" i="8"/>
  <c r="E55" i="39"/>
  <c r="D21" i="40" s="1"/>
  <c r="D21" i="18"/>
  <c r="G21" i="8"/>
  <c r="G55" i="39"/>
  <c r="F21" i="40" s="1"/>
  <c r="G21" i="40" s="1"/>
  <c r="F21" i="18"/>
  <c r="G21" i="18" s="1"/>
  <c r="G21" i="28"/>
  <c r="L55" i="27"/>
  <c r="L55" i="16"/>
  <c r="L55" i="39" s="1"/>
  <c r="K21" i="2"/>
  <c r="K55" i="27"/>
  <c r="J21" i="28" s="1"/>
  <c r="K21" i="28" s="1"/>
  <c r="K55" i="16"/>
  <c r="J21" i="8"/>
  <c r="K21" i="8" s="1"/>
  <c r="H55" i="27"/>
  <c r="H55" i="16"/>
  <c r="H55" i="39" s="1"/>
  <c r="I21" i="8"/>
  <c r="I55" i="39"/>
  <c r="H21" i="40" s="1"/>
  <c r="I21" i="40" s="1"/>
  <c r="H21" i="18"/>
  <c r="I21" i="18" s="1"/>
  <c r="I21" i="28"/>
  <c r="J55" i="27"/>
  <c r="J55" i="16"/>
  <c r="J55" i="39" s="1"/>
  <c r="M21" i="8"/>
  <c r="M55" i="39"/>
  <c r="L21" i="40" s="1"/>
  <c r="M21" i="40" s="1"/>
  <c r="L21" i="18"/>
  <c r="M21" i="18" s="1"/>
  <c r="M21" i="28"/>
  <c r="R55" i="27"/>
  <c r="R55" i="16"/>
  <c r="R55" i="39" s="1"/>
  <c r="Q21" i="2"/>
  <c r="Q55" i="27"/>
  <c r="P21" i="28" s="1"/>
  <c r="Q21" i="28" s="1"/>
  <c r="Q55" i="16"/>
  <c r="P21" i="8"/>
  <c r="Q21" i="8" s="1"/>
  <c r="N55" i="27"/>
  <c r="N55" i="16"/>
  <c r="N55" i="39" s="1"/>
  <c r="O21" i="8"/>
  <c r="O55" i="39"/>
  <c r="N21" i="40" s="1"/>
  <c r="O21" i="40" s="1"/>
  <c r="N21" i="18"/>
  <c r="O21" i="18" s="1"/>
  <c r="O21" i="28"/>
  <c r="P55" i="27"/>
  <c r="P55" i="16"/>
  <c r="P55" i="39" s="1"/>
  <c r="S55" i="39"/>
  <c r="R21" i="40" s="1"/>
  <c r="R21" i="18"/>
  <c r="AV55" i="7"/>
  <c r="AU21" i="2"/>
  <c r="AT55" i="27"/>
  <c r="AS21" i="28" s="1"/>
  <c r="AT55" i="16"/>
  <c r="AS21" i="8"/>
  <c r="U55" i="27"/>
  <c r="T21" i="28" s="1"/>
  <c r="U55" i="16"/>
  <c r="T21" i="8"/>
  <c r="T55" i="39"/>
  <c r="S21" i="40" s="1"/>
  <c r="S21" i="18"/>
  <c r="AU55" i="27"/>
  <c r="AT21" i="28" s="1"/>
  <c r="AU55" i="16"/>
  <c r="AT21" i="8"/>
  <c r="V55" i="39"/>
  <c r="U21" i="40" s="1"/>
  <c r="U21" i="18"/>
  <c r="X55" i="27"/>
  <c r="W21" i="28" s="1"/>
  <c r="X55" i="16"/>
  <c r="W21" i="8"/>
  <c r="W55" i="39"/>
  <c r="V21" i="40" s="1"/>
  <c r="V21" i="18"/>
  <c r="Y55" i="39"/>
  <c r="X21" i="40" s="1"/>
  <c r="X21" i="18"/>
  <c r="AA55" i="27"/>
  <c r="Z21" i="28" s="1"/>
  <c r="AA55" i="16"/>
  <c r="Z21" i="8"/>
  <c r="Z55" i="39"/>
  <c r="Y21" i="40" s="1"/>
  <c r="Y21" i="18"/>
  <c r="AB55" i="39"/>
  <c r="AA21" i="40" s="1"/>
  <c r="AA21" i="18"/>
  <c r="AD55" i="27"/>
  <c r="AC21" i="28" s="1"/>
  <c r="AD55" i="16"/>
  <c r="AC21" i="8"/>
  <c r="AC55" i="39"/>
  <c r="AB21" i="40" s="1"/>
  <c r="AB21" i="18"/>
  <c r="AE55" i="39"/>
  <c r="AD21" i="40" s="1"/>
  <c r="AD21" i="18"/>
  <c r="AG55" i="27"/>
  <c r="AF21" i="28" s="1"/>
  <c r="AG55" i="16"/>
  <c r="AF21" i="8"/>
  <c r="AF55" i="39"/>
  <c r="AE21" i="40" s="1"/>
  <c r="AE21" i="18"/>
  <c r="AH55" i="39"/>
  <c r="AG21" i="40" s="1"/>
  <c r="AG21" i="18"/>
  <c r="AJ55" i="27"/>
  <c r="AI21" i="28" s="1"/>
  <c r="AJ55" i="16"/>
  <c r="AI21" i="8"/>
  <c r="AI55" i="39"/>
  <c r="AH21" i="40" s="1"/>
  <c r="AH21" i="18"/>
  <c r="AK55" i="39"/>
  <c r="AJ21" i="40" s="1"/>
  <c r="AJ21" i="18"/>
  <c r="AM55" i="27"/>
  <c r="AL21" i="28" s="1"/>
  <c r="AM55" i="16"/>
  <c r="AL21" i="8"/>
  <c r="AL55" i="39"/>
  <c r="AK21" i="40" s="1"/>
  <c r="AK21" i="18"/>
  <c r="AN55" i="39"/>
  <c r="AM21" i="40" s="1"/>
  <c r="AM21" i="18"/>
  <c r="AP55" i="27"/>
  <c r="AO21" i="28" s="1"/>
  <c r="AP55" i="16"/>
  <c r="AO21" i="8"/>
  <c r="AO55" i="39"/>
  <c r="AN21" i="40" s="1"/>
  <c r="AN21" i="18"/>
  <c r="AQ55" i="39"/>
  <c r="AP21" i="40" s="1"/>
  <c r="AP21" i="18"/>
  <c r="AS55" i="27"/>
  <c r="AR21" i="28" s="1"/>
  <c r="AS55" i="16"/>
  <c r="AR21" i="8"/>
  <c r="AR55" i="39"/>
  <c r="AQ21" i="40" s="1"/>
  <c r="AQ21" i="18"/>
  <c r="AW55" i="39"/>
  <c r="AV21" i="40" s="1"/>
  <c r="AV21" i="18"/>
  <c r="AY55" i="27"/>
  <c r="AX21" i="28" s="1"/>
  <c r="AY55" i="16"/>
  <c r="AX21" i="8"/>
  <c r="AX55" i="39"/>
  <c r="AW21" i="40" s="1"/>
  <c r="AW21" i="18"/>
  <c r="BB55" i="39"/>
  <c r="BA21" i="40" s="1"/>
  <c r="BA21" i="18"/>
  <c r="BC55" i="39"/>
  <c r="BB21" i="40" s="1"/>
  <c r="BB21" i="18"/>
  <c r="BE55" i="27"/>
  <c r="BD21" i="28" s="1"/>
  <c r="BE55" i="16"/>
  <c r="BD21" i="8"/>
  <c r="BD55" i="39"/>
  <c r="BC21" i="40" s="1"/>
  <c r="BC21" i="18"/>
  <c r="BF55" i="39"/>
  <c r="BE21" i="40" s="1"/>
  <c r="BE21" i="18"/>
  <c r="BH55" i="27"/>
  <c r="BG21" i="28" s="1"/>
  <c r="BH55" i="16"/>
  <c r="BG21" i="8"/>
  <c r="BG55" i="39"/>
  <c r="BF21" i="40" s="1"/>
  <c r="BF21" i="18"/>
  <c r="BI55" i="39"/>
  <c r="BH21" i="40" s="1"/>
  <c r="BH21" i="18"/>
  <c r="BK55" i="27"/>
  <c r="BJ21" i="28" s="1"/>
  <c r="BK55" i="16"/>
  <c r="BJ21" i="8"/>
  <c r="BJ55" i="39"/>
  <c r="BI21" i="40" s="1"/>
  <c r="BI21" i="18"/>
  <c r="BL55" i="39"/>
  <c r="BK21" i="40" s="1"/>
  <c r="BK21" i="18"/>
  <c r="BN55" i="27"/>
  <c r="BM21" i="28" s="1"/>
  <c r="BN55" i="16"/>
  <c r="BM21" i="8"/>
  <c r="BM55" i="39"/>
  <c r="BL21" i="40" s="1"/>
  <c r="BL21" i="18"/>
  <c r="L56" i="27"/>
  <c r="L56" i="16"/>
  <c r="L56" i="39" s="1"/>
  <c r="R56" i="27"/>
  <c r="R56" i="16"/>
  <c r="R56" i="39" s="1"/>
  <c r="L57" i="27"/>
  <c r="L57" i="16"/>
  <c r="L57" i="39" s="1"/>
  <c r="R57" i="27"/>
  <c r="R57" i="16"/>
  <c r="R57" i="39" s="1"/>
  <c r="L58" i="27"/>
  <c r="L58" i="16"/>
  <c r="L58" i="39" s="1"/>
  <c r="R58" i="27"/>
  <c r="R58" i="16"/>
  <c r="R58" i="39" s="1"/>
  <c r="L59" i="27"/>
  <c r="L59" i="16"/>
  <c r="L59" i="39" s="1"/>
  <c r="R59" i="27"/>
  <c r="R59" i="16"/>
  <c r="R59" i="39" s="1"/>
  <c r="D60" i="39"/>
  <c r="C22" i="40" s="1"/>
  <c r="C22" i="18"/>
  <c r="F60" i="27"/>
  <c r="E22" i="28" s="1"/>
  <c r="F60" i="16"/>
  <c r="E22" i="8"/>
  <c r="E60" i="39"/>
  <c r="D22" i="40" s="1"/>
  <c r="D22" i="18"/>
  <c r="G22" i="8"/>
  <c r="G60" i="39"/>
  <c r="F22" i="40" s="1"/>
  <c r="G22" i="40" s="1"/>
  <c r="F22" i="18"/>
  <c r="G22" i="18" s="1"/>
  <c r="G22" i="28"/>
  <c r="L60" i="27"/>
  <c r="L60" i="16"/>
  <c r="L60" i="39" s="1"/>
  <c r="K22" i="2"/>
  <c r="K60" i="27"/>
  <c r="J22" i="28" s="1"/>
  <c r="K22" i="28" s="1"/>
  <c r="K60" i="16"/>
  <c r="J22" i="8"/>
  <c r="K22" i="8" s="1"/>
  <c r="H60" i="27"/>
  <c r="H60" i="16"/>
  <c r="H60" i="39" s="1"/>
  <c r="I22" i="8"/>
  <c r="I60" i="39"/>
  <c r="H22" i="40" s="1"/>
  <c r="I22" i="40" s="1"/>
  <c r="H22" i="18"/>
  <c r="I22" i="18" s="1"/>
  <c r="I22" i="28"/>
  <c r="J60" i="27"/>
  <c r="J60" i="16"/>
  <c r="J60" i="39" s="1"/>
  <c r="M22" i="8"/>
  <c r="M60" i="39"/>
  <c r="L22" i="40" s="1"/>
  <c r="M22" i="40" s="1"/>
  <c r="L22" i="18"/>
  <c r="M22" i="18" s="1"/>
  <c r="M22" i="28"/>
  <c r="R60" i="27"/>
  <c r="R60" i="16"/>
  <c r="R60" i="39" s="1"/>
  <c r="Q22" i="2"/>
  <c r="Q60" i="27"/>
  <c r="P22" i="28" s="1"/>
  <c r="Q22" i="28" s="1"/>
  <c r="Q60" i="16"/>
  <c r="P22" i="8"/>
  <c r="Q22" i="8" s="1"/>
  <c r="N60" i="27"/>
  <c r="N60" i="16"/>
  <c r="N60" i="39" s="1"/>
  <c r="O22" i="8"/>
  <c r="O60" i="39"/>
  <c r="N22" i="40" s="1"/>
  <c r="O22" i="40" s="1"/>
  <c r="N22" i="18"/>
  <c r="O22" i="18" s="1"/>
  <c r="O22" i="28"/>
  <c r="P60" i="27"/>
  <c r="P60" i="16"/>
  <c r="P60" i="39" s="1"/>
  <c r="S60" i="39"/>
  <c r="R22" i="40" s="1"/>
  <c r="R22" i="18"/>
  <c r="AV60" i="7"/>
  <c r="AU22" i="2"/>
  <c r="AT60" i="27"/>
  <c r="AS22" i="28" s="1"/>
  <c r="AT60" i="16"/>
  <c r="AS22" i="8"/>
  <c r="U60" i="27"/>
  <c r="T22" i="28" s="1"/>
  <c r="U60" i="16"/>
  <c r="T22" i="8"/>
  <c r="T60" i="39"/>
  <c r="S22" i="40" s="1"/>
  <c r="S22" i="18"/>
  <c r="AU60" i="27"/>
  <c r="AT22" i="28" s="1"/>
  <c r="AU60" i="16"/>
  <c r="AT22" i="8"/>
  <c r="V60" i="39"/>
  <c r="U22" i="40" s="1"/>
  <c r="U22" i="18"/>
  <c r="X60" i="27"/>
  <c r="W22" i="28" s="1"/>
  <c r="X60" i="16"/>
  <c r="W22" i="8"/>
  <c r="W60" i="39"/>
  <c r="V22" i="40" s="1"/>
  <c r="V22" i="18"/>
  <c r="Y60" i="39"/>
  <c r="X22" i="40" s="1"/>
  <c r="X22" i="18"/>
  <c r="AA60" i="27"/>
  <c r="Z22" i="28" s="1"/>
  <c r="AA60" i="16"/>
  <c r="Z22" i="8"/>
  <c r="Z60" i="39"/>
  <c r="Y22" i="40" s="1"/>
  <c r="Y22" i="18"/>
  <c r="AB60" i="39"/>
  <c r="AA22" i="40" s="1"/>
  <c r="AA22" i="18"/>
  <c r="AD60" i="27"/>
  <c r="AC22" i="28" s="1"/>
  <c r="AD60" i="16"/>
  <c r="AC22" i="8"/>
  <c r="AC60" i="39"/>
  <c r="AB22" i="40" s="1"/>
  <c r="AB22" i="18"/>
  <c r="AE60" i="39"/>
  <c r="AD22" i="40" s="1"/>
  <c r="AD22" i="18"/>
  <c r="AG60" i="27"/>
  <c r="AF22" i="28" s="1"/>
  <c r="AG60" i="16"/>
  <c r="AF22" i="8"/>
  <c r="AF60" i="39"/>
  <c r="AE22" i="40" s="1"/>
  <c r="AE22" i="18"/>
  <c r="AH60" i="39"/>
  <c r="AG22" i="40" s="1"/>
  <c r="AG22" i="18"/>
  <c r="AJ60" i="27"/>
  <c r="AI22" i="28" s="1"/>
  <c r="AJ60" i="16"/>
  <c r="AI22" i="8"/>
  <c r="AI60" i="39"/>
  <c r="AH22" i="40" s="1"/>
  <c r="AH22" i="18"/>
  <c r="AK60" i="39"/>
  <c r="AJ22" i="40" s="1"/>
  <c r="AJ22" i="18"/>
  <c r="AM60" i="27"/>
  <c r="AL22" i="28" s="1"/>
  <c r="AM60" i="16"/>
  <c r="AL22" i="8"/>
  <c r="AL60" i="39"/>
  <c r="AK22" i="40" s="1"/>
  <c r="AK22" i="18"/>
  <c r="AN60" i="39"/>
  <c r="AM22" i="40" s="1"/>
  <c r="AM22" i="18"/>
  <c r="AP60" i="27"/>
  <c r="AO22" i="28" s="1"/>
  <c r="AP60" i="16"/>
  <c r="AO22" i="8"/>
  <c r="AO60" i="39"/>
  <c r="AN22" i="40" s="1"/>
  <c r="AN22" i="18"/>
  <c r="AQ60" i="39"/>
  <c r="AP22" i="40" s="1"/>
  <c r="AP22" i="18"/>
  <c r="AS60" i="27"/>
  <c r="AR22" i="28" s="1"/>
  <c r="AS60" i="16"/>
  <c r="AR22" i="8"/>
  <c r="AR60" i="39"/>
  <c r="AQ22" i="40" s="1"/>
  <c r="AQ22" i="18"/>
  <c r="AW60" i="39"/>
  <c r="AV22" i="40" s="1"/>
  <c r="AV22" i="18"/>
  <c r="AY60" i="27"/>
  <c r="AX22" i="28" s="1"/>
  <c r="AY60" i="16"/>
  <c r="AX22" i="8"/>
  <c r="AX60" i="39"/>
  <c r="AW22" i="40" s="1"/>
  <c r="AW22" i="18"/>
  <c r="AZ60" i="39"/>
  <c r="AY22" i="40" s="1"/>
  <c r="AY22" i="18"/>
  <c r="BB60" i="27"/>
  <c r="BA22" i="28" s="1"/>
  <c r="BB60" i="16"/>
  <c r="BA22" i="8"/>
  <c r="BA60" i="39"/>
  <c r="AZ22" i="40" s="1"/>
  <c r="AZ22" i="18"/>
  <c r="BC60" i="39"/>
  <c r="BB22" i="40" s="1"/>
  <c r="BB22" i="18"/>
  <c r="BE60" i="27"/>
  <c r="BD22" i="28" s="1"/>
  <c r="BE60" i="16"/>
  <c r="BD22" i="8"/>
  <c r="BD60" i="39"/>
  <c r="BC22" i="40" s="1"/>
  <c r="BC22" i="18"/>
  <c r="BF60" i="39"/>
  <c r="BE22" i="40" s="1"/>
  <c r="BE22" i="18"/>
  <c r="BH60" i="27"/>
  <c r="BG22" i="28" s="1"/>
  <c r="BH60" i="16"/>
  <c r="BG22" i="8"/>
  <c r="BG60" i="39"/>
  <c r="BF22" i="40" s="1"/>
  <c r="BF22" i="18"/>
  <c r="BI60" i="39"/>
  <c r="BH22" i="40" s="1"/>
  <c r="BH22" i="18"/>
  <c r="BK60" i="27"/>
  <c r="BJ22" i="28" s="1"/>
  <c r="BK60" i="16"/>
  <c r="BJ22" i="8"/>
  <c r="BJ60" i="39"/>
  <c r="BI22" i="40" s="1"/>
  <c r="BI22" i="18"/>
  <c r="BL60" i="39"/>
  <c r="BK22" i="40" s="1"/>
  <c r="BK22" i="18"/>
  <c r="BN60" i="27"/>
  <c r="BM22" i="28" s="1"/>
  <c r="BN60" i="16"/>
  <c r="BM22" i="8"/>
  <c r="BM60" i="39"/>
  <c r="BL22" i="40" s="1"/>
  <c r="BL22" i="18"/>
  <c r="L61" i="27"/>
  <c r="L61" i="16"/>
  <c r="L61" i="39" s="1"/>
  <c r="R61" i="27"/>
  <c r="R61" i="16"/>
  <c r="R61" i="39" s="1"/>
  <c r="L62" i="27"/>
  <c r="L62" i="16"/>
  <c r="L62" i="39" s="1"/>
  <c r="R62" i="27"/>
  <c r="R62" i="16"/>
  <c r="R62" i="39" s="1"/>
  <c r="L63" i="27"/>
  <c r="L63" i="16"/>
  <c r="L63" i="39" s="1"/>
  <c r="R63" i="27"/>
  <c r="R63" i="16"/>
  <c r="R63" i="39" s="1"/>
  <c r="L64" i="27"/>
  <c r="L64" i="16"/>
  <c r="L64" i="39" s="1"/>
  <c r="R64" i="27"/>
  <c r="R64" i="16"/>
  <c r="R64" i="39" s="1"/>
  <c r="D65" i="39"/>
  <c r="C23" i="40" s="1"/>
  <c r="C23" i="18"/>
  <c r="F65" i="27"/>
  <c r="E23" i="28" s="1"/>
  <c r="F65" i="16"/>
  <c r="E23" i="8"/>
  <c r="E65" i="39"/>
  <c r="D23" i="40" s="1"/>
  <c r="D23" i="18"/>
  <c r="G23" i="8"/>
  <c r="G65" i="39"/>
  <c r="F23" i="40" s="1"/>
  <c r="G23" i="40" s="1"/>
  <c r="F23" i="18"/>
  <c r="G23" i="18" s="1"/>
  <c r="G23" i="28"/>
  <c r="L65" i="27"/>
  <c r="L65" i="16"/>
  <c r="L65" i="39" s="1"/>
  <c r="K23" i="2"/>
  <c r="K65" i="27"/>
  <c r="J23" i="28" s="1"/>
  <c r="K23" i="28" s="1"/>
  <c r="K65" i="16"/>
  <c r="J23" i="8"/>
  <c r="K23" i="8" s="1"/>
  <c r="H65" i="27"/>
  <c r="H65" i="16"/>
  <c r="H65" i="39" s="1"/>
  <c r="I23" i="8"/>
  <c r="I65" i="39"/>
  <c r="H23" i="40" s="1"/>
  <c r="I23" i="40" s="1"/>
  <c r="H23" i="18"/>
  <c r="I23" i="18" s="1"/>
  <c r="I23" i="28"/>
  <c r="J65" i="27"/>
  <c r="J65" i="16"/>
  <c r="J65" i="39" s="1"/>
  <c r="M23" i="8"/>
  <c r="M65" i="39"/>
  <c r="L23" i="40" s="1"/>
  <c r="M23" i="40" s="1"/>
  <c r="L23" i="18"/>
  <c r="M23" i="18" s="1"/>
  <c r="M23" i="28"/>
  <c r="R65" i="27"/>
  <c r="R65" i="16"/>
  <c r="R65" i="39" s="1"/>
  <c r="Q23" i="2"/>
  <c r="Q65" i="27"/>
  <c r="P23" i="28" s="1"/>
  <c r="Q23" i="28" s="1"/>
  <c r="Q65" i="16"/>
  <c r="P23" i="8"/>
  <c r="Q23" i="8" s="1"/>
  <c r="N65" i="27"/>
  <c r="N65" i="16"/>
  <c r="N65" i="39" s="1"/>
  <c r="O23" i="8"/>
  <c r="O65" i="39"/>
  <c r="N23" i="40" s="1"/>
  <c r="O23" i="40" s="1"/>
  <c r="N23" i="18"/>
  <c r="O23" i="18" s="1"/>
  <c r="O23" i="28"/>
  <c r="P65" i="27"/>
  <c r="P65" i="16"/>
  <c r="P65" i="39" s="1"/>
  <c r="S65" i="39"/>
  <c r="R23" i="40" s="1"/>
  <c r="R23" i="18"/>
  <c r="AV65" i="7"/>
  <c r="AU23" i="2"/>
  <c r="AT65" i="27"/>
  <c r="AS23" i="28" s="1"/>
  <c r="AT65" i="16"/>
  <c r="AS23" i="8"/>
  <c r="U65" i="27"/>
  <c r="T23" i="28" s="1"/>
  <c r="U65" i="16"/>
  <c r="T23" i="8"/>
  <c r="T65" i="39"/>
  <c r="S23" i="40" s="1"/>
  <c r="S23" i="18"/>
  <c r="AU65" i="27"/>
  <c r="AT23" i="28" s="1"/>
  <c r="AU65" i="16"/>
  <c r="AT23" i="8"/>
  <c r="V65" i="39"/>
  <c r="U23" i="40" s="1"/>
  <c r="U23" i="18"/>
  <c r="X65" i="27"/>
  <c r="W23" i="28" s="1"/>
  <c r="X65" i="16"/>
  <c r="W23" i="8"/>
  <c r="W65" i="39"/>
  <c r="V23" i="40" s="1"/>
  <c r="V23" i="18"/>
  <c r="Y65" i="39"/>
  <c r="X23" i="40" s="1"/>
  <c r="X23" i="18"/>
  <c r="AA65" i="27"/>
  <c r="Z23" i="28" s="1"/>
  <c r="AA65" i="16"/>
  <c r="Z23" i="8"/>
  <c r="Z65" i="39"/>
  <c r="Y23" i="40" s="1"/>
  <c r="Y23" i="18"/>
  <c r="AB65" i="39"/>
  <c r="AA23" i="40" s="1"/>
  <c r="AA23" i="18"/>
  <c r="AD65" i="27"/>
  <c r="AC23" i="28" s="1"/>
  <c r="AD65" i="16"/>
  <c r="AC23" i="8"/>
  <c r="AC65" i="39"/>
  <c r="AB23" i="40" s="1"/>
  <c r="AB23" i="18"/>
  <c r="AE65" i="39"/>
  <c r="AD23" i="40" s="1"/>
  <c r="AD23" i="18"/>
  <c r="AG65" i="27"/>
  <c r="AF23" i="28" s="1"/>
  <c r="AG65" i="16"/>
  <c r="AF23" i="8"/>
  <c r="AF65" i="39"/>
  <c r="AE23" i="40" s="1"/>
  <c r="AE23" i="18"/>
  <c r="AH65" i="39"/>
  <c r="AG23" i="40" s="1"/>
  <c r="AG23" i="18"/>
  <c r="AJ65" i="27"/>
  <c r="AI23" i="28" s="1"/>
  <c r="AJ65" i="16"/>
  <c r="AI23" i="8"/>
  <c r="AI65" i="39"/>
  <c r="AH23" i="40" s="1"/>
  <c r="AH23" i="18"/>
  <c r="AK65" i="39"/>
  <c r="AJ23" i="40" s="1"/>
  <c r="AJ23" i="18"/>
  <c r="AM65" i="27"/>
  <c r="AL23" i="28" s="1"/>
  <c r="AM65" i="16"/>
  <c r="AL23" i="8"/>
  <c r="AL65" i="39"/>
  <c r="AK23" i="40" s="1"/>
  <c r="AK23" i="18"/>
  <c r="AN65" i="39"/>
  <c r="AM23" i="40" s="1"/>
  <c r="AM23" i="18"/>
  <c r="AP65" i="27"/>
  <c r="AO23" i="28" s="1"/>
  <c r="AP65" i="16"/>
  <c r="AO23" i="8"/>
  <c r="AO65" i="39"/>
  <c r="AN23" i="40" s="1"/>
  <c r="AN23" i="18"/>
  <c r="AQ65" i="39"/>
  <c r="AP23" i="40" s="1"/>
  <c r="AP23" i="18"/>
  <c r="AS65" i="27"/>
  <c r="AR23" i="28" s="1"/>
  <c r="AS65" i="16"/>
  <c r="AR23" i="8"/>
  <c r="AR65" i="39"/>
  <c r="AQ23" i="40" s="1"/>
  <c r="AQ23" i="18"/>
  <c r="AW65" i="39"/>
  <c r="AV23" i="40" s="1"/>
  <c r="AV23" i="18"/>
  <c r="AY65" i="27"/>
  <c r="AX23" i="28" s="1"/>
  <c r="AY65" i="16"/>
  <c r="AX23" i="8"/>
  <c r="AX65" i="39"/>
  <c r="AW23" i="40" s="1"/>
  <c r="AW23" i="18"/>
  <c r="AZ65" i="39"/>
  <c r="AY23" i="40" s="1"/>
  <c r="AY23" i="18"/>
  <c r="BB65" i="27"/>
  <c r="BA23" i="28" s="1"/>
  <c r="BB65" i="16"/>
  <c r="BA23" i="8"/>
  <c r="BA65" i="39"/>
  <c r="AZ23" i="40" s="1"/>
  <c r="AZ23" i="18"/>
  <c r="BC65" i="39"/>
  <c r="BB23" i="40" s="1"/>
  <c r="BB23" i="18"/>
  <c r="BE65" i="27"/>
  <c r="BD23" i="28" s="1"/>
  <c r="BE65" i="16"/>
  <c r="BD23" i="8"/>
  <c r="BD65" i="39"/>
  <c r="BC23" i="40" s="1"/>
  <c r="BC23" i="18"/>
  <c r="BF65" i="39"/>
  <c r="BE23" i="40" s="1"/>
  <c r="BE23" i="18"/>
  <c r="BH65" i="27"/>
  <c r="BG23" i="28" s="1"/>
  <c r="BH65" i="16"/>
  <c r="BG23" i="8"/>
  <c r="BG65" i="39"/>
  <c r="BF23" i="40" s="1"/>
  <c r="BF23" i="18"/>
  <c r="BI65" i="39"/>
  <c r="BH23" i="40" s="1"/>
  <c r="BH23" i="18"/>
  <c r="BK65" i="27"/>
  <c r="BJ23" i="28" s="1"/>
  <c r="BK65" i="16"/>
  <c r="BJ23" i="8"/>
  <c r="BJ65" i="39"/>
  <c r="BI23" i="40" s="1"/>
  <c r="BI23" i="18"/>
  <c r="BL65" i="39"/>
  <c r="BK23" i="40" s="1"/>
  <c r="BK23" i="18"/>
  <c r="BN65" i="27"/>
  <c r="BM23" i="28" s="1"/>
  <c r="BN65" i="16"/>
  <c r="BM23" i="8"/>
  <c r="BM65" i="39"/>
  <c r="BL23" i="40" s="1"/>
  <c r="BL23" i="18"/>
  <c r="F71" i="27"/>
  <c r="E24" i="28" s="1"/>
  <c r="F71" i="16"/>
  <c r="E24" i="8"/>
  <c r="L66" i="27"/>
  <c r="L66" i="16"/>
  <c r="L66" i="39" s="1"/>
  <c r="R66" i="27"/>
  <c r="R66" i="16"/>
  <c r="R66" i="39" s="1"/>
  <c r="U71" i="27"/>
  <c r="T24" i="28" s="1"/>
  <c r="U71" i="16"/>
  <c r="T24" i="8"/>
  <c r="X71" i="27"/>
  <c r="W24" i="28" s="1"/>
  <c r="X71" i="16"/>
  <c r="W24" i="8"/>
  <c r="AA71" i="27"/>
  <c r="Z24" i="28" s="1"/>
  <c r="AA71" i="16"/>
  <c r="Z24" i="8"/>
  <c r="AD71" i="27"/>
  <c r="AC24" i="28" s="1"/>
  <c r="AD71" i="16"/>
  <c r="AC24" i="8"/>
  <c r="AG71" i="27"/>
  <c r="AF24" i="28" s="1"/>
  <c r="AG71" i="16"/>
  <c r="AF24" i="8"/>
  <c r="AJ71" i="27"/>
  <c r="AI24" i="28" s="1"/>
  <c r="AJ71" i="16"/>
  <c r="AI24" i="8"/>
  <c r="AM71" i="27"/>
  <c r="AL24" i="28" s="1"/>
  <c r="AM71" i="16"/>
  <c r="AL24" i="8"/>
  <c r="AP71" i="27"/>
  <c r="AO24" i="28" s="1"/>
  <c r="AP71" i="16"/>
  <c r="AO24" i="8"/>
  <c r="AS71" i="27"/>
  <c r="AR24" i="28" s="1"/>
  <c r="AS71" i="16"/>
  <c r="AR24" i="8"/>
  <c r="AY71" i="27"/>
  <c r="AX24" i="28" s="1"/>
  <c r="AY71" i="16"/>
  <c r="AX24" i="8"/>
  <c r="BB71" i="27"/>
  <c r="BA24" i="28" s="1"/>
  <c r="BB71" i="16"/>
  <c r="BA24" i="8"/>
  <c r="BE71" i="27"/>
  <c r="BD24" i="28" s="1"/>
  <c r="BE71" i="16"/>
  <c r="BD24" i="8"/>
  <c r="BH71" i="27"/>
  <c r="BG24" i="28" s="1"/>
  <c r="BH71" i="16"/>
  <c r="BG24" i="8"/>
  <c r="BK71" i="27"/>
  <c r="BJ24" i="28" s="1"/>
  <c r="BK71" i="16"/>
  <c r="BJ24" i="8"/>
  <c r="BN71" i="27"/>
  <c r="BM24" i="28" s="1"/>
  <c r="BN71" i="16"/>
  <c r="BM24" i="8"/>
  <c r="L67" i="27"/>
  <c r="L67" i="16"/>
  <c r="L67" i="39" s="1"/>
  <c r="R67" i="27"/>
  <c r="R67" i="16"/>
  <c r="R67" i="39" s="1"/>
  <c r="L68" i="27"/>
  <c r="L68" i="16"/>
  <c r="L68" i="39" s="1"/>
  <c r="R68" i="27"/>
  <c r="R68" i="16"/>
  <c r="R68" i="39" s="1"/>
  <c r="L69" i="27"/>
  <c r="L69" i="16"/>
  <c r="L69" i="39" s="1"/>
  <c r="R69" i="27"/>
  <c r="R69" i="16"/>
  <c r="R69" i="39" s="1"/>
  <c r="L70" i="27"/>
  <c r="L70" i="16"/>
  <c r="L70" i="39" s="1"/>
  <c r="R70" i="27"/>
  <c r="R70" i="16"/>
  <c r="R70" i="39" s="1"/>
  <c r="D71" i="39"/>
  <c r="C24" i="40" s="1"/>
  <c r="C24" i="18"/>
  <c r="E71" i="39"/>
  <c r="D24" i="40" s="1"/>
  <c r="D24" i="18"/>
  <c r="G24" i="8"/>
  <c r="G71" i="39"/>
  <c r="F24" i="40" s="1"/>
  <c r="G24" i="40" s="1"/>
  <c r="F24" i="18"/>
  <c r="G24" i="18" s="1"/>
  <c r="G24" i="28"/>
  <c r="L71" i="27"/>
  <c r="L71" i="16"/>
  <c r="L71" i="39" s="1"/>
  <c r="K24" i="2"/>
  <c r="K71" i="27"/>
  <c r="J24" i="28" s="1"/>
  <c r="K24" i="28" s="1"/>
  <c r="K71" i="16"/>
  <c r="J24" i="8"/>
  <c r="K24" i="8" s="1"/>
  <c r="H71" i="27"/>
  <c r="H71" i="16"/>
  <c r="H71" i="39" s="1"/>
  <c r="I24" i="8"/>
  <c r="I71" i="39"/>
  <c r="H24" i="40" s="1"/>
  <c r="I24" i="40" s="1"/>
  <c r="H24" i="18"/>
  <c r="I24" i="18" s="1"/>
  <c r="I24" i="28"/>
  <c r="J71" i="27"/>
  <c r="J71" i="16"/>
  <c r="J71" i="39" s="1"/>
  <c r="M24" i="8"/>
  <c r="M71" i="39"/>
  <c r="L24" i="40" s="1"/>
  <c r="M24" i="40" s="1"/>
  <c r="L24" i="18"/>
  <c r="M24" i="18" s="1"/>
  <c r="M24" i="28"/>
  <c r="R71" i="27"/>
  <c r="R71" i="16"/>
  <c r="R71" i="39" s="1"/>
  <c r="Q24" i="2"/>
  <c r="Q71" i="27"/>
  <c r="P24" i="28" s="1"/>
  <c r="Q24" i="28" s="1"/>
  <c r="Q71" i="16"/>
  <c r="P24" i="8"/>
  <c r="Q24" i="8" s="1"/>
  <c r="N71" i="27"/>
  <c r="N71" i="16"/>
  <c r="N71" i="39" s="1"/>
  <c r="O24" i="8"/>
  <c r="O71" i="39"/>
  <c r="N24" i="40" s="1"/>
  <c r="O24" i="40" s="1"/>
  <c r="N24" i="18"/>
  <c r="O24" i="18" s="1"/>
  <c r="O24" i="28"/>
  <c r="P71" i="27"/>
  <c r="P71" i="16"/>
  <c r="P71" i="39" s="1"/>
  <c r="S71" i="39"/>
  <c r="R24" i="40" s="1"/>
  <c r="R24" i="18"/>
  <c r="AV71" i="7"/>
  <c r="AU24" i="2"/>
  <c r="AT71" i="27"/>
  <c r="AS24" i="28" s="1"/>
  <c r="AT71" i="16"/>
  <c r="AS24" i="8"/>
  <c r="T71" i="39"/>
  <c r="S24" i="40" s="1"/>
  <c r="S24" i="18"/>
  <c r="AU71" i="27"/>
  <c r="AT24" i="28" s="1"/>
  <c r="AU71" i="16"/>
  <c r="AT24" i="8"/>
  <c r="V71" i="39"/>
  <c r="U24" i="40" s="1"/>
  <c r="U24" i="18"/>
  <c r="W71" i="39"/>
  <c r="V24" i="40" s="1"/>
  <c r="V24" i="18"/>
  <c r="Y71" i="39"/>
  <c r="X24" i="40" s="1"/>
  <c r="X24" i="18"/>
  <c r="Z71" i="39"/>
  <c r="Y24" i="40" s="1"/>
  <c r="Y24" i="18"/>
  <c r="AB71" i="39"/>
  <c r="AA24" i="40" s="1"/>
  <c r="AA24" i="18"/>
  <c r="AC71" i="39"/>
  <c r="AB24" i="40" s="1"/>
  <c r="AB24" i="18"/>
  <c r="AE71" i="39"/>
  <c r="AD24" i="40" s="1"/>
  <c r="AD24" i="18"/>
  <c r="AF71" i="39"/>
  <c r="AE24" i="40" s="1"/>
  <c r="AE24" i="18"/>
  <c r="AH71" i="39"/>
  <c r="AG24" i="40" s="1"/>
  <c r="AG24" i="18"/>
  <c r="AI71" i="39"/>
  <c r="AH24" i="40" s="1"/>
  <c r="AH24" i="18"/>
  <c r="AK71" i="39"/>
  <c r="AJ24" i="40" s="1"/>
  <c r="AJ24" i="18"/>
  <c r="AL71" i="39"/>
  <c r="AK24" i="40" s="1"/>
  <c r="AK24" i="18"/>
  <c r="AN71" i="39"/>
  <c r="AM24" i="40" s="1"/>
  <c r="AM24" i="18"/>
  <c r="AO71" i="39"/>
  <c r="AN24" i="40" s="1"/>
  <c r="AN24" i="18"/>
  <c r="AQ71" i="39"/>
  <c r="AP24" i="40" s="1"/>
  <c r="AP24" i="18"/>
  <c r="AR71" i="39"/>
  <c r="AQ24" i="40" s="1"/>
  <c r="AQ24" i="18"/>
  <c r="AW71" i="39"/>
  <c r="AV24" i="40" s="1"/>
  <c r="AV24" i="18"/>
  <c r="AX71" i="39"/>
  <c r="AW24" i="40" s="1"/>
  <c r="AW24" i="18"/>
  <c r="AZ71" i="39"/>
  <c r="AY24" i="40" s="1"/>
  <c r="AY24" i="18"/>
  <c r="BA71" i="39"/>
  <c r="AZ24" i="40" s="1"/>
  <c r="AZ24" i="18"/>
  <c r="BC71" i="39"/>
  <c r="BB24" i="40" s="1"/>
  <c r="BB24" i="18"/>
  <c r="BD71" i="39"/>
  <c r="BC24" i="40" s="1"/>
  <c r="BC24" i="18"/>
  <c r="BF71" i="39"/>
  <c r="BE24" i="40" s="1"/>
  <c r="BE24" i="18"/>
  <c r="BG71" i="39"/>
  <c r="BF24" i="40" s="1"/>
  <c r="BF24" i="18"/>
  <c r="BI71" i="39"/>
  <c r="BH24" i="40" s="1"/>
  <c r="BH24" i="18"/>
  <c r="BJ71" i="39"/>
  <c r="BI24" i="40" s="1"/>
  <c r="BI24" i="18"/>
  <c r="BL71" i="39"/>
  <c r="BK24" i="40" s="1"/>
  <c r="BK24" i="18"/>
  <c r="BM71" i="39"/>
  <c r="BL24" i="40" s="1"/>
  <c r="BL24" i="18"/>
  <c r="L72" i="27"/>
  <c r="L72" i="16"/>
  <c r="L72" i="39" s="1"/>
  <c r="R72" i="27"/>
  <c r="R72" i="16"/>
  <c r="R72" i="39" s="1"/>
  <c r="L73" i="27"/>
  <c r="L73" i="16"/>
  <c r="L73" i="39" s="1"/>
  <c r="R73" i="27"/>
  <c r="R73" i="16"/>
  <c r="R73" i="39" s="1"/>
  <c r="L74" i="27"/>
  <c r="L74" i="16"/>
  <c r="L74" i="39" s="1"/>
  <c r="R74" i="27"/>
  <c r="R74" i="16"/>
  <c r="R74" i="39" s="1"/>
  <c r="L75" i="27"/>
  <c r="L75" i="16"/>
  <c r="L75" i="39" s="1"/>
  <c r="R75" i="27"/>
  <c r="R75" i="16"/>
  <c r="R75" i="39" s="1"/>
  <c r="D76" i="39"/>
  <c r="C25" i="40" s="1"/>
  <c r="C25" i="18"/>
  <c r="F76" i="27"/>
  <c r="E25" i="28" s="1"/>
  <c r="F76" i="16"/>
  <c r="E25" i="8"/>
  <c r="E76" i="39"/>
  <c r="D25" i="40" s="1"/>
  <c r="D25" i="18"/>
  <c r="G25" i="8"/>
  <c r="G76" i="39"/>
  <c r="F25" i="40" s="1"/>
  <c r="G25" i="40" s="1"/>
  <c r="F25" i="18"/>
  <c r="G25" i="18" s="1"/>
  <c r="G25" i="28"/>
  <c r="L76" i="27"/>
  <c r="L76" i="16"/>
  <c r="L76" i="39" s="1"/>
  <c r="K25" i="2"/>
  <c r="K76" i="27"/>
  <c r="J25" i="28" s="1"/>
  <c r="K25" i="28" s="1"/>
  <c r="K76" i="16"/>
  <c r="J25" i="8"/>
  <c r="K25" i="8" s="1"/>
  <c r="H76" i="27"/>
  <c r="H76" i="16"/>
  <c r="H76" i="39" s="1"/>
  <c r="I25" i="8"/>
  <c r="I76" i="39"/>
  <c r="H25" i="40" s="1"/>
  <c r="I25" i="40" s="1"/>
  <c r="H25" i="18"/>
  <c r="I25" i="18" s="1"/>
  <c r="I25" i="28"/>
  <c r="J76" i="27"/>
  <c r="J76" i="16"/>
  <c r="J76" i="39" s="1"/>
  <c r="M25" i="8"/>
  <c r="M76" i="39"/>
  <c r="L25" i="40" s="1"/>
  <c r="M25" i="40" s="1"/>
  <c r="L25" i="18"/>
  <c r="M25" i="18" s="1"/>
  <c r="M25" i="28"/>
  <c r="R76" i="27"/>
  <c r="R76" i="16"/>
  <c r="R76" i="39" s="1"/>
  <c r="Q25" i="2"/>
  <c r="Q76" i="27"/>
  <c r="P25" i="28" s="1"/>
  <c r="Q25" i="28" s="1"/>
  <c r="Q76" i="16"/>
  <c r="P25" i="8"/>
  <c r="Q25" i="8" s="1"/>
  <c r="N76" i="27"/>
  <c r="N76" i="16"/>
  <c r="N76" i="39" s="1"/>
  <c r="O25" i="8"/>
  <c r="O76" i="39"/>
  <c r="N25" i="40" s="1"/>
  <c r="O25" i="40" s="1"/>
  <c r="N25" i="18"/>
  <c r="O25" i="18" s="1"/>
  <c r="O25" i="28"/>
  <c r="P76" i="27"/>
  <c r="P76" i="16"/>
  <c r="P76" i="39" s="1"/>
  <c r="S76" i="39"/>
  <c r="R25" i="40" s="1"/>
  <c r="R25" i="18"/>
  <c r="AV76" i="7"/>
  <c r="AU25" i="2"/>
  <c r="AT76" i="27"/>
  <c r="AS25" i="28" s="1"/>
  <c r="AT76" i="16"/>
  <c r="AS25" i="8"/>
  <c r="U76" i="27"/>
  <c r="T25" i="28" s="1"/>
  <c r="U76" i="16"/>
  <c r="T25" i="8"/>
  <c r="T76" i="39"/>
  <c r="S25" i="40" s="1"/>
  <c r="S25" i="18"/>
  <c r="AU76" i="27"/>
  <c r="AT25" i="28" s="1"/>
  <c r="AU76" i="16"/>
  <c r="AT25" i="8"/>
  <c r="V76" i="39"/>
  <c r="U25" i="40" s="1"/>
  <c r="U25" i="18"/>
  <c r="X76" i="27"/>
  <c r="W25" i="28" s="1"/>
  <c r="X76" i="16"/>
  <c r="W25" i="8"/>
  <c r="W76" i="39"/>
  <c r="V25" i="40" s="1"/>
  <c r="V25" i="18"/>
  <c r="Y76" i="39"/>
  <c r="X25" i="40" s="1"/>
  <c r="X25" i="18"/>
  <c r="AA76" i="27"/>
  <c r="Z25" i="28" s="1"/>
  <c r="AA76" i="16"/>
  <c r="Z25" i="8"/>
  <c r="Z76" i="39"/>
  <c r="Y25" i="40" s="1"/>
  <c r="Y25" i="18"/>
  <c r="AB76" i="39"/>
  <c r="AA25" i="40" s="1"/>
  <c r="AA25" i="18"/>
  <c r="AD76" i="27"/>
  <c r="AC25" i="28" s="1"/>
  <c r="AD76" i="16"/>
  <c r="AC25" i="8"/>
  <c r="AC76" i="39"/>
  <c r="AB25" i="40" s="1"/>
  <c r="AB25" i="18"/>
  <c r="AE76" i="39"/>
  <c r="AD25" i="40" s="1"/>
  <c r="AD25" i="18"/>
  <c r="AG76" i="27"/>
  <c r="AF25" i="28" s="1"/>
  <c r="AG76" i="16"/>
  <c r="AF25" i="8"/>
  <c r="AF76" i="39"/>
  <c r="AE25" i="40" s="1"/>
  <c r="AE25" i="18"/>
  <c r="AH76" i="39"/>
  <c r="AG25" i="40" s="1"/>
  <c r="AG25" i="18"/>
  <c r="AJ76" i="27"/>
  <c r="AI25" i="28" s="1"/>
  <c r="AJ76" i="16"/>
  <c r="AI25" i="8"/>
  <c r="AI76" i="39"/>
  <c r="AH25" i="40" s="1"/>
  <c r="AH25" i="18"/>
  <c r="AK76" i="39"/>
  <c r="AJ25" i="40" s="1"/>
  <c r="AJ25" i="18"/>
  <c r="AM76" i="27"/>
  <c r="AL25" i="28" s="1"/>
  <c r="AM76" i="16"/>
  <c r="AL25" i="8"/>
  <c r="AL76" i="39"/>
  <c r="AK25" i="40" s="1"/>
  <c r="AK25" i="18"/>
  <c r="AN76" i="39"/>
  <c r="AM25" i="40" s="1"/>
  <c r="AM25" i="18"/>
  <c r="AP76" i="27"/>
  <c r="AO25" i="28" s="1"/>
  <c r="AP76" i="16"/>
  <c r="AO25" i="8"/>
  <c r="AO76" i="39"/>
  <c r="AN25" i="40" s="1"/>
  <c r="AN25" i="18"/>
  <c r="AQ76" i="39"/>
  <c r="AP25" i="40" s="1"/>
  <c r="AP25" i="18"/>
  <c r="AS76" i="27"/>
  <c r="AR25" i="28" s="1"/>
  <c r="AS76" i="16"/>
  <c r="AR25" i="8"/>
  <c r="AR76" i="39"/>
  <c r="AQ25" i="40" s="1"/>
  <c r="AQ25" i="18"/>
  <c r="AW76" i="39"/>
  <c r="AV25" i="40" s="1"/>
  <c r="AV25" i="18"/>
  <c r="AY76" i="27"/>
  <c r="AX25" i="28" s="1"/>
  <c r="AY76" i="16"/>
  <c r="AX25" i="8"/>
  <c r="AX76" i="39"/>
  <c r="AW25" i="40" s="1"/>
  <c r="AW25" i="18"/>
  <c r="AZ76" i="39"/>
  <c r="AY25" i="40" s="1"/>
  <c r="AY25" i="18"/>
  <c r="BB76" i="27"/>
  <c r="BA25" i="28" s="1"/>
  <c r="BB76" i="16"/>
  <c r="BA25" i="8"/>
  <c r="BA76" i="39"/>
  <c r="AZ25" i="40" s="1"/>
  <c r="AZ25" i="18"/>
  <c r="BC76" i="39"/>
  <c r="BB25" i="40" s="1"/>
  <c r="BB25" i="18"/>
  <c r="BE76" i="27"/>
  <c r="BD25" i="28" s="1"/>
  <c r="BE76" i="16"/>
  <c r="BD25" i="8"/>
  <c r="BD76" i="39"/>
  <c r="BC25" i="40" s="1"/>
  <c r="BC25" i="18"/>
  <c r="BF76" i="39"/>
  <c r="BE25" i="40" s="1"/>
  <c r="BE25" i="18"/>
  <c r="BH76" i="27"/>
  <c r="BG25" i="28" s="1"/>
  <c r="BH76" i="16"/>
  <c r="BG25" i="8"/>
  <c r="BG76" i="39"/>
  <c r="BF25" i="40" s="1"/>
  <c r="BF25" i="18"/>
  <c r="BI76" i="39"/>
  <c r="BH25" i="40" s="1"/>
  <c r="BH25" i="18"/>
  <c r="BK76" i="27"/>
  <c r="BJ25" i="28" s="1"/>
  <c r="BK76" i="16"/>
  <c r="BJ25" i="8"/>
  <c r="BJ76" i="39"/>
  <c r="BI25" i="40" s="1"/>
  <c r="BI25" i="18"/>
  <c r="BL76" i="39"/>
  <c r="BK25" i="40" s="1"/>
  <c r="BK25" i="18"/>
  <c r="BN76" i="27"/>
  <c r="BM25" i="28" s="1"/>
  <c r="BN76" i="16"/>
  <c r="BM25" i="8"/>
  <c r="BM76" i="39"/>
  <c r="BL25" i="40" s="1"/>
  <c r="BL25" i="18"/>
  <c r="L77" i="27"/>
  <c r="L77" i="16"/>
  <c r="L77" i="39" s="1"/>
  <c r="R77" i="27"/>
  <c r="R77" i="16"/>
  <c r="R77" i="39" s="1"/>
  <c r="L78" i="27"/>
  <c r="L78" i="16"/>
  <c r="L78" i="39" s="1"/>
  <c r="R78" i="27"/>
  <c r="R78" i="16"/>
  <c r="R78" i="39" s="1"/>
  <c r="L79" i="27"/>
  <c r="L79" i="16"/>
  <c r="L79" i="39" s="1"/>
  <c r="R79" i="27"/>
  <c r="R79" i="16"/>
  <c r="R79" i="39" s="1"/>
  <c r="D80" i="39"/>
  <c r="C26" i="40" s="1"/>
  <c r="C26" i="18"/>
  <c r="F80" i="27"/>
  <c r="E26" i="28" s="1"/>
  <c r="F80" i="16"/>
  <c r="E26" i="8"/>
  <c r="E80" i="39"/>
  <c r="D26" i="40" s="1"/>
  <c r="D26" i="18"/>
  <c r="G26" i="8"/>
  <c r="G80" i="39"/>
  <c r="F26" i="40" s="1"/>
  <c r="G26" i="40" s="1"/>
  <c r="F26" i="18"/>
  <c r="G26" i="18" s="1"/>
  <c r="G26" i="28"/>
  <c r="L80" i="27"/>
  <c r="L80" i="16"/>
  <c r="L80" i="39" s="1"/>
  <c r="K26" i="2"/>
  <c r="K80" i="27"/>
  <c r="J26" i="28" s="1"/>
  <c r="K26" i="28" s="1"/>
  <c r="K80" i="16"/>
  <c r="J26" i="8"/>
  <c r="K26" i="8" s="1"/>
  <c r="H80" i="27"/>
  <c r="H80" i="16"/>
  <c r="H80" i="39" s="1"/>
  <c r="I26" i="8"/>
  <c r="I80" i="39"/>
  <c r="H26" i="40" s="1"/>
  <c r="I26" i="40" s="1"/>
  <c r="H26" i="18"/>
  <c r="I26" i="18" s="1"/>
  <c r="I26" i="28"/>
  <c r="J80" i="27"/>
  <c r="J80" i="16"/>
  <c r="J80" i="39" s="1"/>
  <c r="M26" i="8"/>
  <c r="M80" i="39"/>
  <c r="L26" i="40" s="1"/>
  <c r="M26" i="40" s="1"/>
  <c r="L26" i="18"/>
  <c r="M26" i="18" s="1"/>
  <c r="M26" i="28"/>
  <c r="R80" i="27"/>
  <c r="R80" i="16"/>
  <c r="R80" i="39" s="1"/>
  <c r="Q26" i="2"/>
  <c r="Q80" i="27"/>
  <c r="P26" i="28" s="1"/>
  <c r="Q26" i="28" s="1"/>
  <c r="Q80" i="16"/>
  <c r="P26" i="8"/>
  <c r="Q26" i="8" s="1"/>
  <c r="N80" i="27"/>
  <c r="N80" i="16"/>
  <c r="N80" i="39" s="1"/>
  <c r="O26" i="8"/>
  <c r="O80" i="39"/>
  <c r="N26" i="40" s="1"/>
  <c r="O26" i="40" s="1"/>
  <c r="N26" i="18"/>
  <c r="O26" i="18" s="1"/>
  <c r="O26" i="28"/>
  <c r="P80" i="27"/>
  <c r="P80" i="16"/>
  <c r="P80" i="39" s="1"/>
  <c r="S80" i="39"/>
  <c r="R26" i="40" s="1"/>
  <c r="R26" i="18"/>
  <c r="AV80" i="7"/>
  <c r="AU26" i="2"/>
  <c r="AT80" i="27"/>
  <c r="AS26" i="28" s="1"/>
  <c r="AT80" i="16"/>
  <c r="AS26" i="8"/>
  <c r="U80" i="27"/>
  <c r="T26" i="28" s="1"/>
  <c r="U80" i="16"/>
  <c r="T26" i="8"/>
  <c r="T80" i="39"/>
  <c r="S26" i="40" s="1"/>
  <c r="S26" i="18"/>
  <c r="AU80" i="27"/>
  <c r="AT26" i="28" s="1"/>
  <c r="AU80" i="16"/>
  <c r="AT26" i="8"/>
  <c r="V80" i="39"/>
  <c r="U26" i="40" s="1"/>
  <c r="U26" i="18"/>
  <c r="X80" i="27"/>
  <c r="W26" i="28" s="1"/>
  <c r="X80" i="16"/>
  <c r="W26" i="8"/>
  <c r="W80" i="39"/>
  <c r="V26" i="40" s="1"/>
  <c r="V26" i="18"/>
  <c r="Y80" i="39"/>
  <c r="X26" i="40" s="1"/>
  <c r="X26" i="18"/>
  <c r="AA80" i="27"/>
  <c r="Z26" i="28" s="1"/>
  <c r="AA80" i="16"/>
  <c r="Z26" i="8"/>
  <c r="Z80" i="39"/>
  <c r="Y26" i="40" s="1"/>
  <c r="Y26" i="18"/>
  <c r="AB80" i="39"/>
  <c r="AA26" i="40" s="1"/>
  <c r="AA26" i="18"/>
  <c r="AD80" i="27"/>
  <c r="AC26" i="28" s="1"/>
  <c r="AD80" i="16"/>
  <c r="AC26" i="8"/>
  <c r="AC80" i="39"/>
  <c r="AB26" i="40" s="1"/>
  <c r="AB26" i="18"/>
  <c r="AE80" i="39"/>
  <c r="AD26" i="40" s="1"/>
  <c r="AD26" i="18"/>
  <c r="AG80" i="27"/>
  <c r="AF26" i="28" s="1"/>
  <c r="AG80" i="16"/>
  <c r="AF26" i="8"/>
  <c r="AF80" i="39"/>
  <c r="AE26" i="40" s="1"/>
  <c r="AE26" i="18"/>
  <c r="AH80" i="39"/>
  <c r="AG26" i="40" s="1"/>
  <c r="AG26" i="18"/>
  <c r="AJ80" i="27"/>
  <c r="AI26" i="28" s="1"/>
  <c r="AJ80" i="16"/>
  <c r="AI26" i="8"/>
  <c r="AI80" i="39"/>
  <c r="AH26" i="40" s="1"/>
  <c r="AH26" i="18"/>
  <c r="AK80" i="39"/>
  <c r="AJ26" i="40" s="1"/>
  <c r="AJ26" i="18"/>
  <c r="AM80" i="27"/>
  <c r="AL26" i="28" s="1"/>
  <c r="AM80" i="16"/>
  <c r="AL26" i="8"/>
  <c r="AL80" i="39"/>
  <c r="AK26" i="40" s="1"/>
  <c r="AK26" i="18"/>
  <c r="AN80" i="39"/>
  <c r="AM26" i="40" s="1"/>
  <c r="AM26" i="18"/>
  <c r="AP80" i="27"/>
  <c r="AO26" i="28" s="1"/>
  <c r="AP80" i="16"/>
  <c r="AO26" i="8"/>
  <c r="AO80" i="39"/>
  <c r="AN26" i="40" s="1"/>
  <c r="AN26" i="18"/>
  <c r="AQ80" i="39"/>
  <c r="AP26" i="40" s="1"/>
  <c r="AP26" i="18"/>
  <c r="AS80" i="27"/>
  <c r="AR26" i="28" s="1"/>
  <c r="AS80" i="16"/>
  <c r="AR26" i="8"/>
  <c r="AR80" i="39"/>
  <c r="AQ26" i="40" s="1"/>
  <c r="AQ26" i="18"/>
  <c r="AW80" i="39"/>
  <c r="AV26" i="40" s="1"/>
  <c r="AV26" i="18"/>
  <c r="AY80" i="27"/>
  <c r="AX26" i="28" s="1"/>
  <c r="AY80" i="16"/>
  <c r="AX26" i="8"/>
  <c r="AX80" i="39"/>
  <c r="AW26" i="40" s="1"/>
  <c r="AW26" i="18"/>
  <c r="AZ80" i="39"/>
  <c r="AY26" i="40" s="1"/>
  <c r="AY26" i="18"/>
  <c r="BB80" i="27"/>
  <c r="BA26" i="28" s="1"/>
  <c r="BB80" i="16"/>
  <c r="BA26" i="8"/>
  <c r="BA80" i="39"/>
  <c r="AZ26" i="40" s="1"/>
  <c r="AZ26" i="18"/>
  <c r="BC80" i="39"/>
  <c r="BB26" i="40" s="1"/>
  <c r="BB26" i="18"/>
  <c r="BE80" i="27"/>
  <c r="BD26" i="28" s="1"/>
  <c r="BE80" i="16"/>
  <c r="BD26" i="8"/>
  <c r="BD80" i="39"/>
  <c r="BC26" i="40" s="1"/>
  <c r="BC26" i="18"/>
  <c r="BF80" i="39"/>
  <c r="BE26" i="40" s="1"/>
  <c r="BE26" i="18"/>
  <c r="BH80" i="27"/>
  <c r="BG26" i="28" s="1"/>
  <c r="BH80" i="16"/>
  <c r="BG26" i="8"/>
  <c r="BG80" i="39"/>
  <c r="BF26" i="40" s="1"/>
  <c r="BF26" i="18"/>
  <c r="BI80" i="39"/>
  <c r="BH26" i="40" s="1"/>
  <c r="BH26" i="18"/>
  <c r="BK80" i="27"/>
  <c r="BJ26" i="28" s="1"/>
  <c r="BK80" i="16"/>
  <c r="BJ26" i="8"/>
  <c r="BJ80" i="39"/>
  <c r="BI26" i="40" s="1"/>
  <c r="BI26" i="18"/>
  <c r="BL80" i="39"/>
  <c r="BK26" i="40" s="1"/>
  <c r="BK26" i="18"/>
  <c r="BN80" i="27"/>
  <c r="BM26" i="28" s="1"/>
  <c r="BN80" i="16"/>
  <c r="BM26" i="8"/>
  <c r="BM80" i="39"/>
  <c r="BL26" i="40" s="1"/>
  <c r="BL26" i="18"/>
  <c r="L81" i="27"/>
  <c r="L81" i="16"/>
  <c r="L81" i="39" s="1"/>
  <c r="R84" i="27"/>
  <c r="R84" i="16"/>
  <c r="R84" i="39" s="1"/>
  <c r="Q84" i="27"/>
  <c r="P27" i="28" s="1"/>
  <c r="Q84" i="16"/>
  <c r="P27" i="8"/>
  <c r="R81" i="27"/>
  <c r="R81" i="16"/>
  <c r="R81" i="39" s="1"/>
  <c r="L82" i="27"/>
  <c r="L82" i="16"/>
  <c r="L82" i="39" s="1"/>
  <c r="R82" i="27"/>
  <c r="R82" i="16"/>
  <c r="R82" i="39" s="1"/>
  <c r="L83" i="27"/>
  <c r="L83" i="16"/>
  <c r="L83" i="39" s="1"/>
  <c r="R83" i="27"/>
  <c r="R83" i="16"/>
  <c r="R83" i="39" s="1"/>
  <c r="D84" i="39"/>
  <c r="C27" i="40" s="1"/>
  <c r="C27" i="18"/>
  <c r="F84" i="27"/>
  <c r="E27" i="28" s="1"/>
  <c r="F84" i="16"/>
  <c r="E27" i="8"/>
  <c r="E84" i="39"/>
  <c r="D27" i="40" s="1"/>
  <c r="D27" i="18"/>
  <c r="G27" i="8"/>
  <c r="G84" i="39"/>
  <c r="F27" i="40" s="1"/>
  <c r="G27" i="40" s="1"/>
  <c r="F27" i="18"/>
  <c r="G27" i="18" s="1"/>
  <c r="G27" i="28"/>
  <c r="L84" i="27"/>
  <c r="L84" i="16"/>
  <c r="L84" i="39" s="1"/>
  <c r="K27" i="2"/>
  <c r="K84" i="27"/>
  <c r="J27" i="28" s="1"/>
  <c r="K27" i="28" s="1"/>
  <c r="K84" i="16"/>
  <c r="J27" i="8"/>
  <c r="K27" i="8" s="1"/>
  <c r="H84" i="27"/>
  <c r="H84" i="16"/>
  <c r="H84" i="39" s="1"/>
  <c r="I27" i="8"/>
  <c r="I84" i="39"/>
  <c r="H27" i="40" s="1"/>
  <c r="I27" i="40" s="1"/>
  <c r="H27" i="18"/>
  <c r="I27" i="18" s="1"/>
  <c r="I27" i="28"/>
  <c r="J84" i="27"/>
  <c r="J84" i="16"/>
  <c r="J84" i="39" s="1"/>
  <c r="M27" i="8"/>
  <c r="M84" i="39"/>
  <c r="L27" i="40" s="1"/>
  <c r="M27" i="40" s="1"/>
  <c r="L27" i="18"/>
  <c r="M27" i="18" s="1"/>
  <c r="M27" i="28"/>
  <c r="N84" i="27"/>
  <c r="N84" i="16"/>
  <c r="N84" i="39" s="1"/>
  <c r="O27" i="8"/>
  <c r="O84" i="39"/>
  <c r="N27" i="40" s="1"/>
  <c r="O27" i="40" s="1"/>
  <c r="N27" i="18"/>
  <c r="O27" i="18" s="1"/>
  <c r="O27" i="28"/>
  <c r="P84" i="27"/>
  <c r="P84" i="16"/>
  <c r="P84" i="39" s="1"/>
  <c r="S84" i="39"/>
  <c r="R27" i="40" s="1"/>
  <c r="R27" i="18"/>
  <c r="AV84" i="7"/>
  <c r="AU27" i="2"/>
  <c r="AT84" i="27"/>
  <c r="AS27" i="28" s="1"/>
  <c r="AT84" i="16"/>
  <c r="AS27" i="8"/>
  <c r="U84" i="27"/>
  <c r="T27" i="28" s="1"/>
  <c r="U84" i="16"/>
  <c r="T27" i="8"/>
  <c r="T84" i="39"/>
  <c r="S27" i="40" s="1"/>
  <c r="S27" i="18"/>
  <c r="AU84" i="27"/>
  <c r="AT27" i="28" s="1"/>
  <c r="AU84" i="16"/>
  <c r="AT27" i="8"/>
  <c r="V84" i="39"/>
  <c r="U27" i="40" s="1"/>
  <c r="U27" i="18"/>
  <c r="X84" i="27"/>
  <c r="W27" i="28" s="1"/>
  <c r="X84" i="16"/>
  <c r="W27" i="8"/>
  <c r="W84" i="39"/>
  <c r="V27" i="40" s="1"/>
  <c r="V27" i="18"/>
  <c r="Y84" i="39"/>
  <c r="X27" i="40" s="1"/>
  <c r="X27" i="18"/>
  <c r="AA84" i="27"/>
  <c r="Z27" i="28" s="1"/>
  <c r="AA84" i="16"/>
  <c r="Z27" i="8"/>
  <c r="Z84" i="39"/>
  <c r="Y27" i="40" s="1"/>
  <c r="Y27" i="18"/>
  <c r="AB84" i="39"/>
  <c r="AA27" i="40" s="1"/>
  <c r="AA27" i="18"/>
  <c r="AD84" i="27"/>
  <c r="AC27" i="28" s="1"/>
  <c r="AD84" i="16"/>
  <c r="AC27" i="8"/>
  <c r="AC84" i="39"/>
  <c r="AB27" i="40" s="1"/>
  <c r="AB27" i="18"/>
  <c r="AE84" i="39"/>
  <c r="AD27" i="40" s="1"/>
  <c r="AD27" i="18"/>
  <c r="AG84" i="27"/>
  <c r="AF27" i="28" s="1"/>
  <c r="AG84" i="16"/>
  <c r="AF27" i="8"/>
  <c r="AF84" i="39"/>
  <c r="AE27" i="40" s="1"/>
  <c r="AE27" i="18"/>
  <c r="AH84" i="39"/>
  <c r="AG27" i="40" s="1"/>
  <c r="AG27" i="18"/>
  <c r="AJ84" i="27"/>
  <c r="AI27" i="28" s="1"/>
  <c r="AJ84" i="16"/>
  <c r="AI27" i="8"/>
  <c r="AI84" i="39"/>
  <c r="AH27" i="40" s="1"/>
  <c r="AH27" i="18"/>
  <c r="AK84" i="39"/>
  <c r="AJ27" i="40" s="1"/>
  <c r="AJ27" i="18"/>
  <c r="AM84" i="27"/>
  <c r="AL27" i="28" s="1"/>
  <c r="AM84" i="16"/>
  <c r="AL27" i="8"/>
  <c r="AL84" i="39"/>
  <c r="AK27" i="40" s="1"/>
  <c r="AK27" i="18"/>
  <c r="AN84" i="39"/>
  <c r="AM27" i="40" s="1"/>
  <c r="AM27" i="18"/>
  <c r="AP84" i="27"/>
  <c r="AO27" i="28" s="1"/>
  <c r="AP84" i="16"/>
  <c r="AO27" i="8"/>
  <c r="AO84" i="39"/>
  <c r="AN27" i="40" s="1"/>
  <c r="AN27" i="18"/>
  <c r="AQ84" i="39"/>
  <c r="AP27" i="40" s="1"/>
  <c r="AP27" i="18"/>
  <c r="AS84" i="27"/>
  <c r="AR27" i="28" s="1"/>
  <c r="AS84" i="16"/>
  <c r="AR27" i="8"/>
  <c r="AR84" i="39"/>
  <c r="AQ27" i="40" s="1"/>
  <c r="AQ27" i="18"/>
  <c r="AW84" i="39"/>
  <c r="AV27" i="40" s="1"/>
  <c r="AV27" i="18"/>
  <c r="AY84" i="27"/>
  <c r="AX27" i="28" s="1"/>
  <c r="AY84" i="16"/>
  <c r="AX27" i="8"/>
  <c r="AX84" i="39"/>
  <c r="AW27" i="40" s="1"/>
  <c r="AW27" i="18"/>
  <c r="AZ84" i="39"/>
  <c r="AY27" i="40" s="1"/>
  <c r="AY27" i="18"/>
  <c r="BB84" i="27"/>
  <c r="BA27" i="28" s="1"/>
  <c r="BB84" i="16"/>
  <c r="BA27" i="8"/>
  <c r="BA84" i="39"/>
  <c r="AZ27" i="40" s="1"/>
  <c r="AZ27" i="18"/>
  <c r="BC84" i="39"/>
  <c r="BB27" i="40" s="1"/>
  <c r="BB27" i="18"/>
  <c r="BE84" i="27"/>
  <c r="BD27" i="28" s="1"/>
  <c r="BE84" i="16"/>
  <c r="BD27" i="8"/>
  <c r="BD84" i="39"/>
  <c r="BC27" i="40" s="1"/>
  <c r="BC27" i="18"/>
  <c r="BF84" i="39"/>
  <c r="BE27" i="40" s="1"/>
  <c r="BE27" i="18"/>
  <c r="BH84" i="27"/>
  <c r="BG27" i="28" s="1"/>
  <c r="BH84" i="16"/>
  <c r="BG27" i="8"/>
  <c r="BG84" i="39"/>
  <c r="BF27" i="40" s="1"/>
  <c r="BF27" i="18"/>
  <c r="BI84" i="39"/>
  <c r="BH27" i="40" s="1"/>
  <c r="BH27" i="18"/>
  <c r="BK84" i="27"/>
  <c r="BJ27" i="28" s="1"/>
  <c r="BK84" i="16"/>
  <c r="BJ27" i="8"/>
  <c r="BJ84" i="39"/>
  <c r="BI27" i="40" s="1"/>
  <c r="BI27" i="18"/>
  <c r="BL84" i="39"/>
  <c r="BK27" i="40" s="1"/>
  <c r="BK27" i="18"/>
  <c r="BN84" i="27"/>
  <c r="BM27" i="28" s="1"/>
  <c r="BN84" i="16"/>
  <c r="BM27" i="8"/>
  <c r="BM84" i="39"/>
  <c r="BL27" i="40" s="1"/>
  <c r="BL27" i="18"/>
  <c r="G12" i="8"/>
  <c r="G16" i="39"/>
  <c r="F12" i="40" s="1"/>
  <c r="G12" i="40" s="1"/>
  <c r="F12" i="18"/>
  <c r="G12" i="18" s="1"/>
  <c r="G12" i="28"/>
  <c r="G28" i="4"/>
  <c r="J28" i="4"/>
  <c r="K28" i="4" s="1"/>
  <c r="L85" i="3"/>
  <c r="M28" i="4"/>
  <c r="P28" i="4"/>
  <c r="Q28" i="4" s="1"/>
  <c r="R85" i="3"/>
  <c r="AS28" i="4"/>
  <c r="AV85" i="3"/>
  <c r="AU28" i="4" s="1"/>
  <c r="G28" i="6"/>
  <c r="J28" i="6"/>
  <c r="K28" i="6" s="1"/>
  <c r="L85" i="5"/>
  <c r="M28" i="6"/>
  <c r="P28" i="6"/>
  <c r="Q28" i="6" s="1"/>
  <c r="R85" i="5"/>
  <c r="AS28" i="6"/>
  <c r="AV85" i="5"/>
  <c r="AU28" i="6" s="1"/>
  <c r="F85" i="15"/>
  <c r="E28" i="17" s="1"/>
  <c r="E28" i="10"/>
  <c r="G28" i="10"/>
  <c r="G28" i="17"/>
  <c r="K85" i="15"/>
  <c r="J28" i="17" s="1"/>
  <c r="K28" i="17" s="1"/>
  <c r="J28" i="10"/>
  <c r="K28" i="10" s="1"/>
  <c r="L85" i="9"/>
  <c r="K12" i="10"/>
  <c r="K12" i="17"/>
  <c r="I28" i="10"/>
  <c r="I28" i="17"/>
  <c r="M28" i="10"/>
  <c r="M28" i="17"/>
  <c r="Q85" i="15"/>
  <c r="P28" i="17" s="1"/>
  <c r="Q28" i="17" s="1"/>
  <c r="P28" i="10"/>
  <c r="Q28" i="10" s="1"/>
  <c r="R85" i="9"/>
  <c r="Q12" i="10"/>
  <c r="Q12" i="17"/>
  <c r="O28" i="10"/>
  <c r="O28" i="17"/>
  <c r="U85" i="15"/>
  <c r="T28" i="17" s="1"/>
  <c r="T28" i="10"/>
  <c r="AV16" i="15"/>
  <c r="AU12" i="17" s="1"/>
  <c r="AU12" i="10"/>
  <c r="AT85" i="15"/>
  <c r="AS28" i="17" s="1"/>
  <c r="AS28" i="10"/>
  <c r="AV85" i="9"/>
  <c r="AU85" i="15"/>
  <c r="AT28" i="17" s="1"/>
  <c r="AT28" i="10"/>
  <c r="X85" i="15"/>
  <c r="W28" i="17" s="1"/>
  <c r="W28" i="10"/>
  <c r="AA85" i="15"/>
  <c r="Z28" i="17" s="1"/>
  <c r="Z28" i="10"/>
  <c r="AD85" i="15"/>
  <c r="AC28" i="17" s="1"/>
  <c r="AC28" i="10"/>
  <c r="AG85" i="15"/>
  <c r="AF28" i="17" s="1"/>
  <c r="AF28" i="10"/>
  <c r="AJ85" i="15"/>
  <c r="AI28" i="17" s="1"/>
  <c r="AI28" i="10"/>
  <c r="AM85" i="15"/>
  <c r="AL28" i="17" s="1"/>
  <c r="AL28" i="10"/>
  <c r="AS85" i="15"/>
  <c r="AR28" i="17" s="1"/>
  <c r="AR28" i="10"/>
  <c r="AY85" i="15"/>
  <c r="AX28" i="17" s="1"/>
  <c r="AX28" i="10"/>
  <c r="BB85" i="15"/>
  <c r="BA28" i="17" s="1"/>
  <c r="BA28" i="10"/>
  <c r="BE85" i="15"/>
  <c r="BD28" i="17" s="1"/>
  <c r="BD28" i="10"/>
  <c r="BH85" i="15"/>
  <c r="BG28" i="17" s="1"/>
  <c r="BG28" i="10"/>
  <c r="BK85" i="15"/>
  <c r="BJ28" i="17" s="1"/>
  <c r="BJ28" i="10"/>
  <c r="BN85" i="15"/>
  <c r="BM28" i="17" s="1"/>
  <c r="BM28" i="10"/>
  <c r="K13" i="10"/>
  <c r="K13" i="17"/>
  <c r="Q13" i="10"/>
  <c r="Q13" i="17"/>
  <c r="AV21" i="15"/>
  <c r="AU13" i="17" s="1"/>
  <c r="AU13" i="10"/>
  <c r="K14" i="10"/>
  <c r="K14" i="17"/>
  <c r="Q14" i="10"/>
  <c r="Q14" i="17"/>
  <c r="AV25" i="15"/>
  <c r="AU14" i="17" s="1"/>
  <c r="AU14" i="10"/>
  <c r="K15" i="10"/>
  <c r="K15" i="17"/>
  <c r="Q15" i="10"/>
  <c r="Q15" i="17"/>
  <c r="AV28" i="15"/>
  <c r="AU15" i="17" s="1"/>
  <c r="AU15" i="10"/>
  <c r="K16" i="10"/>
  <c r="K16" i="17"/>
  <c r="Q16" i="10"/>
  <c r="Q16" i="17"/>
  <c r="AV33" i="15"/>
  <c r="AU16" i="17" s="1"/>
  <c r="AU16" i="10"/>
  <c r="K17" i="10"/>
  <c r="K17" i="17"/>
  <c r="Q17" i="10"/>
  <c r="Q17" i="17"/>
  <c r="AV36" i="15"/>
  <c r="AU17" i="17" s="1"/>
  <c r="AU17" i="10"/>
  <c r="K18" i="10"/>
  <c r="K18" i="17"/>
  <c r="Q18" i="10"/>
  <c r="Q18" i="17"/>
  <c r="AV41" i="15"/>
  <c r="AU18" i="17" s="1"/>
  <c r="AU18" i="10"/>
  <c r="K19" i="10"/>
  <c r="K19" i="17"/>
  <c r="Q19" i="10"/>
  <c r="Q19" i="17"/>
  <c r="AV46" i="15"/>
  <c r="AU19" i="17" s="1"/>
  <c r="AU19" i="10"/>
  <c r="K20" i="10"/>
  <c r="K20" i="17"/>
  <c r="Q20" i="10"/>
  <c r="Q20" i="17"/>
  <c r="AV51" i="15"/>
  <c r="AU20" i="17" s="1"/>
  <c r="AU20" i="10"/>
  <c r="K21" i="10"/>
  <c r="K21" i="17"/>
  <c r="Q21" i="10"/>
  <c r="Q21" i="17"/>
  <c r="AV55" i="15"/>
  <c r="AU21" i="17" s="1"/>
  <c r="AU21" i="10"/>
  <c r="K22" i="10"/>
  <c r="K22" i="17"/>
  <c r="Q22" i="10"/>
  <c r="Q22" i="17"/>
  <c r="AV60" i="15"/>
  <c r="AU22" i="17" s="1"/>
  <c r="AU22" i="10"/>
  <c r="K23" i="10"/>
  <c r="K23" i="17"/>
  <c r="Q23" i="10"/>
  <c r="Q23" i="17"/>
  <c r="AV65" i="15"/>
  <c r="AU23" i="17" s="1"/>
  <c r="AU23" i="10"/>
  <c r="K24" i="10"/>
  <c r="K24" i="17"/>
  <c r="Q24" i="10"/>
  <c r="Q24" i="17"/>
  <c r="AV71" i="15"/>
  <c r="AU24" i="17" s="1"/>
  <c r="AU24" i="10"/>
  <c r="K25" i="10"/>
  <c r="K25" i="17"/>
  <c r="Q25" i="10"/>
  <c r="Q25" i="17"/>
  <c r="AV76" i="15"/>
  <c r="AU25" i="17" s="1"/>
  <c r="AU25" i="10"/>
  <c r="K26" i="10"/>
  <c r="K26" i="17"/>
  <c r="Q26" i="10"/>
  <c r="Q26" i="17"/>
  <c r="AV80" i="15"/>
  <c r="AU26" i="17" s="1"/>
  <c r="AU26" i="10"/>
  <c r="K27" i="10"/>
  <c r="K27" i="17"/>
  <c r="AV84" i="15"/>
  <c r="AU27" i="17" s="1"/>
  <c r="AU27" i="10"/>
  <c r="G28" i="12"/>
  <c r="J28" i="12"/>
  <c r="K28" i="12" s="1"/>
  <c r="L85" i="11"/>
  <c r="M28" i="12"/>
  <c r="P28" i="12"/>
  <c r="Q28" i="12" s="1"/>
  <c r="R85" i="11"/>
  <c r="AS28" i="12"/>
  <c r="AV85" i="11"/>
  <c r="AU28" i="12" s="1"/>
  <c r="G28" i="14"/>
  <c r="J28" i="14"/>
  <c r="K28" i="14" s="1"/>
  <c r="L85" i="13"/>
  <c r="M28" i="14"/>
  <c r="P28" i="14"/>
  <c r="Q28" i="14" s="1"/>
  <c r="R85" i="13"/>
  <c r="AS28" i="14"/>
  <c r="AV85" i="13"/>
  <c r="AU28" i="14" s="1"/>
  <c r="N28" i="14"/>
  <c r="O28" i="14" s="1"/>
  <c r="P85" i="13"/>
  <c r="P85" i="15" s="1"/>
  <c r="F85" i="25"/>
  <c r="E28" i="20"/>
  <c r="D85" i="37"/>
  <c r="C28" i="38" s="1"/>
  <c r="C28" i="26"/>
  <c r="F16" i="37"/>
  <c r="E12" i="38" s="1"/>
  <c r="E12" i="26"/>
  <c r="E85" i="37"/>
  <c r="D28" i="38" s="1"/>
  <c r="D28" i="26"/>
  <c r="G12" i="26"/>
  <c r="G12" i="38"/>
  <c r="G28" i="20"/>
  <c r="G85" i="37"/>
  <c r="F28" i="38" s="1"/>
  <c r="G28" i="38" s="1"/>
  <c r="F28" i="26"/>
  <c r="G28" i="26" s="1"/>
  <c r="K85" i="25"/>
  <c r="J28" i="20"/>
  <c r="K28" i="20" s="1"/>
  <c r="L85" i="19"/>
  <c r="K12" i="20"/>
  <c r="K16" i="37"/>
  <c r="J12" i="38" s="1"/>
  <c r="K12" i="38" s="1"/>
  <c r="J12" i="26"/>
  <c r="K12" i="26" s="1"/>
  <c r="I12" i="26"/>
  <c r="I12" i="38"/>
  <c r="I28" i="20"/>
  <c r="I85" i="37"/>
  <c r="H28" i="38" s="1"/>
  <c r="I28" i="38" s="1"/>
  <c r="H28" i="26"/>
  <c r="I28" i="26" s="1"/>
  <c r="M12" i="26"/>
  <c r="M12" i="38"/>
  <c r="M28" i="20"/>
  <c r="M85" i="37"/>
  <c r="L28" i="38" s="1"/>
  <c r="M28" i="38" s="1"/>
  <c r="L28" i="26"/>
  <c r="M28" i="26" s="1"/>
  <c r="Q85" i="25"/>
  <c r="P28" i="20"/>
  <c r="Q28" i="20" s="1"/>
  <c r="R85" i="19"/>
  <c r="Q12" i="20"/>
  <c r="Q16" i="37"/>
  <c r="P12" i="38" s="1"/>
  <c r="Q12" i="38" s="1"/>
  <c r="P12" i="26"/>
  <c r="Q12" i="26" s="1"/>
  <c r="O12" i="26"/>
  <c r="O12" i="38"/>
  <c r="O28" i="20"/>
  <c r="O85" i="37"/>
  <c r="N28" i="38" s="1"/>
  <c r="O28" i="38" s="1"/>
  <c r="N28" i="26"/>
  <c r="O28" i="26" s="1"/>
  <c r="U85" i="25"/>
  <c r="T28" i="20"/>
  <c r="S85" i="37"/>
  <c r="R28" i="38" s="1"/>
  <c r="R28" i="26"/>
  <c r="AV16" i="25"/>
  <c r="AU12" i="20"/>
  <c r="AT85" i="25"/>
  <c r="AS28" i="20"/>
  <c r="AV85" i="19"/>
  <c r="AT16" i="37"/>
  <c r="AS12" i="38" s="1"/>
  <c r="AS12" i="26"/>
  <c r="U16" i="37"/>
  <c r="T12" i="38" s="1"/>
  <c r="T12" i="26"/>
  <c r="T85" i="37"/>
  <c r="S28" i="38" s="1"/>
  <c r="S28" i="26"/>
  <c r="AU85" i="25"/>
  <c r="AT28" i="20"/>
  <c r="AU16" i="37"/>
  <c r="AT12" i="38" s="1"/>
  <c r="AT12" i="26"/>
  <c r="X85" i="25"/>
  <c r="W28" i="20"/>
  <c r="V85" i="37"/>
  <c r="U28" i="38" s="1"/>
  <c r="U28" i="26"/>
  <c r="X16" i="37"/>
  <c r="W12" i="38" s="1"/>
  <c r="W12" i="26"/>
  <c r="W85" i="37"/>
  <c r="V28" i="38" s="1"/>
  <c r="V28" i="26"/>
  <c r="AA85" i="25"/>
  <c r="Z28" i="20"/>
  <c r="Y85" i="37"/>
  <c r="X28" i="38" s="1"/>
  <c r="X28" i="26"/>
  <c r="AA16" i="37"/>
  <c r="Z12" i="38" s="1"/>
  <c r="Z12" i="26"/>
  <c r="Z85" i="37"/>
  <c r="Y28" i="38" s="1"/>
  <c r="Y28" i="26"/>
  <c r="AD85" i="25"/>
  <c r="AC28" i="20"/>
  <c r="AB85" i="37"/>
  <c r="AA28" i="38" s="1"/>
  <c r="AA28" i="26"/>
  <c r="AD16" i="37"/>
  <c r="AC12" i="38" s="1"/>
  <c r="AC12" i="26"/>
  <c r="AC85" i="37"/>
  <c r="AB28" i="38" s="1"/>
  <c r="AB28" i="26"/>
  <c r="AG85" i="25"/>
  <c r="AF28" i="20"/>
  <c r="AE85" i="37"/>
  <c r="AD28" i="38" s="1"/>
  <c r="AD28" i="26"/>
  <c r="AG16" i="37"/>
  <c r="AF12" i="38" s="1"/>
  <c r="AF12" i="26"/>
  <c r="AF85" i="37"/>
  <c r="AE28" i="38" s="1"/>
  <c r="AE28" i="26"/>
  <c r="AJ85" i="25"/>
  <c r="AI28" i="20"/>
  <c r="AH85" i="37"/>
  <c r="AG28" i="38" s="1"/>
  <c r="AG28" i="26"/>
  <c r="AJ16" i="37"/>
  <c r="AI12" i="38" s="1"/>
  <c r="AI12" i="26"/>
  <c r="AI85" i="37"/>
  <c r="AH28" i="38" s="1"/>
  <c r="AH28" i="26"/>
  <c r="AM85" i="25"/>
  <c r="AL28" i="20"/>
  <c r="AK85" i="37"/>
  <c r="AJ28" i="38" s="1"/>
  <c r="AJ28" i="26"/>
  <c r="AM16" i="37"/>
  <c r="AL12" i="38" s="1"/>
  <c r="AL12" i="26"/>
  <c r="AL85" i="37"/>
  <c r="AK28" i="38" s="1"/>
  <c r="AK28" i="26"/>
  <c r="AN85" i="37"/>
  <c r="AM28" i="38" s="1"/>
  <c r="AM28" i="26"/>
  <c r="AO85" i="37"/>
  <c r="AN28" i="38" s="1"/>
  <c r="AN28" i="26"/>
  <c r="AS85" i="25"/>
  <c r="AR28" i="20"/>
  <c r="AQ85" i="37"/>
  <c r="AP28" i="38" s="1"/>
  <c r="AP28" i="26"/>
  <c r="AS16" i="37"/>
  <c r="AR12" i="38" s="1"/>
  <c r="AR12" i="26"/>
  <c r="AR85" i="37"/>
  <c r="AQ28" i="38" s="1"/>
  <c r="AQ28" i="26"/>
  <c r="AY85" i="25"/>
  <c r="AX28" i="20"/>
  <c r="AW85" i="37"/>
  <c r="AV28" i="38" s="1"/>
  <c r="AV28" i="26"/>
  <c r="AY16" i="37"/>
  <c r="AX12" i="38" s="1"/>
  <c r="AX12" i="26"/>
  <c r="AX85" i="37"/>
  <c r="AW28" i="38" s="1"/>
  <c r="AW28" i="26"/>
  <c r="BB85" i="25"/>
  <c r="BA28" i="20"/>
  <c r="AZ85" i="37"/>
  <c r="AY28" i="38" s="1"/>
  <c r="AY28" i="26"/>
  <c r="BB16" i="37"/>
  <c r="BA12" i="38" s="1"/>
  <c r="BA12" i="26"/>
  <c r="BA85" i="37"/>
  <c r="AZ28" i="38" s="1"/>
  <c r="AZ28" i="26"/>
  <c r="BE85" i="25"/>
  <c r="BD28" i="20"/>
  <c r="BC85" i="37"/>
  <c r="BB28" i="38" s="1"/>
  <c r="BB28" i="26"/>
  <c r="BE16" i="37"/>
  <c r="BD12" i="38" s="1"/>
  <c r="BD12" i="26"/>
  <c r="BD85" i="37"/>
  <c r="BC28" i="38" s="1"/>
  <c r="BC28" i="26"/>
  <c r="BH85" i="25"/>
  <c r="BG28" i="20"/>
  <c r="BF85" i="37"/>
  <c r="BE28" i="38" s="1"/>
  <c r="BE28" i="26"/>
  <c r="BH16" i="37"/>
  <c r="BG12" i="38" s="1"/>
  <c r="BG12" i="26"/>
  <c r="BG85" i="37"/>
  <c r="BF28" i="38" s="1"/>
  <c r="BF28" i="26"/>
  <c r="BK85" i="25"/>
  <c r="BJ28" i="20"/>
  <c r="BI85" i="37"/>
  <c r="BH28" i="38" s="1"/>
  <c r="BH28" i="26"/>
  <c r="BK16" i="37"/>
  <c r="BJ12" i="38" s="1"/>
  <c r="BJ12" i="26"/>
  <c r="BJ85" i="37"/>
  <c r="BI28" i="38" s="1"/>
  <c r="BI28" i="26"/>
  <c r="BN85" i="25"/>
  <c r="BM28" i="20"/>
  <c r="BL85" i="37"/>
  <c r="BK28" i="38" s="1"/>
  <c r="BK28" i="26"/>
  <c r="BN16" i="37"/>
  <c r="BM12" i="38" s="1"/>
  <c r="BM12" i="26"/>
  <c r="BM85" i="37"/>
  <c r="BL28" i="38" s="1"/>
  <c r="BL28" i="26"/>
  <c r="F21" i="37"/>
  <c r="E13" i="38" s="1"/>
  <c r="E13" i="26"/>
  <c r="G13" i="26"/>
  <c r="G13" i="38"/>
  <c r="K13" i="20"/>
  <c r="K21" i="37"/>
  <c r="J13" i="38" s="1"/>
  <c r="K13" i="38" s="1"/>
  <c r="J13" i="26"/>
  <c r="K13" i="26" s="1"/>
  <c r="I13" i="26"/>
  <c r="I13" i="38"/>
  <c r="M13" i="26"/>
  <c r="M13" i="38"/>
  <c r="Q13" i="20"/>
  <c r="Q21" i="37"/>
  <c r="P13" i="38" s="1"/>
  <c r="Q13" i="38" s="1"/>
  <c r="P13" i="26"/>
  <c r="Q13" i="26" s="1"/>
  <c r="O13" i="26"/>
  <c r="O13" i="38"/>
  <c r="AV21" i="25"/>
  <c r="AU13" i="20"/>
  <c r="AT21" i="37"/>
  <c r="AS13" i="38" s="1"/>
  <c r="AS13" i="26"/>
  <c r="U21" i="37"/>
  <c r="T13" i="38" s="1"/>
  <c r="T13" i="26"/>
  <c r="AU21" i="37"/>
  <c r="AT13" i="38" s="1"/>
  <c r="AT13" i="26"/>
  <c r="X21" i="37"/>
  <c r="W13" i="38" s="1"/>
  <c r="W13" i="26"/>
  <c r="AA21" i="37"/>
  <c r="Z13" i="38" s="1"/>
  <c r="Z13" i="26"/>
  <c r="AD21" i="37"/>
  <c r="AC13" i="38" s="1"/>
  <c r="AC13" i="26"/>
  <c r="AG21" i="37"/>
  <c r="AF13" i="38" s="1"/>
  <c r="AF13" i="26"/>
  <c r="AJ21" i="37"/>
  <c r="AI13" i="38" s="1"/>
  <c r="AI13" i="26"/>
  <c r="AM21" i="37"/>
  <c r="AL13" i="38" s="1"/>
  <c r="AL13" i="26"/>
  <c r="AS21" i="37"/>
  <c r="AR13" i="38" s="1"/>
  <c r="AR13" i="26"/>
  <c r="AY21" i="37"/>
  <c r="AX13" i="38" s="1"/>
  <c r="AX13" i="26"/>
  <c r="BB21" i="37"/>
  <c r="BA13" i="38" s="1"/>
  <c r="BA13" i="26"/>
  <c r="BE21" i="37"/>
  <c r="BD13" i="38" s="1"/>
  <c r="BD13" i="26"/>
  <c r="BH21" i="37"/>
  <c r="BG13" i="38" s="1"/>
  <c r="BG13" i="26"/>
  <c r="BK21" i="37"/>
  <c r="BJ13" i="38" s="1"/>
  <c r="BJ13" i="26"/>
  <c r="BN21" i="37"/>
  <c r="BM13" i="38" s="1"/>
  <c r="BM13" i="26"/>
  <c r="F25" i="37"/>
  <c r="E14" i="38" s="1"/>
  <c r="E14" i="26"/>
  <c r="G14" i="26"/>
  <c r="G14" i="38"/>
  <c r="K14" i="20"/>
  <c r="K25" i="37"/>
  <c r="J14" i="38" s="1"/>
  <c r="K14" i="38" s="1"/>
  <c r="J14" i="26"/>
  <c r="K14" i="26" s="1"/>
  <c r="I14" i="26"/>
  <c r="I14" i="38"/>
  <c r="M14" i="26"/>
  <c r="M14" i="38"/>
  <c r="Q14" i="20"/>
  <c r="Q25" i="37"/>
  <c r="P14" i="38" s="1"/>
  <c r="Q14" i="38" s="1"/>
  <c r="P14" i="26"/>
  <c r="Q14" i="26" s="1"/>
  <c r="O14" i="26"/>
  <c r="O14" i="38"/>
  <c r="AV25" i="25"/>
  <c r="AU14" i="20"/>
  <c r="AT25" i="37"/>
  <c r="AS14" i="38" s="1"/>
  <c r="AS14" i="26"/>
  <c r="U25" i="37"/>
  <c r="T14" i="38" s="1"/>
  <c r="T14" i="26"/>
  <c r="AU25" i="37"/>
  <c r="AT14" i="38" s="1"/>
  <c r="AT14" i="26"/>
  <c r="X25" i="37"/>
  <c r="W14" i="38" s="1"/>
  <c r="W14" i="26"/>
  <c r="AA25" i="37"/>
  <c r="Z14" i="38" s="1"/>
  <c r="Z14" i="26"/>
  <c r="AD25" i="37"/>
  <c r="AC14" i="38" s="1"/>
  <c r="AC14" i="26"/>
  <c r="AG25" i="37"/>
  <c r="AF14" i="38" s="1"/>
  <c r="AF14" i="26"/>
  <c r="AJ25" i="37"/>
  <c r="AI14" i="38" s="1"/>
  <c r="AI14" i="26"/>
  <c r="AM25" i="37"/>
  <c r="AL14" i="38" s="1"/>
  <c r="AL14" i="26"/>
  <c r="AS25" i="37"/>
  <c r="AR14" i="38" s="1"/>
  <c r="AR14" i="26"/>
  <c r="AY25" i="37"/>
  <c r="AX14" i="38" s="1"/>
  <c r="AX14" i="26"/>
  <c r="BB25" i="37"/>
  <c r="BA14" i="38" s="1"/>
  <c r="BA14" i="26"/>
  <c r="BE25" i="37"/>
  <c r="BD14" i="38" s="1"/>
  <c r="BD14" i="26"/>
  <c r="BH25" i="37"/>
  <c r="BG14" i="38" s="1"/>
  <c r="BG14" i="26"/>
  <c r="BK25" i="37"/>
  <c r="BJ14" i="38" s="1"/>
  <c r="BJ14" i="26"/>
  <c r="BN25" i="37"/>
  <c r="BM14" i="38" s="1"/>
  <c r="BM14" i="26"/>
  <c r="F28" i="37"/>
  <c r="E15" i="38" s="1"/>
  <c r="E15" i="26"/>
  <c r="G15" i="26"/>
  <c r="G15" i="38"/>
  <c r="K15" i="20"/>
  <c r="K28" i="37"/>
  <c r="J15" i="38" s="1"/>
  <c r="K15" i="38" s="1"/>
  <c r="J15" i="26"/>
  <c r="K15" i="26" s="1"/>
  <c r="I15" i="26"/>
  <c r="I15" i="38"/>
  <c r="M15" i="26"/>
  <c r="M15" i="38"/>
  <c r="Q15" i="20"/>
  <c r="Q28" i="37"/>
  <c r="P15" i="38" s="1"/>
  <c r="Q15" i="38" s="1"/>
  <c r="P15" i="26"/>
  <c r="Q15" i="26" s="1"/>
  <c r="O15" i="26"/>
  <c r="O15" i="38"/>
  <c r="AV28" i="25"/>
  <c r="AU15" i="20"/>
  <c r="AT28" i="37"/>
  <c r="AS15" i="38" s="1"/>
  <c r="AS15" i="26"/>
  <c r="U28" i="37"/>
  <c r="T15" i="38" s="1"/>
  <c r="T15" i="26"/>
  <c r="AU28" i="37"/>
  <c r="AT15" i="38" s="1"/>
  <c r="AT15" i="26"/>
  <c r="X28" i="37"/>
  <c r="W15" i="38" s="1"/>
  <c r="W15" i="26"/>
  <c r="AA28" i="37"/>
  <c r="Z15" i="38" s="1"/>
  <c r="Z15" i="26"/>
  <c r="AD28" i="37"/>
  <c r="AC15" i="38" s="1"/>
  <c r="AC15" i="26"/>
  <c r="AG28" i="37"/>
  <c r="AF15" i="38" s="1"/>
  <c r="AF15" i="26"/>
  <c r="AJ28" i="37"/>
  <c r="AI15" i="38" s="1"/>
  <c r="AI15" i="26"/>
  <c r="AM28" i="37"/>
  <c r="AL15" i="38" s="1"/>
  <c r="AL15" i="26"/>
  <c r="AS28" i="37"/>
  <c r="AR15" i="38" s="1"/>
  <c r="AR15" i="26"/>
  <c r="AY28" i="37"/>
  <c r="AX15" i="38" s="1"/>
  <c r="AX15" i="26"/>
  <c r="BB28" i="37"/>
  <c r="BA15" i="38" s="1"/>
  <c r="BA15" i="26"/>
  <c r="BE28" i="37"/>
  <c r="BD15" i="38" s="1"/>
  <c r="BD15" i="26"/>
  <c r="BH28" i="37"/>
  <c r="BG15" i="38" s="1"/>
  <c r="BG15" i="26"/>
  <c r="BK28" i="37"/>
  <c r="BJ15" i="38" s="1"/>
  <c r="BJ15" i="26"/>
  <c r="BN28" i="37"/>
  <c r="BM15" i="38" s="1"/>
  <c r="BM15" i="26"/>
  <c r="F33" i="37"/>
  <c r="E16" i="38" s="1"/>
  <c r="E16" i="26"/>
  <c r="G16" i="26"/>
  <c r="G16" i="38"/>
  <c r="K16" i="20"/>
  <c r="K33" i="37"/>
  <c r="J16" i="38" s="1"/>
  <c r="K16" i="38" s="1"/>
  <c r="J16" i="26"/>
  <c r="K16" i="26" s="1"/>
  <c r="I16" i="26"/>
  <c r="I16" i="38"/>
  <c r="M16" i="26"/>
  <c r="M16" i="38"/>
  <c r="Q16" i="20"/>
  <c r="Q33" i="37"/>
  <c r="P16" i="38" s="1"/>
  <c r="Q16" i="38" s="1"/>
  <c r="P16" i="26"/>
  <c r="Q16" i="26" s="1"/>
  <c r="O16" i="26"/>
  <c r="O16" i="38"/>
  <c r="AV33" i="25"/>
  <c r="AU16" i="20"/>
  <c r="AT33" i="37"/>
  <c r="AS16" i="38" s="1"/>
  <c r="AS16" i="26"/>
  <c r="U33" i="37"/>
  <c r="T16" i="38" s="1"/>
  <c r="T16" i="26"/>
  <c r="AU33" i="37"/>
  <c r="AT16" i="38" s="1"/>
  <c r="AT16" i="26"/>
  <c r="X33" i="37"/>
  <c r="W16" i="38" s="1"/>
  <c r="W16" i="26"/>
  <c r="AA33" i="37"/>
  <c r="Z16" i="38" s="1"/>
  <c r="Z16" i="26"/>
  <c r="AD33" i="37"/>
  <c r="AC16" i="38" s="1"/>
  <c r="AC16" i="26"/>
  <c r="AG33" i="37"/>
  <c r="AF16" i="38" s="1"/>
  <c r="AF16" i="26"/>
  <c r="AJ33" i="37"/>
  <c r="AI16" i="38" s="1"/>
  <c r="AI16" i="26"/>
  <c r="AM33" i="37"/>
  <c r="AL16" i="38" s="1"/>
  <c r="AL16" i="26"/>
  <c r="AS33" i="37"/>
  <c r="AR16" i="38" s="1"/>
  <c r="AR16" i="26"/>
  <c r="AY33" i="37"/>
  <c r="AX16" i="38" s="1"/>
  <c r="AX16" i="26"/>
  <c r="BB33" i="37"/>
  <c r="BA16" i="38" s="1"/>
  <c r="BA16" i="26"/>
  <c r="BE33" i="37"/>
  <c r="BD16" i="38" s="1"/>
  <c r="BD16" i="26"/>
  <c r="BH33" i="37"/>
  <c r="BG16" i="38" s="1"/>
  <c r="BG16" i="26"/>
  <c r="BK33" i="37"/>
  <c r="BJ16" i="38" s="1"/>
  <c r="BJ16" i="26"/>
  <c r="BN33" i="37"/>
  <c r="BM16" i="38" s="1"/>
  <c r="BM16" i="26"/>
  <c r="F36" i="37"/>
  <c r="E17" i="38" s="1"/>
  <c r="E17" i="26"/>
  <c r="G17" i="26"/>
  <c r="G17" i="38"/>
  <c r="K17" i="20"/>
  <c r="K36" i="37"/>
  <c r="J17" i="38" s="1"/>
  <c r="K17" i="38" s="1"/>
  <c r="J17" i="26"/>
  <c r="K17" i="26" s="1"/>
  <c r="I17" i="26"/>
  <c r="I17" i="38"/>
  <c r="M17" i="26"/>
  <c r="M17" i="38"/>
  <c r="Q17" i="20"/>
  <c r="Q36" i="37"/>
  <c r="P17" i="38" s="1"/>
  <c r="Q17" i="38" s="1"/>
  <c r="P17" i="26"/>
  <c r="Q17" i="26" s="1"/>
  <c r="O17" i="26"/>
  <c r="O17" i="38"/>
  <c r="AV36" i="25"/>
  <c r="AU17" i="20"/>
  <c r="AT36" i="37"/>
  <c r="AS17" i="38" s="1"/>
  <c r="AS17" i="26"/>
  <c r="U36" i="37"/>
  <c r="T17" i="38" s="1"/>
  <c r="T17" i="26"/>
  <c r="AU36" i="37"/>
  <c r="AT17" i="38" s="1"/>
  <c r="AT17" i="26"/>
  <c r="X36" i="37"/>
  <c r="W17" i="38" s="1"/>
  <c r="W17" i="26"/>
  <c r="AA36" i="37"/>
  <c r="Z17" i="38" s="1"/>
  <c r="Z17" i="26"/>
  <c r="AD36" i="37"/>
  <c r="AC17" i="38" s="1"/>
  <c r="AC17" i="26"/>
  <c r="AG36" i="37"/>
  <c r="AF17" i="38" s="1"/>
  <c r="AF17" i="26"/>
  <c r="AJ36" i="37"/>
  <c r="AI17" i="38" s="1"/>
  <c r="AI17" i="26"/>
  <c r="AM36" i="37"/>
  <c r="AL17" i="38" s="1"/>
  <c r="AL17" i="26"/>
  <c r="AS36" i="37"/>
  <c r="AR17" i="38" s="1"/>
  <c r="AR17" i="26"/>
  <c r="AY36" i="37"/>
  <c r="AX17" i="38" s="1"/>
  <c r="AX17" i="26"/>
  <c r="BB36" i="37"/>
  <c r="BA17" i="38" s="1"/>
  <c r="BA17" i="26"/>
  <c r="BE36" i="37"/>
  <c r="BD17" i="38" s="1"/>
  <c r="BD17" i="26"/>
  <c r="BH36" i="37"/>
  <c r="BG17" i="38" s="1"/>
  <c r="BG17" i="26"/>
  <c r="BK36" i="37"/>
  <c r="BJ17" i="38" s="1"/>
  <c r="BJ17" i="26"/>
  <c r="BN36" i="37"/>
  <c r="BM17" i="38" s="1"/>
  <c r="BM17" i="26"/>
  <c r="F41" i="37"/>
  <c r="E18" i="38" s="1"/>
  <c r="E18" i="26"/>
  <c r="G18" i="26"/>
  <c r="G18" i="38"/>
  <c r="K18" i="20"/>
  <c r="K41" i="37"/>
  <c r="J18" i="38" s="1"/>
  <c r="K18" i="38" s="1"/>
  <c r="J18" i="26"/>
  <c r="K18" i="26" s="1"/>
  <c r="I18" i="26"/>
  <c r="I18" i="38"/>
  <c r="M18" i="26"/>
  <c r="M18" i="38"/>
  <c r="Q18" i="20"/>
  <c r="Q41" i="37"/>
  <c r="P18" i="38" s="1"/>
  <c r="Q18" i="38" s="1"/>
  <c r="P18" i="26"/>
  <c r="Q18" i="26" s="1"/>
  <c r="O18" i="26"/>
  <c r="O18" i="38"/>
  <c r="AV41" i="25"/>
  <c r="AU18" i="20"/>
  <c r="AT41" i="37"/>
  <c r="AS18" i="38" s="1"/>
  <c r="AS18" i="26"/>
  <c r="U41" i="37"/>
  <c r="T18" i="38" s="1"/>
  <c r="T18" i="26"/>
  <c r="AU41" i="37"/>
  <c r="AT18" i="38" s="1"/>
  <c r="AT18" i="26"/>
  <c r="X41" i="37"/>
  <c r="W18" i="38" s="1"/>
  <c r="W18" i="26"/>
  <c r="AA41" i="37"/>
  <c r="Z18" i="38" s="1"/>
  <c r="Z18" i="26"/>
  <c r="AD41" i="37"/>
  <c r="AC18" i="38" s="1"/>
  <c r="AC18" i="26"/>
  <c r="AG41" i="37"/>
  <c r="AF18" i="38" s="1"/>
  <c r="AF18" i="26"/>
  <c r="AJ41" i="37"/>
  <c r="AI18" i="38" s="1"/>
  <c r="AI18" i="26"/>
  <c r="AM41" i="37"/>
  <c r="AL18" i="38" s="1"/>
  <c r="AL18" i="26"/>
  <c r="AS41" i="37"/>
  <c r="AR18" i="38" s="1"/>
  <c r="AR18" i="26"/>
  <c r="AY41" i="37"/>
  <c r="AX18" i="38" s="1"/>
  <c r="AX18" i="26"/>
  <c r="BB41" i="37"/>
  <c r="BA18" i="38" s="1"/>
  <c r="BA18" i="26"/>
  <c r="BE41" i="37"/>
  <c r="BD18" i="38" s="1"/>
  <c r="BD18" i="26"/>
  <c r="BH41" i="37"/>
  <c r="BG18" i="38" s="1"/>
  <c r="BG18" i="26"/>
  <c r="BK41" i="37"/>
  <c r="BJ18" i="38" s="1"/>
  <c r="BJ18" i="26"/>
  <c r="BN41" i="37"/>
  <c r="BM18" i="38" s="1"/>
  <c r="BM18" i="26"/>
  <c r="F46" i="37"/>
  <c r="E19" i="38" s="1"/>
  <c r="E19" i="26"/>
  <c r="G19" i="26"/>
  <c r="G19" i="38"/>
  <c r="K19" i="20"/>
  <c r="K46" i="37"/>
  <c r="J19" i="38" s="1"/>
  <c r="K19" i="38" s="1"/>
  <c r="J19" i="26"/>
  <c r="K19" i="26" s="1"/>
  <c r="I19" i="26"/>
  <c r="I19" i="38"/>
  <c r="M19" i="26"/>
  <c r="M19" i="38"/>
  <c r="Q19" i="20"/>
  <c r="Q46" i="37"/>
  <c r="P19" i="38" s="1"/>
  <c r="Q19" i="38" s="1"/>
  <c r="P19" i="26"/>
  <c r="Q19" i="26" s="1"/>
  <c r="O19" i="26"/>
  <c r="O19" i="38"/>
  <c r="AV46" i="25"/>
  <c r="AU19" i="20"/>
  <c r="AT46" i="37"/>
  <c r="AS19" i="38" s="1"/>
  <c r="AS19" i="26"/>
  <c r="U46" i="37"/>
  <c r="T19" i="38" s="1"/>
  <c r="T19" i="26"/>
  <c r="AU46" i="37"/>
  <c r="AT19" i="38" s="1"/>
  <c r="AT19" i="26"/>
  <c r="X46" i="37"/>
  <c r="W19" i="38" s="1"/>
  <c r="W19" i="26"/>
  <c r="AA46" i="37"/>
  <c r="Z19" i="38" s="1"/>
  <c r="Z19" i="26"/>
  <c r="AD46" i="37"/>
  <c r="AC19" i="38" s="1"/>
  <c r="AC19" i="26"/>
  <c r="AG46" i="37"/>
  <c r="AF19" i="38" s="1"/>
  <c r="AF19" i="26"/>
  <c r="AJ46" i="37"/>
  <c r="AI19" i="38" s="1"/>
  <c r="AI19" i="26"/>
  <c r="AM46" i="37"/>
  <c r="AL19" i="38" s="1"/>
  <c r="AL19" i="26"/>
  <c r="AS46" i="37"/>
  <c r="AR19" i="38" s="1"/>
  <c r="AR19" i="26"/>
  <c r="AY46" i="37"/>
  <c r="AX19" i="38" s="1"/>
  <c r="AX19" i="26"/>
  <c r="BB46" i="37"/>
  <c r="BA19" i="38" s="1"/>
  <c r="BA19" i="26"/>
  <c r="BE46" i="37"/>
  <c r="BD19" i="38" s="1"/>
  <c r="BD19" i="26"/>
  <c r="BH46" i="37"/>
  <c r="BG19" i="38" s="1"/>
  <c r="BG19" i="26"/>
  <c r="BK46" i="37"/>
  <c r="BJ19" i="38" s="1"/>
  <c r="BJ19" i="26"/>
  <c r="BN46" i="37"/>
  <c r="BM19" i="38" s="1"/>
  <c r="BM19" i="26"/>
  <c r="F51" i="37"/>
  <c r="E20" i="38" s="1"/>
  <c r="E20" i="26"/>
  <c r="G20" i="26"/>
  <c r="G20" i="38"/>
  <c r="K20" i="20"/>
  <c r="K51" i="37"/>
  <c r="J20" i="38" s="1"/>
  <c r="K20" i="38" s="1"/>
  <c r="J20" i="26"/>
  <c r="K20" i="26" s="1"/>
  <c r="I20" i="26"/>
  <c r="I20" i="38"/>
  <c r="M20" i="26"/>
  <c r="M20" i="38"/>
  <c r="Q20" i="20"/>
  <c r="Q51" i="37"/>
  <c r="P20" i="38" s="1"/>
  <c r="Q20" i="38" s="1"/>
  <c r="P20" i="26"/>
  <c r="Q20" i="26" s="1"/>
  <c r="O20" i="26"/>
  <c r="O20" i="38"/>
  <c r="AV51" i="25"/>
  <c r="AU20" i="20"/>
  <c r="AT51" i="37"/>
  <c r="AS20" i="38" s="1"/>
  <c r="AS20" i="26"/>
  <c r="U51" i="37"/>
  <c r="T20" i="38" s="1"/>
  <c r="T20" i="26"/>
  <c r="AU51" i="37"/>
  <c r="AT20" i="38" s="1"/>
  <c r="AT20" i="26"/>
  <c r="X51" i="37"/>
  <c r="W20" i="38" s="1"/>
  <c r="W20" i="26"/>
  <c r="AA51" i="37"/>
  <c r="Z20" i="38" s="1"/>
  <c r="Z20" i="26"/>
  <c r="AD51" i="37"/>
  <c r="AC20" i="38" s="1"/>
  <c r="AC20" i="26"/>
  <c r="AG51" i="37"/>
  <c r="AF20" i="38" s="1"/>
  <c r="AF20" i="26"/>
  <c r="AJ51" i="37"/>
  <c r="AI20" i="38" s="1"/>
  <c r="AI20" i="26"/>
  <c r="AM51" i="37"/>
  <c r="AL20" i="38" s="1"/>
  <c r="AL20" i="26"/>
  <c r="AS51" i="37"/>
  <c r="AR20" i="38" s="1"/>
  <c r="AR20" i="26"/>
  <c r="AY51" i="37"/>
  <c r="AX20" i="38" s="1"/>
  <c r="AX20" i="26"/>
  <c r="BB51" i="37"/>
  <c r="BA20" i="38" s="1"/>
  <c r="BA20" i="26"/>
  <c r="BE51" i="37"/>
  <c r="BD20" i="38" s="1"/>
  <c r="BD20" i="26"/>
  <c r="BH51" i="37"/>
  <c r="BG20" i="38" s="1"/>
  <c r="BG20" i="26"/>
  <c r="BK51" i="37"/>
  <c r="BJ20" i="38" s="1"/>
  <c r="BJ20" i="26"/>
  <c r="BN51" i="37"/>
  <c r="BM20" i="38" s="1"/>
  <c r="BM20" i="26"/>
  <c r="F55" i="37"/>
  <c r="E21" i="38" s="1"/>
  <c r="E21" i="26"/>
  <c r="G21" i="26"/>
  <c r="G21" i="38"/>
  <c r="K21" i="20"/>
  <c r="K55" i="37"/>
  <c r="J21" i="38" s="1"/>
  <c r="K21" i="38" s="1"/>
  <c r="J21" i="26"/>
  <c r="K21" i="26" s="1"/>
  <c r="I21" i="26"/>
  <c r="I21" i="38"/>
  <c r="M21" i="26"/>
  <c r="M21" i="38"/>
  <c r="Q21" i="20"/>
  <c r="Q55" i="37"/>
  <c r="P21" i="38" s="1"/>
  <c r="Q21" i="38" s="1"/>
  <c r="P21" i="26"/>
  <c r="Q21" i="26" s="1"/>
  <c r="O21" i="26"/>
  <c r="O21" i="38"/>
  <c r="AV55" i="25"/>
  <c r="AU21" i="20"/>
  <c r="AT55" i="37"/>
  <c r="AS21" i="38" s="1"/>
  <c r="AS21" i="26"/>
  <c r="U55" i="37"/>
  <c r="T21" i="38" s="1"/>
  <c r="T21" i="26"/>
  <c r="AU55" i="37"/>
  <c r="AT21" i="38" s="1"/>
  <c r="AT21" i="26"/>
  <c r="X55" i="37"/>
  <c r="W21" i="38" s="1"/>
  <c r="W21" i="26"/>
  <c r="AA55" i="37"/>
  <c r="Z21" i="38" s="1"/>
  <c r="Z21" i="26"/>
  <c r="AG55" i="37"/>
  <c r="AF21" i="38" s="1"/>
  <c r="AF21" i="26"/>
  <c r="AJ55" i="37"/>
  <c r="AI21" i="38" s="1"/>
  <c r="AI21" i="26"/>
  <c r="AM55" i="37"/>
  <c r="AL21" i="38" s="1"/>
  <c r="AL21" i="26"/>
  <c r="AS55" i="37"/>
  <c r="AR21" i="38" s="1"/>
  <c r="AR21" i="26"/>
  <c r="AY55" i="37"/>
  <c r="AX21" i="38" s="1"/>
  <c r="AX21" i="26"/>
  <c r="BE55" i="37"/>
  <c r="BD21" i="38" s="1"/>
  <c r="BD21" i="26"/>
  <c r="BH55" i="37"/>
  <c r="BG21" i="38" s="1"/>
  <c r="BG21" i="26"/>
  <c r="BK55" i="37"/>
  <c r="BJ21" i="38" s="1"/>
  <c r="BJ21" i="26"/>
  <c r="BN55" i="37"/>
  <c r="BM21" i="38" s="1"/>
  <c r="BM21" i="26"/>
  <c r="F60" i="37"/>
  <c r="E22" i="38" s="1"/>
  <c r="E22" i="26"/>
  <c r="G22" i="26"/>
  <c r="G22" i="38"/>
  <c r="K22" i="20"/>
  <c r="K60" i="37"/>
  <c r="J22" i="38" s="1"/>
  <c r="K22" i="38" s="1"/>
  <c r="J22" i="26"/>
  <c r="K22" i="26" s="1"/>
  <c r="I22" i="26"/>
  <c r="I22" i="38"/>
  <c r="M22" i="26"/>
  <c r="M22" i="38"/>
  <c r="Q22" i="20"/>
  <c r="Q60" i="37"/>
  <c r="P22" i="38" s="1"/>
  <c r="Q22" i="38" s="1"/>
  <c r="P22" i="26"/>
  <c r="Q22" i="26" s="1"/>
  <c r="O22" i="26"/>
  <c r="O22" i="38"/>
  <c r="AV60" i="25"/>
  <c r="AU22" i="20"/>
  <c r="AT60" i="37"/>
  <c r="AS22" i="38" s="1"/>
  <c r="AS22" i="26"/>
  <c r="U60" i="37"/>
  <c r="T22" i="38" s="1"/>
  <c r="T22" i="26"/>
  <c r="AU60" i="37"/>
  <c r="AT22" i="38" s="1"/>
  <c r="AT22" i="26"/>
  <c r="X60" i="37"/>
  <c r="W22" i="38" s="1"/>
  <c r="W22" i="26"/>
  <c r="AA60" i="37"/>
  <c r="Z22" i="38" s="1"/>
  <c r="Z22" i="26"/>
  <c r="AD60" i="37"/>
  <c r="AC22" i="38" s="1"/>
  <c r="AC22" i="26"/>
  <c r="AG60" i="37"/>
  <c r="AF22" i="38" s="1"/>
  <c r="AF22" i="26"/>
  <c r="AJ60" i="37"/>
  <c r="AI22" i="38" s="1"/>
  <c r="AI22" i="26"/>
  <c r="AM60" i="37"/>
  <c r="AL22" i="38" s="1"/>
  <c r="AL22" i="26"/>
  <c r="AS60" i="37"/>
  <c r="AR22" i="38" s="1"/>
  <c r="AR22" i="26"/>
  <c r="AY60" i="37"/>
  <c r="AX22" i="38" s="1"/>
  <c r="AX22" i="26"/>
  <c r="BB60" i="37"/>
  <c r="BA22" i="38" s="1"/>
  <c r="BA22" i="26"/>
  <c r="BE60" i="37"/>
  <c r="BD22" i="38" s="1"/>
  <c r="BD22" i="26"/>
  <c r="BH60" i="37"/>
  <c r="BG22" i="38" s="1"/>
  <c r="BG22" i="26"/>
  <c r="BK60" i="37"/>
  <c r="BJ22" i="38" s="1"/>
  <c r="BJ22" i="26"/>
  <c r="BN60" i="37"/>
  <c r="BM22" i="38" s="1"/>
  <c r="BM22" i="26"/>
  <c r="F65" i="37"/>
  <c r="E23" i="38" s="1"/>
  <c r="E23" i="26"/>
  <c r="G23" i="26"/>
  <c r="G23" i="38"/>
  <c r="K23" i="20"/>
  <c r="K65" i="37"/>
  <c r="J23" i="38" s="1"/>
  <c r="K23" i="38" s="1"/>
  <c r="J23" i="26"/>
  <c r="K23" i="26" s="1"/>
  <c r="I23" i="26"/>
  <c r="I23" i="38"/>
  <c r="M23" i="26"/>
  <c r="M23" i="38"/>
  <c r="Q23" i="20"/>
  <c r="Q65" i="37"/>
  <c r="P23" i="38" s="1"/>
  <c r="Q23" i="38" s="1"/>
  <c r="P23" i="26"/>
  <c r="Q23" i="26" s="1"/>
  <c r="O23" i="26"/>
  <c r="O23" i="38"/>
  <c r="AV65" i="25"/>
  <c r="AU23" i="20"/>
  <c r="AT65" i="37"/>
  <c r="AS23" i="38" s="1"/>
  <c r="AS23" i="26"/>
  <c r="U65" i="37"/>
  <c r="T23" i="38" s="1"/>
  <c r="T23" i="26"/>
  <c r="AU65" i="37"/>
  <c r="AT23" i="38" s="1"/>
  <c r="AT23" i="26"/>
  <c r="X65" i="37"/>
  <c r="W23" i="38" s="1"/>
  <c r="W23" i="26"/>
  <c r="AA65" i="37"/>
  <c r="Z23" i="38" s="1"/>
  <c r="Z23" i="26"/>
  <c r="AD65" i="37"/>
  <c r="AC23" i="38" s="1"/>
  <c r="AC23" i="26"/>
  <c r="AG65" i="37"/>
  <c r="AF23" i="38" s="1"/>
  <c r="AF23" i="26"/>
  <c r="AJ65" i="37"/>
  <c r="AI23" i="38" s="1"/>
  <c r="AI23" i="26"/>
  <c r="AM65" i="37"/>
  <c r="AL23" i="38" s="1"/>
  <c r="AL23" i="26"/>
  <c r="AS65" i="37"/>
  <c r="AR23" i="38" s="1"/>
  <c r="AR23" i="26"/>
  <c r="AY65" i="37"/>
  <c r="AX23" i="38" s="1"/>
  <c r="AX23" i="26"/>
  <c r="BB65" i="37"/>
  <c r="BA23" i="38" s="1"/>
  <c r="BA23" i="26"/>
  <c r="BE65" i="37"/>
  <c r="BD23" i="38" s="1"/>
  <c r="BD23" i="26"/>
  <c r="BH65" i="37"/>
  <c r="BG23" i="38" s="1"/>
  <c r="BG23" i="26"/>
  <c r="BK65" i="37"/>
  <c r="BJ23" i="38" s="1"/>
  <c r="BJ23" i="26"/>
  <c r="BN65" i="37"/>
  <c r="BM23" i="38" s="1"/>
  <c r="BM23" i="26"/>
  <c r="F71" i="37"/>
  <c r="E24" i="38" s="1"/>
  <c r="E24" i="26"/>
  <c r="U71" i="37"/>
  <c r="T24" i="38" s="1"/>
  <c r="T24" i="26"/>
  <c r="X71" i="37"/>
  <c r="W24" i="38" s="1"/>
  <c r="W24" i="26"/>
  <c r="AA71" i="37"/>
  <c r="Z24" i="38" s="1"/>
  <c r="Z24" i="26"/>
  <c r="AD71" i="37"/>
  <c r="AC24" i="38" s="1"/>
  <c r="AC24" i="26"/>
  <c r="AG71" i="37"/>
  <c r="AF24" i="38" s="1"/>
  <c r="AF24" i="26"/>
  <c r="AJ71" i="37"/>
  <c r="AI24" i="38" s="1"/>
  <c r="AI24" i="26"/>
  <c r="AM71" i="37"/>
  <c r="AL24" i="38" s="1"/>
  <c r="AL24" i="26"/>
  <c r="AS71" i="37"/>
  <c r="AR24" i="38" s="1"/>
  <c r="AR24" i="26"/>
  <c r="AY71" i="37"/>
  <c r="AX24" i="38" s="1"/>
  <c r="AX24" i="26"/>
  <c r="BB71" i="37"/>
  <c r="BA24" i="38" s="1"/>
  <c r="BA24" i="26"/>
  <c r="BE71" i="37"/>
  <c r="BD24" i="38" s="1"/>
  <c r="BD24" i="26"/>
  <c r="BH71" i="37"/>
  <c r="BG24" i="38" s="1"/>
  <c r="BG24" i="26"/>
  <c r="BK71" i="37"/>
  <c r="BJ24" i="38" s="1"/>
  <c r="BJ24" i="26"/>
  <c r="BN71" i="37"/>
  <c r="BM24" i="38" s="1"/>
  <c r="BM24" i="26"/>
  <c r="G24" i="26"/>
  <c r="G24" i="38"/>
  <c r="K24" i="20"/>
  <c r="K71" i="37"/>
  <c r="J24" i="38" s="1"/>
  <c r="K24" i="38" s="1"/>
  <c r="J24" i="26"/>
  <c r="K24" i="26" s="1"/>
  <c r="I24" i="26"/>
  <c r="I24" i="38"/>
  <c r="M24" i="26"/>
  <c r="M24" i="38"/>
  <c r="Q24" i="20"/>
  <c r="Q71" i="37"/>
  <c r="P24" i="38" s="1"/>
  <c r="Q24" i="38" s="1"/>
  <c r="P24" i="26"/>
  <c r="Q24" i="26" s="1"/>
  <c r="O24" i="26"/>
  <c r="O24" i="38"/>
  <c r="AV71" i="25"/>
  <c r="AU24" i="20"/>
  <c r="AT71" i="37"/>
  <c r="AS24" i="38" s="1"/>
  <c r="AS24" i="26"/>
  <c r="AU71" i="37"/>
  <c r="AT24" i="38" s="1"/>
  <c r="AT24" i="26"/>
  <c r="F76" i="37"/>
  <c r="E25" i="38" s="1"/>
  <c r="E25" i="26"/>
  <c r="G25" i="26"/>
  <c r="G25" i="38"/>
  <c r="K25" i="20"/>
  <c r="K76" i="37"/>
  <c r="J25" i="38" s="1"/>
  <c r="K25" i="38" s="1"/>
  <c r="J25" i="26"/>
  <c r="K25" i="26" s="1"/>
  <c r="I25" i="26"/>
  <c r="I25" i="38"/>
  <c r="M25" i="26"/>
  <c r="M25" i="38"/>
  <c r="Q25" i="20"/>
  <c r="Q76" i="37"/>
  <c r="P25" i="38" s="1"/>
  <c r="Q25" i="38" s="1"/>
  <c r="P25" i="26"/>
  <c r="Q25" i="26" s="1"/>
  <c r="O25" i="26"/>
  <c r="O25" i="38"/>
  <c r="AV76" i="25"/>
  <c r="AU25" i="20"/>
  <c r="AT76" i="37"/>
  <c r="AS25" i="38" s="1"/>
  <c r="AS25" i="26"/>
  <c r="U76" i="37"/>
  <c r="T25" i="38" s="1"/>
  <c r="T25" i="26"/>
  <c r="AU76" i="37"/>
  <c r="AT25" i="38" s="1"/>
  <c r="AT25" i="26"/>
  <c r="X76" i="37"/>
  <c r="W25" i="38" s="1"/>
  <c r="W25" i="26"/>
  <c r="AA76" i="37"/>
  <c r="Z25" i="38" s="1"/>
  <c r="Z25" i="26"/>
  <c r="AD76" i="37"/>
  <c r="AC25" i="38" s="1"/>
  <c r="AC25" i="26"/>
  <c r="AG76" i="37"/>
  <c r="AF25" i="38" s="1"/>
  <c r="AF25" i="26"/>
  <c r="AJ76" i="37"/>
  <c r="AI25" i="38" s="1"/>
  <c r="AI25" i="26"/>
  <c r="AM76" i="37"/>
  <c r="AL25" i="38" s="1"/>
  <c r="AL25" i="26"/>
  <c r="AS76" i="37"/>
  <c r="AR25" i="38" s="1"/>
  <c r="AR25" i="26"/>
  <c r="AY76" i="37"/>
  <c r="AX25" i="38" s="1"/>
  <c r="AX25" i="26"/>
  <c r="BB76" i="37"/>
  <c r="BA25" i="38" s="1"/>
  <c r="BA25" i="26"/>
  <c r="BE76" i="37"/>
  <c r="BD25" i="38" s="1"/>
  <c r="BD25" i="26"/>
  <c r="BH76" i="37"/>
  <c r="BG25" i="38" s="1"/>
  <c r="BG25" i="26"/>
  <c r="BK76" i="37"/>
  <c r="BJ25" i="38" s="1"/>
  <c r="BJ25" i="26"/>
  <c r="BN76" i="37"/>
  <c r="BM25" i="38" s="1"/>
  <c r="BM25" i="26"/>
  <c r="F80" i="37"/>
  <c r="E26" i="38" s="1"/>
  <c r="E26" i="26"/>
  <c r="G26" i="26"/>
  <c r="G26" i="38"/>
  <c r="K26" i="20"/>
  <c r="K80" i="37"/>
  <c r="J26" i="38" s="1"/>
  <c r="K26" i="38" s="1"/>
  <c r="J26" i="26"/>
  <c r="K26" i="26" s="1"/>
  <c r="I26" i="26"/>
  <c r="I26" i="38"/>
  <c r="M26" i="26"/>
  <c r="M26" i="38"/>
  <c r="Q26" i="20"/>
  <c r="Q80" i="37"/>
  <c r="P26" i="38" s="1"/>
  <c r="Q26" i="38" s="1"/>
  <c r="P26" i="26"/>
  <c r="Q26" i="26" s="1"/>
  <c r="O26" i="26"/>
  <c r="O26" i="38"/>
  <c r="AV80" i="25"/>
  <c r="AU26" i="20"/>
  <c r="AT80" i="37"/>
  <c r="AS26" i="38" s="1"/>
  <c r="AS26" i="26"/>
  <c r="U80" i="37"/>
  <c r="T26" i="38" s="1"/>
  <c r="T26" i="26"/>
  <c r="AU80" i="37"/>
  <c r="AT26" i="38" s="1"/>
  <c r="AT26" i="26"/>
  <c r="X80" i="37"/>
  <c r="W26" i="38" s="1"/>
  <c r="W26" i="26"/>
  <c r="AA80" i="37"/>
  <c r="Z26" i="38" s="1"/>
  <c r="Z26" i="26"/>
  <c r="AD80" i="37"/>
  <c r="AC26" i="38" s="1"/>
  <c r="AC26" i="26"/>
  <c r="AG80" i="37"/>
  <c r="AF26" i="38" s="1"/>
  <c r="AF26" i="26"/>
  <c r="AJ80" i="37"/>
  <c r="AI26" i="38" s="1"/>
  <c r="AI26" i="26"/>
  <c r="AM80" i="37"/>
  <c r="AL26" i="38" s="1"/>
  <c r="AL26" i="26"/>
  <c r="AS80" i="37"/>
  <c r="AR26" i="38" s="1"/>
  <c r="AR26" i="26"/>
  <c r="AY80" i="37"/>
  <c r="AX26" i="38" s="1"/>
  <c r="AX26" i="26"/>
  <c r="BB80" i="37"/>
  <c r="BA26" i="38" s="1"/>
  <c r="BA26" i="26"/>
  <c r="BE80" i="37"/>
  <c r="BD26" i="38" s="1"/>
  <c r="BD26" i="26"/>
  <c r="BH80" i="37"/>
  <c r="BG26" i="38" s="1"/>
  <c r="BG26" i="26"/>
  <c r="BK80" i="37"/>
  <c r="BJ26" i="38" s="1"/>
  <c r="BJ26" i="26"/>
  <c r="BN80" i="37"/>
  <c r="BM26" i="38" s="1"/>
  <c r="BM26" i="26"/>
  <c r="Q84" i="37"/>
  <c r="P27" i="38" s="1"/>
  <c r="P27" i="26"/>
  <c r="F84" i="37"/>
  <c r="E27" i="38" s="1"/>
  <c r="E27" i="26"/>
  <c r="G27" i="26"/>
  <c r="G27" i="38"/>
  <c r="K27" i="20"/>
  <c r="K84" i="37"/>
  <c r="J27" i="38" s="1"/>
  <c r="K27" i="38" s="1"/>
  <c r="J27" i="26"/>
  <c r="K27" i="26" s="1"/>
  <c r="I27" i="26"/>
  <c r="I27" i="38"/>
  <c r="M27" i="26"/>
  <c r="M27" i="38"/>
  <c r="O27" i="26"/>
  <c r="O27" i="38"/>
  <c r="AV84" i="25"/>
  <c r="AU27" i="20"/>
  <c r="AT84" i="37"/>
  <c r="AS27" i="38" s="1"/>
  <c r="AS27" i="26"/>
  <c r="U84" i="37"/>
  <c r="T27" i="38" s="1"/>
  <c r="T27" i="26"/>
  <c r="AU84" i="37"/>
  <c r="AT27" i="38" s="1"/>
  <c r="AT27" i="26"/>
  <c r="X84" i="37"/>
  <c r="W27" i="38" s="1"/>
  <c r="W27" i="26"/>
  <c r="AA84" i="37"/>
  <c r="Z27" i="38" s="1"/>
  <c r="Z27" i="26"/>
  <c r="AD84" i="37"/>
  <c r="AC27" i="38" s="1"/>
  <c r="AC27" i="26"/>
  <c r="AG84" i="37"/>
  <c r="AF27" i="38" s="1"/>
  <c r="AF27" i="26"/>
  <c r="AJ84" i="37"/>
  <c r="AI27" i="38" s="1"/>
  <c r="AI27" i="26"/>
  <c r="AM84" i="37"/>
  <c r="AL27" i="38" s="1"/>
  <c r="AL27" i="26"/>
  <c r="AS84" i="37"/>
  <c r="AR27" i="38" s="1"/>
  <c r="AR27" i="26"/>
  <c r="AY84" i="37"/>
  <c r="AX27" i="38" s="1"/>
  <c r="AX27" i="26"/>
  <c r="BB84" i="37"/>
  <c r="BA27" i="38" s="1"/>
  <c r="BA27" i="26"/>
  <c r="BE84" i="37"/>
  <c r="BD27" i="38" s="1"/>
  <c r="BD27" i="26"/>
  <c r="BH84" i="37"/>
  <c r="BG27" i="38" s="1"/>
  <c r="BG27" i="26"/>
  <c r="BK84" i="37"/>
  <c r="BJ27" i="38" s="1"/>
  <c r="BJ27" i="26"/>
  <c r="BN84" i="37"/>
  <c r="BM27" i="38" s="1"/>
  <c r="BM27" i="26"/>
  <c r="G28" i="22"/>
  <c r="J28" i="22"/>
  <c r="K28" i="22" s="1"/>
  <c r="L85" i="21"/>
  <c r="M28" i="22"/>
  <c r="P28" i="22"/>
  <c r="Q28" i="22" s="1"/>
  <c r="R85" i="21"/>
  <c r="AS28" i="22"/>
  <c r="AV85" i="21"/>
  <c r="AU28" i="22" s="1"/>
  <c r="G28" i="24"/>
  <c r="J28" i="24"/>
  <c r="K28" i="24" s="1"/>
  <c r="L85" i="23"/>
  <c r="M28" i="24"/>
  <c r="P28" i="24"/>
  <c r="Q28" i="24" s="1"/>
  <c r="R85" i="23"/>
  <c r="AS28" i="24"/>
  <c r="AV85" i="23"/>
  <c r="AU28" i="24" s="1"/>
  <c r="F85" i="35"/>
  <c r="E28" i="36" s="1"/>
  <c r="E28" i="30"/>
  <c r="G28" i="30"/>
  <c r="G28" i="36"/>
  <c r="K85" i="35"/>
  <c r="J28" i="36" s="1"/>
  <c r="K28" i="36" s="1"/>
  <c r="J28" i="30"/>
  <c r="K28" i="30" s="1"/>
  <c r="L85" i="29"/>
  <c r="K12" i="30"/>
  <c r="K12" i="36"/>
  <c r="I28" i="30"/>
  <c r="I28" i="36"/>
  <c r="M28" i="30"/>
  <c r="M28" i="36"/>
  <c r="Q85" i="35"/>
  <c r="P28" i="36" s="1"/>
  <c r="Q28" i="36" s="1"/>
  <c r="P28" i="30"/>
  <c r="Q28" i="30" s="1"/>
  <c r="R85" i="29"/>
  <c r="Q12" i="30"/>
  <c r="Q12" i="36"/>
  <c r="O28" i="30"/>
  <c r="O28" i="36"/>
  <c r="U85" i="35"/>
  <c r="T28" i="36" s="1"/>
  <c r="T28" i="30"/>
  <c r="AV16" i="35"/>
  <c r="AU12" i="36" s="1"/>
  <c r="AU12" i="30"/>
  <c r="AT85" i="35"/>
  <c r="AS28" i="36" s="1"/>
  <c r="AS28" i="30"/>
  <c r="AV85" i="29"/>
  <c r="AU85" i="35"/>
  <c r="AT28" i="36" s="1"/>
  <c r="AT28" i="30"/>
  <c r="X85" i="35"/>
  <c r="W28" i="36" s="1"/>
  <c r="W28" i="30"/>
  <c r="AA85" i="35"/>
  <c r="Z28" i="36" s="1"/>
  <c r="Z28" i="30"/>
  <c r="AD85" i="35"/>
  <c r="AC28" i="36" s="1"/>
  <c r="AC28" i="30"/>
  <c r="AG85" i="35"/>
  <c r="AF28" i="36" s="1"/>
  <c r="AF28" i="30"/>
  <c r="AJ85" i="35"/>
  <c r="AI28" i="36" s="1"/>
  <c r="AI28" i="30"/>
  <c r="AM85" i="35"/>
  <c r="AL28" i="36" s="1"/>
  <c r="AL28" i="30"/>
  <c r="AS85" i="35"/>
  <c r="AR28" i="36" s="1"/>
  <c r="AR28" i="30"/>
  <c r="AY85" i="35"/>
  <c r="AX28" i="36" s="1"/>
  <c r="AX28" i="30"/>
  <c r="BB85" i="35"/>
  <c r="BA28" i="36" s="1"/>
  <c r="BA28" i="30"/>
  <c r="BE85" i="35"/>
  <c r="BD28" i="36" s="1"/>
  <c r="BD28" i="30"/>
  <c r="BH85" i="35"/>
  <c r="BG28" i="36" s="1"/>
  <c r="BG28" i="30"/>
  <c r="BK85" i="35"/>
  <c r="BJ28" i="36" s="1"/>
  <c r="BJ28" i="30"/>
  <c r="BN85" i="35"/>
  <c r="BM28" i="36" s="1"/>
  <c r="BM28" i="30"/>
  <c r="K13" i="30"/>
  <c r="K13" i="36"/>
  <c r="Q13" i="30"/>
  <c r="Q13" i="36"/>
  <c r="AV21" i="35"/>
  <c r="AU13" i="36" s="1"/>
  <c r="AU13" i="30"/>
  <c r="K14" i="30"/>
  <c r="K14" i="36"/>
  <c r="Q14" i="30"/>
  <c r="Q14" i="36"/>
  <c r="AV25" i="35"/>
  <c r="AU14" i="36" s="1"/>
  <c r="AU14" i="30"/>
  <c r="K15" i="30"/>
  <c r="K15" i="36"/>
  <c r="Q15" i="30"/>
  <c r="Q15" i="36"/>
  <c r="AV28" i="35"/>
  <c r="AU15" i="36" s="1"/>
  <c r="AU15" i="30"/>
  <c r="K16" i="30"/>
  <c r="K16" i="36"/>
  <c r="Q16" i="30"/>
  <c r="Q16" i="36"/>
  <c r="AV33" i="35"/>
  <c r="AU16" i="36" s="1"/>
  <c r="AU16" i="30"/>
  <c r="K17" i="30"/>
  <c r="K17" i="36"/>
  <c r="Q17" i="30"/>
  <c r="Q17" i="36"/>
  <c r="AV36" i="35"/>
  <c r="AU17" i="36" s="1"/>
  <c r="AU17" i="30"/>
  <c r="K18" i="30"/>
  <c r="K18" i="36"/>
  <c r="Q18" i="30"/>
  <c r="Q18" i="36"/>
  <c r="AV41" i="35"/>
  <c r="AU18" i="36" s="1"/>
  <c r="AU18" i="30"/>
  <c r="K19" i="30"/>
  <c r="K19" i="36"/>
  <c r="Q19" i="30"/>
  <c r="Q19" i="36"/>
  <c r="AV46" i="35"/>
  <c r="AU19" i="36" s="1"/>
  <c r="AU19" i="30"/>
  <c r="K20" i="30"/>
  <c r="K20" i="36"/>
  <c r="Q20" i="30"/>
  <c r="Q20" i="36"/>
  <c r="AV51" i="35"/>
  <c r="AU20" i="36" s="1"/>
  <c r="AU20" i="30"/>
  <c r="K21" i="30"/>
  <c r="K21" i="36"/>
  <c r="Q21" i="30"/>
  <c r="Q21" i="36"/>
  <c r="AV55" i="35"/>
  <c r="AU21" i="36" s="1"/>
  <c r="AU21" i="30"/>
  <c r="K22" i="30"/>
  <c r="K22" i="36"/>
  <c r="Q22" i="30"/>
  <c r="Q22" i="36"/>
  <c r="AV60" i="35"/>
  <c r="AU22" i="36" s="1"/>
  <c r="AU22" i="30"/>
  <c r="K23" i="30"/>
  <c r="K23" i="36"/>
  <c r="Q23" i="30"/>
  <c r="Q23" i="36"/>
  <c r="AV65" i="35"/>
  <c r="AU23" i="36" s="1"/>
  <c r="AU23" i="30"/>
  <c r="K24" i="30"/>
  <c r="K24" i="36"/>
  <c r="Q24" i="30"/>
  <c r="Q24" i="36"/>
  <c r="AV71" i="35"/>
  <c r="AU24" i="36" s="1"/>
  <c r="AU24" i="30"/>
  <c r="K25" i="30"/>
  <c r="K25" i="36"/>
  <c r="Q25" i="30"/>
  <c r="Q25" i="36"/>
  <c r="AV76" i="35"/>
  <c r="AU25" i="36" s="1"/>
  <c r="AU25" i="30"/>
  <c r="K26" i="30"/>
  <c r="K26" i="36"/>
  <c r="Q26" i="30"/>
  <c r="Q26" i="36"/>
  <c r="AV80" i="35"/>
  <c r="AU26" i="36" s="1"/>
  <c r="AU26" i="30"/>
  <c r="K27" i="30"/>
  <c r="K27" i="36"/>
  <c r="AV84" i="35"/>
  <c r="AU27" i="36" s="1"/>
  <c r="AU27" i="30"/>
  <c r="G28" i="32"/>
  <c r="J28" i="32"/>
  <c r="K28" i="32" s="1"/>
  <c r="L85" i="31"/>
  <c r="M28" i="32"/>
  <c r="P28" i="32"/>
  <c r="Q28" i="32" s="1"/>
  <c r="R85" i="31"/>
  <c r="AS28" i="32"/>
  <c r="AV85" i="31"/>
  <c r="AU28" i="32" s="1"/>
  <c r="G28" i="34"/>
  <c r="J28" i="34"/>
  <c r="K28" i="34" s="1"/>
  <c r="L85" i="33"/>
  <c r="M28" i="34"/>
  <c r="P28" i="34"/>
  <c r="Q28" i="34" s="1"/>
  <c r="R85" i="33"/>
  <c r="AS28" i="34"/>
  <c r="AV85" i="33"/>
  <c r="AU28" i="34" s="1"/>
  <c r="AV85" i="35" l="1"/>
  <c r="AU28" i="36" s="1"/>
  <c r="AU28" i="30"/>
  <c r="R85" i="35"/>
  <c r="L85" i="35"/>
  <c r="AV84" i="37"/>
  <c r="AU27" i="38" s="1"/>
  <c r="AU27" i="26"/>
  <c r="Q27" i="26"/>
  <c r="Q27" i="38"/>
  <c r="AV80" i="37"/>
  <c r="AU26" i="38" s="1"/>
  <c r="AU26" i="26"/>
  <c r="AV76" i="37"/>
  <c r="AU25" i="38" s="1"/>
  <c r="AU25" i="26"/>
  <c r="AV71" i="37"/>
  <c r="AU24" i="38" s="1"/>
  <c r="AU24" i="26"/>
  <c r="AV65" i="37"/>
  <c r="AU23" i="38" s="1"/>
  <c r="AU23" i="26"/>
  <c r="AV60" i="37"/>
  <c r="AU22" i="38" s="1"/>
  <c r="AU22" i="26"/>
  <c r="AV55" i="37"/>
  <c r="AU21" i="38" s="1"/>
  <c r="AU21" i="26"/>
  <c r="AV51" i="37"/>
  <c r="AU20" i="38" s="1"/>
  <c r="AU20" i="26"/>
  <c r="AV46" i="37"/>
  <c r="AU19" i="38" s="1"/>
  <c r="AU19" i="26"/>
  <c r="AV41" i="37"/>
  <c r="AU18" i="38" s="1"/>
  <c r="AU18" i="26"/>
  <c r="AV36" i="37"/>
  <c r="AU17" i="38" s="1"/>
  <c r="AU17" i="26"/>
  <c r="AV33" i="37"/>
  <c r="AU16" i="38" s="1"/>
  <c r="AU16" i="26"/>
  <c r="AV28" i="37"/>
  <c r="AU15" i="38" s="1"/>
  <c r="AU15" i="26"/>
  <c r="AV25" i="37"/>
  <c r="AU14" i="38" s="1"/>
  <c r="AU14" i="26"/>
  <c r="AV21" i="37"/>
  <c r="AU13" i="38" s="1"/>
  <c r="AU13" i="26"/>
  <c r="BN85" i="37"/>
  <c r="BM28" i="38" s="1"/>
  <c r="BM28" i="26"/>
  <c r="BK85" i="37"/>
  <c r="BJ28" i="38" s="1"/>
  <c r="BJ28" i="26"/>
  <c r="BH85" i="37"/>
  <c r="BG28" i="38" s="1"/>
  <c r="BG28" i="26"/>
  <c r="BE85" i="37"/>
  <c r="BD28" i="38" s="1"/>
  <c r="BD28" i="26"/>
  <c r="BB85" i="37"/>
  <c r="BA28" i="38" s="1"/>
  <c r="BA28" i="26"/>
  <c r="AY85" i="37"/>
  <c r="AX28" i="38" s="1"/>
  <c r="AX28" i="26"/>
  <c r="AS85" i="37"/>
  <c r="AR28" i="38" s="1"/>
  <c r="AR28" i="26"/>
  <c r="AM85" i="37"/>
  <c r="AL28" i="38" s="1"/>
  <c r="AL28" i="26"/>
  <c r="AJ85" i="37"/>
  <c r="AI28" i="38" s="1"/>
  <c r="AI28" i="26"/>
  <c r="AG85" i="37"/>
  <c r="AF28" i="38" s="1"/>
  <c r="AF28" i="26"/>
  <c r="AD85" i="37"/>
  <c r="AC28" i="38" s="1"/>
  <c r="AC28" i="26"/>
  <c r="AA85" i="37"/>
  <c r="Z28" i="38" s="1"/>
  <c r="Z28" i="26"/>
  <c r="X85" i="37"/>
  <c r="W28" i="38" s="1"/>
  <c r="W28" i="26"/>
  <c r="AU85" i="37"/>
  <c r="AT28" i="38" s="1"/>
  <c r="AT28" i="26"/>
  <c r="AV85" i="25"/>
  <c r="AU28" i="20"/>
  <c r="AT85" i="37"/>
  <c r="AS28" i="38" s="1"/>
  <c r="AS28" i="26"/>
  <c r="AV16" i="37"/>
  <c r="AU12" i="38" s="1"/>
  <c r="AU12" i="26"/>
  <c r="U85" i="37"/>
  <c r="T28" i="38" s="1"/>
  <c r="T28" i="26"/>
  <c r="R85" i="25"/>
  <c r="R85" i="37" s="1"/>
  <c r="Q85" i="37"/>
  <c r="P28" i="38" s="1"/>
  <c r="P28" i="26"/>
  <c r="L85" i="25"/>
  <c r="L85" i="37" s="1"/>
  <c r="K85" i="37"/>
  <c r="J28" i="38" s="1"/>
  <c r="J28" i="26"/>
  <c r="F85" i="37"/>
  <c r="E28" i="38" s="1"/>
  <c r="E28" i="26"/>
  <c r="P85" i="27"/>
  <c r="P85" i="16"/>
  <c r="P85" i="39" s="1"/>
  <c r="AV85" i="15"/>
  <c r="AU28" i="17" s="1"/>
  <c r="AU28" i="10"/>
  <c r="R85" i="15"/>
  <c r="L85" i="15"/>
  <c r="BN84" i="39"/>
  <c r="BM27" i="40" s="1"/>
  <c r="BM27" i="18"/>
  <c r="BK84" i="39"/>
  <c r="BJ27" i="40" s="1"/>
  <c r="BJ27" i="18"/>
  <c r="BH84" i="39"/>
  <c r="BG27" i="40" s="1"/>
  <c r="BG27" i="18"/>
  <c r="BE84" i="39"/>
  <c r="BD27" i="40" s="1"/>
  <c r="BD27" i="18"/>
  <c r="BB84" i="39"/>
  <c r="BA27" i="40" s="1"/>
  <c r="BA27" i="18"/>
  <c r="AY84" i="39"/>
  <c r="AX27" i="40" s="1"/>
  <c r="AX27" i="18"/>
  <c r="AS84" i="39"/>
  <c r="AR27" i="40" s="1"/>
  <c r="AR27" i="18"/>
  <c r="AP84" i="39"/>
  <c r="AO27" i="40" s="1"/>
  <c r="AO27" i="18"/>
  <c r="AM84" i="39"/>
  <c r="AL27" i="40" s="1"/>
  <c r="AL27" i="18"/>
  <c r="AJ84" i="39"/>
  <c r="AI27" i="40" s="1"/>
  <c r="AI27" i="18"/>
  <c r="AG84" i="39"/>
  <c r="AF27" i="40" s="1"/>
  <c r="AF27" i="18"/>
  <c r="AD84" i="39"/>
  <c r="AC27" i="40" s="1"/>
  <c r="AC27" i="18"/>
  <c r="AA84" i="39"/>
  <c r="Z27" i="40" s="1"/>
  <c r="Z27" i="18"/>
  <c r="X84" i="39"/>
  <c r="W27" i="40" s="1"/>
  <c r="W27" i="18"/>
  <c r="AU84" i="39"/>
  <c r="AT27" i="40" s="1"/>
  <c r="AT27" i="18"/>
  <c r="U84" i="39"/>
  <c r="T27" i="40" s="1"/>
  <c r="T27" i="18"/>
  <c r="AT84" i="39"/>
  <c r="AS27" i="40" s="1"/>
  <c r="AS27" i="18"/>
  <c r="AV84" i="27"/>
  <c r="AU27" i="28" s="1"/>
  <c r="AV84" i="16"/>
  <c r="AU27" i="8"/>
  <c r="K84" i="39"/>
  <c r="J27" i="40" s="1"/>
  <c r="J27" i="18"/>
  <c r="F84" i="39"/>
  <c r="E27" i="40" s="1"/>
  <c r="E27" i="18"/>
  <c r="Q27" i="8"/>
  <c r="Q84" i="39"/>
  <c r="P27" i="40" s="1"/>
  <c r="Q27" i="40" s="1"/>
  <c r="P27" i="18"/>
  <c r="Q27" i="18" s="1"/>
  <c r="Q27" i="28"/>
  <c r="BN80" i="39"/>
  <c r="BM26" i="40" s="1"/>
  <c r="BM26" i="18"/>
  <c r="BK80" i="39"/>
  <c r="BJ26" i="40" s="1"/>
  <c r="BJ26" i="18"/>
  <c r="BH80" i="39"/>
  <c r="BG26" i="40" s="1"/>
  <c r="BG26" i="18"/>
  <c r="BE80" i="39"/>
  <c r="BD26" i="40" s="1"/>
  <c r="BD26" i="18"/>
  <c r="BB80" i="39"/>
  <c r="BA26" i="40" s="1"/>
  <c r="BA26" i="18"/>
  <c r="AY80" i="39"/>
  <c r="AX26" i="40" s="1"/>
  <c r="AX26" i="18"/>
  <c r="AS80" i="39"/>
  <c r="AR26" i="40" s="1"/>
  <c r="AR26" i="18"/>
  <c r="AP80" i="39"/>
  <c r="AO26" i="40" s="1"/>
  <c r="AO26" i="18"/>
  <c r="AM80" i="39"/>
  <c r="AL26" i="40" s="1"/>
  <c r="AL26" i="18"/>
  <c r="AJ80" i="39"/>
  <c r="AI26" i="40" s="1"/>
  <c r="AI26" i="18"/>
  <c r="AG80" i="39"/>
  <c r="AF26" i="40" s="1"/>
  <c r="AF26" i="18"/>
  <c r="AD80" i="39"/>
  <c r="AC26" i="40" s="1"/>
  <c r="AC26" i="18"/>
  <c r="AA80" i="39"/>
  <c r="Z26" i="40" s="1"/>
  <c r="Z26" i="18"/>
  <c r="X80" i="39"/>
  <c r="W26" i="40" s="1"/>
  <c r="W26" i="18"/>
  <c r="AU80" i="39"/>
  <c r="AT26" i="40" s="1"/>
  <c r="AT26" i="18"/>
  <c r="U80" i="39"/>
  <c r="T26" i="40" s="1"/>
  <c r="T26" i="18"/>
  <c r="AT80" i="39"/>
  <c r="AS26" i="40" s="1"/>
  <c r="AS26" i="18"/>
  <c r="AV80" i="27"/>
  <c r="AU26" i="28" s="1"/>
  <c r="AV80" i="16"/>
  <c r="AU26" i="8"/>
  <c r="Q80" i="39"/>
  <c r="P26" i="40" s="1"/>
  <c r="P26" i="18"/>
  <c r="K80" i="39"/>
  <c r="J26" i="40" s="1"/>
  <c r="J26" i="18"/>
  <c r="F80" i="39"/>
  <c r="E26" i="40" s="1"/>
  <c r="E26" i="18"/>
  <c r="BN76" i="39"/>
  <c r="BM25" i="40" s="1"/>
  <c r="BM25" i="18"/>
  <c r="BK76" i="39"/>
  <c r="BJ25" i="40" s="1"/>
  <c r="BJ25" i="18"/>
  <c r="BH76" i="39"/>
  <c r="BG25" i="40" s="1"/>
  <c r="BG25" i="18"/>
  <c r="BE76" i="39"/>
  <c r="BD25" i="40" s="1"/>
  <c r="BD25" i="18"/>
  <c r="BB76" i="39"/>
  <c r="BA25" i="40" s="1"/>
  <c r="BA25" i="18"/>
  <c r="AY76" i="39"/>
  <c r="AX25" i="40" s="1"/>
  <c r="AX25" i="18"/>
  <c r="AS76" i="39"/>
  <c r="AR25" i="40" s="1"/>
  <c r="AR25" i="18"/>
  <c r="AP76" i="39"/>
  <c r="AO25" i="40" s="1"/>
  <c r="AO25" i="18"/>
  <c r="AM76" i="39"/>
  <c r="AL25" i="40" s="1"/>
  <c r="AL25" i="18"/>
  <c r="AJ76" i="39"/>
  <c r="AI25" i="40" s="1"/>
  <c r="AI25" i="18"/>
  <c r="AG76" i="39"/>
  <c r="AF25" i="40" s="1"/>
  <c r="AF25" i="18"/>
  <c r="AD76" i="39"/>
  <c r="AC25" i="40" s="1"/>
  <c r="AC25" i="18"/>
  <c r="AA76" i="39"/>
  <c r="Z25" i="40" s="1"/>
  <c r="Z25" i="18"/>
  <c r="X76" i="39"/>
  <c r="W25" i="40" s="1"/>
  <c r="W25" i="18"/>
  <c r="AU76" i="39"/>
  <c r="AT25" i="40" s="1"/>
  <c r="AT25" i="18"/>
  <c r="U76" i="39"/>
  <c r="T25" i="40" s="1"/>
  <c r="T25" i="18"/>
  <c r="AT76" i="39"/>
  <c r="AS25" i="40" s="1"/>
  <c r="AS25" i="18"/>
  <c r="AV76" i="27"/>
  <c r="AU25" i="28" s="1"/>
  <c r="AV76" i="16"/>
  <c r="AU25" i="8"/>
  <c r="Q76" i="39"/>
  <c r="P25" i="40" s="1"/>
  <c r="P25" i="18"/>
  <c r="K76" i="39"/>
  <c r="J25" i="40" s="1"/>
  <c r="J25" i="18"/>
  <c r="F76" i="39"/>
  <c r="E25" i="40" s="1"/>
  <c r="E25" i="18"/>
  <c r="AU71" i="39"/>
  <c r="AT24" i="40" s="1"/>
  <c r="AT24" i="18"/>
  <c r="AT71" i="39"/>
  <c r="AS24" i="40" s="1"/>
  <c r="AS24" i="18"/>
  <c r="AV71" i="27"/>
  <c r="AU24" i="28" s="1"/>
  <c r="AV71" i="16"/>
  <c r="AU24" i="8"/>
  <c r="Q71" i="39"/>
  <c r="P24" i="40" s="1"/>
  <c r="P24" i="18"/>
  <c r="K71" i="39"/>
  <c r="J24" i="40" s="1"/>
  <c r="J24" i="18"/>
  <c r="BN71" i="39"/>
  <c r="BM24" i="40" s="1"/>
  <c r="BM24" i="18"/>
  <c r="BK71" i="39"/>
  <c r="BJ24" i="40" s="1"/>
  <c r="BJ24" i="18"/>
  <c r="BH71" i="39"/>
  <c r="BG24" i="40" s="1"/>
  <c r="BG24" i="18"/>
  <c r="BE71" i="39"/>
  <c r="BD24" i="40" s="1"/>
  <c r="BD24" i="18"/>
  <c r="BB71" i="39"/>
  <c r="BA24" i="40" s="1"/>
  <c r="BA24" i="18"/>
  <c r="AY71" i="39"/>
  <c r="AX24" i="40" s="1"/>
  <c r="AX24" i="18"/>
  <c r="AS71" i="39"/>
  <c r="AR24" i="40" s="1"/>
  <c r="AR24" i="18"/>
  <c r="AP71" i="39"/>
  <c r="AO24" i="40" s="1"/>
  <c r="AO24" i="18"/>
  <c r="AM71" i="39"/>
  <c r="AL24" i="40" s="1"/>
  <c r="AL24" i="18"/>
  <c r="AJ71" i="39"/>
  <c r="AI24" i="40" s="1"/>
  <c r="AI24" i="18"/>
  <c r="AG71" i="39"/>
  <c r="AF24" i="40" s="1"/>
  <c r="AF24" i="18"/>
  <c r="AD71" i="39"/>
  <c r="AC24" i="40" s="1"/>
  <c r="AC24" i="18"/>
  <c r="AA71" i="39"/>
  <c r="Z24" i="40" s="1"/>
  <c r="Z24" i="18"/>
  <c r="X71" i="39"/>
  <c r="W24" i="40" s="1"/>
  <c r="W24" i="18"/>
  <c r="U71" i="39"/>
  <c r="T24" i="40" s="1"/>
  <c r="T24" i="18"/>
  <c r="F71" i="39"/>
  <c r="E24" i="40" s="1"/>
  <c r="E24" i="18"/>
  <c r="BN65" i="39"/>
  <c r="BM23" i="40" s="1"/>
  <c r="BM23" i="18"/>
  <c r="BK65" i="39"/>
  <c r="BJ23" i="40" s="1"/>
  <c r="BJ23" i="18"/>
  <c r="BH65" i="39"/>
  <c r="BG23" i="40" s="1"/>
  <c r="BG23" i="18"/>
  <c r="BE65" i="39"/>
  <c r="BD23" i="40" s="1"/>
  <c r="BD23" i="18"/>
  <c r="BB65" i="39"/>
  <c r="BA23" i="40" s="1"/>
  <c r="BA23" i="18"/>
  <c r="AY65" i="39"/>
  <c r="AX23" i="40" s="1"/>
  <c r="AX23" i="18"/>
  <c r="AS65" i="39"/>
  <c r="AR23" i="40" s="1"/>
  <c r="AR23" i="18"/>
  <c r="AP65" i="39"/>
  <c r="AO23" i="40" s="1"/>
  <c r="AO23" i="18"/>
  <c r="AM65" i="39"/>
  <c r="AL23" i="40" s="1"/>
  <c r="AL23" i="18"/>
  <c r="AJ65" i="39"/>
  <c r="AI23" i="40" s="1"/>
  <c r="AI23" i="18"/>
  <c r="AG65" i="39"/>
  <c r="AF23" i="40" s="1"/>
  <c r="AF23" i="18"/>
  <c r="AD65" i="39"/>
  <c r="AC23" i="40" s="1"/>
  <c r="AC23" i="18"/>
  <c r="AA65" i="39"/>
  <c r="Z23" i="40" s="1"/>
  <c r="Z23" i="18"/>
  <c r="X65" i="39"/>
  <c r="W23" i="40" s="1"/>
  <c r="W23" i="18"/>
  <c r="AU65" i="39"/>
  <c r="AT23" i="40" s="1"/>
  <c r="AT23" i="18"/>
  <c r="U65" i="39"/>
  <c r="T23" i="40" s="1"/>
  <c r="T23" i="18"/>
  <c r="AT65" i="39"/>
  <c r="AS23" i="40" s="1"/>
  <c r="AS23" i="18"/>
  <c r="AV65" i="27"/>
  <c r="AU23" i="28" s="1"/>
  <c r="AV65" i="16"/>
  <c r="AU23" i="8"/>
  <c r="Q65" i="39"/>
  <c r="P23" i="40" s="1"/>
  <c r="P23" i="18"/>
  <c r="K65" i="39"/>
  <c r="J23" i="40" s="1"/>
  <c r="J23" i="18"/>
  <c r="F65" i="39"/>
  <c r="E23" i="40" s="1"/>
  <c r="E23" i="18"/>
  <c r="BN60" i="39"/>
  <c r="BM22" i="40" s="1"/>
  <c r="BM22" i="18"/>
  <c r="BK60" i="39"/>
  <c r="BJ22" i="40" s="1"/>
  <c r="BJ22" i="18"/>
  <c r="BH60" i="39"/>
  <c r="BG22" i="40" s="1"/>
  <c r="BG22" i="18"/>
  <c r="BE60" i="39"/>
  <c r="BD22" i="40" s="1"/>
  <c r="BD22" i="18"/>
  <c r="BB60" i="39"/>
  <c r="BA22" i="40" s="1"/>
  <c r="BA22" i="18"/>
  <c r="AY60" i="39"/>
  <c r="AX22" i="40" s="1"/>
  <c r="AX22" i="18"/>
  <c r="AS60" i="39"/>
  <c r="AR22" i="40" s="1"/>
  <c r="AR22" i="18"/>
  <c r="AP60" i="39"/>
  <c r="AO22" i="40" s="1"/>
  <c r="AO22" i="18"/>
  <c r="AM60" i="39"/>
  <c r="AL22" i="40" s="1"/>
  <c r="AL22" i="18"/>
  <c r="AJ60" i="39"/>
  <c r="AI22" i="40" s="1"/>
  <c r="AI22" i="18"/>
  <c r="AG60" i="39"/>
  <c r="AF22" i="40" s="1"/>
  <c r="AF22" i="18"/>
  <c r="AD60" i="39"/>
  <c r="AC22" i="40" s="1"/>
  <c r="AC22" i="18"/>
  <c r="AA60" i="39"/>
  <c r="Z22" i="40" s="1"/>
  <c r="Z22" i="18"/>
  <c r="X60" i="39"/>
  <c r="W22" i="40" s="1"/>
  <c r="W22" i="18"/>
  <c r="AU60" i="39"/>
  <c r="AT22" i="40" s="1"/>
  <c r="AT22" i="18"/>
  <c r="U60" i="39"/>
  <c r="T22" i="40" s="1"/>
  <c r="T22" i="18"/>
  <c r="AT60" i="39"/>
  <c r="AS22" i="40" s="1"/>
  <c r="AS22" i="18"/>
  <c r="AV60" i="27"/>
  <c r="AU22" i="28" s="1"/>
  <c r="AV60" i="16"/>
  <c r="AU22" i="8"/>
  <c r="Q60" i="39"/>
  <c r="P22" i="40" s="1"/>
  <c r="P22" i="18"/>
  <c r="K60" i="39"/>
  <c r="J22" i="40" s="1"/>
  <c r="J22" i="18"/>
  <c r="F60" i="39"/>
  <c r="E22" i="40" s="1"/>
  <c r="E22" i="18"/>
  <c r="BN55" i="39"/>
  <c r="BM21" i="40" s="1"/>
  <c r="BM21" i="18"/>
  <c r="BK55" i="39"/>
  <c r="BJ21" i="40" s="1"/>
  <c r="BJ21" i="18"/>
  <c r="BH55" i="39"/>
  <c r="BG21" i="40" s="1"/>
  <c r="BG21" i="18"/>
  <c r="BE55" i="39"/>
  <c r="BD21" i="40" s="1"/>
  <c r="BD21" i="18"/>
  <c r="AY55" i="39"/>
  <c r="AX21" i="40" s="1"/>
  <c r="AX21" i="18"/>
  <c r="AS55" i="39"/>
  <c r="AR21" i="40" s="1"/>
  <c r="AR21" i="18"/>
  <c r="AP55" i="39"/>
  <c r="AO21" i="40" s="1"/>
  <c r="AO21" i="18"/>
  <c r="AM55" i="39"/>
  <c r="AL21" i="40" s="1"/>
  <c r="AL21" i="18"/>
  <c r="AJ55" i="39"/>
  <c r="AI21" i="40" s="1"/>
  <c r="AI21" i="18"/>
  <c r="AG55" i="39"/>
  <c r="AF21" i="40" s="1"/>
  <c r="AF21" i="18"/>
  <c r="AD55" i="39"/>
  <c r="AC21" i="40" s="1"/>
  <c r="AC21" i="18"/>
  <c r="AA55" i="39"/>
  <c r="Z21" i="40" s="1"/>
  <c r="Z21" i="18"/>
  <c r="X55" i="39"/>
  <c r="W21" i="40" s="1"/>
  <c r="W21" i="18"/>
  <c r="AU55" i="39"/>
  <c r="AT21" i="40" s="1"/>
  <c r="AT21" i="18"/>
  <c r="U55" i="39"/>
  <c r="T21" i="40" s="1"/>
  <c r="T21" i="18"/>
  <c r="AT55" i="39"/>
  <c r="AS21" i="40" s="1"/>
  <c r="AS21" i="18"/>
  <c r="AV55" i="27"/>
  <c r="AU21" i="28" s="1"/>
  <c r="AV55" i="16"/>
  <c r="AU21" i="8"/>
  <c r="Q55" i="39"/>
  <c r="P21" i="40" s="1"/>
  <c r="P21" i="18"/>
  <c r="K55" i="39"/>
  <c r="J21" i="40" s="1"/>
  <c r="J21" i="18"/>
  <c r="F55" i="39"/>
  <c r="E21" i="40" s="1"/>
  <c r="E21" i="18"/>
  <c r="BN51" i="39"/>
  <c r="BM20" i="40" s="1"/>
  <c r="BM20" i="18"/>
  <c r="BK51" i="39"/>
  <c r="BJ20" i="40" s="1"/>
  <c r="BJ20" i="18"/>
  <c r="BH51" i="39"/>
  <c r="BG20" i="40" s="1"/>
  <c r="BG20" i="18"/>
  <c r="BE51" i="39"/>
  <c r="BD20" i="40" s="1"/>
  <c r="BD20" i="18"/>
  <c r="BB51" i="39"/>
  <c r="BA20" i="40" s="1"/>
  <c r="BA20" i="18"/>
  <c r="AY51" i="39"/>
  <c r="AX20" i="40" s="1"/>
  <c r="AX20" i="18"/>
  <c r="AS51" i="39"/>
  <c r="AR20" i="40" s="1"/>
  <c r="AR20" i="18"/>
  <c r="AP51" i="39"/>
  <c r="AO20" i="40" s="1"/>
  <c r="AO20" i="18"/>
  <c r="AM51" i="39"/>
  <c r="AL20" i="40" s="1"/>
  <c r="AL20" i="18"/>
  <c r="AJ51" i="39"/>
  <c r="AI20" i="40" s="1"/>
  <c r="AI20" i="18"/>
  <c r="AG51" i="39"/>
  <c r="AF20" i="40" s="1"/>
  <c r="AF20" i="18"/>
  <c r="AD51" i="39"/>
  <c r="AC20" i="40" s="1"/>
  <c r="AC20" i="18"/>
  <c r="AA51" i="39"/>
  <c r="Z20" i="40" s="1"/>
  <c r="Z20" i="18"/>
  <c r="X51" i="39"/>
  <c r="W20" i="40" s="1"/>
  <c r="W20" i="18"/>
  <c r="AU51" i="39"/>
  <c r="AT20" i="40" s="1"/>
  <c r="AT20" i="18"/>
  <c r="U51" i="39"/>
  <c r="T20" i="40" s="1"/>
  <c r="T20" i="18"/>
  <c r="AT51" i="39"/>
  <c r="AS20" i="40" s="1"/>
  <c r="AS20" i="18"/>
  <c r="AV51" i="27"/>
  <c r="AU20" i="28" s="1"/>
  <c r="AV51" i="16"/>
  <c r="AU20" i="8"/>
  <c r="Q51" i="39"/>
  <c r="P20" i="40" s="1"/>
  <c r="P20" i="18"/>
  <c r="K51" i="39"/>
  <c r="J20" i="40" s="1"/>
  <c r="J20" i="18"/>
  <c r="F51" i="39"/>
  <c r="E20" i="40" s="1"/>
  <c r="E20" i="18"/>
  <c r="BN46" i="39"/>
  <c r="BM19" i="40" s="1"/>
  <c r="BM19" i="18"/>
  <c r="BK46" i="39"/>
  <c r="BJ19" i="40" s="1"/>
  <c r="BJ19" i="18"/>
  <c r="BH46" i="39"/>
  <c r="BG19" i="40" s="1"/>
  <c r="BG19" i="18"/>
  <c r="BE46" i="39"/>
  <c r="BD19" i="40" s="1"/>
  <c r="BD19" i="18"/>
  <c r="BB46" i="39"/>
  <c r="BA19" i="40" s="1"/>
  <c r="BA19" i="18"/>
  <c r="AY46" i="39"/>
  <c r="AX19" i="40" s="1"/>
  <c r="AX19" i="18"/>
  <c r="AS46" i="39"/>
  <c r="AR19" i="40" s="1"/>
  <c r="AR19" i="18"/>
  <c r="AP46" i="39"/>
  <c r="AO19" i="40" s="1"/>
  <c r="AO19" i="18"/>
  <c r="AM46" i="39"/>
  <c r="AL19" i="40" s="1"/>
  <c r="AL19" i="18"/>
  <c r="AJ46" i="39"/>
  <c r="AI19" i="40" s="1"/>
  <c r="AI19" i="18"/>
  <c r="AG46" i="39"/>
  <c r="AF19" i="40" s="1"/>
  <c r="AF19" i="18"/>
  <c r="AD46" i="39"/>
  <c r="AC19" i="40" s="1"/>
  <c r="AC19" i="18"/>
  <c r="AA46" i="39"/>
  <c r="Z19" i="40" s="1"/>
  <c r="Z19" i="18"/>
  <c r="X46" i="39"/>
  <c r="W19" i="40" s="1"/>
  <c r="W19" i="18"/>
  <c r="AU46" i="39"/>
  <c r="AT19" i="40" s="1"/>
  <c r="AT19" i="18"/>
  <c r="U46" i="39"/>
  <c r="T19" i="40" s="1"/>
  <c r="T19" i="18"/>
  <c r="AT46" i="39"/>
  <c r="AS19" i="40" s="1"/>
  <c r="AS19" i="18"/>
  <c r="AV46" i="27"/>
  <c r="AU19" i="28" s="1"/>
  <c r="AV46" i="16"/>
  <c r="AU19" i="8"/>
  <c r="Q46" i="39"/>
  <c r="P19" i="40" s="1"/>
  <c r="P19" i="18"/>
  <c r="K46" i="39"/>
  <c r="J19" i="40" s="1"/>
  <c r="J19" i="18"/>
  <c r="F46" i="39"/>
  <c r="E19" i="40" s="1"/>
  <c r="E19" i="18"/>
  <c r="BN41" i="39"/>
  <c r="BM18" i="40" s="1"/>
  <c r="BM18" i="18"/>
  <c r="BK41" i="39"/>
  <c r="BJ18" i="40" s="1"/>
  <c r="BJ18" i="18"/>
  <c r="BH41" i="39"/>
  <c r="BG18" i="40" s="1"/>
  <c r="BG18" i="18"/>
  <c r="BE41" i="39"/>
  <c r="BD18" i="40" s="1"/>
  <c r="BD18" i="18"/>
  <c r="BB41" i="39"/>
  <c r="BA18" i="40" s="1"/>
  <c r="BA18" i="18"/>
  <c r="AY41" i="39"/>
  <c r="AX18" i="40" s="1"/>
  <c r="AX18" i="18"/>
  <c r="AS41" i="39"/>
  <c r="AR18" i="40" s="1"/>
  <c r="AR18" i="18"/>
  <c r="AP41" i="39"/>
  <c r="AO18" i="40" s="1"/>
  <c r="AO18" i="18"/>
  <c r="AM41" i="39"/>
  <c r="AL18" i="40" s="1"/>
  <c r="AL18" i="18"/>
  <c r="AJ41" i="39"/>
  <c r="AI18" i="40" s="1"/>
  <c r="AI18" i="18"/>
  <c r="AG41" i="39"/>
  <c r="AF18" i="40" s="1"/>
  <c r="AF18" i="18"/>
  <c r="AD41" i="39"/>
  <c r="AC18" i="40" s="1"/>
  <c r="AC18" i="18"/>
  <c r="AA41" i="39"/>
  <c r="Z18" i="40" s="1"/>
  <c r="Z18" i="18"/>
  <c r="X41" i="39"/>
  <c r="W18" i="40" s="1"/>
  <c r="W18" i="18"/>
  <c r="AU41" i="39"/>
  <c r="AT18" i="40" s="1"/>
  <c r="AT18" i="18"/>
  <c r="U41" i="39"/>
  <c r="T18" i="40" s="1"/>
  <c r="T18" i="18"/>
  <c r="AT41" i="39"/>
  <c r="AS18" i="40" s="1"/>
  <c r="AS18" i="18"/>
  <c r="AV41" i="27"/>
  <c r="AU18" i="28" s="1"/>
  <c r="AV41" i="16"/>
  <c r="AU18" i="8"/>
  <c r="Q41" i="39"/>
  <c r="P18" i="40" s="1"/>
  <c r="P18" i="18"/>
  <c r="K41" i="39"/>
  <c r="J18" i="40" s="1"/>
  <c r="J18" i="18"/>
  <c r="F41" i="39"/>
  <c r="E18" i="40" s="1"/>
  <c r="E18" i="18"/>
  <c r="BN36" i="39"/>
  <c r="BM17" i="40" s="1"/>
  <c r="BM17" i="18"/>
  <c r="BK36" i="39"/>
  <c r="BJ17" i="40" s="1"/>
  <c r="BJ17" i="18"/>
  <c r="BH36" i="39"/>
  <c r="BG17" i="40" s="1"/>
  <c r="BG17" i="18"/>
  <c r="BE36" i="39"/>
  <c r="BD17" i="40" s="1"/>
  <c r="BD17" i="18"/>
  <c r="BB36" i="39"/>
  <c r="BA17" i="40" s="1"/>
  <c r="BA17" i="18"/>
  <c r="AY36" i="39"/>
  <c r="AX17" i="40" s="1"/>
  <c r="AX17" i="18"/>
  <c r="AS36" i="39"/>
  <c r="AR17" i="40" s="1"/>
  <c r="AR17" i="18"/>
  <c r="AP36" i="39"/>
  <c r="AO17" i="40" s="1"/>
  <c r="AO17" i="18"/>
  <c r="AM36" i="39"/>
  <c r="AL17" i="40" s="1"/>
  <c r="AL17" i="18"/>
  <c r="AJ36" i="39"/>
  <c r="AI17" i="40" s="1"/>
  <c r="AI17" i="18"/>
  <c r="AG36" i="39"/>
  <c r="AF17" i="40" s="1"/>
  <c r="AF17" i="18"/>
  <c r="AD36" i="39"/>
  <c r="AC17" i="40" s="1"/>
  <c r="AC17" i="18"/>
  <c r="AA36" i="39"/>
  <c r="Z17" i="40" s="1"/>
  <c r="Z17" i="18"/>
  <c r="X36" i="39"/>
  <c r="W17" i="40" s="1"/>
  <c r="W17" i="18"/>
  <c r="AU36" i="39"/>
  <c r="AT17" i="40" s="1"/>
  <c r="AT17" i="18"/>
  <c r="U36" i="39"/>
  <c r="T17" i="40" s="1"/>
  <c r="T17" i="18"/>
  <c r="AT36" i="39"/>
  <c r="AS17" i="40" s="1"/>
  <c r="AS17" i="18"/>
  <c r="AV36" i="27"/>
  <c r="AU17" i="28" s="1"/>
  <c r="AV36" i="16"/>
  <c r="AU17" i="8"/>
  <c r="Q36" i="39"/>
  <c r="P17" i="40" s="1"/>
  <c r="P17" i="18"/>
  <c r="K36" i="39"/>
  <c r="J17" i="40" s="1"/>
  <c r="J17" i="18"/>
  <c r="F36" i="39"/>
  <c r="E17" i="40" s="1"/>
  <c r="E17" i="18"/>
  <c r="BN33" i="39"/>
  <c r="BM16" i="40" s="1"/>
  <c r="BM16" i="18"/>
  <c r="BK33" i="39"/>
  <c r="BJ16" i="40" s="1"/>
  <c r="BJ16" i="18"/>
  <c r="BH33" i="39"/>
  <c r="BG16" i="40" s="1"/>
  <c r="BG16" i="18"/>
  <c r="BE33" i="39"/>
  <c r="BD16" i="40" s="1"/>
  <c r="BD16" i="18"/>
  <c r="BB33" i="39"/>
  <c r="BA16" i="40" s="1"/>
  <c r="BA16" i="18"/>
  <c r="AY33" i="39"/>
  <c r="AX16" i="40" s="1"/>
  <c r="AX16" i="18"/>
  <c r="AS33" i="39"/>
  <c r="AR16" i="40" s="1"/>
  <c r="AR16" i="18"/>
  <c r="AP33" i="39"/>
  <c r="AO16" i="40" s="1"/>
  <c r="AO16" i="18"/>
  <c r="AM33" i="39"/>
  <c r="AL16" i="40" s="1"/>
  <c r="AL16" i="18"/>
  <c r="AJ33" i="39"/>
  <c r="AI16" i="40" s="1"/>
  <c r="AI16" i="18"/>
  <c r="AG33" i="39"/>
  <c r="AF16" i="40" s="1"/>
  <c r="AF16" i="18"/>
  <c r="AD33" i="39"/>
  <c r="AC16" i="40" s="1"/>
  <c r="AC16" i="18"/>
  <c r="AA33" i="39"/>
  <c r="Z16" i="40" s="1"/>
  <c r="Z16" i="18"/>
  <c r="X33" i="39"/>
  <c r="W16" i="40" s="1"/>
  <c r="W16" i="18"/>
  <c r="AU33" i="39"/>
  <c r="AT16" i="40" s="1"/>
  <c r="AT16" i="18"/>
  <c r="U33" i="39"/>
  <c r="T16" i="40" s="1"/>
  <c r="T16" i="18"/>
  <c r="AT33" i="39"/>
  <c r="AS16" i="40" s="1"/>
  <c r="AS16" i="18"/>
  <c r="AV33" i="27"/>
  <c r="AU16" i="28" s="1"/>
  <c r="AV33" i="16"/>
  <c r="AU16" i="8"/>
  <c r="Q33" i="39"/>
  <c r="P16" i="40" s="1"/>
  <c r="P16" i="18"/>
  <c r="K33" i="39"/>
  <c r="J16" i="40" s="1"/>
  <c r="J16" i="18"/>
  <c r="F33" i="39"/>
  <c r="E16" i="40" s="1"/>
  <c r="E16" i="18"/>
  <c r="BN28" i="39"/>
  <c r="BM15" i="40" s="1"/>
  <c r="BM15" i="18"/>
  <c r="BK28" i="39"/>
  <c r="BJ15" i="40" s="1"/>
  <c r="BJ15" i="18"/>
  <c r="BH28" i="39"/>
  <c r="BG15" i="40" s="1"/>
  <c r="BG15" i="18"/>
  <c r="BE28" i="39"/>
  <c r="BD15" i="40" s="1"/>
  <c r="BD15" i="18"/>
  <c r="BB28" i="39"/>
  <c r="BA15" i="40" s="1"/>
  <c r="BA15" i="18"/>
  <c r="AY28" i="39"/>
  <c r="AX15" i="40" s="1"/>
  <c r="AX15" i="18"/>
  <c r="AS28" i="39"/>
  <c r="AR15" i="40" s="1"/>
  <c r="AR15" i="18"/>
  <c r="AP28" i="39"/>
  <c r="AO15" i="40" s="1"/>
  <c r="AO15" i="18"/>
  <c r="AM28" i="39"/>
  <c r="AL15" i="40" s="1"/>
  <c r="AL15" i="18"/>
  <c r="AJ28" i="39"/>
  <c r="AI15" i="40" s="1"/>
  <c r="AI15" i="18"/>
  <c r="AG28" i="39"/>
  <c r="AF15" i="40" s="1"/>
  <c r="AF15" i="18"/>
  <c r="AD28" i="39"/>
  <c r="AC15" i="40" s="1"/>
  <c r="AC15" i="18"/>
  <c r="AA28" i="39"/>
  <c r="Z15" i="40" s="1"/>
  <c r="Z15" i="18"/>
  <c r="X28" i="39"/>
  <c r="W15" i="40" s="1"/>
  <c r="W15" i="18"/>
  <c r="AU28" i="39"/>
  <c r="AT15" i="40" s="1"/>
  <c r="AT15" i="18"/>
  <c r="U28" i="39"/>
  <c r="T15" i="40" s="1"/>
  <c r="T15" i="18"/>
  <c r="AT28" i="39"/>
  <c r="AS15" i="40" s="1"/>
  <c r="AS15" i="18"/>
  <c r="AV28" i="27"/>
  <c r="AU15" i="28" s="1"/>
  <c r="AV28" i="16"/>
  <c r="AU15" i="8"/>
  <c r="Q28" i="39"/>
  <c r="P15" i="40" s="1"/>
  <c r="P15" i="18"/>
  <c r="K28" i="39"/>
  <c r="J15" i="40" s="1"/>
  <c r="J15" i="18"/>
  <c r="F28" i="39"/>
  <c r="E15" i="40" s="1"/>
  <c r="E15" i="18"/>
  <c r="BN25" i="39"/>
  <c r="BM14" i="40" s="1"/>
  <c r="BM14" i="18"/>
  <c r="BK25" i="39"/>
  <c r="BJ14" i="40" s="1"/>
  <c r="BJ14" i="18"/>
  <c r="BH25" i="39"/>
  <c r="BG14" i="40" s="1"/>
  <c r="BG14" i="18"/>
  <c r="BE25" i="39"/>
  <c r="BD14" i="40" s="1"/>
  <c r="BD14" i="18"/>
  <c r="BB25" i="39"/>
  <c r="BA14" i="40" s="1"/>
  <c r="BA14" i="18"/>
  <c r="AY25" i="39"/>
  <c r="AX14" i="40" s="1"/>
  <c r="AX14" i="18"/>
  <c r="AS25" i="39"/>
  <c r="AR14" i="40" s="1"/>
  <c r="AR14" i="18"/>
  <c r="AP25" i="39"/>
  <c r="AO14" i="40" s="1"/>
  <c r="AO14" i="18"/>
  <c r="AM25" i="39"/>
  <c r="AL14" i="40" s="1"/>
  <c r="AL14" i="18"/>
  <c r="AJ25" i="39"/>
  <c r="AI14" i="40" s="1"/>
  <c r="AI14" i="18"/>
  <c r="AG25" i="39"/>
  <c r="AF14" i="40" s="1"/>
  <c r="AF14" i="18"/>
  <c r="AD25" i="39"/>
  <c r="AC14" i="40" s="1"/>
  <c r="AC14" i="18"/>
  <c r="AA25" i="39"/>
  <c r="Z14" i="40" s="1"/>
  <c r="Z14" i="18"/>
  <c r="X25" i="39"/>
  <c r="W14" i="40" s="1"/>
  <c r="W14" i="18"/>
  <c r="AU25" i="39"/>
  <c r="AT14" i="40" s="1"/>
  <c r="AT14" i="18"/>
  <c r="U25" i="39"/>
  <c r="T14" i="40" s="1"/>
  <c r="T14" i="18"/>
  <c r="AT25" i="39"/>
  <c r="AS14" i="40" s="1"/>
  <c r="AS14" i="18"/>
  <c r="AV25" i="27"/>
  <c r="AU14" i="28" s="1"/>
  <c r="AV25" i="16"/>
  <c r="AU14" i="8"/>
  <c r="Q25" i="39"/>
  <c r="P14" i="40" s="1"/>
  <c r="P14" i="18"/>
  <c r="K25" i="39"/>
  <c r="J14" i="40" s="1"/>
  <c r="J14" i="18"/>
  <c r="F25" i="39"/>
  <c r="E14" i="40" s="1"/>
  <c r="E14" i="18"/>
  <c r="BN21" i="39"/>
  <c r="BM13" i="40" s="1"/>
  <c r="BM13" i="18"/>
  <c r="BK21" i="39"/>
  <c r="BJ13" i="40" s="1"/>
  <c r="BJ13" i="18"/>
  <c r="BH21" i="39"/>
  <c r="BG13" i="40" s="1"/>
  <c r="BG13" i="18"/>
  <c r="BE21" i="39"/>
  <c r="BD13" i="40" s="1"/>
  <c r="BD13" i="18"/>
  <c r="BB21" i="39"/>
  <c r="BA13" i="40" s="1"/>
  <c r="BA13" i="18"/>
  <c r="AY21" i="39"/>
  <c r="AX13" i="40" s="1"/>
  <c r="AX13" i="18"/>
  <c r="AS21" i="39"/>
  <c r="AR13" i="40" s="1"/>
  <c r="AR13" i="18"/>
  <c r="AP21" i="39"/>
  <c r="AO13" i="40" s="1"/>
  <c r="AO13" i="18"/>
  <c r="AM21" i="39"/>
  <c r="AL13" i="40" s="1"/>
  <c r="AL13" i="18"/>
  <c r="AJ21" i="39"/>
  <c r="AI13" i="40" s="1"/>
  <c r="AI13" i="18"/>
  <c r="AG21" i="39"/>
  <c r="AF13" i="40" s="1"/>
  <c r="AF13" i="18"/>
  <c r="AD21" i="39"/>
  <c r="AC13" i="40" s="1"/>
  <c r="AC13" i="18"/>
  <c r="AA21" i="39"/>
  <c r="Z13" i="40" s="1"/>
  <c r="Z13" i="18"/>
  <c r="X21" i="39"/>
  <c r="W13" i="40" s="1"/>
  <c r="W13" i="18"/>
  <c r="AU21" i="39"/>
  <c r="AT13" i="40" s="1"/>
  <c r="AT13" i="18"/>
  <c r="U21" i="39"/>
  <c r="T13" i="40" s="1"/>
  <c r="T13" i="18"/>
  <c r="AT21" i="39"/>
  <c r="AS13" i="40" s="1"/>
  <c r="AS13" i="18"/>
  <c r="AV21" i="27"/>
  <c r="AU13" i="28" s="1"/>
  <c r="AV21" i="16"/>
  <c r="AU13" i="8"/>
  <c r="Q21" i="39"/>
  <c r="P13" i="40" s="1"/>
  <c r="P13" i="18"/>
  <c r="K21" i="39"/>
  <c r="J13" i="40" s="1"/>
  <c r="J13" i="18"/>
  <c r="G85" i="39"/>
  <c r="F28" i="40" s="1"/>
  <c r="F28" i="18"/>
  <c r="F21" i="39"/>
  <c r="E13" i="40" s="1"/>
  <c r="E13" i="18"/>
  <c r="BM85" i="39"/>
  <c r="BL28" i="40" s="1"/>
  <c r="BL28" i="18"/>
  <c r="BN16" i="39"/>
  <c r="BM12" i="40" s="1"/>
  <c r="BM12" i="18"/>
  <c r="BL85" i="39"/>
  <c r="BK28" i="40" s="1"/>
  <c r="BK28" i="18"/>
  <c r="BN85" i="27"/>
  <c r="BM28" i="28" s="1"/>
  <c r="BN85" i="16"/>
  <c r="BM28" i="8"/>
  <c r="BJ85" i="39"/>
  <c r="BI28" i="40" s="1"/>
  <c r="BI28" i="18"/>
  <c r="BK16" i="39"/>
  <c r="BJ12" i="40" s="1"/>
  <c r="BJ12" i="18"/>
  <c r="BI85" i="39"/>
  <c r="BH28" i="40" s="1"/>
  <c r="BH28" i="18"/>
  <c r="BK85" i="27"/>
  <c r="BJ28" i="28" s="1"/>
  <c r="BK85" i="16"/>
  <c r="BJ28" i="8"/>
  <c r="BG85" i="39"/>
  <c r="BF28" i="40" s="1"/>
  <c r="BF28" i="18"/>
  <c r="BH16" i="39"/>
  <c r="BG12" i="40" s="1"/>
  <c r="BG12" i="18"/>
  <c r="BF85" i="39"/>
  <c r="BE28" i="40" s="1"/>
  <c r="BE28" i="18"/>
  <c r="BH85" i="27"/>
  <c r="BG28" i="28" s="1"/>
  <c r="BH85" i="16"/>
  <c r="BG28" i="8"/>
  <c r="BD85" i="39"/>
  <c r="BC28" i="40" s="1"/>
  <c r="BC28" i="18"/>
  <c r="BE16" i="39"/>
  <c r="BD12" i="40" s="1"/>
  <c r="BD12" i="18"/>
  <c r="BC85" i="39"/>
  <c r="BB28" i="40" s="1"/>
  <c r="BB28" i="18"/>
  <c r="BE85" i="27"/>
  <c r="BD28" i="28" s="1"/>
  <c r="BE85" i="16"/>
  <c r="BD28" i="8"/>
  <c r="BA85" i="39"/>
  <c r="AZ28" i="40" s="1"/>
  <c r="AZ28" i="18"/>
  <c r="BB16" i="39"/>
  <c r="BA12" i="40" s="1"/>
  <c r="BA12" i="18"/>
  <c r="AZ85" i="39"/>
  <c r="AY28" i="40" s="1"/>
  <c r="AY28" i="18"/>
  <c r="BB85" i="27"/>
  <c r="BA28" i="28" s="1"/>
  <c r="BB85" i="16"/>
  <c r="BA28" i="8"/>
  <c r="AX85" i="39"/>
  <c r="AW28" i="40" s="1"/>
  <c r="AW28" i="18"/>
  <c r="AY16" i="39"/>
  <c r="AX12" i="40" s="1"/>
  <c r="AX12" i="18"/>
  <c r="AW85" i="39"/>
  <c r="AV28" i="40" s="1"/>
  <c r="AV28" i="18"/>
  <c r="AY85" i="27"/>
  <c r="AX28" i="28" s="1"/>
  <c r="AY85" i="16"/>
  <c r="AX28" i="8"/>
  <c r="AR85" i="39"/>
  <c r="AQ28" i="40" s="1"/>
  <c r="AQ28" i="18"/>
  <c r="AS16" i="39"/>
  <c r="AR12" i="40" s="1"/>
  <c r="AR12" i="18"/>
  <c r="AQ85" i="39"/>
  <c r="AP28" i="40" s="1"/>
  <c r="AP28" i="18"/>
  <c r="AS85" i="27"/>
  <c r="AR28" i="28" s="1"/>
  <c r="AS85" i="16"/>
  <c r="AR28" i="8"/>
  <c r="AO85" i="39"/>
  <c r="AN28" i="40" s="1"/>
  <c r="AN28" i="18"/>
  <c r="AP16" i="39"/>
  <c r="AO12" i="40" s="1"/>
  <c r="AO12" i="18"/>
  <c r="AN85" i="39"/>
  <c r="AM28" i="40" s="1"/>
  <c r="AM28" i="18"/>
  <c r="AP85" i="27"/>
  <c r="AO28" i="28" s="1"/>
  <c r="AP85" i="16"/>
  <c r="AO28" i="8"/>
  <c r="AL85" i="39"/>
  <c r="AK28" i="40" s="1"/>
  <c r="AK28" i="18"/>
  <c r="AM16" i="39"/>
  <c r="AL12" i="40" s="1"/>
  <c r="AL12" i="18"/>
  <c r="AK85" i="39"/>
  <c r="AJ28" i="40" s="1"/>
  <c r="AJ28" i="18"/>
  <c r="AM85" i="27"/>
  <c r="AL28" i="28" s="1"/>
  <c r="AM85" i="16"/>
  <c r="AL28" i="8"/>
  <c r="AI85" i="39"/>
  <c r="AH28" i="40" s="1"/>
  <c r="AH28" i="18"/>
  <c r="AJ16" i="39"/>
  <c r="AI12" i="40" s="1"/>
  <c r="AI12" i="18"/>
  <c r="AH85" i="39"/>
  <c r="AG28" i="40" s="1"/>
  <c r="AG28" i="18"/>
  <c r="AJ85" i="27"/>
  <c r="AI28" i="28" s="1"/>
  <c r="AJ85" i="16"/>
  <c r="AI28" i="8"/>
  <c r="AF85" i="39"/>
  <c r="AE28" i="40" s="1"/>
  <c r="AE28" i="18"/>
  <c r="AG16" i="39"/>
  <c r="AF12" i="40" s="1"/>
  <c r="AF12" i="18"/>
  <c r="AE85" i="39"/>
  <c r="AD28" i="40" s="1"/>
  <c r="AD28" i="18"/>
  <c r="AG85" i="27"/>
  <c r="AF28" i="28" s="1"/>
  <c r="AG85" i="16"/>
  <c r="AF28" i="8"/>
  <c r="AC85" i="39"/>
  <c r="AB28" i="40" s="1"/>
  <c r="AB28" i="18"/>
  <c r="AD16" i="39"/>
  <c r="AC12" i="40" s="1"/>
  <c r="AC12" i="18"/>
  <c r="AB85" i="39"/>
  <c r="AA28" i="40" s="1"/>
  <c r="AA28" i="18"/>
  <c r="AD85" i="27"/>
  <c r="AC28" i="28" s="1"/>
  <c r="AD85" i="16"/>
  <c r="AC28" i="8"/>
  <c r="Z85" i="39"/>
  <c r="Y28" i="40" s="1"/>
  <c r="Y28" i="18"/>
  <c r="AA16" i="39"/>
  <c r="Z12" i="40" s="1"/>
  <c r="Z12" i="18"/>
  <c r="Y85" i="39"/>
  <c r="X28" i="40" s="1"/>
  <c r="X28" i="18"/>
  <c r="AA85" i="27"/>
  <c r="Z28" i="28" s="1"/>
  <c r="AA85" i="16"/>
  <c r="Z28" i="8"/>
  <c r="W85" i="39"/>
  <c r="V28" i="40" s="1"/>
  <c r="V28" i="18"/>
  <c r="X16" i="39"/>
  <c r="W12" i="40" s="1"/>
  <c r="W12" i="18"/>
  <c r="V85" i="39"/>
  <c r="U28" i="40" s="1"/>
  <c r="U28" i="18"/>
  <c r="X85" i="27"/>
  <c r="W28" i="28" s="1"/>
  <c r="X85" i="16"/>
  <c r="W28" i="8"/>
  <c r="AU16" i="39"/>
  <c r="AT12" i="40" s="1"/>
  <c r="AT12" i="18"/>
  <c r="AU85" i="27"/>
  <c r="AT28" i="28" s="1"/>
  <c r="AU85" i="16"/>
  <c r="AT28" i="8"/>
  <c r="T85" i="39"/>
  <c r="S28" i="40" s="1"/>
  <c r="S28" i="18"/>
  <c r="U16" i="39"/>
  <c r="T12" i="40" s="1"/>
  <c r="T12" i="18"/>
  <c r="AT16" i="39"/>
  <c r="AS12" i="40" s="1"/>
  <c r="AS12" i="18"/>
  <c r="AV85" i="7"/>
  <c r="AU28" i="2"/>
  <c r="AT85" i="27"/>
  <c r="AS28" i="28" s="1"/>
  <c r="AT85" i="16"/>
  <c r="AS28" i="8"/>
  <c r="AV16" i="27"/>
  <c r="AU12" i="28" s="1"/>
  <c r="AV16" i="16"/>
  <c r="AU12" i="8"/>
  <c r="S85" i="39"/>
  <c r="R28" i="40" s="1"/>
  <c r="R28" i="18"/>
  <c r="U85" i="27"/>
  <c r="T28" i="28" s="1"/>
  <c r="U85" i="16"/>
  <c r="T28" i="8"/>
  <c r="O85" i="39"/>
  <c r="N28" i="40" s="1"/>
  <c r="N28" i="18"/>
  <c r="Q16" i="39"/>
  <c r="P12" i="40" s="1"/>
  <c r="P12" i="18"/>
  <c r="R85" i="7"/>
  <c r="Q85" i="27"/>
  <c r="P28" i="28" s="1"/>
  <c r="Q85" i="16"/>
  <c r="P28" i="8"/>
  <c r="M85" i="39"/>
  <c r="L28" i="40" s="1"/>
  <c r="L28" i="18"/>
  <c r="K16" i="39"/>
  <c r="J12" i="40" s="1"/>
  <c r="J12" i="18"/>
  <c r="L85" i="7"/>
  <c r="K85" i="27"/>
  <c r="J28" i="28" s="1"/>
  <c r="K85" i="16"/>
  <c r="J28" i="8"/>
  <c r="I85" i="39"/>
  <c r="H28" i="40" s="1"/>
  <c r="H28" i="18"/>
  <c r="E85" i="39"/>
  <c r="D28" i="40" s="1"/>
  <c r="D28" i="18"/>
  <c r="F16" i="39"/>
  <c r="E12" i="40" s="1"/>
  <c r="E12" i="18"/>
  <c r="D85" i="39"/>
  <c r="C28" i="40" s="1"/>
  <c r="C28" i="18"/>
  <c r="F85" i="27"/>
  <c r="E28" i="28" s="1"/>
  <c r="F85" i="16"/>
  <c r="E28" i="8"/>
  <c r="F85" i="39" l="1"/>
  <c r="E28" i="40" s="1"/>
  <c r="E28" i="18"/>
  <c r="I28" i="18"/>
  <c r="I28" i="40"/>
  <c r="K28" i="8"/>
  <c r="K85" i="39"/>
  <c r="J28" i="40" s="1"/>
  <c r="K28" i="40" s="1"/>
  <c r="J28" i="18"/>
  <c r="K28" i="18" s="1"/>
  <c r="K28" i="28"/>
  <c r="L85" i="27"/>
  <c r="L85" i="16"/>
  <c r="L85" i="39" s="1"/>
  <c r="K12" i="18"/>
  <c r="K12" i="40"/>
  <c r="M28" i="18"/>
  <c r="M28" i="40"/>
  <c r="Q28" i="8"/>
  <c r="Q85" i="39"/>
  <c r="P28" i="40" s="1"/>
  <c r="Q28" i="40" s="1"/>
  <c r="P28" i="18"/>
  <c r="Q28" i="18" s="1"/>
  <c r="Q28" i="28"/>
  <c r="R85" i="27"/>
  <c r="R85" i="16"/>
  <c r="R85" i="39" s="1"/>
  <c r="Q12" i="18"/>
  <c r="Q12" i="40"/>
  <c r="O28" i="18"/>
  <c r="O28" i="40"/>
  <c r="U85" i="39"/>
  <c r="T28" i="40" s="1"/>
  <c r="T28" i="18"/>
  <c r="AV16" i="39"/>
  <c r="AU12" i="40" s="1"/>
  <c r="AU12" i="18"/>
  <c r="AT85" i="39"/>
  <c r="AS28" i="40" s="1"/>
  <c r="AS28" i="18"/>
  <c r="AV85" i="27"/>
  <c r="AU28" i="28" s="1"/>
  <c r="AV85" i="16"/>
  <c r="AU28" i="8"/>
  <c r="AU85" i="39"/>
  <c r="AT28" i="40" s="1"/>
  <c r="AT28" i="18"/>
  <c r="X85" i="39"/>
  <c r="W28" i="40" s="1"/>
  <c r="W28" i="18"/>
  <c r="AA85" i="39"/>
  <c r="Z28" i="40" s="1"/>
  <c r="Z28" i="18"/>
  <c r="AD85" i="39"/>
  <c r="AC28" i="40" s="1"/>
  <c r="AC28" i="18"/>
  <c r="AG85" i="39"/>
  <c r="AF28" i="40" s="1"/>
  <c r="AF28" i="18"/>
  <c r="AJ85" i="39"/>
  <c r="AI28" i="40" s="1"/>
  <c r="AI28" i="18"/>
  <c r="AM85" i="39"/>
  <c r="AL28" i="40" s="1"/>
  <c r="AL28" i="18"/>
  <c r="AP85" i="39"/>
  <c r="AO28" i="40" s="1"/>
  <c r="AO28" i="18"/>
  <c r="AS85" i="39"/>
  <c r="AR28" i="40" s="1"/>
  <c r="AR28" i="18"/>
  <c r="AY85" i="39"/>
  <c r="AX28" i="40" s="1"/>
  <c r="AX28" i="18"/>
  <c r="BB85" i="39"/>
  <c r="BA28" i="40" s="1"/>
  <c r="BA28" i="18"/>
  <c r="BE85" i="39"/>
  <c r="BD28" i="40" s="1"/>
  <c r="BD28" i="18"/>
  <c r="BH85" i="39"/>
  <c r="BG28" i="40" s="1"/>
  <c r="BG28" i="18"/>
  <c r="BK85" i="39"/>
  <c r="BJ28" i="40" s="1"/>
  <c r="BJ28" i="18"/>
  <c r="BN85" i="39"/>
  <c r="BM28" i="40" s="1"/>
  <c r="BM28" i="18"/>
  <c r="G28" i="18"/>
  <c r="G28" i="40"/>
  <c r="K13" i="18"/>
  <c r="K13" i="40"/>
  <c r="Q13" i="18"/>
  <c r="Q13" i="40"/>
  <c r="AV21" i="39"/>
  <c r="AU13" i="40" s="1"/>
  <c r="AU13" i="18"/>
  <c r="K14" i="18"/>
  <c r="K14" i="40"/>
  <c r="Q14" i="18"/>
  <c r="Q14" i="40"/>
  <c r="AV25" i="39"/>
  <c r="AU14" i="40" s="1"/>
  <c r="AU14" i="18"/>
  <c r="K15" i="18"/>
  <c r="K15" i="40"/>
  <c r="Q15" i="18"/>
  <c r="Q15" i="40"/>
  <c r="AV28" i="39"/>
  <c r="AU15" i="40" s="1"/>
  <c r="AU15" i="18"/>
  <c r="K16" i="18"/>
  <c r="K16" i="40"/>
  <c r="Q16" i="18"/>
  <c r="Q16" i="40"/>
  <c r="AV33" i="39"/>
  <c r="AU16" i="40" s="1"/>
  <c r="AU16" i="18"/>
  <c r="K17" i="18"/>
  <c r="K17" i="40"/>
  <c r="Q17" i="18"/>
  <c r="Q17" i="40"/>
  <c r="AV36" i="39"/>
  <c r="AU17" i="40" s="1"/>
  <c r="AU17" i="18"/>
  <c r="K18" i="18"/>
  <c r="K18" i="40"/>
  <c r="Q18" i="18"/>
  <c r="Q18" i="40"/>
  <c r="AV41" i="39"/>
  <c r="AU18" i="40" s="1"/>
  <c r="AU18" i="18"/>
  <c r="K19" i="18"/>
  <c r="K19" i="40"/>
  <c r="Q19" i="18"/>
  <c r="Q19" i="40"/>
  <c r="AV46" i="39"/>
  <c r="AU19" i="40" s="1"/>
  <c r="AU19" i="18"/>
  <c r="K20" i="18"/>
  <c r="K20" i="40"/>
  <c r="Q20" i="18"/>
  <c r="Q20" i="40"/>
  <c r="AV51" i="39"/>
  <c r="AU20" i="40" s="1"/>
  <c r="AU20" i="18"/>
  <c r="K21" i="18"/>
  <c r="K21" i="40"/>
  <c r="Q21" i="18"/>
  <c r="Q21" i="40"/>
  <c r="AV55" i="39"/>
  <c r="AU21" i="40" s="1"/>
  <c r="AU21" i="18"/>
  <c r="K22" i="18"/>
  <c r="K22" i="40"/>
  <c r="Q22" i="18"/>
  <c r="Q22" i="40"/>
  <c r="AV60" i="39"/>
  <c r="AU22" i="40" s="1"/>
  <c r="AU22" i="18"/>
  <c r="K23" i="18"/>
  <c r="K23" i="40"/>
  <c r="Q23" i="18"/>
  <c r="Q23" i="40"/>
  <c r="AV65" i="39"/>
  <c r="AU23" i="40" s="1"/>
  <c r="AU23" i="18"/>
  <c r="K24" i="18"/>
  <c r="K24" i="40"/>
  <c r="Q24" i="18"/>
  <c r="Q24" i="40"/>
  <c r="AV71" i="39"/>
  <c r="AU24" i="40" s="1"/>
  <c r="AU24" i="18"/>
  <c r="K25" i="18"/>
  <c r="K25" i="40"/>
  <c r="Q25" i="18"/>
  <c r="Q25" i="40"/>
  <c r="AV76" i="39"/>
  <c r="AU25" i="40" s="1"/>
  <c r="AU25" i="18"/>
  <c r="K26" i="18"/>
  <c r="K26" i="40"/>
  <c r="Q26" i="18"/>
  <c r="Q26" i="40"/>
  <c r="AV80" i="39"/>
  <c r="AU26" i="40" s="1"/>
  <c r="AU26" i="18"/>
  <c r="K27" i="18"/>
  <c r="K27" i="40"/>
  <c r="AV84" i="39"/>
  <c r="AU27" i="40" s="1"/>
  <c r="AU27" i="18"/>
  <c r="K28" i="26"/>
  <c r="K28" i="38"/>
  <c r="Q28" i="26"/>
  <c r="Q28" i="38"/>
  <c r="AV85" i="37"/>
  <c r="AU28" i="38" s="1"/>
  <c r="AU28" i="26"/>
  <c r="AV85" i="39" l="1"/>
  <c r="AU28" i="40" s="1"/>
  <c r="AU28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34" authorId="0" shapeId="0" xr:uid="{00000000-0006-0000-0200-000003000000}">
      <text>
        <r>
          <rPr>
            <sz val="11"/>
            <color theme="1"/>
            <rFont val="Calibri"/>
            <scheme val="minor"/>
          </rPr>
          <t>======
ID#AAABdDAsmpQ
    (2025-01-31 03:36:54)
gg asi</t>
        </r>
      </text>
    </comment>
    <comment ref="AR34" authorId="0" shapeId="0" xr:uid="{00000000-0006-0000-0200-000004000000}">
      <text>
        <r>
          <rPr>
            <sz val="11"/>
            <color theme="1"/>
            <rFont val="Calibri"/>
            <scheme val="minor"/>
          </rPr>
          <t>======
ID#AAABdDAsmpc
    (2025-01-31 03:36:54)
gg asi 1, ikterus 1</t>
        </r>
      </text>
    </comment>
    <comment ref="AQ35" authorId="0" shapeId="0" xr:uid="{00000000-0006-0000-0200-000007000000}">
      <text>
        <r>
          <rPr>
            <sz val="11"/>
            <color theme="1"/>
            <rFont val="Calibri"/>
            <scheme val="minor"/>
          </rPr>
          <t>======
ID#AAABdDAsmo8
    (2025-01-31 03:36:54)
ikterus</t>
        </r>
      </text>
    </comment>
    <comment ref="AQ72" authorId="0" shapeId="0" xr:uid="{00000000-0006-0000-0200-000005000000}">
      <text>
        <r>
          <rPr>
            <sz val="11"/>
            <color theme="1"/>
            <rFont val="Calibri"/>
            <scheme val="minor"/>
          </rPr>
          <t>======
ID#AAABdDAsmpI
    (2025-01-31 03:36:54)
ikterus
	-Michelle Cynthia
------
ID#AAABfJdbCZ8
Michelle Cynthia    (2025-03-04 03:05:33)
TIDAK ASI</t>
        </r>
      </text>
    </comment>
    <comment ref="AR72" authorId="0" shapeId="0" xr:uid="{00000000-0006-0000-0200-000002000000}">
      <text>
        <r>
          <rPr>
            <sz val="11"/>
            <color theme="1"/>
            <rFont val="Calibri"/>
            <scheme val="minor"/>
          </rPr>
          <t>======
ID#AAABdDAsmpU
    (2025-01-31 03:36:54)
ikterus, tdk asi
	-Michelle Cynthia
------
ID#AAABfJdbCaA
Michelle Cynthia    (2025-03-04 03:05:44)
TIDAK ASI</t>
        </r>
      </text>
    </comment>
    <comment ref="AR74" authorId="0" shapeId="0" xr:uid="{00000000-0006-0000-0200-000001000000}">
      <text>
        <r>
          <rPr>
            <sz val="11"/>
            <color theme="1"/>
            <rFont val="Calibri"/>
            <scheme val="minor"/>
          </rPr>
          <t>HIPER LEUKOSIT
======</t>
        </r>
      </text>
    </comment>
    <comment ref="AQ75" authorId="0" shapeId="0" xr:uid="{00000000-0006-0000-0200-000006000000}">
      <text>
        <r>
          <rPr>
            <sz val="11"/>
            <color theme="1"/>
            <rFont val="Calibri"/>
            <scheme val="minor"/>
          </rPr>
          <t>======
ID#AAABdDAsmo4
    (2025-01-31 03:36:54)
gangguan pemberian ASI
	-Anonymous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31Vr4pqWKdz0OD7/a0m3MuID5LA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1E00-000002000000}">
      <text>
        <r>
          <rPr>
            <sz val="11"/>
            <color theme="1"/>
            <rFont val="Calibri"/>
            <scheme val="minor"/>
          </rPr>
          <t>======
ID#AAABw4taCg8
Michelle Cynthia    (2025-12-01 01:21:16)
tdk asi</t>
        </r>
      </text>
    </comment>
    <comment ref="AR72" authorId="0" shapeId="0" xr:uid="{00000000-0006-0000-1E00-000001000000}">
      <text>
        <r>
          <rPr>
            <sz val="11"/>
            <color theme="1"/>
            <rFont val="Calibri"/>
            <scheme val="minor"/>
          </rPr>
          <t>======
ID#AAABw4taChA
Michelle Cynthia    (2025-12-01 01:21:29)
tdk asi</t>
        </r>
      </text>
    </comment>
    <comment ref="AR75" authorId="0" shapeId="0" xr:uid="{00000000-0006-0000-1E00-000003000000}">
      <text>
        <r>
          <rPr>
            <sz val="11"/>
            <color theme="1"/>
            <rFont val="Calibri"/>
            <scheme val="minor"/>
          </rPr>
          <t>======
ID#AAABuFFdEOk
Indah Kurniawati    (2025-11-30 10:53:34)
gangguan pemberian ASI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s+H4Glsk40L/FsOXFnuuJ+KH0/A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2000-000001000000}">
      <text>
        <r>
          <rPr>
            <sz val="11"/>
            <color theme="1"/>
            <rFont val="Calibri"/>
            <scheme val="minor"/>
          </rPr>
          <t>======
ID#AAABwbTI9gA
Michelle Cynthia    (2025-12-30 21:35:59)
tdk asi, ikterus</t>
        </r>
      </text>
    </comment>
    <comment ref="AQ75" authorId="0" shapeId="0" xr:uid="{00000000-0006-0000-2000-000003000000}">
      <text>
        <r>
          <rPr>
            <sz val="11"/>
            <color theme="1"/>
            <rFont val="Calibri"/>
            <scheme val="minor"/>
          </rPr>
          <t>======
ID#AAAByIV4UrY
Indah Kurniawati    (2025-12-27 03:31:55)
gangguan pemberian ASI</t>
        </r>
      </text>
    </comment>
    <comment ref="AR75" authorId="0" shapeId="0" xr:uid="{00000000-0006-0000-2000-000002000000}">
      <text>
        <r>
          <rPr>
            <sz val="11"/>
            <color theme="1"/>
            <rFont val="Calibri"/>
            <scheme val="minor"/>
          </rPr>
          <t>======
ID#AAAByIV4Urc
Indah Kurniawati    (2025-12-27 03:32:21)
gangguan pemberian asi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EneYZYnjgALEEv2HQM0NDRTVFU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0400-000003000000}">
      <text>
        <r>
          <rPr>
            <sz val="11"/>
            <color theme="1"/>
            <rFont val="Calibri"/>
            <scheme val="minor"/>
          </rPr>
          <t>======
ID#AAABdDAsmpA
    (2025-01-31 03:36:54)
TIDAK ASI, TALIPUSAT BAU
	-Michelle Cynthia</t>
        </r>
      </text>
    </comment>
    <comment ref="AR72" authorId="0" shapeId="0" xr:uid="{00000000-0006-0000-0400-000004000000}">
      <text>
        <r>
          <rPr>
            <sz val="11"/>
            <color theme="1"/>
            <rFont val="Calibri"/>
            <scheme val="minor"/>
          </rPr>
          <t>======
ID#AAABdDAsmo0
    (2025-01-31 03:36:54)
TIDAK ASI, IKTERUS
	-Michelle Cynthia</t>
        </r>
      </text>
    </comment>
    <comment ref="AQ74" authorId="0" shapeId="0" xr:uid="{00000000-0006-0000-0400-000001000000}">
      <text>
        <r>
          <rPr>
            <sz val="11"/>
            <color theme="1"/>
            <rFont val="Calibri"/>
            <scheme val="minor"/>
          </rPr>
          <t>icterus 1
======</t>
        </r>
      </text>
    </comment>
    <comment ref="AQ75" authorId="0" shapeId="0" xr:uid="{00000000-0006-0000-0400-000002000000}">
      <text>
        <r>
          <rPr>
            <sz val="11"/>
            <color theme="1"/>
            <rFont val="Calibri"/>
            <scheme val="minor"/>
          </rPr>
          <t>======
ID#AAABdDAsmpM
    (2025-01-31 03:36:54)
gangguan pemberian ASI
	-indah Kurniawati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0ozZpo5XtRh7cNlgyZtQyPWI7/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0800-000003000000}">
      <text>
        <r>
          <rPr>
            <sz val="11"/>
            <color theme="1"/>
            <rFont val="Calibri"/>
            <scheme val="minor"/>
          </rPr>
          <t>======
ID#AAABivOVklQ
Michelle Cynthia    (2025-05-02 11:30:14)
TDK ASI</t>
        </r>
      </text>
    </comment>
    <comment ref="AR72" authorId="0" shapeId="0" xr:uid="{00000000-0006-0000-0800-000002000000}">
      <text>
        <r>
          <rPr>
            <sz val="11"/>
            <color theme="1"/>
            <rFont val="Calibri"/>
            <scheme val="minor"/>
          </rPr>
          <t>======
ID#AAABivOVklU
Michelle Cynthia    (2025-05-02 11:30:30)
2 TDK ASI, 1 IKTERUS</t>
        </r>
      </text>
    </comment>
    <comment ref="AR74" authorId="0" shapeId="0" xr:uid="{00000000-0006-0000-0800-000001000000}">
      <text>
        <r>
          <rPr>
            <sz val="11"/>
            <color theme="1"/>
            <rFont val="Calibri"/>
            <scheme val="minor"/>
          </rPr>
          <t>Tidak asi :1
======</t>
        </r>
      </text>
    </comment>
    <comment ref="AQ75" authorId="0" shapeId="0" xr:uid="{00000000-0006-0000-0800-000005000000}">
      <text>
        <r>
          <rPr>
            <sz val="11"/>
            <color theme="1"/>
            <rFont val="Calibri"/>
            <scheme val="minor"/>
          </rPr>
          <t>======
ID#AAABit7Z8oE
indah Kurniawati    (2025-05-02 04:15:09)
gangguan pemberian ASI</t>
        </r>
      </text>
    </comment>
    <comment ref="AR75" authorId="0" shapeId="0" xr:uid="{00000000-0006-0000-0800-000004000000}">
      <text>
        <r>
          <rPr>
            <sz val="11"/>
            <color theme="1"/>
            <rFont val="Calibri"/>
            <scheme val="minor"/>
          </rPr>
          <t>======
ID#AAABit7Z8oI
indah Kurniawati    (2025-05-02 04:15:34)
Gangguan pemberian ASI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6U7gxaeBermKzyAkVZHbMEG1uU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0A00-000002000000}">
      <text>
        <r>
          <rPr>
            <sz val="11"/>
            <color theme="1"/>
            <rFont val="Calibri"/>
            <scheme val="minor"/>
          </rPr>
          <t>======
ID#AAABkG30R8A
Michelle Cynthia    (2025-05-27 13:49:32)
2 tdk asi</t>
        </r>
      </text>
    </comment>
    <comment ref="AR72" authorId="0" shapeId="0" xr:uid="{00000000-0006-0000-0A00-000001000000}">
      <text>
        <r>
          <rPr>
            <sz val="11"/>
            <color theme="1"/>
            <rFont val="Calibri"/>
            <scheme val="minor"/>
          </rPr>
          <t>======
ID#AAABkG30R8E
Michelle Cynthia    (2025-05-27 13:49:48)
tapus lecet</t>
        </r>
      </text>
    </comment>
    <comment ref="AR75" authorId="0" shapeId="0" xr:uid="{00000000-0006-0000-0A00-000003000000}">
      <text>
        <r>
          <rPr>
            <sz val="11"/>
            <color theme="1"/>
            <rFont val="Calibri"/>
            <scheme val="minor"/>
          </rPr>
          <t>======
ID#AAABkOLkgBM
indah Kurniawati    (2025-05-27 04:07:11)
gangguan pemberian ASI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ZZTLPzk+EC66CK2imQ7bbfm6ny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71" authorId="0" shapeId="0" xr:uid="{00000000-0006-0000-0C00-000007000000}">
      <text>
        <r>
          <rPr>
            <sz val="11"/>
            <color theme="1"/>
            <rFont val="Calibri"/>
            <scheme val="minor"/>
          </rPr>
          <t>======
ID#AAABmycyYM4
Indah Kurniawati    (2025-06-29 04:36:37)
Gangguan pemberian ASI</t>
        </r>
      </text>
    </comment>
    <comment ref="AQ72" authorId="0" shapeId="0" xr:uid="{00000000-0006-0000-0C00-000006000000}">
      <text>
        <r>
          <rPr>
            <sz val="11"/>
            <color theme="1"/>
            <rFont val="Calibri"/>
            <scheme val="minor"/>
          </rPr>
          <t>======
ID#AAABmyPxeNg
Michelle Cynthia    (2025-06-29 07:56:43)
TDK ASI</t>
        </r>
      </text>
    </comment>
    <comment ref="AR72" authorId="0" shapeId="0" xr:uid="{00000000-0006-0000-0C00-000005000000}">
      <text>
        <r>
          <rPr>
            <sz val="11"/>
            <color theme="1"/>
            <rFont val="Calibri"/>
            <scheme val="minor"/>
          </rPr>
          <t>======
ID#AAABmyPxeNk
Michelle Cynthia    (2025-06-29 07:56:56)
TDK ASI 1, IKTERUS 1</t>
        </r>
      </text>
    </comment>
    <comment ref="AQ73" authorId="0" shapeId="0" xr:uid="{00000000-0006-0000-0C00-000004000000}">
      <text>
        <r>
          <rPr>
            <sz val="11"/>
            <color theme="1"/>
            <rFont val="Calibri"/>
            <scheme val="minor"/>
          </rPr>
          <t>======
ID#AAABmyPxeNo
Michelle Cynthia    (2025-06-29 07:58:03)
TDK ASI</t>
        </r>
      </text>
    </comment>
    <comment ref="AR73" authorId="0" shapeId="0" xr:uid="{00000000-0006-0000-0C00-000003000000}">
      <text>
        <r>
          <rPr>
            <sz val="11"/>
            <color theme="1"/>
            <rFont val="Calibri"/>
            <scheme val="minor"/>
          </rPr>
          <t>======
ID#AAABmyPxeNs
Michelle Cynthia    (2025-06-29 07:58:12)
TDK ASI</t>
        </r>
      </text>
    </comment>
    <comment ref="AQ74" authorId="0" shapeId="0" xr:uid="{00000000-0006-0000-0C00-000001000000}">
      <text>
        <r>
          <rPr>
            <sz val="11"/>
            <color theme="1"/>
            <rFont val="Calibri"/>
            <scheme val="minor"/>
          </rPr>
          <t>TDK ASI 1
======</t>
        </r>
      </text>
    </comment>
    <comment ref="AR74" authorId="0" shapeId="0" xr:uid="{00000000-0006-0000-0C00-000002000000}">
      <text>
        <r>
          <rPr>
            <sz val="11"/>
            <color theme="1"/>
            <rFont val="Calibri"/>
            <scheme val="minor"/>
          </rPr>
          <t>TIDAK ASI 1
======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dgVRgTznE6VYuvylK8VdKm314v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1200-000003000000}">
      <text>
        <r>
          <rPr>
            <sz val="11"/>
            <color theme="1"/>
            <rFont val="Calibri"/>
            <scheme val="minor"/>
          </rPr>
          <t>======
ID#AAABog2Y8E4
Michelle Cynthia    (2025-07-31 10:19:52)
1 TDK ASI, 1 IKTERUS</t>
        </r>
      </text>
    </comment>
    <comment ref="AR72" authorId="0" shapeId="0" xr:uid="{00000000-0006-0000-1200-000002000000}">
      <text>
        <r>
          <rPr>
            <sz val="11"/>
            <color theme="1"/>
            <rFont val="Calibri"/>
            <scheme val="minor"/>
          </rPr>
          <t>======
ID#AAABog2Y8E8
Michelle Cynthia    (2025-07-31 10:20:20)
1 TDK ASI, 1 IKTERUS</t>
        </r>
      </text>
    </comment>
    <comment ref="AQ74" authorId="0" shapeId="0" xr:uid="{00000000-0006-0000-1200-000001000000}">
      <text>
        <r>
          <rPr>
            <sz val="11"/>
            <color theme="1"/>
            <rFont val="Calibri"/>
            <scheme val="minor"/>
          </rPr>
          <t>tidak asi=2
icterus=1
======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cvSl5Wo4plgwtFS0ob/6q+OeAAQ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1400-000001000000}">
      <text>
        <r>
          <rPr>
            <sz val="11"/>
            <color theme="1"/>
            <rFont val="Calibri"/>
            <scheme val="minor"/>
          </rPr>
          <t>======
ID#AAABqdTAQYQ
Michelle Cynthia    (2025-09-02 03:53:11)
TDK ASI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Dycw0FtEGtzj/iIJyPlBKMvpSIQ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1600-000002000000}">
      <text>
        <r>
          <rPr>
            <sz val="11"/>
            <color theme="1"/>
            <rFont val="Calibri"/>
            <scheme val="minor"/>
          </rPr>
          <t>======
ID#AAABr6Pb-4Q
Michelle Cynthia    (2025-10-03 22:54:56)
TDK ASI</t>
        </r>
      </text>
    </comment>
    <comment ref="AR72" authorId="0" shapeId="0" xr:uid="{00000000-0006-0000-1600-000001000000}">
      <text>
        <r>
          <rPr>
            <sz val="11"/>
            <color theme="1"/>
            <rFont val="Calibri"/>
            <scheme val="minor"/>
          </rPr>
          <t>======
ID#AAABr6Pb-4U
Michelle Cynthia    (2025-10-03 22:55:07)
1 TDK ASI, 2 IKTERUS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YLFf6R36plMhr43F3faMkdJpwd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Q72" authorId="0" shapeId="0" xr:uid="{00000000-0006-0000-1C00-000002000000}">
      <text>
        <r>
          <rPr>
            <sz val="11"/>
            <color theme="1"/>
            <rFont val="Calibri"/>
            <scheme val="minor"/>
          </rPr>
          <t>======
ID#AAABuo1w4OY
Michelle Cynthia    (2025-11-03 01:20:35)
2 IKTERUS, 1 TDK ASI</t>
        </r>
      </text>
    </comment>
    <comment ref="AR72" authorId="0" shapeId="0" xr:uid="{00000000-0006-0000-1C00-000001000000}">
      <text>
        <r>
          <rPr>
            <sz val="11"/>
            <color theme="1"/>
            <rFont val="Calibri"/>
            <scheme val="minor"/>
          </rPr>
          <t>======
ID#AAABuo1w4Oc
Michelle Cynthia    (2025-11-03 01:20:43)
TDK ASI</t>
        </r>
      </text>
    </comment>
    <comment ref="AR75" authorId="0" shapeId="0" xr:uid="{00000000-0006-0000-1C00-000003000000}">
      <text>
        <r>
          <rPr>
            <sz val="11"/>
            <color theme="1"/>
            <rFont val="Calibri"/>
            <scheme val="minor"/>
          </rPr>
          <t>======
ID#AAABuk50oOM
Indah Kurniawati    (2025-11-01 08:14:06)
gangguan pemb asi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5WAzj4V3e1x5u/xFIzar8Rt5ogg=="/>
    </ext>
  </extLst>
</comments>
</file>

<file path=xl/sharedStrings.xml><?xml version="1.0" encoding="utf-8"?>
<sst xmlns="http://schemas.openxmlformats.org/spreadsheetml/2006/main" count="5946" uniqueCount="138">
  <si>
    <t>Provinsi</t>
  </si>
  <si>
    <t>: Jawa Timur</t>
  </si>
  <si>
    <t>Bulan</t>
  </si>
  <si>
    <t xml:space="preserve">: Januari </t>
  </si>
  <si>
    <t>Tahun</t>
  </si>
  <si>
    <t>: 2025</t>
  </si>
  <si>
    <t>NO.</t>
  </si>
  <si>
    <t>Puskesmas</t>
  </si>
  <si>
    <t>Kelurahan</t>
  </si>
  <si>
    <t>Jumlah Lahir Hidup</t>
  </si>
  <si>
    <t>Jumlah Bayi Prematur</t>
  </si>
  <si>
    <t>Jumlah Bayi di SHK</t>
  </si>
  <si>
    <t>KASUS NEONATAL YANG DITEMUKAN</t>
  </si>
  <si>
    <t>Hasil Pemeriksaan EID dari Ibu 3E</t>
  </si>
  <si>
    <t>Trauma Lahir</t>
  </si>
  <si>
    <t>Asfiksia</t>
  </si>
  <si>
    <t>Kelainan Bawaan</t>
  </si>
  <si>
    <t>BBLR &lt;2500 gram</t>
  </si>
  <si>
    <t>Infeksi</t>
  </si>
  <si>
    <t>Tetanus Neonaturum</t>
  </si>
  <si>
    <t>HK (+)</t>
  </si>
  <si>
    <t>Konfirmasi Covid 19</t>
  </si>
  <si>
    <t>Lain-Lain</t>
  </si>
  <si>
    <t>TOTAL</t>
  </si>
  <si>
    <t>HIV</t>
  </si>
  <si>
    <t>HBsAg</t>
  </si>
  <si>
    <t>Sifilis</t>
  </si>
  <si>
    <t>Diperiksa</t>
  </si>
  <si>
    <t>Reaktif</t>
  </si>
  <si>
    <t>L</t>
  </si>
  <si>
    <t>P</t>
  </si>
  <si>
    <t>N</t>
  </si>
  <si>
    <t>%</t>
  </si>
  <si>
    <t>ARJUNO</t>
  </si>
  <si>
    <t>Kauman</t>
  </si>
  <si>
    <t>Oro-oro Dowo</t>
  </si>
  <si>
    <t>Kiduldalem</t>
  </si>
  <si>
    <t>Penanggungan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</si>
  <si>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</si>
  <si>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</si>
  <si>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</si>
  <si>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</si>
  <si>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</si>
  <si>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</si>
  <si>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</si>
  <si>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</si>
  <si>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</si>
  <si>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</si>
  <si>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</si>
  <si>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</si>
  <si>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</si>
  <si>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</si>
  <si>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</si>
  <si>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</si>
  <si>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</si>
  <si>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</si>
  <si>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</si>
  <si>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</si>
  <si>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</si>
  <si>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</si>
  <si>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</si>
  <si>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</si>
  <si>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</si>
  <si>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</si>
  <si>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</si>
  <si>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</si>
  <si>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</si>
  <si>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</si>
  <si>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</si>
  <si>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</si>
  <si>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</si>
  <si>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</si>
  <si>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</si>
  <si>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</si>
  <si>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</si>
  <si>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</si>
  <si>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</si>
  <si>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</si>
  <si>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</si>
  <si>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</si>
  <si>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</si>
  <si>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</si>
  <si>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</si>
  <si>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</si>
  <si>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</si>
  <si>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</si>
  <si>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</si>
  <si>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</si>
  <si>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</si>
  <si>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</si>
  <si>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</si>
  <si>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</si>
  <si>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</si>
  <si>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</si>
  <si>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</si>
  <si>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</si>
  <si>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</si>
  <si>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</si>
  <si>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</si>
  <si>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</si>
  <si>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</si>
  <si>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</si>
  <si>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</si>
  <si>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</si>
  <si>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</si>
  <si>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</si>
  <si>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</si>
  <si>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FORMAT LAPORAN NEONATAL (LB3KIA)</t>
  </si>
  <si>
    <t>Kabupaten / Kota</t>
  </si>
  <si>
    <t>Arjuno</t>
  </si>
  <si>
    <t>Cisadea</t>
  </si>
  <si>
    <t>Kendal Kerep</t>
  </si>
  <si>
    <t>Pandan Wangi</t>
  </si>
  <si>
    <t>Kedung Kandang</t>
  </si>
  <si>
    <t>Gribig</t>
  </si>
  <si>
    <t>Janti</t>
  </si>
  <si>
    <t>Kendal Sari</t>
  </si>
  <si>
    <t>PROVINSI</t>
  </si>
  <si>
    <t>: Februari</t>
  </si>
  <si>
    <t>-</t>
  </si>
  <si>
    <t>: Maret</t>
  </si>
  <si>
    <t>: Tribulan I</t>
  </si>
  <si>
    <t>: April</t>
  </si>
  <si>
    <t>: Mei</t>
  </si>
  <si>
    <t>: Juni</t>
  </si>
  <si>
    <t>: Tribulan II</t>
  </si>
  <si>
    <t>: Semester I</t>
  </si>
  <si>
    <t>: Juli</t>
  </si>
  <si>
    <t>: Agustus</t>
  </si>
  <si>
    <t>: September</t>
  </si>
  <si>
    <t>: Tribulan III</t>
  </si>
  <si>
    <t>: Tribulan I-III</t>
  </si>
  <si>
    <t>: Oktober</t>
  </si>
  <si>
    <t>: November</t>
  </si>
  <si>
    <t>: Desember</t>
  </si>
  <si>
    <t>: Tribulan IV</t>
  </si>
  <si>
    <t>: Semester II</t>
  </si>
  <si>
    <t>: Tahunan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</si>
</sst>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"/>
    <numFmt numFmtId="165" formatCode="_(* #,##0_);_(* \(#,##0\);_(* &quot;-&quot;??_);_(@_)"/>
    <numFmt numFmtId="166" formatCode="_(* #,##0_);_(* \(#,##0\);_(* \-??_);_(@_)"/>
  </numFmts>
  <fonts count="18">
    <font>
      <sz val="11"/>
      <color theme="1"/>
      <name val="Calibri"/>
      <scheme val="minor"/>
    </font>
    <font>
      <b/>
      <sz val="11"/>
      <color theme="1"/>
      <name val="Arial Narrow"/>
    </font>
    <font>
      <sz val="11"/>
      <color theme="1"/>
      <name val="Arial Narrow"/>
    </font>
    <font>
      <b/>
      <sz val="10"/>
      <color theme="1"/>
      <name val="Arial Narrow"/>
    </font>
    <font>
      <b/>
      <sz val="9"/>
      <color theme="1"/>
      <name val="Arial Narrow"/>
    </font>
    <font>
      <sz val="11"/>
      <name val="Calibri"/>
    </font>
    <font>
      <b/>
      <sz val="11"/>
      <color rgb="FF333333"/>
      <name val="Arial"/>
    </font>
    <font>
      <b/>
      <sz val="11"/>
      <color theme="1"/>
      <name val="Arial"/>
    </font>
    <font>
      <b/>
      <sz val="8"/>
      <color theme="1"/>
      <name val="Arial Narrow"/>
    </font>
    <font>
      <sz val="11"/>
      <color theme="1"/>
      <name val="Arial"/>
    </font>
    <font>
      <sz val="10"/>
      <color theme="1"/>
      <name val="Arial Narrow"/>
    </font>
    <font>
      <sz val="11"/>
      <color theme="1"/>
      <name val="Calibri"/>
    </font>
    <font>
      <sz val="9"/>
      <color theme="1"/>
      <name val="Arial Narrow"/>
    </font>
    <font>
      <b/>
      <sz val="10"/>
      <color theme="1"/>
      <name val="Arial"/>
    </font>
    <font>
      <u/>
      <sz val="10"/>
      <color theme="1"/>
      <name val="Arial"/>
    </font>
    <font>
      <sz val="11"/>
      <color theme="1"/>
      <name val="Arial Narrow"/>
    </font>
    <font>
      <sz val="11"/>
      <color rgb="FF000000"/>
      <name val="Calibri"/>
    </font>
    <font>
      <sz val="11"/>
      <color theme="1"/>
      <name val="Arial"/>
    </font>
  </fonts>
  <fills count="9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D9EAD3"/>
        <bgColor rgb="FFD9EAD3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1" fontId="4" fillId="2" borderId="15" xfId="0" applyNumberFormat="1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top" wrapText="1"/>
    </xf>
    <xf numFmtId="0" fontId="7" fillId="2" borderId="15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1" fontId="8" fillId="2" borderId="15" xfId="0" applyNumberFormat="1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left" vertical="center" wrapText="1"/>
    </xf>
    <xf numFmtId="164" fontId="2" fillId="4" borderId="16" xfId="0" applyNumberFormat="1" applyFont="1" applyFill="1" applyBorder="1" applyAlignment="1">
      <alignment horizontal="right"/>
    </xf>
    <xf numFmtId="165" fontId="2" fillId="5" borderId="15" xfId="0" applyNumberFormat="1" applyFont="1" applyFill="1" applyBorder="1" applyAlignment="1">
      <alignment horizontal="right"/>
    </xf>
    <xf numFmtId="165" fontId="2" fillId="3" borderId="15" xfId="0" applyNumberFormat="1" applyFont="1" applyFill="1" applyBorder="1" applyAlignment="1">
      <alignment horizontal="right"/>
    </xf>
    <xf numFmtId="43" fontId="2" fillId="5" borderId="15" xfId="0" applyNumberFormat="1" applyFont="1" applyFill="1" applyBorder="1" applyAlignment="1">
      <alignment horizontal="right"/>
    </xf>
    <xf numFmtId="2" fontId="2" fillId="5" borderId="15" xfId="0" applyNumberFormat="1" applyFont="1" applyFill="1" applyBorder="1"/>
    <xf numFmtId="165" fontId="2" fillId="5" borderId="15" xfId="0" applyNumberFormat="1" applyFont="1" applyFill="1" applyBorder="1"/>
    <xf numFmtId="164" fontId="2" fillId="4" borderId="15" xfId="0" applyNumberFormat="1" applyFont="1" applyFill="1" applyBorder="1" applyAlignment="1">
      <alignment horizontal="right"/>
    </xf>
    <xf numFmtId="0" fontId="1" fillId="5" borderId="15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 wrapText="1"/>
    </xf>
    <xf numFmtId="165" fontId="2" fillId="0" borderId="15" xfId="0" applyNumberFormat="1" applyFont="1" applyBorder="1" applyAlignment="1">
      <alignment horizontal="right"/>
    </xf>
    <xf numFmtId="165" fontId="2" fillId="3" borderId="15" xfId="0" applyNumberFormat="1" applyFont="1" applyFill="1" applyBorder="1" applyAlignment="1">
      <alignment horizontal="center" vertical="center"/>
    </xf>
    <xf numFmtId="165" fontId="2" fillId="5" borderId="15" xfId="0" applyNumberFormat="1" applyFont="1" applyFill="1" applyBorder="1" applyAlignment="1">
      <alignment horizontal="center" vertical="center"/>
    </xf>
    <xf numFmtId="0" fontId="2" fillId="0" borderId="15" xfId="0" applyFont="1" applyBorder="1"/>
    <xf numFmtId="41" fontId="2" fillId="0" borderId="15" xfId="0" applyNumberFormat="1" applyFont="1" applyBorder="1"/>
    <xf numFmtId="0" fontId="1" fillId="5" borderId="15" xfId="0" applyFont="1" applyFill="1" applyBorder="1" applyAlignment="1">
      <alignment horizontal="left" vertical="center" wrapText="1"/>
    </xf>
    <xf numFmtId="165" fontId="9" fillId="0" borderId="15" xfId="0" applyNumberFormat="1" applyFont="1" applyBorder="1" applyAlignment="1">
      <alignment horizontal="right"/>
    </xf>
    <xf numFmtId="165" fontId="10" fillId="3" borderId="15" xfId="0" applyNumberFormat="1" applyFont="1" applyFill="1" applyBorder="1" applyAlignment="1">
      <alignment vertical="center" wrapText="1"/>
    </xf>
    <xf numFmtId="0" fontId="2" fillId="0" borderId="15" xfId="0" applyFont="1" applyBorder="1" applyAlignment="1">
      <alignment horizontal="left"/>
    </xf>
    <xf numFmtId="165" fontId="2" fillId="2" borderId="15" xfId="0" applyNumberFormat="1" applyFont="1" applyFill="1" applyBorder="1" applyAlignment="1">
      <alignment horizontal="right"/>
    </xf>
    <xf numFmtId="43" fontId="2" fillId="2" borderId="15" xfId="0" applyNumberFormat="1" applyFont="1" applyFill="1" applyBorder="1" applyAlignment="1">
      <alignment horizontal="right"/>
    </xf>
    <xf numFmtId="2" fontId="2" fillId="2" borderId="15" xfId="0" applyNumberFormat="1" applyFont="1" applyFill="1" applyBorder="1"/>
    <xf numFmtId="165" fontId="2" fillId="2" borderId="15" xfId="0" applyNumberFormat="1" applyFont="1" applyFill="1" applyBorder="1"/>
    <xf numFmtId="0" fontId="11" fillId="0" borderId="0" xfId="0" applyFont="1"/>
    <xf numFmtId="1" fontId="4" fillId="2" borderId="20" xfId="0" applyNumberFormat="1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1" fontId="8" fillId="2" borderId="15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/>
    </xf>
    <xf numFmtId="166" fontId="12" fillId="0" borderId="14" xfId="0" applyNumberFormat="1" applyFont="1" applyBorder="1" applyAlignment="1">
      <alignment horizontal="left" vertical="center" wrapText="1"/>
    </xf>
    <xf numFmtId="2" fontId="2" fillId="3" borderId="15" xfId="0" applyNumberFormat="1" applyFont="1" applyFill="1" applyBorder="1"/>
    <xf numFmtId="166" fontId="12" fillId="0" borderId="15" xfId="0" applyNumberFormat="1" applyFont="1" applyBorder="1" applyAlignment="1">
      <alignment horizontal="left" vertical="center" wrapText="1"/>
    </xf>
    <xf numFmtId="166" fontId="12" fillId="0" borderId="4" xfId="0" applyNumberFormat="1" applyFont="1" applyBorder="1" applyAlignment="1">
      <alignment horizontal="left" vertical="center" wrapText="1"/>
    </xf>
    <xf numFmtId="165" fontId="2" fillId="2" borderId="23" xfId="0" applyNumberFormat="1" applyFont="1" applyFill="1" applyBorder="1" applyAlignment="1">
      <alignment horizontal="right"/>
    </xf>
    <xf numFmtId="0" fontId="11" fillId="0" borderId="3" xfId="0" applyFont="1" applyBorder="1"/>
    <xf numFmtId="165" fontId="11" fillId="0" borderId="3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41" fontId="13" fillId="0" borderId="0" xfId="0" applyNumberFormat="1" applyFont="1" applyAlignment="1">
      <alignment horizontal="center"/>
    </xf>
    <xf numFmtId="165" fontId="11" fillId="0" borderId="0" xfId="0" applyNumberFormat="1" applyFont="1"/>
    <xf numFmtId="43" fontId="11" fillId="0" borderId="0" xfId="0" applyNumberFormat="1" applyFont="1"/>
    <xf numFmtId="0" fontId="14" fillId="0" borderId="0" xfId="0" applyFont="1"/>
    <xf numFmtId="164" fontId="15" fillId="4" borderId="16" xfId="0" applyNumberFormat="1" applyFont="1" applyFill="1" applyBorder="1" applyAlignment="1">
      <alignment horizontal="right"/>
    </xf>
    <xf numFmtId="164" fontId="15" fillId="4" borderId="15" xfId="0" applyNumberFormat="1" applyFont="1" applyFill="1" applyBorder="1" applyAlignment="1">
      <alignment horizontal="right"/>
    </xf>
    <xf numFmtId="165" fontId="16" fillId="6" borderId="15" xfId="0" applyNumberFormat="1" applyFont="1" applyFill="1" applyBorder="1" applyAlignment="1">
      <alignment horizontal="right"/>
    </xf>
    <xf numFmtId="165" fontId="16" fillId="6" borderId="13" xfId="0" applyNumberFormat="1" applyFont="1" applyFill="1" applyBorder="1" applyAlignment="1">
      <alignment horizontal="right"/>
    </xf>
    <xf numFmtId="165" fontId="16" fillId="6" borderId="14" xfId="0" applyNumberFormat="1" applyFont="1" applyFill="1" applyBorder="1" applyAlignment="1">
      <alignment horizontal="right"/>
    </xf>
    <xf numFmtId="165" fontId="16" fillId="6" borderId="10" xfId="0" applyNumberFormat="1" applyFont="1" applyFill="1" applyBorder="1" applyAlignment="1">
      <alignment horizontal="right"/>
    </xf>
    <xf numFmtId="165" fontId="2" fillId="7" borderId="15" xfId="0" applyNumberFormat="1" applyFont="1" applyFill="1" applyBorder="1" applyAlignment="1">
      <alignment horizontal="right"/>
    </xf>
    <xf numFmtId="43" fontId="2" fillId="7" borderId="15" xfId="0" applyNumberFormat="1" applyFont="1" applyFill="1" applyBorder="1" applyAlignment="1">
      <alignment horizontal="right"/>
    </xf>
    <xf numFmtId="2" fontId="2" fillId="7" borderId="15" xfId="0" applyNumberFormat="1" applyFont="1" applyFill="1" applyBorder="1"/>
    <xf numFmtId="165" fontId="2" fillId="3" borderId="16" xfId="0" applyNumberFormat="1" applyFont="1" applyFill="1" applyBorder="1" applyAlignment="1">
      <alignment horizontal="right"/>
    </xf>
    <xf numFmtId="165" fontId="2" fillId="3" borderId="17" xfId="0" applyNumberFormat="1" applyFont="1" applyFill="1" applyBorder="1" applyAlignment="1">
      <alignment horizontal="right"/>
    </xf>
    <xf numFmtId="165" fontId="2" fillId="8" borderId="17" xfId="0" applyNumberFormat="1" applyFont="1" applyFill="1" applyBorder="1" applyAlignment="1">
      <alignment horizontal="right"/>
    </xf>
    <xf numFmtId="165" fontId="2" fillId="3" borderId="18" xfId="0" applyNumberFormat="1" applyFont="1" applyFill="1" applyBorder="1" applyAlignment="1">
      <alignment horizontal="right"/>
    </xf>
    <xf numFmtId="165" fontId="2" fillId="3" borderId="19" xfId="0" applyNumberFormat="1" applyFont="1" applyFill="1" applyBorder="1" applyAlignment="1">
      <alignment horizontal="right"/>
    </xf>
    <xf numFmtId="165" fontId="2" fillId="4" borderId="18" xfId="0" applyNumberFormat="1" applyFont="1" applyFill="1" applyBorder="1" applyAlignment="1">
      <alignment horizontal="right"/>
    </xf>
    <xf numFmtId="165" fontId="2" fillId="4" borderId="15" xfId="0" applyNumberFormat="1" applyFont="1" applyFill="1" applyBorder="1" applyAlignment="1">
      <alignment horizontal="right"/>
    </xf>
    <xf numFmtId="41" fontId="2" fillId="4" borderId="16" xfId="0" applyNumberFormat="1" applyFont="1" applyFill="1" applyBorder="1" applyAlignment="1">
      <alignment horizontal="right"/>
    </xf>
    <xf numFmtId="165" fontId="2" fillId="6" borderId="15" xfId="0" applyNumberFormat="1" applyFont="1" applyFill="1" applyBorder="1" applyAlignment="1">
      <alignment horizontal="right"/>
    </xf>
    <xf numFmtId="41" fontId="2" fillId="4" borderId="15" xfId="0" applyNumberFormat="1" applyFont="1" applyFill="1" applyBorder="1" applyAlignment="1">
      <alignment horizontal="right"/>
    </xf>
    <xf numFmtId="165" fontId="11" fillId="6" borderId="15" xfId="0" applyNumberFormat="1" applyFont="1" applyFill="1" applyBorder="1"/>
    <xf numFmtId="164" fontId="11" fillId="4" borderId="15" xfId="0" applyNumberFormat="1" applyFont="1" applyFill="1" applyBorder="1"/>
    <xf numFmtId="165" fontId="2" fillId="0" borderId="24" xfId="0" applyNumberFormat="1" applyFont="1" applyBorder="1" applyAlignment="1">
      <alignment horizontal="right"/>
    </xf>
    <xf numFmtId="165" fontId="2" fillId="0" borderId="16" xfId="0" applyNumberFormat="1" applyFont="1" applyBorder="1" applyAlignment="1">
      <alignment horizontal="right"/>
    </xf>
    <xf numFmtId="165" fontId="2" fillId="0" borderId="13" xfId="0" applyNumberFormat="1" applyFont="1" applyBorder="1" applyAlignment="1">
      <alignment horizontal="right"/>
    </xf>
    <xf numFmtId="165" fontId="2" fillId="6" borderId="25" xfId="0" applyNumberFormat="1" applyFont="1" applyFill="1" applyBorder="1" applyAlignment="1">
      <alignment horizontal="right" wrapText="1"/>
    </xf>
    <xf numFmtId="165" fontId="2" fillId="6" borderId="15" xfId="0" applyNumberFormat="1" applyFont="1" applyFill="1" applyBorder="1" applyAlignment="1">
      <alignment horizontal="right" wrapText="1"/>
    </xf>
    <xf numFmtId="164" fontId="2" fillId="6" borderId="16" xfId="0" applyNumberFormat="1" applyFont="1" applyFill="1" applyBorder="1" applyAlignment="1">
      <alignment horizontal="right"/>
    </xf>
    <xf numFmtId="164" fontId="2" fillId="6" borderId="17" xfId="0" applyNumberFormat="1" applyFont="1" applyFill="1" applyBorder="1" applyAlignment="1">
      <alignment horizontal="right"/>
    </xf>
    <xf numFmtId="165" fontId="2" fillId="6" borderId="16" xfId="0" applyNumberFormat="1" applyFont="1" applyFill="1" applyBorder="1" applyAlignment="1">
      <alignment horizontal="right"/>
    </xf>
    <xf numFmtId="165" fontId="2" fillId="6" borderId="17" xfId="0" applyNumberFormat="1" applyFont="1" applyFill="1" applyBorder="1" applyAlignment="1">
      <alignment horizontal="right"/>
    </xf>
    <xf numFmtId="164" fontId="2" fillId="6" borderId="18" xfId="0" applyNumberFormat="1" applyFont="1" applyFill="1" applyBorder="1" applyAlignment="1">
      <alignment horizontal="right"/>
    </xf>
    <xf numFmtId="164" fontId="2" fillId="6" borderId="19" xfId="0" applyNumberFormat="1" applyFont="1" applyFill="1" applyBorder="1" applyAlignment="1">
      <alignment horizontal="right"/>
    </xf>
    <xf numFmtId="165" fontId="2" fillId="6" borderId="18" xfId="0" applyNumberFormat="1" applyFont="1" applyFill="1" applyBorder="1" applyAlignment="1">
      <alignment horizontal="right"/>
    </xf>
    <xf numFmtId="165" fontId="2" fillId="6" borderId="19" xfId="0" applyNumberFormat="1" applyFont="1" applyFill="1" applyBorder="1" applyAlignment="1">
      <alignment horizontal="right"/>
    </xf>
    <xf numFmtId="164" fontId="2" fillId="3" borderId="15" xfId="0" applyNumberFormat="1" applyFont="1" applyFill="1" applyBorder="1"/>
    <xf numFmtId="164" fontId="2" fillId="5" borderId="15" xfId="0" applyNumberFormat="1" applyFont="1" applyFill="1" applyBorder="1"/>
    <xf numFmtId="164" fontId="2" fillId="2" borderId="15" xfId="0" applyNumberFormat="1" applyFont="1" applyFill="1" applyBorder="1"/>
    <xf numFmtId="164" fontId="2" fillId="6" borderId="15" xfId="0" applyNumberFormat="1" applyFont="1" applyFill="1" applyBorder="1" applyAlignment="1">
      <alignment horizontal="right"/>
    </xf>
    <xf numFmtId="164" fontId="15" fillId="4" borderId="24" xfId="0" applyNumberFormat="1" applyFont="1" applyFill="1" applyBorder="1" applyAlignment="1">
      <alignment horizontal="right"/>
    </xf>
    <xf numFmtId="164" fontId="15" fillId="4" borderId="14" xfId="0" applyNumberFormat="1" applyFont="1" applyFill="1" applyBorder="1" applyAlignment="1">
      <alignment horizontal="right"/>
    </xf>
    <xf numFmtId="164" fontId="15" fillId="4" borderId="10" xfId="0" applyNumberFormat="1" applyFont="1" applyFill="1" applyBorder="1" applyAlignment="1">
      <alignment horizontal="right"/>
    </xf>
    <xf numFmtId="165" fontId="17" fillId="0" borderId="15" xfId="0" applyNumberFormat="1" applyFont="1" applyBorder="1" applyAlignment="1">
      <alignment horizontal="right"/>
    </xf>
    <xf numFmtId="164" fontId="2" fillId="0" borderId="15" xfId="0" applyNumberFormat="1" applyFont="1" applyBorder="1"/>
    <xf numFmtId="165" fontId="9" fillId="0" borderId="13" xfId="0" applyNumberFormat="1" applyFont="1" applyBorder="1" applyAlignment="1">
      <alignment horizontal="right"/>
    </xf>
    <xf numFmtId="165" fontId="17" fillId="0" borderId="13" xfId="0" applyNumberFormat="1" applyFont="1" applyBorder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6" fillId="2" borderId="1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5" fillId="0" borderId="13" xfId="0" applyFont="1" applyBorder="1"/>
    <xf numFmtId="0" fontId="1" fillId="0" borderId="1" xfId="0" applyFont="1" applyBorder="1" applyAlignment="1">
      <alignment horizontal="center" vertical="center" wrapText="1"/>
    </xf>
    <xf numFmtId="0" fontId="5" fillId="0" borderId="5" xfId="0" applyFont="1" applyBorder="1"/>
    <xf numFmtId="0" fontId="5" fillId="0" borderId="14" xfId="0" applyFont="1" applyBorder="1"/>
    <xf numFmtId="0" fontId="1" fillId="3" borderId="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1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/>
    </xf>
    <xf numFmtId="1" fontId="4" fillId="2" borderId="1" xfId="0" applyNumberFormat="1" applyFont="1" applyFill="1" applyBorder="1" applyAlignment="1">
      <alignment horizontal="center" vertical="top"/>
    </xf>
    <xf numFmtId="1" fontId="4" fillId="2" borderId="2" xfId="0" applyNumberFormat="1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/>
    </xf>
    <xf numFmtId="0" fontId="5" fillId="0" borderId="22" xfId="0" applyFont="1" applyBorder="1"/>
    <xf numFmtId="0" fontId="1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N926"/>
  <sheetViews>
    <sheetView tabSelected="1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5" sqref="A15:XFD19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9" customHeight="1">
      <c r="A1" s="97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3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16</v>
      </c>
      <c r="B12" s="113" t="s">
        <v>102</v>
      </c>
      <c r="C12" s="30" t="s">
        <v>103</v>
      </c>
      <c r="D12" s="14">
        <v>9</v>
      </c>
      <c r="E12" s="14">
        <v>5</v>
      </c>
      <c r="F12" s="13">
        <f t="shared" ref="F12:F14" si="0">SUM(D12:E12)</f>
        <v>14</v>
      </c>
      <c r="G12" s="14">
        <v>0</v>
      </c>
      <c r="H12" s="15">
        <f t="shared" ref="H12:H14" si="1">(G12/D12*100)</f>
        <v>0</v>
      </c>
      <c r="I12" s="14"/>
      <c r="J12" s="15">
        <f t="shared" ref="J12:J14" si="2">(I12/E12*100)</f>
        <v>0</v>
      </c>
      <c r="K12" s="13">
        <f t="shared" ref="K12:K14" si="3">G12+I12</f>
        <v>0</v>
      </c>
      <c r="L12" s="16">
        <f t="shared" ref="L12:L14" si="4">(K12/F12*100)</f>
        <v>0</v>
      </c>
      <c r="M12" s="14">
        <v>9</v>
      </c>
      <c r="N12" s="15">
        <f t="shared" ref="N12:N14" si="5">(M12/D12*100)</f>
        <v>100</v>
      </c>
      <c r="O12" s="14">
        <v>5</v>
      </c>
      <c r="P12" s="15">
        <f t="shared" ref="P12:P14" si="6">(O12/E12*100)</f>
        <v>100</v>
      </c>
      <c r="Q12" s="13">
        <f t="shared" ref="Q12:Q14" si="7">M12+O12</f>
        <v>14</v>
      </c>
      <c r="R12" s="16">
        <f t="shared" ref="R12:R14" si="8">(Q12/F12*100)</f>
        <v>100</v>
      </c>
      <c r="S12" s="14">
        <v>0</v>
      </c>
      <c r="T12" s="14">
        <v>0</v>
      </c>
      <c r="U12" s="13">
        <f t="shared" ref="U12:U14" si="9">SUM(S12,T12)</f>
        <v>0</v>
      </c>
      <c r="V12" s="14">
        <v>0</v>
      </c>
      <c r="W12" s="14">
        <v>0</v>
      </c>
      <c r="X12" s="13">
        <f t="shared" ref="X12:X14" si="10">SUM(V12,W12)</f>
        <v>0</v>
      </c>
      <c r="Y12" s="14">
        <v>0</v>
      </c>
      <c r="Z12" s="14">
        <v>0</v>
      </c>
      <c r="AA12" s="13">
        <f t="shared" ref="AA12:AA14" si="11">SUM(Y12,Z12)</f>
        <v>0</v>
      </c>
      <c r="AB12" s="14">
        <v>2</v>
      </c>
      <c r="AC12" s="14">
        <v>1</v>
      </c>
      <c r="AD12" s="13">
        <f t="shared" ref="AD12:AD14" si="12">SUM(AB12:AC12)</f>
        <v>3</v>
      </c>
      <c r="AE12" s="14">
        <v>0</v>
      </c>
      <c r="AF12" s="14">
        <v>0</v>
      </c>
      <c r="AG12" s="13">
        <f t="shared" ref="AG12:AG14" si="13">SUM(AE12:AF12)</f>
        <v>0</v>
      </c>
      <c r="AH12" s="14">
        <v>0</v>
      </c>
      <c r="AI12" s="14">
        <v>0</v>
      </c>
      <c r="AJ12" s="13">
        <f t="shared" ref="AJ12:AJ14" si="14">SUM(AH12:AI12)</f>
        <v>0</v>
      </c>
      <c r="AK12" s="14">
        <v>0</v>
      </c>
      <c r="AL12" s="14">
        <v>0</v>
      </c>
      <c r="AM12" s="13">
        <f t="shared" ref="AM12:AM14" si="15">SUM(AK12:AL12)</f>
        <v>0</v>
      </c>
      <c r="AN12" s="14">
        <v>0</v>
      </c>
      <c r="AO12" s="14">
        <v>0</v>
      </c>
      <c r="AP12" s="13">
        <f t="shared" ref="AP12:AP14" si="16">SUM(AN12:AO12)</f>
        <v>0</v>
      </c>
      <c r="AQ12" s="14">
        <v>1</v>
      </c>
      <c r="AR12" s="14">
        <v>0</v>
      </c>
      <c r="AS12" s="13">
        <f t="shared" ref="AS12:AS14" si="17">SUM(AQ12:AR12)</f>
        <v>1</v>
      </c>
      <c r="AT12" s="13">
        <f t="shared" ref="AT12:AU12" si="18">S12+V12+Y12+AB12+AE12+AH12+AK12+AQ12+AN12</f>
        <v>3</v>
      </c>
      <c r="AU12" s="13">
        <f t="shared" si="18"/>
        <v>1</v>
      </c>
      <c r="AV12" s="17">
        <f t="shared" ref="AV12:AV14" si="19">AT12+AU12</f>
        <v>4</v>
      </c>
      <c r="AW12" s="14">
        <v>0</v>
      </c>
      <c r="AX12" s="14">
        <v>0</v>
      </c>
      <c r="AY12" s="13">
        <f t="shared" ref="AY12:AY14" si="20">SUM(AW12,AX12)</f>
        <v>0</v>
      </c>
      <c r="AZ12" s="14">
        <v>0</v>
      </c>
      <c r="BA12" s="14">
        <v>0</v>
      </c>
      <c r="BB12" s="13">
        <f t="shared" ref="BB12:BB13" si="21">SUM(AZ12:BA12)</f>
        <v>0</v>
      </c>
      <c r="BC12" s="14">
        <v>0</v>
      </c>
      <c r="BD12" s="14">
        <v>0</v>
      </c>
      <c r="BE12" s="13">
        <f t="shared" ref="BE12:BE13" si="22">SUM(BC12:BD12)</f>
        <v>0</v>
      </c>
      <c r="BF12" s="14">
        <v>0</v>
      </c>
      <c r="BG12" s="14">
        <v>0</v>
      </c>
      <c r="BH12" s="13">
        <f t="shared" ref="BH12:BH13" si="23">SUM(BF12:BG12)</f>
        <v>0</v>
      </c>
      <c r="BI12" s="14">
        <v>0</v>
      </c>
      <c r="BJ12" s="14">
        <v>0</v>
      </c>
      <c r="BK12" s="13">
        <f t="shared" ref="BK12:BK14" si="24">SUM(BI12:BJ12)</f>
        <v>0</v>
      </c>
      <c r="BL12" s="14">
        <v>0</v>
      </c>
      <c r="BM12" s="14">
        <v>0</v>
      </c>
      <c r="BN12" s="13">
        <f t="shared" ref="BN12:BN14" si="25">SUM(BL12:BM12)</f>
        <v>0</v>
      </c>
    </row>
    <row r="13" spans="1:66" ht="14.25" customHeight="1">
      <c r="A13" s="111"/>
      <c r="B13" s="111"/>
      <c r="C13" s="30" t="s">
        <v>104</v>
      </c>
      <c r="D13" s="14">
        <v>4</v>
      </c>
      <c r="E13" s="14">
        <v>3</v>
      </c>
      <c r="F13" s="13">
        <f t="shared" si="0"/>
        <v>7</v>
      </c>
      <c r="G13" s="14">
        <v>0</v>
      </c>
      <c r="H13" s="15">
        <f t="shared" si="1"/>
        <v>0</v>
      </c>
      <c r="I13" s="14">
        <v>0</v>
      </c>
      <c r="J13" s="15">
        <f t="shared" si="2"/>
        <v>0</v>
      </c>
      <c r="K13" s="13">
        <f t="shared" si="3"/>
        <v>0</v>
      </c>
      <c r="L13" s="16">
        <f t="shared" si="4"/>
        <v>0</v>
      </c>
      <c r="M13" s="14">
        <v>4</v>
      </c>
      <c r="N13" s="15">
        <f t="shared" si="5"/>
        <v>100</v>
      </c>
      <c r="O13" s="14">
        <v>3</v>
      </c>
      <c r="P13" s="15">
        <f t="shared" si="6"/>
        <v>100</v>
      </c>
      <c r="Q13" s="13">
        <f t="shared" si="7"/>
        <v>7</v>
      </c>
      <c r="R13" s="16">
        <f t="shared" si="8"/>
        <v>100</v>
      </c>
      <c r="S13" s="14">
        <v>0</v>
      </c>
      <c r="T13" s="14">
        <v>0</v>
      </c>
      <c r="U13" s="13">
        <f t="shared" si="9"/>
        <v>0</v>
      </c>
      <c r="V13" s="14">
        <v>0</v>
      </c>
      <c r="W13" s="14">
        <v>0</v>
      </c>
      <c r="X13" s="13">
        <f t="shared" si="10"/>
        <v>0</v>
      </c>
      <c r="Y13" s="14">
        <v>0</v>
      </c>
      <c r="Z13" s="14">
        <v>0</v>
      </c>
      <c r="AA13" s="13">
        <f t="shared" si="11"/>
        <v>0</v>
      </c>
      <c r="AB13" s="14">
        <v>1</v>
      </c>
      <c r="AC13" s="14">
        <v>0</v>
      </c>
      <c r="AD13" s="13">
        <f t="shared" si="12"/>
        <v>1</v>
      </c>
      <c r="AE13" s="14">
        <v>0</v>
      </c>
      <c r="AF13" s="14">
        <v>0</v>
      </c>
      <c r="AG13" s="13">
        <f t="shared" si="13"/>
        <v>0</v>
      </c>
      <c r="AH13" s="14">
        <v>0</v>
      </c>
      <c r="AI13" s="14">
        <v>0</v>
      </c>
      <c r="AJ13" s="13">
        <f t="shared" si="14"/>
        <v>0</v>
      </c>
      <c r="AK13" s="14">
        <v>0</v>
      </c>
      <c r="AL13" s="14">
        <v>0</v>
      </c>
      <c r="AM13" s="13">
        <f t="shared" si="15"/>
        <v>0</v>
      </c>
      <c r="AN13" s="14">
        <v>0</v>
      </c>
      <c r="AO13" s="14">
        <v>0</v>
      </c>
      <c r="AP13" s="13">
        <f t="shared" si="16"/>
        <v>0</v>
      </c>
      <c r="AQ13" s="14">
        <v>0</v>
      </c>
      <c r="AR13" s="14"/>
      <c r="AS13" s="13">
        <f t="shared" si="17"/>
        <v>0</v>
      </c>
      <c r="AT13" s="13">
        <f t="shared" ref="AT13:AU13" si="26">S13+V13+Y13+AB13+AE13+AH13+AK13+AQ13+AN13</f>
        <v>1</v>
      </c>
      <c r="AU13" s="13">
        <f t="shared" si="26"/>
        <v>0</v>
      </c>
      <c r="AV13" s="17">
        <f t="shared" si="19"/>
        <v>1</v>
      </c>
      <c r="AW13" s="14">
        <v>0</v>
      </c>
      <c r="AX13" s="14">
        <v>0</v>
      </c>
      <c r="AY13" s="13">
        <f t="shared" si="20"/>
        <v>0</v>
      </c>
      <c r="AZ13" s="14">
        <v>0</v>
      </c>
      <c r="BA13" s="14">
        <v>0</v>
      </c>
      <c r="BB13" s="13">
        <f t="shared" si="21"/>
        <v>0</v>
      </c>
      <c r="BC13" s="14">
        <v>0</v>
      </c>
      <c r="BD13" s="14">
        <v>0</v>
      </c>
      <c r="BE13" s="13">
        <f t="shared" si="22"/>
        <v>0</v>
      </c>
      <c r="BF13" s="14">
        <v>0</v>
      </c>
      <c r="BG13" s="14">
        <v>0</v>
      </c>
      <c r="BH13" s="13">
        <f t="shared" si="23"/>
        <v>0</v>
      </c>
      <c r="BI13" s="14">
        <v>0</v>
      </c>
      <c r="BJ13" s="14">
        <v>0</v>
      </c>
      <c r="BK13" s="13">
        <f t="shared" si="24"/>
        <v>0</v>
      </c>
      <c r="BL13" s="14">
        <v>0</v>
      </c>
      <c r="BM13" s="14">
        <v>0</v>
      </c>
      <c r="BN13" s="13">
        <f t="shared" si="25"/>
        <v>0</v>
      </c>
    </row>
    <row r="14" spans="1:66" ht="14.25" customHeight="1">
      <c r="A14" s="112"/>
      <c r="B14" s="112"/>
      <c r="C14" s="30" t="s">
        <v>105</v>
      </c>
      <c r="D14" s="14">
        <v>13</v>
      </c>
      <c r="E14" s="14">
        <v>11</v>
      </c>
      <c r="F14" s="13">
        <f t="shared" si="0"/>
        <v>24</v>
      </c>
      <c r="G14" s="14">
        <v>0</v>
      </c>
      <c r="H14" s="15">
        <f t="shared" si="1"/>
        <v>0</v>
      </c>
      <c r="I14" s="14">
        <v>0</v>
      </c>
      <c r="J14" s="15">
        <f t="shared" si="2"/>
        <v>0</v>
      </c>
      <c r="K14" s="13">
        <f t="shared" si="3"/>
        <v>0</v>
      </c>
      <c r="L14" s="16">
        <f t="shared" si="4"/>
        <v>0</v>
      </c>
      <c r="M14" s="14">
        <v>13</v>
      </c>
      <c r="N14" s="15">
        <f t="shared" si="5"/>
        <v>100</v>
      </c>
      <c r="O14" s="14">
        <v>11</v>
      </c>
      <c r="P14" s="15">
        <f t="shared" si="6"/>
        <v>100</v>
      </c>
      <c r="Q14" s="13">
        <f t="shared" si="7"/>
        <v>24</v>
      </c>
      <c r="R14" s="16">
        <f t="shared" si="8"/>
        <v>100</v>
      </c>
      <c r="S14" s="14">
        <v>0</v>
      </c>
      <c r="T14" s="14">
        <v>0</v>
      </c>
      <c r="U14" s="13">
        <f t="shared" si="9"/>
        <v>0</v>
      </c>
      <c r="V14" s="14"/>
      <c r="W14" s="14">
        <v>0</v>
      </c>
      <c r="X14" s="13">
        <f t="shared" si="10"/>
        <v>0</v>
      </c>
      <c r="Y14" s="14">
        <v>0</v>
      </c>
      <c r="Z14" s="14">
        <v>0</v>
      </c>
      <c r="AA14" s="13">
        <f t="shared" si="11"/>
        <v>0</v>
      </c>
      <c r="AB14" s="14">
        <v>0</v>
      </c>
      <c r="AC14" s="14">
        <v>0</v>
      </c>
      <c r="AD14" s="13">
        <f t="shared" si="12"/>
        <v>0</v>
      </c>
      <c r="AE14" s="14">
        <v>0</v>
      </c>
      <c r="AF14" s="14">
        <v>0</v>
      </c>
      <c r="AG14" s="13">
        <f t="shared" si="13"/>
        <v>0</v>
      </c>
      <c r="AH14" s="14">
        <v>0</v>
      </c>
      <c r="AI14" s="14">
        <v>0</v>
      </c>
      <c r="AJ14" s="13">
        <f t="shared" si="14"/>
        <v>0</v>
      </c>
      <c r="AK14" s="14">
        <v>0</v>
      </c>
      <c r="AL14" s="14">
        <v>0</v>
      </c>
      <c r="AM14" s="13">
        <f t="shared" si="15"/>
        <v>0</v>
      </c>
      <c r="AN14" s="14">
        <v>0</v>
      </c>
      <c r="AO14" s="14">
        <v>0</v>
      </c>
      <c r="AP14" s="13">
        <f t="shared" si="16"/>
        <v>0</v>
      </c>
      <c r="AQ14" s="14">
        <v>0</v>
      </c>
      <c r="AR14" s="14">
        <v>2</v>
      </c>
      <c r="AS14" s="13">
        <f t="shared" si="17"/>
        <v>2</v>
      </c>
      <c r="AT14" s="13">
        <f t="shared" ref="AT14:AU14" si="27">S14+V14+Y14+AB14+AE14+AH14+AK14+AQ14+AN14</f>
        <v>0</v>
      </c>
      <c r="AU14" s="13">
        <f t="shared" si="27"/>
        <v>2</v>
      </c>
      <c r="AV14" s="17">
        <f t="shared" si="19"/>
        <v>2</v>
      </c>
      <c r="AW14" s="14">
        <v>0</v>
      </c>
      <c r="AX14" s="14">
        <v>0</v>
      </c>
      <c r="AY14" s="13">
        <f t="shared" si="20"/>
        <v>0</v>
      </c>
      <c r="AZ14" s="14">
        <v>0</v>
      </c>
      <c r="BA14" s="14">
        <v>0</v>
      </c>
      <c r="BB14" s="13">
        <v>0</v>
      </c>
      <c r="BC14" s="14">
        <v>0</v>
      </c>
      <c r="BD14" s="14">
        <v>0</v>
      </c>
      <c r="BE14" s="13">
        <v>0</v>
      </c>
      <c r="BF14" s="14">
        <v>0</v>
      </c>
      <c r="BG14" s="14">
        <v>0</v>
      </c>
      <c r="BH14" s="13">
        <v>0</v>
      </c>
      <c r="BI14" s="14">
        <v>0</v>
      </c>
      <c r="BJ14" s="14">
        <v>0</v>
      </c>
      <c r="BK14" s="13">
        <f t="shared" si="24"/>
        <v>0</v>
      </c>
      <c r="BL14" s="14">
        <v>0</v>
      </c>
      <c r="BM14" s="14">
        <v>0</v>
      </c>
      <c r="BN14" s="13">
        <f t="shared" si="25"/>
        <v>0</v>
      </c>
    </row>
    <row r="15" spans="1:66" ht="14.25" customHeight="1"/>
    <row r="16" spans="1:6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6">
    <mergeCell ref="AW6:BN7"/>
    <mergeCell ref="M6:R9"/>
    <mergeCell ref="S8:U9"/>
    <mergeCell ref="A12:A14"/>
    <mergeCell ref="B12:B14"/>
    <mergeCell ref="AW8:BB8"/>
    <mergeCell ref="BC8:BH8"/>
    <mergeCell ref="BI8:BN8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122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APRIL!D16</f>
        <v>18</v>
      </c>
      <c r="D12" s="14">
        <f>APRIL!E16</f>
        <v>10</v>
      </c>
      <c r="E12" s="14">
        <f>APRIL!F16</f>
        <v>28</v>
      </c>
      <c r="F12" s="14">
        <f>APRIL!G16</f>
        <v>0</v>
      </c>
      <c r="G12" s="14">
        <f t="shared" ref="G12:G28" si="0">(F12/C12*100)</f>
        <v>0</v>
      </c>
      <c r="H12" s="14">
        <f>APRIL!I16</f>
        <v>0</v>
      </c>
      <c r="I12" s="14">
        <f t="shared" ref="I12:I28" si="1">(H12/D12*100)</f>
        <v>0</v>
      </c>
      <c r="J12" s="14">
        <f>APRIL!K16</f>
        <v>0</v>
      </c>
      <c r="K12" s="41">
        <f t="shared" ref="K12:K28" si="2">(J12/E12*100)</f>
        <v>0</v>
      </c>
      <c r="L12" s="14">
        <f>APRIL!M16</f>
        <v>18</v>
      </c>
      <c r="M12" s="14">
        <f t="shared" ref="M12:M28" si="3">(L12/C12*100)</f>
        <v>100</v>
      </c>
      <c r="N12" s="14">
        <f>APRIL!O16</f>
        <v>10</v>
      </c>
      <c r="O12" s="14">
        <f t="shared" ref="O12:O28" si="4">(N12/D12*100)</f>
        <v>100</v>
      </c>
      <c r="P12" s="14">
        <f>APRIL!Q16</f>
        <v>28</v>
      </c>
      <c r="Q12" s="41">
        <f t="shared" ref="Q12:Q28" si="5">(P12/E12*100)</f>
        <v>100</v>
      </c>
      <c r="R12" s="14">
        <f>APRIL!S16</f>
        <v>0</v>
      </c>
      <c r="S12" s="14">
        <f>APRIL!T16</f>
        <v>0</v>
      </c>
      <c r="T12" s="14">
        <f>APRIL!U16</f>
        <v>0</v>
      </c>
      <c r="U12" s="14">
        <f>APRIL!V16</f>
        <v>0</v>
      </c>
      <c r="V12" s="14">
        <f>APRIL!W16</f>
        <v>0</v>
      </c>
      <c r="W12" s="14">
        <f>APRIL!X16</f>
        <v>0</v>
      </c>
      <c r="X12" s="14">
        <f>APRIL!Y16</f>
        <v>0</v>
      </c>
      <c r="Y12" s="14">
        <f>APRIL!Z16</f>
        <v>0</v>
      </c>
      <c r="Z12" s="14">
        <f>APRIL!AA16</f>
        <v>0</v>
      </c>
      <c r="AA12" s="14">
        <f>APRIL!AB16</f>
        <v>0</v>
      </c>
      <c r="AB12" s="14">
        <f>APRIL!AC16</f>
        <v>0</v>
      </c>
      <c r="AC12" s="14">
        <f>APRIL!AD16</f>
        <v>0</v>
      </c>
      <c r="AD12" s="14">
        <f>APRIL!AE16</f>
        <v>0</v>
      </c>
      <c r="AE12" s="14">
        <f>APRIL!AF16</f>
        <v>0</v>
      </c>
      <c r="AF12" s="14">
        <f>APRIL!AG16</f>
        <v>0</v>
      </c>
      <c r="AG12" s="14">
        <f>APRIL!AH16</f>
        <v>0</v>
      </c>
      <c r="AH12" s="14">
        <f>APRIL!AI16</f>
        <v>0</v>
      </c>
      <c r="AI12" s="14">
        <f>APRIL!AJ16</f>
        <v>0</v>
      </c>
      <c r="AJ12" s="14">
        <f>APRIL!AK16</f>
        <v>0</v>
      </c>
      <c r="AK12" s="14">
        <f>APRIL!AL16</f>
        <v>0</v>
      </c>
      <c r="AL12" s="14">
        <f>APRIL!AM16</f>
        <v>0</v>
      </c>
      <c r="AM12" s="14">
        <f>APRIL!AN16</f>
        <v>0</v>
      </c>
      <c r="AN12" s="14">
        <f>APRIL!AO16</f>
        <v>0</v>
      </c>
      <c r="AO12" s="14">
        <f>APRIL!AP16</f>
        <v>0</v>
      </c>
      <c r="AP12" s="14">
        <f>APRIL!AQ16</f>
        <v>0</v>
      </c>
      <c r="AQ12" s="14">
        <f>APRIL!AR16</f>
        <v>0</v>
      </c>
      <c r="AR12" s="14">
        <f>APRIL!AS16</f>
        <v>0</v>
      </c>
      <c r="AS12" s="14">
        <f>APRIL!AT16</f>
        <v>0</v>
      </c>
      <c r="AT12" s="14">
        <f>APRIL!AU16</f>
        <v>0</v>
      </c>
      <c r="AU12" s="14">
        <f>APRIL!AV16</f>
        <v>0</v>
      </c>
      <c r="AV12" s="14">
        <f>APRIL!AW16</f>
        <v>0</v>
      </c>
      <c r="AW12" s="14">
        <f>APRIL!AX16</f>
        <v>0</v>
      </c>
      <c r="AX12" s="14">
        <f>APRIL!AY16</f>
        <v>0</v>
      </c>
      <c r="AY12" s="14">
        <f>APRIL!AZ16</f>
        <v>0</v>
      </c>
      <c r="AZ12" s="14">
        <f>APRIL!BA16</f>
        <v>0</v>
      </c>
      <c r="BA12" s="14">
        <f>APRIL!BB16</f>
        <v>0</v>
      </c>
      <c r="BB12" s="14">
        <f>APRIL!BC16</f>
        <v>0</v>
      </c>
      <c r="BC12" s="14">
        <f>APRIL!BD16</f>
        <v>0</v>
      </c>
      <c r="BD12" s="14">
        <f>APRIL!BE16</f>
        <v>0</v>
      </c>
      <c r="BE12" s="14">
        <f>APRIL!BF16</f>
        <v>0</v>
      </c>
      <c r="BF12" s="14">
        <f>APRIL!BG16</f>
        <v>0</v>
      </c>
      <c r="BG12" s="14">
        <f>APRIL!BH16</f>
        <v>0</v>
      </c>
      <c r="BH12" s="14">
        <f>APRIL!BI16</f>
        <v>0</v>
      </c>
      <c r="BI12" s="14">
        <f>APRIL!BJ16</f>
        <v>0</v>
      </c>
      <c r="BJ12" s="14">
        <f>APRIL!BK16</f>
        <v>0</v>
      </c>
      <c r="BK12" s="14">
        <f>APRIL!BL16</f>
        <v>0</v>
      </c>
      <c r="BL12" s="14">
        <f>APRIL!BM16</f>
        <v>0</v>
      </c>
      <c r="BM12" s="14">
        <f>APRIL!BN16</f>
        <v>0</v>
      </c>
    </row>
    <row r="13" spans="1:65" ht="14.25" customHeight="1">
      <c r="A13" s="39">
        <v>2</v>
      </c>
      <c r="B13" s="42" t="s">
        <v>39</v>
      </c>
      <c r="C13" s="14">
        <f>APRIL!D21</f>
        <v>15</v>
      </c>
      <c r="D13" s="14">
        <f>APRIL!E21</f>
        <v>19</v>
      </c>
      <c r="E13" s="14">
        <f>APRIL!F21</f>
        <v>34</v>
      </c>
      <c r="F13" s="14">
        <f>APRIL!G21</f>
        <v>0</v>
      </c>
      <c r="G13" s="14">
        <f t="shared" si="0"/>
        <v>0</v>
      </c>
      <c r="H13" s="14">
        <f>APRIL!I21</f>
        <v>0</v>
      </c>
      <c r="I13" s="14">
        <f t="shared" si="1"/>
        <v>0</v>
      </c>
      <c r="J13" s="14">
        <f>APRIL!K21</f>
        <v>0</v>
      </c>
      <c r="K13" s="41">
        <f t="shared" si="2"/>
        <v>0</v>
      </c>
      <c r="L13" s="14">
        <f>APRIL!M21</f>
        <v>15</v>
      </c>
      <c r="M13" s="14">
        <f t="shared" si="3"/>
        <v>100</v>
      </c>
      <c r="N13" s="14">
        <f>APRIL!O21</f>
        <v>19</v>
      </c>
      <c r="O13" s="14">
        <f t="shared" si="4"/>
        <v>100</v>
      </c>
      <c r="P13" s="14">
        <f>APRIL!Q21</f>
        <v>34</v>
      </c>
      <c r="Q13" s="41">
        <f t="shared" si="5"/>
        <v>100</v>
      </c>
      <c r="R13" s="14">
        <f>APRIL!S21</f>
        <v>0</v>
      </c>
      <c r="S13" s="14">
        <f>APRIL!T21</f>
        <v>0</v>
      </c>
      <c r="T13" s="14">
        <f>APRIL!U21</f>
        <v>0</v>
      </c>
      <c r="U13" s="14">
        <f>APRIL!V21</f>
        <v>0</v>
      </c>
      <c r="V13" s="14">
        <f>APRIL!W21</f>
        <v>0</v>
      </c>
      <c r="W13" s="14">
        <f>APRIL!X21</f>
        <v>0</v>
      </c>
      <c r="X13" s="14">
        <f>APRIL!Y21</f>
        <v>0</v>
      </c>
      <c r="Y13" s="14">
        <f>APRIL!Z21</f>
        <v>0</v>
      </c>
      <c r="Z13" s="14">
        <f>APRIL!AA21</f>
        <v>0</v>
      </c>
      <c r="AA13" s="14">
        <f>APRIL!AB21</f>
        <v>1</v>
      </c>
      <c r="AB13" s="14">
        <f>APRIL!AC21</f>
        <v>0</v>
      </c>
      <c r="AC13" s="14">
        <f>APRIL!AD21</f>
        <v>1</v>
      </c>
      <c r="AD13" s="14">
        <f>APRIL!AE21</f>
        <v>0</v>
      </c>
      <c r="AE13" s="14">
        <f>APRIL!AF21</f>
        <v>0</v>
      </c>
      <c r="AF13" s="14">
        <f>APRIL!AG21</f>
        <v>0</v>
      </c>
      <c r="AG13" s="14">
        <f>APRIL!AH21</f>
        <v>0</v>
      </c>
      <c r="AH13" s="14">
        <f>APRIL!AI21</f>
        <v>0</v>
      </c>
      <c r="AI13" s="14">
        <f>APRIL!AJ21</f>
        <v>0</v>
      </c>
      <c r="AJ13" s="14">
        <f>APRIL!AK21</f>
        <v>0</v>
      </c>
      <c r="AK13" s="14">
        <f>APRIL!AL21</f>
        <v>0</v>
      </c>
      <c r="AL13" s="14">
        <f>APRIL!AM21</f>
        <v>0</v>
      </c>
      <c r="AM13" s="14">
        <f>APRIL!AN21</f>
        <v>0</v>
      </c>
      <c r="AN13" s="14">
        <f>APRIL!AO21</f>
        <v>0</v>
      </c>
      <c r="AO13" s="14">
        <f>APRIL!AP21</f>
        <v>0</v>
      </c>
      <c r="AP13" s="14">
        <f>APRIL!AQ21</f>
        <v>1</v>
      </c>
      <c r="AQ13" s="14">
        <f>APRIL!AR21</f>
        <v>2</v>
      </c>
      <c r="AR13" s="14">
        <f>APRIL!AS21</f>
        <v>3</v>
      </c>
      <c r="AS13" s="14">
        <f>APRIL!AT21</f>
        <v>2</v>
      </c>
      <c r="AT13" s="14">
        <f>APRIL!AU21</f>
        <v>2</v>
      </c>
      <c r="AU13" s="14">
        <f>APRIL!AV21</f>
        <v>4</v>
      </c>
      <c r="AV13" s="14">
        <f>APRIL!AW21</f>
        <v>0</v>
      </c>
      <c r="AW13" s="14">
        <f>APRIL!AX21</f>
        <v>0</v>
      </c>
      <c r="AX13" s="14">
        <f>APRIL!AY21</f>
        <v>0</v>
      </c>
      <c r="AY13" s="14">
        <f>APRIL!AZ21</f>
        <v>0</v>
      </c>
      <c r="AZ13" s="14">
        <f>APRIL!BA21</f>
        <v>0</v>
      </c>
      <c r="BA13" s="14">
        <f>APRIL!BB21</f>
        <v>0</v>
      </c>
      <c r="BB13" s="14">
        <f>APRIL!BC21</f>
        <v>0</v>
      </c>
      <c r="BC13" s="14">
        <f>APRIL!BD21</f>
        <v>0</v>
      </c>
      <c r="BD13" s="14">
        <f>APRIL!BE21</f>
        <v>0</v>
      </c>
      <c r="BE13" s="14">
        <f>APRIL!BF21</f>
        <v>0</v>
      </c>
      <c r="BF13" s="14">
        <f>APRIL!BG21</f>
        <v>0</v>
      </c>
      <c r="BG13" s="14">
        <f>APRIL!BH21</f>
        <v>0</v>
      </c>
      <c r="BH13" s="14">
        <f>APRIL!BI21</f>
        <v>0</v>
      </c>
      <c r="BI13" s="14">
        <f>APRIL!BJ21</f>
        <v>0</v>
      </c>
      <c r="BJ13" s="14">
        <f>APRIL!BK21</f>
        <v>0</v>
      </c>
      <c r="BK13" s="14">
        <f>APRIL!BL21</f>
        <v>0</v>
      </c>
      <c r="BL13" s="14">
        <f>APRIL!BM21</f>
        <v>0</v>
      </c>
      <c r="BM13" s="14">
        <f>APRIL!BN21</f>
        <v>0</v>
      </c>
    </row>
    <row r="14" spans="1:65" ht="14.25" customHeight="1">
      <c r="A14" s="39">
        <v>3</v>
      </c>
      <c r="B14" s="42" t="s">
        <v>45</v>
      </c>
      <c r="C14" s="14">
        <f>APRIL!D25</f>
        <v>14</v>
      </c>
      <c r="D14" s="14">
        <f>APRIL!E25</f>
        <v>7</v>
      </c>
      <c r="E14" s="14">
        <f>APRIL!F25</f>
        <v>21</v>
      </c>
      <c r="F14" s="14">
        <f>APRIL!G25</f>
        <v>2</v>
      </c>
      <c r="G14" s="14">
        <f t="shared" si="0"/>
        <v>14.285714285714285</v>
      </c>
      <c r="H14" s="14">
        <f>APRIL!I25</f>
        <v>2</v>
      </c>
      <c r="I14" s="14">
        <f t="shared" si="1"/>
        <v>28.571428571428569</v>
      </c>
      <c r="J14" s="14">
        <f>APRIL!K25</f>
        <v>4</v>
      </c>
      <c r="K14" s="41">
        <f t="shared" si="2"/>
        <v>19.047619047619047</v>
      </c>
      <c r="L14" s="14">
        <f>APRIL!M25</f>
        <v>14</v>
      </c>
      <c r="M14" s="14">
        <f t="shared" si="3"/>
        <v>100</v>
      </c>
      <c r="N14" s="14">
        <f>APRIL!O25</f>
        <v>7</v>
      </c>
      <c r="O14" s="14">
        <f t="shared" si="4"/>
        <v>100</v>
      </c>
      <c r="P14" s="14">
        <f>APRIL!Q25</f>
        <v>21</v>
      </c>
      <c r="Q14" s="41">
        <f t="shared" si="5"/>
        <v>100</v>
      </c>
      <c r="R14" s="14">
        <f>APRIL!S25</f>
        <v>0</v>
      </c>
      <c r="S14" s="14">
        <f>APRIL!T25</f>
        <v>0</v>
      </c>
      <c r="T14" s="14">
        <f>APRIL!U25</f>
        <v>0</v>
      </c>
      <c r="U14" s="14">
        <f>APRIL!V25</f>
        <v>0</v>
      </c>
      <c r="V14" s="14">
        <f>APRIL!W25</f>
        <v>0</v>
      </c>
      <c r="W14" s="14">
        <f>APRIL!X25</f>
        <v>0</v>
      </c>
      <c r="X14" s="14">
        <f>APRIL!Y25</f>
        <v>0</v>
      </c>
      <c r="Y14" s="14">
        <f>APRIL!Z25</f>
        <v>0</v>
      </c>
      <c r="Z14" s="14">
        <f>APRIL!AA25</f>
        <v>0</v>
      </c>
      <c r="AA14" s="14">
        <f>APRIL!AB25</f>
        <v>2</v>
      </c>
      <c r="AB14" s="14">
        <f>APRIL!AC25</f>
        <v>2</v>
      </c>
      <c r="AC14" s="14">
        <f>APRIL!AD25</f>
        <v>4</v>
      </c>
      <c r="AD14" s="14">
        <f>APRIL!AE25</f>
        <v>0</v>
      </c>
      <c r="AE14" s="14">
        <f>APRIL!AF25</f>
        <v>0</v>
      </c>
      <c r="AF14" s="14">
        <f>APRIL!AG25</f>
        <v>0</v>
      </c>
      <c r="AG14" s="14">
        <f>APRIL!AH25</f>
        <v>0</v>
      </c>
      <c r="AH14" s="14">
        <f>APRIL!AI25</f>
        <v>0</v>
      </c>
      <c r="AI14" s="14">
        <f>APRIL!AJ25</f>
        <v>0</v>
      </c>
      <c r="AJ14" s="14">
        <f>APRIL!AK25</f>
        <v>0</v>
      </c>
      <c r="AK14" s="14">
        <f>APRIL!AL25</f>
        <v>0</v>
      </c>
      <c r="AL14" s="14">
        <f>APRIL!AM25</f>
        <v>0</v>
      </c>
      <c r="AM14" s="14">
        <f>APRIL!AN25</f>
        <v>0</v>
      </c>
      <c r="AN14" s="14">
        <f>APRIL!AO25</f>
        <v>0</v>
      </c>
      <c r="AO14" s="14">
        <f>APRIL!AP25</f>
        <v>0</v>
      </c>
      <c r="AP14" s="14">
        <f>APRIL!AQ25</f>
        <v>0</v>
      </c>
      <c r="AQ14" s="14">
        <f>APRIL!AR25</f>
        <v>0</v>
      </c>
      <c r="AR14" s="14">
        <f>APRIL!AS25</f>
        <v>0</v>
      </c>
      <c r="AS14" s="14">
        <f>APRIL!AT25</f>
        <v>2</v>
      </c>
      <c r="AT14" s="14">
        <f>APRIL!AU25</f>
        <v>2</v>
      </c>
      <c r="AU14" s="14">
        <f>APRIL!AV25</f>
        <v>4</v>
      </c>
      <c r="AV14" s="14">
        <f>APRIL!AW25</f>
        <v>0</v>
      </c>
      <c r="AW14" s="14">
        <f>APRIL!AX25</f>
        <v>0</v>
      </c>
      <c r="AX14" s="14">
        <f>APRIL!AY25</f>
        <v>0</v>
      </c>
      <c r="AY14" s="14">
        <f>APRIL!AZ25</f>
        <v>0</v>
      </c>
      <c r="AZ14" s="14">
        <f>APRIL!BA25</f>
        <v>0</v>
      </c>
      <c r="BA14" s="14">
        <f>APRIL!BB25</f>
        <v>0</v>
      </c>
      <c r="BB14" s="14">
        <f>APRIL!BC25</f>
        <v>0</v>
      </c>
      <c r="BC14" s="14">
        <f>APRIL!BD25</f>
        <v>0</v>
      </c>
      <c r="BD14" s="14">
        <f>APRIL!BE25</f>
        <v>0</v>
      </c>
      <c r="BE14" s="14">
        <f>APRIL!BF25</f>
        <v>0</v>
      </c>
      <c r="BF14" s="14">
        <f>APRIL!BG25</f>
        <v>0</v>
      </c>
      <c r="BG14" s="14">
        <f>APRIL!BH25</f>
        <v>0</v>
      </c>
      <c r="BH14" s="14">
        <f>APRIL!BI25</f>
        <v>0</v>
      </c>
      <c r="BI14" s="14">
        <f>APRIL!BJ25</f>
        <v>0</v>
      </c>
      <c r="BJ14" s="14">
        <f>APRIL!BK25</f>
        <v>0</v>
      </c>
      <c r="BK14" s="14">
        <f>APRIL!BL25</f>
        <v>0</v>
      </c>
      <c r="BL14" s="14">
        <f>APRIL!BM25</f>
        <v>0</v>
      </c>
      <c r="BM14" s="14">
        <f>APRIL!BN25</f>
        <v>0</v>
      </c>
    </row>
    <row r="15" spans="1:65" ht="14.25" customHeight="1">
      <c r="A15" s="39">
        <v>4</v>
      </c>
      <c r="B15" s="42" t="s">
        <v>110</v>
      </c>
      <c r="C15" s="14">
        <f>APRIL!D28</f>
        <v>17</v>
      </c>
      <c r="D15" s="14">
        <f>APRIL!E28</f>
        <v>19</v>
      </c>
      <c r="E15" s="14">
        <f>APRIL!F28</f>
        <v>36</v>
      </c>
      <c r="F15" s="14">
        <f>APRIL!G28</f>
        <v>1</v>
      </c>
      <c r="G15" s="14">
        <f t="shared" si="0"/>
        <v>5.8823529411764701</v>
      </c>
      <c r="H15" s="14">
        <f>APRIL!I28</f>
        <v>0</v>
      </c>
      <c r="I15" s="14">
        <f t="shared" si="1"/>
        <v>0</v>
      </c>
      <c r="J15" s="14">
        <f>APRIL!K28</f>
        <v>1</v>
      </c>
      <c r="K15" s="41">
        <f t="shared" si="2"/>
        <v>2.7777777777777777</v>
      </c>
      <c r="L15" s="14">
        <f>APRIL!M28</f>
        <v>17</v>
      </c>
      <c r="M15" s="14">
        <f t="shared" si="3"/>
        <v>100</v>
      </c>
      <c r="N15" s="14">
        <f>APRIL!O28</f>
        <v>19</v>
      </c>
      <c r="O15" s="14">
        <f t="shared" si="4"/>
        <v>100</v>
      </c>
      <c r="P15" s="14">
        <f>APRIL!Q28</f>
        <v>36</v>
      </c>
      <c r="Q15" s="41">
        <f t="shared" si="5"/>
        <v>100</v>
      </c>
      <c r="R15" s="14">
        <f>APRIL!S28</f>
        <v>0</v>
      </c>
      <c r="S15" s="14">
        <f>APRIL!T28</f>
        <v>0</v>
      </c>
      <c r="T15" s="14">
        <f>APRIL!U28</f>
        <v>0</v>
      </c>
      <c r="U15" s="14">
        <f>APRIL!V28</f>
        <v>1</v>
      </c>
      <c r="V15" s="14">
        <f>APRIL!W28</f>
        <v>0</v>
      </c>
      <c r="W15" s="14">
        <f>APRIL!X28</f>
        <v>1</v>
      </c>
      <c r="X15" s="14">
        <f>APRIL!Y28</f>
        <v>0</v>
      </c>
      <c r="Y15" s="14">
        <f>APRIL!Z28</f>
        <v>0</v>
      </c>
      <c r="Z15" s="14">
        <f>APRIL!AA28</f>
        <v>0</v>
      </c>
      <c r="AA15" s="14">
        <f>APRIL!AB28</f>
        <v>0</v>
      </c>
      <c r="AB15" s="14">
        <f>APRIL!AC28</f>
        <v>0</v>
      </c>
      <c r="AC15" s="14">
        <f>APRIL!AD28</f>
        <v>0</v>
      </c>
      <c r="AD15" s="14">
        <f>APRIL!AE28</f>
        <v>1</v>
      </c>
      <c r="AE15" s="14">
        <f>APRIL!AF28</f>
        <v>1</v>
      </c>
      <c r="AF15" s="14">
        <f>APRIL!AG28</f>
        <v>2</v>
      </c>
      <c r="AG15" s="14">
        <f>APRIL!AH28</f>
        <v>0</v>
      </c>
      <c r="AH15" s="14">
        <f>APRIL!AI28</f>
        <v>0</v>
      </c>
      <c r="AI15" s="14">
        <f>APRIL!AJ28</f>
        <v>0</v>
      </c>
      <c r="AJ15" s="14">
        <f>APRIL!AK28</f>
        <v>0</v>
      </c>
      <c r="AK15" s="14">
        <f>APRIL!AL28</f>
        <v>0</v>
      </c>
      <c r="AL15" s="14">
        <f>APRIL!AM28</f>
        <v>0</v>
      </c>
      <c r="AM15" s="14">
        <f>APRIL!AN28</f>
        <v>0</v>
      </c>
      <c r="AN15" s="14">
        <f>APRIL!AO28</f>
        <v>0</v>
      </c>
      <c r="AO15" s="14">
        <f>APRIL!AP28</f>
        <v>0</v>
      </c>
      <c r="AP15" s="14">
        <f>APRIL!AQ28</f>
        <v>0</v>
      </c>
      <c r="AQ15" s="14">
        <f>APRIL!AR28</f>
        <v>1</v>
      </c>
      <c r="AR15" s="14">
        <f>APRIL!AS28</f>
        <v>1</v>
      </c>
      <c r="AS15" s="14">
        <f>APRIL!AT28</f>
        <v>2</v>
      </c>
      <c r="AT15" s="14">
        <f>APRIL!AU28</f>
        <v>2</v>
      </c>
      <c r="AU15" s="14">
        <f>APRIL!AV28</f>
        <v>4</v>
      </c>
      <c r="AV15" s="14">
        <f>APRIL!AW28</f>
        <v>0</v>
      </c>
      <c r="AW15" s="14">
        <f>APRIL!AX28</f>
        <v>0</v>
      </c>
      <c r="AX15" s="14">
        <f>APRIL!AY28</f>
        <v>0</v>
      </c>
      <c r="AY15" s="14">
        <f>APRIL!AZ28</f>
        <v>0</v>
      </c>
      <c r="AZ15" s="14">
        <f>APRIL!BA28</f>
        <v>0</v>
      </c>
      <c r="BA15" s="14">
        <f>APRIL!BB28</f>
        <v>0</v>
      </c>
      <c r="BB15" s="14">
        <f>APRIL!BC28</f>
        <v>0</v>
      </c>
      <c r="BC15" s="14">
        <f>APRIL!BD28</f>
        <v>0</v>
      </c>
      <c r="BD15" s="14">
        <f>APRIL!BE28</f>
        <v>0</v>
      </c>
      <c r="BE15" s="14">
        <f>APRIL!BF28</f>
        <v>0</v>
      </c>
      <c r="BF15" s="14">
        <f>APRIL!BG28</f>
        <v>0</v>
      </c>
      <c r="BG15" s="14">
        <f>APRIL!BH28</f>
        <v>0</v>
      </c>
      <c r="BH15" s="14">
        <f>APRIL!BI28</f>
        <v>0</v>
      </c>
      <c r="BI15" s="14">
        <f>APRIL!BJ28</f>
        <v>0</v>
      </c>
      <c r="BJ15" s="14">
        <f>APRIL!BK28</f>
        <v>0</v>
      </c>
      <c r="BK15" s="14">
        <f>APRIL!BL28</f>
        <v>0</v>
      </c>
      <c r="BL15" s="14">
        <f>APRIL!BM28</f>
        <v>0</v>
      </c>
      <c r="BM15" s="14">
        <f>APRIL!BN28</f>
        <v>0</v>
      </c>
    </row>
    <row r="16" spans="1:65" ht="14.25" customHeight="1">
      <c r="A16" s="39">
        <v>5</v>
      </c>
      <c r="B16" s="42" t="s">
        <v>111</v>
      </c>
      <c r="C16" s="14">
        <f>APRIL!D33</f>
        <v>32</v>
      </c>
      <c r="D16" s="14">
        <f>APRIL!E33</f>
        <v>34</v>
      </c>
      <c r="E16" s="14">
        <f>APRIL!F33</f>
        <v>66</v>
      </c>
      <c r="F16" s="14">
        <f>APRIL!G33</f>
        <v>1</v>
      </c>
      <c r="G16" s="14">
        <f t="shared" si="0"/>
        <v>3.125</v>
      </c>
      <c r="H16" s="14">
        <f>APRIL!I33</f>
        <v>1</v>
      </c>
      <c r="I16" s="14">
        <f t="shared" si="1"/>
        <v>2.9411764705882351</v>
      </c>
      <c r="J16" s="14">
        <f>APRIL!K33</f>
        <v>2</v>
      </c>
      <c r="K16" s="41">
        <f t="shared" si="2"/>
        <v>3.0303030303030303</v>
      </c>
      <c r="L16" s="14">
        <f>APRIL!M33</f>
        <v>32</v>
      </c>
      <c r="M16" s="14">
        <f t="shared" si="3"/>
        <v>100</v>
      </c>
      <c r="N16" s="14">
        <f>APRIL!O33</f>
        <v>33</v>
      </c>
      <c r="O16" s="14">
        <f t="shared" si="4"/>
        <v>97.058823529411768</v>
      </c>
      <c r="P16" s="14">
        <f>APRIL!Q33</f>
        <v>65</v>
      </c>
      <c r="Q16" s="41">
        <f t="shared" si="5"/>
        <v>98.484848484848484</v>
      </c>
      <c r="R16" s="14">
        <f>APRIL!S33</f>
        <v>0</v>
      </c>
      <c r="S16" s="14">
        <f>APRIL!T33</f>
        <v>0</v>
      </c>
      <c r="T16" s="14">
        <f>APRIL!U33</f>
        <v>0</v>
      </c>
      <c r="U16" s="14">
        <f>APRIL!V33</f>
        <v>0</v>
      </c>
      <c r="V16" s="14">
        <f>APRIL!W33</f>
        <v>0</v>
      </c>
      <c r="W16" s="14">
        <f>APRIL!X33</f>
        <v>0</v>
      </c>
      <c r="X16" s="14">
        <f>APRIL!Y33</f>
        <v>0</v>
      </c>
      <c r="Y16" s="14">
        <f>APRIL!Z33</f>
        <v>0</v>
      </c>
      <c r="Z16" s="14">
        <f>APRIL!AA33</f>
        <v>0</v>
      </c>
      <c r="AA16" s="14">
        <f>APRIL!AB33</f>
        <v>0</v>
      </c>
      <c r="AB16" s="14">
        <f>APRIL!AC33</f>
        <v>4</v>
      </c>
      <c r="AC16" s="14">
        <f>APRIL!AD33</f>
        <v>4</v>
      </c>
      <c r="AD16" s="14">
        <f>APRIL!AE33</f>
        <v>0</v>
      </c>
      <c r="AE16" s="14">
        <f>APRIL!AF33</f>
        <v>0</v>
      </c>
      <c r="AF16" s="14">
        <f>APRIL!AG33</f>
        <v>0</v>
      </c>
      <c r="AG16" s="14">
        <f>APRIL!AH33</f>
        <v>0</v>
      </c>
      <c r="AH16" s="14">
        <f>APRIL!AI33</f>
        <v>0</v>
      </c>
      <c r="AI16" s="14">
        <f>APRIL!AJ33</f>
        <v>0</v>
      </c>
      <c r="AJ16" s="14">
        <f>APRIL!AK33</f>
        <v>0</v>
      </c>
      <c r="AK16" s="14">
        <f>APRIL!AL33</f>
        <v>0</v>
      </c>
      <c r="AL16" s="14">
        <f>APRIL!AM33</f>
        <v>0</v>
      </c>
      <c r="AM16" s="14">
        <f>APRIL!AN33</f>
        <v>0</v>
      </c>
      <c r="AN16" s="14">
        <f>APRIL!AO33</f>
        <v>0</v>
      </c>
      <c r="AO16" s="14">
        <f>APRIL!AP33</f>
        <v>0</v>
      </c>
      <c r="AP16" s="14">
        <f>APRIL!AQ33</f>
        <v>7</v>
      </c>
      <c r="AQ16" s="14">
        <f>APRIL!AR33</f>
        <v>2</v>
      </c>
      <c r="AR16" s="14">
        <f>APRIL!AS33</f>
        <v>9</v>
      </c>
      <c r="AS16" s="14">
        <f>APRIL!AT33</f>
        <v>7</v>
      </c>
      <c r="AT16" s="14">
        <f>APRIL!AU33</f>
        <v>6</v>
      </c>
      <c r="AU16" s="14">
        <f>APRIL!AV33</f>
        <v>13</v>
      </c>
      <c r="AV16" s="14">
        <f>APRIL!AW33</f>
        <v>0</v>
      </c>
      <c r="AW16" s="14">
        <f>APRIL!AX33</f>
        <v>0</v>
      </c>
      <c r="AX16" s="14">
        <f>APRIL!AY33</f>
        <v>0</v>
      </c>
      <c r="AY16" s="14">
        <f>APRIL!AZ33</f>
        <v>0</v>
      </c>
      <c r="AZ16" s="14">
        <f>APRIL!BA33</f>
        <v>0</v>
      </c>
      <c r="BA16" s="14">
        <f>APRIL!BB33</f>
        <v>0</v>
      </c>
      <c r="BB16" s="14">
        <f>APRIL!BC33</f>
        <v>0</v>
      </c>
      <c r="BC16" s="14">
        <f>APRIL!BD33</f>
        <v>0</v>
      </c>
      <c r="BD16" s="14">
        <f>APRIL!BE33</f>
        <v>0</v>
      </c>
      <c r="BE16" s="14">
        <f>APRIL!BF33</f>
        <v>0</v>
      </c>
      <c r="BF16" s="14">
        <f>APRIL!BG33</f>
        <v>0</v>
      </c>
      <c r="BG16" s="14">
        <f>APRIL!BH33</f>
        <v>0</v>
      </c>
      <c r="BH16" s="14">
        <f>APRIL!BI33</f>
        <v>0</v>
      </c>
      <c r="BI16" s="14">
        <f>APRIL!BJ33</f>
        <v>0</v>
      </c>
      <c r="BJ16" s="14">
        <f>APRIL!BK33</f>
        <v>0</v>
      </c>
      <c r="BK16" s="14">
        <f>APRIL!BL33</f>
        <v>0</v>
      </c>
      <c r="BL16" s="14">
        <f>APRIL!BM33</f>
        <v>0</v>
      </c>
      <c r="BM16" s="14">
        <f>APRIL!BN33</f>
        <v>0</v>
      </c>
    </row>
    <row r="17" spans="1:65" ht="14.25" customHeight="1">
      <c r="A17" s="39">
        <v>6</v>
      </c>
      <c r="B17" s="42" t="s">
        <v>112</v>
      </c>
      <c r="C17" s="14">
        <f>APRIL!D36</f>
        <v>21</v>
      </c>
      <c r="D17" s="14">
        <f>APRIL!E36</f>
        <v>12</v>
      </c>
      <c r="E17" s="14">
        <f>APRIL!F36</f>
        <v>33</v>
      </c>
      <c r="F17" s="14">
        <f>APRIL!G36</f>
        <v>2</v>
      </c>
      <c r="G17" s="14">
        <f t="shared" si="0"/>
        <v>9.5238095238095237</v>
      </c>
      <c r="H17" s="14">
        <f>APRIL!I36</f>
        <v>3</v>
      </c>
      <c r="I17" s="14">
        <f t="shared" si="1"/>
        <v>25</v>
      </c>
      <c r="J17" s="14">
        <f>APRIL!K36</f>
        <v>5</v>
      </c>
      <c r="K17" s="41">
        <f t="shared" si="2"/>
        <v>15.151515151515152</v>
      </c>
      <c r="L17" s="14">
        <f>APRIL!M36</f>
        <v>0</v>
      </c>
      <c r="M17" s="14">
        <f t="shared" si="3"/>
        <v>0</v>
      </c>
      <c r="N17" s="14">
        <f>APRIL!O36</f>
        <v>0</v>
      </c>
      <c r="O17" s="14">
        <f t="shared" si="4"/>
        <v>0</v>
      </c>
      <c r="P17" s="14">
        <f>APRIL!Q36</f>
        <v>0</v>
      </c>
      <c r="Q17" s="41">
        <f t="shared" si="5"/>
        <v>0</v>
      </c>
      <c r="R17" s="14">
        <f>APRIL!S36</f>
        <v>0</v>
      </c>
      <c r="S17" s="14">
        <f>APRIL!T36</f>
        <v>0</v>
      </c>
      <c r="T17" s="14">
        <f>APRIL!U36</f>
        <v>0</v>
      </c>
      <c r="U17" s="14">
        <f>APRIL!V36</f>
        <v>1</v>
      </c>
      <c r="V17" s="14">
        <f>APRIL!W36</f>
        <v>1</v>
      </c>
      <c r="W17" s="14">
        <f>APRIL!X36</f>
        <v>2</v>
      </c>
      <c r="X17" s="14">
        <f>APRIL!Y36</f>
        <v>0</v>
      </c>
      <c r="Y17" s="14">
        <f>APRIL!Z36</f>
        <v>0</v>
      </c>
      <c r="Z17" s="14">
        <f>APRIL!AA36</f>
        <v>0</v>
      </c>
      <c r="AA17" s="14">
        <f>APRIL!AB36</f>
        <v>1</v>
      </c>
      <c r="AB17" s="14">
        <f>APRIL!AC36</f>
        <v>2</v>
      </c>
      <c r="AC17" s="14">
        <f>APRIL!AD36</f>
        <v>3</v>
      </c>
      <c r="AD17" s="14">
        <f>APRIL!AE36</f>
        <v>1</v>
      </c>
      <c r="AE17" s="14">
        <f>APRIL!AF36</f>
        <v>0</v>
      </c>
      <c r="AF17" s="14">
        <f>APRIL!AG36</f>
        <v>1</v>
      </c>
      <c r="AG17" s="14">
        <f>APRIL!AH36</f>
        <v>0</v>
      </c>
      <c r="AH17" s="14">
        <f>APRIL!AI36</f>
        <v>0</v>
      </c>
      <c r="AI17" s="14">
        <f>APRIL!AJ36</f>
        <v>0</v>
      </c>
      <c r="AJ17" s="14">
        <f>APRIL!AK36</f>
        <v>0</v>
      </c>
      <c r="AK17" s="14">
        <f>APRIL!AL36</f>
        <v>0</v>
      </c>
      <c r="AL17" s="14">
        <f>APRIL!AM36</f>
        <v>0</v>
      </c>
      <c r="AM17" s="14">
        <f>APRIL!AN36</f>
        <v>0</v>
      </c>
      <c r="AN17" s="14">
        <f>APRIL!AO36</f>
        <v>0</v>
      </c>
      <c r="AO17" s="14">
        <f>APRIL!AP36</f>
        <v>0</v>
      </c>
      <c r="AP17" s="14">
        <f>APRIL!AQ36</f>
        <v>1</v>
      </c>
      <c r="AQ17" s="14">
        <f>APRIL!AR36</f>
        <v>1</v>
      </c>
      <c r="AR17" s="14">
        <f>APRIL!AS36</f>
        <v>2</v>
      </c>
      <c r="AS17" s="14">
        <f>APRIL!AT36</f>
        <v>4</v>
      </c>
      <c r="AT17" s="14">
        <f>APRIL!AU36</f>
        <v>4</v>
      </c>
      <c r="AU17" s="14">
        <f>APRIL!AV36</f>
        <v>8</v>
      </c>
      <c r="AV17" s="14">
        <f>APRIL!AW36</f>
        <v>0</v>
      </c>
      <c r="AW17" s="14">
        <f>APRIL!AX36</f>
        <v>0</v>
      </c>
      <c r="AX17" s="14">
        <f>APRIL!AY36</f>
        <v>0</v>
      </c>
      <c r="AY17" s="14">
        <f>APRIL!AZ36</f>
        <v>0</v>
      </c>
      <c r="AZ17" s="14">
        <f>APRIL!BA36</f>
        <v>0</v>
      </c>
      <c r="BA17" s="14">
        <f>APRIL!BB36</f>
        <v>0</v>
      </c>
      <c r="BB17" s="14">
        <f>APRIL!BC36</f>
        <v>0</v>
      </c>
      <c r="BC17" s="14">
        <f>APRIL!BD36</f>
        <v>0</v>
      </c>
      <c r="BD17" s="14">
        <f>APRIL!BE36</f>
        <v>0</v>
      </c>
      <c r="BE17" s="14">
        <f>APRIL!BF36</f>
        <v>0</v>
      </c>
      <c r="BF17" s="14">
        <f>APRIL!BG36</f>
        <v>0</v>
      </c>
      <c r="BG17" s="14">
        <f>APRIL!BH36</f>
        <v>0</v>
      </c>
      <c r="BH17" s="14">
        <f>APRIL!BI36</f>
        <v>0</v>
      </c>
      <c r="BI17" s="14">
        <f>APRIL!BJ36</f>
        <v>0</v>
      </c>
      <c r="BJ17" s="14">
        <f>APRIL!BK36</f>
        <v>0</v>
      </c>
      <c r="BK17" s="14">
        <f>APRIL!BL36</f>
        <v>0</v>
      </c>
      <c r="BL17" s="14">
        <f>APRIL!BM36</f>
        <v>0</v>
      </c>
      <c r="BM17" s="14">
        <f>APRIL!BN36</f>
        <v>0</v>
      </c>
    </row>
    <row r="18" spans="1:65" ht="14.25" customHeight="1">
      <c r="A18" s="39">
        <v>7</v>
      </c>
      <c r="B18" s="42" t="s">
        <v>113</v>
      </c>
      <c r="C18" s="14">
        <f>APRIL!D41</f>
        <v>0</v>
      </c>
      <c r="D18" s="14">
        <f>APRIL!E41</f>
        <v>0</v>
      </c>
      <c r="E18" s="14">
        <f>APRIL!F41</f>
        <v>0</v>
      </c>
      <c r="F18" s="14">
        <f>APRIL!G41</f>
        <v>0</v>
      </c>
      <c r="G18" s="14" t="e">
        <f t="shared" si="0"/>
        <v>#DIV/0!</v>
      </c>
      <c r="H18" s="14">
        <f>APRIL!I41</f>
        <v>0</v>
      </c>
      <c r="I18" s="14" t="e">
        <f t="shared" si="1"/>
        <v>#DIV/0!</v>
      </c>
      <c r="J18" s="14">
        <f>APRIL!K41</f>
        <v>0</v>
      </c>
      <c r="K18" s="41" t="e">
        <f t="shared" si="2"/>
        <v>#DIV/0!</v>
      </c>
      <c r="L18" s="14">
        <f>APRIL!M41</f>
        <v>0</v>
      </c>
      <c r="M18" s="14" t="e">
        <f t="shared" si="3"/>
        <v>#DIV/0!</v>
      </c>
      <c r="N18" s="14">
        <f>APRIL!O41</f>
        <v>0</v>
      </c>
      <c r="O18" s="14" t="e">
        <f t="shared" si="4"/>
        <v>#DIV/0!</v>
      </c>
      <c r="P18" s="14">
        <f>APRIL!Q41</f>
        <v>0</v>
      </c>
      <c r="Q18" s="41" t="e">
        <f t="shared" si="5"/>
        <v>#DIV/0!</v>
      </c>
      <c r="R18" s="14">
        <f>APRIL!S41</f>
        <v>0</v>
      </c>
      <c r="S18" s="14">
        <f>APRIL!T41</f>
        <v>0</v>
      </c>
      <c r="T18" s="14">
        <f>APRIL!U41</f>
        <v>0</v>
      </c>
      <c r="U18" s="14">
        <f>APRIL!V41</f>
        <v>0</v>
      </c>
      <c r="V18" s="14">
        <f>APRIL!W41</f>
        <v>0</v>
      </c>
      <c r="W18" s="14">
        <f>APRIL!X41</f>
        <v>0</v>
      </c>
      <c r="X18" s="14">
        <f>APRIL!Y41</f>
        <v>0</v>
      </c>
      <c r="Y18" s="14">
        <f>APRIL!Z41</f>
        <v>0</v>
      </c>
      <c r="Z18" s="14">
        <f>APRIL!AA41</f>
        <v>0</v>
      </c>
      <c r="AA18" s="14">
        <f>APRIL!AB41</f>
        <v>0</v>
      </c>
      <c r="AB18" s="14">
        <f>APRIL!AC41</f>
        <v>0</v>
      </c>
      <c r="AC18" s="14">
        <f>APRIL!AD41</f>
        <v>0</v>
      </c>
      <c r="AD18" s="14">
        <f>APRIL!AE41</f>
        <v>0</v>
      </c>
      <c r="AE18" s="14">
        <f>APRIL!AF41</f>
        <v>0</v>
      </c>
      <c r="AF18" s="14">
        <f>APRIL!AG41</f>
        <v>0</v>
      </c>
      <c r="AG18" s="14">
        <f>APRIL!AH41</f>
        <v>0</v>
      </c>
      <c r="AH18" s="14">
        <f>APRIL!AI41</f>
        <v>0</v>
      </c>
      <c r="AI18" s="14">
        <f>APRIL!AJ41</f>
        <v>0</v>
      </c>
      <c r="AJ18" s="14">
        <f>APRIL!AK41</f>
        <v>0</v>
      </c>
      <c r="AK18" s="14">
        <f>APRIL!AL41</f>
        <v>0</v>
      </c>
      <c r="AL18" s="14">
        <f>APRIL!AM41</f>
        <v>0</v>
      </c>
      <c r="AM18" s="14">
        <f>APRIL!AN41</f>
        <v>0</v>
      </c>
      <c r="AN18" s="14">
        <f>APRIL!AO41</f>
        <v>0</v>
      </c>
      <c r="AO18" s="14">
        <f>APRIL!AP41</f>
        <v>0</v>
      </c>
      <c r="AP18" s="14">
        <f>APRIL!AQ41</f>
        <v>0</v>
      </c>
      <c r="AQ18" s="14">
        <f>APRIL!AR41</f>
        <v>0</v>
      </c>
      <c r="AR18" s="14">
        <f>APRIL!AS41</f>
        <v>0</v>
      </c>
      <c r="AS18" s="14">
        <f>APRIL!AT41</f>
        <v>0</v>
      </c>
      <c r="AT18" s="14">
        <f>APRIL!AU41</f>
        <v>0</v>
      </c>
      <c r="AU18" s="14">
        <f>APRIL!AV41</f>
        <v>0</v>
      </c>
      <c r="AV18" s="14">
        <f>APRIL!AW41</f>
        <v>0</v>
      </c>
      <c r="AW18" s="14">
        <f>APRIL!AX41</f>
        <v>0</v>
      </c>
      <c r="AX18" s="14">
        <f>APRIL!AY41</f>
        <v>0</v>
      </c>
      <c r="AY18" s="14">
        <f>APRIL!AZ41</f>
        <v>0</v>
      </c>
      <c r="AZ18" s="14">
        <f>APRIL!BA41</f>
        <v>0</v>
      </c>
      <c r="BA18" s="14">
        <f>APRIL!BB41</f>
        <v>0</v>
      </c>
      <c r="BB18" s="14">
        <f>APRIL!BC41</f>
        <v>0</v>
      </c>
      <c r="BC18" s="14">
        <f>APRIL!BD41</f>
        <v>0</v>
      </c>
      <c r="BD18" s="14">
        <f>APRIL!BE41</f>
        <v>0</v>
      </c>
      <c r="BE18" s="14">
        <f>APRIL!BF41</f>
        <v>0</v>
      </c>
      <c r="BF18" s="14">
        <f>APRIL!BG41</f>
        <v>0</v>
      </c>
      <c r="BG18" s="14">
        <f>APRIL!BH41</f>
        <v>0</v>
      </c>
      <c r="BH18" s="14">
        <f>APRIL!BI41</f>
        <v>0</v>
      </c>
      <c r="BI18" s="14">
        <f>APRIL!BJ41</f>
        <v>0</v>
      </c>
      <c r="BJ18" s="14">
        <f>APRIL!BK41</f>
        <v>0</v>
      </c>
      <c r="BK18" s="14">
        <f>APRIL!BL41</f>
        <v>0</v>
      </c>
      <c r="BL18" s="14">
        <f>APRIL!BM41</f>
        <v>0</v>
      </c>
      <c r="BM18" s="14">
        <f>APRIL!BN41</f>
        <v>0</v>
      </c>
    </row>
    <row r="19" spans="1:65" ht="14.25" customHeight="1">
      <c r="A19" s="39">
        <v>8</v>
      </c>
      <c r="B19" s="42" t="s">
        <v>114</v>
      </c>
      <c r="C19" s="14">
        <f>APRIL!D46</f>
        <v>52</v>
      </c>
      <c r="D19" s="14">
        <f>APRIL!E46</f>
        <v>59</v>
      </c>
      <c r="E19" s="14">
        <f>APRIL!F46</f>
        <v>111</v>
      </c>
      <c r="F19" s="14">
        <f>APRIL!G46</f>
        <v>0</v>
      </c>
      <c r="G19" s="14">
        <f t="shared" si="0"/>
        <v>0</v>
      </c>
      <c r="H19" s="14">
        <f>APRIL!I46</f>
        <v>0</v>
      </c>
      <c r="I19" s="14">
        <f t="shared" si="1"/>
        <v>0</v>
      </c>
      <c r="J19" s="14">
        <f>APRIL!K46</f>
        <v>0</v>
      </c>
      <c r="K19" s="41">
        <f t="shared" si="2"/>
        <v>0</v>
      </c>
      <c r="L19" s="14">
        <f>APRIL!M46</f>
        <v>0</v>
      </c>
      <c r="M19" s="14">
        <f t="shared" si="3"/>
        <v>0</v>
      </c>
      <c r="N19" s="14">
        <f>APRIL!O46</f>
        <v>0</v>
      </c>
      <c r="O19" s="14">
        <f t="shared" si="4"/>
        <v>0</v>
      </c>
      <c r="P19" s="14">
        <f>APRIL!Q46</f>
        <v>0</v>
      </c>
      <c r="Q19" s="41">
        <f t="shared" si="5"/>
        <v>0</v>
      </c>
      <c r="R19" s="14">
        <f>APRIL!S46</f>
        <v>0</v>
      </c>
      <c r="S19" s="14">
        <f>APRIL!T46</f>
        <v>0</v>
      </c>
      <c r="T19" s="14">
        <f>APRIL!U46</f>
        <v>0</v>
      </c>
      <c r="U19" s="14">
        <f>APRIL!V46</f>
        <v>0</v>
      </c>
      <c r="V19" s="14">
        <f>APRIL!W46</f>
        <v>0</v>
      </c>
      <c r="W19" s="14">
        <f>APRIL!X46</f>
        <v>0</v>
      </c>
      <c r="X19" s="14">
        <f>APRIL!Y46</f>
        <v>0</v>
      </c>
      <c r="Y19" s="14">
        <f>APRIL!Z46</f>
        <v>0</v>
      </c>
      <c r="Z19" s="14">
        <f>APRIL!AA46</f>
        <v>0</v>
      </c>
      <c r="AA19" s="14">
        <f>APRIL!AB46</f>
        <v>0</v>
      </c>
      <c r="AB19" s="14">
        <f>APRIL!AC46</f>
        <v>0</v>
      </c>
      <c r="AC19" s="14">
        <f>APRIL!AD46</f>
        <v>0</v>
      </c>
      <c r="AD19" s="14">
        <f>APRIL!AE46</f>
        <v>0</v>
      </c>
      <c r="AE19" s="14">
        <f>APRIL!AF46</f>
        <v>0</v>
      </c>
      <c r="AF19" s="14">
        <f>APRIL!AG46</f>
        <v>0</v>
      </c>
      <c r="AG19" s="14">
        <f>APRIL!AH46</f>
        <v>0</v>
      </c>
      <c r="AH19" s="14">
        <f>APRIL!AI46</f>
        <v>0</v>
      </c>
      <c r="AI19" s="14">
        <f>APRIL!AJ46</f>
        <v>0</v>
      </c>
      <c r="AJ19" s="14">
        <f>APRIL!AK46</f>
        <v>0</v>
      </c>
      <c r="AK19" s="14">
        <f>APRIL!AL46</f>
        <v>0</v>
      </c>
      <c r="AL19" s="14">
        <f>APRIL!AM46</f>
        <v>0</v>
      </c>
      <c r="AM19" s="14">
        <f>APRIL!AN46</f>
        <v>0</v>
      </c>
      <c r="AN19" s="14">
        <f>APRIL!AO46</f>
        <v>0</v>
      </c>
      <c r="AO19" s="14">
        <f>APRIL!AP46</f>
        <v>0</v>
      </c>
      <c r="AP19" s="14">
        <f>APRIL!AQ46</f>
        <v>7</v>
      </c>
      <c r="AQ19" s="14">
        <f>APRIL!AR46</f>
        <v>7</v>
      </c>
      <c r="AR19" s="14">
        <f>APRIL!AS46</f>
        <v>14</v>
      </c>
      <c r="AS19" s="14">
        <f>APRIL!AT46</f>
        <v>7</v>
      </c>
      <c r="AT19" s="14">
        <f>APRIL!AU46</f>
        <v>7</v>
      </c>
      <c r="AU19" s="14">
        <f>APRIL!AV46</f>
        <v>14</v>
      </c>
      <c r="AV19" s="14">
        <f>APRIL!AW46</f>
        <v>0</v>
      </c>
      <c r="AW19" s="14">
        <f>APRIL!AX46</f>
        <v>0</v>
      </c>
      <c r="AX19" s="14">
        <f>APRIL!AY46</f>
        <v>0</v>
      </c>
      <c r="AY19" s="14">
        <f>APRIL!AZ46</f>
        <v>0</v>
      </c>
      <c r="AZ19" s="14">
        <f>APRIL!BA46</f>
        <v>0</v>
      </c>
      <c r="BA19" s="14">
        <f>APRIL!BB46</f>
        <v>0</v>
      </c>
      <c r="BB19" s="14">
        <f>APRIL!BC46</f>
        <v>0</v>
      </c>
      <c r="BC19" s="14">
        <f>APRIL!BD46</f>
        <v>0</v>
      </c>
      <c r="BD19" s="14">
        <f>APRIL!BE46</f>
        <v>0</v>
      </c>
      <c r="BE19" s="14">
        <f>APRIL!BF46</f>
        <v>0</v>
      </c>
      <c r="BF19" s="14">
        <f>APRIL!BG46</f>
        <v>0</v>
      </c>
      <c r="BG19" s="14">
        <f>APRIL!BH46</f>
        <v>0</v>
      </c>
      <c r="BH19" s="14">
        <f>APRIL!BI46</f>
        <v>0</v>
      </c>
      <c r="BI19" s="14">
        <f>APRIL!BJ46</f>
        <v>0</v>
      </c>
      <c r="BJ19" s="14">
        <f>APRIL!BK46</f>
        <v>0</v>
      </c>
      <c r="BK19" s="14">
        <f>APRIL!BL46</f>
        <v>0</v>
      </c>
      <c r="BL19" s="14">
        <f>APRIL!BM46</f>
        <v>0</v>
      </c>
      <c r="BM19" s="14">
        <f>APRIL!BN46</f>
        <v>0</v>
      </c>
    </row>
    <row r="20" spans="1:65" ht="14.25" customHeight="1">
      <c r="A20" s="39">
        <v>9</v>
      </c>
      <c r="B20" s="42" t="s">
        <v>69</v>
      </c>
      <c r="C20" s="14">
        <f>APRIL!D51</f>
        <v>32</v>
      </c>
      <c r="D20" s="14">
        <f>APRIL!E51</f>
        <v>18</v>
      </c>
      <c r="E20" s="14">
        <f>APRIL!F51</f>
        <v>50</v>
      </c>
      <c r="F20" s="14">
        <f>APRIL!G51</f>
        <v>1</v>
      </c>
      <c r="G20" s="14">
        <f t="shared" si="0"/>
        <v>3.125</v>
      </c>
      <c r="H20" s="14">
        <f>APRIL!I51</f>
        <v>1</v>
      </c>
      <c r="I20" s="14">
        <f t="shared" si="1"/>
        <v>5.5555555555555554</v>
      </c>
      <c r="J20" s="14">
        <f>APRIL!K51</f>
        <v>2</v>
      </c>
      <c r="K20" s="41">
        <f t="shared" si="2"/>
        <v>4</v>
      </c>
      <c r="L20" s="14">
        <f>APRIL!M51</f>
        <v>30</v>
      </c>
      <c r="M20" s="14">
        <f t="shared" si="3"/>
        <v>93.75</v>
      </c>
      <c r="N20" s="14">
        <f>APRIL!O51</f>
        <v>17</v>
      </c>
      <c r="O20" s="14">
        <f t="shared" si="4"/>
        <v>94.444444444444443</v>
      </c>
      <c r="P20" s="14">
        <f>APRIL!Q51</f>
        <v>47</v>
      </c>
      <c r="Q20" s="41">
        <f t="shared" si="5"/>
        <v>94</v>
      </c>
      <c r="R20" s="14">
        <f>APRIL!S51</f>
        <v>0</v>
      </c>
      <c r="S20" s="14">
        <f>APRIL!T51</f>
        <v>0</v>
      </c>
      <c r="T20" s="14">
        <f>APRIL!U51</f>
        <v>0</v>
      </c>
      <c r="U20" s="14">
        <f>APRIL!V51</f>
        <v>1</v>
      </c>
      <c r="V20" s="14">
        <f>APRIL!W51</f>
        <v>0</v>
      </c>
      <c r="W20" s="14">
        <f>APRIL!X51</f>
        <v>1</v>
      </c>
      <c r="X20" s="14">
        <f>APRIL!Y51</f>
        <v>2</v>
      </c>
      <c r="Y20" s="14">
        <f>APRIL!Z51</f>
        <v>0</v>
      </c>
      <c r="Z20" s="14">
        <f>APRIL!AA51</f>
        <v>2</v>
      </c>
      <c r="AA20" s="14">
        <f>APRIL!AB51</f>
        <v>1</v>
      </c>
      <c r="AB20" s="14">
        <f>APRIL!AC51</f>
        <v>1</v>
      </c>
      <c r="AC20" s="14">
        <f>APRIL!AD51</f>
        <v>2</v>
      </c>
      <c r="AD20" s="14">
        <f>APRIL!AE51</f>
        <v>1</v>
      </c>
      <c r="AE20" s="14">
        <f>APRIL!AF51</f>
        <v>2</v>
      </c>
      <c r="AF20" s="14">
        <f>APRIL!AG51</f>
        <v>3</v>
      </c>
      <c r="AG20" s="14">
        <f>APRIL!AH51</f>
        <v>0</v>
      </c>
      <c r="AH20" s="14">
        <f>APRIL!AI51</f>
        <v>0</v>
      </c>
      <c r="AI20" s="14">
        <f>APRIL!AJ51</f>
        <v>0</v>
      </c>
      <c r="AJ20" s="14">
        <f>APRIL!AK51</f>
        <v>0</v>
      </c>
      <c r="AK20" s="14">
        <f>APRIL!AL51</f>
        <v>0</v>
      </c>
      <c r="AL20" s="14">
        <f>APRIL!AM51</f>
        <v>0</v>
      </c>
      <c r="AM20" s="14">
        <f>APRIL!AN51</f>
        <v>0</v>
      </c>
      <c r="AN20" s="14">
        <f>APRIL!AO51</f>
        <v>0</v>
      </c>
      <c r="AO20" s="14">
        <f>APRIL!AP51</f>
        <v>0</v>
      </c>
      <c r="AP20" s="14">
        <f>APRIL!AQ51</f>
        <v>2</v>
      </c>
      <c r="AQ20" s="14">
        <f>APRIL!AR51</f>
        <v>0</v>
      </c>
      <c r="AR20" s="14">
        <f>APRIL!AS51</f>
        <v>2</v>
      </c>
      <c r="AS20" s="14">
        <f>APRIL!AT51</f>
        <v>7</v>
      </c>
      <c r="AT20" s="14">
        <f>APRIL!AU51</f>
        <v>3</v>
      </c>
      <c r="AU20" s="14">
        <f>APRIL!AV51</f>
        <v>10</v>
      </c>
      <c r="AV20" s="14">
        <f>APRIL!AW51</f>
        <v>0</v>
      </c>
      <c r="AW20" s="14">
        <f>APRIL!AX51</f>
        <v>0</v>
      </c>
      <c r="AX20" s="14">
        <f>APRIL!AY51</f>
        <v>0</v>
      </c>
      <c r="AY20" s="14">
        <f>APRIL!AZ51</f>
        <v>0</v>
      </c>
      <c r="AZ20" s="14">
        <f>APRIL!BA51</f>
        <v>0</v>
      </c>
      <c r="BA20" s="14">
        <f>APRIL!BB51</f>
        <v>0</v>
      </c>
      <c r="BB20" s="14">
        <f>APRIL!BC51</f>
        <v>0</v>
      </c>
      <c r="BC20" s="14">
        <f>APRIL!BD51</f>
        <v>0</v>
      </c>
      <c r="BD20" s="14">
        <f>APRIL!BE51</f>
        <v>0</v>
      </c>
      <c r="BE20" s="14">
        <f>APRIL!BF51</f>
        <v>0</v>
      </c>
      <c r="BF20" s="14">
        <f>APRIL!BG51</f>
        <v>0</v>
      </c>
      <c r="BG20" s="14">
        <f>APRIL!BH51</f>
        <v>0</v>
      </c>
      <c r="BH20" s="14">
        <f>APRIL!BI51</f>
        <v>0</v>
      </c>
      <c r="BI20" s="14">
        <f>APRIL!BJ51</f>
        <v>0</v>
      </c>
      <c r="BJ20" s="14">
        <f>APRIL!BK51</f>
        <v>0</v>
      </c>
      <c r="BK20" s="14">
        <f>APRIL!BL51</f>
        <v>0</v>
      </c>
      <c r="BL20" s="14">
        <f>APRIL!BM51</f>
        <v>0</v>
      </c>
      <c r="BM20" s="14">
        <f>APRIL!BN51</f>
        <v>0</v>
      </c>
    </row>
    <row r="21" spans="1:65" ht="14.25" customHeight="1">
      <c r="A21" s="39">
        <v>10</v>
      </c>
      <c r="B21" s="42" t="s">
        <v>115</v>
      </c>
      <c r="C21" s="14">
        <f>APRIL!D55</f>
        <v>48</v>
      </c>
      <c r="D21" s="14">
        <f>APRIL!E55</f>
        <v>46</v>
      </c>
      <c r="E21" s="14">
        <f>APRIL!F55</f>
        <v>94</v>
      </c>
      <c r="F21" s="14">
        <f>APRIL!G55</f>
        <v>0</v>
      </c>
      <c r="G21" s="14">
        <f t="shared" si="0"/>
        <v>0</v>
      </c>
      <c r="H21" s="14">
        <f>APRIL!I55</f>
        <v>1</v>
      </c>
      <c r="I21" s="14">
        <f t="shared" si="1"/>
        <v>2.1739130434782608</v>
      </c>
      <c r="J21" s="14">
        <f>APRIL!K55</f>
        <v>1</v>
      </c>
      <c r="K21" s="41">
        <f t="shared" si="2"/>
        <v>1.0638297872340425</v>
      </c>
      <c r="L21" s="14">
        <f>APRIL!M55</f>
        <v>48</v>
      </c>
      <c r="M21" s="14">
        <f t="shared" si="3"/>
        <v>100</v>
      </c>
      <c r="N21" s="14">
        <f>APRIL!O55</f>
        <v>46</v>
      </c>
      <c r="O21" s="14">
        <f t="shared" si="4"/>
        <v>100</v>
      </c>
      <c r="P21" s="14">
        <f>APRIL!Q55</f>
        <v>94</v>
      </c>
      <c r="Q21" s="41">
        <f t="shared" si="5"/>
        <v>100</v>
      </c>
      <c r="R21" s="14">
        <f>APRIL!S55</f>
        <v>0</v>
      </c>
      <c r="S21" s="14">
        <f>APRIL!T55</f>
        <v>0</v>
      </c>
      <c r="T21" s="14">
        <f>APRIL!U55</f>
        <v>0</v>
      </c>
      <c r="U21" s="14">
        <f>APRIL!V55</f>
        <v>0</v>
      </c>
      <c r="V21" s="14">
        <f>APRIL!W55</f>
        <v>0</v>
      </c>
      <c r="W21" s="14">
        <f>APRIL!X55</f>
        <v>0</v>
      </c>
      <c r="X21" s="14">
        <f>APRIL!Y55</f>
        <v>0</v>
      </c>
      <c r="Y21" s="14">
        <f>APRIL!Z55</f>
        <v>0</v>
      </c>
      <c r="Z21" s="14">
        <f>APRIL!AA55</f>
        <v>0</v>
      </c>
      <c r="AA21" s="14">
        <f>APRIL!AB55</f>
        <v>0</v>
      </c>
      <c r="AB21" s="14">
        <f>APRIL!AC55</f>
        <v>1</v>
      </c>
      <c r="AC21" s="14">
        <f>APRIL!AD55</f>
        <v>1</v>
      </c>
      <c r="AD21" s="14">
        <f>APRIL!AE55</f>
        <v>0</v>
      </c>
      <c r="AE21" s="14">
        <f>APRIL!AF55</f>
        <v>1</v>
      </c>
      <c r="AF21" s="14">
        <f>APRIL!AG55</f>
        <v>1</v>
      </c>
      <c r="AG21" s="14">
        <f>APRIL!AH55</f>
        <v>0</v>
      </c>
      <c r="AH21" s="14">
        <f>APRIL!AI55</f>
        <v>0</v>
      </c>
      <c r="AI21" s="14">
        <f>APRIL!AJ55</f>
        <v>0</v>
      </c>
      <c r="AJ21" s="14">
        <f>APRIL!AK55</f>
        <v>0</v>
      </c>
      <c r="AK21" s="14">
        <f>APRIL!AL55</f>
        <v>0</v>
      </c>
      <c r="AL21" s="14">
        <f>APRIL!AM55</f>
        <v>0</v>
      </c>
      <c r="AM21" s="14">
        <f>APRIL!AN55</f>
        <v>0</v>
      </c>
      <c r="AN21" s="14">
        <f>APRIL!AO55</f>
        <v>0</v>
      </c>
      <c r="AO21" s="14">
        <f>APRIL!AP55</f>
        <v>0</v>
      </c>
      <c r="AP21" s="14">
        <f>APRIL!AQ55</f>
        <v>10</v>
      </c>
      <c r="AQ21" s="14">
        <f>APRIL!AR55</f>
        <v>4</v>
      </c>
      <c r="AR21" s="14">
        <f>APRIL!AS55</f>
        <v>14</v>
      </c>
      <c r="AS21" s="14">
        <f>APRIL!AT55</f>
        <v>10</v>
      </c>
      <c r="AT21" s="14">
        <f>APRIL!AU55</f>
        <v>6</v>
      </c>
      <c r="AU21" s="14">
        <f>APRIL!AV55</f>
        <v>16</v>
      </c>
      <c r="AV21" s="14">
        <f>APRIL!AW55</f>
        <v>0</v>
      </c>
      <c r="AW21" s="14">
        <f>APRIL!AX55</f>
        <v>0</v>
      </c>
      <c r="AX21" s="14">
        <f>APRIL!AY55</f>
        <v>0</v>
      </c>
      <c r="AY21" s="14">
        <f>APRIL!AZ55</f>
        <v>0</v>
      </c>
      <c r="AZ21" s="14">
        <f>APRIL!BA55</f>
        <v>0</v>
      </c>
      <c r="BA21" s="14">
        <f>APRIL!BB55</f>
        <v>0</v>
      </c>
      <c r="BB21" s="14">
        <f>APRIL!BC55</f>
        <v>0</v>
      </c>
      <c r="BC21" s="14">
        <f>APRIL!BD55</f>
        <v>0</v>
      </c>
      <c r="BD21" s="14">
        <f>APRIL!BE55</f>
        <v>0</v>
      </c>
      <c r="BE21" s="14">
        <f>APRIL!BF55</f>
        <v>0</v>
      </c>
      <c r="BF21" s="14">
        <f>APRIL!BG55</f>
        <v>0</v>
      </c>
      <c r="BG21" s="14">
        <f>APRIL!BH55</f>
        <v>0</v>
      </c>
      <c r="BH21" s="14">
        <f>APRIL!BI55</f>
        <v>0</v>
      </c>
      <c r="BI21" s="14">
        <f>APRIL!BJ55</f>
        <v>0</v>
      </c>
      <c r="BJ21" s="14">
        <f>APRIL!BK55</f>
        <v>0</v>
      </c>
      <c r="BK21" s="14">
        <f>APRIL!BL55</f>
        <v>0</v>
      </c>
      <c r="BL21" s="14">
        <f>APRIL!BM55</f>
        <v>0</v>
      </c>
      <c r="BM21" s="14">
        <f>APRIL!BN55</f>
        <v>0</v>
      </c>
    </row>
    <row r="22" spans="1:65" ht="14.25" customHeight="1">
      <c r="A22" s="39">
        <v>11</v>
      </c>
      <c r="B22" s="42" t="s">
        <v>78</v>
      </c>
      <c r="C22" s="14">
        <f>APRIL!D60</f>
        <v>21</v>
      </c>
      <c r="D22" s="14">
        <f>APRIL!E60</f>
        <v>19</v>
      </c>
      <c r="E22" s="14">
        <f>APRIL!F60</f>
        <v>40</v>
      </c>
      <c r="F22" s="14">
        <f>APRIL!G60</f>
        <v>0</v>
      </c>
      <c r="G22" s="14">
        <f t="shared" si="0"/>
        <v>0</v>
      </c>
      <c r="H22" s="14">
        <f>APRIL!I60</f>
        <v>0</v>
      </c>
      <c r="I22" s="14">
        <f t="shared" si="1"/>
        <v>0</v>
      </c>
      <c r="J22" s="14">
        <f>APRIL!K60</f>
        <v>0</v>
      </c>
      <c r="K22" s="41">
        <f t="shared" si="2"/>
        <v>0</v>
      </c>
      <c r="L22" s="14">
        <f>APRIL!M60</f>
        <v>20</v>
      </c>
      <c r="M22" s="14">
        <f t="shared" si="3"/>
        <v>95.238095238095227</v>
      </c>
      <c r="N22" s="14">
        <f>APRIL!O60</f>
        <v>19</v>
      </c>
      <c r="O22" s="14">
        <f t="shared" si="4"/>
        <v>100</v>
      </c>
      <c r="P22" s="14">
        <f>APRIL!Q60</f>
        <v>39</v>
      </c>
      <c r="Q22" s="41">
        <f t="shared" si="5"/>
        <v>97.5</v>
      </c>
      <c r="R22" s="14">
        <f>APRIL!S60</f>
        <v>0</v>
      </c>
      <c r="S22" s="14">
        <f>APRIL!T60</f>
        <v>0</v>
      </c>
      <c r="T22" s="14">
        <f>APRIL!U60</f>
        <v>0</v>
      </c>
      <c r="U22" s="14">
        <f>APRIL!V60</f>
        <v>0</v>
      </c>
      <c r="V22" s="14">
        <f>APRIL!W60</f>
        <v>0</v>
      </c>
      <c r="W22" s="14">
        <f>APRIL!X60</f>
        <v>0</v>
      </c>
      <c r="X22" s="14">
        <f>APRIL!Y60</f>
        <v>0</v>
      </c>
      <c r="Y22" s="14">
        <f>APRIL!Z60</f>
        <v>0</v>
      </c>
      <c r="Z22" s="14">
        <f>APRIL!AA60</f>
        <v>0</v>
      </c>
      <c r="AA22" s="14">
        <f>APRIL!AB60</f>
        <v>0</v>
      </c>
      <c r="AB22" s="14">
        <f>APRIL!AC60</f>
        <v>1</v>
      </c>
      <c r="AC22" s="14">
        <f>APRIL!AD60</f>
        <v>1</v>
      </c>
      <c r="AD22" s="14">
        <f>APRIL!AE60</f>
        <v>0</v>
      </c>
      <c r="AE22" s="14">
        <f>APRIL!AF60</f>
        <v>0</v>
      </c>
      <c r="AF22" s="14">
        <f>APRIL!AG60</f>
        <v>0</v>
      </c>
      <c r="AG22" s="14">
        <f>APRIL!AH60</f>
        <v>0</v>
      </c>
      <c r="AH22" s="14">
        <f>APRIL!AI60</f>
        <v>0</v>
      </c>
      <c r="AI22" s="14">
        <f>APRIL!AJ60</f>
        <v>0</v>
      </c>
      <c r="AJ22" s="14">
        <f>APRIL!AK60</f>
        <v>0</v>
      </c>
      <c r="AK22" s="14">
        <f>APRIL!AL60</f>
        <v>0</v>
      </c>
      <c r="AL22" s="14">
        <f>APRIL!AM60</f>
        <v>0</v>
      </c>
      <c r="AM22" s="14">
        <f>APRIL!AN60</f>
        <v>0</v>
      </c>
      <c r="AN22" s="14">
        <f>APRIL!AO60</f>
        <v>0</v>
      </c>
      <c r="AO22" s="14">
        <f>APRIL!AP60</f>
        <v>0</v>
      </c>
      <c r="AP22" s="14">
        <f>APRIL!AQ60</f>
        <v>2</v>
      </c>
      <c r="AQ22" s="14">
        <f>APRIL!AR60</f>
        <v>1</v>
      </c>
      <c r="AR22" s="14">
        <f>APRIL!AS60</f>
        <v>3</v>
      </c>
      <c r="AS22" s="14">
        <f>APRIL!AT60</f>
        <v>2</v>
      </c>
      <c r="AT22" s="14">
        <f>APRIL!AU60</f>
        <v>2</v>
      </c>
      <c r="AU22" s="14">
        <f>APRIL!AV60</f>
        <v>4</v>
      </c>
      <c r="AV22" s="14">
        <f>APRIL!AW60</f>
        <v>0</v>
      </c>
      <c r="AW22" s="14">
        <f>APRIL!AX60</f>
        <v>0</v>
      </c>
      <c r="AX22" s="14">
        <f>APRIL!AY60</f>
        <v>0</v>
      </c>
      <c r="AY22" s="14">
        <f>APRIL!AZ60</f>
        <v>0</v>
      </c>
      <c r="AZ22" s="14">
        <f>APRIL!BA60</f>
        <v>0</v>
      </c>
      <c r="BA22" s="14">
        <f>APRIL!BB60</f>
        <v>0</v>
      </c>
      <c r="BB22" s="14">
        <f>APRIL!BC60</f>
        <v>0</v>
      </c>
      <c r="BC22" s="14">
        <f>APRIL!BD60</f>
        <v>0</v>
      </c>
      <c r="BD22" s="14">
        <f>APRIL!BE60</f>
        <v>0</v>
      </c>
      <c r="BE22" s="14">
        <f>APRIL!BF60</f>
        <v>0</v>
      </c>
      <c r="BF22" s="14">
        <f>APRIL!BG60</f>
        <v>0</v>
      </c>
      <c r="BG22" s="14">
        <f>APRIL!BH60</f>
        <v>0</v>
      </c>
      <c r="BH22" s="14">
        <f>APRIL!BI60</f>
        <v>0</v>
      </c>
      <c r="BI22" s="14">
        <f>APRIL!BJ60</f>
        <v>0</v>
      </c>
      <c r="BJ22" s="14">
        <f>APRIL!BK60</f>
        <v>0</v>
      </c>
      <c r="BK22" s="14">
        <f>APRIL!BL60</f>
        <v>0</v>
      </c>
      <c r="BL22" s="14">
        <f>APRIL!BM60</f>
        <v>0</v>
      </c>
      <c r="BM22" s="14">
        <f>APRIL!BN60</f>
        <v>0</v>
      </c>
    </row>
    <row r="23" spans="1:65" ht="14.25" customHeight="1">
      <c r="A23" s="39">
        <v>12</v>
      </c>
      <c r="B23" s="42" t="s">
        <v>86</v>
      </c>
      <c r="C23" s="14">
        <f>APRIL!D65</f>
        <v>42</v>
      </c>
      <c r="D23" s="14">
        <f>APRIL!E65</f>
        <v>35</v>
      </c>
      <c r="E23" s="14">
        <f>APRIL!F65</f>
        <v>77</v>
      </c>
      <c r="F23" s="14">
        <f>APRIL!G65</f>
        <v>1</v>
      </c>
      <c r="G23" s="14">
        <f t="shared" si="0"/>
        <v>2.3809523809523809</v>
      </c>
      <c r="H23" s="14">
        <f>APRIL!I65</f>
        <v>0</v>
      </c>
      <c r="I23" s="14">
        <f t="shared" si="1"/>
        <v>0</v>
      </c>
      <c r="J23" s="14">
        <f>APRIL!K65</f>
        <v>1</v>
      </c>
      <c r="K23" s="41">
        <f t="shared" si="2"/>
        <v>1.2987012987012987</v>
      </c>
      <c r="L23" s="14">
        <f>APRIL!M65</f>
        <v>42</v>
      </c>
      <c r="M23" s="14">
        <f t="shared" si="3"/>
        <v>100</v>
      </c>
      <c r="N23" s="14">
        <f>APRIL!O65</f>
        <v>35</v>
      </c>
      <c r="O23" s="14">
        <f t="shared" si="4"/>
        <v>100</v>
      </c>
      <c r="P23" s="14">
        <f>APRIL!Q65</f>
        <v>77</v>
      </c>
      <c r="Q23" s="41">
        <f t="shared" si="5"/>
        <v>100</v>
      </c>
      <c r="R23" s="14">
        <f>APRIL!S65</f>
        <v>0</v>
      </c>
      <c r="S23" s="14">
        <f>APRIL!T65</f>
        <v>0</v>
      </c>
      <c r="T23" s="14">
        <f>APRIL!U65</f>
        <v>0</v>
      </c>
      <c r="U23" s="14">
        <f>APRIL!V65</f>
        <v>2</v>
      </c>
      <c r="V23" s="14">
        <f>APRIL!W65</f>
        <v>3</v>
      </c>
      <c r="W23" s="14">
        <f>APRIL!X65</f>
        <v>5</v>
      </c>
      <c r="X23" s="14">
        <f>APRIL!Y65</f>
        <v>0</v>
      </c>
      <c r="Y23" s="14">
        <f>APRIL!Z65</f>
        <v>0</v>
      </c>
      <c r="Z23" s="14">
        <f>APRIL!AA65</f>
        <v>0</v>
      </c>
      <c r="AA23" s="14">
        <f>APRIL!AB65</f>
        <v>0</v>
      </c>
      <c r="AB23" s="14">
        <f>APRIL!AC65</f>
        <v>0</v>
      </c>
      <c r="AC23" s="14">
        <f>APRIL!AD65</f>
        <v>0</v>
      </c>
      <c r="AD23" s="14">
        <f>APRIL!AE65</f>
        <v>0</v>
      </c>
      <c r="AE23" s="14">
        <f>APRIL!AF65</f>
        <v>0</v>
      </c>
      <c r="AF23" s="14">
        <f>APRIL!AG65</f>
        <v>0</v>
      </c>
      <c r="AG23" s="14">
        <f>APRIL!AH65</f>
        <v>0</v>
      </c>
      <c r="AH23" s="14">
        <f>APRIL!AI65</f>
        <v>0</v>
      </c>
      <c r="AI23" s="14">
        <f>APRIL!AJ65</f>
        <v>0</v>
      </c>
      <c r="AJ23" s="14">
        <f>APRIL!AK65</f>
        <v>0</v>
      </c>
      <c r="AK23" s="14">
        <f>APRIL!AL65</f>
        <v>0</v>
      </c>
      <c r="AL23" s="14">
        <f>APRIL!AM65</f>
        <v>0</v>
      </c>
      <c r="AM23" s="14">
        <f>APRIL!AN65</f>
        <v>0</v>
      </c>
      <c r="AN23" s="14">
        <f>APRIL!AO65</f>
        <v>0</v>
      </c>
      <c r="AO23" s="14">
        <f>APRIL!AP65</f>
        <v>0</v>
      </c>
      <c r="AP23" s="14">
        <f>APRIL!AQ65</f>
        <v>5</v>
      </c>
      <c r="AQ23" s="14">
        <f>APRIL!AR65</f>
        <v>1</v>
      </c>
      <c r="AR23" s="14">
        <f>APRIL!AS65</f>
        <v>6</v>
      </c>
      <c r="AS23" s="14">
        <f>APRIL!AT65</f>
        <v>7</v>
      </c>
      <c r="AT23" s="14">
        <f>APRIL!AU65</f>
        <v>4</v>
      </c>
      <c r="AU23" s="14">
        <f>APRIL!AV65</f>
        <v>11</v>
      </c>
      <c r="AV23" s="14">
        <f>APRIL!AW65</f>
        <v>0</v>
      </c>
      <c r="AW23" s="14">
        <f>APRIL!AX65</f>
        <v>0</v>
      </c>
      <c r="AX23" s="14">
        <f>APRIL!AY65</f>
        <v>0</v>
      </c>
      <c r="AY23" s="14">
        <f>APRIL!AZ65</f>
        <v>0</v>
      </c>
      <c r="AZ23" s="14">
        <f>APRIL!BA65</f>
        <v>0</v>
      </c>
      <c r="BA23" s="14">
        <f>APRIL!BB65</f>
        <v>0</v>
      </c>
      <c r="BB23" s="14">
        <f>APRIL!BC65</f>
        <v>1</v>
      </c>
      <c r="BC23" s="14">
        <f>APRIL!BD65</f>
        <v>0</v>
      </c>
      <c r="BD23" s="14">
        <f>APRIL!BE65</f>
        <v>1</v>
      </c>
      <c r="BE23" s="14">
        <f>APRIL!BF65</f>
        <v>0</v>
      </c>
      <c r="BF23" s="14">
        <f>APRIL!BG65</f>
        <v>0</v>
      </c>
      <c r="BG23" s="14">
        <f>APRIL!BH65</f>
        <v>0</v>
      </c>
      <c r="BH23" s="14">
        <f>APRIL!BI65</f>
        <v>0</v>
      </c>
      <c r="BI23" s="14">
        <f>APRIL!BJ65</f>
        <v>0</v>
      </c>
      <c r="BJ23" s="14">
        <f>APRIL!BK65</f>
        <v>0</v>
      </c>
      <c r="BK23" s="14">
        <f>APRIL!BL65</f>
        <v>0</v>
      </c>
      <c r="BL23" s="14">
        <f>APRIL!BM65</f>
        <v>0</v>
      </c>
      <c r="BM23" s="14">
        <f>APRIL!BN65</f>
        <v>0</v>
      </c>
    </row>
    <row r="24" spans="1:65" ht="14.25" customHeight="1">
      <c r="A24" s="39">
        <v>13</v>
      </c>
      <c r="B24" s="42" t="s">
        <v>88</v>
      </c>
      <c r="C24" s="14">
        <f>APRIL!D71</f>
        <v>27</v>
      </c>
      <c r="D24" s="14">
        <f>APRIL!E71</f>
        <v>18</v>
      </c>
      <c r="E24" s="14">
        <f>APRIL!F71</f>
        <v>45</v>
      </c>
      <c r="F24" s="14">
        <f>APRIL!G71</f>
        <v>1</v>
      </c>
      <c r="G24" s="14">
        <f t="shared" si="0"/>
        <v>3.7037037037037033</v>
      </c>
      <c r="H24" s="14">
        <f>APRIL!I71</f>
        <v>0</v>
      </c>
      <c r="I24" s="14">
        <f t="shared" si="1"/>
        <v>0</v>
      </c>
      <c r="J24" s="14">
        <f>APRIL!K71</f>
        <v>1</v>
      </c>
      <c r="K24" s="41">
        <f t="shared" si="2"/>
        <v>2.2222222222222223</v>
      </c>
      <c r="L24" s="14">
        <f>APRIL!M71</f>
        <v>27</v>
      </c>
      <c r="M24" s="14">
        <f t="shared" si="3"/>
        <v>100</v>
      </c>
      <c r="N24" s="14">
        <f>APRIL!O71</f>
        <v>18</v>
      </c>
      <c r="O24" s="14">
        <f t="shared" si="4"/>
        <v>100</v>
      </c>
      <c r="P24" s="14">
        <f>APRIL!Q71</f>
        <v>45</v>
      </c>
      <c r="Q24" s="41">
        <f t="shared" si="5"/>
        <v>100</v>
      </c>
      <c r="R24" s="14">
        <f>APRIL!S71</f>
        <v>0</v>
      </c>
      <c r="S24" s="14">
        <f>APRIL!T71</f>
        <v>0</v>
      </c>
      <c r="T24" s="14">
        <f>APRIL!U71</f>
        <v>0</v>
      </c>
      <c r="U24" s="14">
        <f>APRIL!V71</f>
        <v>2</v>
      </c>
      <c r="V24" s="14">
        <f>APRIL!W71</f>
        <v>0</v>
      </c>
      <c r="W24" s="14">
        <f>APRIL!X71</f>
        <v>2</v>
      </c>
      <c r="X24" s="14">
        <f>APRIL!Y71</f>
        <v>0</v>
      </c>
      <c r="Y24" s="14">
        <f>APRIL!Z71</f>
        <v>0</v>
      </c>
      <c r="Z24" s="14">
        <f>APRIL!AA71</f>
        <v>0</v>
      </c>
      <c r="AA24" s="14">
        <f>APRIL!AB71</f>
        <v>1</v>
      </c>
      <c r="AB24" s="14">
        <f>APRIL!AC71</f>
        <v>2</v>
      </c>
      <c r="AC24" s="14">
        <f>APRIL!AD71</f>
        <v>3</v>
      </c>
      <c r="AD24" s="14">
        <f>APRIL!AE71</f>
        <v>0</v>
      </c>
      <c r="AE24" s="14">
        <f>APRIL!AF71</f>
        <v>0</v>
      </c>
      <c r="AF24" s="14">
        <f>APRIL!AG71</f>
        <v>0</v>
      </c>
      <c r="AG24" s="14">
        <f>APRIL!AH71</f>
        <v>0</v>
      </c>
      <c r="AH24" s="14">
        <f>APRIL!AI71</f>
        <v>0</v>
      </c>
      <c r="AI24" s="14">
        <f>APRIL!AJ71</f>
        <v>0</v>
      </c>
      <c r="AJ24" s="14">
        <f>APRIL!AK71</f>
        <v>0</v>
      </c>
      <c r="AK24" s="14">
        <f>APRIL!AL71</f>
        <v>0</v>
      </c>
      <c r="AL24" s="14">
        <f>APRIL!AM71</f>
        <v>0</v>
      </c>
      <c r="AM24" s="14">
        <f>APRIL!AN71</f>
        <v>0</v>
      </c>
      <c r="AN24" s="14">
        <f>APRIL!AO71</f>
        <v>0</v>
      </c>
      <c r="AO24" s="14">
        <f>APRIL!AP71</f>
        <v>0</v>
      </c>
      <c r="AP24" s="14">
        <f>APRIL!AQ71</f>
        <v>4</v>
      </c>
      <c r="AQ24" s="14">
        <f>APRIL!AR71</f>
        <v>0</v>
      </c>
      <c r="AR24" s="14">
        <f>APRIL!AS71</f>
        <v>4</v>
      </c>
      <c r="AS24" s="14">
        <f>APRIL!AT71</f>
        <v>7</v>
      </c>
      <c r="AT24" s="14">
        <f>APRIL!AU71</f>
        <v>2</v>
      </c>
      <c r="AU24" s="14">
        <f>APRIL!AV71</f>
        <v>9</v>
      </c>
      <c r="AV24" s="14">
        <f>APRIL!AW71</f>
        <v>0</v>
      </c>
      <c r="AW24" s="14">
        <f>APRIL!AX71</f>
        <v>0</v>
      </c>
      <c r="AX24" s="14">
        <f>APRIL!AY71</f>
        <v>0</v>
      </c>
      <c r="AY24" s="14">
        <f>APRIL!AZ71</f>
        <v>0</v>
      </c>
      <c r="AZ24" s="14">
        <f>APRIL!BA71</f>
        <v>0</v>
      </c>
      <c r="BA24" s="14">
        <f>APRIL!BB71</f>
        <v>0</v>
      </c>
      <c r="BB24" s="14">
        <f>APRIL!BC71</f>
        <v>0</v>
      </c>
      <c r="BC24" s="14">
        <f>APRIL!BD71</f>
        <v>0</v>
      </c>
      <c r="BD24" s="14">
        <f>APRIL!BE71</f>
        <v>0</v>
      </c>
      <c r="BE24" s="14">
        <f>APRIL!BF71</f>
        <v>0</v>
      </c>
      <c r="BF24" s="14">
        <f>APRIL!BG71</f>
        <v>0</v>
      </c>
      <c r="BG24" s="14">
        <f>APRIL!BH71</f>
        <v>0</v>
      </c>
      <c r="BH24" s="14">
        <f>APRIL!BI71</f>
        <v>0</v>
      </c>
      <c r="BI24" s="14">
        <f>APRIL!BJ71</f>
        <v>0</v>
      </c>
      <c r="BJ24" s="14">
        <f>APRIL!BK71</f>
        <v>0</v>
      </c>
      <c r="BK24" s="14">
        <f>APRIL!BL71</f>
        <v>0</v>
      </c>
      <c r="BL24" s="14">
        <f>APRIL!BM71</f>
        <v>0</v>
      </c>
      <c r="BM24" s="14">
        <f>APRIL!BN71</f>
        <v>0</v>
      </c>
    </row>
    <row r="25" spans="1:65" ht="14.25" customHeight="1">
      <c r="A25" s="39">
        <v>14</v>
      </c>
      <c r="B25" s="42" t="s">
        <v>94</v>
      </c>
      <c r="C25" s="14">
        <f>APRIL!D76</f>
        <v>28</v>
      </c>
      <c r="D25" s="14">
        <f>APRIL!E76</f>
        <v>33</v>
      </c>
      <c r="E25" s="14">
        <f>APRIL!F76</f>
        <v>61</v>
      </c>
      <c r="F25" s="14">
        <f>APRIL!G76</f>
        <v>3</v>
      </c>
      <c r="G25" s="14">
        <f t="shared" si="0"/>
        <v>10.714285714285714</v>
      </c>
      <c r="H25" s="14">
        <f>APRIL!I76</f>
        <v>2</v>
      </c>
      <c r="I25" s="14">
        <f t="shared" si="1"/>
        <v>6.0606060606060606</v>
      </c>
      <c r="J25" s="14">
        <f>APRIL!K76</f>
        <v>5</v>
      </c>
      <c r="K25" s="41">
        <f t="shared" si="2"/>
        <v>8.1967213114754092</v>
      </c>
      <c r="L25" s="14">
        <f>APRIL!M76</f>
        <v>28</v>
      </c>
      <c r="M25" s="14">
        <f t="shared" si="3"/>
        <v>100</v>
      </c>
      <c r="N25" s="14">
        <f>APRIL!O76</f>
        <v>33</v>
      </c>
      <c r="O25" s="14">
        <f t="shared" si="4"/>
        <v>100</v>
      </c>
      <c r="P25" s="14">
        <f>APRIL!Q76</f>
        <v>61</v>
      </c>
      <c r="Q25" s="41">
        <f t="shared" si="5"/>
        <v>100</v>
      </c>
      <c r="R25" s="14">
        <f>APRIL!S76</f>
        <v>0</v>
      </c>
      <c r="S25" s="14">
        <f>APRIL!T76</f>
        <v>0</v>
      </c>
      <c r="T25" s="14">
        <f>APRIL!U76</f>
        <v>0</v>
      </c>
      <c r="U25" s="14">
        <f>APRIL!V76</f>
        <v>0</v>
      </c>
      <c r="V25" s="14">
        <f>APRIL!W76</f>
        <v>0</v>
      </c>
      <c r="W25" s="14">
        <f>APRIL!X76</f>
        <v>0</v>
      </c>
      <c r="X25" s="14">
        <f>APRIL!Y76</f>
        <v>0</v>
      </c>
      <c r="Y25" s="14">
        <f>APRIL!Z76</f>
        <v>0</v>
      </c>
      <c r="Z25" s="14">
        <f>APRIL!AA76</f>
        <v>0</v>
      </c>
      <c r="AA25" s="14">
        <f>APRIL!AB76</f>
        <v>3</v>
      </c>
      <c r="AB25" s="14">
        <f>APRIL!AC76</f>
        <v>2</v>
      </c>
      <c r="AC25" s="14">
        <f>APRIL!AD76</f>
        <v>5</v>
      </c>
      <c r="AD25" s="14">
        <f>APRIL!AE76</f>
        <v>0</v>
      </c>
      <c r="AE25" s="14">
        <f>APRIL!AF76</f>
        <v>0</v>
      </c>
      <c r="AF25" s="14">
        <f>APRIL!AG76</f>
        <v>0</v>
      </c>
      <c r="AG25" s="14">
        <f>APRIL!AH76</f>
        <v>0</v>
      </c>
      <c r="AH25" s="14">
        <f>APRIL!AI76</f>
        <v>0</v>
      </c>
      <c r="AI25" s="14">
        <f>APRIL!AJ76</f>
        <v>0</v>
      </c>
      <c r="AJ25" s="14">
        <f>APRIL!AK76</f>
        <v>0</v>
      </c>
      <c r="AK25" s="14">
        <f>APRIL!AL76</f>
        <v>0</v>
      </c>
      <c r="AL25" s="14">
        <f>APRIL!AM76</f>
        <v>0</v>
      </c>
      <c r="AM25" s="14">
        <f>APRIL!AN76</f>
        <v>0</v>
      </c>
      <c r="AN25" s="14">
        <f>APRIL!AO76</f>
        <v>0</v>
      </c>
      <c r="AO25" s="14">
        <f>APRIL!AP76</f>
        <v>0</v>
      </c>
      <c r="AP25" s="14">
        <f>APRIL!AQ76</f>
        <v>2</v>
      </c>
      <c r="AQ25" s="14">
        <f>APRIL!AR76</f>
        <v>5</v>
      </c>
      <c r="AR25" s="14">
        <f>APRIL!AS76</f>
        <v>7</v>
      </c>
      <c r="AS25" s="14">
        <f>APRIL!AT76</f>
        <v>5</v>
      </c>
      <c r="AT25" s="14">
        <f>APRIL!AU76</f>
        <v>7</v>
      </c>
      <c r="AU25" s="14">
        <f>APRIL!AV76</f>
        <v>12</v>
      </c>
      <c r="AV25" s="14">
        <f>APRIL!AW76</f>
        <v>0</v>
      </c>
      <c r="AW25" s="14">
        <f>APRIL!AX76</f>
        <v>0</v>
      </c>
      <c r="AX25" s="14">
        <f>APRIL!AY76</f>
        <v>0</v>
      </c>
      <c r="AY25" s="14">
        <f>APRIL!AZ76</f>
        <v>0</v>
      </c>
      <c r="AZ25" s="14">
        <f>APRIL!BA76</f>
        <v>0</v>
      </c>
      <c r="BA25" s="14">
        <f>APRIL!BB76</f>
        <v>0</v>
      </c>
      <c r="BB25" s="14">
        <f>APRIL!BC76</f>
        <v>0</v>
      </c>
      <c r="BC25" s="14">
        <f>APRIL!BD76</f>
        <v>0</v>
      </c>
      <c r="BD25" s="14">
        <f>APRIL!BE76</f>
        <v>0</v>
      </c>
      <c r="BE25" s="14">
        <f>APRIL!BF76</f>
        <v>0</v>
      </c>
      <c r="BF25" s="14">
        <f>APRIL!BG76</f>
        <v>0</v>
      </c>
      <c r="BG25" s="14">
        <f>APRIL!BH76</f>
        <v>0</v>
      </c>
      <c r="BH25" s="14">
        <f>APRIL!BI76</f>
        <v>0</v>
      </c>
      <c r="BI25" s="14">
        <f>APRIL!BJ76</f>
        <v>0</v>
      </c>
      <c r="BJ25" s="14">
        <f>APRIL!BK76</f>
        <v>0</v>
      </c>
      <c r="BK25" s="14">
        <f>APRIL!BL76</f>
        <v>0</v>
      </c>
      <c r="BL25" s="14">
        <f>APRIL!BM76</f>
        <v>0</v>
      </c>
      <c r="BM25" s="14">
        <f>APRIL!BN76</f>
        <v>0</v>
      </c>
    </row>
    <row r="26" spans="1:65" ht="14.25" customHeight="1">
      <c r="A26" s="39">
        <v>15</v>
      </c>
      <c r="B26" s="42" t="s">
        <v>116</v>
      </c>
      <c r="C26" s="14">
        <f>APRIL!D80</f>
        <v>29</v>
      </c>
      <c r="D26" s="14">
        <f>APRIL!E80</f>
        <v>22</v>
      </c>
      <c r="E26" s="14">
        <f>APRIL!F80</f>
        <v>51</v>
      </c>
      <c r="F26" s="14">
        <f>APRIL!G80</f>
        <v>1</v>
      </c>
      <c r="G26" s="14">
        <f t="shared" si="0"/>
        <v>3.4482758620689653</v>
      </c>
      <c r="H26" s="14">
        <f>APRIL!I80</f>
        <v>0</v>
      </c>
      <c r="I26" s="14">
        <f t="shared" si="1"/>
        <v>0</v>
      </c>
      <c r="J26" s="14">
        <f>APRIL!K80</f>
        <v>1</v>
      </c>
      <c r="K26" s="41">
        <f t="shared" si="2"/>
        <v>1.9607843137254901</v>
      </c>
      <c r="L26" s="14">
        <f>APRIL!M80</f>
        <v>29</v>
      </c>
      <c r="M26" s="14">
        <f t="shared" si="3"/>
        <v>100</v>
      </c>
      <c r="N26" s="14">
        <f>APRIL!O80</f>
        <v>22</v>
      </c>
      <c r="O26" s="14">
        <f t="shared" si="4"/>
        <v>100</v>
      </c>
      <c r="P26" s="14">
        <f>APRIL!Q80</f>
        <v>51</v>
      </c>
      <c r="Q26" s="41">
        <f t="shared" si="5"/>
        <v>100</v>
      </c>
      <c r="R26" s="14">
        <f>APRIL!S80</f>
        <v>0</v>
      </c>
      <c r="S26" s="14">
        <f>APRIL!T80</f>
        <v>0</v>
      </c>
      <c r="T26" s="14">
        <f>APRIL!U80</f>
        <v>0</v>
      </c>
      <c r="U26" s="14">
        <f>APRIL!V80</f>
        <v>0</v>
      </c>
      <c r="V26" s="14">
        <f>APRIL!W80</f>
        <v>0</v>
      </c>
      <c r="W26" s="14">
        <f>APRIL!X80</f>
        <v>0</v>
      </c>
      <c r="X26" s="14">
        <f>APRIL!Y80</f>
        <v>0</v>
      </c>
      <c r="Y26" s="14">
        <f>APRIL!Z80</f>
        <v>0</v>
      </c>
      <c r="Z26" s="14">
        <f>APRIL!AA80</f>
        <v>0</v>
      </c>
      <c r="AA26" s="14">
        <f>APRIL!AB80</f>
        <v>3</v>
      </c>
      <c r="AB26" s="14">
        <f>APRIL!AC80</f>
        <v>2</v>
      </c>
      <c r="AC26" s="14">
        <f>APRIL!AD80</f>
        <v>5</v>
      </c>
      <c r="AD26" s="14">
        <f>APRIL!AE80</f>
        <v>0</v>
      </c>
      <c r="AE26" s="14">
        <f>APRIL!AF80</f>
        <v>0</v>
      </c>
      <c r="AF26" s="14">
        <f>APRIL!AG80</f>
        <v>0</v>
      </c>
      <c r="AG26" s="14">
        <f>APRIL!AH80</f>
        <v>0</v>
      </c>
      <c r="AH26" s="14">
        <f>APRIL!AI80</f>
        <v>0</v>
      </c>
      <c r="AI26" s="14">
        <f>APRIL!AJ80</f>
        <v>0</v>
      </c>
      <c r="AJ26" s="14">
        <f>APRIL!AK80</f>
        <v>0</v>
      </c>
      <c r="AK26" s="14">
        <f>APRIL!AL80</f>
        <v>0</v>
      </c>
      <c r="AL26" s="14">
        <f>APRIL!AM80</f>
        <v>0</v>
      </c>
      <c r="AM26" s="14">
        <f>APRIL!AN80</f>
        <v>0</v>
      </c>
      <c r="AN26" s="14">
        <f>APRIL!AO80</f>
        <v>0</v>
      </c>
      <c r="AO26" s="14">
        <f>APRIL!AP80</f>
        <v>0</v>
      </c>
      <c r="AP26" s="14">
        <f>APRIL!AQ80</f>
        <v>4</v>
      </c>
      <c r="AQ26" s="14">
        <f>APRIL!AR80</f>
        <v>0</v>
      </c>
      <c r="AR26" s="14">
        <f>APRIL!AS80</f>
        <v>4</v>
      </c>
      <c r="AS26" s="14">
        <f>APRIL!AT80</f>
        <v>7</v>
      </c>
      <c r="AT26" s="14">
        <f>APRIL!AU80</f>
        <v>2</v>
      </c>
      <c r="AU26" s="14">
        <f>APRIL!AV80</f>
        <v>9</v>
      </c>
      <c r="AV26" s="14">
        <f>APRIL!AW80</f>
        <v>0</v>
      </c>
      <c r="AW26" s="14">
        <f>APRIL!AX80</f>
        <v>0</v>
      </c>
      <c r="AX26" s="14">
        <f>APRIL!AY80</f>
        <v>0</v>
      </c>
      <c r="AY26" s="14">
        <f>APRIL!AZ80</f>
        <v>0</v>
      </c>
      <c r="AZ26" s="14">
        <f>APRIL!BA80</f>
        <v>0</v>
      </c>
      <c r="BA26" s="14">
        <f>APRIL!BB80</f>
        <v>0</v>
      </c>
      <c r="BB26" s="14">
        <f>APRIL!BC80</f>
        <v>0</v>
      </c>
      <c r="BC26" s="14">
        <f>APRIL!BD80</f>
        <v>0</v>
      </c>
      <c r="BD26" s="14">
        <f>APRIL!BE80</f>
        <v>0</v>
      </c>
      <c r="BE26" s="14">
        <f>APRIL!BF80</f>
        <v>0</v>
      </c>
      <c r="BF26" s="14">
        <f>APRIL!BG80</f>
        <v>0</v>
      </c>
      <c r="BG26" s="14">
        <f>APRIL!BH80</f>
        <v>0</v>
      </c>
      <c r="BH26" s="14">
        <f>APRIL!BI80</f>
        <v>0</v>
      </c>
      <c r="BI26" s="14">
        <f>APRIL!BJ80</f>
        <v>0</v>
      </c>
      <c r="BJ26" s="14">
        <f>APRIL!BK80</f>
        <v>0</v>
      </c>
      <c r="BK26" s="14">
        <f>APRIL!BL80</f>
        <v>0</v>
      </c>
      <c r="BL26" s="14">
        <f>APRIL!BM80</f>
        <v>0</v>
      </c>
      <c r="BM26" s="14">
        <f>APRIL!BN80</f>
        <v>0</v>
      </c>
    </row>
    <row r="27" spans="1:65" ht="14.25" customHeight="1">
      <c r="A27" s="39">
        <v>16</v>
      </c>
      <c r="B27" s="43" t="s">
        <v>103</v>
      </c>
      <c r="C27" s="14">
        <f>APRIL!D84</f>
        <v>21</v>
      </c>
      <c r="D27" s="14">
        <f>APRIL!E84</f>
        <v>23</v>
      </c>
      <c r="E27" s="14">
        <f>APRIL!F84</f>
        <v>44</v>
      </c>
      <c r="F27" s="14">
        <f>APRIL!G84</f>
        <v>0</v>
      </c>
      <c r="G27" s="14">
        <f t="shared" si="0"/>
        <v>0</v>
      </c>
      <c r="H27" s="14">
        <f>APRIL!I84</f>
        <v>0</v>
      </c>
      <c r="I27" s="14">
        <f t="shared" si="1"/>
        <v>0</v>
      </c>
      <c r="J27" s="14">
        <f>APRIL!K84</f>
        <v>0</v>
      </c>
      <c r="K27" s="41">
        <f t="shared" si="2"/>
        <v>0</v>
      </c>
      <c r="L27" s="14">
        <f>APRIL!M84</f>
        <v>21</v>
      </c>
      <c r="M27" s="14">
        <f t="shared" si="3"/>
        <v>100</v>
      </c>
      <c r="N27" s="14">
        <f>APRIL!O84</f>
        <v>23</v>
      </c>
      <c r="O27" s="14">
        <f t="shared" si="4"/>
        <v>100</v>
      </c>
      <c r="P27" s="14">
        <f>APRIL!Q84</f>
        <v>44</v>
      </c>
      <c r="Q27" s="41">
        <f t="shared" si="5"/>
        <v>100</v>
      </c>
      <c r="R27" s="14">
        <f>APRIL!S84</f>
        <v>0</v>
      </c>
      <c r="S27" s="14">
        <f>APRIL!T84</f>
        <v>0</v>
      </c>
      <c r="T27" s="14">
        <f>APRIL!U84</f>
        <v>0</v>
      </c>
      <c r="U27" s="14">
        <f>APRIL!V84</f>
        <v>2</v>
      </c>
      <c r="V27" s="14">
        <f>APRIL!W84</f>
        <v>0</v>
      </c>
      <c r="W27" s="14">
        <f>APRIL!X84</f>
        <v>2</v>
      </c>
      <c r="X27" s="14">
        <f>APRIL!Y84</f>
        <v>0</v>
      </c>
      <c r="Y27" s="14">
        <f>APRIL!Z84</f>
        <v>0</v>
      </c>
      <c r="Z27" s="14">
        <f>APRIL!AA84</f>
        <v>0</v>
      </c>
      <c r="AA27" s="14">
        <f>APRIL!AB84</f>
        <v>1</v>
      </c>
      <c r="AB27" s="14">
        <f>APRIL!AC84</f>
        <v>0</v>
      </c>
      <c r="AC27" s="14">
        <f>APRIL!AD84</f>
        <v>1</v>
      </c>
      <c r="AD27" s="14">
        <f>APRIL!AE84</f>
        <v>0</v>
      </c>
      <c r="AE27" s="14">
        <f>APRIL!AF84</f>
        <v>0</v>
      </c>
      <c r="AF27" s="14">
        <f>APRIL!AG84</f>
        <v>0</v>
      </c>
      <c r="AG27" s="14">
        <f>APRIL!AH84</f>
        <v>0</v>
      </c>
      <c r="AH27" s="14">
        <f>APRIL!AI84</f>
        <v>0</v>
      </c>
      <c r="AI27" s="14">
        <f>APRIL!AJ84</f>
        <v>0</v>
      </c>
      <c r="AJ27" s="14">
        <f>APRIL!AK84</f>
        <v>0</v>
      </c>
      <c r="AK27" s="14">
        <f>APRIL!AL84</f>
        <v>0</v>
      </c>
      <c r="AL27" s="14">
        <f>APRIL!AM84</f>
        <v>0</v>
      </c>
      <c r="AM27" s="14">
        <f>APRIL!AN84</f>
        <v>0</v>
      </c>
      <c r="AN27" s="14">
        <f>APRIL!AO84</f>
        <v>0</v>
      </c>
      <c r="AO27" s="14">
        <f>APRIL!AP84</f>
        <v>0</v>
      </c>
      <c r="AP27" s="14">
        <f>APRIL!AQ84</f>
        <v>1</v>
      </c>
      <c r="AQ27" s="14">
        <f>APRIL!AR84</f>
        <v>1</v>
      </c>
      <c r="AR27" s="14">
        <f>APRIL!AS84</f>
        <v>2</v>
      </c>
      <c r="AS27" s="14">
        <f>APRIL!AT84</f>
        <v>4</v>
      </c>
      <c r="AT27" s="14">
        <f>APRIL!AU84</f>
        <v>1</v>
      </c>
      <c r="AU27" s="14">
        <f>APRIL!AV84</f>
        <v>5</v>
      </c>
      <c r="AV27" s="14">
        <f>APRIL!AW84</f>
        <v>0</v>
      </c>
      <c r="AW27" s="14">
        <f>APRIL!AX84</f>
        <v>0</v>
      </c>
      <c r="AX27" s="14">
        <f>APRIL!AY84</f>
        <v>0</v>
      </c>
      <c r="AY27" s="14">
        <f>APRIL!AZ84</f>
        <v>0</v>
      </c>
      <c r="AZ27" s="14">
        <f>APRIL!BA84</f>
        <v>0</v>
      </c>
      <c r="BA27" s="14">
        <f>APRIL!BB84</f>
        <v>0</v>
      </c>
      <c r="BB27" s="14">
        <f>APRIL!BC84</f>
        <v>0</v>
      </c>
      <c r="BC27" s="14">
        <f>APRIL!BD84</f>
        <v>0</v>
      </c>
      <c r="BD27" s="14">
        <f>APRIL!BE84</f>
        <v>0</v>
      </c>
      <c r="BE27" s="14">
        <f>APRIL!BF84</f>
        <v>0</v>
      </c>
      <c r="BF27" s="14">
        <f>APRIL!BG84</f>
        <v>0</v>
      </c>
      <c r="BG27" s="14">
        <f>APRIL!BH84</f>
        <v>0</v>
      </c>
      <c r="BH27" s="14">
        <f>APRIL!BI84</f>
        <v>0</v>
      </c>
      <c r="BI27" s="14">
        <f>APRIL!BJ84</f>
        <v>0</v>
      </c>
      <c r="BJ27" s="14">
        <f>APRIL!BK84</f>
        <v>0</v>
      </c>
      <c r="BK27" s="14">
        <f>APRIL!BL84</f>
        <v>0</v>
      </c>
      <c r="BL27" s="14">
        <f>APRIL!BM84</f>
        <v>0</v>
      </c>
      <c r="BM27" s="14">
        <f>APRIL!BN84</f>
        <v>0</v>
      </c>
    </row>
    <row r="28" spans="1:65" ht="14.25" customHeight="1">
      <c r="A28" s="129" t="s">
        <v>117</v>
      </c>
      <c r="B28" s="130"/>
      <c r="C28" s="44">
        <f>APRIL!D85</f>
        <v>417</v>
      </c>
      <c r="D28" s="31">
        <f>APRIL!E85</f>
        <v>374</v>
      </c>
      <c r="E28" s="31">
        <f>APRIL!F85</f>
        <v>791</v>
      </c>
      <c r="F28" s="31">
        <f>APRIL!G85</f>
        <v>13</v>
      </c>
      <c r="G28" s="31">
        <f t="shared" si="0"/>
        <v>3.1175059952038371</v>
      </c>
      <c r="H28" s="31">
        <f>APRIL!I85</f>
        <v>10</v>
      </c>
      <c r="I28" s="31">
        <f t="shared" si="1"/>
        <v>2.6737967914438503</v>
      </c>
      <c r="J28" s="31">
        <f>APRIL!K85</f>
        <v>23</v>
      </c>
      <c r="K28" s="33">
        <f t="shared" si="2"/>
        <v>2.9077117572692797</v>
      </c>
      <c r="L28" s="31">
        <f>APRIL!M85</f>
        <v>341</v>
      </c>
      <c r="M28" s="31">
        <f t="shared" si="3"/>
        <v>81.774580335731414</v>
      </c>
      <c r="N28" s="31">
        <f>APRIL!O85</f>
        <v>301</v>
      </c>
      <c r="O28" s="31">
        <f t="shared" si="4"/>
        <v>80.481283422459896</v>
      </c>
      <c r="P28" s="31">
        <f>APRIL!Q85</f>
        <v>642</v>
      </c>
      <c r="Q28" s="33">
        <f t="shared" si="5"/>
        <v>81.16308470290771</v>
      </c>
      <c r="R28" s="31">
        <f>APRIL!S85</f>
        <v>0</v>
      </c>
      <c r="S28" s="31">
        <f>APRIL!T85</f>
        <v>0</v>
      </c>
      <c r="T28" s="31">
        <f>APRIL!U85</f>
        <v>0</v>
      </c>
      <c r="U28" s="31">
        <f>APRIL!V85</f>
        <v>9</v>
      </c>
      <c r="V28" s="31">
        <f>APRIL!W85</f>
        <v>4</v>
      </c>
      <c r="W28" s="31">
        <f>APRIL!X85</f>
        <v>13</v>
      </c>
      <c r="X28" s="31">
        <f>APRIL!Y85</f>
        <v>2</v>
      </c>
      <c r="Y28" s="31">
        <f>APRIL!Z85</f>
        <v>0</v>
      </c>
      <c r="Z28" s="31">
        <f>APRIL!AA85</f>
        <v>2</v>
      </c>
      <c r="AA28" s="31">
        <f>APRIL!AB85</f>
        <v>13</v>
      </c>
      <c r="AB28" s="31">
        <f>APRIL!AC85</f>
        <v>17</v>
      </c>
      <c r="AC28" s="31">
        <f>APRIL!AD85</f>
        <v>30</v>
      </c>
      <c r="AD28" s="31">
        <f>APRIL!AE85</f>
        <v>3</v>
      </c>
      <c r="AE28" s="31">
        <f>APRIL!AF85</f>
        <v>4</v>
      </c>
      <c r="AF28" s="31">
        <f>APRIL!AG85</f>
        <v>7</v>
      </c>
      <c r="AG28" s="31">
        <f>APRIL!AH85</f>
        <v>0</v>
      </c>
      <c r="AH28" s="31">
        <f>APRIL!AI85</f>
        <v>0</v>
      </c>
      <c r="AI28" s="31">
        <f>APRIL!AJ85</f>
        <v>0</v>
      </c>
      <c r="AJ28" s="31">
        <f>APRIL!AK85</f>
        <v>0</v>
      </c>
      <c r="AK28" s="31">
        <f>APRIL!AL85</f>
        <v>0</v>
      </c>
      <c r="AL28" s="31">
        <f>APRIL!AM85</f>
        <v>0</v>
      </c>
      <c r="AM28" s="31">
        <f>APRIL!AN85</f>
        <v>0</v>
      </c>
      <c r="AN28" s="31">
        <f>APRIL!AO85</f>
        <v>0</v>
      </c>
      <c r="AO28" s="31">
        <f>APRIL!AP85</f>
        <v>0</v>
      </c>
      <c r="AP28" s="31">
        <f>APRIL!AQ85</f>
        <v>46</v>
      </c>
      <c r="AQ28" s="31">
        <f>APRIL!AR85</f>
        <v>25</v>
      </c>
      <c r="AR28" s="31">
        <f>APRIL!AS85</f>
        <v>71</v>
      </c>
      <c r="AS28" s="31">
        <f>APRIL!AT85</f>
        <v>73</v>
      </c>
      <c r="AT28" s="31">
        <f>APRIL!AU85</f>
        <v>50</v>
      </c>
      <c r="AU28" s="31">
        <f>APRIL!AV85</f>
        <v>123</v>
      </c>
      <c r="AV28" s="31">
        <f>APRIL!AW85</f>
        <v>0</v>
      </c>
      <c r="AW28" s="31">
        <f>APRIL!AX85</f>
        <v>0</v>
      </c>
      <c r="AX28" s="31">
        <f>APRIL!AY85</f>
        <v>0</v>
      </c>
      <c r="AY28" s="31">
        <f>APRIL!AZ85</f>
        <v>0</v>
      </c>
      <c r="AZ28" s="31">
        <f>APRIL!BA85</f>
        <v>0</v>
      </c>
      <c r="BA28" s="31">
        <f>APRIL!BB85</f>
        <v>0</v>
      </c>
      <c r="BB28" s="31">
        <f>APRIL!BC85</f>
        <v>1</v>
      </c>
      <c r="BC28" s="31">
        <f>APRIL!BD85</f>
        <v>0</v>
      </c>
      <c r="BD28" s="31">
        <f>APRIL!BE85</f>
        <v>1</v>
      </c>
      <c r="BE28" s="31">
        <f>APRIL!BF85</f>
        <v>0</v>
      </c>
      <c r="BF28" s="31">
        <f>APRIL!BG85</f>
        <v>0</v>
      </c>
      <c r="BG28" s="31">
        <f>APRIL!BH85</f>
        <v>0</v>
      </c>
      <c r="BH28" s="31">
        <f>APRIL!BI85</f>
        <v>0</v>
      </c>
      <c r="BI28" s="31">
        <f>APRIL!BJ85</f>
        <v>0</v>
      </c>
      <c r="BJ28" s="31">
        <f>APRIL!BK85</f>
        <v>0</v>
      </c>
      <c r="BK28" s="31">
        <f>APRIL!BL85</f>
        <v>0</v>
      </c>
      <c r="BL28" s="31">
        <f>APRIL!BM85</f>
        <v>0</v>
      </c>
      <c r="BM28" s="31">
        <f>APRIL!BN85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123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.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8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2</v>
      </c>
      <c r="E12" s="90">
        <v>0</v>
      </c>
      <c r="F12" s="13">
        <f t="shared" ref="F12:F70" si="0">SUM(D12:E12)</f>
        <v>2</v>
      </c>
      <c r="G12" s="14"/>
      <c r="H12" s="15">
        <f t="shared" ref="H12:H85" si="1">(G12/D12*100)</f>
        <v>0</v>
      </c>
      <c r="I12" s="14"/>
      <c r="J12" s="15" t="e">
        <f t="shared" ref="J12:J85" si="2">(I12/E12*100)</f>
        <v>#DIV/0!</v>
      </c>
      <c r="K12" s="13">
        <f t="shared" ref="K12:K84" si="3">G12+I12</f>
        <v>0</v>
      </c>
      <c r="L12" s="16">
        <f t="shared" ref="L12:L85" si="4">(K12/F12*100)</f>
        <v>0</v>
      </c>
      <c r="M12" s="14">
        <v>2</v>
      </c>
      <c r="N12" s="15">
        <f t="shared" ref="N12:N85" si="5">(M12/D12*100)</f>
        <v>100</v>
      </c>
      <c r="O12" s="14">
        <v>0</v>
      </c>
      <c r="P12" s="15" t="e">
        <f t="shared" ref="P12:P85" si="6">(O12/E12*100)</f>
        <v>#DIV/0!</v>
      </c>
      <c r="Q12" s="13">
        <f t="shared" ref="Q12:Q83" si="7">M12+O12</f>
        <v>2</v>
      </c>
      <c r="R12" s="16">
        <f t="shared" ref="R12:R85" si="8">(Q12/F12*100)</f>
        <v>100</v>
      </c>
      <c r="S12" s="14"/>
      <c r="T12" s="14"/>
      <c r="U12" s="13">
        <f t="shared" ref="U12:U31" si="9">SUM(S12,T12)</f>
        <v>0</v>
      </c>
      <c r="V12" s="14"/>
      <c r="W12" s="14"/>
      <c r="X12" s="13">
        <f t="shared" ref="X12:X70" si="10">SUM(V12,W12)</f>
        <v>0</v>
      </c>
      <c r="Y12" s="14"/>
      <c r="Z12" s="14"/>
      <c r="AA12" s="13">
        <f t="shared" ref="AA12:AA70" si="11">SUM(Y12,Z12)</f>
        <v>0</v>
      </c>
      <c r="AB12" s="14"/>
      <c r="AC12" s="14"/>
      <c r="AD12" s="13">
        <f t="shared" ref="AD12:AD70" si="12">SUM(AB12:AC12)</f>
        <v>0</v>
      </c>
      <c r="AE12" s="14"/>
      <c r="AF12" s="14"/>
      <c r="AG12" s="13">
        <f t="shared" ref="AG12:AG70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0</v>
      </c>
      <c r="AV12" s="17">
        <f t="shared" ref="AV12:AV85" si="18">AT12+AU12</f>
        <v>0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91">
        <v>2</v>
      </c>
      <c r="E13" s="92">
        <v>1</v>
      </c>
      <c r="F13" s="13">
        <f t="shared" si="0"/>
        <v>3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14">
        <v>2</v>
      </c>
      <c r="N13" s="15">
        <f t="shared" si="5"/>
        <v>100</v>
      </c>
      <c r="O13" s="14">
        <v>1</v>
      </c>
      <c r="P13" s="15">
        <f t="shared" si="6"/>
        <v>100</v>
      </c>
      <c r="Q13" s="13">
        <f t="shared" si="7"/>
        <v>3</v>
      </c>
      <c r="R13" s="16">
        <f t="shared" si="8"/>
        <v>100</v>
      </c>
      <c r="S13" s="14"/>
      <c r="T13" s="14"/>
      <c r="U13" s="13">
        <f t="shared" si="9"/>
        <v>0</v>
      </c>
      <c r="V13" s="14"/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>
        <v>1</v>
      </c>
      <c r="AR13" s="14"/>
      <c r="AS13" s="13">
        <f t="shared" si="16"/>
        <v>1</v>
      </c>
      <c r="AT13" s="13">
        <f t="shared" ref="AT13:AU13" si="25">S13+V13+Y13+AB13+AE13+AH13+AK13+AQ13+AN13</f>
        <v>1</v>
      </c>
      <c r="AU13" s="13">
        <f t="shared" si="25"/>
        <v>0</v>
      </c>
      <c r="AV13" s="17">
        <f t="shared" si="18"/>
        <v>1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91">
        <v>4</v>
      </c>
      <c r="E14" s="92">
        <v>1</v>
      </c>
      <c r="F14" s="13">
        <f t="shared" si="0"/>
        <v>5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14">
        <v>4</v>
      </c>
      <c r="N14" s="15">
        <f t="shared" si="5"/>
        <v>100</v>
      </c>
      <c r="O14" s="14">
        <v>1</v>
      </c>
      <c r="P14" s="15">
        <f t="shared" si="6"/>
        <v>100</v>
      </c>
      <c r="Q14" s="13">
        <f t="shared" si="7"/>
        <v>5</v>
      </c>
      <c r="R14" s="16">
        <f t="shared" si="8"/>
        <v>100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>
        <v>1</v>
      </c>
      <c r="AR14" s="14"/>
      <c r="AS14" s="13">
        <f t="shared" si="16"/>
        <v>1</v>
      </c>
      <c r="AT14" s="13">
        <f t="shared" ref="AT14:AU14" si="26">S14+V14+Y14+AB14+AE14+AH14+AK14+AQ14+AN14</f>
        <v>1</v>
      </c>
      <c r="AU14" s="13">
        <f t="shared" si="26"/>
        <v>0</v>
      </c>
      <c r="AV14" s="17">
        <f t="shared" si="18"/>
        <v>1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91">
        <v>3</v>
      </c>
      <c r="E15" s="92">
        <v>4</v>
      </c>
      <c r="F15" s="13">
        <f t="shared" si="0"/>
        <v>7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14">
        <v>3</v>
      </c>
      <c r="N15" s="15">
        <f t="shared" si="5"/>
        <v>100</v>
      </c>
      <c r="O15" s="14">
        <v>4</v>
      </c>
      <c r="P15" s="15">
        <f t="shared" si="6"/>
        <v>100</v>
      </c>
      <c r="Q15" s="13">
        <f t="shared" si="7"/>
        <v>7</v>
      </c>
      <c r="R15" s="16">
        <f t="shared" si="8"/>
        <v>100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11</v>
      </c>
      <c r="E16" s="13">
        <f t="shared" si="28"/>
        <v>6</v>
      </c>
      <c r="F16" s="13">
        <f t="shared" si="0"/>
        <v>17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11</v>
      </c>
      <c r="N16" s="15">
        <f t="shared" si="5"/>
        <v>100</v>
      </c>
      <c r="O16" s="13">
        <f>SUM(O12:O15)</f>
        <v>6</v>
      </c>
      <c r="P16" s="15">
        <f t="shared" si="6"/>
        <v>100</v>
      </c>
      <c r="Q16" s="13">
        <f t="shared" si="7"/>
        <v>17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0</v>
      </c>
      <c r="X16" s="13">
        <f t="shared" si="10"/>
        <v>0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0</v>
      </c>
      <c r="AD16" s="13">
        <f t="shared" si="12"/>
        <v>0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2</v>
      </c>
      <c r="AR16" s="13">
        <f t="shared" si="37"/>
        <v>0</v>
      </c>
      <c r="AS16" s="13">
        <f t="shared" si="16"/>
        <v>2</v>
      </c>
      <c r="AT16" s="13">
        <f t="shared" ref="AT16:AU16" si="38">S16+V16+Y16+AB16+AE16+AH16+AK16+AQ16+AN16</f>
        <v>2</v>
      </c>
      <c r="AU16" s="13">
        <f t="shared" si="38"/>
        <v>0</v>
      </c>
      <c r="AV16" s="17">
        <f t="shared" si="18"/>
        <v>2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66">
        <v>8</v>
      </c>
      <c r="E17" s="66">
        <v>6</v>
      </c>
      <c r="F17" s="13">
        <f t="shared" si="0"/>
        <v>14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8</v>
      </c>
      <c r="N17" s="15">
        <f t="shared" si="5"/>
        <v>100</v>
      </c>
      <c r="O17" s="14">
        <v>6</v>
      </c>
      <c r="P17" s="15">
        <f t="shared" si="6"/>
        <v>100</v>
      </c>
      <c r="Q17" s="13">
        <f t="shared" si="7"/>
        <v>14</v>
      </c>
      <c r="R17" s="16">
        <f t="shared" si="8"/>
        <v>100</v>
      </c>
      <c r="S17" s="14"/>
      <c r="T17" s="14"/>
      <c r="U17" s="13">
        <f t="shared" si="9"/>
        <v>0</v>
      </c>
      <c r="V17" s="14">
        <v>1</v>
      </c>
      <c r="W17" s="14">
        <v>0</v>
      </c>
      <c r="X17" s="13">
        <f t="shared" si="10"/>
        <v>1</v>
      </c>
      <c r="Y17" s="14"/>
      <c r="Z17" s="14"/>
      <c r="AA17" s="13">
        <f t="shared" si="11"/>
        <v>0</v>
      </c>
      <c r="AB17" s="14">
        <v>1</v>
      </c>
      <c r="AC17" s="14">
        <v>0</v>
      </c>
      <c r="AD17" s="13">
        <f t="shared" si="12"/>
        <v>1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2</v>
      </c>
      <c r="AU17" s="13">
        <f t="shared" si="45"/>
        <v>0</v>
      </c>
      <c r="AV17" s="17">
        <f t="shared" si="18"/>
        <v>2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67">
        <v>6</v>
      </c>
      <c r="E18" s="67">
        <v>2</v>
      </c>
      <c r="F18" s="13">
        <f t="shared" si="0"/>
        <v>8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6</v>
      </c>
      <c r="N18" s="15">
        <f t="shared" si="5"/>
        <v>100</v>
      </c>
      <c r="O18" s="14">
        <v>2</v>
      </c>
      <c r="P18" s="15">
        <f t="shared" si="6"/>
        <v>100</v>
      </c>
      <c r="Q18" s="13">
        <f t="shared" si="7"/>
        <v>8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/>
      <c r="AC18" s="14"/>
      <c r="AD18" s="13">
        <f t="shared" si="12"/>
        <v>0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>
        <v>1</v>
      </c>
      <c r="AR18" s="14">
        <v>0</v>
      </c>
      <c r="AS18" s="13">
        <f t="shared" si="16"/>
        <v>1</v>
      </c>
      <c r="AT18" s="13">
        <f t="shared" ref="AT18:AU18" si="46">S18+V18+Y18+AB18+AE18+AH18+AK18+AQ18+AN18</f>
        <v>1</v>
      </c>
      <c r="AU18" s="13">
        <f t="shared" si="46"/>
        <v>0</v>
      </c>
      <c r="AV18" s="17">
        <f t="shared" si="18"/>
        <v>1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67">
        <v>2</v>
      </c>
      <c r="E19" s="67">
        <v>5</v>
      </c>
      <c r="F19" s="13">
        <f t="shared" si="0"/>
        <v>7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2</v>
      </c>
      <c r="N19" s="15">
        <f t="shared" si="5"/>
        <v>100</v>
      </c>
      <c r="O19" s="14">
        <v>5</v>
      </c>
      <c r="P19" s="15">
        <f t="shared" si="6"/>
        <v>100</v>
      </c>
      <c r="Q19" s="13">
        <f t="shared" si="7"/>
        <v>7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>
        <v>1</v>
      </c>
      <c r="AR19" s="14">
        <v>2</v>
      </c>
      <c r="AS19" s="13">
        <f t="shared" si="16"/>
        <v>3</v>
      </c>
      <c r="AT19" s="13">
        <f t="shared" ref="AT19:AU19" si="47">S19+V19+Y19+AB19+AE19+AH19+AK19+AQ19+AN19</f>
        <v>1</v>
      </c>
      <c r="AU19" s="13">
        <f t="shared" si="47"/>
        <v>2</v>
      </c>
      <c r="AV19" s="17">
        <f t="shared" si="18"/>
        <v>3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67">
        <v>3</v>
      </c>
      <c r="E20" s="67">
        <v>3</v>
      </c>
      <c r="F20" s="13">
        <f t="shared" si="0"/>
        <v>6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3</v>
      </c>
      <c r="N20" s="15">
        <f t="shared" si="5"/>
        <v>100</v>
      </c>
      <c r="O20" s="14">
        <v>3</v>
      </c>
      <c r="P20" s="15">
        <f t="shared" si="6"/>
        <v>100</v>
      </c>
      <c r="Q20" s="13">
        <f t="shared" si="7"/>
        <v>6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>
        <v>1</v>
      </c>
      <c r="AR20" s="14">
        <v>0</v>
      </c>
      <c r="AS20" s="13">
        <f t="shared" si="16"/>
        <v>1</v>
      </c>
      <c r="AT20" s="13">
        <f t="shared" ref="AT20:AU20" si="48">S20+V20+Y20+AB20+AE20+AH20+AK20+AQ20+AN20</f>
        <v>1</v>
      </c>
      <c r="AU20" s="13">
        <f t="shared" si="48"/>
        <v>0</v>
      </c>
      <c r="AV20" s="17">
        <f t="shared" si="18"/>
        <v>1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19</v>
      </c>
      <c r="E21" s="13">
        <f t="shared" si="49"/>
        <v>16</v>
      </c>
      <c r="F21" s="13">
        <f t="shared" si="0"/>
        <v>35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19</v>
      </c>
      <c r="N21" s="15">
        <f t="shared" si="5"/>
        <v>100</v>
      </c>
      <c r="O21" s="13">
        <f>SUM(O17:O20)</f>
        <v>16</v>
      </c>
      <c r="P21" s="15">
        <f t="shared" si="6"/>
        <v>100</v>
      </c>
      <c r="Q21" s="13">
        <f t="shared" si="7"/>
        <v>35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1</v>
      </c>
      <c r="W21" s="13">
        <f t="shared" si="51"/>
        <v>0</v>
      </c>
      <c r="X21" s="13">
        <f t="shared" si="10"/>
        <v>1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1</v>
      </c>
      <c r="AC21" s="13">
        <f t="shared" si="53"/>
        <v>0</v>
      </c>
      <c r="AD21" s="13">
        <f t="shared" si="12"/>
        <v>1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3</v>
      </c>
      <c r="AR21" s="13">
        <f t="shared" si="58"/>
        <v>2</v>
      </c>
      <c r="AS21" s="13">
        <f t="shared" si="16"/>
        <v>5</v>
      </c>
      <c r="AT21" s="13">
        <f t="shared" ref="AT21:AU21" si="59">S21+V21+Y21+AB21+AE21+AH21+AK21+AQ21+AN21</f>
        <v>5</v>
      </c>
      <c r="AU21" s="13">
        <f t="shared" si="59"/>
        <v>2</v>
      </c>
      <c r="AV21" s="17">
        <f t="shared" si="18"/>
        <v>7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54">
        <v>4</v>
      </c>
      <c r="E22" s="55">
        <v>4</v>
      </c>
      <c r="F22" s="13">
        <f t="shared" si="0"/>
        <v>8</v>
      </c>
      <c r="G22" s="14"/>
      <c r="H22" s="15">
        <f t="shared" si="1"/>
        <v>0</v>
      </c>
      <c r="I22" s="14"/>
      <c r="J22" s="15">
        <f t="shared" si="2"/>
        <v>0</v>
      </c>
      <c r="K22" s="13">
        <f t="shared" si="3"/>
        <v>0</v>
      </c>
      <c r="L22" s="16">
        <f t="shared" si="4"/>
        <v>0</v>
      </c>
      <c r="M22" s="14">
        <v>4</v>
      </c>
      <c r="N22" s="15">
        <f t="shared" si="5"/>
        <v>100</v>
      </c>
      <c r="O22" s="14">
        <v>4</v>
      </c>
      <c r="P22" s="15">
        <f t="shared" si="6"/>
        <v>100</v>
      </c>
      <c r="Q22" s="13">
        <f t="shared" si="7"/>
        <v>8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/>
      <c r="AD22" s="13">
        <f t="shared" si="12"/>
        <v>0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0</v>
      </c>
      <c r="AU22" s="13">
        <f t="shared" si="66"/>
        <v>0</v>
      </c>
      <c r="AV22" s="17">
        <f t="shared" si="18"/>
        <v>0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56">
        <v>6</v>
      </c>
      <c r="E23" s="57">
        <v>3</v>
      </c>
      <c r="F23" s="13">
        <f t="shared" si="0"/>
        <v>9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6</v>
      </c>
      <c r="N23" s="15">
        <f t="shared" si="5"/>
        <v>100</v>
      </c>
      <c r="O23" s="14">
        <v>3</v>
      </c>
      <c r="P23" s="15">
        <f t="shared" si="6"/>
        <v>100</v>
      </c>
      <c r="Q23" s="13">
        <f t="shared" si="7"/>
        <v>9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>
        <v>1</v>
      </c>
      <c r="AF23" s="14">
        <v>0</v>
      </c>
      <c r="AG23" s="13">
        <f t="shared" si="13"/>
        <v>1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1</v>
      </c>
      <c r="AU23" s="13">
        <f t="shared" si="67"/>
        <v>0</v>
      </c>
      <c r="AV23" s="17">
        <f t="shared" si="18"/>
        <v>1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56">
        <v>3</v>
      </c>
      <c r="E24" s="57">
        <v>1</v>
      </c>
      <c r="F24" s="13">
        <f t="shared" si="0"/>
        <v>4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3</v>
      </c>
      <c r="N24" s="15">
        <f t="shared" si="5"/>
        <v>100</v>
      </c>
      <c r="O24" s="14">
        <v>1</v>
      </c>
      <c r="P24" s="15">
        <f t="shared" si="6"/>
        <v>100</v>
      </c>
      <c r="Q24" s="13">
        <f t="shared" si="7"/>
        <v>4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/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13</v>
      </c>
      <c r="E25" s="13">
        <f t="shared" si="69"/>
        <v>8</v>
      </c>
      <c r="F25" s="13">
        <f t="shared" si="0"/>
        <v>21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13</v>
      </c>
      <c r="N25" s="15">
        <f t="shared" si="5"/>
        <v>100</v>
      </c>
      <c r="O25" s="13">
        <f>SUM(O22:O24)</f>
        <v>8</v>
      </c>
      <c r="P25" s="15">
        <f t="shared" si="6"/>
        <v>100</v>
      </c>
      <c r="Q25" s="13">
        <f t="shared" si="7"/>
        <v>21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0</v>
      </c>
      <c r="AC25" s="13">
        <f t="shared" si="73"/>
        <v>0</v>
      </c>
      <c r="AD25" s="13">
        <f t="shared" si="12"/>
        <v>0</v>
      </c>
      <c r="AE25" s="13">
        <f t="shared" ref="AE25:AF25" si="74">SUM(AE22:AE24)</f>
        <v>1</v>
      </c>
      <c r="AF25" s="13">
        <f t="shared" si="74"/>
        <v>0</v>
      </c>
      <c r="AG25" s="13">
        <f t="shared" si="13"/>
        <v>1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1</v>
      </c>
      <c r="AU25" s="13">
        <f t="shared" si="79"/>
        <v>0</v>
      </c>
      <c r="AV25" s="17">
        <f t="shared" si="18"/>
        <v>1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17</v>
      </c>
      <c r="E26" s="14">
        <v>18</v>
      </c>
      <c r="F26" s="13">
        <f t="shared" si="0"/>
        <v>35</v>
      </c>
      <c r="G26" s="14">
        <v>0</v>
      </c>
      <c r="H26" s="15">
        <f t="shared" si="1"/>
        <v>0</v>
      </c>
      <c r="I26" s="14">
        <v>1</v>
      </c>
      <c r="J26" s="15">
        <f t="shared" si="2"/>
        <v>5.5555555555555554</v>
      </c>
      <c r="K26" s="13">
        <f t="shared" si="3"/>
        <v>1</v>
      </c>
      <c r="L26" s="16">
        <f t="shared" si="4"/>
        <v>2.8571428571428572</v>
      </c>
      <c r="M26" s="14">
        <v>17</v>
      </c>
      <c r="N26" s="15">
        <f t="shared" si="5"/>
        <v>100</v>
      </c>
      <c r="O26" s="14">
        <v>18</v>
      </c>
      <c r="P26" s="15">
        <f t="shared" si="6"/>
        <v>100</v>
      </c>
      <c r="Q26" s="13">
        <f t="shared" si="7"/>
        <v>35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0</v>
      </c>
      <c r="W26" s="14">
        <v>0</v>
      </c>
      <c r="X26" s="13">
        <f t="shared" si="10"/>
        <v>0</v>
      </c>
      <c r="Y26" s="14">
        <v>0</v>
      </c>
      <c r="Z26" s="14">
        <v>0</v>
      </c>
      <c r="AA26" s="13">
        <f t="shared" si="11"/>
        <v>0</v>
      </c>
      <c r="AB26" s="14">
        <v>0</v>
      </c>
      <c r="AC26" s="14">
        <v>0</v>
      </c>
      <c r="AD26" s="13">
        <f t="shared" si="12"/>
        <v>0</v>
      </c>
      <c r="AE26" s="14">
        <v>1</v>
      </c>
      <c r="AF26" s="14">
        <v>1</v>
      </c>
      <c r="AG26" s="13">
        <f t="shared" si="13"/>
        <v>2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2</v>
      </c>
      <c r="AS26" s="13">
        <f t="shared" si="16"/>
        <v>2</v>
      </c>
      <c r="AT26" s="13">
        <f t="shared" ref="AT26:AU26" si="86">S26+V26+Y26+AB26+AE26+AH26+AK26+AQ26+AN26</f>
        <v>1</v>
      </c>
      <c r="AU26" s="13">
        <f t="shared" si="86"/>
        <v>3</v>
      </c>
      <c r="AV26" s="17">
        <f t="shared" si="18"/>
        <v>4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5</v>
      </c>
      <c r="E27" s="14">
        <v>3</v>
      </c>
      <c r="F27" s="13">
        <f t="shared" si="0"/>
        <v>8</v>
      </c>
      <c r="G27" s="14"/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5</v>
      </c>
      <c r="N27" s="15">
        <f t="shared" si="5"/>
        <v>100</v>
      </c>
      <c r="O27" s="14">
        <v>3</v>
      </c>
      <c r="P27" s="15">
        <f t="shared" si="6"/>
        <v>100</v>
      </c>
      <c r="Q27" s="13">
        <f t="shared" si="7"/>
        <v>8</v>
      </c>
      <c r="R27" s="16">
        <f t="shared" si="8"/>
        <v>100</v>
      </c>
      <c r="S27" s="14"/>
      <c r="T27" s="14"/>
      <c r="U27" s="13">
        <f t="shared" si="9"/>
        <v>0</v>
      </c>
      <c r="V27" s="14"/>
      <c r="W27" s="14"/>
      <c r="X27" s="13">
        <f t="shared" si="10"/>
        <v>0</v>
      </c>
      <c r="Y27" s="14"/>
      <c r="Z27" s="14"/>
      <c r="AA27" s="13">
        <f t="shared" si="11"/>
        <v>0</v>
      </c>
      <c r="AB27" s="14"/>
      <c r="AC27" s="14"/>
      <c r="AD27" s="13">
        <f t="shared" si="12"/>
        <v>0</v>
      </c>
      <c r="AE27" s="14"/>
      <c r="AF27" s="14"/>
      <c r="AG27" s="13">
        <f t="shared" si="13"/>
        <v>0</v>
      </c>
      <c r="AH27" s="14"/>
      <c r="AI27" s="14"/>
      <c r="AJ27" s="13">
        <f t="shared" si="14"/>
        <v>0</v>
      </c>
      <c r="AK27" s="14"/>
      <c r="AL27" s="14"/>
      <c r="AM27" s="13">
        <f t="shared" si="15"/>
        <v>0</v>
      </c>
      <c r="AN27" s="14"/>
      <c r="AO27" s="14"/>
      <c r="AP27" s="13"/>
      <c r="AQ27" s="14">
        <v>1</v>
      </c>
      <c r="AR27" s="14">
        <v>0</v>
      </c>
      <c r="AS27" s="13">
        <f t="shared" si="16"/>
        <v>1</v>
      </c>
      <c r="AT27" s="13">
        <f t="shared" ref="AT27:AU27" si="87">S27+V27+Y27+AB27+AE27+AH27+AK27+AQ27+AN27</f>
        <v>1</v>
      </c>
      <c r="AU27" s="13">
        <f t="shared" si="87"/>
        <v>0</v>
      </c>
      <c r="AV27" s="17">
        <f t="shared" si="18"/>
        <v>1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22</v>
      </c>
      <c r="E28" s="13">
        <f t="shared" si="88"/>
        <v>21</v>
      </c>
      <c r="F28" s="13">
        <f t="shared" si="0"/>
        <v>43</v>
      </c>
      <c r="G28" s="13">
        <f>SUM(G26:G27)</f>
        <v>0</v>
      </c>
      <c r="H28" s="15">
        <f t="shared" si="1"/>
        <v>0</v>
      </c>
      <c r="I28" s="13">
        <f>SUM(I26:I27)</f>
        <v>1</v>
      </c>
      <c r="J28" s="15">
        <f t="shared" si="2"/>
        <v>4.7619047619047619</v>
      </c>
      <c r="K28" s="13">
        <f t="shared" si="3"/>
        <v>1</v>
      </c>
      <c r="L28" s="16">
        <f t="shared" si="4"/>
        <v>2.3255813953488373</v>
      </c>
      <c r="M28" s="13">
        <f>SUM(M26:M27)</f>
        <v>22</v>
      </c>
      <c r="N28" s="15">
        <f t="shared" si="5"/>
        <v>100</v>
      </c>
      <c r="O28" s="13">
        <f>SUM(O26:O27)</f>
        <v>21</v>
      </c>
      <c r="P28" s="15">
        <f t="shared" si="6"/>
        <v>100</v>
      </c>
      <c r="Q28" s="13">
        <f t="shared" si="7"/>
        <v>43</v>
      </c>
      <c r="R28" s="16">
        <f t="shared" si="8"/>
        <v>100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0</v>
      </c>
      <c r="W28" s="13">
        <f t="shared" si="90"/>
        <v>0</v>
      </c>
      <c r="X28" s="13">
        <f t="shared" si="10"/>
        <v>0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0</v>
      </c>
      <c r="AC28" s="13">
        <f t="shared" si="92"/>
        <v>0</v>
      </c>
      <c r="AD28" s="13">
        <f t="shared" si="12"/>
        <v>0</v>
      </c>
      <c r="AE28" s="13">
        <f t="shared" ref="AE28:AF28" si="93">SUM(AE26:AE27)</f>
        <v>1</v>
      </c>
      <c r="AF28" s="13">
        <f t="shared" si="93"/>
        <v>1</v>
      </c>
      <c r="AG28" s="13">
        <f t="shared" si="13"/>
        <v>2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1</v>
      </c>
      <c r="AR28" s="13">
        <f t="shared" si="97"/>
        <v>2</v>
      </c>
      <c r="AS28" s="13">
        <f t="shared" si="16"/>
        <v>3</v>
      </c>
      <c r="AT28" s="13">
        <f t="shared" ref="AT28:AU28" si="98">S28+V28+Y28+AB28+AE28+AH28+AK28+AQ28+AN28</f>
        <v>2</v>
      </c>
      <c r="AU28" s="13">
        <f t="shared" si="98"/>
        <v>3</v>
      </c>
      <c r="AV28" s="17">
        <f t="shared" si="18"/>
        <v>5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9</v>
      </c>
      <c r="E29" s="22">
        <v>13</v>
      </c>
      <c r="F29" s="13">
        <f t="shared" si="0"/>
        <v>22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9</v>
      </c>
      <c r="N29" s="15">
        <f t="shared" si="5"/>
        <v>100</v>
      </c>
      <c r="O29" s="22">
        <v>13</v>
      </c>
      <c r="P29" s="15">
        <f t="shared" si="6"/>
        <v>100</v>
      </c>
      <c r="Q29" s="13">
        <f t="shared" si="7"/>
        <v>22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0</v>
      </c>
      <c r="AD29" s="13">
        <f t="shared" si="12"/>
        <v>0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2</v>
      </c>
      <c r="AS29" s="13">
        <f t="shared" si="16"/>
        <v>3</v>
      </c>
      <c r="AT29" s="13">
        <f t="shared" ref="AT29:AU29" si="105">S29+V29+Y29+AB29+AE29+AH29+AK29+AQ29+AN29</f>
        <v>1</v>
      </c>
      <c r="AU29" s="13">
        <f t="shared" si="105"/>
        <v>2</v>
      </c>
      <c r="AV29" s="17">
        <f t="shared" si="18"/>
        <v>3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4</v>
      </c>
      <c r="E30" s="14">
        <v>4</v>
      </c>
      <c r="F30" s="13">
        <f t="shared" si="0"/>
        <v>8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4</v>
      </c>
      <c r="N30" s="15">
        <f t="shared" si="5"/>
        <v>100</v>
      </c>
      <c r="O30" s="14">
        <v>4</v>
      </c>
      <c r="P30" s="15">
        <f t="shared" si="6"/>
        <v>100</v>
      </c>
      <c r="Q30" s="13">
        <f t="shared" si="7"/>
        <v>8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0</v>
      </c>
      <c r="AD30" s="13">
        <f t="shared" si="12"/>
        <v>0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1</v>
      </c>
      <c r="AR30" s="14"/>
      <c r="AS30" s="13">
        <f t="shared" si="16"/>
        <v>1</v>
      </c>
      <c r="AT30" s="13">
        <f t="shared" ref="AT30:AU30" si="106">S30+V30+Y30+AB30+AE30+AH30+AK30+AQ30+AN30</f>
        <v>1</v>
      </c>
      <c r="AU30" s="13">
        <f t="shared" si="106"/>
        <v>0</v>
      </c>
      <c r="AV30" s="17">
        <f t="shared" si="18"/>
        <v>1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/>
      <c r="BE30" s="13">
        <f t="shared" si="21"/>
        <v>0</v>
      </c>
      <c r="BF30" s="14"/>
      <c r="BG30" s="14"/>
      <c r="BH30" s="13">
        <f t="shared" si="22"/>
        <v>0</v>
      </c>
      <c r="BI30" s="14"/>
      <c r="BJ30" s="14"/>
      <c r="BK30" s="13">
        <f t="shared" si="23"/>
        <v>0</v>
      </c>
      <c r="BL30" s="14"/>
      <c r="BM30" s="14"/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6</v>
      </c>
      <c r="E31" s="14">
        <v>6</v>
      </c>
      <c r="F31" s="13">
        <f t="shared" si="0"/>
        <v>12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6</v>
      </c>
      <c r="N31" s="15">
        <f t="shared" si="5"/>
        <v>100</v>
      </c>
      <c r="O31" s="14">
        <v>6</v>
      </c>
      <c r="P31" s="15">
        <f t="shared" si="6"/>
        <v>100</v>
      </c>
      <c r="Q31" s="13">
        <f t="shared" si="7"/>
        <v>12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>
        <v>1</v>
      </c>
      <c r="AS31" s="13">
        <f t="shared" si="16"/>
        <v>2</v>
      </c>
      <c r="AT31" s="13">
        <f t="shared" ref="AT31:AU31" si="107">S31+V31+Y31+AB31+AE31+AH31+AK31+AQ31+AN31</f>
        <v>1</v>
      </c>
      <c r="AU31" s="13">
        <f t="shared" si="107"/>
        <v>1</v>
      </c>
      <c r="AV31" s="17">
        <f t="shared" si="18"/>
        <v>2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12</v>
      </c>
      <c r="E32" s="14">
        <v>5</v>
      </c>
      <c r="F32" s="13">
        <f t="shared" si="0"/>
        <v>17</v>
      </c>
      <c r="G32" s="14">
        <v>1</v>
      </c>
      <c r="H32" s="15">
        <f t="shared" si="1"/>
        <v>8.3333333333333321</v>
      </c>
      <c r="I32" s="14">
        <v>0</v>
      </c>
      <c r="J32" s="15">
        <f t="shared" si="2"/>
        <v>0</v>
      </c>
      <c r="K32" s="13">
        <f t="shared" si="3"/>
        <v>1</v>
      </c>
      <c r="L32" s="16">
        <f t="shared" si="4"/>
        <v>5.8823529411764701</v>
      </c>
      <c r="M32" s="14">
        <v>12</v>
      </c>
      <c r="N32" s="15">
        <f t="shared" si="5"/>
        <v>100</v>
      </c>
      <c r="O32" s="14">
        <v>5</v>
      </c>
      <c r="P32" s="15">
        <f t="shared" si="6"/>
        <v>100</v>
      </c>
      <c r="Q32" s="13">
        <f t="shared" si="7"/>
        <v>17</v>
      </c>
      <c r="R32" s="16">
        <f t="shared" si="8"/>
        <v>100</v>
      </c>
      <c r="S32" s="14">
        <v>0</v>
      </c>
      <c r="T32" s="14">
        <v>0</v>
      </c>
      <c r="U32" s="13"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1</v>
      </c>
      <c r="AC32" s="14">
        <v>1</v>
      </c>
      <c r="AD32" s="13">
        <f t="shared" si="12"/>
        <v>2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8">S32+V32+Y32+AB32+AE32+AH32+AK32+AQ32+AN32</f>
        <v>1</v>
      </c>
      <c r="AU32" s="13">
        <f t="shared" si="108"/>
        <v>1</v>
      </c>
      <c r="AV32" s="17">
        <f t="shared" si="18"/>
        <v>2</v>
      </c>
      <c r="AW32" s="14"/>
      <c r="AX32" s="14"/>
      <c r="AY32" s="13">
        <f t="shared" si="19"/>
        <v>0</v>
      </c>
      <c r="AZ32" s="14"/>
      <c r="BA32" s="14"/>
      <c r="BB32" s="13">
        <f t="shared" si="20"/>
        <v>0</v>
      </c>
      <c r="BC32" s="14"/>
      <c r="BD32" s="14"/>
      <c r="BE32" s="13">
        <f t="shared" si="21"/>
        <v>0</v>
      </c>
      <c r="BF32" s="14"/>
      <c r="BG32" s="14"/>
      <c r="BH32" s="13">
        <f t="shared" si="22"/>
        <v>0</v>
      </c>
      <c r="BI32" s="14"/>
      <c r="BJ32" s="14"/>
      <c r="BK32" s="13">
        <f t="shared" si="23"/>
        <v>0</v>
      </c>
      <c r="BL32" s="14"/>
      <c r="BM32" s="14"/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09">SUM(D29:D32)</f>
        <v>31</v>
      </c>
      <c r="E33" s="13">
        <f t="shared" si="109"/>
        <v>28</v>
      </c>
      <c r="F33" s="13">
        <f t="shared" si="0"/>
        <v>59</v>
      </c>
      <c r="G33" s="13">
        <f>SUM(G29:G32)</f>
        <v>1</v>
      </c>
      <c r="H33" s="15">
        <f t="shared" si="1"/>
        <v>3.225806451612903</v>
      </c>
      <c r="I33" s="13">
        <f>SUM(I29:I32)</f>
        <v>0</v>
      </c>
      <c r="J33" s="15">
        <f t="shared" si="2"/>
        <v>0</v>
      </c>
      <c r="K33" s="13">
        <f t="shared" si="3"/>
        <v>1</v>
      </c>
      <c r="L33" s="16">
        <f t="shared" si="4"/>
        <v>1.6949152542372881</v>
      </c>
      <c r="M33" s="13">
        <f>SUM(M29:M32)</f>
        <v>31</v>
      </c>
      <c r="N33" s="15">
        <f t="shared" si="5"/>
        <v>100</v>
      </c>
      <c r="O33" s="13">
        <f>SUM(O29:O32)</f>
        <v>28</v>
      </c>
      <c r="P33" s="15">
        <f t="shared" si="6"/>
        <v>100</v>
      </c>
      <c r="Q33" s="13">
        <f t="shared" si="7"/>
        <v>59</v>
      </c>
      <c r="R33" s="16">
        <f t="shared" si="8"/>
        <v>100</v>
      </c>
      <c r="S33" s="13">
        <f t="shared" ref="S33:T33" si="110">SUM(S29:S32)</f>
        <v>0</v>
      </c>
      <c r="T33" s="13">
        <f t="shared" si="110"/>
        <v>0</v>
      </c>
      <c r="U33" s="13">
        <f t="shared" ref="U33:U70" si="111">SUM(S33,T33)</f>
        <v>0</v>
      </c>
      <c r="V33" s="13">
        <f t="shared" ref="V33:W33" si="112">SUM(V29:V32)</f>
        <v>0</v>
      </c>
      <c r="W33" s="13">
        <f t="shared" si="112"/>
        <v>0</v>
      </c>
      <c r="X33" s="13">
        <f t="shared" si="10"/>
        <v>0</v>
      </c>
      <c r="Y33" s="13">
        <f t="shared" ref="Y33:Z33" si="113">SUM(Y29:Y32)</f>
        <v>0</v>
      </c>
      <c r="Z33" s="13">
        <f t="shared" si="113"/>
        <v>0</v>
      </c>
      <c r="AA33" s="13">
        <f t="shared" si="11"/>
        <v>0</v>
      </c>
      <c r="AB33" s="13">
        <f t="shared" ref="AB33:AC33" si="114">SUM(AB29:AB32)</f>
        <v>1</v>
      </c>
      <c r="AC33" s="13">
        <f t="shared" si="114"/>
        <v>1</v>
      </c>
      <c r="AD33" s="13">
        <f t="shared" si="12"/>
        <v>2</v>
      </c>
      <c r="AE33" s="13">
        <f t="shared" ref="AE33:AF33" si="115">SUM(AE29:AE32)</f>
        <v>0</v>
      </c>
      <c r="AF33" s="13">
        <f t="shared" si="115"/>
        <v>0</v>
      </c>
      <c r="AG33" s="13">
        <f t="shared" si="13"/>
        <v>0</v>
      </c>
      <c r="AH33" s="13">
        <f t="shared" ref="AH33:AI33" si="116">SUM(AH29:AH32)</f>
        <v>0</v>
      </c>
      <c r="AI33" s="13">
        <f t="shared" si="116"/>
        <v>0</v>
      </c>
      <c r="AJ33" s="13">
        <f t="shared" si="14"/>
        <v>0</v>
      </c>
      <c r="AK33" s="13">
        <f t="shared" ref="AK33:AL33" si="117">SUM(AK29:AK32)</f>
        <v>0</v>
      </c>
      <c r="AL33" s="13">
        <f t="shared" si="117"/>
        <v>0</v>
      </c>
      <c r="AM33" s="13">
        <f t="shared" si="15"/>
        <v>0</v>
      </c>
      <c r="AN33" s="13">
        <f t="shared" ref="AN33:AO33" si="118">SUM(AN29:AN32)</f>
        <v>0</v>
      </c>
      <c r="AO33" s="13">
        <f t="shared" si="118"/>
        <v>0</v>
      </c>
      <c r="AP33" s="13"/>
      <c r="AQ33" s="13">
        <f t="shared" ref="AQ33:AR33" si="119">SUM(AQ29:AQ32)</f>
        <v>3</v>
      </c>
      <c r="AR33" s="13">
        <f t="shared" si="119"/>
        <v>3</v>
      </c>
      <c r="AS33" s="13">
        <f t="shared" si="16"/>
        <v>6</v>
      </c>
      <c r="AT33" s="13">
        <f t="shared" ref="AT33:AU33" si="120">S33+V33+Y33+AB33+AE33+AH33+AK33+AQ33+AN33</f>
        <v>4</v>
      </c>
      <c r="AU33" s="13">
        <f t="shared" si="120"/>
        <v>4</v>
      </c>
      <c r="AV33" s="17">
        <f t="shared" si="18"/>
        <v>8</v>
      </c>
      <c r="AW33" s="13">
        <f t="shared" ref="AW33:AX33" si="121">SUM(AW29:AW32)</f>
        <v>0</v>
      </c>
      <c r="AX33" s="13">
        <f t="shared" si="121"/>
        <v>0</v>
      </c>
      <c r="AY33" s="13">
        <f t="shared" si="19"/>
        <v>0</v>
      </c>
      <c r="AZ33" s="13">
        <f t="shared" ref="AZ33:BA33" si="122">SUM(AZ29:AZ32)</f>
        <v>0</v>
      </c>
      <c r="BA33" s="13">
        <f t="shared" si="122"/>
        <v>0</v>
      </c>
      <c r="BB33" s="13">
        <f t="shared" si="20"/>
        <v>0</v>
      </c>
      <c r="BC33" s="13">
        <f t="shared" ref="BC33:BD33" si="123">SUM(BC29:BC32)</f>
        <v>0</v>
      </c>
      <c r="BD33" s="13">
        <f t="shared" si="123"/>
        <v>0</v>
      </c>
      <c r="BE33" s="13">
        <f t="shared" si="21"/>
        <v>0</v>
      </c>
      <c r="BF33" s="13">
        <f t="shared" ref="BF33:BG33" si="124">SUM(BF29:BF32)</f>
        <v>0</v>
      </c>
      <c r="BG33" s="13">
        <f t="shared" si="124"/>
        <v>0</v>
      </c>
      <c r="BH33" s="13">
        <f t="shared" si="22"/>
        <v>0</v>
      </c>
      <c r="BI33" s="13">
        <f t="shared" ref="BI33:BJ33" si="125">SUM(BI29:BI32)</f>
        <v>0</v>
      </c>
      <c r="BJ33" s="13">
        <f t="shared" si="125"/>
        <v>0</v>
      </c>
      <c r="BK33" s="13">
        <f t="shared" si="23"/>
        <v>0</v>
      </c>
      <c r="BL33" s="13">
        <f t="shared" ref="BL33:BM33" si="126">SUM(BL29:BL32)</f>
        <v>0</v>
      </c>
      <c r="BM33" s="13">
        <f t="shared" si="126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12</v>
      </c>
      <c r="E34" s="14">
        <v>20</v>
      </c>
      <c r="F34" s="13">
        <f t="shared" si="0"/>
        <v>32</v>
      </c>
      <c r="G34" s="14">
        <v>1</v>
      </c>
      <c r="H34" s="15">
        <f t="shared" si="1"/>
        <v>8.3333333333333321</v>
      </c>
      <c r="I34" s="14">
        <v>5</v>
      </c>
      <c r="J34" s="15">
        <f t="shared" si="2"/>
        <v>25</v>
      </c>
      <c r="K34" s="13">
        <f t="shared" si="3"/>
        <v>6</v>
      </c>
      <c r="L34" s="16">
        <f t="shared" si="4"/>
        <v>18.75</v>
      </c>
      <c r="M34" s="14">
        <v>5</v>
      </c>
      <c r="N34" s="15">
        <f t="shared" si="5"/>
        <v>41.666666666666671</v>
      </c>
      <c r="O34" s="14">
        <v>6</v>
      </c>
      <c r="P34" s="15">
        <f t="shared" si="6"/>
        <v>30</v>
      </c>
      <c r="Q34" s="13">
        <f t="shared" si="7"/>
        <v>11</v>
      </c>
      <c r="R34" s="16">
        <f t="shared" si="8"/>
        <v>34.375</v>
      </c>
      <c r="S34" s="14">
        <v>0</v>
      </c>
      <c r="T34" s="14">
        <v>0</v>
      </c>
      <c r="U34" s="13">
        <f t="shared" si="111"/>
        <v>0</v>
      </c>
      <c r="V34" s="14">
        <v>1</v>
      </c>
      <c r="W34" s="14">
        <v>0</v>
      </c>
      <c r="X34" s="13">
        <f t="shared" si="10"/>
        <v>1</v>
      </c>
      <c r="Y34" s="14">
        <v>0</v>
      </c>
      <c r="Z34" s="14">
        <v>0</v>
      </c>
      <c r="AA34" s="13">
        <f t="shared" si="11"/>
        <v>0</v>
      </c>
      <c r="AB34" s="14">
        <v>0</v>
      </c>
      <c r="AC34" s="14">
        <v>1</v>
      </c>
      <c r="AD34" s="13">
        <f t="shared" si="12"/>
        <v>1</v>
      </c>
      <c r="AE34" s="14">
        <v>0</v>
      </c>
      <c r="AF34" s="14">
        <v>0</v>
      </c>
      <c r="AG34" s="13">
        <f t="shared" si="13"/>
        <v>0</v>
      </c>
      <c r="AH34" s="14">
        <v>0</v>
      </c>
      <c r="AI34" s="14">
        <v>0</v>
      </c>
      <c r="AJ34" s="13">
        <f t="shared" si="14"/>
        <v>0</v>
      </c>
      <c r="AK34" s="14">
        <v>0</v>
      </c>
      <c r="AL34" s="14">
        <v>0</v>
      </c>
      <c r="AM34" s="13">
        <f t="shared" si="15"/>
        <v>0</v>
      </c>
      <c r="AN34" s="14">
        <v>0</v>
      </c>
      <c r="AO34" s="14">
        <v>0</v>
      </c>
      <c r="AP34" s="13"/>
      <c r="AQ34" s="14">
        <v>0</v>
      </c>
      <c r="AR34" s="14">
        <v>0</v>
      </c>
      <c r="AS34" s="13">
        <f t="shared" si="16"/>
        <v>0</v>
      </c>
      <c r="AT34" s="13">
        <f t="shared" ref="AT34:AU34" si="127">S34+V34+Y34+AB34+AE34+AH34+AK34+AQ34+AN34</f>
        <v>1</v>
      </c>
      <c r="AU34" s="13">
        <f t="shared" si="127"/>
        <v>1</v>
      </c>
      <c r="AV34" s="17">
        <f t="shared" si="18"/>
        <v>2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11</v>
      </c>
      <c r="E35" s="14">
        <v>3</v>
      </c>
      <c r="F35" s="13">
        <f t="shared" si="0"/>
        <v>14</v>
      </c>
      <c r="G35" s="14">
        <v>0</v>
      </c>
      <c r="H35" s="15">
        <f t="shared" si="1"/>
        <v>0</v>
      </c>
      <c r="I35" s="14">
        <v>1</v>
      </c>
      <c r="J35" s="15">
        <f t="shared" si="2"/>
        <v>33.333333333333329</v>
      </c>
      <c r="K35" s="13">
        <f t="shared" si="3"/>
        <v>1</v>
      </c>
      <c r="L35" s="16">
        <f t="shared" si="4"/>
        <v>7.1428571428571423</v>
      </c>
      <c r="M35" s="14">
        <v>2</v>
      </c>
      <c r="N35" s="15">
        <f t="shared" si="5"/>
        <v>18.181818181818183</v>
      </c>
      <c r="O35" s="14">
        <v>0</v>
      </c>
      <c r="P35" s="15">
        <f t="shared" si="6"/>
        <v>0</v>
      </c>
      <c r="Q35" s="13">
        <f t="shared" si="7"/>
        <v>2</v>
      </c>
      <c r="R35" s="16">
        <f t="shared" si="8"/>
        <v>14.285714285714285</v>
      </c>
      <c r="S35" s="14">
        <v>0</v>
      </c>
      <c r="T35" s="14">
        <v>0</v>
      </c>
      <c r="U35" s="13">
        <f t="shared" si="111"/>
        <v>0</v>
      </c>
      <c r="V35" s="14">
        <v>0</v>
      </c>
      <c r="W35" s="14">
        <v>0</v>
      </c>
      <c r="X35" s="13">
        <f t="shared" si="10"/>
        <v>0</v>
      </c>
      <c r="Y35" s="14">
        <v>0</v>
      </c>
      <c r="Z35" s="14">
        <v>0</v>
      </c>
      <c r="AA35" s="13">
        <f t="shared" si="11"/>
        <v>0</v>
      </c>
      <c r="AB35" s="14">
        <v>0</v>
      </c>
      <c r="AC35" s="14">
        <v>0</v>
      </c>
      <c r="AD35" s="13">
        <f t="shared" si="12"/>
        <v>0</v>
      </c>
      <c r="AE35" s="14">
        <v>0</v>
      </c>
      <c r="AF35" s="14">
        <v>0</v>
      </c>
      <c r="AG35" s="13">
        <f t="shared" si="13"/>
        <v>0</v>
      </c>
      <c r="AH35" s="14">
        <v>0</v>
      </c>
      <c r="AI35" s="14">
        <v>0</v>
      </c>
      <c r="AJ35" s="13">
        <f t="shared" si="14"/>
        <v>0</v>
      </c>
      <c r="AK35" s="14">
        <v>0</v>
      </c>
      <c r="AL35" s="14">
        <v>0</v>
      </c>
      <c r="AM35" s="13">
        <f t="shared" si="15"/>
        <v>0</v>
      </c>
      <c r="AN35" s="14">
        <v>0</v>
      </c>
      <c r="AO35" s="14">
        <v>0</v>
      </c>
      <c r="AP35" s="13"/>
      <c r="AQ35" s="14">
        <v>1</v>
      </c>
      <c r="AR35" s="14">
        <v>0</v>
      </c>
      <c r="AS35" s="13">
        <f t="shared" si="16"/>
        <v>1</v>
      </c>
      <c r="AT35" s="13">
        <f t="shared" ref="AT35:AU35" si="128">S35+V35+Y35+AB35+AE35+AH35+AK35+AQ35+AN35</f>
        <v>1</v>
      </c>
      <c r="AU35" s="13">
        <f t="shared" si="128"/>
        <v>0</v>
      </c>
      <c r="AV35" s="17">
        <f t="shared" si="18"/>
        <v>1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9">SUM(D34:D35)</f>
        <v>23</v>
      </c>
      <c r="E36" s="13">
        <f t="shared" si="129"/>
        <v>23</v>
      </c>
      <c r="F36" s="13">
        <f t="shared" si="0"/>
        <v>46</v>
      </c>
      <c r="G36" s="13">
        <f>SUM(G34:G35)</f>
        <v>1</v>
      </c>
      <c r="H36" s="15">
        <f t="shared" si="1"/>
        <v>4.3478260869565215</v>
      </c>
      <c r="I36" s="13">
        <f>SUM(I34:I35)</f>
        <v>6</v>
      </c>
      <c r="J36" s="15">
        <f t="shared" si="2"/>
        <v>26.086956521739129</v>
      </c>
      <c r="K36" s="13">
        <f t="shared" si="3"/>
        <v>7</v>
      </c>
      <c r="L36" s="16">
        <f t="shared" si="4"/>
        <v>15.217391304347828</v>
      </c>
      <c r="M36" s="13">
        <f>SUM(M34:M35)</f>
        <v>7</v>
      </c>
      <c r="N36" s="15">
        <f t="shared" si="5"/>
        <v>30.434782608695656</v>
      </c>
      <c r="O36" s="13">
        <f>SUM(O34:O35)</f>
        <v>6</v>
      </c>
      <c r="P36" s="15">
        <f t="shared" si="6"/>
        <v>26.086956521739129</v>
      </c>
      <c r="Q36" s="13">
        <f t="shared" si="7"/>
        <v>13</v>
      </c>
      <c r="R36" s="16">
        <f t="shared" si="8"/>
        <v>28.260869565217391</v>
      </c>
      <c r="S36" s="13">
        <f t="shared" ref="S36:T36" si="130">SUM(S34:S35)</f>
        <v>0</v>
      </c>
      <c r="T36" s="13">
        <f t="shared" si="130"/>
        <v>0</v>
      </c>
      <c r="U36" s="13">
        <f t="shared" si="111"/>
        <v>0</v>
      </c>
      <c r="V36" s="13">
        <f t="shared" ref="V36:W36" si="131">SUM(V34:V35)</f>
        <v>1</v>
      </c>
      <c r="W36" s="13">
        <f t="shared" si="131"/>
        <v>0</v>
      </c>
      <c r="X36" s="13">
        <f t="shared" si="10"/>
        <v>1</v>
      </c>
      <c r="Y36" s="13">
        <f t="shared" ref="Y36:Z36" si="132">SUM(Y34:Y35)</f>
        <v>0</v>
      </c>
      <c r="Z36" s="13">
        <f t="shared" si="132"/>
        <v>0</v>
      </c>
      <c r="AA36" s="13">
        <f t="shared" si="11"/>
        <v>0</v>
      </c>
      <c r="AB36" s="13">
        <f t="shared" ref="AB36:AC36" si="133">SUM(AB34:AB35)</f>
        <v>0</v>
      </c>
      <c r="AC36" s="13">
        <f t="shared" si="133"/>
        <v>1</v>
      </c>
      <c r="AD36" s="13">
        <f t="shared" si="12"/>
        <v>1</v>
      </c>
      <c r="AE36" s="13">
        <f t="shared" ref="AE36:AF36" si="134">SUM(AE34:AE35)</f>
        <v>0</v>
      </c>
      <c r="AF36" s="13">
        <f t="shared" si="134"/>
        <v>0</v>
      </c>
      <c r="AG36" s="13">
        <f t="shared" si="13"/>
        <v>0</v>
      </c>
      <c r="AH36" s="13">
        <f t="shared" ref="AH36:AI36" si="135">SUM(AH34:AH35)</f>
        <v>0</v>
      </c>
      <c r="AI36" s="13">
        <f t="shared" si="135"/>
        <v>0</v>
      </c>
      <c r="AJ36" s="13">
        <f t="shared" si="14"/>
        <v>0</v>
      </c>
      <c r="AK36" s="13">
        <f t="shared" ref="AK36:AL36" si="136">SUM(AK34:AK35)</f>
        <v>0</v>
      </c>
      <c r="AL36" s="13">
        <f t="shared" si="136"/>
        <v>0</v>
      </c>
      <c r="AM36" s="13">
        <f t="shared" si="15"/>
        <v>0</v>
      </c>
      <c r="AN36" s="13">
        <f t="shared" ref="AN36:AO36" si="137">SUM(AN34:AN35)</f>
        <v>0</v>
      </c>
      <c r="AO36" s="13">
        <f t="shared" si="137"/>
        <v>0</v>
      </c>
      <c r="AP36" s="13"/>
      <c r="AQ36" s="13">
        <f t="shared" ref="AQ36:AR36" si="138">SUM(AQ34:AQ35)</f>
        <v>1</v>
      </c>
      <c r="AR36" s="13">
        <f t="shared" si="138"/>
        <v>0</v>
      </c>
      <c r="AS36" s="13">
        <f t="shared" si="16"/>
        <v>1</v>
      </c>
      <c r="AT36" s="13">
        <f t="shared" ref="AT36:AU36" si="139">S36+V36+Y36+AB36+AE36+AH36+AK36+AQ36+AN36</f>
        <v>2</v>
      </c>
      <c r="AU36" s="13">
        <f t="shared" si="139"/>
        <v>1</v>
      </c>
      <c r="AV36" s="17">
        <f t="shared" si="18"/>
        <v>3</v>
      </c>
      <c r="AW36" s="13">
        <f t="shared" ref="AW36:AX36" si="140">SUM(AW34:AW35)</f>
        <v>0</v>
      </c>
      <c r="AX36" s="13">
        <f t="shared" si="140"/>
        <v>0</v>
      </c>
      <c r="AY36" s="13">
        <f t="shared" si="19"/>
        <v>0</v>
      </c>
      <c r="AZ36" s="13">
        <f t="shared" ref="AZ36:BA36" si="141">SUM(AZ34:AZ35)</f>
        <v>0</v>
      </c>
      <c r="BA36" s="13">
        <f t="shared" si="141"/>
        <v>0</v>
      </c>
      <c r="BB36" s="13">
        <f t="shared" si="20"/>
        <v>0</v>
      </c>
      <c r="BC36" s="13">
        <f t="shared" ref="BC36:BD36" si="142">SUM(BC34:BC35)</f>
        <v>0</v>
      </c>
      <c r="BD36" s="13">
        <f t="shared" si="142"/>
        <v>0</v>
      </c>
      <c r="BE36" s="13">
        <f t="shared" si="21"/>
        <v>0</v>
      </c>
      <c r="BF36" s="13">
        <f t="shared" ref="BF36:BG36" si="143">SUM(BF34:BF35)</f>
        <v>0</v>
      </c>
      <c r="BG36" s="13">
        <f t="shared" si="143"/>
        <v>0</v>
      </c>
      <c r="BH36" s="13">
        <f t="shared" si="22"/>
        <v>0</v>
      </c>
      <c r="BI36" s="13">
        <f t="shared" ref="BI36:BJ36" si="144">SUM(BI34:BI35)</f>
        <v>0</v>
      </c>
      <c r="BJ36" s="13">
        <f t="shared" si="144"/>
        <v>0</v>
      </c>
      <c r="BK36" s="13">
        <f t="shared" si="23"/>
        <v>0</v>
      </c>
      <c r="BL36" s="13">
        <f t="shared" ref="BL36:BM36" si="145">SUM(BL34:BL35)</f>
        <v>0</v>
      </c>
      <c r="BM36" s="13">
        <f t="shared" si="145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9</v>
      </c>
      <c r="E37" s="23">
        <v>3</v>
      </c>
      <c r="F37" s="13">
        <f t="shared" si="0"/>
        <v>12</v>
      </c>
      <c r="G37" s="14">
        <v>0</v>
      </c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>
        <v>9</v>
      </c>
      <c r="N37" s="15">
        <f t="shared" si="5"/>
        <v>100</v>
      </c>
      <c r="O37" s="14">
        <v>3</v>
      </c>
      <c r="P37" s="15">
        <f t="shared" si="6"/>
        <v>100</v>
      </c>
      <c r="Q37" s="13">
        <f t="shared" si="7"/>
        <v>12</v>
      </c>
      <c r="R37" s="16">
        <f t="shared" si="8"/>
        <v>100</v>
      </c>
      <c r="S37" s="14">
        <v>0</v>
      </c>
      <c r="T37" s="14">
        <v>0</v>
      </c>
      <c r="U37" s="13">
        <f t="shared" si="111"/>
        <v>0</v>
      </c>
      <c r="V37" s="23">
        <v>0</v>
      </c>
      <c r="W37" s="23">
        <v>0</v>
      </c>
      <c r="X37" s="24">
        <f t="shared" si="10"/>
        <v>0</v>
      </c>
      <c r="Y37" s="23">
        <v>0</v>
      </c>
      <c r="Z37" s="23">
        <v>0</v>
      </c>
      <c r="AA37" s="24">
        <f t="shared" si="11"/>
        <v>0</v>
      </c>
      <c r="AB37" s="23">
        <v>0</v>
      </c>
      <c r="AC37" s="23">
        <v>0</v>
      </c>
      <c r="AD37" s="13">
        <f t="shared" si="12"/>
        <v>0</v>
      </c>
      <c r="AE37" s="14"/>
      <c r="AF37" s="14">
        <v>0</v>
      </c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6">S37+V37+Y37+AB37+AE37+AH37+AK37+AQ37+AN37</f>
        <v>0</v>
      </c>
      <c r="AU37" s="13">
        <f t="shared" si="146"/>
        <v>0</v>
      </c>
      <c r="AV37" s="17">
        <f t="shared" si="18"/>
        <v>0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12</v>
      </c>
      <c r="E38" s="23">
        <v>18</v>
      </c>
      <c r="F38" s="13">
        <f t="shared" si="0"/>
        <v>30</v>
      </c>
      <c r="G38" s="14">
        <v>0</v>
      </c>
      <c r="H38" s="15">
        <f t="shared" si="1"/>
        <v>0</v>
      </c>
      <c r="I38" s="14">
        <v>0</v>
      </c>
      <c r="J38" s="15">
        <f t="shared" si="2"/>
        <v>0</v>
      </c>
      <c r="K38" s="13">
        <f t="shared" si="3"/>
        <v>0</v>
      </c>
      <c r="L38" s="16">
        <f t="shared" si="4"/>
        <v>0</v>
      </c>
      <c r="M38" s="14">
        <v>12</v>
      </c>
      <c r="N38" s="15">
        <f t="shared" si="5"/>
        <v>100</v>
      </c>
      <c r="O38" s="14">
        <v>18</v>
      </c>
      <c r="P38" s="15">
        <f t="shared" si="6"/>
        <v>100</v>
      </c>
      <c r="Q38" s="13">
        <f t="shared" si="7"/>
        <v>30</v>
      </c>
      <c r="R38" s="16">
        <f t="shared" si="8"/>
        <v>100</v>
      </c>
      <c r="S38" s="14"/>
      <c r="T38" s="14"/>
      <c r="U38" s="13">
        <f t="shared" si="111"/>
        <v>0</v>
      </c>
      <c r="V38" s="23"/>
      <c r="W38" s="23"/>
      <c r="X38" s="24">
        <f t="shared" si="10"/>
        <v>0</v>
      </c>
      <c r="Y38" s="23">
        <v>1</v>
      </c>
      <c r="Z38" s="23"/>
      <c r="AA38" s="24">
        <f t="shared" si="11"/>
        <v>1</v>
      </c>
      <c r="AB38" s="23">
        <v>2</v>
      </c>
      <c r="AC38" s="23">
        <v>2</v>
      </c>
      <c r="AD38" s="13">
        <f t="shared" si="12"/>
        <v>4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7">S38+V38+Y38+AB38+AE38+AH38+AK38+AQ38+AN38</f>
        <v>3</v>
      </c>
      <c r="AU38" s="13">
        <f t="shared" si="147"/>
        <v>2</v>
      </c>
      <c r="AV38" s="17">
        <f t="shared" si="18"/>
        <v>5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/>
      <c r="E39" s="23"/>
      <c r="F39" s="13">
        <f t="shared" si="0"/>
        <v>0</v>
      </c>
      <c r="G39" s="14"/>
      <c r="H39" s="15" t="e">
        <f t="shared" si="1"/>
        <v>#DIV/0!</v>
      </c>
      <c r="I39" s="14"/>
      <c r="J39" s="15" t="e">
        <f t="shared" si="2"/>
        <v>#DIV/0!</v>
      </c>
      <c r="K39" s="13">
        <f t="shared" si="3"/>
        <v>0</v>
      </c>
      <c r="L39" s="16" t="e">
        <f t="shared" si="4"/>
        <v>#DIV/0!</v>
      </c>
      <c r="M39" s="14"/>
      <c r="N39" s="15" t="e">
        <f t="shared" si="5"/>
        <v>#DIV/0!</v>
      </c>
      <c r="O39" s="14"/>
      <c r="P39" s="15" t="e">
        <f t="shared" si="6"/>
        <v>#DIV/0!</v>
      </c>
      <c r="Q39" s="13">
        <f t="shared" si="7"/>
        <v>0</v>
      </c>
      <c r="R39" s="16" t="e">
        <f t="shared" si="8"/>
        <v>#DIV/0!</v>
      </c>
      <c r="S39" s="14"/>
      <c r="T39" s="14"/>
      <c r="U39" s="13">
        <f t="shared" si="111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/>
      <c r="AC39" s="23"/>
      <c r="AD39" s="13">
        <f t="shared" si="12"/>
        <v>0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8">S39+V39+Y39+AB39+AE39+AH39+AK39+AQ39+AN39</f>
        <v>0</v>
      </c>
      <c r="AU39" s="13">
        <f t="shared" si="148"/>
        <v>0</v>
      </c>
      <c r="AV39" s="17">
        <f t="shared" si="18"/>
        <v>0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4</v>
      </c>
      <c r="E40" s="23">
        <v>6</v>
      </c>
      <c r="F40" s="13">
        <f t="shared" si="0"/>
        <v>10</v>
      </c>
      <c r="G40" s="14">
        <v>0</v>
      </c>
      <c r="H40" s="15">
        <f t="shared" si="1"/>
        <v>0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14"/>
      <c r="N40" s="15">
        <f t="shared" si="5"/>
        <v>0</v>
      </c>
      <c r="O40" s="14"/>
      <c r="P40" s="15">
        <f t="shared" si="6"/>
        <v>0</v>
      </c>
      <c r="Q40" s="13">
        <f t="shared" si="7"/>
        <v>0</v>
      </c>
      <c r="R40" s="16">
        <f t="shared" si="8"/>
        <v>0</v>
      </c>
      <c r="S40" s="14"/>
      <c r="T40" s="14"/>
      <c r="U40" s="13">
        <f t="shared" si="111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/>
      <c r="AC40" s="23"/>
      <c r="AD40" s="13">
        <f t="shared" si="12"/>
        <v>0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9">S40+V40+Y40+AB40+AE40+AH40+AK40+AQ40+AN40</f>
        <v>0</v>
      </c>
      <c r="AU40" s="13">
        <f t="shared" si="149"/>
        <v>0</v>
      </c>
      <c r="AV40" s="17">
        <f t="shared" si="18"/>
        <v>0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50">SUM(D37:D40)</f>
        <v>25</v>
      </c>
      <c r="E41" s="13">
        <f t="shared" si="150"/>
        <v>27</v>
      </c>
      <c r="F41" s="13">
        <f t="shared" si="0"/>
        <v>52</v>
      </c>
      <c r="G41" s="13">
        <f>SUM(G37:G40)</f>
        <v>0</v>
      </c>
      <c r="H41" s="15">
        <f t="shared" si="1"/>
        <v>0</v>
      </c>
      <c r="I41" s="13">
        <f>SUM(I37:I40)</f>
        <v>0</v>
      </c>
      <c r="J41" s="15">
        <f t="shared" si="2"/>
        <v>0</v>
      </c>
      <c r="K41" s="13">
        <f t="shared" si="3"/>
        <v>0</v>
      </c>
      <c r="L41" s="16">
        <f t="shared" si="4"/>
        <v>0</v>
      </c>
      <c r="M41" s="13">
        <f>SUM(M37:M40)</f>
        <v>21</v>
      </c>
      <c r="N41" s="15">
        <f t="shared" si="5"/>
        <v>84</v>
      </c>
      <c r="O41" s="13">
        <f>SUM(O37:O40)</f>
        <v>21</v>
      </c>
      <c r="P41" s="15">
        <f t="shared" si="6"/>
        <v>77.777777777777786</v>
      </c>
      <c r="Q41" s="13">
        <f t="shared" si="7"/>
        <v>42</v>
      </c>
      <c r="R41" s="16">
        <f t="shared" si="8"/>
        <v>80.769230769230774</v>
      </c>
      <c r="S41" s="13">
        <f t="shared" ref="S41:T41" si="151">SUM(S37:S40)</f>
        <v>0</v>
      </c>
      <c r="T41" s="13">
        <f t="shared" si="151"/>
        <v>0</v>
      </c>
      <c r="U41" s="13">
        <f t="shared" si="111"/>
        <v>0</v>
      </c>
      <c r="V41" s="13">
        <f t="shared" ref="V41:W41" si="152">SUM(V37:V40)</f>
        <v>0</v>
      </c>
      <c r="W41" s="13">
        <f t="shared" si="152"/>
        <v>0</v>
      </c>
      <c r="X41" s="13">
        <f t="shared" si="10"/>
        <v>0</v>
      </c>
      <c r="Y41" s="13">
        <f t="shared" ref="Y41:Z41" si="153">SUM(Y37:Y40)</f>
        <v>1</v>
      </c>
      <c r="Z41" s="13">
        <f t="shared" si="153"/>
        <v>0</v>
      </c>
      <c r="AA41" s="13">
        <f t="shared" si="11"/>
        <v>1</v>
      </c>
      <c r="AB41" s="13">
        <f t="shared" ref="AB41:AC41" si="154">SUM(AB37:AB40)</f>
        <v>2</v>
      </c>
      <c r="AC41" s="13">
        <f t="shared" si="154"/>
        <v>2</v>
      </c>
      <c r="AD41" s="13">
        <f t="shared" si="12"/>
        <v>4</v>
      </c>
      <c r="AE41" s="13">
        <f t="shared" ref="AE41:AF41" si="155">SUM(AE37:AE40)</f>
        <v>0</v>
      </c>
      <c r="AF41" s="13">
        <f t="shared" si="155"/>
        <v>0</v>
      </c>
      <c r="AG41" s="13">
        <f t="shared" si="13"/>
        <v>0</v>
      </c>
      <c r="AH41" s="13">
        <f t="shared" ref="AH41:AI41" si="156">SUM(AH37:AH40)</f>
        <v>0</v>
      </c>
      <c r="AI41" s="13">
        <f t="shared" si="156"/>
        <v>0</v>
      </c>
      <c r="AJ41" s="13">
        <f t="shared" si="14"/>
        <v>0</v>
      </c>
      <c r="AK41" s="13">
        <f t="shared" ref="AK41:AL41" si="157">SUM(AK37:AK40)</f>
        <v>0</v>
      </c>
      <c r="AL41" s="13">
        <f t="shared" si="157"/>
        <v>0</v>
      </c>
      <c r="AM41" s="13">
        <f t="shared" si="15"/>
        <v>0</v>
      </c>
      <c r="AN41" s="13">
        <f t="shared" ref="AN41:AO41" si="158">SUM(AN37:AN40)</f>
        <v>0</v>
      </c>
      <c r="AO41" s="13">
        <f t="shared" si="158"/>
        <v>0</v>
      </c>
      <c r="AP41" s="13"/>
      <c r="AQ41" s="13">
        <f t="shared" ref="AQ41:AR41" si="159">SUM(AQ37:AQ40)</f>
        <v>0</v>
      </c>
      <c r="AR41" s="13">
        <f t="shared" si="159"/>
        <v>0</v>
      </c>
      <c r="AS41" s="13">
        <f t="shared" si="16"/>
        <v>0</v>
      </c>
      <c r="AT41" s="13">
        <f t="shared" ref="AT41:AU41" si="160">S41+V41+Y41+AB41+AE41+AH41+AK41+AQ41+AN41</f>
        <v>3</v>
      </c>
      <c r="AU41" s="13">
        <f t="shared" si="160"/>
        <v>2</v>
      </c>
      <c r="AV41" s="17">
        <f t="shared" si="18"/>
        <v>5</v>
      </c>
      <c r="AW41" s="13">
        <f t="shared" ref="AW41:AX41" si="161">SUM(AW37:AW40)</f>
        <v>0</v>
      </c>
      <c r="AX41" s="13">
        <f t="shared" si="161"/>
        <v>0</v>
      </c>
      <c r="AY41" s="13">
        <f t="shared" si="19"/>
        <v>0</v>
      </c>
      <c r="AZ41" s="13">
        <f t="shared" ref="AZ41:BA41" si="162">SUM(AZ37:AZ40)</f>
        <v>0</v>
      </c>
      <c r="BA41" s="13">
        <f t="shared" si="162"/>
        <v>0</v>
      </c>
      <c r="BB41" s="13">
        <f t="shared" si="20"/>
        <v>0</v>
      </c>
      <c r="BC41" s="13">
        <f t="shared" ref="BC41:BD41" si="163">SUM(BC37:BC40)</f>
        <v>0</v>
      </c>
      <c r="BD41" s="13">
        <f t="shared" si="163"/>
        <v>0</v>
      </c>
      <c r="BE41" s="13">
        <f t="shared" si="21"/>
        <v>0</v>
      </c>
      <c r="BF41" s="13">
        <f t="shared" ref="BF41:BG41" si="164">SUM(BF37:BF40)</f>
        <v>0</v>
      </c>
      <c r="BG41" s="13">
        <f t="shared" si="164"/>
        <v>0</v>
      </c>
      <c r="BH41" s="13">
        <f t="shared" si="22"/>
        <v>0</v>
      </c>
      <c r="BI41" s="13">
        <f t="shared" ref="BI41:BJ41" si="165">SUM(BI37:BI40)</f>
        <v>0</v>
      </c>
      <c r="BJ41" s="13">
        <f t="shared" si="165"/>
        <v>0</v>
      </c>
      <c r="BK41" s="13">
        <f t="shared" si="23"/>
        <v>0</v>
      </c>
      <c r="BL41" s="13">
        <f t="shared" ref="BL41:BM41" si="166">SUM(BL37:BL40)</f>
        <v>0</v>
      </c>
      <c r="BM41" s="13">
        <f t="shared" si="166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22</v>
      </c>
      <c r="E42" s="25">
        <v>15</v>
      </c>
      <c r="F42" s="13">
        <f t="shared" si="0"/>
        <v>37</v>
      </c>
      <c r="G42" s="14"/>
      <c r="H42" s="15">
        <f t="shared" si="1"/>
        <v>0</v>
      </c>
      <c r="I42" s="14"/>
      <c r="J42" s="15">
        <f t="shared" si="2"/>
        <v>0</v>
      </c>
      <c r="K42" s="13">
        <f t="shared" si="3"/>
        <v>0</v>
      </c>
      <c r="L42" s="16">
        <f t="shared" si="4"/>
        <v>0</v>
      </c>
      <c r="M42" s="14"/>
      <c r="N42" s="15">
        <f t="shared" si="5"/>
        <v>0</v>
      </c>
      <c r="O42" s="14"/>
      <c r="P42" s="15">
        <f t="shared" si="6"/>
        <v>0</v>
      </c>
      <c r="Q42" s="13">
        <f t="shared" si="7"/>
        <v>0</v>
      </c>
      <c r="R42" s="16">
        <f t="shared" si="8"/>
        <v>0</v>
      </c>
      <c r="S42" s="14"/>
      <c r="T42" s="14"/>
      <c r="U42" s="13">
        <f t="shared" si="111"/>
        <v>0</v>
      </c>
      <c r="V42" s="26"/>
      <c r="W42" s="26"/>
      <c r="X42" s="13">
        <f t="shared" si="10"/>
        <v>0</v>
      </c>
      <c r="Y42" s="14"/>
      <c r="Z42" s="14"/>
      <c r="AA42" s="13">
        <f t="shared" si="11"/>
        <v>0</v>
      </c>
      <c r="AB42" s="26"/>
      <c r="AC42" s="26"/>
      <c r="AD42" s="13">
        <f t="shared" si="12"/>
        <v>0</v>
      </c>
      <c r="AE42" s="14"/>
      <c r="AF42" s="14"/>
      <c r="AG42" s="13">
        <f t="shared" si="13"/>
        <v>0</v>
      </c>
      <c r="AH42" s="14"/>
      <c r="AI42" s="14"/>
      <c r="AJ42" s="13">
        <f t="shared" si="14"/>
        <v>0</v>
      </c>
      <c r="AK42" s="14"/>
      <c r="AL42" s="14"/>
      <c r="AM42" s="13">
        <f t="shared" si="15"/>
        <v>0</v>
      </c>
      <c r="AN42" s="14"/>
      <c r="AO42" s="14"/>
      <c r="AP42" s="13"/>
      <c r="AQ42" s="26">
        <v>4</v>
      </c>
      <c r="AR42" s="26">
        <v>3</v>
      </c>
      <c r="AS42" s="13">
        <f t="shared" si="16"/>
        <v>7</v>
      </c>
      <c r="AT42" s="13">
        <f t="shared" ref="AT42:AU42" si="167">S42+V42+Y42+AB42+AE42+AH42+AK42+AQ42+AN42</f>
        <v>4</v>
      </c>
      <c r="AU42" s="13">
        <f t="shared" si="167"/>
        <v>3</v>
      </c>
      <c r="AV42" s="17">
        <f t="shared" si="18"/>
        <v>7</v>
      </c>
      <c r="AW42" s="14"/>
      <c r="AX42" s="14"/>
      <c r="AY42" s="13">
        <f t="shared" si="19"/>
        <v>0</v>
      </c>
      <c r="AZ42" s="26"/>
      <c r="BA42" s="26"/>
      <c r="BB42" s="13">
        <f t="shared" si="20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11</v>
      </c>
      <c r="E43" s="25">
        <v>11</v>
      </c>
      <c r="F43" s="13">
        <f t="shared" si="0"/>
        <v>22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14"/>
      <c r="N43" s="15">
        <f t="shared" si="5"/>
        <v>0</v>
      </c>
      <c r="O43" s="14"/>
      <c r="P43" s="15">
        <f t="shared" si="6"/>
        <v>0</v>
      </c>
      <c r="Q43" s="13">
        <f t="shared" si="7"/>
        <v>0</v>
      </c>
      <c r="R43" s="16">
        <f t="shared" si="8"/>
        <v>0</v>
      </c>
      <c r="S43" s="14"/>
      <c r="T43" s="14"/>
      <c r="U43" s="13">
        <f t="shared" si="111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2</v>
      </c>
      <c r="AR43" s="26">
        <v>1</v>
      </c>
      <c r="AS43" s="13">
        <f t="shared" si="16"/>
        <v>3</v>
      </c>
      <c r="AT43" s="13">
        <f t="shared" ref="AT43:AU43" si="168">S43+V43+Y43+AB43+AE43+AH43+AK43+AQ43+AN43</f>
        <v>2</v>
      </c>
      <c r="AU43" s="13">
        <f t="shared" si="168"/>
        <v>1</v>
      </c>
      <c r="AV43" s="17">
        <f t="shared" si="18"/>
        <v>3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16</v>
      </c>
      <c r="E44" s="25">
        <v>20</v>
      </c>
      <c r="F44" s="13">
        <f t="shared" si="0"/>
        <v>36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14"/>
      <c r="N44" s="15">
        <f t="shared" si="5"/>
        <v>0</v>
      </c>
      <c r="O44" s="14"/>
      <c r="P44" s="15">
        <f t="shared" si="6"/>
        <v>0</v>
      </c>
      <c r="Q44" s="13">
        <f t="shared" si="7"/>
        <v>0</v>
      </c>
      <c r="R44" s="16">
        <f t="shared" si="8"/>
        <v>0</v>
      </c>
      <c r="S44" s="14"/>
      <c r="T44" s="14"/>
      <c r="U44" s="13">
        <f t="shared" si="111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2</v>
      </c>
      <c r="AR44" s="26">
        <v>2</v>
      </c>
      <c r="AS44" s="13">
        <f t="shared" si="16"/>
        <v>4</v>
      </c>
      <c r="AT44" s="13">
        <f t="shared" ref="AT44:AU44" si="169">S44+V44+Y44+AB44+AE44+AH44+AK44+AQ44+AN44</f>
        <v>2</v>
      </c>
      <c r="AU44" s="13">
        <f t="shared" si="169"/>
        <v>2</v>
      </c>
      <c r="AV44" s="17">
        <f t="shared" si="18"/>
        <v>4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10</v>
      </c>
      <c r="E45" s="25">
        <v>6</v>
      </c>
      <c r="F45" s="13">
        <f t="shared" si="0"/>
        <v>16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14"/>
      <c r="N45" s="15">
        <f t="shared" si="5"/>
        <v>0</v>
      </c>
      <c r="O45" s="14"/>
      <c r="P45" s="15">
        <f t="shared" si="6"/>
        <v>0</v>
      </c>
      <c r="Q45" s="13">
        <f t="shared" si="7"/>
        <v>0</v>
      </c>
      <c r="R45" s="16">
        <f t="shared" si="8"/>
        <v>0</v>
      </c>
      <c r="S45" s="14"/>
      <c r="T45" s="14"/>
      <c r="U45" s="13">
        <f t="shared" si="111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1</v>
      </c>
      <c r="AR45" s="26">
        <v>1</v>
      </c>
      <c r="AS45" s="13">
        <f t="shared" si="16"/>
        <v>2</v>
      </c>
      <c r="AT45" s="13">
        <f t="shared" ref="AT45:AU45" si="170">S45+V45+Y45+AB45+AE45+AH45+AK45+AQ45+AN45</f>
        <v>1</v>
      </c>
      <c r="AU45" s="13">
        <f t="shared" si="170"/>
        <v>1</v>
      </c>
      <c r="AV45" s="17">
        <f t="shared" si="18"/>
        <v>2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1">SUM(D42:D45)</f>
        <v>59</v>
      </c>
      <c r="E46" s="13">
        <f t="shared" si="171"/>
        <v>52</v>
      </c>
      <c r="F46" s="13">
        <f t="shared" si="0"/>
        <v>111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0</v>
      </c>
      <c r="N46" s="15">
        <f t="shared" si="5"/>
        <v>0</v>
      </c>
      <c r="O46" s="13">
        <f>SUM(O42:O45)</f>
        <v>0</v>
      </c>
      <c r="P46" s="15">
        <f t="shared" si="6"/>
        <v>0</v>
      </c>
      <c r="Q46" s="13">
        <f t="shared" si="7"/>
        <v>0</v>
      </c>
      <c r="R46" s="16">
        <f t="shared" si="8"/>
        <v>0</v>
      </c>
      <c r="S46" s="13">
        <f t="shared" ref="S46:T46" si="172">SUM(S42:S45)</f>
        <v>0</v>
      </c>
      <c r="T46" s="13">
        <f t="shared" si="172"/>
        <v>0</v>
      </c>
      <c r="U46" s="13">
        <f t="shared" si="111"/>
        <v>0</v>
      </c>
      <c r="V46" s="13">
        <f t="shared" ref="V46:W46" si="173">SUM(V42:V45)</f>
        <v>0</v>
      </c>
      <c r="W46" s="13">
        <f t="shared" si="173"/>
        <v>0</v>
      </c>
      <c r="X46" s="13">
        <f t="shared" si="10"/>
        <v>0</v>
      </c>
      <c r="Y46" s="13">
        <f t="shared" ref="Y46:Z46" si="174">SUM(Y42:Y45)</f>
        <v>0</v>
      </c>
      <c r="Z46" s="13">
        <f t="shared" si="174"/>
        <v>0</v>
      </c>
      <c r="AA46" s="13">
        <f t="shared" si="11"/>
        <v>0</v>
      </c>
      <c r="AB46" s="13">
        <f t="shared" ref="AB46:AC46" si="175">SUM(AB42:AB45)</f>
        <v>0</v>
      </c>
      <c r="AC46" s="13">
        <f t="shared" si="175"/>
        <v>0</v>
      </c>
      <c r="AD46" s="13">
        <f t="shared" si="12"/>
        <v>0</v>
      </c>
      <c r="AE46" s="13">
        <f t="shared" ref="AE46:AF46" si="176">SUM(AE42:AE45)</f>
        <v>0</v>
      </c>
      <c r="AF46" s="13">
        <f t="shared" si="176"/>
        <v>0</v>
      </c>
      <c r="AG46" s="13">
        <f t="shared" si="13"/>
        <v>0</v>
      </c>
      <c r="AH46" s="13">
        <f t="shared" ref="AH46:AI46" si="177">SUM(AH42:AH45)</f>
        <v>0</v>
      </c>
      <c r="AI46" s="13">
        <f t="shared" si="177"/>
        <v>0</v>
      </c>
      <c r="AJ46" s="13">
        <f t="shared" si="14"/>
        <v>0</v>
      </c>
      <c r="AK46" s="13">
        <f t="shared" ref="AK46:AL46" si="178">SUM(AK42:AK45)</f>
        <v>0</v>
      </c>
      <c r="AL46" s="13">
        <f t="shared" si="178"/>
        <v>0</v>
      </c>
      <c r="AM46" s="13">
        <f t="shared" si="15"/>
        <v>0</v>
      </c>
      <c r="AN46" s="13">
        <f t="shared" ref="AN46:AO46" si="179">SUM(AN42:AN45)</f>
        <v>0</v>
      </c>
      <c r="AO46" s="13">
        <f t="shared" si="179"/>
        <v>0</v>
      </c>
      <c r="AP46" s="13"/>
      <c r="AQ46" s="13">
        <f t="shared" ref="AQ46:AR46" si="180">SUM(AQ42:AQ45)</f>
        <v>9</v>
      </c>
      <c r="AR46" s="13">
        <f t="shared" si="180"/>
        <v>7</v>
      </c>
      <c r="AS46" s="13">
        <f t="shared" si="16"/>
        <v>16</v>
      </c>
      <c r="AT46" s="13">
        <f t="shared" ref="AT46:AU46" si="181">S46+V46+Y46+AB46+AE46+AH46+AK46+AQ46+AN46</f>
        <v>9</v>
      </c>
      <c r="AU46" s="13">
        <f t="shared" si="181"/>
        <v>7</v>
      </c>
      <c r="AV46" s="17">
        <f t="shared" si="18"/>
        <v>16</v>
      </c>
      <c r="AW46" s="13">
        <f t="shared" ref="AW46:AX46" si="182">SUM(AW42:AW45)</f>
        <v>0</v>
      </c>
      <c r="AX46" s="13">
        <f t="shared" si="182"/>
        <v>0</v>
      </c>
      <c r="AY46" s="13">
        <f t="shared" si="19"/>
        <v>0</v>
      </c>
      <c r="AZ46" s="13">
        <f t="shared" ref="AZ46:BA46" si="183">SUM(AZ42:AZ45)</f>
        <v>0</v>
      </c>
      <c r="BA46" s="13">
        <f t="shared" si="183"/>
        <v>0</v>
      </c>
      <c r="BB46" s="13">
        <f t="shared" si="20"/>
        <v>0</v>
      </c>
      <c r="BC46" s="13">
        <f t="shared" ref="BC46:BD46" si="184">SUM(BC42:BC45)</f>
        <v>0</v>
      </c>
      <c r="BD46" s="13">
        <f t="shared" si="184"/>
        <v>0</v>
      </c>
      <c r="BE46" s="13">
        <f t="shared" si="21"/>
        <v>0</v>
      </c>
      <c r="BF46" s="13">
        <f t="shared" ref="BF46:BG46" si="185">SUM(BF42:BF45)</f>
        <v>0</v>
      </c>
      <c r="BG46" s="13">
        <f t="shared" si="185"/>
        <v>0</v>
      </c>
      <c r="BH46" s="13">
        <f t="shared" si="22"/>
        <v>0</v>
      </c>
      <c r="BI46" s="13">
        <f t="shared" ref="BI46:BJ46" si="186">SUM(BI42:BI45)</f>
        <v>0</v>
      </c>
      <c r="BJ46" s="13">
        <f t="shared" si="186"/>
        <v>0</v>
      </c>
      <c r="BK46" s="13">
        <f t="shared" si="23"/>
        <v>0</v>
      </c>
      <c r="BL46" s="13">
        <f t="shared" ref="BL46:BM46" si="187">SUM(BL42:BL45)</f>
        <v>0</v>
      </c>
      <c r="BM46" s="13">
        <f t="shared" si="187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5</v>
      </c>
      <c r="E47" s="14">
        <v>5</v>
      </c>
      <c r="F47" s="13">
        <f t="shared" si="0"/>
        <v>10</v>
      </c>
      <c r="G47" s="14">
        <v>1</v>
      </c>
      <c r="H47" s="15">
        <f t="shared" si="1"/>
        <v>20</v>
      </c>
      <c r="I47" s="14"/>
      <c r="J47" s="15">
        <f t="shared" si="2"/>
        <v>0</v>
      </c>
      <c r="K47" s="13">
        <f t="shared" si="3"/>
        <v>1</v>
      </c>
      <c r="L47" s="16">
        <f t="shared" si="4"/>
        <v>10</v>
      </c>
      <c r="M47" s="14">
        <v>5</v>
      </c>
      <c r="N47" s="15">
        <f t="shared" si="5"/>
        <v>100</v>
      </c>
      <c r="O47" s="14">
        <v>5</v>
      </c>
      <c r="P47" s="15">
        <f t="shared" si="6"/>
        <v>100</v>
      </c>
      <c r="Q47" s="13">
        <f t="shared" si="7"/>
        <v>10</v>
      </c>
      <c r="R47" s="16">
        <f t="shared" si="8"/>
        <v>100</v>
      </c>
      <c r="S47" s="14"/>
      <c r="T47" s="14"/>
      <c r="U47" s="13">
        <f t="shared" si="111"/>
        <v>0</v>
      </c>
      <c r="V47" s="14"/>
      <c r="W47" s="14"/>
      <c r="X47" s="13">
        <f t="shared" si="10"/>
        <v>0</v>
      </c>
      <c r="Y47" s="14"/>
      <c r="Z47" s="14"/>
      <c r="AA47" s="13">
        <f t="shared" si="11"/>
        <v>0</v>
      </c>
      <c r="AB47" s="14"/>
      <c r="AC47" s="14"/>
      <c r="AD47" s="13">
        <f t="shared" si="12"/>
        <v>0</v>
      </c>
      <c r="AE47" s="14"/>
      <c r="AF47" s="14"/>
      <c r="AG47" s="13">
        <f t="shared" si="13"/>
        <v>0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>
        <v>1</v>
      </c>
      <c r="AR47" s="14"/>
      <c r="AS47" s="13">
        <f t="shared" si="16"/>
        <v>1</v>
      </c>
      <c r="AT47" s="13">
        <f t="shared" ref="AT47:AU47" si="188">S47+V47+Y47+AB47+AE47+AH47+AK47+AQ47+AN47</f>
        <v>1</v>
      </c>
      <c r="AU47" s="13">
        <f t="shared" si="188"/>
        <v>0</v>
      </c>
      <c r="AV47" s="17">
        <f t="shared" si="18"/>
        <v>1</v>
      </c>
      <c r="AW47" s="14"/>
      <c r="AX47" s="14"/>
      <c r="AY47" s="13">
        <f t="shared" si="19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8</v>
      </c>
      <c r="E48" s="14">
        <v>5</v>
      </c>
      <c r="F48" s="13">
        <f t="shared" si="0"/>
        <v>13</v>
      </c>
      <c r="G48" s="14"/>
      <c r="H48" s="15">
        <f t="shared" si="1"/>
        <v>0</v>
      </c>
      <c r="I48" s="14"/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8</v>
      </c>
      <c r="N48" s="15">
        <f t="shared" si="5"/>
        <v>100</v>
      </c>
      <c r="O48" s="14">
        <v>5</v>
      </c>
      <c r="P48" s="15">
        <f t="shared" si="6"/>
        <v>100</v>
      </c>
      <c r="Q48" s="13">
        <f t="shared" si="7"/>
        <v>13</v>
      </c>
      <c r="R48" s="16">
        <f t="shared" si="8"/>
        <v>100</v>
      </c>
      <c r="S48" s="14"/>
      <c r="T48" s="14"/>
      <c r="U48" s="13">
        <f t="shared" si="111"/>
        <v>0</v>
      </c>
      <c r="V48" s="14"/>
      <c r="W48" s="14"/>
      <c r="X48" s="13">
        <f t="shared" si="10"/>
        <v>0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/>
      <c r="AG48" s="13">
        <f t="shared" si="13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>
        <v>1</v>
      </c>
      <c r="AR48" s="14"/>
      <c r="AS48" s="13">
        <f t="shared" si="16"/>
        <v>1</v>
      </c>
      <c r="AT48" s="13">
        <f t="shared" ref="AT48:AU48" si="189">S48+V48+Y48+AB48+AE48+AH48+AK48+AQ48+AN48</f>
        <v>1</v>
      </c>
      <c r="AU48" s="13">
        <f t="shared" si="189"/>
        <v>0</v>
      </c>
      <c r="AV48" s="17">
        <f t="shared" si="18"/>
        <v>1</v>
      </c>
      <c r="AW48" s="14"/>
      <c r="AX48" s="14"/>
      <c r="AY48" s="13">
        <f t="shared" si="19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8</v>
      </c>
      <c r="E49" s="14">
        <v>13</v>
      </c>
      <c r="F49" s="13">
        <f t="shared" si="0"/>
        <v>21</v>
      </c>
      <c r="G49" s="14"/>
      <c r="H49" s="15">
        <f t="shared" si="1"/>
        <v>0</v>
      </c>
      <c r="I49" s="14">
        <v>1</v>
      </c>
      <c r="J49" s="15">
        <f t="shared" si="2"/>
        <v>7.6923076923076925</v>
      </c>
      <c r="K49" s="13">
        <f t="shared" si="3"/>
        <v>1</v>
      </c>
      <c r="L49" s="16">
        <f t="shared" si="4"/>
        <v>4.7619047619047619</v>
      </c>
      <c r="M49" s="14">
        <v>8</v>
      </c>
      <c r="N49" s="15">
        <f t="shared" si="5"/>
        <v>100</v>
      </c>
      <c r="O49" s="14">
        <v>13</v>
      </c>
      <c r="P49" s="15">
        <f t="shared" si="6"/>
        <v>100</v>
      </c>
      <c r="Q49" s="13">
        <f t="shared" si="7"/>
        <v>21</v>
      </c>
      <c r="R49" s="16">
        <f t="shared" si="8"/>
        <v>100</v>
      </c>
      <c r="S49" s="14"/>
      <c r="T49" s="14"/>
      <c r="U49" s="13">
        <f t="shared" si="111"/>
        <v>0</v>
      </c>
      <c r="V49" s="14"/>
      <c r="W49" s="14"/>
      <c r="X49" s="13">
        <f t="shared" si="10"/>
        <v>0</v>
      </c>
      <c r="Y49" s="14"/>
      <c r="Z49" s="14"/>
      <c r="AA49" s="13">
        <f t="shared" si="11"/>
        <v>0</v>
      </c>
      <c r="AB49" s="14"/>
      <c r="AC49" s="14">
        <v>1</v>
      </c>
      <c r="AD49" s="13">
        <f t="shared" si="12"/>
        <v>1</v>
      </c>
      <c r="AE49" s="14"/>
      <c r="AF49" s="14">
        <v>1</v>
      </c>
      <c r="AG49" s="13">
        <f t="shared" si="13"/>
        <v>1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90">S49+V49+Y49+AB49+AE49+AH49+AK49+AQ49+AN49</f>
        <v>0</v>
      </c>
      <c r="AU49" s="13">
        <f t="shared" si="190"/>
        <v>2</v>
      </c>
      <c r="AV49" s="17">
        <f t="shared" si="18"/>
        <v>2</v>
      </c>
      <c r="AW49" s="14">
        <v>1</v>
      </c>
      <c r="AX49" s="14"/>
      <c r="AY49" s="13">
        <f t="shared" si="19"/>
        <v>1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12</v>
      </c>
      <c r="E50" s="14">
        <v>4</v>
      </c>
      <c r="F50" s="13">
        <f t="shared" si="0"/>
        <v>16</v>
      </c>
      <c r="G50" s="14"/>
      <c r="H50" s="15">
        <f t="shared" si="1"/>
        <v>0</v>
      </c>
      <c r="I50" s="14">
        <v>1</v>
      </c>
      <c r="J50" s="15">
        <f t="shared" si="2"/>
        <v>25</v>
      </c>
      <c r="K50" s="13">
        <f t="shared" si="3"/>
        <v>1</v>
      </c>
      <c r="L50" s="16">
        <f t="shared" si="4"/>
        <v>6.25</v>
      </c>
      <c r="M50" s="14">
        <v>12</v>
      </c>
      <c r="N50" s="15">
        <f t="shared" si="5"/>
        <v>100</v>
      </c>
      <c r="O50" s="14">
        <v>4</v>
      </c>
      <c r="P50" s="15">
        <f t="shared" si="6"/>
        <v>100</v>
      </c>
      <c r="Q50" s="13">
        <f t="shared" si="7"/>
        <v>16</v>
      </c>
      <c r="R50" s="16">
        <f t="shared" si="8"/>
        <v>100</v>
      </c>
      <c r="S50" s="14"/>
      <c r="T50" s="14"/>
      <c r="U50" s="13">
        <f t="shared" si="111"/>
        <v>0</v>
      </c>
      <c r="V50" s="14"/>
      <c r="W50" s="14"/>
      <c r="X50" s="13">
        <f t="shared" si="10"/>
        <v>0</v>
      </c>
      <c r="Y50" s="14"/>
      <c r="Z50" s="14"/>
      <c r="AA50" s="13">
        <f t="shared" si="11"/>
        <v>0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>
        <v>1</v>
      </c>
      <c r="AS50" s="13">
        <f t="shared" si="16"/>
        <v>1</v>
      </c>
      <c r="AT50" s="13">
        <f t="shared" ref="AT50:AU50" si="191">S50+V50+Y50+AB50+AE50+AH50+AK50+AQ50+AN50</f>
        <v>0</v>
      </c>
      <c r="AU50" s="13">
        <f t="shared" si="191"/>
        <v>1</v>
      </c>
      <c r="AV50" s="17">
        <f t="shared" si="18"/>
        <v>1</v>
      </c>
      <c r="AW50" s="14"/>
      <c r="AX50" s="14"/>
      <c r="AY50" s="13">
        <f t="shared" si="19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2">SUM(D47:D50)</f>
        <v>33</v>
      </c>
      <c r="E51" s="13">
        <f t="shared" si="192"/>
        <v>27</v>
      </c>
      <c r="F51" s="13">
        <f t="shared" si="0"/>
        <v>60</v>
      </c>
      <c r="G51" s="13">
        <f>SUM(G47:G50)</f>
        <v>1</v>
      </c>
      <c r="H51" s="15">
        <f t="shared" si="1"/>
        <v>3.0303030303030303</v>
      </c>
      <c r="I51" s="13">
        <f>SUM(I47:I50)</f>
        <v>2</v>
      </c>
      <c r="J51" s="15">
        <f t="shared" si="2"/>
        <v>7.4074074074074066</v>
      </c>
      <c r="K51" s="13">
        <f t="shared" si="3"/>
        <v>3</v>
      </c>
      <c r="L51" s="16">
        <f t="shared" si="4"/>
        <v>5</v>
      </c>
      <c r="M51" s="13">
        <f>SUM(M47:M50)</f>
        <v>33</v>
      </c>
      <c r="N51" s="15">
        <f t="shared" si="5"/>
        <v>100</v>
      </c>
      <c r="O51" s="13">
        <f>SUM(O47:O50)</f>
        <v>27</v>
      </c>
      <c r="P51" s="15">
        <f t="shared" si="6"/>
        <v>100</v>
      </c>
      <c r="Q51" s="13">
        <f t="shared" si="7"/>
        <v>60</v>
      </c>
      <c r="R51" s="16">
        <f t="shared" si="8"/>
        <v>100</v>
      </c>
      <c r="S51" s="13">
        <f t="shared" ref="S51:T51" si="193">SUM(S47:S50)</f>
        <v>0</v>
      </c>
      <c r="T51" s="13">
        <f t="shared" si="193"/>
        <v>0</v>
      </c>
      <c r="U51" s="13">
        <f t="shared" si="111"/>
        <v>0</v>
      </c>
      <c r="V51" s="13">
        <f t="shared" ref="V51:W51" si="194">SUM(V47:V50)</f>
        <v>0</v>
      </c>
      <c r="W51" s="13">
        <f t="shared" si="194"/>
        <v>0</v>
      </c>
      <c r="X51" s="13">
        <f t="shared" si="10"/>
        <v>0</v>
      </c>
      <c r="Y51" s="13">
        <f t="shared" ref="Y51:Z51" si="195">SUM(Y47:Y50)</f>
        <v>0</v>
      </c>
      <c r="Z51" s="13">
        <f t="shared" si="195"/>
        <v>0</v>
      </c>
      <c r="AA51" s="13">
        <f t="shared" si="11"/>
        <v>0</v>
      </c>
      <c r="AB51" s="13">
        <f t="shared" ref="AB51:AC51" si="196">SUM(AB47:AB50)</f>
        <v>0</v>
      </c>
      <c r="AC51" s="13">
        <f t="shared" si="196"/>
        <v>1</v>
      </c>
      <c r="AD51" s="13">
        <f t="shared" si="12"/>
        <v>1</v>
      </c>
      <c r="AE51" s="13">
        <f t="shared" ref="AE51:AF51" si="197">SUM(AE47:AE50)</f>
        <v>0</v>
      </c>
      <c r="AF51" s="13">
        <f t="shared" si="197"/>
        <v>1</v>
      </c>
      <c r="AG51" s="13">
        <f t="shared" si="13"/>
        <v>1</v>
      </c>
      <c r="AH51" s="13">
        <f t="shared" ref="AH51:AI51" si="198">SUM(AH47:AH50)</f>
        <v>0</v>
      </c>
      <c r="AI51" s="13">
        <f t="shared" si="198"/>
        <v>0</v>
      </c>
      <c r="AJ51" s="13">
        <f t="shared" si="14"/>
        <v>0</v>
      </c>
      <c r="AK51" s="13">
        <f t="shared" ref="AK51:AL51" si="199">SUM(AK47:AK50)</f>
        <v>0</v>
      </c>
      <c r="AL51" s="13">
        <f t="shared" si="199"/>
        <v>0</v>
      </c>
      <c r="AM51" s="13">
        <f t="shared" si="15"/>
        <v>0</v>
      </c>
      <c r="AN51" s="13">
        <f t="shared" ref="AN51:AO51" si="200">SUM(AN47:AN50)</f>
        <v>0</v>
      </c>
      <c r="AO51" s="13">
        <f t="shared" si="200"/>
        <v>0</v>
      </c>
      <c r="AP51" s="13"/>
      <c r="AQ51" s="13">
        <f t="shared" ref="AQ51:AR51" si="201">SUM(AQ47:AQ50)</f>
        <v>2</v>
      </c>
      <c r="AR51" s="13">
        <f t="shared" si="201"/>
        <v>1</v>
      </c>
      <c r="AS51" s="13">
        <f t="shared" si="16"/>
        <v>3</v>
      </c>
      <c r="AT51" s="13">
        <f t="shared" ref="AT51:AU51" si="202">S51+V51+Y51+AB51+AE51+AH51+AK51+AQ51+AN51</f>
        <v>2</v>
      </c>
      <c r="AU51" s="13">
        <f t="shared" si="202"/>
        <v>3</v>
      </c>
      <c r="AV51" s="17">
        <f t="shared" si="18"/>
        <v>5</v>
      </c>
      <c r="AW51" s="13">
        <f t="shared" ref="AW51:AX51" si="203">SUM(AW47:AW50)</f>
        <v>1</v>
      </c>
      <c r="AX51" s="13">
        <f t="shared" si="203"/>
        <v>0</v>
      </c>
      <c r="AY51" s="13">
        <f t="shared" si="19"/>
        <v>1</v>
      </c>
      <c r="AZ51" s="13">
        <f t="shared" ref="AZ51:BA51" si="204">SUM(AZ47:AZ50)</f>
        <v>0</v>
      </c>
      <c r="BA51" s="13">
        <f t="shared" si="204"/>
        <v>0</v>
      </c>
      <c r="BB51" s="13">
        <f t="shared" si="20"/>
        <v>0</v>
      </c>
      <c r="BC51" s="13">
        <f t="shared" ref="BC51:BD51" si="205">SUM(BC47:BC50)</f>
        <v>0</v>
      </c>
      <c r="BD51" s="13">
        <f t="shared" si="205"/>
        <v>0</v>
      </c>
      <c r="BE51" s="13">
        <f t="shared" si="21"/>
        <v>0</v>
      </c>
      <c r="BF51" s="13">
        <f t="shared" ref="BF51:BG51" si="206">SUM(BF47:BF50)</f>
        <v>0</v>
      </c>
      <c r="BG51" s="13">
        <f t="shared" si="206"/>
        <v>0</v>
      </c>
      <c r="BH51" s="13">
        <f t="shared" si="22"/>
        <v>0</v>
      </c>
      <c r="BI51" s="13">
        <f t="shared" ref="BI51:BJ51" si="207">SUM(BI47:BI50)</f>
        <v>0</v>
      </c>
      <c r="BJ51" s="13">
        <f t="shared" si="207"/>
        <v>0</v>
      </c>
      <c r="BK51" s="13">
        <f t="shared" si="23"/>
        <v>0</v>
      </c>
      <c r="BL51" s="13">
        <f t="shared" ref="BL51:BM51" si="208">SUM(BL47:BL50)</f>
        <v>0</v>
      </c>
      <c r="BM51" s="13">
        <f t="shared" si="208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18</v>
      </c>
      <c r="E52" s="64">
        <v>20</v>
      </c>
      <c r="F52" s="13">
        <f t="shared" si="0"/>
        <v>38</v>
      </c>
      <c r="G52" s="14">
        <v>0</v>
      </c>
      <c r="H52" s="15">
        <f t="shared" si="1"/>
        <v>0</v>
      </c>
      <c r="I52" s="14">
        <v>0</v>
      </c>
      <c r="J52" s="15">
        <f t="shared" si="2"/>
        <v>0</v>
      </c>
      <c r="K52" s="13">
        <f t="shared" si="3"/>
        <v>0</v>
      </c>
      <c r="L52" s="16">
        <f t="shared" si="4"/>
        <v>0</v>
      </c>
      <c r="M52" s="64">
        <v>18</v>
      </c>
      <c r="N52" s="15">
        <f t="shared" si="5"/>
        <v>100</v>
      </c>
      <c r="O52" s="64">
        <v>20</v>
      </c>
      <c r="P52" s="15">
        <f t="shared" si="6"/>
        <v>100</v>
      </c>
      <c r="Q52" s="13">
        <f t="shared" si="7"/>
        <v>38</v>
      </c>
      <c r="R52" s="16">
        <f t="shared" si="8"/>
        <v>100</v>
      </c>
      <c r="S52" s="14">
        <v>0</v>
      </c>
      <c r="T52" s="14">
        <v>0</v>
      </c>
      <c r="U52" s="13">
        <f t="shared" si="111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0</v>
      </c>
      <c r="AC52" s="14">
        <v>0</v>
      </c>
      <c r="AD52" s="13">
        <f t="shared" si="12"/>
        <v>0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64">
        <v>4</v>
      </c>
      <c r="AR52" s="64">
        <v>5</v>
      </c>
      <c r="AS52" s="13">
        <f t="shared" si="16"/>
        <v>9</v>
      </c>
      <c r="AT52" s="13">
        <f t="shared" ref="AT52:AU52" si="209">S52+V52+Y52+AB52+AE52+AH52+AK52+AQ52+AN52</f>
        <v>4</v>
      </c>
      <c r="AU52" s="13">
        <f t="shared" si="209"/>
        <v>5</v>
      </c>
      <c r="AV52" s="17">
        <f t="shared" si="18"/>
        <v>9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13</v>
      </c>
      <c r="E53" s="14">
        <v>15</v>
      </c>
      <c r="F53" s="13">
        <f t="shared" si="0"/>
        <v>28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13</v>
      </c>
      <c r="N53" s="15">
        <f t="shared" si="5"/>
        <v>100</v>
      </c>
      <c r="O53" s="14">
        <v>15</v>
      </c>
      <c r="P53" s="15">
        <f t="shared" si="6"/>
        <v>100</v>
      </c>
      <c r="Q53" s="13">
        <f t="shared" si="7"/>
        <v>28</v>
      </c>
      <c r="R53" s="16">
        <f t="shared" si="8"/>
        <v>100</v>
      </c>
      <c r="S53" s="14">
        <v>0</v>
      </c>
      <c r="T53" s="14">
        <v>0</v>
      </c>
      <c r="U53" s="13">
        <f t="shared" si="111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3</v>
      </c>
      <c r="AR53" s="14">
        <v>2</v>
      </c>
      <c r="AS53" s="13">
        <f t="shared" si="16"/>
        <v>5</v>
      </c>
      <c r="AT53" s="13">
        <f t="shared" ref="AT53:AU53" si="210">S53+V53+Y53+AB53+AE53+AH53+AK53+AQ53+AN53</f>
        <v>3</v>
      </c>
      <c r="AU53" s="13">
        <f t="shared" si="210"/>
        <v>2</v>
      </c>
      <c r="AV53" s="17">
        <f t="shared" si="18"/>
        <v>5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15</v>
      </c>
      <c r="E54" s="14">
        <v>14</v>
      </c>
      <c r="F54" s="13">
        <f t="shared" si="0"/>
        <v>29</v>
      </c>
      <c r="G54" s="14">
        <v>1</v>
      </c>
      <c r="H54" s="15">
        <f t="shared" si="1"/>
        <v>6.666666666666667</v>
      </c>
      <c r="I54" s="14">
        <v>0</v>
      </c>
      <c r="J54" s="15">
        <f t="shared" si="2"/>
        <v>0</v>
      </c>
      <c r="K54" s="13">
        <f t="shared" si="3"/>
        <v>1</v>
      </c>
      <c r="L54" s="16">
        <f t="shared" si="4"/>
        <v>3.4482758620689653</v>
      </c>
      <c r="M54" s="14">
        <v>15</v>
      </c>
      <c r="N54" s="15">
        <f t="shared" si="5"/>
        <v>100</v>
      </c>
      <c r="O54" s="14">
        <v>14</v>
      </c>
      <c r="P54" s="15">
        <f t="shared" si="6"/>
        <v>100</v>
      </c>
      <c r="Q54" s="13">
        <f t="shared" si="7"/>
        <v>29</v>
      </c>
      <c r="R54" s="16">
        <f t="shared" si="8"/>
        <v>100</v>
      </c>
      <c r="S54" s="14">
        <v>0</v>
      </c>
      <c r="T54" s="14">
        <v>0</v>
      </c>
      <c r="U54" s="13">
        <f t="shared" si="111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1</v>
      </c>
      <c r="AC54" s="14">
        <v>0</v>
      </c>
      <c r="AD54" s="13">
        <f t="shared" si="12"/>
        <v>1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3</v>
      </c>
      <c r="AR54" s="14">
        <v>4</v>
      </c>
      <c r="AS54" s="13">
        <f t="shared" si="16"/>
        <v>7</v>
      </c>
      <c r="AT54" s="13">
        <f t="shared" ref="AT54:AU54" si="211">S54+V54+Y54+AB54+AE54+AH54+AK54+AQ54+AN54</f>
        <v>4</v>
      </c>
      <c r="AU54" s="13">
        <f t="shared" si="211"/>
        <v>4</v>
      </c>
      <c r="AV54" s="17">
        <f t="shared" si="18"/>
        <v>8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2">SUM(D52:D54)</f>
        <v>46</v>
      </c>
      <c r="E55" s="13">
        <f t="shared" si="212"/>
        <v>49</v>
      </c>
      <c r="F55" s="13">
        <f t="shared" si="0"/>
        <v>95</v>
      </c>
      <c r="G55" s="13">
        <f>SUM(G52:G54)</f>
        <v>1</v>
      </c>
      <c r="H55" s="15">
        <f t="shared" si="1"/>
        <v>2.1739130434782608</v>
      </c>
      <c r="I55" s="13">
        <f>SUM(I52:I54)</f>
        <v>0</v>
      </c>
      <c r="J55" s="15">
        <f t="shared" si="2"/>
        <v>0</v>
      </c>
      <c r="K55" s="13">
        <f t="shared" si="3"/>
        <v>1</v>
      </c>
      <c r="L55" s="16">
        <f t="shared" si="4"/>
        <v>1.0526315789473684</v>
      </c>
      <c r="M55" s="13">
        <f>SUM(M52:M54)</f>
        <v>46</v>
      </c>
      <c r="N55" s="15">
        <f t="shared" si="5"/>
        <v>100</v>
      </c>
      <c r="O55" s="13">
        <f>SUM(O52:O54)</f>
        <v>49</v>
      </c>
      <c r="P55" s="15">
        <f t="shared" si="6"/>
        <v>100</v>
      </c>
      <c r="Q55" s="13">
        <f t="shared" si="7"/>
        <v>95</v>
      </c>
      <c r="R55" s="16">
        <f t="shared" si="8"/>
        <v>100</v>
      </c>
      <c r="S55" s="13">
        <f t="shared" ref="S55:T55" si="213">SUM(S52:S54)</f>
        <v>0</v>
      </c>
      <c r="T55" s="13">
        <f t="shared" si="213"/>
        <v>0</v>
      </c>
      <c r="U55" s="13">
        <f t="shared" si="111"/>
        <v>0</v>
      </c>
      <c r="V55" s="13">
        <f t="shared" ref="V55:W55" si="214">SUM(V52:V54)</f>
        <v>0</v>
      </c>
      <c r="W55" s="13">
        <f t="shared" si="214"/>
        <v>0</v>
      </c>
      <c r="X55" s="13">
        <f t="shared" si="10"/>
        <v>0</v>
      </c>
      <c r="Y55" s="13">
        <f t="shared" ref="Y55:Z55" si="215">SUM(Y52:Y54)</f>
        <v>0</v>
      </c>
      <c r="Z55" s="13">
        <f t="shared" si="215"/>
        <v>0</v>
      </c>
      <c r="AA55" s="13">
        <f t="shared" si="11"/>
        <v>0</v>
      </c>
      <c r="AB55" s="13">
        <f t="shared" ref="AB55:AC55" si="216">SUM(AB52:AB54)</f>
        <v>1</v>
      </c>
      <c r="AC55" s="13">
        <f t="shared" si="216"/>
        <v>0</v>
      </c>
      <c r="AD55" s="13">
        <f t="shared" si="12"/>
        <v>1</v>
      </c>
      <c r="AE55" s="13">
        <f t="shared" ref="AE55:AF55" si="217">SUM(AE52:AE54)</f>
        <v>0</v>
      </c>
      <c r="AF55" s="13">
        <f t="shared" si="217"/>
        <v>0</v>
      </c>
      <c r="AG55" s="13">
        <f t="shared" si="13"/>
        <v>0</v>
      </c>
      <c r="AH55" s="13">
        <f t="shared" ref="AH55:AI55" si="218">SUM(AH52:AH54)</f>
        <v>0</v>
      </c>
      <c r="AI55" s="13">
        <f t="shared" si="218"/>
        <v>0</v>
      </c>
      <c r="AJ55" s="13">
        <f t="shared" si="14"/>
        <v>0</v>
      </c>
      <c r="AK55" s="13">
        <f t="shared" ref="AK55:AL55" si="219">SUM(AK52:AK54)</f>
        <v>0</v>
      </c>
      <c r="AL55" s="13">
        <f t="shared" si="219"/>
        <v>0</v>
      </c>
      <c r="AM55" s="13">
        <f t="shared" si="15"/>
        <v>0</v>
      </c>
      <c r="AN55" s="13">
        <f t="shared" ref="AN55:AO55" si="220">SUM(AN52:AN54)</f>
        <v>0</v>
      </c>
      <c r="AO55" s="13">
        <f t="shared" si="220"/>
        <v>0</v>
      </c>
      <c r="AP55" s="13"/>
      <c r="AQ55" s="13">
        <f t="shared" ref="AQ55:AR55" si="221">SUM(AQ52:AQ54)</f>
        <v>10</v>
      </c>
      <c r="AR55" s="13">
        <f t="shared" si="221"/>
        <v>11</v>
      </c>
      <c r="AS55" s="13">
        <f t="shared" si="16"/>
        <v>21</v>
      </c>
      <c r="AT55" s="13">
        <f t="shared" ref="AT55:AU55" si="222">S55+V55+Y55+AB55+AE55+AH55+AK55+AQ55+AN55</f>
        <v>11</v>
      </c>
      <c r="AU55" s="13">
        <f t="shared" si="222"/>
        <v>11</v>
      </c>
      <c r="AV55" s="17">
        <f t="shared" si="18"/>
        <v>22</v>
      </c>
      <c r="AW55" s="13">
        <f t="shared" ref="AW55:AX55" si="223">SUM(AW52:AW54)</f>
        <v>0</v>
      </c>
      <c r="AX55" s="13">
        <f t="shared" si="223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4">SUM(BC52:BC54)</f>
        <v>0</v>
      </c>
      <c r="BD55" s="13">
        <f t="shared" si="224"/>
        <v>0</v>
      </c>
      <c r="BE55" s="13">
        <f t="shared" si="21"/>
        <v>0</v>
      </c>
      <c r="BF55" s="13">
        <f t="shared" ref="BF55:BG55" si="225">SUM(BF52:BF54)</f>
        <v>0</v>
      </c>
      <c r="BG55" s="13">
        <f t="shared" si="225"/>
        <v>0</v>
      </c>
      <c r="BH55" s="13">
        <f t="shared" si="22"/>
        <v>0</v>
      </c>
      <c r="BI55" s="13">
        <f t="shared" ref="BI55:BJ55" si="226">SUM(BI52:BI54)</f>
        <v>0</v>
      </c>
      <c r="BJ55" s="13">
        <f t="shared" si="226"/>
        <v>0</v>
      </c>
      <c r="BK55" s="13">
        <f t="shared" si="23"/>
        <v>0</v>
      </c>
      <c r="BL55" s="13">
        <f t="shared" ref="BL55:BM55" si="227">SUM(BL52:BL54)</f>
        <v>0</v>
      </c>
      <c r="BM55" s="13">
        <f t="shared" si="227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7</v>
      </c>
      <c r="E56" s="28">
        <v>9</v>
      </c>
      <c r="F56" s="13">
        <f t="shared" si="0"/>
        <v>16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7</v>
      </c>
      <c r="N56" s="15">
        <f t="shared" si="5"/>
        <v>100</v>
      </c>
      <c r="O56" s="28">
        <v>9</v>
      </c>
      <c r="P56" s="15">
        <f t="shared" si="6"/>
        <v>100</v>
      </c>
      <c r="Q56" s="13">
        <f t="shared" si="7"/>
        <v>16</v>
      </c>
      <c r="R56" s="16">
        <f t="shared" si="8"/>
        <v>100</v>
      </c>
      <c r="S56" s="14"/>
      <c r="T56" s="14"/>
      <c r="U56" s="13">
        <f t="shared" si="111"/>
        <v>0</v>
      </c>
      <c r="V56" s="14"/>
      <c r="W56" s="14"/>
      <c r="X56" s="13">
        <f t="shared" si="10"/>
        <v>0</v>
      </c>
      <c r="Y56" s="14"/>
      <c r="Z56" s="14"/>
      <c r="AA56" s="13">
        <f t="shared" si="11"/>
        <v>0</v>
      </c>
      <c r="AB56" s="14"/>
      <c r="AC56" s="14"/>
      <c r="AD56" s="13">
        <f t="shared" si="12"/>
        <v>0</v>
      </c>
      <c r="AE56" s="14"/>
      <c r="AF56" s="14"/>
      <c r="AG56" s="13">
        <f t="shared" si="13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>
        <v>1</v>
      </c>
      <c r="AR56" s="14"/>
      <c r="AS56" s="13">
        <f t="shared" si="16"/>
        <v>1</v>
      </c>
      <c r="AT56" s="13">
        <f t="shared" ref="AT56:AU56" si="228">S56+V56+Y56+AB56+AE56+AH56+AK56+AQ56+AN56</f>
        <v>1</v>
      </c>
      <c r="AU56" s="13">
        <f t="shared" si="228"/>
        <v>0</v>
      </c>
      <c r="AV56" s="17">
        <f t="shared" si="18"/>
        <v>1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4</v>
      </c>
      <c r="E57" s="28">
        <v>6</v>
      </c>
      <c r="F57" s="13">
        <f t="shared" si="0"/>
        <v>10</v>
      </c>
      <c r="G57" s="14"/>
      <c r="H57" s="15">
        <f t="shared" si="1"/>
        <v>0</v>
      </c>
      <c r="I57" s="14">
        <v>1</v>
      </c>
      <c r="J57" s="15">
        <f t="shared" si="2"/>
        <v>16.666666666666664</v>
      </c>
      <c r="K57" s="13">
        <f t="shared" si="3"/>
        <v>1</v>
      </c>
      <c r="L57" s="16">
        <f t="shared" si="4"/>
        <v>10</v>
      </c>
      <c r="M57" s="28">
        <v>4</v>
      </c>
      <c r="N57" s="15">
        <f t="shared" si="5"/>
        <v>100</v>
      </c>
      <c r="O57" s="28">
        <v>6</v>
      </c>
      <c r="P57" s="15">
        <f t="shared" si="6"/>
        <v>100</v>
      </c>
      <c r="Q57" s="13">
        <f t="shared" si="7"/>
        <v>10</v>
      </c>
      <c r="R57" s="16">
        <f t="shared" si="8"/>
        <v>100</v>
      </c>
      <c r="S57" s="14"/>
      <c r="T57" s="14"/>
      <c r="U57" s="13">
        <f t="shared" si="111"/>
        <v>0</v>
      </c>
      <c r="V57" s="14"/>
      <c r="W57" s="14"/>
      <c r="X57" s="13">
        <f t="shared" si="10"/>
        <v>0</v>
      </c>
      <c r="Y57" s="14"/>
      <c r="Z57" s="14"/>
      <c r="AA57" s="13">
        <f t="shared" si="11"/>
        <v>0</v>
      </c>
      <c r="AB57" s="14"/>
      <c r="AC57" s="14">
        <v>1</v>
      </c>
      <c r="AD57" s="13">
        <f t="shared" si="12"/>
        <v>1</v>
      </c>
      <c r="AE57" s="14"/>
      <c r="AF57" s="14"/>
      <c r="AG57" s="13">
        <f t="shared" si="13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/>
      <c r="AS57" s="13">
        <f t="shared" si="16"/>
        <v>0</v>
      </c>
      <c r="AT57" s="13">
        <f t="shared" ref="AT57:AU57" si="229">S57+V57+Y57+AB57+AE57+AH57+AK57+AQ57+AN57</f>
        <v>0</v>
      </c>
      <c r="AU57" s="13">
        <f t="shared" si="229"/>
        <v>1</v>
      </c>
      <c r="AV57" s="17">
        <f t="shared" si="18"/>
        <v>1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5</v>
      </c>
      <c r="E58" s="28">
        <v>8</v>
      </c>
      <c r="F58" s="13">
        <f t="shared" si="0"/>
        <v>13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5</v>
      </c>
      <c r="N58" s="15">
        <f t="shared" si="5"/>
        <v>100</v>
      </c>
      <c r="O58" s="28">
        <v>8</v>
      </c>
      <c r="P58" s="15">
        <f t="shared" si="6"/>
        <v>100</v>
      </c>
      <c r="Q58" s="13">
        <f t="shared" si="7"/>
        <v>13</v>
      </c>
      <c r="R58" s="16">
        <f t="shared" si="8"/>
        <v>100</v>
      </c>
      <c r="S58" s="14"/>
      <c r="T58" s="14"/>
      <c r="U58" s="13">
        <f t="shared" si="111"/>
        <v>0</v>
      </c>
      <c r="V58" s="14"/>
      <c r="W58" s="14"/>
      <c r="X58" s="13">
        <f t="shared" si="10"/>
        <v>0</v>
      </c>
      <c r="Y58" s="14"/>
      <c r="Z58" s="14"/>
      <c r="AA58" s="13">
        <f t="shared" si="11"/>
        <v>0</v>
      </c>
      <c r="AB58" s="14"/>
      <c r="AC58" s="14"/>
      <c r="AD58" s="13">
        <f t="shared" si="12"/>
        <v>0</v>
      </c>
      <c r="AE58" s="14"/>
      <c r="AF58" s="14"/>
      <c r="AG58" s="13">
        <f t="shared" si="13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>
        <v>3</v>
      </c>
      <c r="AR58" s="14">
        <v>5</v>
      </c>
      <c r="AS58" s="13">
        <f t="shared" si="16"/>
        <v>8</v>
      </c>
      <c r="AT58" s="13">
        <f t="shared" ref="AT58:AU58" si="230">S58+V58+Y58+AB58+AE58+AH58+AK58+AQ58+AN58</f>
        <v>3</v>
      </c>
      <c r="AU58" s="13">
        <f t="shared" si="230"/>
        <v>5</v>
      </c>
      <c r="AV58" s="17">
        <f t="shared" si="18"/>
        <v>8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6</v>
      </c>
      <c r="E59" s="28">
        <v>3</v>
      </c>
      <c r="F59" s="13">
        <f t="shared" si="0"/>
        <v>9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6</v>
      </c>
      <c r="N59" s="15">
        <f t="shared" si="5"/>
        <v>100</v>
      </c>
      <c r="O59" s="28">
        <v>3</v>
      </c>
      <c r="P59" s="15">
        <f t="shared" si="6"/>
        <v>100</v>
      </c>
      <c r="Q59" s="13">
        <f t="shared" si="7"/>
        <v>9</v>
      </c>
      <c r="R59" s="16">
        <f t="shared" si="8"/>
        <v>100</v>
      </c>
      <c r="S59" s="14"/>
      <c r="T59" s="14"/>
      <c r="U59" s="13">
        <f t="shared" si="111"/>
        <v>0</v>
      </c>
      <c r="V59" s="14"/>
      <c r="W59" s="14"/>
      <c r="X59" s="13">
        <f t="shared" si="10"/>
        <v>0</v>
      </c>
      <c r="Y59" s="14"/>
      <c r="Z59" s="14"/>
      <c r="AA59" s="13">
        <f t="shared" si="11"/>
        <v>0</v>
      </c>
      <c r="AB59" s="14"/>
      <c r="AC59" s="14"/>
      <c r="AD59" s="13">
        <f t="shared" si="12"/>
        <v>0</v>
      </c>
      <c r="AE59" s="14"/>
      <c r="AF59" s="14"/>
      <c r="AG59" s="13">
        <f t="shared" si="13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/>
      <c r="AR59" s="14"/>
      <c r="AS59" s="13">
        <f t="shared" si="16"/>
        <v>0</v>
      </c>
      <c r="AT59" s="13">
        <f t="shared" ref="AT59:AU59" si="231">S59+V59+Y59+AB59+AE59+AH59+AK59+AQ59+AN59</f>
        <v>0</v>
      </c>
      <c r="AU59" s="13">
        <f t="shared" si="231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2">SUM(D56:D59)</f>
        <v>22</v>
      </c>
      <c r="E60" s="13">
        <f t="shared" si="232"/>
        <v>26</v>
      </c>
      <c r="F60" s="13">
        <f t="shared" si="0"/>
        <v>48</v>
      </c>
      <c r="G60" s="13">
        <f>SUM(G56:G59)</f>
        <v>0</v>
      </c>
      <c r="H60" s="15">
        <f t="shared" si="1"/>
        <v>0</v>
      </c>
      <c r="I60" s="13">
        <f>SUM(I56:I59)</f>
        <v>1</v>
      </c>
      <c r="J60" s="15">
        <f t="shared" si="2"/>
        <v>3.8461538461538463</v>
      </c>
      <c r="K60" s="13">
        <f t="shared" si="3"/>
        <v>1</v>
      </c>
      <c r="L60" s="16">
        <f t="shared" si="4"/>
        <v>2.083333333333333</v>
      </c>
      <c r="M60" s="13">
        <f>SUM(M56:M59)</f>
        <v>22</v>
      </c>
      <c r="N60" s="15">
        <f t="shared" si="5"/>
        <v>100</v>
      </c>
      <c r="O60" s="13">
        <f>SUM(O56:O59)</f>
        <v>26</v>
      </c>
      <c r="P60" s="15">
        <f t="shared" si="6"/>
        <v>100</v>
      </c>
      <c r="Q60" s="13">
        <f t="shared" si="7"/>
        <v>48</v>
      </c>
      <c r="R60" s="16">
        <f t="shared" si="8"/>
        <v>100</v>
      </c>
      <c r="S60" s="13">
        <f t="shared" ref="S60:T60" si="233">SUM(S56:S59)</f>
        <v>0</v>
      </c>
      <c r="T60" s="13">
        <f t="shared" si="233"/>
        <v>0</v>
      </c>
      <c r="U60" s="13">
        <f t="shared" si="111"/>
        <v>0</v>
      </c>
      <c r="V60" s="13">
        <f t="shared" ref="V60:W60" si="234">SUM(V56:V59)</f>
        <v>0</v>
      </c>
      <c r="W60" s="13">
        <f t="shared" si="234"/>
        <v>0</v>
      </c>
      <c r="X60" s="13">
        <f t="shared" si="10"/>
        <v>0</v>
      </c>
      <c r="Y60" s="13">
        <f t="shared" ref="Y60:Z60" si="235">SUM(Y56:Y59)</f>
        <v>0</v>
      </c>
      <c r="Z60" s="13">
        <f t="shared" si="235"/>
        <v>0</v>
      </c>
      <c r="AA60" s="13">
        <f t="shared" si="11"/>
        <v>0</v>
      </c>
      <c r="AB60" s="13">
        <f t="shared" ref="AB60:AC60" si="236">SUM(AB56:AB59)</f>
        <v>0</v>
      </c>
      <c r="AC60" s="13">
        <f t="shared" si="236"/>
        <v>1</v>
      </c>
      <c r="AD60" s="13">
        <f t="shared" si="12"/>
        <v>1</v>
      </c>
      <c r="AE60" s="13">
        <f t="shared" ref="AE60:AF60" si="237">SUM(AE56:AE59)</f>
        <v>0</v>
      </c>
      <c r="AF60" s="13">
        <f t="shared" si="237"/>
        <v>0</v>
      </c>
      <c r="AG60" s="13">
        <f t="shared" si="13"/>
        <v>0</v>
      </c>
      <c r="AH60" s="13">
        <f t="shared" ref="AH60:AI60" si="238">SUM(AH56:AH59)</f>
        <v>0</v>
      </c>
      <c r="AI60" s="13">
        <f t="shared" si="238"/>
        <v>0</v>
      </c>
      <c r="AJ60" s="13">
        <f t="shared" si="14"/>
        <v>0</v>
      </c>
      <c r="AK60" s="13">
        <f t="shared" ref="AK60:AL60" si="239">SUM(AK56:AK59)</f>
        <v>0</v>
      </c>
      <c r="AL60" s="13">
        <f t="shared" si="239"/>
        <v>0</v>
      </c>
      <c r="AM60" s="13">
        <f t="shared" si="15"/>
        <v>0</v>
      </c>
      <c r="AN60" s="13">
        <f t="shared" ref="AN60:AO60" si="240">SUM(AN56:AN59)</f>
        <v>0</v>
      </c>
      <c r="AO60" s="13">
        <f t="shared" si="240"/>
        <v>0</v>
      </c>
      <c r="AP60" s="13"/>
      <c r="AQ60" s="13">
        <f t="shared" ref="AQ60:AR60" si="241">SUM(AQ56:AQ59)</f>
        <v>4</v>
      </c>
      <c r="AR60" s="13">
        <f t="shared" si="241"/>
        <v>5</v>
      </c>
      <c r="AS60" s="13">
        <f t="shared" si="16"/>
        <v>9</v>
      </c>
      <c r="AT60" s="13">
        <f t="shared" ref="AT60:AU60" si="242">S60+V60+Y60+AB60+AE60+AH60+AK60+AQ60+AN60</f>
        <v>4</v>
      </c>
      <c r="AU60" s="13">
        <f t="shared" si="242"/>
        <v>6</v>
      </c>
      <c r="AV60" s="17">
        <f t="shared" si="18"/>
        <v>10</v>
      </c>
      <c r="AW60" s="13">
        <f t="shared" ref="AW60:AX60" si="243">SUM(AW56:AW59)</f>
        <v>0</v>
      </c>
      <c r="AX60" s="13">
        <f t="shared" si="243"/>
        <v>0</v>
      </c>
      <c r="AY60" s="13">
        <f t="shared" si="19"/>
        <v>0</v>
      </c>
      <c r="AZ60" s="13">
        <f t="shared" ref="AZ60:BA60" si="244">SUM(AZ56:AZ59)</f>
        <v>0</v>
      </c>
      <c r="BA60" s="13">
        <f t="shared" si="244"/>
        <v>0</v>
      </c>
      <c r="BB60" s="13">
        <f t="shared" si="20"/>
        <v>0</v>
      </c>
      <c r="BC60" s="13">
        <f t="shared" ref="BC60:BD60" si="245">SUM(BC56:BC59)</f>
        <v>0</v>
      </c>
      <c r="BD60" s="13">
        <f t="shared" si="245"/>
        <v>0</v>
      </c>
      <c r="BE60" s="13">
        <f t="shared" si="21"/>
        <v>0</v>
      </c>
      <c r="BF60" s="13">
        <f t="shared" ref="BF60:BG60" si="246">SUM(BF56:BF59)</f>
        <v>0</v>
      </c>
      <c r="BG60" s="13">
        <f t="shared" si="246"/>
        <v>0</v>
      </c>
      <c r="BH60" s="13">
        <f t="shared" si="22"/>
        <v>0</v>
      </c>
      <c r="BI60" s="13">
        <f t="shared" ref="BI60:BJ60" si="247">SUM(BI56:BI59)</f>
        <v>0</v>
      </c>
      <c r="BJ60" s="13">
        <f t="shared" si="247"/>
        <v>0</v>
      </c>
      <c r="BK60" s="13">
        <f t="shared" si="23"/>
        <v>0</v>
      </c>
      <c r="BL60" s="13">
        <f t="shared" ref="BL60:BM60" si="248">SUM(BL56:BL59)</f>
        <v>0</v>
      </c>
      <c r="BM60" s="13">
        <f t="shared" si="248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10</v>
      </c>
      <c r="E61" s="64">
        <v>16</v>
      </c>
      <c r="F61" s="13">
        <f t="shared" si="0"/>
        <v>26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64">
        <v>10</v>
      </c>
      <c r="N61" s="15">
        <f t="shared" si="5"/>
        <v>100</v>
      </c>
      <c r="O61" s="64">
        <v>16</v>
      </c>
      <c r="P61" s="15">
        <f t="shared" si="6"/>
        <v>100</v>
      </c>
      <c r="Q61" s="13">
        <f t="shared" si="7"/>
        <v>26</v>
      </c>
      <c r="R61" s="16">
        <f t="shared" si="8"/>
        <v>100</v>
      </c>
      <c r="S61" s="14"/>
      <c r="T61" s="14"/>
      <c r="U61" s="13">
        <f t="shared" si="111"/>
        <v>0</v>
      </c>
      <c r="V61" s="14">
        <v>1</v>
      </c>
      <c r="W61" s="14">
        <v>1</v>
      </c>
      <c r="X61" s="13">
        <f t="shared" si="10"/>
        <v>2</v>
      </c>
      <c r="Y61" s="14"/>
      <c r="Z61" s="14"/>
      <c r="AA61" s="13">
        <f t="shared" si="11"/>
        <v>0</v>
      </c>
      <c r="AB61" s="14"/>
      <c r="AC61" s="14"/>
      <c r="AD61" s="13">
        <f t="shared" si="12"/>
        <v>0</v>
      </c>
      <c r="AE61" s="14"/>
      <c r="AF61" s="14"/>
      <c r="AG61" s="13">
        <f t="shared" si="13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/>
      <c r="AR61" s="14">
        <v>1</v>
      </c>
      <c r="AS61" s="13">
        <f t="shared" si="16"/>
        <v>1</v>
      </c>
      <c r="AT61" s="13">
        <f t="shared" ref="AT61:AU61" si="249">S61+V61+Y61+AB61+AE61+AH61+AK61+AQ61+AN61</f>
        <v>1</v>
      </c>
      <c r="AU61" s="13">
        <f t="shared" si="249"/>
        <v>2</v>
      </c>
      <c r="AV61" s="17">
        <f t="shared" si="18"/>
        <v>3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10</v>
      </c>
      <c r="E62" s="14">
        <v>8</v>
      </c>
      <c r="F62" s="13">
        <f t="shared" si="0"/>
        <v>18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10</v>
      </c>
      <c r="N62" s="15">
        <f t="shared" si="5"/>
        <v>100</v>
      </c>
      <c r="O62" s="14">
        <v>8</v>
      </c>
      <c r="P62" s="15">
        <f t="shared" si="6"/>
        <v>100</v>
      </c>
      <c r="Q62" s="13">
        <f t="shared" si="7"/>
        <v>18</v>
      </c>
      <c r="R62" s="16">
        <f t="shared" si="8"/>
        <v>100</v>
      </c>
      <c r="S62" s="14"/>
      <c r="T62" s="14"/>
      <c r="U62" s="13">
        <f t="shared" si="111"/>
        <v>0</v>
      </c>
      <c r="V62" s="14"/>
      <c r="W62" s="14"/>
      <c r="X62" s="13">
        <f t="shared" si="10"/>
        <v>0</v>
      </c>
      <c r="Y62" s="14"/>
      <c r="Z62" s="14"/>
      <c r="AA62" s="13">
        <f t="shared" si="11"/>
        <v>0</v>
      </c>
      <c r="AB62" s="14">
        <v>1</v>
      </c>
      <c r="AC62" s="14">
        <v>1</v>
      </c>
      <c r="AD62" s="13">
        <f t="shared" si="12"/>
        <v>2</v>
      </c>
      <c r="AE62" s="14"/>
      <c r="AF62" s="14">
        <v>1</v>
      </c>
      <c r="AG62" s="13">
        <f t="shared" si="13"/>
        <v>1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/>
      <c r="AR62" s="14">
        <v>1</v>
      </c>
      <c r="AS62" s="13">
        <f t="shared" si="16"/>
        <v>1</v>
      </c>
      <c r="AT62" s="13">
        <f t="shared" ref="AT62:AU62" si="250">S62+V62+Y62+AB62+AE62+AH62+AK62+AQ62+AN62</f>
        <v>1</v>
      </c>
      <c r="AU62" s="13">
        <f t="shared" si="250"/>
        <v>3</v>
      </c>
      <c r="AV62" s="17">
        <f t="shared" si="18"/>
        <v>4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>
        <v>1</v>
      </c>
      <c r="BD62" s="14"/>
      <c r="BE62" s="13">
        <f t="shared" si="21"/>
        <v>1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6</v>
      </c>
      <c r="E63" s="14">
        <v>15</v>
      </c>
      <c r="F63" s="13">
        <f t="shared" si="0"/>
        <v>21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6</v>
      </c>
      <c r="N63" s="15">
        <f t="shared" si="5"/>
        <v>100</v>
      </c>
      <c r="O63" s="14">
        <v>15</v>
      </c>
      <c r="P63" s="15">
        <f t="shared" si="6"/>
        <v>100</v>
      </c>
      <c r="Q63" s="13">
        <f t="shared" si="7"/>
        <v>21</v>
      </c>
      <c r="R63" s="16">
        <f t="shared" si="8"/>
        <v>100</v>
      </c>
      <c r="S63" s="14"/>
      <c r="T63" s="14"/>
      <c r="U63" s="13">
        <f t="shared" si="111"/>
        <v>0</v>
      </c>
      <c r="V63" s="14"/>
      <c r="W63" s="14"/>
      <c r="X63" s="13">
        <f t="shared" si="10"/>
        <v>0</v>
      </c>
      <c r="Y63" s="14"/>
      <c r="Z63" s="14"/>
      <c r="AA63" s="13">
        <f t="shared" si="11"/>
        <v>0</v>
      </c>
      <c r="AB63" s="14">
        <v>1</v>
      </c>
      <c r="AC63" s="14"/>
      <c r="AD63" s="13">
        <f t="shared" si="12"/>
        <v>1</v>
      </c>
      <c r="AE63" s="14"/>
      <c r="AF63" s="14"/>
      <c r="AG63" s="13">
        <f t="shared" si="13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/>
      <c r="AR63" s="14">
        <v>1</v>
      </c>
      <c r="AS63" s="13">
        <f t="shared" si="16"/>
        <v>1</v>
      </c>
      <c r="AT63" s="13">
        <f t="shared" ref="AT63:AU63" si="251">S63+V63+Y63+AB63+AE63+AH63+AK63+AQ63+AN63</f>
        <v>1</v>
      </c>
      <c r="AU63" s="13">
        <f t="shared" si="251"/>
        <v>1</v>
      </c>
      <c r="AV63" s="17">
        <f t="shared" si="18"/>
        <v>2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9</v>
      </c>
      <c r="E64" s="14">
        <v>15</v>
      </c>
      <c r="F64" s="13">
        <f t="shared" si="0"/>
        <v>24</v>
      </c>
      <c r="G64" s="14"/>
      <c r="H64" s="15">
        <f t="shared" si="1"/>
        <v>0</v>
      </c>
      <c r="I64" s="14"/>
      <c r="J64" s="15">
        <f t="shared" si="2"/>
        <v>0</v>
      </c>
      <c r="K64" s="13">
        <f t="shared" si="3"/>
        <v>0</v>
      </c>
      <c r="L64" s="16">
        <f t="shared" si="4"/>
        <v>0</v>
      </c>
      <c r="M64" s="14">
        <v>9</v>
      </c>
      <c r="N64" s="15">
        <f t="shared" si="5"/>
        <v>100</v>
      </c>
      <c r="O64" s="14">
        <v>15</v>
      </c>
      <c r="P64" s="15">
        <f t="shared" si="6"/>
        <v>100</v>
      </c>
      <c r="Q64" s="13">
        <f t="shared" si="7"/>
        <v>24</v>
      </c>
      <c r="R64" s="16">
        <f t="shared" si="8"/>
        <v>100</v>
      </c>
      <c r="S64" s="14"/>
      <c r="T64" s="14"/>
      <c r="U64" s="13">
        <f t="shared" si="111"/>
        <v>0</v>
      </c>
      <c r="V64" s="14"/>
      <c r="W64" s="14"/>
      <c r="X64" s="13">
        <f t="shared" si="10"/>
        <v>0</v>
      </c>
      <c r="Y64" s="14"/>
      <c r="Z64" s="14"/>
      <c r="AA64" s="13">
        <f t="shared" si="11"/>
        <v>0</v>
      </c>
      <c r="AB64" s="14"/>
      <c r="AC64" s="14"/>
      <c r="AD64" s="13">
        <f t="shared" si="12"/>
        <v>0</v>
      </c>
      <c r="AE64" s="14"/>
      <c r="AF64" s="14"/>
      <c r="AG64" s="13">
        <f t="shared" si="13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/>
      <c r="AR64" s="14">
        <v>1</v>
      </c>
      <c r="AS64" s="13">
        <f t="shared" si="16"/>
        <v>1</v>
      </c>
      <c r="AT64" s="13">
        <f t="shared" ref="AT64:AU64" si="252">S64+V64+Y64+AB64+AE64+AH64+AK64+AQ64+AN64</f>
        <v>0</v>
      </c>
      <c r="AU64" s="13">
        <f t="shared" si="252"/>
        <v>1</v>
      </c>
      <c r="AV64" s="17">
        <f t="shared" si="18"/>
        <v>1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3">SUM(D61:D64)</f>
        <v>35</v>
      </c>
      <c r="E65" s="13">
        <f t="shared" si="253"/>
        <v>54</v>
      </c>
      <c r="F65" s="13">
        <f t="shared" si="0"/>
        <v>89</v>
      </c>
      <c r="G65" s="13">
        <f>SUM(G61:G64)</f>
        <v>0</v>
      </c>
      <c r="H65" s="15">
        <f t="shared" si="1"/>
        <v>0</v>
      </c>
      <c r="I65" s="13">
        <f>SUM(I61:I64)</f>
        <v>0</v>
      </c>
      <c r="J65" s="15">
        <f t="shared" si="2"/>
        <v>0</v>
      </c>
      <c r="K65" s="13">
        <f t="shared" si="3"/>
        <v>0</v>
      </c>
      <c r="L65" s="16">
        <f t="shared" si="4"/>
        <v>0</v>
      </c>
      <c r="M65" s="13">
        <f>SUM(M61:M64)</f>
        <v>35</v>
      </c>
      <c r="N65" s="15">
        <f t="shared" si="5"/>
        <v>100</v>
      </c>
      <c r="O65" s="13">
        <f>SUM(O61:O64)</f>
        <v>54</v>
      </c>
      <c r="P65" s="15">
        <f t="shared" si="6"/>
        <v>100</v>
      </c>
      <c r="Q65" s="13">
        <f t="shared" si="7"/>
        <v>89</v>
      </c>
      <c r="R65" s="16">
        <f t="shared" si="8"/>
        <v>100</v>
      </c>
      <c r="S65" s="13">
        <f t="shared" ref="S65:T65" si="254">SUM(S61:S64)</f>
        <v>0</v>
      </c>
      <c r="T65" s="13">
        <f t="shared" si="254"/>
        <v>0</v>
      </c>
      <c r="U65" s="13">
        <f t="shared" si="111"/>
        <v>0</v>
      </c>
      <c r="V65" s="13">
        <f t="shared" ref="V65:W65" si="255">SUM(V61:V64)</f>
        <v>1</v>
      </c>
      <c r="W65" s="13">
        <f t="shared" si="255"/>
        <v>1</v>
      </c>
      <c r="X65" s="13">
        <f t="shared" si="10"/>
        <v>2</v>
      </c>
      <c r="Y65" s="13">
        <f t="shared" ref="Y65:Z65" si="256">SUM(Y61:Y64)</f>
        <v>0</v>
      </c>
      <c r="Z65" s="13">
        <f t="shared" si="256"/>
        <v>0</v>
      </c>
      <c r="AA65" s="13">
        <f t="shared" si="11"/>
        <v>0</v>
      </c>
      <c r="AB65" s="13">
        <f t="shared" ref="AB65:AC65" si="257">SUM(AB61:AB64)</f>
        <v>2</v>
      </c>
      <c r="AC65" s="13">
        <f t="shared" si="257"/>
        <v>1</v>
      </c>
      <c r="AD65" s="13">
        <f t="shared" si="12"/>
        <v>3</v>
      </c>
      <c r="AE65" s="13">
        <f t="shared" ref="AE65:AF65" si="258">SUM(AE61:AE64)</f>
        <v>0</v>
      </c>
      <c r="AF65" s="13">
        <f t="shared" si="258"/>
        <v>1</v>
      </c>
      <c r="AG65" s="13">
        <f t="shared" si="13"/>
        <v>1</v>
      </c>
      <c r="AH65" s="13">
        <f t="shared" ref="AH65:AI65" si="259">SUM(AH61:AH64)</f>
        <v>0</v>
      </c>
      <c r="AI65" s="13">
        <f t="shared" si="259"/>
        <v>0</v>
      </c>
      <c r="AJ65" s="13">
        <f t="shared" si="14"/>
        <v>0</v>
      </c>
      <c r="AK65" s="13">
        <f t="shared" ref="AK65:AL65" si="260">SUM(AK61:AK64)</f>
        <v>0</v>
      </c>
      <c r="AL65" s="13">
        <f t="shared" si="260"/>
        <v>0</v>
      </c>
      <c r="AM65" s="13">
        <f t="shared" si="15"/>
        <v>0</v>
      </c>
      <c r="AN65" s="13">
        <f t="shared" ref="AN65:AO65" si="261">SUM(AN61:AN64)</f>
        <v>0</v>
      </c>
      <c r="AO65" s="13">
        <f t="shared" si="261"/>
        <v>0</v>
      </c>
      <c r="AP65" s="13"/>
      <c r="AQ65" s="13">
        <f t="shared" ref="AQ65:AR65" si="262">SUM(AQ61:AQ64)</f>
        <v>0</v>
      </c>
      <c r="AR65" s="13">
        <f t="shared" si="262"/>
        <v>4</v>
      </c>
      <c r="AS65" s="13">
        <f t="shared" si="16"/>
        <v>4</v>
      </c>
      <c r="AT65" s="13">
        <f t="shared" ref="AT65:AU65" si="263">S65+V65+Y65+AB65+AE65+AH65+AK65+AQ65+AN65</f>
        <v>3</v>
      </c>
      <c r="AU65" s="13">
        <f t="shared" si="263"/>
        <v>7</v>
      </c>
      <c r="AV65" s="17">
        <f t="shared" si="18"/>
        <v>10</v>
      </c>
      <c r="AW65" s="13">
        <f t="shared" ref="AW65:AX65" si="264">SUM(AW61:AW64)</f>
        <v>0</v>
      </c>
      <c r="AX65" s="13">
        <f t="shared" si="264"/>
        <v>0</v>
      </c>
      <c r="AY65" s="13">
        <f t="shared" si="19"/>
        <v>0</v>
      </c>
      <c r="AZ65" s="13">
        <f t="shared" ref="AZ65:BA65" si="265">SUM(AZ61:AZ64)</f>
        <v>0</v>
      </c>
      <c r="BA65" s="13">
        <f t="shared" si="265"/>
        <v>0</v>
      </c>
      <c r="BB65" s="13">
        <f t="shared" si="20"/>
        <v>0</v>
      </c>
      <c r="BC65" s="13">
        <f t="shared" ref="BC65:BD65" si="266">SUM(BC61:BC64)</f>
        <v>1</v>
      </c>
      <c r="BD65" s="13">
        <f t="shared" si="266"/>
        <v>0</v>
      </c>
      <c r="BE65" s="13">
        <f t="shared" si="21"/>
        <v>1</v>
      </c>
      <c r="BF65" s="13">
        <f t="shared" ref="BF65:BG65" si="267">SUM(BF61:BF64)</f>
        <v>0</v>
      </c>
      <c r="BG65" s="13">
        <f t="shared" si="267"/>
        <v>0</v>
      </c>
      <c r="BH65" s="13">
        <f t="shared" si="22"/>
        <v>0</v>
      </c>
      <c r="BI65" s="13">
        <f t="shared" ref="BI65:BJ65" si="268">SUM(BI61:BI64)</f>
        <v>0</v>
      </c>
      <c r="BJ65" s="13">
        <f t="shared" si="268"/>
        <v>0</v>
      </c>
      <c r="BK65" s="13">
        <f t="shared" si="23"/>
        <v>0</v>
      </c>
      <c r="BL65" s="13">
        <f t="shared" ref="BL65:BM65" si="269">SUM(BL61:BL64)</f>
        <v>0</v>
      </c>
      <c r="BM65" s="13">
        <f t="shared" si="269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7</v>
      </c>
      <c r="E66" s="89">
        <v>7</v>
      </c>
      <c r="F66" s="13">
        <f t="shared" si="0"/>
        <v>14</v>
      </c>
      <c r="G66" s="69">
        <v>2</v>
      </c>
      <c r="H66" s="15">
        <f t="shared" si="1"/>
        <v>28.571428571428569</v>
      </c>
      <c r="I66" s="14"/>
      <c r="J66" s="15">
        <f t="shared" si="2"/>
        <v>0</v>
      </c>
      <c r="K66" s="13">
        <f t="shared" si="3"/>
        <v>2</v>
      </c>
      <c r="L66" s="16">
        <f t="shared" si="4"/>
        <v>14.285714285714285</v>
      </c>
      <c r="M66" s="69">
        <v>7</v>
      </c>
      <c r="N66" s="15">
        <f t="shared" si="5"/>
        <v>100</v>
      </c>
      <c r="O66" s="69">
        <v>7</v>
      </c>
      <c r="P66" s="15">
        <f t="shared" si="6"/>
        <v>100</v>
      </c>
      <c r="Q66" s="13">
        <f t="shared" si="7"/>
        <v>14</v>
      </c>
      <c r="R66" s="16">
        <f t="shared" si="8"/>
        <v>100</v>
      </c>
      <c r="S66" s="14"/>
      <c r="T66" s="14"/>
      <c r="U66" s="13">
        <f t="shared" si="111"/>
        <v>0</v>
      </c>
      <c r="V66" s="69">
        <v>0</v>
      </c>
      <c r="W66" s="69">
        <v>2</v>
      </c>
      <c r="X66" s="13">
        <f t="shared" si="10"/>
        <v>2</v>
      </c>
      <c r="Y66" s="14"/>
      <c r="Z66" s="14"/>
      <c r="AA66" s="13">
        <f t="shared" si="11"/>
        <v>0</v>
      </c>
      <c r="AB66" s="69">
        <v>2</v>
      </c>
      <c r="AC66" s="69">
        <v>0</v>
      </c>
      <c r="AD66" s="13">
        <f t="shared" si="12"/>
        <v>2</v>
      </c>
      <c r="AE66" s="14"/>
      <c r="AF66" s="14"/>
      <c r="AG66" s="13">
        <f t="shared" si="13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14"/>
      <c r="AR66" s="14"/>
      <c r="AS66" s="13">
        <f t="shared" si="16"/>
        <v>0</v>
      </c>
      <c r="AT66" s="13">
        <f t="shared" ref="AT66:AU66" si="270">S66+V66+Y66+AB66+AE66+AH66+AK66+AQ66+AN66</f>
        <v>2</v>
      </c>
      <c r="AU66" s="13">
        <f t="shared" si="270"/>
        <v>2</v>
      </c>
      <c r="AV66" s="17">
        <f t="shared" si="18"/>
        <v>4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69">
        <v>0</v>
      </c>
      <c r="BD66" s="69">
        <v>1</v>
      </c>
      <c r="BE66" s="13">
        <f t="shared" si="21"/>
        <v>1</v>
      </c>
      <c r="BF66" s="69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0</v>
      </c>
      <c r="E67" s="89">
        <v>2</v>
      </c>
      <c r="F67" s="13">
        <f t="shared" si="0"/>
        <v>2</v>
      </c>
      <c r="G67" s="69">
        <v>0</v>
      </c>
      <c r="H67" s="15" t="e">
        <f t="shared" si="1"/>
        <v>#DIV/0!</v>
      </c>
      <c r="I67" s="14"/>
      <c r="J67" s="15">
        <f t="shared" si="2"/>
        <v>0</v>
      </c>
      <c r="K67" s="13">
        <f t="shared" si="3"/>
        <v>0</v>
      </c>
      <c r="L67" s="16">
        <f t="shared" si="4"/>
        <v>0</v>
      </c>
      <c r="M67" s="69">
        <v>0</v>
      </c>
      <c r="N67" s="15" t="e">
        <f t="shared" si="5"/>
        <v>#DIV/0!</v>
      </c>
      <c r="O67" s="69">
        <v>2</v>
      </c>
      <c r="P67" s="15">
        <f t="shared" si="6"/>
        <v>100</v>
      </c>
      <c r="Q67" s="13">
        <f t="shared" si="7"/>
        <v>2</v>
      </c>
      <c r="R67" s="16">
        <f t="shared" si="8"/>
        <v>100</v>
      </c>
      <c r="S67" s="14"/>
      <c r="T67" s="14"/>
      <c r="U67" s="13">
        <f t="shared" si="111"/>
        <v>0</v>
      </c>
      <c r="V67" s="69">
        <v>0</v>
      </c>
      <c r="W67" s="69">
        <v>0</v>
      </c>
      <c r="X67" s="13">
        <f t="shared" si="10"/>
        <v>0</v>
      </c>
      <c r="Y67" s="14"/>
      <c r="Z67" s="14"/>
      <c r="AA67" s="13">
        <f t="shared" si="11"/>
        <v>0</v>
      </c>
      <c r="AB67" s="69">
        <v>0</v>
      </c>
      <c r="AC67" s="69">
        <v>0</v>
      </c>
      <c r="AD67" s="13">
        <f t="shared" si="12"/>
        <v>0</v>
      </c>
      <c r="AE67" s="14"/>
      <c r="AF67" s="14"/>
      <c r="AG67" s="13">
        <f t="shared" si="13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14"/>
      <c r="AR67" s="14">
        <v>1</v>
      </c>
      <c r="AS67" s="13">
        <f t="shared" si="16"/>
        <v>1</v>
      </c>
      <c r="AT67" s="13">
        <f t="shared" ref="AT67:AU67" si="271">S67+V67+Y67+AB67+AE67+AH67+AK67+AQ67+AN67</f>
        <v>0</v>
      </c>
      <c r="AU67" s="13">
        <f t="shared" si="271"/>
        <v>1</v>
      </c>
      <c r="AV67" s="17">
        <f t="shared" si="18"/>
        <v>1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69">
        <v>0</v>
      </c>
      <c r="BD67" s="69">
        <v>0</v>
      </c>
      <c r="BE67" s="13">
        <f t="shared" si="21"/>
        <v>0</v>
      </c>
      <c r="BF67" s="69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4</v>
      </c>
      <c r="E68" s="89">
        <v>3</v>
      </c>
      <c r="F68" s="13">
        <f t="shared" si="0"/>
        <v>7</v>
      </c>
      <c r="G68" s="69">
        <v>0</v>
      </c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69">
        <v>4</v>
      </c>
      <c r="N68" s="15">
        <f t="shared" si="5"/>
        <v>100</v>
      </c>
      <c r="O68" s="69">
        <v>3</v>
      </c>
      <c r="P68" s="15">
        <f t="shared" si="6"/>
        <v>100</v>
      </c>
      <c r="Q68" s="13">
        <f t="shared" si="7"/>
        <v>7</v>
      </c>
      <c r="R68" s="16">
        <f t="shared" si="8"/>
        <v>100</v>
      </c>
      <c r="S68" s="14"/>
      <c r="T68" s="14"/>
      <c r="U68" s="13">
        <f t="shared" si="111"/>
        <v>0</v>
      </c>
      <c r="V68" s="69">
        <v>0</v>
      </c>
      <c r="W68" s="69">
        <v>0</v>
      </c>
      <c r="X68" s="13">
        <f t="shared" si="10"/>
        <v>0</v>
      </c>
      <c r="Y68" s="14"/>
      <c r="Z68" s="14"/>
      <c r="AA68" s="13">
        <f t="shared" si="11"/>
        <v>0</v>
      </c>
      <c r="AB68" s="69">
        <v>0</v>
      </c>
      <c r="AC68" s="69">
        <v>0</v>
      </c>
      <c r="AD68" s="13">
        <f t="shared" si="12"/>
        <v>0</v>
      </c>
      <c r="AE68" s="14"/>
      <c r="AF68" s="14"/>
      <c r="AG68" s="13">
        <f t="shared" si="13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14"/>
      <c r="AR68" s="14"/>
      <c r="AS68" s="13">
        <f t="shared" si="16"/>
        <v>0</v>
      </c>
      <c r="AT68" s="13">
        <f t="shared" ref="AT68:AU68" si="272">S68+V68+Y68+AB68+AE68+AH68+AK68+AQ68+AN68</f>
        <v>0</v>
      </c>
      <c r="AU68" s="13">
        <f t="shared" si="272"/>
        <v>0</v>
      </c>
      <c r="AV68" s="17">
        <f t="shared" si="18"/>
        <v>0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69">
        <v>0</v>
      </c>
      <c r="BD68" s="69">
        <v>0</v>
      </c>
      <c r="BE68" s="13">
        <f t="shared" si="21"/>
        <v>0</v>
      </c>
      <c r="BF68" s="69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7</v>
      </c>
      <c r="E69" s="89">
        <v>9</v>
      </c>
      <c r="F69" s="13">
        <f t="shared" si="0"/>
        <v>16</v>
      </c>
      <c r="G69" s="69">
        <v>0</v>
      </c>
      <c r="H69" s="15">
        <f t="shared" si="1"/>
        <v>0</v>
      </c>
      <c r="I69" s="14"/>
      <c r="J69" s="15">
        <f t="shared" si="2"/>
        <v>0</v>
      </c>
      <c r="K69" s="13">
        <f t="shared" si="3"/>
        <v>0</v>
      </c>
      <c r="L69" s="16">
        <f t="shared" si="4"/>
        <v>0</v>
      </c>
      <c r="M69" s="69">
        <v>7</v>
      </c>
      <c r="N69" s="15">
        <f t="shared" si="5"/>
        <v>100</v>
      </c>
      <c r="O69" s="69">
        <v>9</v>
      </c>
      <c r="P69" s="15">
        <f t="shared" si="6"/>
        <v>100</v>
      </c>
      <c r="Q69" s="13">
        <f t="shared" si="7"/>
        <v>16</v>
      </c>
      <c r="R69" s="16">
        <f t="shared" si="8"/>
        <v>100</v>
      </c>
      <c r="S69" s="14"/>
      <c r="T69" s="14"/>
      <c r="U69" s="13">
        <f t="shared" si="111"/>
        <v>0</v>
      </c>
      <c r="V69" s="69">
        <v>0</v>
      </c>
      <c r="W69" s="69">
        <v>0</v>
      </c>
      <c r="X69" s="13">
        <f t="shared" si="10"/>
        <v>0</v>
      </c>
      <c r="Y69" s="14"/>
      <c r="Z69" s="14"/>
      <c r="AA69" s="13">
        <f t="shared" si="11"/>
        <v>0</v>
      </c>
      <c r="AB69" s="69">
        <v>0</v>
      </c>
      <c r="AC69" s="69">
        <v>0</v>
      </c>
      <c r="AD69" s="13">
        <f t="shared" si="12"/>
        <v>0</v>
      </c>
      <c r="AE69" s="14"/>
      <c r="AF69" s="14"/>
      <c r="AG69" s="13">
        <f t="shared" si="13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14">
        <v>3</v>
      </c>
      <c r="AR69" s="14">
        <v>4</v>
      </c>
      <c r="AS69" s="13">
        <f t="shared" si="16"/>
        <v>7</v>
      </c>
      <c r="AT69" s="13">
        <f t="shared" ref="AT69:AU69" si="273">S69+V69+Y69+AB69+AE69+AH69+AK69+AQ69+AN69</f>
        <v>3</v>
      </c>
      <c r="AU69" s="13">
        <f t="shared" si="273"/>
        <v>4</v>
      </c>
      <c r="AV69" s="17">
        <f t="shared" si="18"/>
        <v>7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69">
        <v>0</v>
      </c>
      <c r="BD69" s="69">
        <v>0</v>
      </c>
      <c r="BE69" s="13">
        <f t="shared" si="21"/>
        <v>0</v>
      </c>
      <c r="BF69" s="69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7</v>
      </c>
      <c r="E70" s="89">
        <v>7</v>
      </c>
      <c r="F70" s="13">
        <f t="shared" si="0"/>
        <v>14</v>
      </c>
      <c r="G70" s="71"/>
      <c r="H70" s="15">
        <f t="shared" si="1"/>
        <v>0</v>
      </c>
      <c r="I70" s="14"/>
      <c r="J70" s="15">
        <f t="shared" si="2"/>
        <v>0</v>
      </c>
      <c r="K70" s="13">
        <f t="shared" si="3"/>
        <v>0</v>
      </c>
      <c r="L70" s="16">
        <f t="shared" si="4"/>
        <v>0</v>
      </c>
      <c r="M70" s="69">
        <v>7</v>
      </c>
      <c r="N70" s="15">
        <f t="shared" si="5"/>
        <v>100</v>
      </c>
      <c r="O70" s="69">
        <v>7</v>
      </c>
      <c r="P70" s="15">
        <f t="shared" si="6"/>
        <v>100</v>
      </c>
      <c r="Q70" s="13">
        <f t="shared" si="7"/>
        <v>14</v>
      </c>
      <c r="R70" s="16">
        <f t="shared" si="8"/>
        <v>100</v>
      </c>
      <c r="S70" s="14"/>
      <c r="T70" s="14"/>
      <c r="U70" s="13">
        <f t="shared" si="111"/>
        <v>0</v>
      </c>
      <c r="V70" s="71"/>
      <c r="W70" s="71"/>
      <c r="X70" s="13">
        <f t="shared" si="10"/>
        <v>0</v>
      </c>
      <c r="Y70" s="14"/>
      <c r="Z70" s="14"/>
      <c r="AA70" s="13">
        <f t="shared" si="11"/>
        <v>0</v>
      </c>
      <c r="AB70" s="71"/>
      <c r="AC70" s="71"/>
      <c r="AD70" s="13">
        <f t="shared" si="12"/>
        <v>0</v>
      </c>
      <c r="AE70" s="14"/>
      <c r="AF70" s="14"/>
      <c r="AG70" s="13">
        <f t="shared" si="13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14">
        <v>2</v>
      </c>
      <c r="AR70" s="14">
        <v>2</v>
      </c>
      <c r="AS70" s="13">
        <f t="shared" si="16"/>
        <v>4</v>
      </c>
      <c r="AT70" s="13">
        <f t="shared" ref="AT70:AU70" si="274">S70+V70+Y70+AB70+AE70+AH70+AK70+AQ70+AN70</f>
        <v>2</v>
      </c>
      <c r="AU70" s="13">
        <f t="shared" si="274"/>
        <v>2</v>
      </c>
      <c r="AV70" s="17">
        <f t="shared" si="18"/>
        <v>4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71"/>
      <c r="BD70" s="71"/>
      <c r="BE70" s="13">
        <f t="shared" si="21"/>
        <v>0</v>
      </c>
      <c r="BF70" s="71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5">SUM(D66:D70)</f>
        <v>25</v>
      </c>
      <c r="E71" s="13">
        <f t="shared" si="275"/>
        <v>28</v>
      </c>
      <c r="F71" s="13">
        <f t="shared" si="275"/>
        <v>53</v>
      </c>
      <c r="G71" s="13">
        <f t="shared" si="275"/>
        <v>2</v>
      </c>
      <c r="H71" s="15">
        <f t="shared" si="1"/>
        <v>8</v>
      </c>
      <c r="I71" s="13">
        <f>SUM(I66:I70)</f>
        <v>0</v>
      </c>
      <c r="J71" s="15">
        <f t="shared" si="2"/>
        <v>0</v>
      </c>
      <c r="K71" s="13">
        <f t="shared" si="3"/>
        <v>2</v>
      </c>
      <c r="L71" s="16">
        <f t="shared" si="4"/>
        <v>3.7735849056603774</v>
      </c>
      <c r="M71" s="13">
        <f>SUM(M66:M70)</f>
        <v>25</v>
      </c>
      <c r="N71" s="15">
        <f t="shared" si="5"/>
        <v>100</v>
      </c>
      <c r="O71" s="13">
        <f>SUM(O66:O70)</f>
        <v>28</v>
      </c>
      <c r="P71" s="15">
        <f t="shared" si="6"/>
        <v>100</v>
      </c>
      <c r="Q71" s="13">
        <f t="shared" si="7"/>
        <v>53</v>
      </c>
      <c r="R71" s="16">
        <f t="shared" si="8"/>
        <v>100</v>
      </c>
      <c r="S71" s="13">
        <f t="shared" ref="S71:AO71" si="276">SUM(S66:S70)</f>
        <v>0</v>
      </c>
      <c r="T71" s="13">
        <f t="shared" si="276"/>
        <v>0</v>
      </c>
      <c r="U71" s="13">
        <f t="shared" si="276"/>
        <v>0</v>
      </c>
      <c r="V71" s="13">
        <f t="shared" si="276"/>
        <v>0</v>
      </c>
      <c r="W71" s="13">
        <f t="shared" si="276"/>
        <v>2</v>
      </c>
      <c r="X71" s="13">
        <f t="shared" si="276"/>
        <v>2</v>
      </c>
      <c r="Y71" s="13">
        <f t="shared" si="276"/>
        <v>0</v>
      </c>
      <c r="Z71" s="13">
        <f t="shared" si="276"/>
        <v>0</v>
      </c>
      <c r="AA71" s="13">
        <f t="shared" si="276"/>
        <v>0</v>
      </c>
      <c r="AB71" s="13">
        <f t="shared" si="276"/>
        <v>2</v>
      </c>
      <c r="AC71" s="13">
        <f t="shared" si="276"/>
        <v>0</v>
      </c>
      <c r="AD71" s="13">
        <f t="shared" si="276"/>
        <v>2</v>
      </c>
      <c r="AE71" s="13">
        <f t="shared" si="276"/>
        <v>0</v>
      </c>
      <c r="AF71" s="13">
        <f t="shared" si="276"/>
        <v>0</v>
      </c>
      <c r="AG71" s="13">
        <f t="shared" si="276"/>
        <v>0</v>
      </c>
      <c r="AH71" s="13">
        <f t="shared" si="276"/>
        <v>0</v>
      </c>
      <c r="AI71" s="13">
        <f t="shared" si="276"/>
        <v>0</v>
      </c>
      <c r="AJ71" s="13">
        <f t="shared" si="276"/>
        <v>0</v>
      </c>
      <c r="AK71" s="13">
        <f t="shared" si="276"/>
        <v>0</v>
      </c>
      <c r="AL71" s="13">
        <f t="shared" si="276"/>
        <v>0</v>
      </c>
      <c r="AM71" s="13">
        <f t="shared" si="276"/>
        <v>0</v>
      </c>
      <c r="AN71" s="13">
        <f t="shared" si="276"/>
        <v>0</v>
      </c>
      <c r="AO71" s="13">
        <f t="shared" si="276"/>
        <v>0</v>
      </c>
      <c r="AP71" s="13"/>
      <c r="AQ71" s="13">
        <f t="shared" ref="AQ71:AS71" si="277">SUM(AQ66:AQ70)</f>
        <v>5</v>
      </c>
      <c r="AR71" s="13">
        <f t="shared" si="277"/>
        <v>7</v>
      </c>
      <c r="AS71" s="13">
        <f t="shared" si="277"/>
        <v>12</v>
      </c>
      <c r="AT71" s="13">
        <f t="shared" ref="AT71:AU71" si="278">S71+V71+Y71+AB71+AE71+AH71+AK71+AQ71+AN71</f>
        <v>7</v>
      </c>
      <c r="AU71" s="13">
        <f t="shared" si="278"/>
        <v>9</v>
      </c>
      <c r="AV71" s="17">
        <f t="shared" si="18"/>
        <v>16</v>
      </c>
      <c r="AW71" s="13">
        <f t="shared" ref="AW71:BN71" si="279">SUM(AW66:AW70)</f>
        <v>0</v>
      </c>
      <c r="AX71" s="13">
        <f t="shared" si="279"/>
        <v>0</v>
      </c>
      <c r="AY71" s="13">
        <f t="shared" si="279"/>
        <v>0</v>
      </c>
      <c r="AZ71" s="13">
        <f t="shared" si="279"/>
        <v>0</v>
      </c>
      <c r="BA71" s="13">
        <f t="shared" si="279"/>
        <v>0</v>
      </c>
      <c r="BB71" s="13">
        <f t="shared" si="279"/>
        <v>0</v>
      </c>
      <c r="BC71" s="13">
        <f t="shared" si="279"/>
        <v>0</v>
      </c>
      <c r="BD71" s="13">
        <f t="shared" si="279"/>
        <v>1</v>
      </c>
      <c r="BE71" s="13">
        <f t="shared" si="279"/>
        <v>1</v>
      </c>
      <c r="BF71" s="13">
        <f t="shared" si="279"/>
        <v>0</v>
      </c>
      <c r="BG71" s="13">
        <f t="shared" si="279"/>
        <v>0</v>
      </c>
      <c r="BH71" s="13">
        <f t="shared" si="279"/>
        <v>0</v>
      </c>
      <c r="BI71" s="13">
        <f t="shared" si="279"/>
        <v>0</v>
      </c>
      <c r="BJ71" s="13">
        <f t="shared" si="279"/>
        <v>0</v>
      </c>
      <c r="BK71" s="13">
        <f t="shared" si="279"/>
        <v>0</v>
      </c>
      <c r="BL71" s="13">
        <f t="shared" si="279"/>
        <v>0</v>
      </c>
      <c r="BM71" s="13">
        <f t="shared" si="279"/>
        <v>0</v>
      </c>
      <c r="BN71" s="13">
        <f t="shared" si="279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13</v>
      </c>
      <c r="E72" s="29">
        <v>12</v>
      </c>
      <c r="F72" s="13">
        <f t="shared" ref="F72:F85" si="280">SUM(D72:E72)</f>
        <v>25</v>
      </c>
      <c r="G72" s="14">
        <v>2</v>
      </c>
      <c r="H72" s="15">
        <f t="shared" si="1"/>
        <v>15.384615384615385</v>
      </c>
      <c r="I72" s="14">
        <v>0</v>
      </c>
      <c r="J72" s="15">
        <f t="shared" si="2"/>
        <v>0</v>
      </c>
      <c r="K72" s="13">
        <f t="shared" si="3"/>
        <v>2</v>
      </c>
      <c r="L72" s="16">
        <f t="shared" si="4"/>
        <v>8</v>
      </c>
      <c r="M72" s="14">
        <v>13</v>
      </c>
      <c r="N72" s="15">
        <f t="shared" si="5"/>
        <v>100</v>
      </c>
      <c r="O72" s="15">
        <v>12</v>
      </c>
      <c r="P72" s="15">
        <f t="shared" si="6"/>
        <v>100</v>
      </c>
      <c r="Q72" s="13">
        <f t="shared" si="7"/>
        <v>25</v>
      </c>
      <c r="R72" s="16">
        <f t="shared" si="8"/>
        <v>100</v>
      </c>
      <c r="S72" s="14"/>
      <c r="T72" s="14"/>
      <c r="U72" s="13">
        <f t="shared" ref="U72:U85" si="281">SUM(S72,T72)</f>
        <v>0</v>
      </c>
      <c r="V72" s="14"/>
      <c r="W72" s="14"/>
      <c r="X72" s="13">
        <f t="shared" ref="X72:X85" si="282">SUM(V72,W72)</f>
        <v>0</v>
      </c>
      <c r="Y72" s="14"/>
      <c r="Z72" s="14"/>
      <c r="AA72" s="13">
        <f t="shared" ref="AA72:AA85" si="283">SUM(Y72,Z72)</f>
        <v>0</v>
      </c>
      <c r="AB72" s="14"/>
      <c r="AC72" s="14"/>
      <c r="AD72" s="13">
        <f t="shared" ref="AD72:AD85" si="284">SUM(AB72:AC72)</f>
        <v>0</v>
      </c>
      <c r="AE72" s="14"/>
      <c r="AF72" s="14"/>
      <c r="AG72" s="13">
        <f t="shared" ref="AG72:AG85" si="285">SUM(AE72:AF72)</f>
        <v>0</v>
      </c>
      <c r="AH72" s="14"/>
      <c r="AI72" s="14"/>
      <c r="AJ72" s="13">
        <f t="shared" ref="AJ72:AJ85" si="286">SUM(AH72:AI72)</f>
        <v>0</v>
      </c>
      <c r="AK72" s="14"/>
      <c r="AL72" s="14"/>
      <c r="AM72" s="13">
        <f t="shared" ref="AM72:AM85" si="287">SUM(AK72:AL72)</f>
        <v>0</v>
      </c>
      <c r="AN72" s="14"/>
      <c r="AO72" s="14"/>
      <c r="AP72" s="13"/>
      <c r="AQ72" s="14">
        <v>2</v>
      </c>
      <c r="AR72" s="14">
        <v>1</v>
      </c>
      <c r="AS72" s="13">
        <f t="shared" ref="AS72:AS85" si="288">SUM(AQ72:AR72)</f>
        <v>3</v>
      </c>
      <c r="AT72" s="13">
        <f t="shared" ref="AT72:AU72" si="289">S72+V72+Y72+AB72+AE72+AH72+AK72+AQ72+AN72</f>
        <v>2</v>
      </c>
      <c r="AU72" s="13">
        <f t="shared" si="289"/>
        <v>1</v>
      </c>
      <c r="AV72" s="17">
        <f t="shared" si="18"/>
        <v>3</v>
      </c>
      <c r="AW72" s="14"/>
      <c r="AX72" s="14"/>
      <c r="AY72" s="13">
        <f t="shared" ref="AY72:AY85" si="290">SUM(AW72,AX72)</f>
        <v>0</v>
      </c>
      <c r="AZ72" s="14"/>
      <c r="BA72" s="14"/>
      <c r="BB72" s="13">
        <f t="shared" ref="BB72:BB85" si="291">SUM(AZ72:BA72)</f>
        <v>0</v>
      </c>
      <c r="BC72" s="14"/>
      <c r="BD72" s="14"/>
      <c r="BE72" s="13">
        <f t="shared" ref="BE72:BE85" si="292">SUM(BC72:BD72)</f>
        <v>0</v>
      </c>
      <c r="BF72" s="14"/>
      <c r="BG72" s="14"/>
      <c r="BH72" s="13">
        <f t="shared" ref="BH72:BH85" si="293">SUM(BF72:BG72)</f>
        <v>0</v>
      </c>
      <c r="BI72" s="14"/>
      <c r="BJ72" s="14"/>
      <c r="BK72" s="13">
        <f t="shared" ref="BK72:BK85" si="294">SUM(BI72:BJ72)</f>
        <v>0</v>
      </c>
      <c r="BL72" s="14"/>
      <c r="BM72" s="14"/>
      <c r="BN72" s="13">
        <f t="shared" ref="BN72:BN85" si="295">SUM(BL72:BM72)</f>
        <v>0</v>
      </c>
    </row>
    <row r="73" spans="1:66" ht="14.25" customHeight="1">
      <c r="A73" s="111"/>
      <c r="B73" s="111"/>
      <c r="C73" s="11" t="s">
        <v>95</v>
      </c>
      <c r="D73" s="29">
        <v>8</v>
      </c>
      <c r="E73" s="29">
        <v>12</v>
      </c>
      <c r="F73" s="13">
        <f t="shared" si="280"/>
        <v>20</v>
      </c>
      <c r="G73" s="14">
        <v>0</v>
      </c>
      <c r="H73" s="15">
        <f t="shared" si="1"/>
        <v>0</v>
      </c>
      <c r="I73" s="14">
        <v>0</v>
      </c>
      <c r="J73" s="15">
        <f t="shared" si="2"/>
        <v>0</v>
      </c>
      <c r="K73" s="13">
        <f t="shared" si="3"/>
        <v>0</v>
      </c>
      <c r="L73" s="16">
        <f t="shared" si="4"/>
        <v>0</v>
      </c>
      <c r="M73" s="14">
        <v>8</v>
      </c>
      <c r="N73" s="15">
        <f t="shared" si="5"/>
        <v>100</v>
      </c>
      <c r="O73" s="14">
        <v>12</v>
      </c>
      <c r="P73" s="15">
        <f t="shared" si="6"/>
        <v>100</v>
      </c>
      <c r="Q73" s="13">
        <f t="shared" si="7"/>
        <v>20</v>
      </c>
      <c r="R73" s="16">
        <f t="shared" si="8"/>
        <v>100</v>
      </c>
      <c r="S73" s="14">
        <v>0</v>
      </c>
      <c r="T73" s="14">
        <v>0</v>
      </c>
      <c r="U73" s="13">
        <f t="shared" si="281"/>
        <v>0</v>
      </c>
      <c r="V73" s="14">
        <v>0</v>
      </c>
      <c r="W73" s="14">
        <v>0</v>
      </c>
      <c r="X73" s="13">
        <f t="shared" si="282"/>
        <v>0</v>
      </c>
      <c r="Y73" s="14">
        <v>0</v>
      </c>
      <c r="Z73" s="14">
        <v>0</v>
      </c>
      <c r="AA73" s="13">
        <f t="shared" si="283"/>
        <v>0</v>
      </c>
      <c r="AB73" s="14">
        <v>0</v>
      </c>
      <c r="AC73" s="14">
        <v>0</v>
      </c>
      <c r="AD73" s="13">
        <f t="shared" si="284"/>
        <v>0</v>
      </c>
      <c r="AE73" s="14">
        <v>0</v>
      </c>
      <c r="AF73" s="14">
        <v>0</v>
      </c>
      <c r="AG73" s="13">
        <f t="shared" si="285"/>
        <v>0</v>
      </c>
      <c r="AH73" s="14">
        <v>0</v>
      </c>
      <c r="AI73" s="14">
        <v>0</v>
      </c>
      <c r="AJ73" s="13">
        <f t="shared" si="286"/>
        <v>0</v>
      </c>
      <c r="AK73" s="14">
        <v>0</v>
      </c>
      <c r="AL73" s="14">
        <v>0</v>
      </c>
      <c r="AM73" s="13">
        <f t="shared" si="287"/>
        <v>0</v>
      </c>
      <c r="AN73" s="14">
        <v>0</v>
      </c>
      <c r="AO73" s="14">
        <v>0</v>
      </c>
      <c r="AP73" s="13"/>
      <c r="AQ73" s="14">
        <v>0</v>
      </c>
      <c r="AR73" s="14">
        <v>0</v>
      </c>
      <c r="AS73" s="13">
        <f t="shared" si="288"/>
        <v>0</v>
      </c>
      <c r="AT73" s="13">
        <f t="shared" ref="AT73:AU73" si="296">S73+V73+Y73+AB73+AE73+AH73+AK73+AQ73+AN73</f>
        <v>0</v>
      </c>
      <c r="AU73" s="13">
        <f t="shared" si="296"/>
        <v>0</v>
      </c>
      <c r="AV73" s="17">
        <f t="shared" si="18"/>
        <v>0</v>
      </c>
      <c r="AW73" s="14">
        <v>0</v>
      </c>
      <c r="AX73" s="14">
        <v>0</v>
      </c>
      <c r="AY73" s="13">
        <f t="shared" si="290"/>
        <v>0</v>
      </c>
      <c r="AZ73" s="14">
        <v>0</v>
      </c>
      <c r="BA73" s="14">
        <v>0</v>
      </c>
      <c r="BB73" s="13">
        <f t="shared" si="291"/>
        <v>0</v>
      </c>
      <c r="BC73" s="14">
        <v>0</v>
      </c>
      <c r="BD73" s="14">
        <v>0</v>
      </c>
      <c r="BE73" s="13">
        <f t="shared" si="292"/>
        <v>0</v>
      </c>
      <c r="BF73" s="14">
        <v>0</v>
      </c>
      <c r="BG73" s="14">
        <v>0</v>
      </c>
      <c r="BH73" s="13">
        <f t="shared" si="293"/>
        <v>0</v>
      </c>
      <c r="BI73" s="14">
        <v>0</v>
      </c>
      <c r="BJ73" s="14">
        <v>0</v>
      </c>
      <c r="BK73" s="13">
        <f t="shared" si="294"/>
        <v>0</v>
      </c>
      <c r="BL73" s="14">
        <v>0</v>
      </c>
      <c r="BM73" s="14">
        <v>0</v>
      </c>
      <c r="BN73" s="13">
        <f t="shared" si="295"/>
        <v>0</v>
      </c>
    </row>
    <row r="74" spans="1:66" ht="14.25" customHeight="1">
      <c r="A74" s="111"/>
      <c r="B74" s="111"/>
      <c r="C74" s="11" t="s">
        <v>96</v>
      </c>
      <c r="D74" s="29">
        <v>4</v>
      </c>
      <c r="E74" s="29">
        <v>5</v>
      </c>
      <c r="F74" s="13">
        <f t="shared" si="280"/>
        <v>9</v>
      </c>
      <c r="G74" s="14">
        <v>0</v>
      </c>
      <c r="H74" s="15">
        <f t="shared" si="1"/>
        <v>0</v>
      </c>
      <c r="I74" s="14">
        <v>1</v>
      </c>
      <c r="J74" s="15">
        <f t="shared" si="2"/>
        <v>20</v>
      </c>
      <c r="K74" s="13">
        <f t="shared" si="3"/>
        <v>1</v>
      </c>
      <c r="L74" s="16">
        <f t="shared" si="4"/>
        <v>11.111111111111111</v>
      </c>
      <c r="M74" s="14">
        <v>4</v>
      </c>
      <c r="N74" s="15">
        <f t="shared" si="5"/>
        <v>100</v>
      </c>
      <c r="O74" s="14">
        <v>5</v>
      </c>
      <c r="P74" s="15">
        <f t="shared" si="6"/>
        <v>100</v>
      </c>
      <c r="Q74" s="13">
        <f t="shared" si="7"/>
        <v>9</v>
      </c>
      <c r="R74" s="16">
        <f t="shared" si="8"/>
        <v>100</v>
      </c>
      <c r="S74" s="14"/>
      <c r="T74" s="14"/>
      <c r="U74" s="13">
        <f t="shared" si="281"/>
        <v>0</v>
      </c>
      <c r="V74" s="14">
        <v>0</v>
      </c>
      <c r="W74" s="14">
        <v>1</v>
      </c>
      <c r="X74" s="13">
        <f t="shared" si="282"/>
        <v>1</v>
      </c>
      <c r="Y74" s="14"/>
      <c r="Z74" s="14"/>
      <c r="AA74" s="13">
        <f t="shared" si="283"/>
        <v>0</v>
      </c>
      <c r="AB74" s="14">
        <v>0</v>
      </c>
      <c r="AC74" s="14">
        <v>1</v>
      </c>
      <c r="AD74" s="13">
        <f t="shared" si="284"/>
        <v>1</v>
      </c>
      <c r="AE74" s="14"/>
      <c r="AF74" s="14"/>
      <c r="AG74" s="13">
        <f t="shared" si="285"/>
        <v>0</v>
      </c>
      <c r="AH74" s="14"/>
      <c r="AI74" s="14"/>
      <c r="AJ74" s="13">
        <f t="shared" si="286"/>
        <v>0</v>
      </c>
      <c r="AK74" s="14"/>
      <c r="AL74" s="14"/>
      <c r="AM74" s="13">
        <f t="shared" si="287"/>
        <v>0</v>
      </c>
      <c r="AN74" s="14"/>
      <c r="AO74" s="14"/>
      <c r="AP74" s="13"/>
      <c r="AQ74" s="14"/>
      <c r="AR74" s="14"/>
      <c r="AS74" s="13">
        <f t="shared" si="288"/>
        <v>0</v>
      </c>
      <c r="AT74" s="13">
        <f t="shared" ref="AT74:AU74" si="297">S74+V74+Y74+AB74+AE74+AH74+AK74+AQ74+AN74</f>
        <v>0</v>
      </c>
      <c r="AU74" s="13">
        <f t="shared" si="297"/>
        <v>2</v>
      </c>
      <c r="AV74" s="17">
        <f t="shared" si="18"/>
        <v>2</v>
      </c>
      <c r="AW74" s="14"/>
      <c r="AX74" s="14"/>
      <c r="AY74" s="13">
        <f t="shared" si="290"/>
        <v>0</v>
      </c>
      <c r="AZ74" s="14"/>
      <c r="BA74" s="14"/>
      <c r="BB74" s="13">
        <f t="shared" si="291"/>
        <v>0</v>
      </c>
      <c r="BC74" s="14"/>
      <c r="BD74" s="14"/>
      <c r="BE74" s="13">
        <f t="shared" si="292"/>
        <v>0</v>
      </c>
      <c r="BF74" s="14"/>
      <c r="BG74" s="14"/>
      <c r="BH74" s="13">
        <f t="shared" si="293"/>
        <v>0</v>
      </c>
      <c r="BI74" s="14"/>
      <c r="BJ74" s="14"/>
      <c r="BK74" s="13">
        <f t="shared" si="294"/>
        <v>0</v>
      </c>
      <c r="BL74" s="14"/>
      <c r="BM74" s="14"/>
      <c r="BN74" s="13">
        <f t="shared" si="295"/>
        <v>0</v>
      </c>
    </row>
    <row r="75" spans="1:66" ht="14.25" customHeight="1">
      <c r="A75" s="112"/>
      <c r="B75" s="112"/>
      <c r="C75" s="11" t="s">
        <v>97</v>
      </c>
      <c r="D75" s="29">
        <v>6</v>
      </c>
      <c r="E75" s="29">
        <v>7</v>
      </c>
      <c r="F75" s="13">
        <f t="shared" si="280"/>
        <v>13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6</v>
      </c>
      <c r="N75" s="15">
        <f t="shared" si="5"/>
        <v>100</v>
      </c>
      <c r="O75" s="14">
        <v>7</v>
      </c>
      <c r="P75" s="15">
        <f t="shared" si="6"/>
        <v>100</v>
      </c>
      <c r="Q75" s="13">
        <f t="shared" si="7"/>
        <v>13</v>
      </c>
      <c r="R75" s="16">
        <f t="shared" si="8"/>
        <v>100</v>
      </c>
      <c r="S75" s="14"/>
      <c r="T75" s="14"/>
      <c r="U75" s="13">
        <f t="shared" si="281"/>
        <v>0</v>
      </c>
      <c r="V75" s="14"/>
      <c r="W75" s="14"/>
      <c r="X75" s="13">
        <f t="shared" si="282"/>
        <v>0</v>
      </c>
      <c r="Y75" s="14"/>
      <c r="Z75" s="14"/>
      <c r="AA75" s="13">
        <f t="shared" si="283"/>
        <v>0</v>
      </c>
      <c r="AB75" s="14"/>
      <c r="AC75" s="14"/>
      <c r="AD75" s="13">
        <f t="shared" si="284"/>
        <v>0</v>
      </c>
      <c r="AE75" s="14"/>
      <c r="AF75" s="14"/>
      <c r="AG75" s="13">
        <f t="shared" si="285"/>
        <v>0</v>
      </c>
      <c r="AH75" s="14"/>
      <c r="AI75" s="14"/>
      <c r="AJ75" s="13">
        <f t="shared" si="286"/>
        <v>0</v>
      </c>
      <c r="AK75" s="14"/>
      <c r="AL75" s="14"/>
      <c r="AM75" s="13">
        <f t="shared" si="287"/>
        <v>0</v>
      </c>
      <c r="AN75" s="14"/>
      <c r="AO75" s="14"/>
      <c r="AP75" s="13"/>
      <c r="AQ75" s="14"/>
      <c r="AR75" s="14">
        <v>1</v>
      </c>
      <c r="AS75" s="13">
        <f t="shared" si="288"/>
        <v>1</v>
      </c>
      <c r="AT75" s="13">
        <f t="shared" ref="AT75:AU75" si="298">S75+V75+Y75+AB75+AE75+AH75+AK75+AQ75+AN75</f>
        <v>0</v>
      </c>
      <c r="AU75" s="13">
        <f t="shared" si="298"/>
        <v>1</v>
      </c>
      <c r="AV75" s="17">
        <f t="shared" si="18"/>
        <v>1</v>
      </c>
      <c r="AW75" s="14"/>
      <c r="AX75" s="14"/>
      <c r="AY75" s="13">
        <f t="shared" si="290"/>
        <v>0</v>
      </c>
      <c r="AZ75" s="14"/>
      <c r="BA75" s="14"/>
      <c r="BB75" s="13">
        <f t="shared" si="291"/>
        <v>0</v>
      </c>
      <c r="BC75" s="14"/>
      <c r="BD75" s="14"/>
      <c r="BE75" s="13">
        <f t="shared" si="292"/>
        <v>0</v>
      </c>
      <c r="BF75" s="14"/>
      <c r="BG75" s="14"/>
      <c r="BH75" s="13">
        <f t="shared" si="293"/>
        <v>0</v>
      </c>
      <c r="BI75" s="14"/>
      <c r="BJ75" s="14"/>
      <c r="BK75" s="13">
        <f t="shared" si="294"/>
        <v>0</v>
      </c>
      <c r="BL75" s="14"/>
      <c r="BM75" s="14"/>
      <c r="BN75" s="13">
        <f t="shared" si="295"/>
        <v>0</v>
      </c>
    </row>
    <row r="76" spans="1:66" ht="14.25" customHeight="1">
      <c r="A76" s="21"/>
      <c r="B76" s="21"/>
      <c r="C76" s="20" t="s">
        <v>7</v>
      </c>
      <c r="D76" s="13">
        <f t="shared" ref="D76:E76" si="299">SUM(D72:D75)</f>
        <v>31</v>
      </c>
      <c r="E76" s="13">
        <f t="shared" si="299"/>
        <v>36</v>
      </c>
      <c r="F76" s="13">
        <f t="shared" si="280"/>
        <v>67</v>
      </c>
      <c r="G76" s="13">
        <f>SUM(G72:G75)</f>
        <v>2</v>
      </c>
      <c r="H76" s="15">
        <f t="shared" si="1"/>
        <v>6.4516129032258061</v>
      </c>
      <c r="I76" s="13">
        <f>SUM(I72:I75)</f>
        <v>1</v>
      </c>
      <c r="J76" s="15">
        <f t="shared" si="2"/>
        <v>2.7777777777777777</v>
      </c>
      <c r="K76" s="13">
        <f t="shared" si="3"/>
        <v>3</v>
      </c>
      <c r="L76" s="16">
        <f t="shared" si="4"/>
        <v>4.4776119402985071</v>
      </c>
      <c r="M76" s="13">
        <f>SUM(M72:M75)</f>
        <v>31</v>
      </c>
      <c r="N76" s="15">
        <f t="shared" si="5"/>
        <v>100</v>
      </c>
      <c r="O76" s="13">
        <f>SUM(O72:O75)</f>
        <v>36</v>
      </c>
      <c r="P76" s="15">
        <f t="shared" si="6"/>
        <v>100</v>
      </c>
      <c r="Q76" s="13">
        <f t="shared" si="7"/>
        <v>67</v>
      </c>
      <c r="R76" s="16">
        <f t="shared" si="8"/>
        <v>100</v>
      </c>
      <c r="S76" s="13">
        <f t="shared" ref="S76:T76" si="300">SUM(S72:S75)</f>
        <v>0</v>
      </c>
      <c r="T76" s="13">
        <f t="shared" si="300"/>
        <v>0</v>
      </c>
      <c r="U76" s="13">
        <f t="shared" si="281"/>
        <v>0</v>
      </c>
      <c r="V76" s="13">
        <f t="shared" ref="V76:W76" si="301">SUM(V72:V75)</f>
        <v>0</v>
      </c>
      <c r="W76" s="13">
        <f t="shared" si="301"/>
        <v>1</v>
      </c>
      <c r="X76" s="13">
        <f t="shared" si="282"/>
        <v>1</v>
      </c>
      <c r="Y76" s="13">
        <f t="shared" ref="Y76:Z76" si="302">SUM(Y72:Y75)</f>
        <v>0</v>
      </c>
      <c r="Z76" s="13">
        <f t="shared" si="302"/>
        <v>0</v>
      </c>
      <c r="AA76" s="13">
        <f t="shared" si="283"/>
        <v>0</v>
      </c>
      <c r="AB76" s="13">
        <f t="shared" ref="AB76:AC76" si="303">SUM(AB72:AB75)</f>
        <v>0</v>
      </c>
      <c r="AC76" s="13">
        <f t="shared" si="303"/>
        <v>1</v>
      </c>
      <c r="AD76" s="13">
        <f t="shared" si="284"/>
        <v>1</v>
      </c>
      <c r="AE76" s="13">
        <f t="shared" ref="AE76:AF76" si="304">SUM(AE72:AE75)</f>
        <v>0</v>
      </c>
      <c r="AF76" s="13">
        <f t="shared" si="304"/>
        <v>0</v>
      </c>
      <c r="AG76" s="13">
        <f t="shared" si="285"/>
        <v>0</v>
      </c>
      <c r="AH76" s="13">
        <f t="shared" ref="AH76:AI76" si="305">SUM(AH72:AH75)</f>
        <v>0</v>
      </c>
      <c r="AI76" s="13">
        <f t="shared" si="305"/>
        <v>0</v>
      </c>
      <c r="AJ76" s="13">
        <f t="shared" si="286"/>
        <v>0</v>
      </c>
      <c r="AK76" s="13">
        <f t="shared" ref="AK76:AL76" si="306">SUM(AK72:AK75)</f>
        <v>0</v>
      </c>
      <c r="AL76" s="13">
        <f t="shared" si="306"/>
        <v>0</v>
      </c>
      <c r="AM76" s="13">
        <f t="shared" si="287"/>
        <v>0</v>
      </c>
      <c r="AN76" s="13">
        <f t="shared" ref="AN76:AO76" si="307">SUM(AN72:AN75)</f>
        <v>0</v>
      </c>
      <c r="AO76" s="13">
        <f t="shared" si="307"/>
        <v>0</v>
      </c>
      <c r="AP76" s="13"/>
      <c r="AQ76" s="13">
        <f t="shared" ref="AQ76:AR76" si="308">SUM(AQ72:AQ75)</f>
        <v>2</v>
      </c>
      <c r="AR76" s="13">
        <f t="shared" si="308"/>
        <v>2</v>
      </c>
      <c r="AS76" s="13">
        <f t="shared" si="288"/>
        <v>4</v>
      </c>
      <c r="AT76" s="13">
        <f t="shared" ref="AT76:AU76" si="309">S76+V76+Y76+AB76+AE76+AH76+AK76+AQ76+AN76</f>
        <v>2</v>
      </c>
      <c r="AU76" s="13">
        <f t="shared" si="309"/>
        <v>4</v>
      </c>
      <c r="AV76" s="17">
        <f t="shared" si="18"/>
        <v>6</v>
      </c>
      <c r="AW76" s="13">
        <f t="shared" ref="AW76:AX76" si="310">SUM(AW72:AW75)</f>
        <v>0</v>
      </c>
      <c r="AX76" s="13">
        <f t="shared" si="310"/>
        <v>0</v>
      </c>
      <c r="AY76" s="13">
        <f t="shared" si="290"/>
        <v>0</v>
      </c>
      <c r="AZ76" s="13">
        <f t="shared" ref="AZ76:BA76" si="311">SUM(AZ72:AZ75)</f>
        <v>0</v>
      </c>
      <c r="BA76" s="13">
        <f t="shared" si="311"/>
        <v>0</v>
      </c>
      <c r="BB76" s="13">
        <f t="shared" si="291"/>
        <v>0</v>
      </c>
      <c r="BC76" s="13">
        <f t="shared" ref="BC76:BD76" si="312">SUM(BC72:BC75)</f>
        <v>0</v>
      </c>
      <c r="BD76" s="13">
        <f t="shared" si="312"/>
        <v>0</v>
      </c>
      <c r="BE76" s="13">
        <f t="shared" si="292"/>
        <v>0</v>
      </c>
      <c r="BF76" s="13">
        <f t="shared" ref="BF76:BG76" si="313">SUM(BF72:BF75)</f>
        <v>0</v>
      </c>
      <c r="BG76" s="13">
        <f t="shared" si="313"/>
        <v>0</v>
      </c>
      <c r="BH76" s="13">
        <f t="shared" si="293"/>
        <v>0</v>
      </c>
      <c r="BI76" s="13">
        <f t="shared" ref="BI76:BJ76" si="314">SUM(BI72:BI75)</f>
        <v>0</v>
      </c>
      <c r="BJ76" s="13">
        <f t="shared" si="314"/>
        <v>0</v>
      </c>
      <c r="BK76" s="13">
        <f t="shared" si="294"/>
        <v>0</v>
      </c>
      <c r="BL76" s="13">
        <f t="shared" ref="BL76:BM76" si="315">SUM(BL72:BL75)</f>
        <v>0</v>
      </c>
      <c r="BM76" s="13">
        <f t="shared" si="315"/>
        <v>0</v>
      </c>
      <c r="BN76" s="13">
        <f t="shared" si="295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10</v>
      </c>
      <c r="E77" s="14">
        <v>11</v>
      </c>
      <c r="F77" s="13">
        <f t="shared" si="280"/>
        <v>21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10</v>
      </c>
      <c r="N77" s="15">
        <f t="shared" si="5"/>
        <v>100</v>
      </c>
      <c r="O77" s="14">
        <v>11</v>
      </c>
      <c r="P77" s="15">
        <f t="shared" si="6"/>
        <v>100</v>
      </c>
      <c r="Q77" s="13">
        <f t="shared" si="7"/>
        <v>21</v>
      </c>
      <c r="R77" s="16">
        <f t="shared" si="8"/>
        <v>100</v>
      </c>
      <c r="S77" s="14"/>
      <c r="T77" s="14"/>
      <c r="U77" s="13">
        <f t="shared" si="281"/>
        <v>0</v>
      </c>
      <c r="V77" s="14"/>
      <c r="W77" s="14"/>
      <c r="X77" s="13">
        <f t="shared" si="282"/>
        <v>0</v>
      </c>
      <c r="Y77" s="14"/>
      <c r="Z77" s="14"/>
      <c r="AA77" s="13">
        <f t="shared" si="283"/>
        <v>0</v>
      </c>
      <c r="AB77" s="14"/>
      <c r="AC77" s="14"/>
      <c r="AD77" s="13">
        <f t="shared" si="284"/>
        <v>0</v>
      </c>
      <c r="AE77" s="14"/>
      <c r="AF77" s="14"/>
      <c r="AG77" s="13">
        <f t="shared" si="285"/>
        <v>0</v>
      </c>
      <c r="AH77" s="14"/>
      <c r="AI77" s="14"/>
      <c r="AJ77" s="13">
        <f t="shared" si="286"/>
        <v>0</v>
      </c>
      <c r="AK77" s="14"/>
      <c r="AL77" s="14"/>
      <c r="AM77" s="13">
        <f t="shared" si="287"/>
        <v>0</v>
      </c>
      <c r="AN77" s="14"/>
      <c r="AO77" s="14"/>
      <c r="AP77" s="13"/>
      <c r="AQ77" s="14">
        <v>1</v>
      </c>
      <c r="AR77" s="14">
        <v>1</v>
      </c>
      <c r="AS77" s="13">
        <f t="shared" si="288"/>
        <v>2</v>
      </c>
      <c r="AT77" s="13">
        <f t="shared" ref="AT77:AU77" si="316">S77+V77+Y77+AB77+AE77+AH77+AK77+AQ77+AN77</f>
        <v>1</v>
      </c>
      <c r="AU77" s="13">
        <f t="shared" si="316"/>
        <v>1</v>
      </c>
      <c r="AV77" s="17">
        <f t="shared" si="18"/>
        <v>2</v>
      </c>
      <c r="AW77" s="14"/>
      <c r="AX77" s="14"/>
      <c r="AY77" s="13">
        <f t="shared" si="290"/>
        <v>0</v>
      </c>
      <c r="AZ77" s="14"/>
      <c r="BA77" s="14"/>
      <c r="BB77" s="13">
        <f t="shared" si="291"/>
        <v>0</v>
      </c>
      <c r="BC77" s="14"/>
      <c r="BD77" s="14"/>
      <c r="BE77" s="13">
        <f t="shared" si="292"/>
        <v>0</v>
      </c>
      <c r="BF77" s="14"/>
      <c r="BG77" s="14"/>
      <c r="BH77" s="13">
        <f t="shared" si="293"/>
        <v>0</v>
      </c>
      <c r="BI77" s="14"/>
      <c r="BJ77" s="14"/>
      <c r="BK77" s="13">
        <f t="shared" si="294"/>
        <v>0</v>
      </c>
      <c r="BL77" s="14"/>
      <c r="BM77" s="14"/>
      <c r="BN77" s="13">
        <f t="shared" si="295"/>
        <v>0</v>
      </c>
    </row>
    <row r="78" spans="1:66" ht="14.25" customHeight="1">
      <c r="A78" s="111"/>
      <c r="B78" s="111"/>
      <c r="C78" s="11" t="s">
        <v>100</v>
      </c>
      <c r="D78" s="14">
        <v>10</v>
      </c>
      <c r="E78" s="14">
        <v>9</v>
      </c>
      <c r="F78" s="13">
        <f t="shared" si="280"/>
        <v>19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10</v>
      </c>
      <c r="N78" s="15">
        <f t="shared" si="5"/>
        <v>100</v>
      </c>
      <c r="O78" s="14">
        <v>9</v>
      </c>
      <c r="P78" s="15">
        <f t="shared" si="6"/>
        <v>100</v>
      </c>
      <c r="Q78" s="13">
        <f t="shared" si="7"/>
        <v>19</v>
      </c>
      <c r="R78" s="16">
        <f t="shared" si="8"/>
        <v>100</v>
      </c>
      <c r="S78" s="14"/>
      <c r="T78" s="14"/>
      <c r="U78" s="13">
        <f t="shared" si="281"/>
        <v>0</v>
      </c>
      <c r="V78" s="14"/>
      <c r="W78" s="14"/>
      <c r="X78" s="13">
        <f t="shared" si="282"/>
        <v>0</v>
      </c>
      <c r="Y78" s="14"/>
      <c r="Z78" s="14"/>
      <c r="AA78" s="13">
        <f t="shared" si="283"/>
        <v>0</v>
      </c>
      <c r="AB78" s="14"/>
      <c r="AC78" s="14">
        <v>1</v>
      </c>
      <c r="AD78" s="13">
        <f t="shared" si="284"/>
        <v>1</v>
      </c>
      <c r="AE78" s="14"/>
      <c r="AF78" s="14"/>
      <c r="AG78" s="13">
        <f t="shared" si="285"/>
        <v>0</v>
      </c>
      <c r="AH78" s="14"/>
      <c r="AI78" s="14"/>
      <c r="AJ78" s="13">
        <f t="shared" si="286"/>
        <v>0</v>
      </c>
      <c r="AK78" s="14"/>
      <c r="AL78" s="14"/>
      <c r="AM78" s="13">
        <f t="shared" si="287"/>
        <v>0</v>
      </c>
      <c r="AN78" s="14"/>
      <c r="AO78" s="14"/>
      <c r="AP78" s="13"/>
      <c r="AQ78" s="14">
        <v>0</v>
      </c>
      <c r="AR78" s="14">
        <v>0</v>
      </c>
      <c r="AS78" s="13">
        <f t="shared" si="288"/>
        <v>0</v>
      </c>
      <c r="AT78" s="13">
        <f t="shared" ref="AT78:AU78" si="317">S78+V78+Y78+AB78+AE78+AH78+AK78+AQ78+AN78</f>
        <v>0</v>
      </c>
      <c r="AU78" s="13">
        <f t="shared" si="317"/>
        <v>1</v>
      </c>
      <c r="AV78" s="17">
        <f t="shared" si="18"/>
        <v>1</v>
      </c>
      <c r="AW78" s="14"/>
      <c r="AX78" s="14"/>
      <c r="AY78" s="13">
        <f t="shared" si="290"/>
        <v>0</v>
      </c>
      <c r="AZ78" s="14"/>
      <c r="BA78" s="14"/>
      <c r="BB78" s="13">
        <f t="shared" si="291"/>
        <v>0</v>
      </c>
      <c r="BC78" s="14"/>
      <c r="BD78" s="14"/>
      <c r="BE78" s="13">
        <f t="shared" si="292"/>
        <v>0</v>
      </c>
      <c r="BF78" s="14"/>
      <c r="BG78" s="14"/>
      <c r="BH78" s="13">
        <f t="shared" si="293"/>
        <v>0</v>
      </c>
      <c r="BI78" s="14"/>
      <c r="BJ78" s="14"/>
      <c r="BK78" s="13">
        <f t="shared" si="294"/>
        <v>0</v>
      </c>
      <c r="BL78" s="14"/>
      <c r="BM78" s="14"/>
      <c r="BN78" s="13">
        <f t="shared" si="295"/>
        <v>0</v>
      </c>
    </row>
    <row r="79" spans="1:66" ht="14.25" customHeight="1">
      <c r="A79" s="112"/>
      <c r="B79" s="112"/>
      <c r="C79" s="11" t="s">
        <v>101</v>
      </c>
      <c r="D79" s="14">
        <v>9</v>
      </c>
      <c r="E79" s="14">
        <v>8</v>
      </c>
      <c r="F79" s="13">
        <f t="shared" si="280"/>
        <v>17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9</v>
      </c>
      <c r="N79" s="15">
        <f t="shared" si="5"/>
        <v>100</v>
      </c>
      <c r="O79" s="14">
        <v>8</v>
      </c>
      <c r="P79" s="15">
        <f t="shared" si="6"/>
        <v>100</v>
      </c>
      <c r="Q79" s="13">
        <f t="shared" si="7"/>
        <v>17</v>
      </c>
      <c r="R79" s="16">
        <f t="shared" si="8"/>
        <v>100</v>
      </c>
      <c r="S79" s="14"/>
      <c r="T79" s="14"/>
      <c r="U79" s="13">
        <f t="shared" si="281"/>
        <v>0</v>
      </c>
      <c r="V79" s="14"/>
      <c r="W79" s="14"/>
      <c r="X79" s="13">
        <f t="shared" si="282"/>
        <v>0</v>
      </c>
      <c r="Y79" s="14"/>
      <c r="Z79" s="14"/>
      <c r="AA79" s="13">
        <f t="shared" si="283"/>
        <v>0</v>
      </c>
      <c r="AB79" s="14"/>
      <c r="AC79" s="14"/>
      <c r="AD79" s="13">
        <f t="shared" si="284"/>
        <v>0</v>
      </c>
      <c r="AE79" s="14"/>
      <c r="AF79" s="14"/>
      <c r="AG79" s="13">
        <f t="shared" si="285"/>
        <v>0</v>
      </c>
      <c r="AH79" s="14"/>
      <c r="AI79" s="14"/>
      <c r="AJ79" s="13">
        <f t="shared" si="286"/>
        <v>0</v>
      </c>
      <c r="AK79" s="14"/>
      <c r="AL79" s="14"/>
      <c r="AM79" s="13">
        <f t="shared" si="287"/>
        <v>0</v>
      </c>
      <c r="AN79" s="14"/>
      <c r="AO79" s="14"/>
      <c r="AP79" s="13"/>
      <c r="AQ79" s="14">
        <v>2</v>
      </c>
      <c r="AR79" s="14">
        <v>1</v>
      </c>
      <c r="AS79" s="13">
        <f t="shared" si="288"/>
        <v>3</v>
      </c>
      <c r="AT79" s="13">
        <f t="shared" ref="AT79:AU79" si="318">S79+V79+Y79+AB79+AE79+AH79+AK79+AQ79+AN79</f>
        <v>2</v>
      </c>
      <c r="AU79" s="13">
        <f t="shared" si="318"/>
        <v>1</v>
      </c>
      <c r="AV79" s="17">
        <f t="shared" si="18"/>
        <v>3</v>
      </c>
      <c r="AW79" s="14"/>
      <c r="AX79" s="14"/>
      <c r="AY79" s="13">
        <f t="shared" si="290"/>
        <v>0</v>
      </c>
      <c r="AZ79" s="14"/>
      <c r="BA79" s="14"/>
      <c r="BB79" s="13">
        <f t="shared" si="291"/>
        <v>0</v>
      </c>
      <c r="BC79" s="14"/>
      <c r="BD79" s="14"/>
      <c r="BE79" s="13">
        <f t="shared" si="292"/>
        <v>0</v>
      </c>
      <c r="BF79" s="14"/>
      <c r="BG79" s="14"/>
      <c r="BH79" s="13">
        <f t="shared" si="293"/>
        <v>0</v>
      </c>
      <c r="BI79" s="14"/>
      <c r="BJ79" s="14"/>
      <c r="BK79" s="13">
        <f t="shared" si="294"/>
        <v>0</v>
      </c>
      <c r="BL79" s="14"/>
      <c r="BM79" s="14"/>
      <c r="BN79" s="13">
        <f t="shared" si="295"/>
        <v>0</v>
      </c>
    </row>
    <row r="80" spans="1:66" ht="14.25" customHeight="1">
      <c r="A80" s="21"/>
      <c r="B80" s="21"/>
      <c r="C80" s="20" t="s">
        <v>7</v>
      </c>
      <c r="D80" s="13">
        <f t="shared" ref="D80:E80" si="319">SUM(D77:D79)</f>
        <v>29</v>
      </c>
      <c r="E80" s="13">
        <f t="shared" si="319"/>
        <v>28</v>
      </c>
      <c r="F80" s="13">
        <f t="shared" si="280"/>
        <v>57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29</v>
      </c>
      <c r="N80" s="15">
        <f t="shared" si="5"/>
        <v>100</v>
      </c>
      <c r="O80" s="13">
        <f>SUM(O77:O79)</f>
        <v>28</v>
      </c>
      <c r="P80" s="15">
        <f t="shared" si="6"/>
        <v>100</v>
      </c>
      <c r="Q80" s="13">
        <f t="shared" si="7"/>
        <v>57</v>
      </c>
      <c r="R80" s="16">
        <f t="shared" si="8"/>
        <v>100</v>
      </c>
      <c r="S80" s="13">
        <f t="shared" ref="S80:T80" si="320">SUM(S77:S79)</f>
        <v>0</v>
      </c>
      <c r="T80" s="13">
        <f t="shared" si="320"/>
        <v>0</v>
      </c>
      <c r="U80" s="13">
        <f t="shared" si="281"/>
        <v>0</v>
      </c>
      <c r="V80" s="13">
        <f t="shared" ref="V80:W80" si="321">SUM(V77:V79)</f>
        <v>0</v>
      </c>
      <c r="W80" s="13">
        <f t="shared" si="321"/>
        <v>0</v>
      </c>
      <c r="X80" s="13">
        <f t="shared" si="282"/>
        <v>0</v>
      </c>
      <c r="Y80" s="13">
        <f t="shared" ref="Y80:Z80" si="322">SUM(Y77:Y79)</f>
        <v>0</v>
      </c>
      <c r="Z80" s="13">
        <f t="shared" si="322"/>
        <v>0</v>
      </c>
      <c r="AA80" s="13">
        <f t="shared" si="283"/>
        <v>0</v>
      </c>
      <c r="AB80" s="13">
        <f t="shared" ref="AB80:AC80" si="323">SUM(AB77:AB79)</f>
        <v>0</v>
      </c>
      <c r="AC80" s="13">
        <f t="shared" si="323"/>
        <v>1</v>
      </c>
      <c r="AD80" s="13">
        <f t="shared" si="284"/>
        <v>1</v>
      </c>
      <c r="AE80" s="13">
        <f t="shared" ref="AE80:AF80" si="324">SUM(AE77:AE79)</f>
        <v>0</v>
      </c>
      <c r="AF80" s="13">
        <f t="shared" si="324"/>
        <v>0</v>
      </c>
      <c r="AG80" s="13">
        <f t="shared" si="285"/>
        <v>0</v>
      </c>
      <c r="AH80" s="13">
        <f t="shared" ref="AH80:AI80" si="325">SUM(AH77:AH79)</f>
        <v>0</v>
      </c>
      <c r="AI80" s="13">
        <f t="shared" si="325"/>
        <v>0</v>
      </c>
      <c r="AJ80" s="13">
        <f t="shared" si="286"/>
        <v>0</v>
      </c>
      <c r="AK80" s="13">
        <f t="shared" ref="AK80:AL80" si="326">SUM(AK77:AK79)</f>
        <v>0</v>
      </c>
      <c r="AL80" s="13">
        <f t="shared" si="326"/>
        <v>0</v>
      </c>
      <c r="AM80" s="13">
        <f t="shared" si="287"/>
        <v>0</v>
      </c>
      <c r="AN80" s="13">
        <f t="shared" ref="AN80:AO80" si="327">SUM(AN77:AN79)</f>
        <v>0</v>
      </c>
      <c r="AO80" s="13">
        <f t="shared" si="327"/>
        <v>0</v>
      </c>
      <c r="AP80" s="13"/>
      <c r="AQ80" s="13">
        <f t="shared" ref="AQ80:AR80" si="328">SUM(AQ77:AQ79)</f>
        <v>3</v>
      </c>
      <c r="AR80" s="13">
        <f t="shared" si="328"/>
        <v>2</v>
      </c>
      <c r="AS80" s="13">
        <f t="shared" si="288"/>
        <v>5</v>
      </c>
      <c r="AT80" s="13">
        <f t="shared" ref="AT80:AU80" si="329">S80+V80+Y80+AB80+AE80+AH80+AK80+AQ80+AN80</f>
        <v>3</v>
      </c>
      <c r="AU80" s="13">
        <f t="shared" si="329"/>
        <v>3</v>
      </c>
      <c r="AV80" s="17">
        <f t="shared" si="18"/>
        <v>6</v>
      </c>
      <c r="AW80" s="13">
        <f t="shared" ref="AW80:AX80" si="330">SUM(AW77:AW79)</f>
        <v>0</v>
      </c>
      <c r="AX80" s="13">
        <f t="shared" si="330"/>
        <v>0</v>
      </c>
      <c r="AY80" s="13">
        <f t="shared" si="290"/>
        <v>0</v>
      </c>
      <c r="AZ80" s="13">
        <f t="shared" ref="AZ80:BA80" si="331">SUM(AZ77:AZ79)</f>
        <v>0</v>
      </c>
      <c r="BA80" s="13">
        <f t="shared" si="331"/>
        <v>0</v>
      </c>
      <c r="BB80" s="13">
        <f t="shared" si="291"/>
        <v>0</v>
      </c>
      <c r="BC80" s="13">
        <f t="shared" ref="BC80:BD80" si="332">SUM(BC77:BC79)</f>
        <v>0</v>
      </c>
      <c r="BD80" s="13">
        <f t="shared" si="332"/>
        <v>0</v>
      </c>
      <c r="BE80" s="13">
        <f t="shared" si="292"/>
        <v>0</v>
      </c>
      <c r="BF80" s="13">
        <f t="shared" ref="BF80:BG80" si="333">SUM(BF77:BF79)</f>
        <v>0</v>
      </c>
      <c r="BG80" s="13">
        <f t="shared" si="333"/>
        <v>0</v>
      </c>
      <c r="BH80" s="13">
        <f t="shared" si="293"/>
        <v>0</v>
      </c>
      <c r="BI80" s="13">
        <f t="shared" ref="BI80:BJ80" si="334">SUM(BI77:BI79)</f>
        <v>0</v>
      </c>
      <c r="BJ80" s="13">
        <f t="shared" si="334"/>
        <v>0</v>
      </c>
      <c r="BK80" s="13">
        <f t="shared" si="294"/>
        <v>0</v>
      </c>
      <c r="BL80" s="13">
        <f t="shared" ref="BL80:BM80" si="335">SUM(BL77:BL79)</f>
        <v>0</v>
      </c>
      <c r="BM80" s="13">
        <f t="shared" si="335"/>
        <v>0</v>
      </c>
      <c r="BN80" s="13">
        <f t="shared" si="295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4</v>
      </c>
      <c r="E81" s="14">
        <v>6</v>
      </c>
      <c r="F81" s="13">
        <f t="shared" si="280"/>
        <v>10</v>
      </c>
      <c r="G81" s="14">
        <v>0</v>
      </c>
      <c r="H81" s="15">
        <f t="shared" si="1"/>
        <v>0</v>
      </c>
      <c r="I81" s="14">
        <v>0</v>
      </c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4</v>
      </c>
      <c r="N81" s="15">
        <f t="shared" si="5"/>
        <v>100</v>
      </c>
      <c r="O81" s="14">
        <v>6</v>
      </c>
      <c r="P81" s="15">
        <f t="shared" si="6"/>
        <v>100</v>
      </c>
      <c r="Q81" s="13">
        <f t="shared" si="7"/>
        <v>10</v>
      </c>
      <c r="R81" s="16">
        <f t="shared" si="8"/>
        <v>100</v>
      </c>
      <c r="S81" s="14"/>
      <c r="T81" s="14"/>
      <c r="U81" s="13">
        <f t="shared" si="281"/>
        <v>0</v>
      </c>
      <c r="V81" s="14"/>
      <c r="W81" s="14"/>
      <c r="X81" s="13">
        <f t="shared" si="282"/>
        <v>0</v>
      </c>
      <c r="Y81" s="14"/>
      <c r="Z81" s="14"/>
      <c r="AA81" s="13">
        <f t="shared" si="283"/>
        <v>0</v>
      </c>
      <c r="AB81" s="14"/>
      <c r="AC81" s="14"/>
      <c r="AD81" s="13">
        <f t="shared" si="284"/>
        <v>0</v>
      </c>
      <c r="AE81" s="14"/>
      <c r="AF81" s="14"/>
      <c r="AG81" s="13">
        <f t="shared" si="285"/>
        <v>0</v>
      </c>
      <c r="AH81" s="14"/>
      <c r="AI81" s="14"/>
      <c r="AJ81" s="13">
        <f t="shared" si="286"/>
        <v>0</v>
      </c>
      <c r="AK81" s="14"/>
      <c r="AL81" s="14"/>
      <c r="AM81" s="13">
        <f t="shared" si="287"/>
        <v>0</v>
      </c>
      <c r="AN81" s="14"/>
      <c r="AO81" s="14"/>
      <c r="AP81" s="13"/>
      <c r="AQ81" s="14">
        <v>1</v>
      </c>
      <c r="AR81" s="14">
        <v>1</v>
      </c>
      <c r="AS81" s="13">
        <f t="shared" si="288"/>
        <v>2</v>
      </c>
      <c r="AT81" s="13">
        <f t="shared" ref="AT81:AU81" si="336">S81+V81+Y81+AB81+AE81+AH81+AK81+AQ81+AN81</f>
        <v>1</v>
      </c>
      <c r="AU81" s="13">
        <f t="shared" si="336"/>
        <v>1</v>
      </c>
      <c r="AV81" s="17">
        <f t="shared" si="18"/>
        <v>2</v>
      </c>
      <c r="AW81" s="14"/>
      <c r="AX81" s="14"/>
      <c r="AY81" s="13">
        <f t="shared" si="290"/>
        <v>0</v>
      </c>
      <c r="AZ81" s="14"/>
      <c r="BA81" s="14"/>
      <c r="BB81" s="13">
        <f t="shared" si="291"/>
        <v>0</v>
      </c>
      <c r="BC81" s="14"/>
      <c r="BD81" s="14"/>
      <c r="BE81" s="13">
        <f t="shared" si="292"/>
        <v>0</v>
      </c>
      <c r="BF81" s="14"/>
      <c r="BG81" s="14"/>
      <c r="BH81" s="13">
        <f t="shared" si="293"/>
        <v>0</v>
      </c>
      <c r="BI81" s="14"/>
      <c r="BJ81" s="14"/>
      <c r="BK81" s="13">
        <f t="shared" si="294"/>
        <v>0</v>
      </c>
      <c r="BL81" s="14"/>
      <c r="BM81" s="14"/>
      <c r="BN81" s="13">
        <f t="shared" si="295"/>
        <v>0</v>
      </c>
    </row>
    <row r="82" spans="1:66" ht="14.25" customHeight="1">
      <c r="A82" s="111"/>
      <c r="B82" s="111"/>
      <c r="C82" s="30" t="s">
        <v>104</v>
      </c>
      <c r="D82" s="14">
        <v>5</v>
      </c>
      <c r="E82" s="14">
        <v>4</v>
      </c>
      <c r="F82" s="13">
        <f t="shared" si="280"/>
        <v>9</v>
      </c>
      <c r="G82" s="14">
        <v>0</v>
      </c>
      <c r="H82" s="15">
        <f t="shared" si="1"/>
        <v>0</v>
      </c>
      <c r="I82" s="14">
        <v>0</v>
      </c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5</v>
      </c>
      <c r="N82" s="15">
        <f t="shared" si="5"/>
        <v>100</v>
      </c>
      <c r="O82" s="14">
        <v>4</v>
      </c>
      <c r="P82" s="15">
        <f t="shared" si="6"/>
        <v>100</v>
      </c>
      <c r="Q82" s="13">
        <f t="shared" si="7"/>
        <v>9</v>
      </c>
      <c r="R82" s="16">
        <f t="shared" si="8"/>
        <v>100</v>
      </c>
      <c r="S82" s="14"/>
      <c r="T82" s="14"/>
      <c r="U82" s="13">
        <f t="shared" si="281"/>
        <v>0</v>
      </c>
      <c r="V82" s="14"/>
      <c r="W82" s="14"/>
      <c r="X82" s="13">
        <f t="shared" si="282"/>
        <v>0</v>
      </c>
      <c r="Y82" s="14"/>
      <c r="Z82" s="14"/>
      <c r="AA82" s="13">
        <f t="shared" si="283"/>
        <v>0</v>
      </c>
      <c r="AB82" s="14"/>
      <c r="AC82" s="14"/>
      <c r="AD82" s="13">
        <f t="shared" si="284"/>
        <v>0</v>
      </c>
      <c r="AE82" s="14"/>
      <c r="AF82" s="14"/>
      <c r="AG82" s="13">
        <f t="shared" si="285"/>
        <v>0</v>
      </c>
      <c r="AH82" s="14"/>
      <c r="AI82" s="14"/>
      <c r="AJ82" s="13">
        <f t="shared" si="286"/>
        <v>0</v>
      </c>
      <c r="AK82" s="14"/>
      <c r="AL82" s="14"/>
      <c r="AM82" s="13">
        <f t="shared" si="287"/>
        <v>0</v>
      </c>
      <c r="AN82" s="14"/>
      <c r="AO82" s="14"/>
      <c r="AP82" s="13"/>
      <c r="AQ82" s="14">
        <v>0</v>
      </c>
      <c r="AR82" s="14">
        <v>1</v>
      </c>
      <c r="AS82" s="13">
        <f t="shared" si="288"/>
        <v>1</v>
      </c>
      <c r="AT82" s="13">
        <f t="shared" ref="AT82:AU82" si="337">S82+V82+Y82+AB82+AE82+AH82+AK82+AQ82+AN82</f>
        <v>0</v>
      </c>
      <c r="AU82" s="13">
        <f t="shared" si="337"/>
        <v>1</v>
      </c>
      <c r="AV82" s="17">
        <f t="shared" si="18"/>
        <v>1</v>
      </c>
      <c r="AW82" s="14"/>
      <c r="AX82" s="14"/>
      <c r="AY82" s="13">
        <f t="shared" si="290"/>
        <v>0</v>
      </c>
      <c r="AZ82" s="14"/>
      <c r="BA82" s="14"/>
      <c r="BB82" s="13">
        <f t="shared" si="291"/>
        <v>0</v>
      </c>
      <c r="BC82" s="14"/>
      <c r="BD82" s="14"/>
      <c r="BE82" s="13">
        <f t="shared" si="292"/>
        <v>0</v>
      </c>
      <c r="BF82" s="14"/>
      <c r="BG82" s="14"/>
      <c r="BH82" s="13">
        <f t="shared" si="293"/>
        <v>0</v>
      </c>
      <c r="BI82" s="14"/>
      <c r="BJ82" s="14"/>
      <c r="BK82" s="13">
        <f t="shared" si="294"/>
        <v>0</v>
      </c>
      <c r="BL82" s="14"/>
      <c r="BM82" s="14"/>
      <c r="BN82" s="13">
        <f t="shared" si="295"/>
        <v>0</v>
      </c>
    </row>
    <row r="83" spans="1:66" ht="14.25" customHeight="1">
      <c r="A83" s="112"/>
      <c r="B83" s="112"/>
      <c r="C83" s="30" t="s">
        <v>105</v>
      </c>
      <c r="D83" s="14">
        <v>10</v>
      </c>
      <c r="E83" s="14">
        <v>12</v>
      </c>
      <c r="F83" s="13">
        <f t="shared" si="280"/>
        <v>22</v>
      </c>
      <c r="G83" s="14">
        <v>0</v>
      </c>
      <c r="H83" s="15">
        <f t="shared" si="1"/>
        <v>0</v>
      </c>
      <c r="I83" s="14">
        <v>0</v>
      </c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10</v>
      </c>
      <c r="N83" s="15">
        <f t="shared" si="5"/>
        <v>100</v>
      </c>
      <c r="O83" s="14">
        <v>12</v>
      </c>
      <c r="P83" s="15">
        <f t="shared" si="6"/>
        <v>100</v>
      </c>
      <c r="Q83" s="13">
        <f t="shared" si="7"/>
        <v>22</v>
      </c>
      <c r="R83" s="16">
        <f t="shared" si="8"/>
        <v>100</v>
      </c>
      <c r="S83" s="14"/>
      <c r="T83" s="14"/>
      <c r="U83" s="13">
        <f t="shared" si="281"/>
        <v>0</v>
      </c>
      <c r="V83" s="14"/>
      <c r="W83" s="14"/>
      <c r="X83" s="13">
        <f t="shared" si="282"/>
        <v>0</v>
      </c>
      <c r="Y83" s="14"/>
      <c r="Z83" s="14"/>
      <c r="AA83" s="13">
        <f t="shared" si="283"/>
        <v>0</v>
      </c>
      <c r="AB83" s="14">
        <v>2</v>
      </c>
      <c r="AC83" s="14"/>
      <c r="AD83" s="13">
        <f t="shared" si="284"/>
        <v>2</v>
      </c>
      <c r="AE83" s="14"/>
      <c r="AF83" s="14"/>
      <c r="AG83" s="13">
        <f t="shared" si="285"/>
        <v>0</v>
      </c>
      <c r="AH83" s="14"/>
      <c r="AI83" s="14"/>
      <c r="AJ83" s="13">
        <f t="shared" si="286"/>
        <v>0</v>
      </c>
      <c r="AK83" s="14"/>
      <c r="AL83" s="14"/>
      <c r="AM83" s="13">
        <f t="shared" si="287"/>
        <v>0</v>
      </c>
      <c r="AN83" s="14"/>
      <c r="AO83" s="14"/>
      <c r="AP83" s="13"/>
      <c r="AQ83" s="14">
        <v>1</v>
      </c>
      <c r="AR83" s="14">
        <v>0</v>
      </c>
      <c r="AS83" s="13">
        <f t="shared" si="288"/>
        <v>1</v>
      </c>
      <c r="AT83" s="13">
        <f t="shared" ref="AT83:AU83" si="338">S83+V83+Y83+AB83+AE83+AH83+AK83+AQ83+AN83</f>
        <v>3</v>
      </c>
      <c r="AU83" s="13">
        <f t="shared" si="338"/>
        <v>0</v>
      </c>
      <c r="AV83" s="17">
        <f t="shared" si="18"/>
        <v>3</v>
      </c>
      <c r="AW83" s="14"/>
      <c r="AX83" s="14"/>
      <c r="AY83" s="13">
        <f t="shared" si="290"/>
        <v>0</v>
      </c>
      <c r="AZ83" s="14"/>
      <c r="BA83" s="14"/>
      <c r="BB83" s="13">
        <f t="shared" si="291"/>
        <v>0</v>
      </c>
      <c r="BC83" s="14"/>
      <c r="BD83" s="14"/>
      <c r="BE83" s="13">
        <f t="shared" si="292"/>
        <v>0</v>
      </c>
      <c r="BF83" s="14"/>
      <c r="BG83" s="14"/>
      <c r="BH83" s="13">
        <f t="shared" si="293"/>
        <v>0</v>
      </c>
      <c r="BI83" s="14"/>
      <c r="BJ83" s="14"/>
      <c r="BK83" s="13">
        <f t="shared" si="294"/>
        <v>0</v>
      </c>
      <c r="BL83" s="14"/>
      <c r="BM83" s="14"/>
      <c r="BN83" s="13">
        <f t="shared" si="295"/>
        <v>0</v>
      </c>
    </row>
    <row r="84" spans="1:66" ht="14.25" customHeight="1">
      <c r="A84" s="21"/>
      <c r="B84" s="21"/>
      <c r="C84" s="20" t="s">
        <v>7</v>
      </c>
      <c r="D84" s="13">
        <f t="shared" ref="D84:E84" si="339">SUM(D81:D83)</f>
        <v>19</v>
      </c>
      <c r="E84" s="13">
        <f t="shared" si="339"/>
        <v>22</v>
      </c>
      <c r="F84" s="13">
        <f t="shared" si="280"/>
        <v>41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19</v>
      </c>
      <c r="N84" s="15">
        <f t="shared" si="5"/>
        <v>100</v>
      </c>
      <c r="O84" s="13">
        <f>SUM(O81:O83)</f>
        <v>22</v>
      </c>
      <c r="P84" s="15">
        <f t="shared" si="6"/>
        <v>100</v>
      </c>
      <c r="Q84" s="13">
        <f>SUM(Q81:Q83)</f>
        <v>41</v>
      </c>
      <c r="R84" s="16">
        <f t="shared" si="8"/>
        <v>100</v>
      </c>
      <c r="S84" s="13">
        <f t="shared" ref="S84:T84" si="340">SUM(S81:S83)</f>
        <v>0</v>
      </c>
      <c r="T84" s="13">
        <f t="shared" si="340"/>
        <v>0</v>
      </c>
      <c r="U84" s="13">
        <f t="shared" si="281"/>
        <v>0</v>
      </c>
      <c r="V84" s="13">
        <f t="shared" ref="V84:W84" si="341">SUM(V81:V83)</f>
        <v>0</v>
      </c>
      <c r="W84" s="13">
        <f t="shared" si="341"/>
        <v>0</v>
      </c>
      <c r="X84" s="13">
        <f t="shared" si="282"/>
        <v>0</v>
      </c>
      <c r="Y84" s="13">
        <f t="shared" ref="Y84:Z84" si="342">SUM(Y81:Y83)</f>
        <v>0</v>
      </c>
      <c r="Z84" s="13">
        <f t="shared" si="342"/>
        <v>0</v>
      </c>
      <c r="AA84" s="13">
        <f t="shared" si="283"/>
        <v>0</v>
      </c>
      <c r="AB84" s="13">
        <f t="shared" ref="AB84:AC84" si="343">SUM(AB81:AB83)</f>
        <v>2</v>
      </c>
      <c r="AC84" s="13">
        <f t="shared" si="343"/>
        <v>0</v>
      </c>
      <c r="AD84" s="13">
        <f t="shared" si="284"/>
        <v>2</v>
      </c>
      <c r="AE84" s="13">
        <f t="shared" ref="AE84:AF84" si="344">SUM(AE81:AE83)</f>
        <v>0</v>
      </c>
      <c r="AF84" s="13">
        <f t="shared" si="344"/>
        <v>0</v>
      </c>
      <c r="AG84" s="13">
        <f t="shared" si="285"/>
        <v>0</v>
      </c>
      <c r="AH84" s="13">
        <f t="shared" ref="AH84:AI84" si="345">SUM(AH81:AH83)</f>
        <v>0</v>
      </c>
      <c r="AI84" s="13">
        <f t="shared" si="345"/>
        <v>0</v>
      </c>
      <c r="AJ84" s="13">
        <f t="shared" si="286"/>
        <v>0</v>
      </c>
      <c r="AK84" s="13">
        <f t="shared" ref="AK84:AL84" si="346">SUM(AK81:AK83)</f>
        <v>0</v>
      </c>
      <c r="AL84" s="13">
        <f t="shared" si="346"/>
        <v>0</v>
      </c>
      <c r="AM84" s="13">
        <f t="shared" si="287"/>
        <v>0</v>
      </c>
      <c r="AN84" s="13">
        <f t="shared" ref="AN84:AO84" si="347">SUM(AN81:AN83)</f>
        <v>0</v>
      </c>
      <c r="AO84" s="13">
        <f t="shared" si="347"/>
        <v>0</v>
      </c>
      <c r="AP84" s="13"/>
      <c r="AQ84" s="13">
        <f t="shared" ref="AQ84:AR84" si="348">SUM(AQ81:AQ83)</f>
        <v>2</v>
      </c>
      <c r="AR84" s="13">
        <f t="shared" si="348"/>
        <v>2</v>
      </c>
      <c r="AS84" s="13">
        <f t="shared" si="288"/>
        <v>4</v>
      </c>
      <c r="AT84" s="13">
        <f t="shared" ref="AT84:AU84" si="349">S84+V84+Y84+AB84+AE84+AH84+AK84+AQ84+AN84</f>
        <v>4</v>
      </c>
      <c r="AU84" s="13">
        <f t="shared" si="349"/>
        <v>2</v>
      </c>
      <c r="AV84" s="17">
        <f t="shared" si="18"/>
        <v>6</v>
      </c>
      <c r="AW84" s="13">
        <f t="shared" ref="AW84:AX84" si="350">SUM(AW81:AW83)</f>
        <v>0</v>
      </c>
      <c r="AX84" s="13">
        <f t="shared" si="350"/>
        <v>0</v>
      </c>
      <c r="AY84" s="13">
        <f t="shared" si="290"/>
        <v>0</v>
      </c>
      <c r="AZ84" s="13">
        <f t="shared" ref="AZ84:BA84" si="351">SUM(AZ81:AZ83)</f>
        <v>0</v>
      </c>
      <c r="BA84" s="13">
        <f t="shared" si="351"/>
        <v>0</v>
      </c>
      <c r="BB84" s="13">
        <f t="shared" si="291"/>
        <v>0</v>
      </c>
      <c r="BC84" s="13">
        <f t="shared" ref="BC84:BD84" si="352">SUM(BC81:BC83)</f>
        <v>0</v>
      </c>
      <c r="BD84" s="13">
        <f t="shared" si="352"/>
        <v>0</v>
      </c>
      <c r="BE84" s="13">
        <f t="shared" si="292"/>
        <v>0</v>
      </c>
      <c r="BF84" s="13">
        <f t="shared" ref="BF84:BG84" si="353">SUM(BF81:BF83)</f>
        <v>0</v>
      </c>
      <c r="BG84" s="13">
        <f t="shared" si="353"/>
        <v>0</v>
      </c>
      <c r="BH84" s="13">
        <f t="shared" si="293"/>
        <v>0</v>
      </c>
      <c r="BI84" s="13">
        <f t="shared" ref="BI84:BJ84" si="354">SUM(BI81:BI83)</f>
        <v>0</v>
      </c>
      <c r="BJ84" s="13">
        <f t="shared" si="354"/>
        <v>0</v>
      </c>
      <c r="BK84" s="13">
        <f t="shared" si="294"/>
        <v>0</v>
      </c>
      <c r="BL84" s="13">
        <f t="shared" ref="BL84:BM84" si="355">SUM(BL81:BL83)</f>
        <v>0</v>
      </c>
      <c r="BM84" s="13">
        <f t="shared" si="355"/>
        <v>0</v>
      </c>
      <c r="BN84" s="13">
        <f t="shared" si="295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6">D16+D21+D25+D28+D33+D36+D41+D46+D51+D55+D60+D65+D71+D76+D80+D84</f>
        <v>443</v>
      </c>
      <c r="E85" s="31">
        <f t="shared" si="356"/>
        <v>451</v>
      </c>
      <c r="F85" s="31">
        <f t="shared" si="280"/>
        <v>894</v>
      </c>
      <c r="G85" s="31">
        <f>G16+G21+G25+G28+G33+G36+G41+G46+G51+G55+G60+G65+G71+G76+G80+G84</f>
        <v>8</v>
      </c>
      <c r="H85" s="32">
        <f t="shared" si="1"/>
        <v>1.8058690744920991</v>
      </c>
      <c r="I85" s="31">
        <f>I16+I21+I25+I28+I33+I36+I41+I46+I51+I55+I60+I65+I71+I76+I80+I84</f>
        <v>11</v>
      </c>
      <c r="J85" s="32">
        <f t="shared" si="2"/>
        <v>2.4390243902439024</v>
      </c>
      <c r="K85" s="31">
        <f>K16+K21+K25+K28+K33+K36+K41+K46+K51+K55+K60+K65+K71+K76+K80+K84</f>
        <v>19</v>
      </c>
      <c r="L85" s="33">
        <f t="shared" si="4"/>
        <v>2.1252796420581657</v>
      </c>
      <c r="M85" s="31">
        <f>M16+M21+M25+M28+M33+M36+M41+M46+M51+M55+M60+M65+M71+M76+M80+M84</f>
        <v>364</v>
      </c>
      <c r="N85" s="32">
        <f t="shared" si="5"/>
        <v>82.167042889390515</v>
      </c>
      <c r="O85" s="31">
        <f>O16+O21+O25+O28+O33+O36+O41+O46+O51+O55+O60+O65+O71+O76+O80+O84</f>
        <v>376</v>
      </c>
      <c r="P85" s="32">
        <f t="shared" si="6"/>
        <v>83.370288248337033</v>
      </c>
      <c r="Q85" s="31">
        <f>Q16+Q21+Q25+Q28+Q33+Q36+Q41+Q46+Q51+Q55+Q60+Q65+Q71+Q76+Q80+Q84</f>
        <v>740</v>
      </c>
      <c r="R85" s="33">
        <f t="shared" si="8"/>
        <v>82.774049217002229</v>
      </c>
      <c r="S85" s="31">
        <f t="shared" ref="S85:T85" si="357">S16+S21+S25+S28+S33+S36+S41+S46+S51+S55+S60+S65+S71+S76+S80+S84</f>
        <v>0</v>
      </c>
      <c r="T85" s="31">
        <f t="shared" si="357"/>
        <v>0</v>
      </c>
      <c r="U85" s="31">
        <f t="shared" si="281"/>
        <v>0</v>
      </c>
      <c r="V85" s="31">
        <f t="shared" ref="V85:W85" si="358">V16+V21+V25+V28+V33+V36+V41+V46+V51+V55+V60+V65+V71+V76+V80+V84</f>
        <v>3</v>
      </c>
      <c r="W85" s="31">
        <f t="shared" si="358"/>
        <v>4</v>
      </c>
      <c r="X85" s="31">
        <f t="shared" si="282"/>
        <v>7</v>
      </c>
      <c r="Y85" s="31">
        <f t="shared" ref="Y85:Z85" si="359">Y16+Y21+Y25+Y28+Y33+Y36+Y41+Y46+Y51+Y55+Y60+Y65+Y71+Y76+Y80+Y84</f>
        <v>1</v>
      </c>
      <c r="Z85" s="31">
        <f t="shared" si="359"/>
        <v>0</v>
      </c>
      <c r="AA85" s="31">
        <f t="shared" si="283"/>
        <v>1</v>
      </c>
      <c r="AB85" s="31">
        <f t="shared" ref="AB85:AC85" si="360">AB16+AB21+AB25+AB28+AB33+AB36+AB41+AB46+AB51+AB55+AB60+AB65+AB71+AB76+AB80+AB84</f>
        <v>11</v>
      </c>
      <c r="AC85" s="31">
        <f t="shared" si="360"/>
        <v>9</v>
      </c>
      <c r="AD85" s="31">
        <f t="shared" si="284"/>
        <v>20</v>
      </c>
      <c r="AE85" s="31">
        <f t="shared" ref="AE85:AF85" si="361">AE16+AE21+AE25+AE28+AE33+AE36+AE41+AE46+AE51+AE55+AE60+AE65+AE71+AE76+AE80+AE84</f>
        <v>2</v>
      </c>
      <c r="AF85" s="31">
        <f t="shared" si="361"/>
        <v>3</v>
      </c>
      <c r="AG85" s="31">
        <f t="shared" si="285"/>
        <v>5</v>
      </c>
      <c r="AH85" s="31">
        <f t="shared" ref="AH85:AI85" si="362">AH16+AH21+AH25+AH28+AH33+AH36+AH41+AH46+AH51+AH55+AH60+AH65+AH71+AH76+AH80+AH84</f>
        <v>0</v>
      </c>
      <c r="AI85" s="31">
        <f t="shared" si="362"/>
        <v>0</v>
      </c>
      <c r="AJ85" s="31">
        <f t="shared" si="286"/>
        <v>0</v>
      </c>
      <c r="AK85" s="31">
        <f t="shared" ref="AK85:AL85" si="363">AK16+AK21+AK25+AK28+AK33+AK36+AK41+AK46+AK51+AK55+AK60+AK65+AK71+AK76+AK80+AK84</f>
        <v>0</v>
      </c>
      <c r="AL85" s="31">
        <f t="shared" si="363"/>
        <v>0</v>
      </c>
      <c r="AM85" s="31">
        <f t="shared" si="287"/>
        <v>0</v>
      </c>
      <c r="AN85" s="31">
        <f t="shared" ref="AN85:AO85" si="364">AN16+AN21+AN25+AN28+AN33+AN36+AN41+AN46+AN51+AN55+AN60+AN65+AN71+AN76+AN80+AN84</f>
        <v>0</v>
      </c>
      <c r="AO85" s="31">
        <f t="shared" si="364"/>
        <v>0</v>
      </c>
      <c r="AP85" s="31"/>
      <c r="AQ85" s="31">
        <f t="shared" ref="AQ85:AR85" si="365">AQ16+AQ21+AQ25+AQ28+AQ33+AQ36+AQ41+AQ46+AQ51+AQ55+AQ60+AQ65+AQ71+AQ76+AQ80+AQ84</f>
        <v>47</v>
      </c>
      <c r="AR85" s="31">
        <f t="shared" si="365"/>
        <v>48</v>
      </c>
      <c r="AS85" s="31">
        <f t="shared" si="288"/>
        <v>95</v>
      </c>
      <c r="AT85" s="31">
        <f t="shared" ref="AT85:AU85" si="366">AT16+AT21+AT25+AT28+AT33+AT36+AT41+AT46+AT51+AT55+AT60+AT65+AT71+AT76+AT80+AT84</f>
        <v>64</v>
      </c>
      <c r="AU85" s="31">
        <f t="shared" si="366"/>
        <v>64</v>
      </c>
      <c r="AV85" s="34">
        <f t="shared" si="18"/>
        <v>128</v>
      </c>
      <c r="AW85" s="31">
        <f t="shared" ref="AW85:AX85" si="367">AW16+AW21+AW25+AW28+AW33+AW36+AW41+AW46+AW51+AW55+AW60+AW65+AW71+AW76+AW80+AW84</f>
        <v>1</v>
      </c>
      <c r="AX85" s="31">
        <f t="shared" si="367"/>
        <v>0</v>
      </c>
      <c r="AY85" s="31">
        <f t="shared" si="290"/>
        <v>1</v>
      </c>
      <c r="AZ85" s="31">
        <f t="shared" ref="AZ85:BA85" si="368">AZ16+AZ21+AZ25+AZ28+AZ33+AZ36+AZ41+AZ46+AZ51+AZ55+AZ60+AZ65+AZ71+AZ76+AZ80+AZ84</f>
        <v>0</v>
      </c>
      <c r="BA85" s="31">
        <f t="shared" si="368"/>
        <v>0</v>
      </c>
      <c r="BB85" s="31">
        <f t="shared" si="291"/>
        <v>0</v>
      </c>
      <c r="BC85" s="31">
        <f t="shared" ref="BC85:BD85" si="369">BC16+BC21+BC25+BC28+BC33+BC36+BC41+BC46+BC51+BC55+BC60+BC65+BC71+BC76+BC80+BC84</f>
        <v>1</v>
      </c>
      <c r="BD85" s="31">
        <f t="shared" si="369"/>
        <v>1</v>
      </c>
      <c r="BE85" s="31">
        <f t="shared" si="292"/>
        <v>2</v>
      </c>
      <c r="BF85" s="31">
        <f t="shared" ref="BF85:BG85" si="370">BF16+BF21+BF25+BF28+BF33+BF36+BF41+BF46+BF51+BF55+BF60+BF65+BF71+BF76+BF80+BF84</f>
        <v>0</v>
      </c>
      <c r="BG85" s="31">
        <f t="shared" si="370"/>
        <v>0</v>
      </c>
      <c r="BH85" s="31">
        <f t="shared" si="293"/>
        <v>0</v>
      </c>
      <c r="BI85" s="31">
        <f t="shared" ref="BI85:BJ85" si="371">BI16+BI21+BI25+BI28+BI33+BI36+BI41+BI46+BI51+BI55+BI60+BI65+BI71+BI76+BI80+BI84</f>
        <v>0</v>
      </c>
      <c r="BJ85" s="31">
        <f t="shared" si="371"/>
        <v>0</v>
      </c>
      <c r="BK85" s="31">
        <f t="shared" si="294"/>
        <v>0</v>
      </c>
      <c r="BL85" s="31">
        <f t="shared" ref="BL85:BM85" si="372">BL16+BL21+BL25+BL28+BL33+BL36+BL41+BL46+BL51+BL55+BL60+BL65+BL71+BL76+BL80+BL84</f>
        <v>0</v>
      </c>
      <c r="BM85" s="31">
        <f t="shared" si="372"/>
        <v>0</v>
      </c>
      <c r="BN85" s="31">
        <f t="shared" si="295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123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MEI!D16</f>
        <v>11</v>
      </c>
      <c r="D12" s="14">
        <f>MEI!E16</f>
        <v>6</v>
      </c>
      <c r="E12" s="14">
        <f>MEI!F16</f>
        <v>17</v>
      </c>
      <c r="F12" s="14">
        <f>MEI!G16</f>
        <v>0</v>
      </c>
      <c r="G12" s="14">
        <f t="shared" ref="G12:G28" si="0">(F12/C12*100)</f>
        <v>0</v>
      </c>
      <c r="H12" s="14">
        <f>MEI!I16</f>
        <v>0</v>
      </c>
      <c r="I12" s="14">
        <f t="shared" ref="I12:I28" si="1">(H12/D12*100)</f>
        <v>0</v>
      </c>
      <c r="J12" s="14">
        <f>MEI!K16</f>
        <v>0</v>
      </c>
      <c r="K12" s="41">
        <f t="shared" ref="K12:K28" si="2">(J12/E12*100)</f>
        <v>0</v>
      </c>
      <c r="L12" s="14">
        <f>MEI!M16</f>
        <v>11</v>
      </c>
      <c r="M12" s="14">
        <f t="shared" ref="M12:M28" si="3">(L12/C12*100)</f>
        <v>100</v>
      </c>
      <c r="N12" s="14">
        <f>MEI!O16</f>
        <v>6</v>
      </c>
      <c r="O12" s="14">
        <f t="shared" ref="O12:O28" si="4">(N12/D12*100)</f>
        <v>100</v>
      </c>
      <c r="P12" s="14">
        <f>MEI!Q16</f>
        <v>17</v>
      </c>
      <c r="Q12" s="41">
        <f t="shared" ref="Q12:Q28" si="5">(P12/E12*100)</f>
        <v>100</v>
      </c>
      <c r="R12" s="14">
        <f>MEI!S16</f>
        <v>0</v>
      </c>
      <c r="S12" s="14">
        <f>MEI!T16</f>
        <v>0</v>
      </c>
      <c r="T12" s="14">
        <f>MEI!U16</f>
        <v>0</v>
      </c>
      <c r="U12" s="14">
        <f>MEI!V16</f>
        <v>0</v>
      </c>
      <c r="V12" s="14">
        <f>MEI!W16</f>
        <v>0</v>
      </c>
      <c r="W12" s="14">
        <f>MEI!X16</f>
        <v>0</v>
      </c>
      <c r="X12" s="14">
        <f>MEI!Y16</f>
        <v>0</v>
      </c>
      <c r="Y12" s="14">
        <f>MEI!Z16</f>
        <v>0</v>
      </c>
      <c r="Z12" s="14">
        <f>MEI!AA16</f>
        <v>0</v>
      </c>
      <c r="AA12" s="14">
        <f>MEI!AB16</f>
        <v>0</v>
      </c>
      <c r="AB12" s="14">
        <f>MEI!AC16</f>
        <v>0</v>
      </c>
      <c r="AC12" s="14">
        <f>MEI!AD16</f>
        <v>0</v>
      </c>
      <c r="AD12" s="14">
        <f>MEI!AE16</f>
        <v>0</v>
      </c>
      <c r="AE12" s="14">
        <f>MEI!AF16</f>
        <v>0</v>
      </c>
      <c r="AF12" s="14">
        <f>MEI!AG16</f>
        <v>0</v>
      </c>
      <c r="AG12" s="14">
        <f>MEI!AH16</f>
        <v>0</v>
      </c>
      <c r="AH12" s="14">
        <f>MEI!AI16</f>
        <v>0</v>
      </c>
      <c r="AI12" s="14">
        <f>MEI!AJ16</f>
        <v>0</v>
      </c>
      <c r="AJ12" s="14">
        <f>MEI!AK16</f>
        <v>0</v>
      </c>
      <c r="AK12" s="14">
        <f>MEI!AL16</f>
        <v>0</v>
      </c>
      <c r="AL12" s="14">
        <f>MEI!AM16</f>
        <v>0</v>
      </c>
      <c r="AM12" s="14">
        <f>MEI!AN16</f>
        <v>0</v>
      </c>
      <c r="AN12" s="14">
        <f>MEI!AO16</f>
        <v>0</v>
      </c>
      <c r="AO12" s="14">
        <f>MEI!AP16</f>
        <v>0</v>
      </c>
      <c r="AP12" s="14">
        <f>MEI!AQ16</f>
        <v>2</v>
      </c>
      <c r="AQ12" s="14">
        <f>MEI!AR16</f>
        <v>0</v>
      </c>
      <c r="AR12" s="14">
        <f>MEI!AS16</f>
        <v>2</v>
      </c>
      <c r="AS12" s="14">
        <f>MEI!AT16</f>
        <v>2</v>
      </c>
      <c r="AT12" s="14">
        <f>MEI!AU16</f>
        <v>0</v>
      </c>
      <c r="AU12" s="14">
        <f>MEI!AV16</f>
        <v>2</v>
      </c>
      <c r="AV12" s="14">
        <f>MEI!AW16</f>
        <v>0</v>
      </c>
      <c r="AW12" s="14">
        <f>MEI!AX16</f>
        <v>0</v>
      </c>
      <c r="AX12" s="14">
        <f>MEI!AY16</f>
        <v>0</v>
      </c>
      <c r="AY12" s="14">
        <f>MEI!AZ16</f>
        <v>0</v>
      </c>
      <c r="AZ12" s="14">
        <f>MEI!BA16</f>
        <v>0</v>
      </c>
      <c r="BA12" s="14">
        <f>MEI!BB16</f>
        <v>0</v>
      </c>
      <c r="BB12" s="14">
        <f>MEI!BC16</f>
        <v>0</v>
      </c>
      <c r="BC12" s="14">
        <f>MEI!BD16</f>
        <v>0</v>
      </c>
      <c r="BD12" s="14">
        <f>MEI!BE16</f>
        <v>0</v>
      </c>
      <c r="BE12" s="14">
        <f>MEI!BF16</f>
        <v>0</v>
      </c>
      <c r="BF12" s="14">
        <f>MEI!BG16</f>
        <v>0</v>
      </c>
      <c r="BG12" s="14">
        <f>MEI!BH16</f>
        <v>0</v>
      </c>
      <c r="BH12" s="14">
        <f>MEI!BI16</f>
        <v>0</v>
      </c>
      <c r="BI12" s="14">
        <f>MEI!BJ16</f>
        <v>0</v>
      </c>
      <c r="BJ12" s="14">
        <f>MEI!BK16</f>
        <v>0</v>
      </c>
      <c r="BK12" s="14">
        <f>MEI!BL16</f>
        <v>0</v>
      </c>
      <c r="BL12" s="14">
        <f>MEI!BM16</f>
        <v>0</v>
      </c>
      <c r="BM12" s="14">
        <f>MEI!BN16</f>
        <v>0</v>
      </c>
    </row>
    <row r="13" spans="1:65" ht="14.25" customHeight="1">
      <c r="A13" s="39">
        <v>2</v>
      </c>
      <c r="B13" s="42" t="s">
        <v>39</v>
      </c>
      <c r="C13" s="14">
        <f>MEI!D21</f>
        <v>19</v>
      </c>
      <c r="D13" s="14">
        <f>MEI!E21</f>
        <v>16</v>
      </c>
      <c r="E13" s="14">
        <f>MEI!F21</f>
        <v>35</v>
      </c>
      <c r="F13" s="14">
        <f>MEI!G21</f>
        <v>0</v>
      </c>
      <c r="G13" s="14">
        <f t="shared" si="0"/>
        <v>0</v>
      </c>
      <c r="H13" s="14">
        <f>MEI!I21</f>
        <v>0</v>
      </c>
      <c r="I13" s="14">
        <f t="shared" si="1"/>
        <v>0</v>
      </c>
      <c r="J13" s="14">
        <f>MEI!K21</f>
        <v>0</v>
      </c>
      <c r="K13" s="41">
        <f t="shared" si="2"/>
        <v>0</v>
      </c>
      <c r="L13" s="14">
        <f>MEI!M21</f>
        <v>19</v>
      </c>
      <c r="M13" s="14">
        <f t="shared" si="3"/>
        <v>100</v>
      </c>
      <c r="N13" s="14">
        <f>MEI!O21</f>
        <v>16</v>
      </c>
      <c r="O13" s="14">
        <f t="shared" si="4"/>
        <v>100</v>
      </c>
      <c r="P13" s="14">
        <f>MEI!Q21</f>
        <v>35</v>
      </c>
      <c r="Q13" s="41">
        <f t="shared" si="5"/>
        <v>100</v>
      </c>
      <c r="R13" s="14">
        <f>MEI!S21</f>
        <v>0</v>
      </c>
      <c r="S13" s="14">
        <f>MEI!T21</f>
        <v>0</v>
      </c>
      <c r="T13" s="14">
        <f>MEI!U21</f>
        <v>0</v>
      </c>
      <c r="U13" s="14">
        <f>MEI!V21</f>
        <v>1</v>
      </c>
      <c r="V13" s="14">
        <f>MEI!W21</f>
        <v>0</v>
      </c>
      <c r="W13" s="14">
        <f>MEI!X21</f>
        <v>1</v>
      </c>
      <c r="X13" s="14">
        <f>MEI!Y21</f>
        <v>0</v>
      </c>
      <c r="Y13" s="14">
        <f>MEI!Z21</f>
        <v>0</v>
      </c>
      <c r="Z13" s="14">
        <f>MEI!AA21</f>
        <v>0</v>
      </c>
      <c r="AA13" s="14">
        <f>MEI!AB21</f>
        <v>1</v>
      </c>
      <c r="AB13" s="14">
        <f>MEI!AC21</f>
        <v>0</v>
      </c>
      <c r="AC13" s="14">
        <f>MEI!AD21</f>
        <v>1</v>
      </c>
      <c r="AD13" s="14">
        <f>MEI!AE21</f>
        <v>0</v>
      </c>
      <c r="AE13" s="14">
        <f>MEI!AF21</f>
        <v>0</v>
      </c>
      <c r="AF13" s="14">
        <f>MEI!AG21</f>
        <v>0</v>
      </c>
      <c r="AG13" s="14">
        <f>MEI!AH21</f>
        <v>0</v>
      </c>
      <c r="AH13" s="14">
        <f>MEI!AI21</f>
        <v>0</v>
      </c>
      <c r="AI13" s="14">
        <f>MEI!AJ21</f>
        <v>0</v>
      </c>
      <c r="AJ13" s="14">
        <f>MEI!AK21</f>
        <v>0</v>
      </c>
      <c r="AK13" s="14">
        <f>MEI!AL21</f>
        <v>0</v>
      </c>
      <c r="AL13" s="14">
        <f>MEI!AM21</f>
        <v>0</v>
      </c>
      <c r="AM13" s="14">
        <f>MEI!AN21</f>
        <v>0</v>
      </c>
      <c r="AN13" s="14">
        <f>MEI!AO21</f>
        <v>0</v>
      </c>
      <c r="AO13" s="14">
        <f>MEI!AP21</f>
        <v>0</v>
      </c>
      <c r="AP13" s="14">
        <f>MEI!AQ21</f>
        <v>3</v>
      </c>
      <c r="AQ13" s="14">
        <f>MEI!AR21</f>
        <v>2</v>
      </c>
      <c r="AR13" s="14">
        <f>MEI!AS21</f>
        <v>5</v>
      </c>
      <c r="AS13" s="14">
        <f>MEI!AT21</f>
        <v>5</v>
      </c>
      <c r="AT13" s="14">
        <f>MEI!AU21</f>
        <v>2</v>
      </c>
      <c r="AU13" s="14">
        <f>MEI!AV21</f>
        <v>7</v>
      </c>
      <c r="AV13" s="14">
        <f>MEI!AW21</f>
        <v>0</v>
      </c>
      <c r="AW13" s="14">
        <f>MEI!AX21</f>
        <v>0</v>
      </c>
      <c r="AX13" s="14">
        <f>MEI!AY21</f>
        <v>0</v>
      </c>
      <c r="AY13" s="14">
        <f>MEI!AZ21</f>
        <v>0</v>
      </c>
      <c r="AZ13" s="14">
        <f>MEI!BA21</f>
        <v>0</v>
      </c>
      <c r="BA13" s="14">
        <f>MEI!BB21</f>
        <v>0</v>
      </c>
      <c r="BB13" s="14">
        <f>MEI!BC21</f>
        <v>0</v>
      </c>
      <c r="BC13" s="14">
        <f>MEI!BD21</f>
        <v>0</v>
      </c>
      <c r="BD13" s="14">
        <f>MEI!BE21</f>
        <v>0</v>
      </c>
      <c r="BE13" s="14">
        <f>MEI!BF21</f>
        <v>0</v>
      </c>
      <c r="BF13" s="14">
        <f>MEI!BG21</f>
        <v>0</v>
      </c>
      <c r="BG13" s="14">
        <f>MEI!BH21</f>
        <v>0</v>
      </c>
      <c r="BH13" s="14">
        <f>MEI!BI21</f>
        <v>0</v>
      </c>
      <c r="BI13" s="14">
        <f>MEI!BJ21</f>
        <v>0</v>
      </c>
      <c r="BJ13" s="14">
        <f>MEI!BK21</f>
        <v>0</v>
      </c>
      <c r="BK13" s="14">
        <f>MEI!BL21</f>
        <v>0</v>
      </c>
      <c r="BL13" s="14">
        <f>MEI!BM21</f>
        <v>0</v>
      </c>
      <c r="BM13" s="14">
        <f>MEI!BN21</f>
        <v>0</v>
      </c>
    </row>
    <row r="14" spans="1:65" ht="14.25" customHeight="1">
      <c r="A14" s="39">
        <v>3</v>
      </c>
      <c r="B14" s="42" t="s">
        <v>45</v>
      </c>
      <c r="C14" s="14">
        <f>MEI!D25</f>
        <v>13</v>
      </c>
      <c r="D14" s="14">
        <f>MEI!E25</f>
        <v>8</v>
      </c>
      <c r="E14" s="14">
        <f>MEI!F25</f>
        <v>21</v>
      </c>
      <c r="F14" s="14">
        <f>MEI!G25</f>
        <v>0</v>
      </c>
      <c r="G14" s="14">
        <f t="shared" si="0"/>
        <v>0</v>
      </c>
      <c r="H14" s="14">
        <f>MEI!I25</f>
        <v>0</v>
      </c>
      <c r="I14" s="14">
        <f t="shared" si="1"/>
        <v>0</v>
      </c>
      <c r="J14" s="14">
        <f>MEI!K25</f>
        <v>0</v>
      </c>
      <c r="K14" s="41">
        <f t="shared" si="2"/>
        <v>0</v>
      </c>
      <c r="L14" s="14">
        <f>MEI!M25</f>
        <v>13</v>
      </c>
      <c r="M14" s="14">
        <f t="shared" si="3"/>
        <v>100</v>
      </c>
      <c r="N14" s="14">
        <f>MEI!O25</f>
        <v>8</v>
      </c>
      <c r="O14" s="14">
        <f t="shared" si="4"/>
        <v>100</v>
      </c>
      <c r="P14" s="14">
        <f>MEI!Q25</f>
        <v>21</v>
      </c>
      <c r="Q14" s="41">
        <f t="shared" si="5"/>
        <v>100</v>
      </c>
      <c r="R14" s="14">
        <f>MEI!S25</f>
        <v>0</v>
      </c>
      <c r="S14" s="14">
        <f>MEI!T25</f>
        <v>0</v>
      </c>
      <c r="T14" s="14">
        <f>MEI!U25</f>
        <v>0</v>
      </c>
      <c r="U14" s="14">
        <f>MEI!V25</f>
        <v>0</v>
      </c>
      <c r="V14" s="14">
        <f>MEI!W25</f>
        <v>0</v>
      </c>
      <c r="W14" s="14">
        <f>MEI!X25</f>
        <v>0</v>
      </c>
      <c r="X14" s="14">
        <f>MEI!Y25</f>
        <v>0</v>
      </c>
      <c r="Y14" s="14">
        <f>MEI!Z25</f>
        <v>0</v>
      </c>
      <c r="Z14" s="14">
        <f>MEI!AA25</f>
        <v>0</v>
      </c>
      <c r="AA14" s="14">
        <f>MEI!AB25</f>
        <v>0</v>
      </c>
      <c r="AB14" s="14">
        <f>MEI!AC25</f>
        <v>0</v>
      </c>
      <c r="AC14" s="14">
        <f>MEI!AD25</f>
        <v>0</v>
      </c>
      <c r="AD14" s="14">
        <f>MEI!AE25</f>
        <v>1</v>
      </c>
      <c r="AE14" s="14">
        <f>MEI!AF25</f>
        <v>0</v>
      </c>
      <c r="AF14" s="14">
        <f>MEI!AG25</f>
        <v>1</v>
      </c>
      <c r="AG14" s="14">
        <f>MEI!AH25</f>
        <v>0</v>
      </c>
      <c r="AH14" s="14">
        <f>MEI!AI25</f>
        <v>0</v>
      </c>
      <c r="AI14" s="14">
        <f>MEI!AJ25</f>
        <v>0</v>
      </c>
      <c r="AJ14" s="14">
        <f>MEI!AK25</f>
        <v>0</v>
      </c>
      <c r="AK14" s="14">
        <f>MEI!AL25</f>
        <v>0</v>
      </c>
      <c r="AL14" s="14">
        <f>MEI!AM25</f>
        <v>0</v>
      </c>
      <c r="AM14" s="14">
        <f>MEI!AN25</f>
        <v>0</v>
      </c>
      <c r="AN14" s="14">
        <f>MEI!AO25</f>
        <v>0</v>
      </c>
      <c r="AO14" s="14">
        <f>MEI!AP25</f>
        <v>0</v>
      </c>
      <c r="AP14" s="14">
        <f>MEI!AQ25</f>
        <v>0</v>
      </c>
      <c r="AQ14" s="14">
        <f>MEI!AR25</f>
        <v>0</v>
      </c>
      <c r="AR14" s="14">
        <f>MEI!AS25</f>
        <v>0</v>
      </c>
      <c r="AS14" s="14">
        <f>MEI!AT25</f>
        <v>1</v>
      </c>
      <c r="AT14" s="14">
        <f>MEI!AU25</f>
        <v>0</v>
      </c>
      <c r="AU14" s="14">
        <f>MEI!AV25</f>
        <v>1</v>
      </c>
      <c r="AV14" s="14">
        <f>MEI!AW25</f>
        <v>0</v>
      </c>
      <c r="AW14" s="14">
        <f>MEI!AX25</f>
        <v>0</v>
      </c>
      <c r="AX14" s="14">
        <f>MEI!AY25</f>
        <v>0</v>
      </c>
      <c r="AY14" s="14">
        <f>MEI!AZ25</f>
        <v>0</v>
      </c>
      <c r="AZ14" s="14">
        <f>MEI!BA25</f>
        <v>0</v>
      </c>
      <c r="BA14" s="14">
        <f>MEI!BB25</f>
        <v>0</v>
      </c>
      <c r="BB14" s="14">
        <f>MEI!BC25</f>
        <v>0</v>
      </c>
      <c r="BC14" s="14">
        <f>MEI!BD25</f>
        <v>0</v>
      </c>
      <c r="BD14" s="14">
        <f>MEI!BE25</f>
        <v>0</v>
      </c>
      <c r="BE14" s="14">
        <f>MEI!BF25</f>
        <v>0</v>
      </c>
      <c r="BF14" s="14">
        <f>MEI!BG25</f>
        <v>0</v>
      </c>
      <c r="BG14" s="14">
        <f>MEI!BH25</f>
        <v>0</v>
      </c>
      <c r="BH14" s="14">
        <f>MEI!BI25</f>
        <v>0</v>
      </c>
      <c r="BI14" s="14">
        <f>MEI!BJ25</f>
        <v>0</v>
      </c>
      <c r="BJ14" s="14">
        <f>MEI!BK25</f>
        <v>0</v>
      </c>
      <c r="BK14" s="14">
        <f>MEI!BL25</f>
        <v>0</v>
      </c>
      <c r="BL14" s="14">
        <f>MEI!BM25</f>
        <v>0</v>
      </c>
      <c r="BM14" s="14">
        <f>MEI!BN25</f>
        <v>0</v>
      </c>
    </row>
    <row r="15" spans="1:65" ht="14.25" customHeight="1">
      <c r="A15" s="39">
        <v>4</v>
      </c>
      <c r="B15" s="42" t="s">
        <v>110</v>
      </c>
      <c r="C15" s="14">
        <f>MEI!D28</f>
        <v>22</v>
      </c>
      <c r="D15" s="14">
        <f>MEI!E28</f>
        <v>21</v>
      </c>
      <c r="E15" s="14">
        <f>MEI!F28</f>
        <v>43</v>
      </c>
      <c r="F15" s="14">
        <f>MEI!G28</f>
        <v>0</v>
      </c>
      <c r="G15" s="14">
        <f t="shared" si="0"/>
        <v>0</v>
      </c>
      <c r="H15" s="14">
        <f>MEI!I28</f>
        <v>1</v>
      </c>
      <c r="I15" s="14">
        <f t="shared" si="1"/>
        <v>4.7619047619047619</v>
      </c>
      <c r="J15" s="14">
        <f>MEI!K28</f>
        <v>1</v>
      </c>
      <c r="K15" s="41">
        <f t="shared" si="2"/>
        <v>2.3255813953488373</v>
      </c>
      <c r="L15" s="14">
        <f>MEI!M28</f>
        <v>22</v>
      </c>
      <c r="M15" s="14">
        <f t="shared" si="3"/>
        <v>100</v>
      </c>
      <c r="N15" s="14">
        <f>MEI!O28</f>
        <v>21</v>
      </c>
      <c r="O15" s="14">
        <f t="shared" si="4"/>
        <v>100</v>
      </c>
      <c r="P15" s="14">
        <f>MEI!Q28</f>
        <v>43</v>
      </c>
      <c r="Q15" s="41">
        <f t="shared" si="5"/>
        <v>100</v>
      </c>
      <c r="R15" s="14">
        <f>MEI!S28</f>
        <v>0</v>
      </c>
      <c r="S15" s="14">
        <f>MEI!T28</f>
        <v>0</v>
      </c>
      <c r="T15" s="14">
        <f>MEI!U28</f>
        <v>0</v>
      </c>
      <c r="U15" s="14">
        <f>MEI!V28</f>
        <v>0</v>
      </c>
      <c r="V15" s="14">
        <f>MEI!W28</f>
        <v>0</v>
      </c>
      <c r="W15" s="14">
        <f>MEI!X28</f>
        <v>0</v>
      </c>
      <c r="X15" s="14">
        <f>MEI!Y28</f>
        <v>0</v>
      </c>
      <c r="Y15" s="14">
        <f>MEI!Z28</f>
        <v>0</v>
      </c>
      <c r="Z15" s="14">
        <f>MEI!AA28</f>
        <v>0</v>
      </c>
      <c r="AA15" s="14">
        <f>MEI!AB28</f>
        <v>0</v>
      </c>
      <c r="AB15" s="14">
        <f>MEI!AC28</f>
        <v>0</v>
      </c>
      <c r="AC15" s="14">
        <f>MEI!AD28</f>
        <v>0</v>
      </c>
      <c r="AD15" s="14">
        <f>MEI!AE28</f>
        <v>1</v>
      </c>
      <c r="AE15" s="14">
        <f>MEI!AF28</f>
        <v>1</v>
      </c>
      <c r="AF15" s="14">
        <f>MEI!AG28</f>
        <v>2</v>
      </c>
      <c r="AG15" s="14">
        <f>MEI!AH28</f>
        <v>0</v>
      </c>
      <c r="AH15" s="14">
        <f>MEI!AI28</f>
        <v>0</v>
      </c>
      <c r="AI15" s="14">
        <f>MEI!AJ28</f>
        <v>0</v>
      </c>
      <c r="AJ15" s="14">
        <f>MEI!AK28</f>
        <v>0</v>
      </c>
      <c r="AK15" s="14">
        <f>MEI!AL28</f>
        <v>0</v>
      </c>
      <c r="AL15" s="14">
        <f>MEI!AM28</f>
        <v>0</v>
      </c>
      <c r="AM15" s="14">
        <f>MEI!AN28</f>
        <v>0</v>
      </c>
      <c r="AN15" s="14">
        <f>MEI!AO28</f>
        <v>0</v>
      </c>
      <c r="AO15" s="14">
        <f>MEI!AP28</f>
        <v>0</v>
      </c>
      <c r="AP15" s="14">
        <f>MEI!AQ28</f>
        <v>1</v>
      </c>
      <c r="AQ15" s="14">
        <f>MEI!AR28</f>
        <v>2</v>
      </c>
      <c r="AR15" s="14">
        <f>MEI!AS28</f>
        <v>3</v>
      </c>
      <c r="AS15" s="14">
        <f>MEI!AT28</f>
        <v>2</v>
      </c>
      <c r="AT15" s="14">
        <f>MEI!AU28</f>
        <v>3</v>
      </c>
      <c r="AU15" s="14">
        <f>MEI!AV28</f>
        <v>5</v>
      </c>
      <c r="AV15" s="14">
        <f>MEI!AW28</f>
        <v>0</v>
      </c>
      <c r="AW15" s="14">
        <f>MEI!AX28</f>
        <v>0</v>
      </c>
      <c r="AX15" s="14">
        <f>MEI!AY28</f>
        <v>0</v>
      </c>
      <c r="AY15" s="14">
        <f>MEI!AZ28</f>
        <v>0</v>
      </c>
      <c r="AZ15" s="14">
        <f>MEI!BA28</f>
        <v>0</v>
      </c>
      <c r="BA15" s="14">
        <f>MEI!BB28</f>
        <v>0</v>
      </c>
      <c r="BB15" s="14">
        <f>MEI!BC28</f>
        <v>0</v>
      </c>
      <c r="BC15" s="14">
        <f>MEI!BD28</f>
        <v>0</v>
      </c>
      <c r="BD15" s="14">
        <f>MEI!BE28</f>
        <v>0</v>
      </c>
      <c r="BE15" s="14">
        <f>MEI!BF28</f>
        <v>0</v>
      </c>
      <c r="BF15" s="14">
        <f>MEI!BG28</f>
        <v>0</v>
      </c>
      <c r="BG15" s="14">
        <f>MEI!BH28</f>
        <v>0</v>
      </c>
      <c r="BH15" s="14">
        <f>MEI!BI28</f>
        <v>0</v>
      </c>
      <c r="BI15" s="14">
        <f>MEI!BJ28</f>
        <v>0</v>
      </c>
      <c r="BJ15" s="14">
        <f>MEI!BK28</f>
        <v>0</v>
      </c>
      <c r="BK15" s="14">
        <f>MEI!BL28</f>
        <v>0</v>
      </c>
      <c r="BL15" s="14">
        <f>MEI!BM28</f>
        <v>0</v>
      </c>
      <c r="BM15" s="14">
        <f>MEI!BN28</f>
        <v>0</v>
      </c>
    </row>
    <row r="16" spans="1:65" ht="14.25" customHeight="1">
      <c r="A16" s="39">
        <v>5</v>
      </c>
      <c r="B16" s="42" t="s">
        <v>111</v>
      </c>
      <c r="C16" s="14">
        <f>MEI!D33</f>
        <v>31</v>
      </c>
      <c r="D16" s="14">
        <f>MEI!E33</f>
        <v>28</v>
      </c>
      <c r="E16" s="14">
        <f>MEI!F33</f>
        <v>59</v>
      </c>
      <c r="F16" s="14">
        <f>MEI!G33</f>
        <v>1</v>
      </c>
      <c r="G16" s="14">
        <f t="shared" si="0"/>
        <v>3.225806451612903</v>
      </c>
      <c r="H16" s="14">
        <f>MEI!I33</f>
        <v>0</v>
      </c>
      <c r="I16" s="14">
        <f t="shared" si="1"/>
        <v>0</v>
      </c>
      <c r="J16" s="14">
        <f>MEI!K33</f>
        <v>1</v>
      </c>
      <c r="K16" s="41">
        <f t="shared" si="2"/>
        <v>1.6949152542372881</v>
      </c>
      <c r="L16" s="14">
        <f>MEI!M33</f>
        <v>31</v>
      </c>
      <c r="M16" s="14">
        <f t="shared" si="3"/>
        <v>100</v>
      </c>
      <c r="N16" s="14">
        <f>MEI!O33</f>
        <v>28</v>
      </c>
      <c r="O16" s="14">
        <f t="shared" si="4"/>
        <v>100</v>
      </c>
      <c r="P16" s="14">
        <f>MEI!Q33</f>
        <v>59</v>
      </c>
      <c r="Q16" s="41">
        <f t="shared" si="5"/>
        <v>100</v>
      </c>
      <c r="R16" s="14">
        <f>MEI!S33</f>
        <v>0</v>
      </c>
      <c r="S16" s="14">
        <f>MEI!T33</f>
        <v>0</v>
      </c>
      <c r="T16" s="14">
        <f>MEI!U33</f>
        <v>0</v>
      </c>
      <c r="U16" s="14">
        <f>MEI!V33</f>
        <v>0</v>
      </c>
      <c r="V16" s="14">
        <f>MEI!W33</f>
        <v>0</v>
      </c>
      <c r="W16" s="14">
        <f>MEI!X33</f>
        <v>0</v>
      </c>
      <c r="X16" s="14">
        <f>MEI!Y33</f>
        <v>0</v>
      </c>
      <c r="Y16" s="14">
        <f>MEI!Z33</f>
        <v>0</v>
      </c>
      <c r="Z16" s="14">
        <f>MEI!AA33</f>
        <v>0</v>
      </c>
      <c r="AA16" s="14">
        <f>MEI!AB33</f>
        <v>1</v>
      </c>
      <c r="AB16" s="14">
        <f>MEI!AC33</f>
        <v>1</v>
      </c>
      <c r="AC16" s="14">
        <f>MEI!AD33</f>
        <v>2</v>
      </c>
      <c r="AD16" s="14">
        <f>MEI!AE33</f>
        <v>0</v>
      </c>
      <c r="AE16" s="14">
        <f>MEI!AF33</f>
        <v>0</v>
      </c>
      <c r="AF16" s="14">
        <f>MEI!AG33</f>
        <v>0</v>
      </c>
      <c r="AG16" s="14">
        <f>MEI!AH33</f>
        <v>0</v>
      </c>
      <c r="AH16" s="14">
        <f>MEI!AI33</f>
        <v>0</v>
      </c>
      <c r="AI16" s="14">
        <f>MEI!AJ33</f>
        <v>0</v>
      </c>
      <c r="AJ16" s="14">
        <f>MEI!AK33</f>
        <v>0</v>
      </c>
      <c r="AK16" s="14">
        <f>MEI!AL33</f>
        <v>0</v>
      </c>
      <c r="AL16" s="14">
        <f>MEI!AM33</f>
        <v>0</v>
      </c>
      <c r="AM16" s="14">
        <f>MEI!AN33</f>
        <v>0</v>
      </c>
      <c r="AN16" s="14">
        <f>MEI!AO33</f>
        <v>0</v>
      </c>
      <c r="AO16" s="14">
        <f>MEI!AP33</f>
        <v>0</v>
      </c>
      <c r="AP16" s="14">
        <f>MEI!AQ33</f>
        <v>3</v>
      </c>
      <c r="AQ16" s="14">
        <f>MEI!AR33</f>
        <v>3</v>
      </c>
      <c r="AR16" s="14">
        <f>MEI!AS33</f>
        <v>6</v>
      </c>
      <c r="AS16" s="14">
        <f>MEI!AT33</f>
        <v>4</v>
      </c>
      <c r="AT16" s="14">
        <f>MEI!AU33</f>
        <v>4</v>
      </c>
      <c r="AU16" s="14">
        <f>MEI!AV33</f>
        <v>8</v>
      </c>
      <c r="AV16" s="14">
        <f>MEI!AW33</f>
        <v>0</v>
      </c>
      <c r="AW16" s="14">
        <f>MEI!AX33</f>
        <v>0</v>
      </c>
      <c r="AX16" s="14">
        <f>MEI!AY33</f>
        <v>0</v>
      </c>
      <c r="AY16" s="14">
        <f>MEI!AZ33</f>
        <v>0</v>
      </c>
      <c r="AZ16" s="14">
        <f>MEI!BA33</f>
        <v>0</v>
      </c>
      <c r="BA16" s="14">
        <f>MEI!BB33</f>
        <v>0</v>
      </c>
      <c r="BB16" s="14">
        <f>MEI!BC33</f>
        <v>0</v>
      </c>
      <c r="BC16" s="14">
        <f>MEI!BD33</f>
        <v>0</v>
      </c>
      <c r="BD16" s="14">
        <f>MEI!BE33</f>
        <v>0</v>
      </c>
      <c r="BE16" s="14">
        <f>MEI!BF33</f>
        <v>0</v>
      </c>
      <c r="BF16" s="14">
        <f>MEI!BG33</f>
        <v>0</v>
      </c>
      <c r="BG16" s="14">
        <f>MEI!BH33</f>
        <v>0</v>
      </c>
      <c r="BH16" s="14">
        <f>MEI!BI33</f>
        <v>0</v>
      </c>
      <c r="BI16" s="14">
        <f>MEI!BJ33</f>
        <v>0</v>
      </c>
      <c r="BJ16" s="14">
        <f>MEI!BK33</f>
        <v>0</v>
      </c>
      <c r="BK16" s="14">
        <f>MEI!BL33</f>
        <v>0</v>
      </c>
      <c r="BL16" s="14">
        <f>MEI!BM33</f>
        <v>0</v>
      </c>
      <c r="BM16" s="14">
        <f>MEI!BN33</f>
        <v>0</v>
      </c>
    </row>
    <row r="17" spans="1:65" ht="14.25" customHeight="1">
      <c r="A17" s="39">
        <v>6</v>
      </c>
      <c r="B17" s="42" t="s">
        <v>112</v>
      </c>
      <c r="C17" s="14">
        <f>MEI!D36</f>
        <v>23</v>
      </c>
      <c r="D17" s="14">
        <f>MEI!E36</f>
        <v>23</v>
      </c>
      <c r="E17" s="14">
        <f>MEI!F36</f>
        <v>46</v>
      </c>
      <c r="F17" s="14">
        <f>MEI!G36</f>
        <v>1</v>
      </c>
      <c r="G17" s="14">
        <f t="shared" si="0"/>
        <v>4.3478260869565215</v>
      </c>
      <c r="H17" s="14">
        <f>MEI!I36</f>
        <v>6</v>
      </c>
      <c r="I17" s="14">
        <f t="shared" si="1"/>
        <v>26.086956521739129</v>
      </c>
      <c r="J17" s="14">
        <f>MEI!K36</f>
        <v>7</v>
      </c>
      <c r="K17" s="41">
        <f t="shared" si="2"/>
        <v>15.217391304347828</v>
      </c>
      <c r="L17" s="14">
        <f>MEI!M36</f>
        <v>7</v>
      </c>
      <c r="M17" s="14">
        <f t="shared" si="3"/>
        <v>30.434782608695656</v>
      </c>
      <c r="N17" s="14">
        <f>MEI!O36</f>
        <v>6</v>
      </c>
      <c r="O17" s="14">
        <f t="shared" si="4"/>
        <v>26.086956521739129</v>
      </c>
      <c r="P17" s="14">
        <f>MEI!Q36</f>
        <v>13</v>
      </c>
      <c r="Q17" s="41">
        <f t="shared" si="5"/>
        <v>28.260869565217391</v>
      </c>
      <c r="R17" s="14">
        <f>MEI!S36</f>
        <v>0</v>
      </c>
      <c r="S17" s="14">
        <f>MEI!T36</f>
        <v>0</v>
      </c>
      <c r="T17" s="14">
        <f>MEI!U36</f>
        <v>0</v>
      </c>
      <c r="U17" s="14">
        <f>MEI!V36</f>
        <v>1</v>
      </c>
      <c r="V17" s="14">
        <f>MEI!W36</f>
        <v>0</v>
      </c>
      <c r="W17" s="14">
        <f>MEI!X36</f>
        <v>1</v>
      </c>
      <c r="X17" s="14">
        <f>MEI!Y36</f>
        <v>0</v>
      </c>
      <c r="Y17" s="14">
        <f>MEI!Z36</f>
        <v>0</v>
      </c>
      <c r="Z17" s="14">
        <f>MEI!AA36</f>
        <v>0</v>
      </c>
      <c r="AA17" s="14">
        <f>MEI!AB36</f>
        <v>0</v>
      </c>
      <c r="AB17" s="14">
        <f>MEI!AC36</f>
        <v>1</v>
      </c>
      <c r="AC17" s="14">
        <f>MEI!AD36</f>
        <v>1</v>
      </c>
      <c r="AD17" s="14">
        <f>MEI!AE36</f>
        <v>0</v>
      </c>
      <c r="AE17" s="14">
        <f>MEI!AF36</f>
        <v>0</v>
      </c>
      <c r="AF17" s="14">
        <f>MEI!AG36</f>
        <v>0</v>
      </c>
      <c r="AG17" s="14">
        <f>MEI!AH36</f>
        <v>0</v>
      </c>
      <c r="AH17" s="14">
        <f>MEI!AI36</f>
        <v>0</v>
      </c>
      <c r="AI17" s="14">
        <f>MEI!AJ36</f>
        <v>0</v>
      </c>
      <c r="AJ17" s="14">
        <f>MEI!AK36</f>
        <v>0</v>
      </c>
      <c r="AK17" s="14">
        <f>MEI!AL36</f>
        <v>0</v>
      </c>
      <c r="AL17" s="14">
        <f>MEI!AM36</f>
        <v>0</v>
      </c>
      <c r="AM17" s="14">
        <f>MEI!AN36</f>
        <v>0</v>
      </c>
      <c r="AN17" s="14">
        <f>MEI!AO36</f>
        <v>0</v>
      </c>
      <c r="AO17" s="14">
        <f>MEI!AP36</f>
        <v>0</v>
      </c>
      <c r="AP17" s="14">
        <f>MEI!AQ36</f>
        <v>1</v>
      </c>
      <c r="AQ17" s="14">
        <f>MEI!AR36</f>
        <v>0</v>
      </c>
      <c r="AR17" s="14">
        <f>MEI!AS36</f>
        <v>1</v>
      </c>
      <c r="AS17" s="14">
        <f>MEI!AT36</f>
        <v>2</v>
      </c>
      <c r="AT17" s="14">
        <f>MEI!AU36</f>
        <v>1</v>
      </c>
      <c r="AU17" s="14">
        <f>MEI!AV36</f>
        <v>3</v>
      </c>
      <c r="AV17" s="14">
        <f>MEI!AW36</f>
        <v>0</v>
      </c>
      <c r="AW17" s="14">
        <f>MEI!AX36</f>
        <v>0</v>
      </c>
      <c r="AX17" s="14">
        <f>MEI!AY36</f>
        <v>0</v>
      </c>
      <c r="AY17" s="14">
        <f>MEI!AZ36</f>
        <v>0</v>
      </c>
      <c r="AZ17" s="14">
        <f>MEI!BA36</f>
        <v>0</v>
      </c>
      <c r="BA17" s="14">
        <f>MEI!BB36</f>
        <v>0</v>
      </c>
      <c r="BB17" s="14">
        <f>MEI!BC36</f>
        <v>0</v>
      </c>
      <c r="BC17" s="14">
        <f>MEI!BD36</f>
        <v>0</v>
      </c>
      <c r="BD17" s="14">
        <f>MEI!BE36</f>
        <v>0</v>
      </c>
      <c r="BE17" s="14">
        <f>MEI!BF36</f>
        <v>0</v>
      </c>
      <c r="BF17" s="14">
        <f>MEI!BG36</f>
        <v>0</v>
      </c>
      <c r="BG17" s="14">
        <f>MEI!BH36</f>
        <v>0</v>
      </c>
      <c r="BH17" s="14">
        <f>MEI!BI36</f>
        <v>0</v>
      </c>
      <c r="BI17" s="14">
        <f>MEI!BJ36</f>
        <v>0</v>
      </c>
      <c r="BJ17" s="14">
        <f>MEI!BK36</f>
        <v>0</v>
      </c>
      <c r="BK17" s="14">
        <f>MEI!BL36</f>
        <v>0</v>
      </c>
      <c r="BL17" s="14">
        <f>MEI!BM36</f>
        <v>0</v>
      </c>
      <c r="BM17" s="14">
        <f>MEI!BN36</f>
        <v>0</v>
      </c>
    </row>
    <row r="18" spans="1:65" ht="14.25" customHeight="1">
      <c r="A18" s="39">
        <v>7</v>
      </c>
      <c r="B18" s="42" t="s">
        <v>113</v>
      </c>
      <c r="C18" s="14">
        <f>MEI!D41</f>
        <v>25</v>
      </c>
      <c r="D18" s="14">
        <f>MEI!E41</f>
        <v>27</v>
      </c>
      <c r="E18" s="14">
        <f>MEI!F41</f>
        <v>52</v>
      </c>
      <c r="F18" s="14">
        <f>MEI!G41</f>
        <v>0</v>
      </c>
      <c r="G18" s="14">
        <f t="shared" si="0"/>
        <v>0</v>
      </c>
      <c r="H18" s="14">
        <f>MEI!I41</f>
        <v>0</v>
      </c>
      <c r="I18" s="14">
        <f t="shared" si="1"/>
        <v>0</v>
      </c>
      <c r="J18" s="14">
        <f>MEI!K41</f>
        <v>0</v>
      </c>
      <c r="K18" s="41">
        <f t="shared" si="2"/>
        <v>0</v>
      </c>
      <c r="L18" s="14">
        <f>MEI!M41</f>
        <v>21</v>
      </c>
      <c r="M18" s="14">
        <f t="shared" si="3"/>
        <v>84</v>
      </c>
      <c r="N18" s="14">
        <f>MEI!O41</f>
        <v>21</v>
      </c>
      <c r="O18" s="14">
        <f t="shared" si="4"/>
        <v>77.777777777777786</v>
      </c>
      <c r="P18" s="14">
        <f>MEI!Q41</f>
        <v>42</v>
      </c>
      <c r="Q18" s="41">
        <f t="shared" si="5"/>
        <v>80.769230769230774</v>
      </c>
      <c r="R18" s="14">
        <f>MEI!S41</f>
        <v>0</v>
      </c>
      <c r="S18" s="14">
        <f>MEI!T41</f>
        <v>0</v>
      </c>
      <c r="T18" s="14">
        <f>MEI!U41</f>
        <v>0</v>
      </c>
      <c r="U18" s="14">
        <f>MEI!V41</f>
        <v>0</v>
      </c>
      <c r="V18" s="14">
        <f>MEI!W41</f>
        <v>0</v>
      </c>
      <c r="W18" s="14">
        <f>MEI!X41</f>
        <v>0</v>
      </c>
      <c r="X18" s="14">
        <f>MEI!Y41</f>
        <v>1</v>
      </c>
      <c r="Y18" s="14">
        <f>MEI!Z41</f>
        <v>0</v>
      </c>
      <c r="Z18" s="14">
        <f>MEI!AA41</f>
        <v>1</v>
      </c>
      <c r="AA18" s="14">
        <f>MEI!AB41</f>
        <v>2</v>
      </c>
      <c r="AB18" s="14">
        <f>MEI!AC41</f>
        <v>2</v>
      </c>
      <c r="AC18" s="14">
        <f>MEI!AD41</f>
        <v>4</v>
      </c>
      <c r="AD18" s="14">
        <f>MEI!AE41</f>
        <v>0</v>
      </c>
      <c r="AE18" s="14">
        <f>MEI!AF41</f>
        <v>0</v>
      </c>
      <c r="AF18" s="14">
        <f>MEI!AG41</f>
        <v>0</v>
      </c>
      <c r="AG18" s="14">
        <f>MEI!AH41</f>
        <v>0</v>
      </c>
      <c r="AH18" s="14">
        <f>MEI!AI41</f>
        <v>0</v>
      </c>
      <c r="AI18" s="14">
        <f>MEI!AJ41</f>
        <v>0</v>
      </c>
      <c r="AJ18" s="14">
        <f>MEI!AK41</f>
        <v>0</v>
      </c>
      <c r="AK18" s="14">
        <f>MEI!AL41</f>
        <v>0</v>
      </c>
      <c r="AL18" s="14">
        <f>MEI!AM41</f>
        <v>0</v>
      </c>
      <c r="AM18" s="14">
        <f>MEI!AN41</f>
        <v>0</v>
      </c>
      <c r="AN18" s="14">
        <f>MEI!AO41</f>
        <v>0</v>
      </c>
      <c r="AO18" s="14">
        <f>MEI!AP41</f>
        <v>0</v>
      </c>
      <c r="AP18" s="14">
        <f>MEI!AQ41</f>
        <v>0</v>
      </c>
      <c r="AQ18" s="14">
        <f>MEI!AR41</f>
        <v>0</v>
      </c>
      <c r="AR18" s="14">
        <f>MEI!AS41</f>
        <v>0</v>
      </c>
      <c r="AS18" s="14">
        <f>MEI!AT41</f>
        <v>3</v>
      </c>
      <c r="AT18" s="14">
        <f>MEI!AU41</f>
        <v>2</v>
      </c>
      <c r="AU18" s="14">
        <f>MEI!AV41</f>
        <v>5</v>
      </c>
      <c r="AV18" s="14">
        <f>MEI!AW41</f>
        <v>0</v>
      </c>
      <c r="AW18" s="14">
        <f>MEI!AX41</f>
        <v>0</v>
      </c>
      <c r="AX18" s="14">
        <f>MEI!AY41</f>
        <v>0</v>
      </c>
      <c r="AY18" s="14">
        <f>MEI!AZ41</f>
        <v>0</v>
      </c>
      <c r="AZ18" s="14">
        <f>MEI!BA41</f>
        <v>0</v>
      </c>
      <c r="BA18" s="14">
        <f>MEI!BB41</f>
        <v>0</v>
      </c>
      <c r="BB18" s="14">
        <f>MEI!BC41</f>
        <v>0</v>
      </c>
      <c r="BC18" s="14">
        <f>MEI!BD41</f>
        <v>0</v>
      </c>
      <c r="BD18" s="14">
        <f>MEI!BE41</f>
        <v>0</v>
      </c>
      <c r="BE18" s="14">
        <f>MEI!BF41</f>
        <v>0</v>
      </c>
      <c r="BF18" s="14">
        <f>MEI!BG41</f>
        <v>0</v>
      </c>
      <c r="BG18" s="14">
        <f>MEI!BH41</f>
        <v>0</v>
      </c>
      <c r="BH18" s="14">
        <f>MEI!BI41</f>
        <v>0</v>
      </c>
      <c r="BI18" s="14">
        <f>MEI!BJ41</f>
        <v>0</v>
      </c>
      <c r="BJ18" s="14">
        <f>MEI!BK41</f>
        <v>0</v>
      </c>
      <c r="BK18" s="14">
        <f>MEI!BL41</f>
        <v>0</v>
      </c>
      <c r="BL18" s="14">
        <f>MEI!BM41</f>
        <v>0</v>
      </c>
      <c r="BM18" s="14">
        <f>MEI!BN41</f>
        <v>0</v>
      </c>
    </row>
    <row r="19" spans="1:65" ht="14.25" customHeight="1">
      <c r="A19" s="39">
        <v>8</v>
      </c>
      <c r="B19" s="42" t="s">
        <v>114</v>
      </c>
      <c r="C19" s="14">
        <f>MEI!D46</f>
        <v>59</v>
      </c>
      <c r="D19" s="14">
        <f>MEI!E46</f>
        <v>52</v>
      </c>
      <c r="E19" s="14">
        <f>MEI!F46</f>
        <v>111</v>
      </c>
      <c r="F19" s="14">
        <f>MEI!G46</f>
        <v>0</v>
      </c>
      <c r="G19" s="14">
        <f t="shared" si="0"/>
        <v>0</v>
      </c>
      <c r="H19" s="14">
        <f>MEI!I46</f>
        <v>0</v>
      </c>
      <c r="I19" s="14">
        <f t="shared" si="1"/>
        <v>0</v>
      </c>
      <c r="J19" s="14">
        <f>MEI!K46</f>
        <v>0</v>
      </c>
      <c r="K19" s="41">
        <f t="shared" si="2"/>
        <v>0</v>
      </c>
      <c r="L19" s="14">
        <f>MEI!M46</f>
        <v>0</v>
      </c>
      <c r="M19" s="14">
        <f t="shared" si="3"/>
        <v>0</v>
      </c>
      <c r="N19" s="14">
        <f>MEI!O46</f>
        <v>0</v>
      </c>
      <c r="O19" s="14">
        <f t="shared" si="4"/>
        <v>0</v>
      </c>
      <c r="P19" s="14">
        <f>MEI!Q46</f>
        <v>0</v>
      </c>
      <c r="Q19" s="41">
        <f t="shared" si="5"/>
        <v>0</v>
      </c>
      <c r="R19" s="14">
        <f>MEI!S46</f>
        <v>0</v>
      </c>
      <c r="S19" s="14">
        <f>MEI!T46</f>
        <v>0</v>
      </c>
      <c r="T19" s="14">
        <f>MEI!U46</f>
        <v>0</v>
      </c>
      <c r="U19" s="14">
        <f>MEI!V46</f>
        <v>0</v>
      </c>
      <c r="V19" s="14">
        <f>MEI!W46</f>
        <v>0</v>
      </c>
      <c r="W19" s="14">
        <f>MEI!X46</f>
        <v>0</v>
      </c>
      <c r="X19" s="14">
        <f>MEI!Y46</f>
        <v>0</v>
      </c>
      <c r="Y19" s="14">
        <f>MEI!Z46</f>
        <v>0</v>
      </c>
      <c r="Z19" s="14">
        <f>MEI!AA46</f>
        <v>0</v>
      </c>
      <c r="AA19" s="14">
        <f>MEI!AB46</f>
        <v>0</v>
      </c>
      <c r="AB19" s="14">
        <f>MEI!AC46</f>
        <v>0</v>
      </c>
      <c r="AC19" s="14">
        <f>MEI!AD46</f>
        <v>0</v>
      </c>
      <c r="AD19" s="14">
        <f>MEI!AE46</f>
        <v>0</v>
      </c>
      <c r="AE19" s="14">
        <f>MEI!AF46</f>
        <v>0</v>
      </c>
      <c r="AF19" s="14">
        <f>MEI!AG46</f>
        <v>0</v>
      </c>
      <c r="AG19" s="14">
        <f>MEI!AH46</f>
        <v>0</v>
      </c>
      <c r="AH19" s="14">
        <f>MEI!AI46</f>
        <v>0</v>
      </c>
      <c r="AI19" s="14">
        <f>MEI!AJ46</f>
        <v>0</v>
      </c>
      <c r="AJ19" s="14">
        <f>MEI!AK46</f>
        <v>0</v>
      </c>
      <c r="AK19" s="14">
        <f>MEI!AL46</f>
        <v>0</v>
      </c>
      <c r="AL19" s="14">
        <f>MEI!AM46</f>
        <v>0</v>
      </c>
      <c r="AM19" s="14">
        <f>MEI!AN46</f>
        <v>0</v>
      </c>
      <c r="AN19" s="14">
        <f>MEI!AO46</f>
        <v>0</v>
      </c>
      <c r="AO19" s="14">
        <f>MEI!AP46</f>
        <v>0</v>
      </c>
      <c r="AP19" s="14">
        <f>MEI!AQ46</f>
        <v>9</v>
      </c>
      <c r="AQ19" s="14">
        <f>MEI!AR46</f>
        <v>7</v>
      </c>
      <c r="AR19" s="14">
        <f>MEI!AS46</f>
        <v>16</v>
      </c>
      <c r="AS19" s="14">
        <f>MEI!AT46</f>
        <v>9</v>
      </c>
      <c r="AT19" s="14">
        <f>MEI!AU46</f>
        <v>7</v>
      </c>
      <c r="AU19" s="14">
        <f>MEI!AV46</f>
        <v>16</v>
      </c>
      <c r="AV19" s="14">
        <f>MEI!AW46</f>
        <v>0</v>
      </c>
      <c r="AW19" s="14">
        <f>MEI!AX46</f>
        <v>0</v>
      </c>
      <c r="AX19" s="14">
        <f>MEI!AY46</f>
        <v>0</v>
      </c>
      <c r="AY19" s="14">
        <f>MEI!AZ46</f>
        <v>0</v>
      </c>
      <c r="AZ19" s="14">
        <f>MEI!BA46</f>
        <v>0</v>
      </c>
      <c r="BA19" s="14">
        <f>MEI!BB46</f>
        <v>0</v>
      </c>
      <c r="BB19" s="14">
        <f>MEI!BC46</f>
        <v>0</v>
      </c>
      <c r="BC19" s="14">
        <f>MEI!BD46</f>
        <v>0</v>
      </c>
      <c r="BD19" s="14">
        <f>MEI!BE46</f>
        <v>0</v>
      </c>
      <c r="BE19" s="14">
        <f>MEI!BF46</f>
        <v>0</v>
      </c>
      <c r="BF19" s="14">
        <f>MEI!BG46</f>
        <v>0</v>
      </c>
      <c r="BG19" s="14">
        <f>MEI!BH46</f>
        <v>0</v>
      </c>
      <c r="BH19" s="14">
        <f>MEI!BI46</f>
        <v>0</v>
      </c>
      <c r="BI19" s="14">
        <f>MEI!BJ46</f>
        <v>0</v>
      </c>
      <c r="BJ19" s="14">
        <f>MEI!BK46</f>
        <v>0</v>
      </c>
      <c r="BK19" s="14">
        <f>MEI!BL46</f>
        <v>0</v>
      </c>
      <c r="BL19" s="14">
        <f>MEI!BM46</f>
        <v>0</v>
      </c>
      <c r="BM19" s="14">
        <f>MEI!BN46</f>
        <v>0</v>
      </c>
    </row>
    <row r="20" spans="1:65" ht="14.25" customHeight="1">
      <c r="A20" s="39">
        <v>9</v>
      </c>
      <c r="B20" s="42" t="s">
        <v>69</v>
      </c>
      <c r="C20" s="14">
        <f>MEI!D51</f>
        <v>33</v>
      </c>
      <c r="D20" s="14">
        <f>MEI!E51</f>
        <v>27</v>
      </c>
      <c r="E20" s="14">
        <f>MEI!F51</f>
        <v>60</v>
      </c>
      <c r="F20" s="14">
        <f>MEI!G51</f>
        <v>1</v>
      </c>
      <c r="G20" s="14">
        <f t="shared" si="0"/>
        <v>3.0303030303030303</v>
      </c>
      <c r="H20" s="14">
        <f>MEI!I51</f>
        <v>2</v>
      </c>
      <c r="I20" s="14">
        <f t="shared" si="1"/>
        <v>7.4074074074074066</v>
      </c>
      <c r="J20" s="14">
        <f>MEI!K51</f>
        <v>3</v>
      </c>
      <c r="K20" s="41">
        <f t="shared" si="2"/>
        <v>5</v>
      </c>
      <c r="L20" s="14">
        <f>MEI!M51</f>
        <v>33</v>
      </c>
      <c r="M20" s="14">
        <f t="shared" si="3"/>
        <v>100</v>
      </c>
      <c r="N20" s="14">
        <f>MEI!O51</f>
        <v>27</v>
      </c>
      <c r="O20" s="14">
        <f t="shared" si="4"/>
        <v>100</v>
      </c>
      <c r="P20" s="14">
        <f>MEI!Q51</f>
        <v>60</v>
      </c>
      <c r="Q20" s="41">
        <f t="shared" si="5"/>
        <v>100</v>
      </c>
      <c r="R20" s="14">
        <f>MEI!S51</f>
        <v>0</v>
      </c>
      <c r="S20" s="14">
        <f>MEI!T51</f>
        <v>0</v>
      </c>
      <c r="T20" s="14">
        <f>MEI!U51</f>
        <v>0</v>
      </c>
      <c r="U20" s="14">
        <f>MEI!V51</f>
        <v>0</v>
      </c>
      <c r="V20" s="14">
        <f>MEI!W51</f>
        <v>0</v>
      </c>
      <c r="W20" s="14">
        <f>MEI!X51</f>
        <v>0</v>
      </c>
      <c r="X20" s="14">
        <f>MEI!Y51</f>
        <v>0</v>
      </c>
      <c r="Y20" s="14">
        <f>MEI!Z51</f>
        <v>0</v>
      </c>
      <c r="Z20" s="14">
        <f>MEI!AA51</f>
        <v>0</v>
      </c>
      <c r="AA20" s="14">
        <f>MEI!AB51</f>
        <v>0</v>
      </c>
      <c r="AB20" s="14">
        <f>MEI!AC51</f>
        <v>1</v>
      </c>
      <c r="AC20" s="14">
        <f>MEI!AD51</f>
        <v>1</v>
      </c>
      <c r="AD20" s="14">
        <f>MEI!AE51</f>
        <v>0</v>
      </c>
      <c r="AE20" s="14">
        <f>MEI!AF51</f>
        <v>1</v>
      </c>
      <c r="AF20" s="14">
        <f>MEI!AG51</f>
        <v>1</v>
      </c>
      <c r="AG20" s="14">
        <f>MEI!AH51</f>
        <v>0</v>
      </c>
      <c r="AH20" s="14">
        <f>MEI!AI51</f>
        <v>0</v>
      </c>
      <c r="AI20" s="14">
        <f>MEI!AJ51</f>
        <v>0</v>
      </c>
      <c r="AJ20" s="14">
        <f>MEI!AK51</f>
        <v>0</v>
      </c>
      <c r="AK20" s="14">
        <f>MEI!AL51</f>
        <v>0</v>
      </c>
      <c r="AL20" s="14">
        <f>MEI!AM51</f>
        <v>0</v>
      </c>
      <c r="AM20" s="14">
        <f>MEI!AN51</f>
        <v>0</v>
      </c>
      <c r="AN20" s="14">
        <f>MEI!AO51</f>
        <v>0</v>
      </c>
      <c r="AO20" s="14">
        <f>MEI!AP51</f>
        <v>0</v>
      </c>
      <c r="AP20" s="14">
        <f>MEI!AQ51</f>
        <v>2</v>
      </c>
      <c r="AQ20" s="14">
        <f>MEI!AR51</f>
        <v>1</v>
      </c>
      <c r="AR20" s="14">
        <f>MEI!AS51</f>
        <v>3</v>
      </c>
      <c r="AS20" s="14">
        <f>MEI!AT51</f>
        <v>2</v>
      </c>
      <c r="AT20" s="14">
        <f>MEI!AU51</f>
        <v>3</v>
      </c>
      <c r="AU20" s="14">
        <f>MEI!AV51</f>
        <v>5</v>
      </c>
      <c r="AV20" s="14">
        <f>MEI!AW51</f>
        <v>1</v>
      </c>
      <c r="AW20" s="14">
        <f>MEI!AX51</f>
        <v>0</v>
      </c>
      <c r="AX20" s="14">
        <f>MEI!AY51</f>
        <v>1</v>
      </c>
      <c r="AY20" s="14">
        <f>MEI!AZ51</f>
        <v>0</v>
      </c>
      <c r="AZ20" s="14">
        <f>MEI!BA51</f>
        <v>0</v>
      </c>
      <c r="BA20" s="14">
        <f>MEI!BB51</f>
        <v>0</v>
      </c>
      <c r="BB20" s="14">
        <f>MEI!BC51</f>
        <v>0</v>
      </c>
      <c r="BC20" s="14">
        <f>MEI!BD51</f>
        <v>0</v>
      </c>
      <c r="BD20" s="14">
        <f>MEI!BE51</f>
        <v>0</v>
      </c>
      <c r="BE20" s="14">
        <f>MEI!BF51</f>
        <v>0</v>
      </c>
      <c r="BF20" s="14">
        <f>MEI!BG51</f>
        <v>0</v>
      </c>
      <c r="BG20" s="14">
        <f>MEI!BH51</f>
        <v>0</v>
      </c>
      <c r="BH20" s="14">
        <f>MEI!BI51</f>
        <v>0</v>
      </c>
      <c r="BI20" s="14">
        <f>MEI!BJ51</f>
        <v>0</v>
      </c>
      <c r="BJ20" s="14">
        <f>MEI!BK51</f>
        <v>0</v>
      </c>
      <c r="BK20" s="14">
        <f>MEI!BL51</f>
        <v>0</v>
      </c>
      <c r="BL20" s="14">
        <f>MEI!BM51</f>
        <v>0</v>
      </c>
      <c r="BM20" s="14">
        <f>MEI!BN51</f>
        <v>0</v>
      </c>
    </row>
    <row r="21" spans="1:65" ht="14.25" customHeight="1">
      <c r="A21" s="39">
        <v>10</v>
      </c>
      <c r="B21" s="42" t="s">
        <v>115</v>
      </c>
      <c r="C21" s="14">
        <f>MEI!D55</f>
        <v>46</v>
      </c>
      <c r="D21" s="14">
        <f>MEI!E55</f>
        <v>49</v>
      </c>
      <c r="E21" s="14">
        <f>MEI!F55</f>
        <v>95</v>
      </c>
      <c r="F21" s="14">
        <f>MEI!G55</f>
        <v>1</v>
      </c>
      <c r="G21" s="14">
        <f t="shared" si="0"/>
        <v>2.1739130434782608</v>
      </c>
      <c r="H21" s="14">
        <f>MEI!I55</f>
        <v>0</v>
      </c>
      <c r="I21" s="14">
        <f t="shared" si="1"/>
        <v>0</v>
      </c>
      <c r="J21" s="14">
        <f>MEI!K55</f>
        <v>1</v>
      </c>
      <c r="K21" s="41">
        <f t="shared" si="2"/>
        <v>1.0526315789473684</v>
      </c>
      <c r="L21" s="14">
        <f>MEI!M55</f>
        <v>46</v>
      </c>
      <c r="M21" s="14">
        <f t="shared" si="3"/>
        <v>100</v>
      </c>
      <c r="N21" s="14">
        <f>MEI!O55</f>
        <v>49</v>
      </c>
      <c r="O21" s="14">
        <f t="shared" si="4"/>
        <v>100</v>
      </c>
      <c r="P21" s="14">
        <f>MEI!Q55</f>
        <v>95</v>
      </c>
      <c r="Q21" s="41">
        <f t="shared" si="5"/>
        <v>100</v>
      </c>
      <c r="R21" s="14">
        <f>MEI!S55</f>
        <v>0</v>
      </c>
      <c r="S21" s="14">
        <f>MEI!T55</f>
        <v>0</v>
      </c>
      <c r="T21" s="14">
        <f>MEI!U55</f>
        <v>0</v>
      </c>
      <c r="U21" s="14">
        <f>MEI!V55</f>
        <v>0</v>
      </c>
      <c r="V21" s="14">
        <f>MEI!W55</f>
        <v>0</v>
      </c>
      <c r="W21" s="14">
        <f>MEI!X55</f>
        <v>0</v>
      </c>
      <c r="X21" s="14">
        <f>MEI!Y55</f>
        <v>0</v>
      </c>
      <c r="Y21" s="14">
        <f>MEI!Z55</f>
        <v>0</v>
      </c>
      <c r="Z21" s="14">
        <f>MEI!AA55</f>
        <v>0</v>
      </c>
      <c r="AA21" s="14">
        <f>MEI!AB55</f>
        <v>1</v>
      </c>
      <c r="AB21" s="14">
        <f>MEI!AC55</f>
        <v>0</v>
      </c>
      <c r="AC21" s="14">
        <f>MEI!AD55</f>
        <v>1</v>
      </c>
      <c r="AD21" s="14">
        <f>MEI!AE55</f>
        <v>0</v>
      </c>
      <c r="AE21" s="14">
        <f>MEI!AF55</f>
        <v>0</v>
      </c>
      <c r="AF21" s="14">
        <f>MEI!AG55</f>
        <v>0</v>
      </c>
      <c r="AG21" s="14">
        <f>MEI!AH55</f>
        <v>0</v>
      </c>
      <c r="AH21" s="14">
        <f>MEI!AI55</f>
        <v>0</v>
      </c>
      <c r="AI21" s="14">
        <f>MEI!AJ55</f>
        <v>0</v>
      </c>
      <c r="AJ21" s="14">
        <f>MEI!AK55</f>
        <v>0</v>
      </c>
      <c r="AK21" s="14">
        <f>MEI!AL55</f>
        <v>0</v>
      </c>
      <c r="AL21" s="14">
        <f>MEI!AM55</f>
        <v>0</v>
      </c>
      <c r="AM21" s="14">
        <f>MEI!AN55</f>
        <v>0</v>
      </c>
      <c r="AN21" s="14">
        <f>MEI!AO55</f>
        <v>0</v>
      </c>
      <c r="AO21" s="14">
        <f>MEI!AP55</f>
        <v>0</v>
      </c>
      <c r="AP21" s="14">
        <f>MEI!AQ55</f>
        <v>10</v>
      </c>
      <c r="AQ21" s="14">
        <f>MEI!AR55</f>
        <v>11</v>
      </c>
      <c r="AR21" s="14">
        <f>MEI!AS55</f>
        <v>21</v>
      </c>
      <c r="AS21" s="14">
        <f>MEI!AT55</f>
        <v>11</v>
      </c>
      <c r="AT21" s="14">
        <f>MEI!AU55</f>
        <v>11</v>
      </c>
      <c r="AU21" s="14">
        <f>MEI!AV55</f>
        <v>22</v>
      </c>
      <c r="AV21" s="14">
        <f>MEI!AW55</f>
        <v>0</v>
      </c>
      <c r="AW21" s="14">
        <f>MEI!AX55</f>
        <v>0</v>
      </c>
      <c r="AX21" s="14">
        <f>MEI!AY55</f>
        <v>0</v>
      </c>
      <c r="AY21" s="14">
        <f>MEI!AZ55</f>
        <v>0</v>
      </c>
      <c r="AZ21" s="14">
        <f>MEI!BA55</f>
        <v>0</v>
      </c>
      <c r="BA21" s="14">
        <f>MEI!BB55</f>
        <v>0</v>
      </c>
      <c r="BB21" s="14">
        <f>MEI!BC55</f>
        <v>0</v>
      </c>
      <c r="BC21" s="14">
        <f>MEI!BD55</f>
        <v>0</v>
      </c>
      <c r="BD21" s="14">
        <f>MEI!BE55</f>
        <v>0</v>
      </c>
      <c r="BE21" s="14">
        <f>MEI!BF55</f>
        <v>0</v>
      </c>
      <c r="BF21" s="14">
        <f>MEI!BG55</f>
        <v>0</v>
      </c>
      <c r="BG21" s="14">
        <f>MEI!BH55</f>
        <v>0</v>
      </c>
      <c r="BH21" s="14">
        <f>MEI!BI55</f>
        <v>0</v>
      </c>
      <c r="BI21" s="14">
        <f>MEI!BJ55</f>
        <v>0</v>
      </c>
      <c r="BJ21" s="14">
        <f>MEI!BK55</f>
        <v>0</v>
      </c>
      <c r="BK21" s="14">
        <f>MEI!BL55</f>
        <v>0</v>
      </c>
      <c r="BL21" s="14">
        <f>MEI!BM55</f>
        <v>0</v>
      </c>
      <c r="BM21" s="14">
        <f>MEI!BN55</f>
        <v>0</v>
      </c>
    </row>
    <row r="22" spans="1:65" ht="14.25" customHeight="1">
      <c r="A22" s="39">
        <v>11</v>
      </c>
      <c r="B22" s="42" t="s">
        <v>78</v>
      </c>
      <c r="C22" s="14">
        <f>MEI!D60</f>
        <v>22</v>
      </c>
      <c r="D22" s="14">
        <f>MEI!E60</f>
        <v>26</v>
      </c>
      <c r="E22" s="14">
        <f>MEI!F60</f>
        <v>48</v>
      </c>
      <c r="F22" s="14">
        <f>MEI!G60</f>
        <v>0</v>
      </c>
      <c r="G22" s="14">
        <f t="shared" si="0"/>
        <v>0</v>
      </c>
      <c r="H22" s="14">
        <f>MEI!I60</f>
        <v>1</v>
      </c>
      <c r="I22" s="14">
        <f t="shared" si="1"/>
        <v>3.8461538461538463</v>
      </c>
      <c r="J22" s="14">
        <f>MEI!K60</f>
        <v>1</v>
      </c>
      <c r="K22" s="41">
        <f t="shared" si="2"/>
        <v>2.083333333333333</v>
      </c>
      <c r="L22" s="14">
        <f>MEI!M60</f>
        <v>22</v>
      </c>
      <c r="M22" s="14">
        <f t="shared" si="3"/>
        <v>100</v>
      </c>
      <c r="N22" s="14">
        <f>MEI!O60</f>
        <v>26</v>
      </c>
      <c r="O22" s="14">
        <f t="shared" si="4"/>
        <v>100</v>
      </c>
      <c r="P22" s="14">
        <f>MEI!Q60</f>
        <v>48</v>
      </c>
      <c r="Q22" s="41">
        <f t="shared" si="5"/>
        <v>100</v>
      </c>
      <c r="R22" s="14">
        <f>MEI!S60</f>
        <v>0</v>
      </c>
      <c r="S22" s="14">
        <f>MEI!T60</f>
        <v>0</v>
      </c>
      <c r="T22" s="14">
        <f>MEI!U60</f>
        <v>0</v>
      </c>
      <c r="U22" s="14">
        <f>MEI!V60</f>
        <v>0</v>
      </c>
      <c r="V22" s="14">
        <f>MEI!W60</f>
        <v>0</v>
      </c>
      <c r="W22" s="14">
        <f>MEI!X60</f>
        <v>0</v>
      </c>
      <c r="X22" s="14">
        <f>MEI!Y60</f>
        <v>0</v>
      </c>
      <c r="Y22" s="14">
        <f>MEI!Z60</f>
        <v>0</v>
      </c>
      <c r="Z22" s="14">
        <f>MEI!AA60</f>
        <v>0</v>
      </c>
      <c r="AA22" s="14">
        <f>MEI!AB60</f>
        <v>0</v>
      </c>
      <c r="AB22" s="14">
        <f>MEI!AC60</f>
        <v>1</v>
      </c>
      <c r="AC22" s="14">
        <f>MEI!AD60</f>
        <v>1</v>
      </c>
      <c r="AD22" s="14">
        <f>MEI!AE60</f>
        <v>0</v>
      </c>
      <c r="AE22" s="14">
        <f>MEI!AF60</f>
        <v>0</v>
      </c>
      <c r="AF22" s="14">
        <f>MEI!AG60</f>
        <v>0</v>
      </c>
      <c r="AG22" s="14">
        <f>MEI!AH60</f>
        <v>0</v>
      </c>
      <c r="AH22" s="14">
        <f>MEI!AI60</f>
        <v>0</v>
      </c>
      <c r="AI22" s="14">
        <f>MEI!AJ60</f>
        <v>0</v>
      </c>
      <c r="AJ22" s="14">
        <f>MEI!AK60</f>
        <v>0</v>
      </c>
      <c r="AK22" s="14">
        <f>MEI!AL60</f>
        <v>0</v>
      </c>
      <c r="AL22" s="14">
        <f>MEI!AM60</f>
        <v>0</v>
      </c>
      <c r="AM22" s="14">
        <f>MEI!AN60</f>
        <v>0</v>
      </c>
      <c r="AN22" s="14">
        <f>MEI!AO60</f>
        <v>0</v>
      </c>
      <c r="AO22" s="14">
        <f>MEI!AP60</f>
        <v>0</v>
      </c>
      <c r="AP22" s="14">
        <f>MEI!AQ60</f>
        <v>4</v>
      </c>
      <c r="AQ22" s="14">
        <f>MEI!AR60</f>
        <v>5</v>
      </c>
      <c r="AR22" s="14">
        <f>MEI!AS60</f>
        <v>9</v>
      </c>
      <c r="AS22" s="14">
        <f>MEI!AT60</f>
        <v>4</v>
      </c>
      <c r="AT22" s="14">
        <f>MEI!AU60</f>
        <v>6</v>
      </c>
      <c r="AU22" s="14">
        <f>MEI!AV60</f>
        <v>10</v>
      </c>
      <c r="AV22" s="14">
        <f>MEI!AW60</f>
        <v>0</v>
      </c>
      <c r="AW22" s="14">
        <f>MEI!AX60</f>
        <v>0</v>
      </c>
      <c r="AX22" s="14">
        <f>MEI!AY60</f>
        <v>0</v>
      </c>
      <c r="AY22" s="14">
        <f>MEI!AZ60</f>
        <v>0</v>
      </c>
      <c r="AZ22" s="14">
        <f>MEI!BA60</f>
        <v>0</v>
      </c>
      <c r="BA22" s="14">
        <f>MEI!BB60</f>
        <v>0</v>
      </c>
      <c r="BB22" s="14">
        <f>MEI!BC60</f>
        <v>0</v>
      </c>
      <c r="BC22" s="14">
        <f>MEI!BD60</f>
        <v>0</v>
      </c>
      <c r="BD22" s="14">
        <f>MEI!BE60</f>
        <v>0</v>
      </c>
      <c r="BE22" s="14">
        <f>MEI!BF60</f>
        <v>0</v>
      </c>
      <c r="BF22" s="14">
        <f>MEI!BG60</f>
        <v>0</v>
      </c>
      <c r="BG22" s="14">
        <f>MEI!BH60</f>
        <v>0</v>
      </c>
      <c r="BH22" s="14">
        <f>MEI!BI60</f>
        <v>0</v>
      </c>
      <c r="BI22" s="14">
        <f>MEI!BJ60</f>
        <v>0</v>
      </c>
      <c r="BJ22" s="14">
        <f>MEI!BK60</f>
        <v>0</v>
      </c>
      <c r="BK22" s="14">
        <f>MEI!BL60</f>
        <v>0</v>
      </c>
      <c r="BL22" s="14">
        <f>MEI!BM60</f>
        <v>0</v>
      </c>
      <c r="BM22" s="14">
        <f>MEI!BN60</f>
        <v>0</v>
      </c>
    </row>
    <row r="23" spans="1:65" ht="14.25" customHeight="1">
      <c r="A23" s="39">
        <v>12</v>
      </c>
      <c r="B23" s="42" t="s">
        <v>86</v>
      </c>
      <c r="C23" s="14">
        <f>MEI!D65</f>
        <v>35</v>
      </c>
      <c r="D23" s="14">
        <f>MEI!E65</f>
        <v>54</v>
      </c>
      <c r="E23" s="14">
        <f>MEI!F65</f>
        <v>89</v>
      </c>
      <c r="F23" s="14">
        <f>MEI!G65</f>
        <v>0</v>
      </c>
      <c r="G23" s="14">
        <f t="shared" si="0"/>
        <v>0</v>
      </c>
      <c r="H23" s="14">
        <f>MEI!I65</f>
        <v>0</v>
      </c>
      <c r="I23" s="14">
        <f t="shared" si="1"/>
        <v>0</v>
      </c>
      <c r="J23" s="14">
        <f>MEI!K65</f>
        <v>0</v>
      </c>
      <c r="K23" s="41">
        <f t="shared" si="2"/>
        <v>0</v>
      </c>
      <c r="L23" s="14">
        <f>MEI!M65</f>
        <v>35</v>
      </c>
      <c r="M23" s="14">
        <f t="shared" si="3"/>
        <v>100</v>
      </c>
      <c r="N23" s="14">
        <f>MEI!O65</f>
        <v>54</v>
      </c>
      <c r="O23" s="14">
        <f t="shared" si="4"/>
        <v>100</v>
      </c>
      <c r="P23" s="14">
        <f>MEI!Q65</f>
        <v>89</v>
      </c>
      <c r="Q23" s="41">
        <f t="shared" si="5"/>
        <v>100</v>
      </c>
      <c r="R23" s="14">
        <f>MEI!S65</f>
        <v>0</v>
      </c>
      <c r="S23" s="14">
        <f>MEI!T65</f>
        <v>0</v>
      </c>
      <c r="T23" s="14">
        <f>MEI!U65</f>
        <v>0</v>
      </c>
      <c r="U23" s="14">
        <f>MEI!V65</f>
        <v>1</v>
      </c>
      <c r="V23" s="14">
        <f>MEI!W65</f>
        <v>1</v>
      </c>
      <c r="W23" s="14">
        <f>MEI!X65</f>
        <v>2</v>
      </c>
      <c r="X23" s="14">
        <f>MEI!Y65</f>
        <v>0</v>
      </c>
      <c r="Y23" s="14">
        <f>MEI!Z65</f>
        <v>0</v>
      </c>
      <c r="Z23" s="14">
        <f>MEI!AA65</f>
        <v>0</v>
      </c>
      <c r="AA23" s="14">
        <f>MEI!AB65</f>
        <v>2</v>
      </c>
      <c r="AB23" s="14">
        <f>MEI!AC65</f>
        <v>1</v>
      </c>
      <c r="AC23" s="14">
        <f>MEI!AD65</f>
        <v>3</v>
      </c>
      <c r="AD23" s="14">
        <f>MEI!AE65</f>
        <v>0</v>
      </c>
      <c r="AE23" s="14">
        <f>MEI!AF65</f>
        <v>1</v>
      </c>
      <c r="AF23" s="14">
        <f>MEI!AG65</f>
        <v>1</v>
      </c>
      <c r="AG23" s="14">
        <f>MEI!AH65</f>
        <v>0</v>
      </c>
      <c r="AH23" s="14">
        <f>MEI!AI65</f>
        <v>0</v>
      </c>
      <c r="AI23" s="14">
        <f>MEI!AJ65</f>
        <v>0</v>
      </c>
      <c r="AJ23" s="14">
        <f>MEI!AK65</f>
        <v>0</v>
      </c>
      <c r="AK23" s="14">
        <f>MEI!AL65</f>
        <v>0</v>
      </c>
      <c r="AL23" s="14">
        <f>MEI!AM65</f>
        <v>0</v>
      </c>
      <c r="AM23" s="14">
        <f>MEI!AN65</f>
        <v>0</v>
      </c>
      <c r="AN23" s="14">
        <f>MEI!AO65</f>
        <v>0</v>
      </c>
      <c r="AO23" s="14">
        <f>MEI!AP65</f>
        <v>0</v>
      </c>
      <c r="AP23" s="14">
        <f>MEI!AQ65</f>
        <v>0</v>
      </c>
      <c r="AQ23" s="14">
        <f>MEI!AR65</f>
        <v>4</v>
      </c>
      <c r="AR23" s="14">
        <f>MEI!AS65</f>
        <v>4</v>
      </c>
      <c r="AS23" s="14">
        <f>MEI!AT65</f>
        <v>3</v>
      </c>
      <c r="AT23" s="14">
        <f>MEI!AU65</f>
        <v>7</v>
      </c>
      <c r="AU23" s="14">
        <f>MEI!AV65</f>
        <v>10</v>
      </c>
      <c r="AV23" s="14">
        <f>MEI!AW65</f>
        <v>0</v>
      </c>
      <c r="AW23" s="14">
        <f>MEI!AX65</f>
        <v>0</v>
      </c>
      <c r="AX23" s="14">
        <f>MEI!AY65</f>
        <v>0</v>
      </c>
      <c r="AY23" s="14">
        <f>MEI!AZ65</f>
        <v>0</v>
      </c>
      <c r="AZ23" s="14">
        <f>MEI!BA65</f>
        <v>0</v>
      </c>
      <c r="BA23" s="14">
        <f>MEI!BB65</f>
        <v>0</v>
      </c>
      <c r="BB23" s="14">
        <f>MEI!BC65</f>
        <v>1</v>
      </c>
      <c r="BC23" s="14">
        <f>MEI!BD65</f>
        <v>0</v>
      </c>
      <c r="BD23" s="14">
        <f>MEI!BE65</f>
        <v>1</v>
      </c>
      <c r="BE23" s="14">
        <f>MEI!BF65</f>
        <v>0</v>
      </c>
      <c r="BF23" s="14">
        <f>MEI!BG65</f>
        <v>0</v>
      </c>
      <c r="BG23" s="14">
        <f>MEI!BH65</f>
        <v>0</v>
      </c>
      <c r="BH23" s="14">
        <f>MEI!BI65</f>
        <v>0</v>
      </c>
      <c r="BI23" s="14">
        <f>MEI!BJ65</f>
        <v>0</v>
      </c>
      <c r="BJ23" s="14">
        <f>MEI!BK65</f>
        <v>0</v>
      </c>
      <c r="BK23" s="14">
        <f>MEI!BL65</f>
        <v>0</v>
      </c>
      <c r="BL23" s="14">
        <f>MEI!BM65</f>
        <v>0</v>
      </c>
      <c r="BM23" s="14">
        <f>MEI!BN65</f>
        <v>0</v>
      </c>
    </row>
    <row r="24" spans="1:65" ht="14.25" customHeight="1">
      <c r="A24" s="39">
        <v>13</v>
      </c>
      <c r="B24" s="42" t="s">
        <v>88</v>
      </c>
      <c r="C24" s="14">
        <f>MEI!D71</f>
        <v>25</v>
      </c>
      <c r="D24" s="14">
        <f>MEI!E71</f>
        <v>28</v>
      </c>
      <c r="E24" s="14">
        <f>MEI!F71</f>
        <v>53</v>
      </c>
      <c r="F24" s="14">
        <f>MEI!G71</f>
        <v>2</v>
      </c>
      <c r="G24" s="14">
        <f t="shared" si="0"/>
        <v>8</v>
      </c>
      <c r="H24" s="14">
        <f>MEI!I71</f>
        <v>0</v>
      </c>
      <c r="I24" s="14">
        <f t="shared" si="1"/>
        <v>0</v>
      </c>
      <c r="J24" s="14">
        <f>MEI!K71</f>
        <v>2</v>
      </c>
      <c r="K24" s="41">
        <f t="shared" si="2"/>
        <v>3.7735849056603774</v>
      </c>
      <c r="L24" s="14">
        <f>MEI!M71</f>
        <v>25</v>
      </c>
      <c r="M24" s="14">
        <f t="shared" si="3"/>
        <v>100</v>
      </c>
      <c r="N24" s="14">
        <f>MEI!O71</f>
        <v>28</v>
      </c>
      <c r="O24" s="14">
        <f t="shared" si="4"/>
        <v>100</v>
      </c>
      <c r="P24" s="14">
        <f>MEI!Q71</f>
        <v>53</v>
      </c>
      <c r="Q24" s="41">
        <f t="shared" si="5"/>
        <v>100</v>
      </c>
      <c r="R24" s="14">
        <f>MEI!S71</f>
        <v>0</v>
      </c>
      <c r="S24" s="14">
        <f>MEI!T71</f>
        <v>0</v>
      </c>
      <c r="T24" s="14">
        <f>MEI!U71</f>
        <v>0</v>
      </c>
      <c r="U24" s="14">
        <f>MEI!V71</f>
        <v>0</v>
      </c>
      <c r="V24" s="14">
        <f>MEI!W71</f>
        <v>2</v>
      </c>
      <c r="W24" s="14">
        <f>MEI!X71</f>
        <v>2</v>
      </c>
      <c r="X24" s="14">
        <f>MEI!Y71</f>
        <v>0</v>
      </c>
      <c r="Y24" s="14">
        <f>MEI!Z71</f>
        <v>0</v>
      </c>
      <c r="Z24" s="14">
        <f>MEI!AA71</f>
        <v>0</v>
      </c>
      <c r="AA24" s="14">
        <f>MEI!AB71</f>
        <v>2</v>
      </c>
      <c r="AB24" s="14">
        <f>MEI!AC71</f>
        <v>0</v>
      </c>
      <c r="AC24" s="14">
        <f>MEI!AD71</f>
        <v>2</v>
      </c>
      <c r="AD24" s="14">
        <f>MEI!AE71</f>
        <v>0</v>
      </c>
      <c r="AE24" s="14">
        <f>MEI!AF71</f>
        <v>0</v>
      </c>
      <c r="AF24" s="14">
        <f>MEI!AG71</f>
        <v>0</v>
      </c>
      <c r="AG24" s="14">
        <f>MEI!AH71</f>
        <v>0</v>
      </c>
      <c r="AH24" s="14">
        <f>MEI!AI71</f>
        <v>0</v>
      </c>
      <c r="AI24" s="14">
        <f>MEI!AJ71</f>
        <v>0</v>
      </c>
      <c r="AJ24" s="14">
        <f>MEI!AK71</f>
        <v>0</v>
      </c>
      <c r="AK24" s="14">
        <f>MEI!AL71</f>
        <v>0</v>
      </c>
      <c r="AL24" s="14">
        <f>MEI!AM71</f>
        <v>0</v>
      </c>
      <c r="AM24" s="14">
        <f>MEI!AN71</f>
        <v>0</v>
      </c>
      <c r="AN24" s="14">
        <f>MEI!AO71</f>
        <v>0</v>
      </c>
      <c r="AO24" s="14">
        <f>MEI!AP71</f>
        <v>0</v>
      </c>
      <c r="AP24" s="14">
        <f>MEI!AQ71</f>
        <v>5</v>
      </c>
      <c r="AQ24" s="14">
        <f>MEI!AR71</f>
        <v>7</v>
      </c>
      <c r="AR24" s="14">
        <f>MEI!AS71</f>
        <v>12</v>
      </c>
      <c r="AS24" s="14">
        <f>MEI!AT71</f>
        <v>7</v>
      </c>
      <c r="AT24" s="14">
        <f>MEI!AU71</f>
        <v>9</v>
      </c>
      <c r="AU24" s="14">
        <f>MEI!AV71</f>
        <v>16</v>
      </c>
      <c r="AV24" s="14">
        <f>MEI!AW71</f>
        <v>0</v>
      </c>
      <c r="AW24" s="14">
        <f>MEI!AX71</f>
        <v>0</v>
      </c>
      <c r="AX24" s="14">
        <f>MEI!AY71</f>
        <v>0</v>
      </c>
      <c r="AY24" s="14">
        <f>MEI!AZ71</f>
        <v>0</v>
      </c>
      <c r="AZ24" s="14">
        <f>MEI!BA71</f>
        <v>0</v>
      </c>
      <c r="BA24" s="14">
        <f>MEI!BB71</f>
        <v>0</v>
      </c>
      <c r="BB24" s="14">
        <f>MEI!BC71</f>
        <v>0</v>
      </c>
      <c r="BC24" s="14">
        <f>MEI!BD71</f>
        <v>1</v>
      </c>
      <c r="BD24" s="14">
        <f>MEI!BE71</f>
        <v>1</v>
      </c>
      <c r="BE24" s="14">
        <f>MEI!BF71</f>
        <v>0</v>
      </c>
      <c r="BF24" s="14">
        <f>MEI!BG71</f>
        <v>0</v>
      </c>
      <c r="BG24" s="14">
        <f>MEI!BH71</f>
        <v>0</v>
      </c>
      <c r="BH24" s="14">
        <f>MEI!BI71</f>
        <v>0</v>
      </c>
      <c r="BI24" s="14">
        <f>MEI!BJ71</f>
        <v>0</v>
      </c>
      <c r="BJ24" s="14">
        <f>MEI!BK71</f>
        <v>0</v>
      </c>
      <c r="BK24" s="14">
        <f>MEI!BL71</f>
        <v>0</v>
      </c>
      <c r="BL24" s="14">
        <f>MEI!BM71</f>
        <v>0</v>
      </c>
      <c r="BM24" s="14">
        <f>MEI!BN71</f>
        <v>0</v>
      </c>
    </row>
    <row r="25" spans="1:65" ht="14.25" customHeight="1">
      <c r="A25" s="39">
        <v>14</v>
      </c>
      <c r="B25" s="42" t="s">
        <v>94</v>
      </c>
      <c r="C25" s="14">
        <f>MEI!D76</f>
        <v>31</v>
      </c>
      <c r="D25" s="14">
        <f>MEI!E76</f>
        <v>36</v>
      </c>
      <c r="E25" s="14">
        <f>MEI!F76</f>
        <v>67</v>
      </c>
      <c r="F25" s="14">
        <f>MEI!G76</f>
        <v>2</v>
      </c>
      <c r="G25" s="14">
        <f t="shared" si="0"/>
        <v>6.4516129032258061</v>
      </c>
      <c r="H25" s="14">
        <f>MEI!I76</f>
        <v>1</v>
      </c>
      <c r="I25" s="14">
        <f t="shared" si="1"/>
        <v>2.7777777777777777</v>
      </c>
      <c r="J25" s="14">
        <f>MEI!K76</f>
        <v>3</v>
      </c>
      <c r="K25" s="41">
        <f t="shared" si="2"/>
        <v>4.4776119402985071</v>
      </c>
      <c r="L25" s="14">
        <f>MEI!M76</f>
        <v>31</v>
      </c>
      <c r="M25" s="14">
        <f t="shared" si="3"/>
        <v>100</v>
      </c>
      <c r="N25" s="14">
        <f>MEI!O76</f>
        <v>36</v>
      </c>
      <c r="O25" s="14">
        <f t="shared" si="4"/>
        <v>100</v>
      </c>
      <c r="P25" s="14">
        <f>MEI!Q76</f>
        <v>67</v>
      </c>
      <c r="Q25" s="41">
        <f t="shared" si="5"/>
        <v>100</v>
      </c>
      <c r="R25" s="14">
        <f>MEI!S76</f>
        <v>0</v>
      </c>
      <c r="S25" s="14">
        <f>MEI!T76</f>
        <v>0</v>
      </c>
      <c r="T25" s="14">
        <f>MEI!U76</f>
        <v>0</v>
      </c>
      <c r="U25" s="14">
        <f>MEI!V76</f>
        <v>0</v>
      </c>
      <c r="V25" s="14">
        <f>MEI!W76</f>
        <v>1</v>
      </c>
      <c r="W25" s="14">
        <f>MEI!X76</f>
        <v>1</v>
      </c>
      <c r="X25" s="14">
        <f>MEI!Y76</f>
        <v>0</v>
      </c>
      <c r="Y25" s="14">
        <f>MEI!Z76</f>
        <v>0</v>
      </c>
      <c r="Z25" s="14">
        <f>MEI!AA76</f>
        <v>0</v>
      </c>
      <c r="AA25" s="14">
        <f>MEI!AB76</f>
        <v>0</v>
      </c>
      <c r="AB25" s="14">
        <f>MEI!AC76</f>
        <v>1</v>
      </c>
      <c r="AC25" s="14">
        <f>MEI!AD76</f>
        <v>1</v>
      </c>
      <c r="AD25" s="14">
        <f>MEI!AE76</f>
        <v>0</v>
      </c>
      <c r="AE25" s="14">
        <f>MEI!AF76</f>
        <v>0</v>
      </c>
      <c r="AF25" s="14">
        <f>MEI!AG76</f>
        <v>0</v>
      </c>
      <c r="AG25" s="14">
        <f>MEI!AH76</f>
        <v>0</v>
      </c>
      <c r="AH25" s="14">
        <f>MEI!AI76</f>
        <v>0</v>
      </c>
      <c r="AI25" s="14">
        <f>MEI!AJ76</f>
        <v>0</v>
      </c>
      <c r="AJ25" s="14">
        <f>MEI!AK76</f>
        <v>0</v>
      </c>
      <c r="AK25" s="14">
        <f>MEI!AL76</f>
        <v>0</v>
      </c>
      <c r="AL25" s="14">
        <f>MEI!AM76</f>
        <v>0</v>
      </c>
      <c r="AM25" s="14">
        <f>MEI!AN76</f>
        <v>0</v>
      </c>
      <c r="AN25" s="14">
        <f>MEI!AO76</f>
        <v>0</v>
      </c>
      <c r="AO25" s="14">
        <f>MEI!AP76</f>
        <v>0</v>
      </c>
      <c r="AP25" s="14">
        <f>MEI!AQ76</f>
        <v>2</v>
      </c>
      <c r="AQ25" s="14">
        <f>MEI!AR76</f>
        <v>2</v>
      </c>
      <c r="AR25" s="14">
        <f>MEI!AS76</f>
        <v>4</v>
      </c>
      <c r="AS25" s="14">
        <f>MEI!AT76</f>
        <v>2</v>
      </c>
      <c r="AT25" s="14">
        <f>MEI!AU76</f>
        <v>4</v>
      </c>
      <c r="AU25" s="14">
        <f>MEI!AV76</f>
        <v>6</v>
      </c>
      <c r="AV25" s="14">
        <f>MEI!AW76</f>
        <v>0</v>
      </c>
      <c r="AW25" s="14">
        <f>MEI!AX76</f>
        <v>0</v>
      </c>
      <c r="AX25" s="14">
        <f>MEI!AY76</f>
        <v>0</v>
      </c>
      <c r="AY25" s="14">
        <f>MEI!AZ76</f>
        <v>0</v>
      </c>
      <c r="AZ25" s="14">
        <f>MEI!BA76</f>
        <v>0</v>
      </c>
      <c r="BA25" s="14">
        <f>MEI!BB76</f>
        <v>0</v>
      </c>
      <c r="BB25" s="14">
        <f>MEI!BC76</f>
        <v>0</v>
      </c>
      <c r="BC25" s="14">
        <f>MEI!BD76</f>
        <v>0</v>
      </c>
      <c r="BD25" s="14">
        <f>MEI!BE76</f>
        <v>0</v>
      </c>
      <c r="BE25" s="14">
        <f>MEI!BF76</f>
        <v>0</v>
      </c>
      <c r="BF25" s="14">
        <f>MEI!BG76</f>
        <v>0</v>
      </c>
      <c r="BG25" s="14">
        <f>MEI!BH76</f>
        <v>0</v>
      </c>
      <c r="BH25" s="14">
        <f>MEI!BI76</f>
        <v>0</v>
      </c>
      <c r="BI25" s="14">
        <f>MEI!BJ76</f>
        <v>0</v>
      </c>
      <c r="BJ25" s="14">
        <f>MEI!BK76</f>
        <v>0</v>
      </c>
      <c r="BK25" s="14">
        <f>MEI!BL76</f>
        <v>0</v>
      </c>
      <c r="BL25" s="14">
        <f>MEI!BM76</f>
        <v>0</v>
      </c>
      <c r="BM25" s="14">
        <f>MEI!BN76</f>
        <v>0</v>
      </c>
    </row>
    <row r="26" spans="1:65" ht="14.25" customHeight="1">
      <c r="A26" s="39">
        <v>15</v>
      </c>
      <c r="B26" s="42" t="s">
        <v>116</v>
      </c>
      <c r="C26" s="14">
        <f>MEI!D80</f>
        <v>29</v>
      </c>
      <c r="D26" s="14">
        <f>MEI!E80</f>
        <v>28</v>
      </c>
      <c r="E26" s="14">
        <f>MEI!F80</f>
        <v>57</v>
      </c>
      <c r="F26" s="14">
        <f>MEI!G80</f>
        <v>0</v>
      </c>
      <c r="G26" s="14">
        <f t="shared" si="0"/>
        <v>0</v>
      </c>
      <c r="H26" s="14">
        <f>MEI!I80</f>
        <v>0</v>
      </c>
      <c r="I26" s="14">
        <f t="shared" si="1"/>
        <v>0</v>
      </c>
      <c r="J26" s="14">
        <f>MEI!K80</f>
        <v>0</v>
      </c>
      <c r="K26" s="41">
        <f t="shared" si="2"/>
        <v>0</v>
      </c>
      <c r="L26" s="14">
        <f>MEI!M80</f>
        <v>29</v>
      </c>
      <c r="M26" s="14">
        <f t="shared" si="3"/>
        <v>100</v>
      </c>
      <c r="N26" s="14">
        <f>MEI!O80</f>
        <v>28</v>
      </c>
      <c r="O26" s="14">
        <f t="shared" si="4"/>
        <v>100</v>
      </c>
      <c r="P26" s="14">
        <f>MEI!Q80</f>
        <v>57</v>
      </c>
      <c r="Q26" s="41">
        <f t="shared" si="5"/>
        <v>100</v>
      </c>
      <c r="R26" s="14">
        <f>MEI!S80</f>
        <v>0</v>
      </c>
      <c r="S26" s="14">
        <f>MEI!T80</f>
        <v>0</v>
      </c>
      <c r="T26" s="14">
        <f>MEI!U80</f>
        <v>0</v>
      </c>
      <c r="U26" s="14">
        <f>MEI!V80</f>
        <v>0</v>
      </c>
      <c r="V26" s="14">
        <f>MEI!W80</f>
        <v>0</v>
      </c>
      <c r="W26" s="14">
        <f>MEI!X80</f>
        <v>0</v>
      </c>
      <c r="X26" s="14">
        <f>MEI!Y80</f>
        <v>0</v>
      </c>
      <c r="Y26" s="14">
        <f>MEI!Z80</f>
        <v>0</v>
      </c>
      <c r="Z26" s="14">
        <f>MEI!AA80</f>
        <v>0</v>
      </c>
      <c r="AA26" s="14">
        <f>MEI!AB80</f>
        <v>0</v>
      </c>
      <c r="AB26" s="14">
        <f>MEI!AC80</f>
        <v>1</v>
      </c>
      <c r="AC26" s="14">
        <f>MEI!AD80</f>
        <v>1</v>
      </c>
      <c r="AD26" s="14">
        <f>MEI!AE80</f>
        <v>0</v>
      </c>
      <c r="AE26" s="14">
        <f>MEI!AF80</f>
        <v>0</v>
      </c>
      <c r="AF26" s="14">
        <f>MEI!AG80</f>
        <v>0</v>
      </c>
      <c r="AG26" s="14">
        <f>MEI!AH80</f>
        <v>0</v>
      </c>
      <c r="AH26" s="14">
        <f>MEI!AI80</f>
        <v>0</v>
      </c>
      <c r="AI26" s="14">
        <f>MEI!AJ80</f>
        <v>0</v>
      </c>
      <c r="AJ26" s="14">
        <f>MEI!AK80</f>
        <v>0</v>
      </c>
      <c r="AK26" s="14">
        <f>MEI!AL80</f>
        <v>0</v>
      </c>
      <c r="AL26" s="14">
        <f>MEI!AM80</f>
        <v>0</v>
      </c>
      <c r="AM26" s="14">
        <f>MEI!AN80</f>
        <v>0</v>
      </c>
      <c r="AN26" s="14">
        <f>MEI!AO80</f>
        <v>0</v>
      </c>
      <c r="AO26" s="14">
        <f>MEI!AP80</f>
        <v>0</v>
      </c>
      <c r="AP26" s="14">
        <f>MEI!AQ80</f>
        <v>3</v>
      </c>
      <c r="AQ26" s="14">
        <f>MEI!AR80</f>
        <v>2</v>
      </c>
      <c r="AR26" s="14">
        <f>MEI!AS80</f>
        <v>5</v>
      </c>
      <c r="AS26" s="14">
        <f>MEI!AT80</f>
        <v>3</v>
      </c>
      <c r="AT26" s="14">
        <f>MEI!AU80</f>
        <v>3</v>
      </c>
      <c r="AU26" s="14">
        <f>MEI!AV80</f>
        <v>6</v>
      </c>
      <c r="AV26" s="14">
        <f>MEI!AW80</f>
        <v>0</v>
      </c>
      <c r="AW26" s="14">
        <f>MEI!AX80</f>
        <v>0</v>
      </c>
      <c r="AX26" s="14">
        <f>MEI!AY80</f>
        <v>0</v>
      </c>
      <c r="AY26" s="14">
        <f>MEI!AZ80</f>
        <v>0</v>
      </c>
      <c r="AZ26" s="14">
        <f>MEI!BA80</f>
        <v>0</v>
      </c>
      <c r="BA26" s="14">
        <f>MEI!BB80</f>
        <v>0</v>
      </c>
      <c r="BB26" s="14">
        <f>MEI!BC80</f>
        <v>0</v>
      </c>
      <c r="BC26" s="14">
        <f>MEI!BD80</f>
        <v>0</v>
      </c>
      <c r="BD26" s="14">
        <f>MEI!BE80</f>
        <v>0</v>
      </c>
      <c r="BE26" s="14">
        <f>MEI!BF80</f>
        <v>0</v>
      </c>
      <c r="BF26" s="14">
        <f>MEI!BG80</f>
        <v>0</v>
      </c>
      <c r="BG26" s="14">
        <f>MEI!BH80</f>
        <v>0</v>
      </c>
      <c r="BH26" s="14">
        <f>MEI!BI80</f>
        <v>0</v>
      </c>
      <c r="BI26" s="14">
        <f>MEI!BJ80</f>
        <v>0</v>
      </c>
      <c r="BJ26" s="14">
        <f>MEI!BK80</f>
        <v>0</v>
      </c>
      <c r="BK26" s="14">
        <f>MEI!BL80</f>
        <v>0</v>
      </c>
      <c r="BL26" s="14">
        <f>MEI!BM80</f>
        <v>0</v>
      </c>
      <c r="BM26" s="14">
        <f>MEI!BN80</f>
        <v>0</v>
      </c>
    </row>
    <row r="27" spans="1:65" ht="14.25" customHeight="1">
      <c r="A27" s="39">
        <v>16</v>
      </c>
      <c r="B27" s="43" t="s">
        <v>103</v>
      </c>
      <c r="C27" s="14">
        <f>MEI!D84</f>
        <v>19</v>
      </c>
      <c r="D27" s="14">
        <f>MEI!E84</f>
        <v>22</v>
      </c>
      <c r="E27" s="14">
        <f>MEI!F84</f>
        <v>41</v>
      </c>
      <c r="F27" s="14">
        <f>MEI!G84</f>
        <v>0</v>
      </c>
      <c r="G27" s="14">
        <f t="shared" si="0"/>
        <v>0</v>
      </c>
      <c r="H27" s="14">
        <f>MEI!I84</f>
        <v>0</v>
      </c>
      <c r="I27" s="14">
        <f t="shared" si="1"/>
        <v>0</v>
      </c>
      <c r="J27" s="14">
        <f>MEI!K84</f>
        <v>0</v>
      </c>
      <c r="K27" s="41">
        <f t="shared" si="2"/>
        <v>0</v>
      </c>
      <c r="L27" s="14">
        <f>MEI!M84</f>
        <v>19</v>
      </c>
      <c r="M27" s="14">
        <f t="shared" si="3"/>
        <v>100</v>
      </c>
      <c r="N27" s="14">
        <f>MEI!O84</f>
        <v>22</v>
      </c>
      <c r="O27" s="14">
        <f t="shared" si="4"/>
        <v>100</v>
      </c>
      <c r="P27" s="14">
        <f>MEI!Q84</f>
        <v>41</v>
      </c>
      <c r="Q27" s="41">
        <f t="shared" si="5"/>
        <v>100</v>
      </c>
      <c r="R27" s="14">
        <f>MEI!S84</f>
        <v>0</v>
      </c>
      <c r="S27" s="14">
        <f>MEI!T84</f>
        <v>0</v>
      </c>
      <c r="T27" s="14">
        <f>MEI!U84</f>
        <v>0</v>
      </c>
      <c r="U27" s="14">
        <f>MEI!V84</f>
        <v>0</v>
      </c>
      <c r="V27" s="14">
        <f>MEI!W84</f>
        <v>0</v>
      </c>
      <c r="W27" s="14">
        <f>MEI!X84</f>
        <v>0</v>
      </c>
      <c r="X27" s="14">
        <f>MEI!Y84</f>
        <v>0</v>
      </c>
      <c r="Y27" s="14">
        <f>MEI!Z84</f>
        <v>0</v>
      </c>
      <c r="Z27" s="14">
        <f>MEI!AA84</f>
        <v>0</v>
      </c>
      <c r="AA27" s="14">
        <f>MEI!AB84</f>
        <v>2</v>
      </c>
      <c r="AB27" s="14">
        <f>MEI!AC84</f>
        <v>0</v>
      </c>
      <c r="AC27" s="14">
        <f>MEI!AD84</f>
        <v>2</v>
      </c>
      <c r="AD27" s="14">
        <f>MEI!AE84</f>
        <v>0</v>
      </c>
      <c r="AE27" s="14">
        <f>MEI!AF84</f>
        <v>0</v>
      </c>
      <c r="AF27" s="14">
        <f>MEI!AG84</f>
        <v>0</v>
      </c>
      <c r="AG27" s="14">
        <f>MEI!AH84</f>
        <v>0</v>
      </c>
      <c r="AH27" s="14">
        <f>MEI!AI84</f>
        <v>0</v>
      </c>
      <c r="AI27" s="14">
        <f>MEI!AJ84</f>
        <v>0</v>
      </c>
      <c r="AJ27" s="14">
        <f>MEI!AK84</f>
        <v>0</v>
      </c>
      <c r="AK27" s="14">
        <f>MEI!AL84</f>
        <v>0</v>
      </c>
      <c r="AL27" s="14">
        <f>MEI!AM84</f>
        <v>0</v>
      </c>
      <c r="AM27" s="14">
        <f>MEI!AN84</f>
        <v>0</v>
      </c>
      <c r="AN27" s="14">
        <f>MEI!AO84</f>
        <v>0</v>
      </c>
      <c r="AO27" s="14">
        <f>MEI!AP84</f>
        <v>0</v>
      </c>
      <c r="AP27" s="14">
        <f>MEI!AQ84</f>
        <v>2</v>
      </c>
      <c r="AQ27" s="14">
        <f>MEI!AR84</f>
        <v>2</v>
      </c>
      <c r="AR27" s="14">
        <f>MEI!AS84</f>
        <v>4</v>
      </c>
      <c r="AS27" s="14">
        <f>MEI!AT84</f>
        <v>4</v>
      </c>
      <c r="AT27" s="14">
        <f>MEI!AU84</f>
        <v>2</v>
      </c>
      <c r="AU27" s="14">
        <f>MEI!AV84</f>
        <v>6</v>
      </c>
      <c r="AV27" s="14">
        <f>MEI!AW84</f>
        <v>0</v>
      </c>
      <c r="AW27" s="14">
        <f>MEI!AX84</f>
        <v>0</v>
      </c>
      <c r="AX27" s="14">
        <f>MEI!AY84</f>
        <v>0</v>
      </c>
      <c r="AY27" s="14">
        <f>MEI!AZ84</f>
        <v>0</v>
      </c>
      <c r="AZ27" s="14">
        <f>MEI!BA84</f>
        <v>0</v>
      </c>
      <c r="BA27" s="14">
        <f>MEI!BB84</f>
        <v>0</v>
      </c>
      <c r="BB27" s="14">
        <f>MEI!BC84</f>
        <v>0</v>
      </c>
      <c r="BC27" s="14">
        <f>MEI!BD84</f>
        <v>0</v>
      </c>
      <c r="BD27" s="14">
        <f>MEI!BE84</f>
        <v>0</v>
      </c>
      <c r="BE27" s="14">
        <f>MEI!BF84</f>
        <v>0</v>
      </c>
      <c r="BF27" s="14">
        <f>MEI!BG84</f>
        <v>0</v>
      </c>
      <c r="BG27" s="14">
        <f>MEI!BH84</f>
        <v>0</v>
      </c>
      <c r="BH27" s="14">
        <f>MEI!BI84</f>
        <v>0</v>
      </c>
      <c r="BI27" s="14">
        <f>MEI!BJ84</f>
        <v>0</v>
      </c>
      <c r="BJ27" s="14">
        <f>MEI!BK84</f>
        <v>0</v>
      </c>
      <c r="BK27" s="14">
        <f>MEI!BL84</f>
        <v>0</v>
      </c>
      <c r="BL27" s="14">
        <f>MEI!BM84</f>
        <v>0</v>
      </c>
      <c r="BM27" s="14">
        <f>MEI!BN84</f>
        <v>0</v>
      </c>
    </row>
    <row r="28" spans="1:65" ht="14.25" customHeight="1">
      <c r="A28" s="129" t="s">
        <v>117</v>
      </c>
      <c r="B28" s="130"/>
      <c r="C28" s="44">
        <f>MEI!D85</f>
        <v>443</v>
      </c>
      <c r="D28" s="31">
        <f>MEI!E85</f>
        <v>451</v>
      </c>
      <c r="E28" s="31">
        <f>MEI!F85</f>
        <v>894</v>
      </c>
      <c r="F28" s="31">
        <f>MEI!G85</f>
        <v>8</v>
      </c>
      <c r="G28" s="31">
        <f t="shared" si="0"/>
        <v>1.8058690744920991</v>
      </c>
      <c r="H28" s="31">
        <f>MEI!I85</f>
        <v>11</v>
      </c>
      <c r="I28" s="31">
        <f t="shared" si="1"/>
        <v>2.4390243902439024</v>
      </c>
      <c r="J28" s="31">
        <f>MEI!K85</f>
        <v>19</v>
      </c>
      <c r="K28" s="33">
        <f t="shared" si="2"/>
        <v>2.1252796420581657</v>
      </c>
      <c r="L28" s="31">
        <f>MEI!M85</f>
        <v>364</v>
      </c>
      <c r="M28" s="31">
        <f t="shared" si="3"/>
        <v>82.167042889390515</v>
      </c>
      <c r="N28" s="31">
        <f>MEI!O85</f>
        <v>376</v>
      </c>
      <c r="O28" s="31">
        <f t="shared" si="4"/>
        <v>83.370288248337033</v>
      </c>
      <c r="P28" s="31">
        <f>MEI!Q85</f>
        <v>740</v>
      </c>
      <c r="Q28" s="33">
        <f t="shared" si="5"/>
        <v>82.774049217002229</v>
      </c>
      <c r="R28" s="31">
        <f>MEI!S85</f>
        <v>0</v>
      </c>
      <c r="S28" s="31">
        <f>MEI!T85</f>
        <v>0</v>
      </c>
      <c r="T28" s="31">
        <f>MEI!U85</f>
        <v>0</v>
      </c>
      <c r="U28" s="31">
        <f>MEI!V85</f>
        <v>3</v>
      </c>
      <c r="V28" s="31">
        <f>MEI!W85</f>
        <v>4</v>
      </c>
      <c r="W28" s="31">
        <f>MEI!X85</f>
        <v>7</v>
      </c>
      <c r="X28" s="31">
        <f>MEI!Y85</f>
        <v>1</v>
      </c>
      <c r="Y28" s="31">
        <f>MEI!Z85</f>
        <v>0</v>
      </c>
      <c r="Z28" s="31">
        <f>MEI!AA85</f>
        <v>1</v>
      </c>
      <c r="AA28" s="31">
        <f>MEI!AB85</f>
        <v>11</v>
      </c>
      <c r="AB28" s="31">
        <f>MEI!AC85</f>
        <v>9</v>
      </c>
      <c r="AC28" s="31">
        <f>MEI!AD85</f>
        <v>20</v>
      </c>
      <c r="AD28" s="31">
        <f>MEI!AE85</f>
        <v>2</v>
      </c>
      <c r="AE28" s="31">
        <f>MEI!AF85</f>
        <v>3</v>
      </c>
      <c r="AF28" s="31">
        <f>MEI!AG85</f>
        <v>5</v>
      </c>
      <c r="AG28" s="31">
        <f>MEI!AH85</f>
        <v>0</v>
      </c>
      <c r="AH28" s="31">
        <f>MEI!AI85</f>
        <v>0</v>
      </c>
      <c r="AI28" s="31">
        <f>MEI!AJ85</f>
        <v>0</v>
      </c>
      <c r="AJ28" s="31">
        <f>MEI!AK85</f>
        <v>0</v>
      </c>
      <c r="AK28" s="31">
        <f>MEI!AL85</f>
        <v>0</v>
      </c>
      <c r="AL28" s="31">
        <f>MEI!AM85</f>
        <v>0</v>
      </c>
      <c r="AM28" s="31">
        <f>MEI!AN85</f>
        <v>0</v>
      </c>
      <c r="AN28" s="31">
        <f>MEI!AO85</f>
        <v>0</v>
      </c>
      <c r="AO28" s="31">
        <f>MEI!AP85</f>
        <v>0</v>
      </c>
      <c r="AP28" s="31">
        <f>MEI!AQ85</f>
        <v>47</v>
      </c>
      <c r="AQ28" s="31">
        <f>MEI!AR85</f>
        <v>48</v>
      </c>
      <c r="AR28" s="31">
        <f>MEI!AS85</f>
        <v>95</v>
      </c>
      <c r="AS28" s="31">
        <f>MEI!AT85</f>
        <v>64</v>
      </c>
      <c r="AT28" s="31">
        <f>MEI!AU85</f>
        <v>64</v>
      </c>
      <c r="AU28" s="31">
        <f>MEI!AV85</f>
        <v>128</v>
      </c>
      <c r="AV28" s="31">
        <f>MEI!AW85</f>
        <v>1</v>
      </c>
      <c r="AW28" s="31">
        <f>MEI!AX85</f>
        <v>0</v>
      </c>
      <c r="AX28" s="31">
        <f>MEI!AY85</f>
        <v>1</v>
      </c>
      <c r="AY28" s="31">
        <f>MEI!AZ85</f>
        <v>0</v>
      </c>
      <c r="AZ28" s="31">
        <f>MEI!BA85</f>
        <v>0</v>
      </c>
      <c r="BA28" s="31">
        <f>MEI!BB85</f>
        <v>0</v>
      </c>
      <c r="BB28" s="31">
        <f>MEI!BC85</f>
        <v>1</v>
      </c>
      <c r="BC28" s="31">
        <f>MEI!BD85</f>
        <v>1</v>
      </c>
      <c r="BD28" s="31">
        <f>MEI!BE85</f>
        <v>2</v>
      </c>
      <c r="BE28" s="31">
        <f>MEI!BF85</f>
        <v>0</v>
      </c>
      <c r="BF28" s="31">
        <f>MEI!BG85</f>
        <v>0</v>
      </c>
      <c r="BG28" s="31">
        <f>MEI!BH85</f>
        <v>0</v>
      </c>
      <c r="BH28" s="31">
        <f>MEI!BI85</f>
        <v>0</v>
      </c>
      <c r="BI28" s="31">
        <f>MEI!BJ85</f>
        <v>0</v>
      </c>
      <c r="BJ28" s="31">
        <f>MEI!BK85</f>
        <v>0</v>
      </c>
      <c r="BK28" s="31">
        <f>MEI!BL85</f>
        <v>0</v>
      </c>
      <c r="BL28" s="31">
        <f>MEI!BM85</f>
        <v>0</v>
      </c>
      <c r="BM28" s="31">
        <f>MEI!BN85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124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>
        <v>4</v>
      </c>
      <c r="E12" s="86">
        <v>0</v>
      </c>
      <c r="F12" s="13">
        <f t="shared" ref="F12:F70" si="0">SUM(D12:E12)</f>
        <v>4</v>
      </c>
      <c r="G12" s="14"/>
      <c r="H12" s="15">
        <f t="shared" ref="H12:H85" si="1">(G12/D12*100)</f>
        <v>0</v>
      </c>
      <c r="I12" s="14"/>
      <c r="J12" s="15" t="e">
        <f t="shared" ref="J12:J85" si="2">(I12/E12*100)</f>
        <v>#DIV/0!</v>
      </c>
      <c r="K12" s="13">
        <f t="shared" ref="K12:K84" si="3">G12+I12</f>
        <v>0</v>
      </c>
      <c r="L12" s="16">
        <f t="shared" ref="L12:L85" si="4">(K12/F12*100)</f>
        <v>0</v>
      </c>
      <c r="M12" s="14">
        <v>4</v>
      </c>
      <c r="N12" s="15">
        <f t="shared" ref="N12:N51" si="5">(M12/D12*100)</f>
        <v>100</v>
      </c>
      <c r="O12" s="14">
        <v>0</v>
      </c>
      <c r="P12" s="15" t="e">
        <f t="shared" ref="P12:P85" si="6">(O12/E12*100)</f>
        <v>#DIV/0!</v>
      </c>
      <c r="Q12" s="13">
        <f t="shared" ref="Q12:Q83" si="7">M12+O12</f>
        <v>4</v>
      </c>
      <c r="R12" s="16">
        <f t="shared" ref="R12:R85" si="8">(Q12/F12*100)</f>
        <v>100</v>
      </c>
      <c r="S12" s="14"/>
      <c r="T12" s="14"/>
      <c r="U12" s="13">
        <f t="shared" ref="U12:U31" si="9">SUM(S12,T12)</f>
        <v>0</v>
      </c>
      <c r="V12" s="14">
        <v>1</v>
      </c>
      <c r="W12" s="14"/>
      <c r="X12" s="13">
        <f t="shared" ref="X12:X54" si="10">SUM(V12,W12)</f>
        <v>1</v>
      </c>
      <c r="Y12" s="14"/>
      <c r="Z12" s="14"/>
      <c r="AA12" s="13">
        <f t="shared" ref="AA12:AA54" si="11">SUM(Y12,Z12)</f>
        <v>0</v>
      </c>
      <c r="AB12" s="14"/>
      <c r="AC12" s="14"/>
      <c r="AD12" s="13">
        <f t="shared" ref="AD12:AD54" si="12">SUM(AB12:AC12)</f>
        <v>0</v>
      </c>
      <c r="AE12" s="14"/>
      <c r="AF12" s="14"/>
      <c r="AG12" s="13">
        <f t="shared" ref="AG12:AG54" si="13">SUM(AE12:AF12)</f>
        <v>0</v>
      </c>
      <c r="AH12" s="14"/>
      <c r="AI12" s="14"/>
      <c r="AJ12" s="13">
        <f t="shared" ref="AJ12:AJ54" si="14">SUM(AH12:AI12)</f>
        <v>0</v>
      </c>
      <c r="AK12" s="14"/>
      <c r="AL12" s="14"/>
      <c r="AM12" s="13">
        <f t="shared" ref="AM12:AM54" si="15">SUM(AK12:AL12)</f>
        <v>0</v>
      </c>
      <c r="AN12" s="14"/>
      <c r="AO12" s="14"/>
      <c r="AP12" s="13"/>
      <c r="AQ12" s="14"/>
      <c r="AR12" s="14"/>
      <c r="AS12" s="13">
        <f t="shared" ref="AS12:AS54" si="16">SUM(AQ12:AR12)</f>
        <v>0</v>
      </c>
      <c r="AT12" s="13">
        <f t="shared" ref="AT12:AU12" si="17">S12+V12+Y12+AB12+AE12+AH12+AK12+AQ12+AN12</f>
        <v>1</v>
      </c>
      <c r="AU12" s="13">
        <f t="shared" si="17"/>
        <v>0</v>
      </c>
      <c r="AV12" s="17">
        <f t="shared" ref="AV12:AV85" si="18">AT12+AU12</f>
        <v>1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30" si="23">SUM(BI12:BJ12)</f>
        <v>0</v>
      </c>
      <c r="BL12" s="14"/>
      <c r="BM12" s="14"/>
      <c r="BN12" s="13">
        <f t="shared" ref="BN12:BN31" si="24">SUM(BL12:BM12)</f>
        <v>0</v>
      </c>
    </row>
    <row r="13" spans="1:66" ht="14.25" customHeight="1">
      <c r="A13" s="111"/>
      <c r="B13" s="111"/>
      <c r="C13" s="11" t="s">
        <v>35</v>
      </c>
      <c r="D13" s="86">
        <v>7</v>
      </c>
      <c r="E13" s="86">
        <v>3</v>
      </c>
      <c r="F13" s="13">
        <f t="shared" si="0"/>
        <v>10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14">
        <v>7</v>
      </c>
      <c r="N13" s="15">
        <f t="shared" si="5"/>
        <v>100</v>
      </c>
      <c r="O13" s="14">
        <v>3</v>
      </c>
      <c r="P13" s="15">
        <f t="shared" si="6"/>
        <v>100</v>
      </c>
      <c r="Q13" s="13">
        <f t="shared" si="7"/>
        <v>10</v>
      </c>
      <c r="R13" s="16">
        <f t="shared" si="8"/>
        <v>100</v>
      </c>
      <c r="S13" s="14"/>
      <c r="T13" s="14"/>
      <c r="U13" s="13">
        <f t="shared" si="9"/>
        <v>0</v>
      </c>
      <c r="V13" s="14"/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0</v>
      </c>
      <c r="AV13" s="17">
        <f t="shared" si="18"/>
        <v>0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86">
        <v>3</v>
      </c>
      <c r="E14" s="86">
        <v>2</v>
      </c>
      <c r="F14" s="13">
        <f t="shared" si="0"/>
        <v>5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14">
        <v>3</v>
      </c>
      <c r="N14" s="15">
        <f t="shared" si="5"/>
        <v>100</v>
      </c>
      <c r="O14" s="14">
        <v>2</v>
      </c>
      <c r="P14" s="15">
        <f t="shared" si="6"/>
        <v>100</v>
      </c>
      <c r="Q14" s="13">
        <f t="shared" si="7"/>
        <v>5</v>
      </c>
      <c r="R14" s="16">
        <f t="shared" si="8"/>
        <v>100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0</v>
      </c>
      <c r="AV14" s="17">
        <f t="shared" si="18"/>
        <v>0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86">
        <v>5</v>
      </c>
      <c r="E15" s="86">
        <v>5</v>
      </c>
      <c r="F15" s="13">
        <f t="shared" si="0"/>
        <v>10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14">
        <v>5</v>
      </c>
      <c r="N15" s="15">
        <f t="shared" si="5"/>
        <v>100</v>
      </c>
      <c r="O15" s="14">
        <v>5</v>
      </c>
      <c r="P15" s="15">
        <f t="shared" si="6"/>
        <v>100</v>
      </c>
      <c r="Q15" s="13">
        <f t="shared" si="7"/>
        <v>10</v>
      </c>
      <c r="R15" s="16">
        <f t="shared" si="8"/>
        <v>100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>
        <v>0</v>
      </c>
      <c r="AC15" s="14">
        <v>1</v>
      </c>
      <c r="AD15" s="13">
        <f t="shared" si="12"/>
        <v>1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1</v>
      </c>
      <c r="AV15" s="17">
        <f t="shared" si="18"/>
        <v>1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19</v>
      </c>
      <c r="E16" s="13">
        <f t="shared" si="28"/>
        <v>10</v>
      </c>
      <c r="F16" s="13">
        <f t="shared" si="0"/>
        <v>29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19</v>
      </c>
      <c r="N16" s="15">
        <f t="shared" si="5"/>
        <v>100</v>
      </c>
      <c r="O16" s="13">
        <f>SUM(O12:O15)</f>
        <v>10</v>
      </c>
      <c r="P16" s="15">
        <f t="shared" si="6"/>
        <v>100</v>
      </c>
      <c r="Q16" s="13">
        <f t="shared" si="7"/>
        <v>29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1</v>
      </c>
      <c r="W16" s="13">
        <f t="shared" si="30"/>
        <v>0</v>
      </c>
      <c r="X16" s="13">
        <f t="shared" si="10"/>
        <v>1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1</v>
      </c>
      <c r="AD16" s="13">
        <f t="shared" si="12"/>
        <v>1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1</v>
      </c>
      <c r="AU16" s="13">
        <f t="shared" si="38"/>
        <v>1</v>
      </c>
      <c r="AV16" s="17">
        <f t="shared" si="18"/>
        <v>2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2</v>
      </c>
      <c r="E17" s="14">
        <v>2</v>
      </c>
      <c r="F17" s="13">
        <f t="shared" si="0"/>
        <v>4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2</v>
      </c>
      <c r="N17" s="15">
        <f t="shared" si="5"/>
        <v>100</v>
      </c>
      <c r="O17" s="14">
        <v>2</v>
      </c>
      <c r="P17" s="15">
        <f t="shared" si="6"/>
        <v>100</v>
      </c>
      <c r="Q17" s="13">
        <f t="shared" si="7"/>
        <v>4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>
        <v>0</v>
      </c>
      <c r="AR17" s="14">
        <v>1</v>
      </c>
      <c r="AS17" s="13">
        <f t="shared" si="16"/>
        <v>1</v>
      </c>
      <c r="AT17" s="13">
        <f t="shared" ref="AT17:AU17" si="45">S17+V17+Y17+AB17+AE17+AH17+AK17+AQ17+AN17</f>
        <v>0</v>
      </c>
      <c r="AU17" s="13">
        <f t="shared" si="45"/>
        <v>1</v>
      </c>
      <c r="AV17" s="17">
        <f t="shared" si="18"/>
        <v>1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5</v>
      </c>
      <c r="E18" s="14">
        <v>5</v>
      </c>
      <c r="F18" s="13">
        <f t="shared" si="0"/>
        <v>10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5</v>
      </c>
      <c r="N18" s="15">
        <f t="shared" si="5"/>
        <v>100</v>
      </c>
      <c r="O18" s="14">
        <v>5</v>
      </c>
      <c r="P18" s="15">
        <f t="shared" si="6"/>
        <v>100</v>
      </c>
      <c r="Q18" s="13">
        <f t="shared" si="7"/>
        <v>10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>
        <v>2</v>
      </c>
      <c r="AC18" s="14">
        <v>0</v>
      </c>
      <c r="AD18" s="13">
        <f t="shared" si="12"/>
        <v>2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2</v>
      </c>
      <c r="AU18" s="13">
        <f t="shared" si="46"/>
        <v>0</v>
      </c>
      <c r="AV18" s="17">
        <f t="shared" si="18"/>
        <v>2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4</v>
      </c>
      <c r="E19" s="14">
        <v>1</v>
      </c>
      <c r="F19" s="13">
        <f t="shared" si="0"/>
        <v>5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4</v>
      </c>
      <c r="N19" s="15">
        <f t="shared" si="5"/>
        <v>100</v>
      </c>
      <c r="O19" s="14">
        <v>1</v>
      </c>
      <c r="P19" s="15">
        <f t="shared" si="6"/>
        <v>100</v>
      </c>
      <c r="Q19" s="13">
        <f t="shared" si="7"/>
        <v>5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>
        <v>1</v>
      </c>
      <c r="AR19" s="14">
        <v>0</v>
      </c>
      <c r="AS19" s="13">
        <f t="shared" si="16"/>
        <v>1</v>
      </c>
      <c r="AT19" s="13">
        <f t="shared" ref="AT19:AU19" si="47">S19+V19+Y19+AB19+AE19+AH19+AK19+AQ19+AN19</f>
        <v>1</v>
      </c>
      <c r="AU19" s="13">
        <f t="shared" si="47"/>
        <v>0</v>
      </c>
      <c r="AV19" s="17">
        <f t="shared" si="18"/>
        <v>1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2</v>
      </c>
      <c r="E20" s="14">
        <v>1</v>
      </c>
      <c r="F20" s="13">
        <f t="shared" si="0"/>
        <v>3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2</v>
      </c>
      <c r="N20" s="15">
        <f t="shared" si="5"/>
        <v>100</v>
      </c>
      <c r="O20" s="14">
        <v>1</v>
      </c>
      <c r="P20" s="15">
        <f t="shared" si="6"/>
        <v>100</v>
      </c>
      <c r="Q20" s="13">
        <f t="shared" si="7"/>
        <v>3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>
        <v>0</v>
      </c>
      <c r="AR20" s="14">
        <v>1</v>
      </c>
      <c r="AS20" s="13">
        <f t="shared" si="16"/>
        <v>1</v>
      </c>
      <c r="AT20" s="13">
        <f t="shared" ref="AT20:AU20" si="48">S20+V20+Y20+AB20+AE20+AH20+AK20+AQ20+AN20</f>
        <v>0</v>
      </c>
      <c r="AU20" s="13">
        <f t="shared" si="48"/>
        <v>1</v>
      </c>
      <c r="AV20" s="17">
        <f t="shared" si="18"/>
        <v>1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13</v>
      </c>
      <c r="E21" s="13">
        <f t="shared" si="49"/>
        <v>9</v>
      </c>
      <c r="F21" s="13">
        <f t="shared" si="0"/>
        <v>22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13</v>
      </c>
      <c r="N21" s="15">
        <f t="shared" si="5"/>
        <v>100</v>
      </c>
      <c r="O21" s="13">
        <f>SUM(O17:O20)</f>
        <v>9</v>
      </c>
      <c r="P21" s="15">
        <f t="shared" si="6"/>
        <v>100</v>
      </c>
      <c r="Q21" s="13">
        <f t="shared" si="7"/>
        <v>22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2</v>
      </c>
      <c r="AC21" s="13">
        <f t="shared" si="53"/>
        <v>0</v>
      </c>
      <c r="AD21" s="13">
        <f t="shared" si="12"/>
        <v>2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1</v>
      </c>
      <c r="AR21" s="13">
        <f t="shared" si="58"/>
        <v>2</v>
      </c>
      <c r="AS21" s="13">
        <f t="shared" si="16"/>
        <v>3</v>
      </c>
      <c r="AT21" s="13">
        <f t="shared" ref="AT21:AU21" si="59">S21+V21+Y21+AB21+AE21+AH21+AK21+AQ21+AN21</f>
        <v>3</v>
      </c>
      <c r="AU21" s="13">
        <f t="shared" si="59"/>
        <v>2</v>
      </c>
      <c r="AV21" s="17">
        <f t="shared" si="18"/>
        <v>5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5</v>
      </c>
      <c r="E22" s="14">
        <v>9</v>
      </c>
      <c r="F22" s="13">
        <f t="shared" si="0"/>
        <v>14</v>
      </c>
      <c r="G22" s="14">
        <v>0</v>
      </c>
      <c r="H22" s="15">
        <f t="shared" si="1"/>
        <v>0</v>
      </c>
      <c r="I22" s="14">
        <v>0</v>
      </c>
      <c r="J22" s="15">
        <f t="shared" si="2"/>
        <v>0</v>
      </c>
      <c r="K22" s="13">
        <f t="shared" si="3"/>
        <v>0</v>
      </c>
      <c r="L22" s="16">
        <f t="shared" si="4"/>
        <v>0</v>
      </c>
      <c r="M22" s="14">
        <v>5</v>
      </c>
      <c r="N22" s="15">
        <f t="shared" si="5"/>
        <v>100</v>
      </c>
      <c r="O22" s="14">
        <v>9</v>
      </c>
      <c r="P22" s="15">
        <f t="shared" si="6"/>
        <v>100</v>
      </c>
      <c r="Q22" s="13">
        <f t="shared" si="7"/>
        <v>14</v>
      </c>
      <c r="R22" s="16">
        <f t="shared" si="8"/>
        <v>100</v>
      </c>
      <c r="S22" s="14">
        <v>0</v>
      </c>
      <c r="T22" s="14">
        <v>0</v>
      </c>
      <c r="U22" s="13">
        <f t="shared" si="9"/>
        <v>0</v>
      </c>
      <c r="V22" s="14">
        <v>0</v>
      </c>
      <c r="W22" s="14">
        <v>0</v>
      </c>
      <c r="X22" s="13">
        <f t="shared" si="10"/>
        <v>0</v>
      </c>
      <c r="Y22" s="14">
        <v>0</v>
      </c>
      <c r="Z22" s="14">
        <v>0</v>
      </c>
      <c r="AA22" s="13">
        <f t="shared" si="11"/>
        <v>0</v>
      </c>
      <c r="AB22" s="14">
        <v>0</v>
      </c>
      <c r="AC22" s="14">
        <v>0</v>
      </c>
      <c r="AD22" s="13">
        <f t="shared" si="12"/>
        <v>0</v>
      </c>
      <c r="AE22" s="14">
        <v>0</v>
      </c>
      <c r="AF22" s="14">
        <v>0</v>
      </c>
      <c r="AG22" s="13">
        <f t="shared" si="13"/>
        <v>0</v>
      </c>
      <c r="AH22" s="14">
        <v>0</v>
      </c>
      <c r="AI22" s="14">
        <v>0</v>
      </c>
      <c r="AJ22" s="13">
        <f t="shared" si="14"/>
        <v>0</v>
      </c>
      <c r="AK22" s="14">
        <v>0</v>
      </c>
      <c r="AL22" s="14">
        <v>0</v>
      </c>
      <c r="AM22" s="13">
        <f t="shared" si="15"/>
        <v>0</v>
      </c>
      <c r="AN22" s="14">
        <v>0</v>
      </c>
      <c r="AO22" s="14">
        <v>0</v>
      </c>
      <c r="AP22" s="13"/>
      <c r="AQ22" s="14">
        <v>0</v>
      </c>
      <c r="AR22" s="14">
        <v>0</v>
      </c>
      <c r="AS22" s="13">
        <f t="shared" si="16"/>
        <v>0</v>
      </c>
      <c r="AT22" s="13">
        <f t="shared" ref="AT22:AU22" si="66">S22+V22+Y22+AB22+AE22+AH22+AK22+AQ22+AN22</f>
        <v>0</v>
      </c>
      <c r="AU22" s="13">
        <f t="shared" si="66"/>
        <v>0</v>
      </c>
      <c r="AV22" s="17">
        <f t="shared" si="18"/>
        <v>0</v>
      </c>
      <c r="AW22" s="14">
        <v>0</v>
      </c>
      <c r="AX22" s="14">
        <v>0</v>
      </c>
      <c r="AY22" s="13">
        <f t="shared" si="19"/>
        <v>0</v>
      </c>
      <c r="AZ22" s="14">
        <v>0</v>
      </c>
      <c r="BA22" s="14">
        <v>0</v>
      </c>
      <c r="BB22" s="13">
        <f t="shared" si="20"/>
        <v>0</v>
      </c>
      <c r="BC22" s="14">
        <v>0</v>
      </c>
      <c r="BD22" s="14">
        <v>0</v>
      </c>
      <c r="BE22" s="13">
        <f t="shared" si="21"/>
        <v>0</v>
      </c>
      <c r="BF22" s="14">
        <v>0</v>
      </c>
      <c r="BG22" s="14">
        <v>0</v>
      </c>
      <c r="BH22" s="13">
        <f t="shared" si="22"/>
        <v>0</v>
      </c>
      <c r="BI22" s="14">
        <v>0</v>
      </c>
      <c r="BJ22" s="14">
        <v>0</v>
      </c>
      <c r="BK22" s="13">
        <f t="shared" si="23"/>
        <v>0</v>
      </c>
      <c r="BL22" s="14">
        <v>0</v>
      </c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1</v>
      </c>
      <c r="E23" s="14">
        <v>2</v>
      </c>
      <c r="F23" s="13">
        <f t="shared" si="0"/>
        <v>3</v>
      </c>
      <c r="G23" s="14">
        <v>0</v>
      </c>
      <c r="H23" s="15">
        <f t="shared" si="1"/>
        <v>0</v>
      </c>
      <c r="I23" s="14">
        <v>0</v>
      </c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1</v>
      </c>
      <c r="N23" s="15">
        <f t="shared" si="5"/>
        <v>100</v>
      </c>
      <c r="O23" s="14">
        <v>2</v>
      </c>
      <c r="P23" s="15">
        <f t="shared" si="6"/>
        <v>100</v>
      </c>
      <c r="Q23" s="13">
        <f t="shared" si="7"/>
        <v>3</v>
      </c>
      <c r="R23" s="16">
        <f t="shared" si="8"/>
        <v>100</v>
      </c>
      <c r="S23" s="14">
        <v>0</v>
      </c>
      <c r="T23" s="14">
        <v>0</v>
      </c>
      <c r="U23" s="13">
        <f t="shared" si="9"/>
        <v>0</v>
      </c>
      <c r="V23" s="14">
        <v>0</v>
      </c>
      <c r="W23" s="14">
        <v>0</v>
      </c>
      <c r="X23" s="13">
        <f t="shared" si="10"/>
        <v>0</v>
      </c>
      <c r="Y23" s="14">
        <v>0</v>
      </c>
      <c r="Z23" s="14">
        <v>0</v>
      </c>
      <c r="AA23" s="13">
        <f t="shared" si="11"/>
        <v>0</v>
      </c>
      <c r="AB23" s="14">
        <v>0</v>
      </c>
      <c r="AC23" s="14">
        <v>0</v>
      </c>
      <c r="AD23" s="13">
        <f t="shared" si="12"/>
        <v>0</v>
      </c>
      <c r="AE23" s="14">
        <v>0</v>
      </c>
      <c r="AF23" s="14">
        <v>0</v>
      </c>
      <c r="AG23" s="13">
        <f t="shared" si="13"/>
        <v>0</v>
      </c>
      <c r="AH23" s="14">
        <v>0</v>
      </c>
      <c r="AI23" s="14">
        <v>0</v>
      </c>
      <c r="AJ23" s="13">
        <f t="shared" si="14"/>
        <v>0</v>
      </c>
      <c r="AK23" s="14">
        <v>0</v>
      </c>
      <c r="AL23" s="14">
        <v>0</v>
      </c>
      <c r="AM23" s="13">
        <f t="shared" si="15"/>
        <v>0</v>
      </c>
      <c r="AN23" s="14">
        <v>0</v>
      </c>
      <c r="AO23" s="14">
        <v>0</v>
      </c>
      <c r="AP23" s="13"/>
      <c r="AQ23" s="14">
        <v>0</v>
      </c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>
        <v>0</v>
      </c>
      <c r="AX23" s="14">
        <v>0</v>
      </c>
      <c r="AY23" s="13">
        <f t="shared" si="19"/>
        <v>0</v>
      </c>
      <c r="AZ23" s="14">
        <v>0</v>
      </c>
      <c r="BA23" s="14">
        <v>0</v>
      </c>
      <c r="BB23" s="13">
        <f t="shared" si="20"/>
        <v>0</v>
      </c>
      <c r="BC23" s="14">
        <v>0</v>
      </c>
      <c r="BD23" s="14">
        <v>0</v>
      </c>
      <c r="BE23" s="13">
        <f t="shared" si="21"/>
        <v>0</v>
      </c>
      <c r="BF23" s="14">
        <v>0</v>
      </c>
      <c r="BG23" s="14">
        <v>0</v>
      </c>
      <c r="BH23" s="13">
        <f t="shared" si="22"/>
        <v>0</v>
      </c>
      <c r="BI23" s="14">
        <v>0</v>
      </c>
      <c r="BJ23" s="14">
        <v>0</v>
      </c>
      <c r="BK23" s="13">
        <f t="shared" si="23"/>
        <v>0</v>
      </c>
      <c r="BL23" s="14">
        <v>0</v>
      </c>
      <c r="BM23" s="14">
        <v>0</v>
      </c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5</v>
      </c>
      <c r="E24" s="14">
        <v>3</v>
      </c>
      <c r="F24" s="13">
        <f t="shared" si="0"/>
        <v>8</v>
      </c>
      <c r="G24" s="14">
        <v>0</v>
      </c>
      <c r="H24" s="15">
        <f t="shared" si="1"/>
        <v>0</v>
      </c>
      <c r="I24" s="14">
        <v>0</v>
      </c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5</v>
      </c>
      <c r="N24" s="15">
        <f t="shared" si="5"/>
        <v>100</v>
      </c>
      <c r="O24" s="14">
        <v>3</v>
      </c>
      <c r="P24" s="15">
        <f t="shared" si="6"/>
        <v>100</v>
      </c>
      <c r="Q24" s="13">
        <f t="shared" si="7"/>
        <v>8</v>
      </c>
      <c r="R24" s="16">
        <f t="shared" si="8"/>
        <v>100</v>
      </c>
      <c r="S24" s="14">
        <v>0</v>
      </c>
      <c r="T24" s="14">
        <v>0</v>
      </c>
      <c r="U24" s="13">
        <f t="shared" si="9"/>
        <v>0</v>
      </c>
      <c r="V24" s="14">
        <v>0</v>
      </c>
      <c r="W24" s="14">
        <v>0</v>
      </c>
      <c r="X24" s="13">
        <f t="shared" si="10"/>
        <v>0</v>
      </c>
      <c r="Y24" s="14">
        <v>0</v>
      </c>
      <c r="Z24" s="14">
        <v>0</v>
      </c>
      <c r="AA24" s="13">
        <f t="shared" si="11"/>
        <v>0</v>
      </c>
      <c r="AB24" s="14">
        <v>0</v>
      </c>
      <c r="AC24" s="14">
        <v>0</v>
      </c>
      <c r="AD24" s="13">
        <f t="shared" si="12"/>
        <v>0</v>
      </c>
      <c r="AE24" s="14">
        <v>0</v>
      </c>
      <c r="AF24" s="14">
        <v>0</v>
      </c>
      <c r="AG24" s="13">
        <f t="shared" si="13"/>
        <v>0</v>
      </c>
      <c r="AH24" s="14">
        <v>0</v>
      </c>
      <c r="AI24" s="14">
        <v>0</v>
      </c>
      <c r="AJ24" s="13">
        <f t="shared" si="14"/>
        <v>0</v>
      </c>
      <c r="AK24" s="14">
        <v>0</v>
      </c>
      <c r="AL24" s="14">
        <v>0</v>
      </c>
      <c r="AM24" s="13">
        <f t="shared" si="15"/>
        <v>0</v>
      </c>
      <c r="AN24" s="14">
        <v>0</v>
      </c>
      <c r="AO24" s="14">
        <v>0</v>
      </c>
      <c r="AP24" s="13"/>
      <c r="AQ24" s="14">
        <v>0</v>
      </c>
      <c r="AR24" s="14">
        <v>0</v>
      </c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>
        <v>0</v>
      </c>
      <c r="AX24" s="14">
        <v>0</v>
      </c>
      <c r="AY24" s="13">
        <f t="shared" si="19"/>
        <v>0</v>
      </c>
      <c r="AZ24" s="14">
        <v>0</v>
      </c>
      <c r="BA24" s="14">
        <v>0</v>
      </c>
      <c r="BB24" s="13">
        <f t="shared" si="20"/>
        <v>0</v>
      </c>
      <c r="BC24" s="14">
        <v>0</v>
      </c>
      <c r="BD24" s="14">
        <v>0</v>
      </c>
      <c r="BE24" s="13">
        <f t="shared" si="21"/>
        <v>0</v>
      </c>
      <c r="BF24" s="14">
        <v>0</v>
      </c>
      <c r="BG24" s="14">
        <v>0</v>
      </c>
      <c r="BH24" s="13">
        <f t="shared" si="22"/>
        <v>0</v>
      </c>
      <c r="BI24" s="14">
        <v>0</v>
      </c>
      <c r="BJ24" s="14">
        <v>0</v>
      </c>
      <c r="BK24" s="13">
        <f t="shared" si="23"/>
        <v>0</v>
      </c>
      <c r="BL24" s="14">
        <v>0</v>
      </c>
      <c r="BM24" s="14">
        <v>0</v>
      </c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11</v>
      </c>
      <c r="E25" s="13">
        <f t="shared" si="69"/>
        <v>14</v>
      </c>
      <c r="F25" s="13">
        <f t="shared" si="0"/>
        <v>25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11</v>
      </c>
      <c r="N25" s="15">
        <f t="shared" si="5"/>
        <v>100</v>
      </c>
      <c r="O25" s="13">
        <f>SUM(O22:O24)</f>
        <v>14</v>
      </c>
      <c r="P25" s="15">
        <f t="shared" si="6"/>
        <v>100</v>
      </c>
      <c r="Q25" s="13">
        <f t="shared" si="7"/>
        <v>25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0</v>
      </c>
      <c r="AC25" s="13">
        <f t="shared" si="73"/>
        <v>0</v>
      </c>
      <c r="AD25" s="13">
        <f t="shared" si="12"/>
        <v>0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0</v>
      </c>
      <c r="AU25" s="13">
        <f t="shared" si="79"/>
        <v>0</v>
      </c>
      <c r="AV25" s="17">
        <f t="shared" si="18"/>
        <v>0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18</v>
      </c>
      <c r="E26" s="14">
        <v>19</v>
      </c>
      <c r="F26" s="13">
        <f t="shared" si="0"/>
        <v>37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/>
      <c r="N26" s="15">
        <f t="shared" si="5"/>
        <v>0</v>
      </c>
      <c r="O26" s="14"/>
      <c r="P26" s="15">
        <f t="shared" si="6"/>
        <v>0</v>
      </c>
      <c r="Q26" s="13">
        <f t="shared" si="7"/>
        <v>0</v>
      </c>
      <c r="R26" s="16">
        <f t="shared" si="8"/>
        <v>0</v>
      </c>
      <c r="S26" s="14">
        <v>0</v>
      </c>
      <c r="T26" s="14">
        <v>0</v>
      </c>
      <c r="U26" s="13">
        <f t="shared" si="9"/>
        <v>0</v>
      </c>
      <c r="V26" s="14">
        <v>0</v>
      </c>
      <c r="W26" s="14">
        <v>0</v>
      </c>
      <c r="X26" s="13">
        <f t="shared" si="10"/>
        <v>0</v>
      </c>
      <c r="Y26" s="14">
        <v>0</v>
      </c>
      <c r="Z26" s="14">
        <v>0</v>
      </c>
      <c r="AA26" s="13">
        <f t="shared" si="11"/>
        <v>0</v>
      </c>
      <c r="AB26" s="14">
        <v>1</v>
      </c>
      <c r="AC26" s="14">
        <v>0</v>
      </c>
      <c r="AD26" s="13">
        <f t="shared" si="12"/>
        <v>1</v>
      </c>
      <c r="AE26" s="14">
        <v>1</v>
      </c>
      <c r="AF26" s="14">
        <v>0</v>
      </c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2</v>
      </c>
      <c r="AS26" s="13">
        <f t="shared" si="16"/>
        <v>2</v>
      </c>
      <c r="AT26" s="13">
        <f t="shared" ref="AT26:AU26" si="86">S26+V26+Y26+AB26+AE26+AH26+AK26+AQ26+AN26</f>
        <v>2</v>
      </c>
      <c r="AU26" s="13">
        <f t="shared" si="86"/>
        <v>2</v>
      </c>
      <c r="AV26" s="17">
        <f t="shared" si="18"/>
        <v>4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5</v>
      </c>
      <c r="F27" s="13">
        <f t="shared" si="0"/>
        <v>9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/>
      <c r="N27" s="15">
        <f t="shared" si="5"/>
        <v>0</v>
      </c>
      <c r="O27" s="14"/>
      <c r="P27" s="15">
        <f t="shared" si="6"/>
        <v>0</v>
      </c>
      <c r="Q27" s="13">
        <f t="shared" si="7"/>
        <v>0</v>
      </c>
      <c r="R27" s="16">
        <f t="shared" si="8"/>
        <v>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1</v>
      </c>
      <c r="AR27" s="14">
        <v>0</v>
      </c>
      <c r="AS27" s="13">
        <f t="shared" si="16"/>
        <v>1</v>
      </c>
      <c r="AT27" s="13">
        <f t="shared" ref="AT27:AU27" si="87">S27+V27+Y27+AB27+AE27+AH27+AK27+AQ27+AN27</f>
        <v>1</v>
      </c>
      <c r="AU27" s="13">
        <f t="shared" si="87"/>
        <v>0</v>
      </c>
      <c r="AV27" s="17">
        <f t="shared" si="18"/>
        <v>1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22</v>
      </c>
      <c r="E28" s="13">
        <f t="shared" si="88"/>
        <v>24</v>
      </c>
      <c r="F28" s="13">
        <f t="shared" si="0"/>
        <v>46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0</v>
      </c>
      <c r="N28" s="15">
        <f t="shared" si="5"/>
        <v>0</v>
      </c>
      <c r="O28" s="13">
        <f>SUM(O26:O27)</f>
        <v>0</v>
      </c>
      <c r="P28" s="15">
        <f t="shared" si="6"/>
        <v>0</v>
      </c>
      <c r="Q28" s="13">
        <f t="shared" si="7"/>
        <v>0</v>
      </c>
      <c r="R28" s="16">
        <f t="shared" si="8"/>
        <v>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0</v>
      </c>
      <c r="W28" s="13">
        <f t="shared" si="90"/>
        <v>0</v>
      </c>
      <c r="X28" s="13">
        <f t="shared" si="10"/>
        <v>0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1</v>
      </c>
      <c r="AC28" s="13">
        <f t="shared" si="92"/>
        <v>0</v>
      </c>
      <c r="AD28" s="13">
        <f t="shared" si="12"/>
        <v>1</v>
      </c>
      <c r="AE28" s="13">
        <f t="shared" ref="AE28:AF28" si="93">SUM(AE26:AE27)</f>
        <v>1</v>
      </c>
      <c r="AF28" s="13">
        <f t="shared" si="93"/>
        <v>0</v>
      </c>
      <c r="AG28" s="13">
        <f t="shared" si="13"/>
        <v>1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1</v>
      </c>
      <c r="AR28" s="13">
        <f t="shared" si="97"/>
        <v>2</v>
      </c>
      <c r="AS28" s="13">
        <f t="shared" si="16"/>
        <v>3</v>
      </c>
      <c r="AT28" s="13">
        <f t="shared" ref="AT28:AU28" si="98">S28+V28+Y28+AB28+AE28+AH28+AK28+AQ28+AN28</f>
        <v>3</v>
      </c>
      <c r="AU28" s="13">
        <f t="shared" si="98"/>
        <v>2</v>
      </c>
      <c r="AV28" s="17">
        <f t="shared" si="18"/>
        <v>5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v>0</v>
      </c>
      <c r="BM28" s="13">
        <f>SUM(BM26:BM27)</f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10</v>
      </c>
      <c r="E29" s="22">
        <v>11</v>
      </c>
      <c r="F29" s="13">
        <f t="shared" si="0"/>
        <v>21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10</v>
      </c>
      <c r="N29" s="15">
        <f t="shared" si="5"/>
        <v>100</v>
      </c>
      <c r="O29" s="22">
        <v>11</v>
      </c>
      <c r="P29" s="15">
        <f t="shared" si="6"/>
        <v>100</v>
      </c>
      <c r="Q29" s="13">
        <f t="shared" si="7"/>
        <v>21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0</v>
      </c>
      <c r="AD29" s="13">
        <f t="shared" si="12"/>
        <v>0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2</v>
      </c>
      <c r="AS29" s="13">
        <f t="shared" si="16"/>
        <v>3</v>
      </c>
      <c r="AT29" s="13">
        <f t="shared" ref="AT29:AU29" si="104">S29+V29+Y29+AB29+AE29+AH29+AK29+AQ29+AN29</f>
        <v>1</v>
      </c>
      <c r="AU29" s="13">
        <f t="shared" si="104"/>
        <v>2</v>
      </c>
      <c r="AV29" s="17">
        <f t="shared" si="18"/>
        <v>3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7</v>
      </c>
      <c r="E30" s="14">
        <v>4</v>
      </c>
      <c r="F30" s="13">
        <f t="shared" si="0"/>
        <v>11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7</v>
      </c>
      <c r="N30" s="15">
        <f t="shared" si="5"/>
        <v>100</v>
      </c>
      <c r="O30" s="14">
        <v>4</v>
      </c>
      <c r="P30" s="15">
        <f t="shared" si="6"/>
        <v>100</v>
      </c>
      <c r="Q30" s="13">
        <f t="shared" si="7"/>
        <v>11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/>
      <c r="W30" s="14"/>
      <c r="X30" s="13">
        <f t="shared" si="10"/>
        <v>0</v>
      </c>
      <c r="Y30" s="14"/>
      <c r="Z30" s="14"/>
      <c r="AA30" s="13">
        <f t="shared" si="11"/>
        <v>0</v>
      </c>
      <c r="AB30" s="14"/>
      <c r="AC30" s="14"/>
      <c r="AD30" s="13">
        <f t="shared" si="12"/>
        <v>0</v>
      </c>
      <c r="AE30" s="14"/>
      <c r="AF30" s="14"/>
      <c r="AG30" s="13">
        <f t="shared" si="13"/>
        <v>0</v>
      </c>
      <c r="AH30" s="14"/>
      <c r="AI30" s="14"/>
      <c r="AJ30" s="13">
        <f t="shared" si="14"/>
        <v>0</v>
      </c>
      <c r="AK30" s="14"/>
      <c r="AL30" s="14"/>
      <c r="AM30" s="13">
        <f t="shared" si="15"/>
        <v>0</v>
      </c>
      <c r="AN30" s="14"/>
      <c r="AO30" s="14"/>
      <c r="AP30" s="13"/>
      <c r="AQ30" s="14">
        <v>1</v>
      </c>
      <c r="AR30" s="14">
        <v>0</v>
      </c>
      <c r="AS30" s="13">
        <f t="shared" si="16"/>
        <v>1</v>
      </c>
      <c r="AT30" s="13">
        <f t="shared" ref="AT30:AU30" si="105">S30+V30+Y30+AB30+AE30+AH30+AK30+AQ30+AN30</f>
        <v>1</v>
      </c>
      <c r="AU30" s="13">
        <f t="shared" si="105"/>
        <v>0</v>
      </c>
      <c r="AV30" s="17">
        <f t="shared" si="18"/>
        <v>1</v>
      </c>
      <c r="AW30" s="14"/>
      <c r="AX30" s="14"/>
      <c r="AY30" s="13">
        <f t="shared" si="19"/>
        <v>0</v>
      </c>
      <c r="AZ30" s="14"/>
      <c r="BA30" s="14"/>
      <c r="BB30" s="13">
        <f t="shared" si="20"/>
        <v>0</v>
      </c>
      <c r="BC30" s="14"/>
      <c r="BD30" s="14"/>
      <c r="BE30" s="13">
        <f t="shared" si="21"/>
        <v>0</v>
      </c>
      <c r="BF30" s="14"/>
      <c r="BG30" s="14"/>
      <c r="BH30" s="13">
        <f t="shared" si="22"/>
        <v>0</v>
      </c>
      <c r="BI30" s="14"/>
      <c r="BJ30" s="14"/>
      <c r="BK30" s="13">
        <f t="shared" si="23"/>
        <v>0</v>
      </c>
      <c r="BL30" s="14"/>
      <c r="BM30" s="14"/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5</v>
      </c>
      <c r="E31" s="14">
        <v>5</v>
      </c>
      <c r="F31" s="13">
        <f t="shared" si="0"/>
        <v>10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5</v>
      </c>
      <c r="N31" s="15">
        <f t="shared" si="5"/>
        <v>100</v>
      </c>
      <c r="O31" s="14">
        <v>5</v>
      </c>
      <c r="P31" s="15">
        <f t="shared" si="6"/>
        <v>100</v>
      </c>
      <c r="Q31" s="13">
        <f t="shared" si="7"/>
        <v>10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1</v>
      </c>
      <c r="AF31" s="14">
        <v>0</v>
      </c>
      <c r="AG31" s="13">
        <f t="shared" si="13"/>
        <v>1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2</v>
      </c>
      <c r="AR31" s="14">
        <v>1</v>
      </c>
      <c r="AS31" s="13">
        <f t="shared" si="16"/>
        <v>3</v>
      </c>
      <c r="AT31" s="13">
        <f t="shared" ref="AT31:AU31" si="106">S31+V31+Y31+AB31+AE31+AH31+AK31+AQ31+AN31</f>
        <v>3</v>
      </c>
      <c r="AU31" s="13">
        <f t="shared" si="106"/>
        <v>1</v>
      </c>
      <c r="AV31" s="17">
        <f t="shared" si="18"/>
        <v>4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2</v>
      </c>
      <c r="E32" s="14">
        <v>6</v>
      </c>
      <c r="F32" s="13">
        <f t="shared" si="0"/>
        <v>8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2</v>
      </c>
      <c r="N32" s="15">
        <f t="shared" si="5"/>
        <v>100</v>
      </c>
      <c r="O32" s="14">
        <v>6</v>
      </c>
      <c r="P32" s="15">
        <f t="shared" si="6"/>
        <v>100</v>
      </c>
      <c r="Q32" s="13">
        <f t="shared" si="7"/>
        <v>8</v>
      </c>
      <c r="R32" s="16">
        <f t="shared" si="8"/>
        <v>100</v>
      </c>
      <c r="S32" s="14"/>
      <c r="T32" s="14">
        <v>0</v>
      </c>
      <c r="U32" s="13"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0</v>
      </c>
      <c r="AD32" s="13">
        <f t="shared" si="12"/>
        <v>0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7">S32+V32+Y32+AB32+AE32+AH32+AK32+AQ32+AN32</f>
        <v>0</v>
      </c>
      <c r="AU32" s="13">
        <f t="shared" si="107"/>
        <v>0</v>
      </c>
      <c r="AV32" s="17">
        <f t="shared" si="18"/>
        <v>0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ref="BK32:BK70" si="108">SUM(BI32:BJ32)</f>
        <v>0</v>
      </c>
      <c r="BL32" s="14">
        <v>0</v>
      </c>
      <c r="BM32" s="14">
        <v>0</v>
      </c>
      <c r="BN32" s="13">
        <v>0</v>
      </c>
    </row>
    <row r="33" spans="1:66" ht="14.25" customHeight="1">
      <c r="A33" s="21"/>
      <c r="B33" s="21"/>
      <c r="C33" s="20" t="s">
        <v>7</v>
      </c>
      <c r="D33" s="13">
        <f t="shared" ref="D33:E33" si="109">SUM(D29:D32)</f>
        <v>24</v>
      </c>
      <c r="E33" s="13">
        <f t="shared" si="109"/>
        <v>26</v>
      </c>
      <c r="F33" s="13">
        <f t="shared" si="0"/>
        <v>50</v>
      </c>
      <c r="G33" s="13">
        <f>SUM(G29:G32)</f>
        <v>0</v>
      </c>
      <c r="H33" s="15">
        <f t="shared" si="1"/>
        <v>0</v>
      </c>
      <c r="I33" s="13">
        <f>SUM(I29:I32)</f>
        <v>0</v>
      </c>
      <c r="J33" s="15">
        <f t="shared" si="2"/>
        <v>0</v>
      </c>
      <c r="K33" s="13">
        <f t="shared" si="3"/>
        <v>0</v>
      </c>
      <c r="L33" s="16">
        <f t="shared" si="4"/>
        <v>0</v>
      </c>
      <c r="M33" s="13">
        <f>SUM(M29:M32)</f>
        <v>24</v>
      </c>
      <c r="N33" s="15">
        <f t="shared" si="5"/>
        <v>100</v>
      </c>
      <c r="O33" s="13">
        <f>SUM(O29:O32)</f>
        <v>26</v>
      </c>
      <c r="P33" s="15">
        <f t="shared" si="6"/>
        <v>100</v>
      </c>
      <c r="Q33" s="13">
        <f t="shared" si="7"/>
        <v>50</v>
      </c>
      <c r="R33" s="16">
        <f t="shared" si="8"/>
        <v>100</v>
      </c>
      <c r="S33" s="13">
        <f t="shared" ref="S33:T33" si="110">SUM(S29:S32)</f>
        <v>0</v>
      </c>
      <c r="T33" s="13">
        <f t="shared" si="110"/>
        <v>0</v>
      </c>
      <c r="U33" s="13">
        <f t="shared" ref="U33:U54" si="111">SUM(S33,T33)</f>
        <v>0</v>
      </c>
      <c r="V33" s="13">
        <f t="shared" ref="V33:W33" si="112">SUM(V29:V32)</f>
        <v>0</v>
      </c>
      <c r="W33" s="13">
        <f t="shared" si="112"/>
        <v>0</v>
      </c>
      <c r="X33" s="13">
        <f t="shared" si="10"/>
        <v>0</v>
      </c>
      <c r="Y33" s="13">
        <f t="shared" ref="Y33:Z33" si="113">SUM(Y29:Y32)</f>
        <v>0</v>
      </c>
      <c r="Z33" s="13">
        <f t="shared" si="113"/>
        <v>0</v>
      </c>
      <c r="AA33" s="13">
        <f t="shared" si="11"/>
        <v>0</v>
      </c>
      <c r="AB33" s="13">
        <f t="shared" ref="AB33:AC33" si="114">SUM(AB29:AB32)</f>
        <v>0</v>
      </c>
      <c r="AC33" s="13">
        <f t="shared" si="114"/>
        <v>0</v>
      </c>
      <c r="AD33" s="13">
        <f t="shared" si="12"/>
        <v>0</v>
      </c>
      <c r="AE33" s="13">
        <f t="shared" ref="AE33:AF33" si="115">SUM(AE29:AE32)</f>
        <v>1</v>
      </c>
      <c r="AF33" s="13">
        <f t="shared" si="115"/>
        <v>0</v>
      </c>
      <c r="AG33" s="13">
        <f t="shared" si="13"/>
        <v>1</v>
      </c>
      <c r="AH33" s="13">
        <f t="shared" ref="AH33:AI33" si="116">SUM(AH29:AH32)</f>
        <v>0</v>
      </c>
      <c r="AI33" s="13">
        <f t="shared" si="116"/>
        <v>0</v>
      </c>
      <c r="AJ33" s="13">
        <f t="shared" si="14"/>
        <v>0</v>
      </c>
      <c r="AK33" s="13">
        <f t="shared" ref="AK33:AL33" si="117">SUM(AK29:AK32)</f>
        <v>0</v>
      </c>
      <c r="AL33" s="13">
        <f t="shared" si="117"/>
        <v>0</v>
      </c>
      <c r="AM33" s="13">
        <f t="shared" si="15"/>
        <v>0</v>
      </c>
      <c r="AN33" s="13">
        <f t="shared" ref="AN33:AO33" si="118">SUM(AN29:AN32)</f>
        <v>0</v>
      </c>
      <c r="AO33" s="13">
        <f t="shared" si="118"/>
        <v>0</v>
      </c>
      <c r="AP33" s="13"/>
      <c r="AQ33" s="13">
        <f t="shared" ref="AQ33:AR33" si="119">SUM(AQ29:AQ32)</f>
        <v>4</v>
      </c>
      <c r="AR33" s="13">
        <f t="shared" si="119"/>
        <v>3</v>
      </c>
      <c r="AS33" s="13">
        <f t="shared" si="16"/>
        <v>7</v>
      </c>
      <c r="AT33" s="13">
        <f t="shared" ref="AT33:AU33" si="120">S33+V33+Y33+AB33+AE33+AH33+AK33+AQ33+AN33</f>
        <v>5</v>
      </c>
      <c r="AU33" s="13">
        <f t="shared" si="120"/>
        <v>3</v>
      </c>
      <c r="AV33" s="17">
        <f t="shared" si="18"/>
        <v>8</v>
      </c>
      <c r="AW33" s="13">
        <f t="shared" ref="AW33:AX33" si="121">SUM(AW29:AW32)</f>
        <v>0</v>
      </c>
      <c r="AX33" s="13">
        <f t="shared" si="121"/>
        <v>0</v>
      </c>
      <c r="AY33" s="13">
        <f t="shared" si="19"/>
        <v>0</v>
      </c>
      <c r="AZ33" s="13">
        <f t="shared" ref="AZ33:BA33" si="122">SUM(AZ29:AZ32)</f>
        <v>0</v>
      </c>
      <c r="BA33" s="13">
        <f t="shared" si="122"/>
        <v>0</v>
      </c>
      <c r="BB33" s="13">
        <f t="shared" si="20"/>
        <v>0</v>
      </c>
      <c r="BC33" s="13">
        <f t="shared" ref="BC33:BD33" si="123">SUM(BC29:BC32)</f>
        <v>0</v>
      </c>
      <c r="BD33" s="13">
        <f t="shared" si="123"/>
        <v>0</v>
      </c>
      <c r="BE33" s="13">
        <f t="shared" si="21"/>
        <v>0</v>
      </c>
      <c r="BF33" s="13">
        <f t="shared" ref="BF33:BG33" si="124">SUM(BF29:BF32)</f>
        <v>0</v>
      </c>
      <c r="BG33" s="13">
        <f t="shared" si="124"/>
        <v>0</v>
      </c>
      <c r="BH33" s="13">
        <f t="shared" si="22"/>
        <v>0</v>
      </c>
      <c r="BI33" s="13">
        <f t="shared" ref="BI33:BJ33" si="125">SUM(BI29:BI32)</f>
        <v>0</v>
      </c>
      <c r="BJ33" s="13">
        <f t="shared" si="125"/>
        <v>0</v>
      </c>
      <c r="BK33" s="13">
        <f t="shared" si="108"/>
        <v>0</v>
      </c>
      <c r="BL33" s="13">
        <f t="shared" ref="BL33:BM33" si="126">SUM(BL29:BL32)</f>
        <v>0</v>
      </c>
      <c r="BM33" s="13">
        <f t="shared" si="126"/>
        <v>0</v>
      </c>
      <c r="BN33" s="13">
        <f t="shared" ref="BN33:BN70" si="127">SUM(BL33:BM33)</f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20</v>
      </c>
      <c r="E34" s="14">
        <v>18</v>
      </c>
      <c r="F34" s="13">
        <f t="shared" si="0"/>
        <v>38</v>
      </c>
      <c r="G34" s="14">
        <v>3</v>
      </c>
      <c r="H34" s="15">
        <f t="shared" si="1"/>
        <v>15</v>
      </c>
      <c r="I34" s="14">
        <v>1</v>
      </c>
      <c r="J34" s="15">
        <f t="shared" si="2"/>
        <v>5.5555555555555554</v>
      </c>
      <c r="K34" s="13">
        <f t="shared" si="3"/>
        <v>4</v>
      </c>
      <c r="L34" s="16">
        <f t="shared" si="4"/>
        <v>10.526315789473683</v>
      </c>
      <c r="M34" s="14">
        <v>13</v>
      </c>
      <c r="N34" s="15">
        <f t="shared" si="5"/>
        <v>65</v>
      </c>
      <c r="O34" s="14">
        <v>18</v>
      </c>
      <c r="P34" s="15">
        <f t="shared" si="6"/>
        <v>100</v>
      </c>
      <c r="Q34" s="13">
        <f t="shared" si="7"/>
        <v>31</v>
      </c>
      <c r="R34" s="16">
        <f t="shared" si="8"/>
        <v>81.578947368421055</v>
      </c>
      <c r="S34" s="14"/>
      <c r="T34" s="14">
        <v>1</v>
      </c>
      <c r="U34" s="13">
        <f t="shared" si="111"/>
        <v>1</v>
      </c>
      <c r="V34" s="14"/>
      <c r="W34" s="14"/>
      <c r="X34" s="13">
        <f t="shared" si="10"/>
        <v>0</v>
      </c>
      <c r="Y34" s="14"/>
      <c r="Z34" s="14"/>
      <c r="AA34" s="13">
        <f t="shared" si="11"/>
        <v>0</v>
      </c>
      <c r="AB34" s="14">
        <v>1</v>
      </c>
      <c r="AC34" s="14"/>
      <c r="AD34" s="13">
        <f t="shared" si="12"/>
        <v>1</v>
      </c>
      <c r="AE34" s="14"/>
      <c r="AF34" s="14"/>
      <c r="AG34" s="13">
        <f t="shared" si="13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/>
      <c r="AR34" s="14"/>
      <c r="AS34" s="13">
        <f t="shared" si="16"/>
        <v>0</v>
      </c>
      <c r="AT34" s="13">
        <f t="shared" ref="AT34:AU34" si="128">S34+V34+Y34+AB34+AE34+AH34+AK34+AQ34+AN34</f>
        <v>1</v>
      </c>
      <c r="AU34" s="13">
        <f t="shared" si="128"/>
        <v>1</v>
      </c>
      <c r="AV34" s="17">
        <f t="shared" si="18"/>
        <v>2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108"/>
        <v>0</v>
      </c>
      <c r="BL34" s="14"/>
      <c r="BM34" s="14"/>
      <c r="BN34" s="13">
        <f t="shared" si="127"/>
        <v>0</v>
      </c>
    </row>
    <row r="35" spans="1:66" ht="14.25" customHeight="1">
      <c r="A35" s="112"/>
      <c r="B35" s="112"/>
      <c r="C35" s="11" t="s">
        <v>57</v>
      </c>
      <c r="D35" s="14">
        <v>3</v>
      </c>
      <c r="E35" s="14">
        <v>4</v>
      </c>
      <c r="F35" s="13">
        <f t="shared" si="0"/>
        <v>7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>
        <v>1</v>
      </c>
      <c r="N35" s="15">
        <f t="shared" si="5"/>
        <v>33.333333333333329</v>
      </c>
      <c r="O35" s="14">
        <v>2</v>
      </c>
      <c r="P35" s="15">
        <f t="shared" si="6"/>
        <v>50</v>
      </c>
      <c r="Q35" s="13">
        <f t="shared" si="7"/>
        <v>3</v>
      </c>
      <c r="R35" s="16">
        <f t="shared" si="8"/>
        <v>42.857142857142854</v>
      </c>
      <c r="S35" s="14"/>
      <c r="T35" s="14"/>
      <c r="U35" s="13">
        <f t="shared" si="111"/>
        <v>0</v>
      </c>
      <c r="V35" s="14"/>
      <c r="W35" s="14"/>
      <c r="X35" s="13">
        <f t="shared" si="10"/>
        <v>0</v>
      </c>
      <c r="Y35" s="14"/>
      <c r="Z35" s="14"/>
      <c r="AA35" s="13">
        <f t="shared" si="11"/>
        <v>0</v>
      </c>
      <c r="AB35" s="14">
        <v>1</v>
      </c>
      <c r="AC35" s="14">
        <v>1</v>
      </c>
      <c r="AD35" s="13">
        <f t="shared" si="12"/>
        <v>2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>
        <v>1</v>
      </c>
      <c r="AR35" s="14">
        <v>1</v>
      </c>
      <c r="AS35" s="13">
        <f t="shared" si="16"/>
        <v>2</v>
      </c>
      <c r="AT35" s="13">
        <f t="shared" ref="AT35:AU35" si="129">S35+V35+Y35+AB35+AE35+AH35+AK35+AQ35+AN35</f>
        <v>2</v>
      </c>
      <c r="AU35" s="13">
        <f t="shared" si="129"/>
        <v>2</v>
      </c>
      <c r="AV35" s="17">
        <f t="shared" si="18"/>
        <v>4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108"/>
        <v>0</v>
      </c>
      <c r="BL35" s="14"/>
      <c r="BM35" s="14"/>
      <c r="BN35" s="13">
        <f t="shared" si="127"/>
        <v>0</v>
      </c>
    </row>
    <row r="36" spans="1:66" ht="14.25" customHeight="1">
      <c r="A36" s="21"/>
      <c r="B36" s="21"/>
      <c r="C36" s="20" t="s">
        <v>7</v>
      </c>
      <c r="D36" s="13">
        <f t="shared" ref="D36:E36" si="130">SUM(D34:D35)</f>
        <v>23</v>
      </c>
      <c r="E36" s="13">
        <f t="shared" si="130"/>
        <v>22</v>
      </c>
      <c r="F36" s="13">
        <f t="shared" si="0"/>
        <v>45</v>
      </c>
      <c r="G36" s="13">
        <f>SUM(G34:G35)</f>
        <v>3</v>
      </c>
      <c r="H36" s="15">
        <f t="shared" si="1"/>
        <v>13.043478260869565</v>
      </c>
      <c r="I36" s="13">
        <f>SUM(I34:I35)</f>
        <v>1</v>
      </c>
      <c r="J36" s="15">
        <f t="shared" si="2"/>
        <v>4.5454545454545459</v>
      </c>
      <c r="K36" s="13">
        <f t="shared" si="3"/>
        <v>4</v>
      </c>
      <c r="L36" s="16">
        <f t="shared" si="4"/>
        <v>8.8888888888888893</v>
      </c>
      <c r="M36" s="13">
        <f>SUM(M34:M35)</f>
        <v>14</v>
      </c>
      <c r="N36" s="15">
        <f t="shared" si="5"/>
        <v>60.869565217391312</v>
      </c>
      <c r="O36" s="13">
        <f>SUM(O34:O35)</f>
        <v>20</v>
      </c>
      <c r="P36" s="15">
        <f t="shared" si="6"/>
        <v>90.909090909090907</v>
      </c>
      <c r="Q36" s="13">
        <f t="shared" si="7"/>
        <v>34</v>
      </c>
      <c r="R36" s="16">
        <f t="shared" si="8"/>
        <v>75.555555555555557</v>
      </c>
      <c r="S36" s="13">
        <f t="shared" ref="S36:T36" si="131">SUM(S34:S35)</f>
        <v>0</v>
      </c>
      <c r="T36" s="13">
        <f t="shared" si="131"/>
        <v>1</v>
      </c>
      <c r="U36" s="13">
        <f t="shared" si="111"/>
        <v>1</v>
      </c>
      <c r="V36" s="13">
        <f t="shared" ref="V36:W36" si="132">SUM(V34:V35)</f>
        <v>0</v>
      </c>
      <c r="W36" s="13">
        <f t="shared" si="132"/>
        <v>0</v>
      </c>
      <c r="X36" s="13">
        <f t="shared" si="10"/>
        <v>0</v>
      </c>
      <c r="Y36" s="13">
        <f t="shared" ref="Y36:Z36" si="133">SUM(Y34:Y35)</f>
        <v>0</v>
      </c>
      <c r="Z36" s="13">
        <f t="shared" si="133"/>
        <v>0</v>
      </c>
      <c r="AA36" s="13">
        <f t="shared" si="11"/>
        <v>0</v>
      </c>
      <c r="AB36" s="13">
        <f t="shared" ref="AB36:AC36" si="134">SUM(AB34:AB35)</f>
        <v>2</v>
      </c>
      <c r="AC36" s="13">
        <f t="shared" si="134"/>
        <v>1</v>
      </c>
      <c r="AD36" s="13">
        <f t="shared" si="12"/>
        <v>3</v>
      </c>
      <c r="AE36" s="13">
        <f t="shared" ref="AE36:AF36" si="135">SUM(AE34:AE35)</f>
        <v>0</v>
      </c>
      <c r="AF36" s="13">
        <f t="shared" si="135"/>
        <v>0</v>
      </c>
      <c r="AG36" s="13">
        <f t="shared" si="13"/>
        <v>0</v>
      </c>
      <c r="AH36" s="13">
        <f t="shared" ref="AH36:AI36" si="136">SUM(AH34:AH35)</f>
        <v>0</v>
      </c>
      <c r="AI36" s="13">
        <f t="shared" si="136"/>
        <v>0</v>
      </c>
      <c r="AJ36" s="13">
        <f t="shared" si="14"/>
        <v>0</v>
      </c>
      <c r="AK36" s="13">
        <f t="shared" ref="AK36:AL36" si="137">SUM(AK34:AK35)</f>
        <v>0</v>
      </c>
      <c r="AL36" s="13">
        <f t="shared" si="137"/>
        <v>0</v>
      </c>
      <c r="AM36" s="13">
        <f t="shared" si="15"/>
        <v>0</v>
      </c>
      <c r="AN36" s="13">
        <f t="shared" ref="AN36:AO36" si="138">SUM(AN34:AN35)</f>
        <v>0</v>
      </c>
      <c r="AO36" s="13">
        <f t="shared" si="138"/>
        <v>0</v>
      </c>
      <c r="AP36" s="13"/>
      <c r="AQ36" s="13">
        <f t="shared" ref="AQ36:AR36" si="139">SUM(AQ34:AQ35)</f>
        <v>1</v>
      </c>
      <c r="AR36" s="13">
        <f t="shared" si="139"/>
        <v>1</v>
      </c>
      <c r="AS36" s="13">
        <f t="shared" si="16"/>
        <v>2</v>
      </c>
      <c r="AT36" s="13">
        <f t="shared" ref="AT36:AU36" si="140">S36+V36+Y36+AB36+AE36+AH36+AK36+AQ36+AN36</f>
        <v>3</v>
      </c>
      <c r="AU36" s="13">
        <f t="shared" si="140"/>
        <v>3</v>
      </c>
      <c r="AV36" s="17">
        <f t="shared" si="18"/>
        <v>6</v>
      </c>
      <c r="AW36" s="13">
        <f t="shared" ref="AW36:AX36" si="141">SUM(AW34:AW35)</f>
        <v>0</v>
      </c>
      <c r="AX36" s="13">
        <f t="shared" si="141"/>
        <v>0</v>
      </c>
      <c r="AY36" s="13">
        <f t="shared" si="19"/>
        <v>0</v>
      </c>
      <c r="AZ36" s="13">
        <f t="shared" ref="AZ36:BA36" si="142">SUM(AZ34:AZ35)</f>
        <v>0</v>
      </c>
      <c r="BA36" s="13">
        <f t="shared" si="142"/>
        <v>0</v>
      </c>
      <c r="BB36" s="13">
        <f t="shared" si="20"/>
        <v>0</v>
      </c>
      <c r="BC36" s="13">
        <f t="shared" ref="BC36:BD36" si="143">SUM(BC34:BC35)</f>
        <v>0</v>
      </c>
      <c r="BD36" s="13">
        <f t="shared" si="143"/>
        <v>0</v>
      </c>
      <c r="BE36" s="13">
        <f t="shared" si="21"/>
        <v>0</v>
      </c>
      <c r="BF36" s="13">
        <f t="shared" ref="BF36:BG36" si="144">SUM(BF34:BF35)</f>
        <v>0</v>
      </c>
      <c r="BG36" s="13">
        <f t="shared" si="144"/>
        <v>0</v>
      </c>
      <c r="BH36" s="13">
        <f t="shared" si="22"/>
        <v>0</v>
      </c>
      <c r="BI36" s="13">
        <f t="shared" ref="BI36:BJ36" si="145">SUM(BI34:BI35)</f>
        <v>0</v>
      </c>
      <c r="BJ36" s="13">
        <f t="shared" si="145"/>
        <v>0</v>
      </c>
      <c r="BK36" s="13">
        <f t="shared" si="108"/>
        <v>0</v>
      </c>
      <c r="BL36" s="13">
        <f t="shared" ref="BL36:BM36" si="146">SUM(BL34:BL35)</f>
        <v>0</v>
      </c>
      <c r="BM36" s="13">
        <f t="shared" si="146"/>
        <v>0</v>
      </c>
      <c r="BN36" s="13">
        <f t="shared" si="127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5</v>
      </c>
      <c r="E37" s="23">
        <v>2</v>
      </c>
      <c r="F37" s="13">
        <f t="shared" si="0"/>
        <v>7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/>
      <c r="N37" s="15">
        <f t="shared" si="5"/>
        <v>0</v>
      </c>
      <c r="O37" s="14"/>
      <c r="P37" s="15">
        <f t="shared" si="6"/>
        <v>0</v>
      </c>
      <c r="Q37" s="13">
        <f t="shared" si="7"/>
        <v>0</v>
      </c>
      <c r="R37" s="16">
        <f t="shared" si="8"/>
        <v>0</v>
      </c>
      <c r="S37" s="14"/>
      <c r="T37" s="14"/>
      <c r="U37" s="13">
        <f t="shared" si="111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/>
      <c r="AC37" s="23"/>
      <c r="AD37" s="13">
        <f t="shared" si="12"/>
        <v>0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7">S37+V37+Y37+AB37+AE37+AH37+AK37+AQ37+AN37</f>
        <v>0</v>
      </c>
      <c r="AU37" s="13">
        <f t="shared" si="147"/>
        <v>0</v>
      </c>
      <c r="AV37" s="17">
        <f t="shared" si="18"/>
        <v>0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108"/>
        <v>0</v>
      </c>
      <c r="BL37" s="14"/>
      <c r="BM37" s="14"/>
      <c r="BN37" s="13">
        <f t="shared" si="127"/>
        <v>0</v>
      </c>
    </row>
    <row r="38" spans="1:66" ht="14.25" customHeight="1">
      <c r="A38" s="111"/>
      <c r="B38" s="111"/>
      <c r="C38" s="11" t="s">
        <v>60</v>
      </c>
      <c r="D38" s="23">
        <v>25</v>
      </c>
      <c r="E38" s="23">
        <v>16</v>
      </c>
      <c r="F38" s="13">
        <f t="shared" si="0"/>
        <v>41</v>
      </c>
      <c r="G38" s="14"/>
      <c r="H38" s="15">
        <f t="shared" si="1"/>
        <v>0</v>
      </c>
      <c r="I38" s="14"/>
      <c r="J38" s="15">
        <f t="shared" si="2"/>
        <v>0</v>
      </c>
      <c r="K38" s="13">
        <f t="shared" si="3"/>
        <v>0</v>
      </c>
      <c r="L38" s="16">
        <f t="shared" si="4"/>
        <v>0</v>
      </c>
      <c r="M38" s="14">
        <v>0</v>
      </c>
      <c r="N38" s="15">
        <f t="shared" si="5"/>
        <v>0</v>
      </c>
      <c r="O38" s="14">
        <v>1</v>
      </c>
      <c r="P38" s="15">
        <f t="shared" si="6"/>
        <v>6.25</v>
      </c>
      <c r="Q38" s="13">
        <f t="shared" si="7"/>
        <v>1</v>
      </c>
      <c r="R38" s="16">
        <f t="shared" si="8"/>
        <v>2.4390243902439024</v>
      </c>
      <c r="S38" s="14"/>
      <c r="T38" s="14"/>
      <c r="U38" s="13">
        <f t="shared" si="111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6</v>
      </c>
      <c r="AC38" s="23"/>
      <c r="AD38" s="13">
        <f t="shared" si="12"/>
        <v>6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8">S38+V38+Y38+AB38+AE38+AH38+AK38+AQ38+AN38</f>
        <v>6</v>
      </c>
      <c r="AU38" s="13">
        <f t="shared" si="148"/>
        <v>0</v>
      </c>
      <c r="AV38" s="17">
        <f t="shared" si="18"/>
        <v>6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108"/>
        <v>0</v>
      </c>
      <c r="BL38" s="14"/>
      <c r="BM38" s="14"/>
      <c r="BN38" s="13">
        <f t="shared" si="127"/>
        <v>0</v>
      </c>
    </row>
    <row r="39" spans="1:66" ht="14.25" customHeight="1">
      <c r="A39" s="111"/>
      <c r="B39" s="111"/>
      <c r="C39" s="11" t="s">
        <v>61</v>
      </c>
      <c r="D39" s="23">
        <v>8</v>
      </c>
      <c r="E39" s="23">
        <v>8</v>
      </c>
      <c r="F39" s="13">
        <f t="shared" si="0"/>
        <v>16</v>
      </c>
      <c r="G39" s="14"/>
      <c r="H39" s="15">
        <f t="shared" si="1"/>
        <v>0</v>
      </c>
      <c r="I39" s="14"/>
      <c r="J39" s="15">
        <f t="shared" si="2"/>
        <v>0</v>
      </c>
      <c r="K39" s="13">
        <f t="shared" si="3"/>
        <v>0</v>
      </c>
      <c r="L39" s="16">
        <f t="shared" si="4"/>
        <v>0</v>
      </c>
      <c r="M39" s="14"/>
      <c r="N39" s="15">
        <f t="shared" si="5"/>
        <v>0</v>
      </c>
      <c r="O39" s="14"/>
      <c r="P39" s="15">
        <f t="shared" si="6"/>
        <v>0</v>
      </c>
      <c r="Q39" s="13">
        <f t="shared" si="7"/>
        <v>0</v>
      </c>
      <c r="R39" s="16">
        <f t="shared" si="8"/>
        <v>0</v>
      </c>
      <c r="S39" s="14"/>
      <c r="T39" s="14"/>
      <c r="U39" s="13">
        <f t="shared" si="111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/>
      <c r="AC39" s="23"/>
      <c r="AD39" s="13">
        <f t="shared" si="12"/>
        <v>0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9">S39+V39+Y39+AB39+AE39+AH39+AK39+AQ39+AN39</f>
        <v>0</v>
      </c>
      <c r="AU39" s="13">
        <f t="shared" si="149"/>
        <v>0</v>
      </c>
      <c r="AV39" s="17">
        <f t="shared" si="18"/>
        <v>0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108"/>
        <v>0</v>
      </c>
      <c r="BL39" s="14"/>
      <c r="BM39" s="14"/>
      <c r="BN39" s="13">
        <f t="shared" si="127"/>
        <v>0</v>
      </c>
    </row>
    <row r="40" spans="1:66" ht="14.25" customHeight="1">
      <c r="A40" s="112"/>
      <c r="B40" s="112"/>
      <c r="C40" s="11" t="s">
        <v>62</v>
      </c>
      <c r="D40" s="23">
        <v>2</v>
      </c>
      <c r="E40" s="23">
        <v>2</v>
      </c>
      <c r="F40" s="13">
        <f t="shared" si="0"/>
        <v>4</v>
      </c>
      <c r="G40" s="14"/>
      <c r="H40" s="15">
        <f t="shared" si="1"/>
        <v>0</v>
      </c>
      <c r="I40" s="14">
        <v>1</v>
      </c>
      <c r="J40" s="15">
        <f t="shared" si="2"/>
        <v>50</v>
      </c>
      <c r="K40" s="13">
        <f t="shared" si="3"/>
        <v>1</v>
      </c>
      <c r="L40" s="16">
        <f t="shared" si="4"/>
        <v>25</v>
      </c>
      <c r="M40" s="14">
        <v>1</v>
      </c>
      <c r="N40" s="15">
        <f t="shared" si="5"/>
        <v>50</v>
      </c>
      <c r="O40" s="14">
        <v>1</v>
      </c>
      <c r="P40" s="15">
        <f t="shared" si="6"/>
        <v>50</v>
      </c>
      <c r="Q40" s="13">
        <f t="shared" si="7"/>
        <v>2</v>
      </c>
      <c r="R40" s="16">
        <f t="shared" si="8"/>
        <v>50</v>
      </c>
      <c r="S40" s="14"/>
      <c r="T40" s="14"/>
      <c r="U40" s="13">
        <f t="shared" si="111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>
        <v>1</v>
      </c>
      <c r="AC40" s="23"/>
      <c r="AD40" s="13">
        <f t="shared" si="12"/>
        <v>1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50">S40+V40+Y40+AB40+AE40+AH40+AK40+AQ40+AN40</f>
        <v>1</v>
      </c>
      <c r="AU40" s="13">
        <f t="shared" si="150"/>
        <v>0</v>
      </c>
      <c r="AV40" s="17">
        <f t="shared" si="18"/>
        <v>1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108"/>
        <v>0</v>
      </c>
      <c r="BL40" s="14"/>
      <c r="BM40" s="14"/>
      <c r="BN40" s="13">
        <f t="shared" si="127"/>
        <v>0</v>
      </c>
    </row>
    <row r="41" spans="1:66" ht="14.25" customHeight="1">
      <c r="A41" s="21"/>
      <c r="B41" s="21"/>
      <c r="C41" s="20" t="s">
        <v>7</v>
      </c>
      <c r="D41" s="13">
        <f t="shared" ref="D41:E41" si="151">SUM(D37:D40)</f>
        <v>40</v>
      </c>
      <c r="E41" s="13">
        <f t="shared" si="151"/>
        <v>28</v>
      </c>
      <c r="F41" s="13">
        <f t="shared" si="0"/>
        <v>68</v>
      </c>
      <c r="G41" s="13">
        <f>SUM(G37:G40)</f>
        <v>0</v>
      </c>
      <c r="H41" s="15">
        <f t="shared" si="1"/>
        <v>0</v>
      </c>
      <c r="I41" s="13">
        <f>SUM(I37:I40)</f>
        <v>1</v>
      </c>
      <c r="J41" s="15">
        <f t="shared" si="2"/>
        <v>3.5714285714285712</v>
      </c>
      <c r="K41" s="13">
        <f t="shared" si="3"/>
        <v>1</v>
      </c>
      <c r="L41" s="16">
        <f t="shared" si="4"/>
        <v>1.4705882352941175</v>
      </c>
      <c r="M41" s="13">
        <f>SUM(M37:M40)</f>
        <v>1</v>
      </c>
      <c r="N41" s="15">
        <f t="shared" si="5"/>
        <v>2.5</v>
      </c>
      <c r="O41" s="13">
        <f>SUM(O37:O40)</f>
        <v>2</v>
      </c>
      <c r="P41" s="15">
        <f t="shared" si="6"/>
        <v>7.1428571428571423</v>
      </c>
      <c r="Q41" s="13">
        <f t="shared" si="7"/>
        <v>3</v>
      </c>
      <c r="R41" s="16">
        <f t="shared" si="8"/>
        <v>4.4117647058823533</v>
      </c>
      <c r="S41" s="13">
        <f t="shared" ref="S41:T41" si="152">SUM(S37:S40)</f>
        <v>0</v>
      </c>
      <c r="T41" s="13">
        <f t="shared" si="152"/>
        <v>0</v>
      </c>
      <c r="U41" s="13">
        <f t="shared" si="111"/>
        <v>0</v>
      </c>
      <c r="V41" s="13">
        <f t="shared" ref="V41:W41" si="153">SUM(V37:V40)</f>
        <v>0</v>
      </c>
      <c r="W41" s="13">
        <f t="shared" si="153"/>
        <v>0</v>
      </c>
      <c r="X41" s="13">
        <f t="shared" si="10"/>
        <v>0</v>
      </c>
      <c r="Y41" s="13">
        <f t="shared" ref="Y41:Z41" si="154">SUM(Y37:Y40)</f>
        <v>0</v>
      </c>
      <c r="Z41" s="13">
        <f t="shared" si="154"/>
        <v>0</v>
      </c>
      <c r="AA41" s="13">
        <f t="shared" si="11"/>
        <v>0</v>
      </c>
      <c r="AB41" s="13">
        <f t="shared" ref="AB41:AC41" si="155">SUM(AB37:AB40)</f>
        <v>7</v>
      </c>
      <c r="AC41" s="13">
        <f t="shared" si="155"/>
        <v>0</v>
      </c>
      <c r="AD41" s="13">
        <f t="shared" si="12"/>
        <v>7</v>
      </c>
      <c r="AE41" s="13">
        <f t="shared" ref="AE41:AF41" si="156">SUM(AE37:AE40)</f>
        <v>0</v>
      </c>
      <c r="AF41" s="13">
        <f t="shared" si="156"/>
        <v>0</v>
      </c>
      <c r="AG41" s="13">
        <f t="shared" si="13"/>
        <v>0</v>
      </c>
      <c r="AH41" s="13">
        <f t="shared" ref="AH41:AI41" si="157">SUM(AH37:AH40)</f>
        <v>0</v>
      </c>
      <c r="AI41" s="13">
        <f t="shared" si="157"/>
        <v>0</v>
      </c>
      <c r="AJ41" s="13">
        <f t="shared" si="14"/>
        <v>0</v>
      </c>
      <c r="AK41" s="13">
        <f t="shared" ref="AK41:AL41" si="158">SUM(AK37:AK40)</f>
        <v>0</v>
      </c>
      <c r="AL41" s="13">
        <f t="shared" si="158"/>
        <v>0</v>
      </c>
      <c r="AM41" s="13">
        <f t="shared" si="15"/>
        <v>0</v>
      </c>
      <c r="AN41" s="13">
        <f t="shared" ref="AN41:AO41" si="159">SUM(AN37:AN40)</f>
        <v>0</v>
      </c>
      <c r="AO41" s="13">
        <f t="shared" si="159"/>
        <v>0</v>
      </c>
      <c r="AP41" s="13"/>
      <c r="AQ41" s="13">
        <f t="shared" ref="AQ41:AR41" si="160">SUM(AQ37:AQ40)</f>
        <v>0</v>
      </c>
      <c r="AR41" s="13">
        <f t="shared" si="160"/>
        <v>0</v>
      </c>
      <c r="AS41" s="13">
        <f t="shared" si="16"/>
        <v>0</v>
      </c>
      <c r="AT41" s="13">
        <f t="shared" ref="AT41:AU41" si="161">S41+V41+Y41+AB41+AE41+AH41+AK41+AQ41+AN41</f>
        <v>7</v>
      </c>
      <c r="AU41" s="13">
        <f t="shared" si="161"/>
        <v>0</v>
      </c>
      <c r="AV41" s="17">
        <f t="shared" si="18"/>
        <v>7</v>
      </c>
      <c r="AW41" s="13">
        <f t="shared" ref="AW41:AX41" si="162">SUM(AW37:AW40)</f>
        <v>0</v>
      </c>
      <c r="AX41" s="13">
        <f t="shared" si="162"/>
        <v>0</v>
      </c>
      <c r="AY41" s="13">
        <f t="shared" si="19"/>
        <v>0</v>
      </c>
      <c r="AZ41" s="13">
        <f t="shared" ref="AZ41:BA41" si="163">SUM(AZ37:AZ40)</f>
        <v>0</v>
      </c>
      <c r="BA41" s="13">
        <f t="shared" si="163"/>
        <v>0</v>
      </c>
      <c r="BB41" s="13">
        <f t="shared" si="20"/>
        <v>0</v>
      </c>
      <c r="BC41" s="13">
        <f t="shared" ref="BC41:BD41" si="164">SUM(BC37:BC40)</f>
        <v>0</v>
      </c>
      <c r="BD41" s="13">
        <f t="shared" si="164"/>
        <v>0</v>
      </c>
      <c r="BE41" s="13">
        <f t="shared" si="21"/>
        <v>0</v>
      </c>
      <c r="BF41" s="13">
        <f t="shared" ref="BF41:BG41" si="165">SUM(BF37:BF40)</f>
        <v>0</v>
      </c>
      <c r="BG41" s="13">
        <f t="shared" si="165"/>
        <v>0</v>
      </c>
      <c r="BH41" s="13">
        <f t="shared" si="22"/>
        <v>0</v>
      </c>
      <c r="BI41" s="13">
        <f t="shared" ref="BI41:BJ41" si="166">SUM(BI37:BI40)</f>
        <v>0</v>
      </c>
      <c r="BJ41" s="13">
        <f t="shared" si="166"/>
        <v>0</v>
      </c>
      <c r="BK41" s="13">
        <f t="shared" si="108"/>
        <v>0</v>
      </c>
      <c r="BL41" s="13">
        <f t="shared" ref="BL41:BM41" si="167">SUM(BL37:BL40)</f>
        <v>0</v>
      </c>
      <c r="BM41" s="13">
        <f t="shared" si="167"/>
        <v>0</v>
      </c>
      <c r="BN41" s="13">
        <f t="shared" si="127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15</v>
      </c>
      <c r="E42" s="25">
        <v>14</v>
      </c>
      <c r="F42" s="13">
        <f t="shared" si="0"/>
        <v>29</v>
      </c>
      <c r="G42" s="14"/>
      <c r="H42" s="15">
        <f t="shared" si="1"/>
        <v>0</v>
      </c>
      <c r="I42" s="14"/>
      <c r="J42" s="15">
        <f t="shared" si="2"/>
        <v>0</v>
      </c>
      <c r="K42" s="13">
        <f t="shared" si="3"/>
        <v>0</v>
      </c>
      <c r="L42" s="16">
        <f t="shared" si="4"/>
        <v>0</v>
      </c>
      <c r="M42" s="25">
        <v>15</v>
      </c>
      <c r="N42" s="15">
        <f t="shared" si="5"/>
        <v>100</v>
      </c>
      <c r="O42" s="25">
        <v>14</v>
      </c>
      <c r="P42" s="15">
        <f t="shared" si="6"/>
        <v>100</v>
      </c>
      <c r="Q42" s="13">
        <f t="shared" si="7"/>
        <v>29</v>
      </c>
      <c r="R42" s="16">
        <f t="shared" si="8"/>
        <v>100</v>
      </c>
      <c r="S42" s="14">
        <v>0</v>
      </c>
      <c r="T42" s="14">
        <v>0</v>
      </c>
      <c r="U42" s="13">
        <f t="shared" si="111"/>
        <v>0</v>
      </c>
      <c r="V42" s="26">
        <v>0</v>
      </c>
      <c r="W42" s="26">
        <v>0</v>
      </c>
      <c r="X42" s="13">
        <f t="shared" si="10"/>
        <v>0</v>
      </c>
      <c r="Y42" s="14">
        <v>0</v>
      </c>
      <c r="Z42" s="14"/>
      <c r="AA42" s="13">
        <f t="shared" si="11"/>
        <v>0</v>
      </c>
      <c r="AB42" s="26">
        <v>0</v>
      </c>
      <c r="AC42" s="26"/>
      <c r="AD42" s="13">
        <f t="shared" si="12"/>
        <v>0</v>
      </c>
      <c r="AE42" s="14">
        <v>0</v>
      </c>
      <c r="AF42" s="14"/>
      <c r="AG42" s="13">
        <f t="shared" si="13"/>
        <v>0</v>
      </c>
      <c r="AH42" s="14"/>
      <c r="AI42" s="14"/>
      <c r="AJ42" s="13">
        <f t="shared" si="14"/>
        <v>0</v>
      </c>
      <c r="AK42" s="14"/>
      <c r="AL42" s="14"/>
      <c r="AM42" s="13">
        <f t="shared" si="15"/>
        <v>0</v>
      </c>
      <c r="AN42" s="14"/>
      <c r="AO42" s="14"/>
      <c r="AP42" s="13"/>
      <c r="AQ42" s="26">
        <v>5</v>
      </c>
      <c r="AR42" s="26">
        <v>3</v>
      </c>
      <c r="AS42" s="13">
        <f t="shared" si="16"/>
        <v>8</v>
      </c>
      <c r="AT42" s="13">
        <f t="shared" ref="AT42:AU42" si="168">S42+V42+Y42+AB42+AE42+AH42+AK42+AQ42+AN42</f>
        <v>5</v>
      </c>
      <c r="AU42" s="13">
        <f t="shared" si="168"/>
        <v>3</v>
      </c>
      <c r="AV42" s="17">
        <f t="shared" si="18"/>
        <v>8</v>
      </c>
      <c r="AW42" s="14"/>
      <c r="AX42" s="14"/>
      <c r="AY42" s="13">
        <f t="shared" si="19"/>
        <v>0</v>
      </c>
      <c r="AZ42" s="26"/>
      <c r="BA42" s="26"/>
      <c r="BB42" s="13">
        <f t="shared" si="20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108"/>
        <v>0</v>
      </c>
      <c r="BL42" s="14"/>
      <c r="BM42" s="14"/>
      <c r="BN42" s="13">
        <f t="shared" si="127"/>
        <v>0</v>
      </c>
    </row>
    <row r="43" spans="1:66" ht="14.25" customHeight="1">
      <c r="A43" s="111"/>
      <c r="B43" s="111"/>
      <c r="C43" s="11" t="s">
        <v>65</v>
      </c>
      <c r="D43" s="25">
        <v>9</v>
      </c>
      <c r="E43" s="25">
        <v>10</v>
      </c>
      <c r="F43" s="13">
        <f t="shared" si="0"/>
        <v>19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25">
        <v>9</v>
      </c>
      <c r="N43" s="15">
        <f t="shared" si="5"/>
        <v>100</v>
      </c>
      <c r="O43" s="25">
        <v>10</v>
      </c>
      <c r="P43" s="15">
        <f t="shared" si="6"/>
        <v>100</v>
      </c>
      <c r="Q43" s="13">
        <f t="shared" si="7"/>
        <v>19</v>
      </c>
      <c r="R43" s="16">
        <f t="shared" si="8"/>
        <v>100</v>
      </c>
      <c r="S43" s="14"/>
      <c r="T43" s="14"/>
      <c r="U43" s="13">
        <f t="shared" si="111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1</v>
      </c>
      <c r="AR43" s="26">
        <v>1</v>
      </c>
      <c r="AS43" s="13">
        <f t="shared" si="16"/>
        <v>2</v>
      </c>
      <c r="AT43" s="13">
        <f t="shared" ref="AT43:AU43" si="169">S43+V43+Y43+AB43+AE43+AH43+AK43+AQ43+AN43</f>
        <v>1</v>
      </c>
      <c r="AU43" s="13">
        <f t="shared" si="169"/>
        <v>1</v>
      </c>
      <c r="AV43" s="17">
        <f t="shared" si="18"/>
        <v>2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108"/>
        <v>0</v>
      </c>
      <c r="BL43" s="14"/>
      <c r="BM43" s="14"/>
      <c r="BN43" s="13">
        <f t="shared" si="127"/>
        <v>0</v>
      </c>
    </row>
    <row r="44" spans="1:66" ht="14.25" customHeight="1">
      <c r="A44" s="111"/>
      <c r="B44" s="111"/>
      <c r="C44" s="11" t="s">
        <v>66</v>
      </c>
      <c r="D44" s="25">
        <v>16</v>
      </c>
      <c r="E44" s="25">
        <v>17</v>
      </c>
      <c r="F44" s="13">
        <f t="shared" si="0"/>
        <v>33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25">
        <v>16</v>
      </c>
      <c r="N44" s="15">
        <f t="shared" si="5"/>
        <v>100</v>
      </c>
      <c r="O44" s="25">
        <v>17</v>
      </c>
      <c r="P44" s="15">
        <f t="shared" si="6"/>
        <v>100</v>
      </c>
      <c r="Q44" s="13">
        <f t="shared" si="7"/>
        <v>33</v>
      </c>
      <c r="R44" s="16">
        <f t="shared" si="8"/>
        <v>100</v>
      </c>
      <c r="S44" s="14"/>
      <c r="T44" s="14"/>
      <c r="U44" s="13">
        <f t="shared" si="111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1</v>
      </c>
      <c r="AR44" s="26">
        <v>1</v>
      </c>
      <c r="AS44" s="13">
        <f t="shared" si="16"/>
        <v>2</v>
      </c>
      <c r="AT44" s="13">
        <f t="shared" ref="AT44:AU44" si="170">S44+V44+Y44+AB44+AE44+AH44+AK44+AQ44+AN44</f>
        <v>1</v>
      </c>
      <c r="AU44" s="13">
        <f t="shared" si="170"/>
        <v>1</v>
      </c>
      <c r="AV44" s="17">
        <f t="shared" si="18"/>
        <v>2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108"/>
        <v>0</v>
      </c>
      <c r="BL44" s="14"/>
      <c r="BM44" s="14"/>
      <c r="BN44" s="13">
        <f t="shared" si="127"/>
        <v>0</v>
      </c>
    </row>
    <row r="45" spans="1:66" ht="14.25" customHeight="1">
      <c r="A45" s="112"/>
      <c r="B45" s="112"/>
      <c r="C45" s="11" t="s">
        <v>67</v>
      </c>
      <c r="D45" s="25">
        <v>6</v>
      </c>
      <c r="E45" s="25">
        <v>9</v>
      </c>
      <c r="F45" s="13">
        <f t="shared" si="0"/>
        <v>15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25">
        <v>6</v>
      </c>
      <c r="N45" s="15">
        <f t="shared" si="5"/>
        <v>100</v>
      </c>
      <c r="O45" s="25">
        <v>9</v>
      </c>
      <c r="P45" s="15">
        <f t="shared" si="6"/>
        <v>100</v>
      </c>
      <c r="Q45" s="13">
        <f t="shared" si="7"/>
        <v>15</v>
      </c>
      <c r="R45" s="16">
        <f t="shared" si="8"/>
        <v>100</v>
      </c>
      <c r="S45" s="14"/>
      <c r="T45" s="14"/>
      <c r="U45" s="13">
        <f t="shared" si="111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1</v>
      </c>
      <c r="AR45" s="26">
        <v>2</v>
      </c>
      <c r="AS45" s="13">
        <f t="shared" si="16"/>
        <v>3</v>
      </c>
      <c r="AT45" s="13">
        <f t="shared" ref="AT45:AU45" si="171">S45+V45+Y45+AB45+AE45+AH45+AK45+AQ45+AN45</f>
        <v>1</v>
      </c>
      <c r="AU45" s="13">
        <f t="shared" si="171"/>
        <v>2</v>
      </c>
      <c r="AV45" s="17">
        <f t="shared" si="18"/>
        <v>3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108"/>
        <v>0</v>
      </c>
      <c r="BL45" s="14"/>
      <c r="BM45" s="14"/>
      <c r="BN45" s="13">
        <f t="shared" si="127"/>
        <v>0</v>
      </c>
    </row>
    <row r="46" spans="1:66" ht="14.25" customHeight="1">
      <c r="A46" s="21"/>
      <c r="B46" s="21"/>
      <c r="C46" s="27" t="s">
        <v>7</v>
      </c>
      <c r="D46" s="13">
        <f t="shared" ref="D46:E46" si="172">SUM(D42:D45)</f>
        <v>46</v>
      </c>
      <c r="E46" s="13">
        <f t="shared" si="172"/>
        <v>50</v>
      </c>
      <c r="F46" s="13">
        <f t="shared" si="0"/>
        <v>96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46</v>
      </c>
      <c r="N46" s="15">
        <f t="shared" si="5"/>
        <v>100</v>
      </c>
      <c r="O46" s="13">
        <f>SUM(O42:O45)</f>
        <v>50</v>
      </c>
      <c r="P46" s="15">
        <f t="shared" si="6"/>
        <v>100</v>
      </c>
      <c r="Q46" s="13">
        <f t="shared" si="7"/>
        <v>96</v>
      </c>
      <c r="R46" s="16">
        <f t="shared" si="8"/>
        <v>100</v>
      </c>
      <c r="S46" s="13">
        <f t="shared" ref="S46:T46" si="173">SUM(S42:S45)</f>
        <v>0</v>
      </c>
      <c r="T46" s="13">
        <f t="shared" si="173"/>
        <v>0</v>
      </c>
      <c r="U46" s="13">
        <f t="shared" si="111"/>
        <v>0</v>
      </c>
      <c r="V46" s="13">
        <f t="shared" ref="V46:W46" si="174">SUM(V42:V45)</f>
        <v>0</v>
      </c>
      <c r="W46" s="13">
        <f t="shared" si="174"/>
        <v>0</v>
      </c>
      <c r="X46" s="13">
        <f t="shared" si="10"/>
        <v>0</v>
      </c>
      <c r="Y46" s="13">
        <f t="shared" ref="Y46:Z46" si="175">SUM(Y42:Y45)</f>
        <v>0</v>
      </c>
      <c r="Z46" s="13">
        <f t="shared" si="175"/>
        <v>0</v>
      </c>
      <c r="AA46" s="13">
        <f t="shared" si="11"/>
        <v>0</v>
      </c>
      <c r="AB46" s="13">
        <f t="shared" ref="AB46:AC46" si="176">SUM(AB42:AB45)</f>
        <v>0</v>
      </c>
      <c r="AC46" s="13">
        <f t="shared" si="176"/>
        <v>0</v>
      </c>
      <c r="AD46" s="13">
        <f t="shared" si="12"/>
        <v>0</v>
      </c>
      <c r="AE46" s="13">
        <f t="shared" ref="AE46:AF46" si="177">SUM(AE42:AE45)</f>
        <v>0</v>
      </c>
      <c r="AF46" s="13">
        <f t="shared" si="177"/>
        <v>0</v>
      </c>
      <c r="AG46" s="13">
        <f t="shared" si="13"/>
        <v>0</v>
      </c>
      <c r="AH46" s="13">
        <f t="shared" ref="AH46:AI46" si="178">SUM(AH42:AH45)</f>
        <v>0</v>
      </c>
      <c r="AI46" s="13">
        <f t="shared" si="178"/>
        <v>0</v>
      </c>
      <c r="AJ46" s="13">
        <f t="shared" si="14"/>
        <v>0</v>
      </c>
      <c r="AK46" s="13">
        <f t="shared" ref="AK46:AL46" si="179">SUM(AK42:AK45)</f>
        <v>0</v>
      </c>
      <c r="AL46" s="13">
        <f t="shared" si="179"/>
        <v>0</v>
      </c>
      <c r="AM46" s="13">
        <f t="shared" si="15"/>
        <v>0</v>
      </c>
      <c r="AN46" s="13">
        <f t="shared" ref="AN46:AO46" si="180">SUM(AN42:AN45)</f>
        <v>0</v>
      </c>
      <c r="AO46" s="13">
        <f t="shared" si="180"/>
        <v>0</v>
      </c>
      <c r="AP46" s="13"/>
      <c r="AQ46" s="13">
        <f t="shared" ref="AQ46:AR46" si="181">SUM(AQ42:AQ45)</f>
        <v>8</v>
      </c>
      <c r="AR46" s="13">
        <f t="shared" si="181"/>
        <v>7</v>
      </c>
      <c r="AS46" s="13">
        <f t="shared" si="16"/>
        <v>15</v>
      </c>
      <c r="AT46" s="13">
        <f t="shared" ref="AT46:AU46" si="182">S46+V46+Y46+AB46+AE46+AH46+AK46+AQ46+AN46</f>
        <v>8</v>
      </c>
      <c r="AU46" s="13">
        <f t="shared" si="182"/>
        <v>7</v>
      </c>
      <c r="AV46" s="17">
        <f t="shared" si="18"/>
        <v>15</v>
      </c>
      <c r="AW46" s="13">
        <f t="shared" ref="AW46:AX46" si="183">SUM(AW42:AW45)</f>
        <v>0</v>
      </c>
      <c r="AX46" s="13">
        <f t="shared" si="183"/>
        <v>0</v>
      </c>
      <c r="AY46" s="13">
        <f t="shared" si="19"/>
        <v>0</v>
      </c>
      <c r="AZ46" s="13">
        <f t="shared" ref="AZ46:BA46" si="184">SUM(AZ42:AZ45)</f>
        <v>0</v>
      </c>
      <c r="BA46" s="13">
        <f t="shared" si="184"/>
        <v>0</v>
      </c>
      <c r="BB46" s="13">
        <f t="shared" si="20"/>
        <v>0</v>
      </c>
      <c r="BC46" s="13">
        <f t="shared" ref="BC46:BD46" si="185">SUM(BC42:BC45)</f>
        <v>0</v>
      </c>
      <c r="BD46" s="13">
        <f t="shared" si="185"/>
        <v>0</v>
      </c>
      <c r="BE46" s="13">
        <f t="shared" si="21"/>
        <v>0</v>
      </c>
      <c r="BF46" s="13">
        <f t="shared" ref="BF46:BG46" si="186">SUM(BF42:BF45)</f>
        <v>0</v>
      </c>
      <c r="BG46" s="13">
        <f t="shared" si="186"/>
        <v>0</v>
      </c>
      <c r="BH46" s="13">
        <f t="shared" si="22"/>
        <v>0</v>
      </c>
      <c r="BI46" s="13">
        <f t="shared" ref="BI46:BJ46" si="187">SUM(BI42:BI45)</f>
        <v>0</v>
      </c>
      <c r="BJ46" s="13">
        <f t="shared" si="187"/>
        <v>0</v>
      </c>
      <c r="BK46" s="13">
        <f t="shared" si="108"/>
        <v>0</v>
      </c>
      <c r="BL46" s="13">
        <f t="shared" ref="BL46:BM46" si="188">SUM(BL42:BL45)</f>
        <v>0</v>
      </c>
      <c r="BM46" s="13">
        <f t="shared" si="188"/>
        <v>0</v>
      </c>
      <c r="BN46" s="13">
        <f t="shared" si="127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7</v>
      </c>
      <c r="E47" s="14">
        <v>4</v>
      </c>
      <c r="F47" s="13">
        <f t="shared" si="0"/>
        <v>11</v>
      </c>
      <c r="G47" s="14"/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7</v>
      </c>
      <c r="N47" s="15">
        <f t="shared" si="5"/>
        <v>100</v>
      </c>
      <c r="O47" s="14">
        <v>4</v>
      </c>
      <c r="P47" s="15">
        <f t="shared" si="6"/>
        <v>100</v>
      </c>
      <c r="Q47" s="13">
        <f t="shared" si="7"/>
        <v>11</v>
      </c>
      <c r="R47" s="16">
        <f t="shared" si="8"/>
        <v>100</v>
      </c>
      <c r="S47" s="14"/>
      <c r="T47" s="14"/>
      <c r="U47" s="13">
        <f t="shared" si="111"/>
        <v>0</v>
      </c>
      <c r="V47" s="14"/>
      <c r="W47" s="14"/>
      <c r="X47" s="13">
        <f t="shared" si="10"/>
        <v>0</v>
      </c>
      <c r="Y47" s="14">
        <v>1</v>
      </c>
      <c r="Z47" s="14"/>
      <c r="AA47" s="13">
        <f t="shared" si="11"/>
        <v>1</v>
      </c>
      <c r="AB47" s="14"/>
      <c r="AC47" s="14"/>
      <c r="AD47" s="13">
        <f t="shared" si="12"/>
        <v>0</v>
      </c>
      <c r="AE47" s="14">
        <v>1</v>
      </c>
      <c r="AF47" s="14">
        <v>1</v>
      </c>
      <c r="AG47" s="13">
        <f t="shared" si="13"/>
        <v>2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>
        <v>1</v>
      </c>
      <c r="AR47" s="14"/>
      <c r="AS47" s="13">
        <f t="shared" si="16"/>
        <v>1</v>
      </c>
      <c r="AT47" s="13">
        <f t="shared" ref="AT47:AU47" si="189">S47+V47+Y47+AB47+AE47+AH47+AK47+AQ47+AN47</f>
        <v>3</v>
      </c>
      <c r="AU47" s="13">
        <f t="shared" si="189"/>
        <v>1</v>
      </c>
      <c r="AV47" s="17">
        <f t="shared" si="18"/>
        <v>4</v>
      </c>
      <c r="AW47" s="14"/>
      <c r="AX47" s="14"/>
      <c r="AY47" s="13">
        <f t="shared" si="19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108"/>
        <v>0</v>
      </c>
      <c r="BL47" s="14"/>
      <c r="BM47" s="14"/>
      <c r="BN47" s="13">
        <f t="shared" si="127"/>
        <v>0</v>
      </c>
    </row>
    <row r="48" spans="1:66" ht="14.25" customHeight="1">
      <c r="A48" s="111"/>
      <c r="B48" s="111"/>
      <c r="C48" s="11" t="s">
        <v>70</v>
      </c>
      <c r="D48" s="14">
        <v>15</v>
      </c>
      <c r="E48" s="14">
        <v>4</v>
      </c>
      <c r="F48" s="13">
        <f t="shared" si="0"/>
        <v>19</v>
      </c>
      <c r="G48" s="14"/>
      <c r="H48" s="15">
        <f t="shared" si="1"/>
        <v>0</v>
      </c>
      <c r="I48" s="14">
        <v>1</v>
      </c>
      <c r="J48" s="15">
        <f t="shared" si="2"/>
        <v>25</v>
      </c>
      <c r="K48" s="13">
        <f t="shared" si="3"/>
        <v>1</v>
      </c>
      <c r="L48" s="16">
        <f t="shared" si="4"/>
        <v>5.2631578947368416</v>
      </c>
      <c r="M48" s="14">
        <v>15</v>
      </c>
      <c r="N48" s="15">
        <f t="shared" si="5"/>
        <v>100</v>
      </c>
      <c r="O48" s="14">
        <v>4</v>
      </c>
      <c r="P48" s="15">
        <f t="shared" si="6"/>
        <v>100</v>
      </c>
      <c r="Q48" s="13">
        <f t="shared" si="7"/>
        <v>19</v>
      </c>
      <c r="R48" s="16">
        <f t="shared" si="8"/>
        <v>100</v>
      </c>
      <c r="S48" s="14"/>
      <c r="T48" s="14"/>
      <c r="U48" s="13">
        <f t="shared" si="111"/>
        <v>0</v>
      </c>
      <c r="V48" s="14"/>
      <c r="W48" s="14">
        <v>1</v>
      </c>
      <c r="X48" s="13">
        <f t="shared" si="10"/>
        <v>1</v>
      </c>
      <c r="Y48" s="14"/>
      <c r="Z48" s="14">
        <v>2</v>
      </c>
      <c r="AA48" s="13">
        <f t="shared" si="11"/>
        <v>2</v>
      </c>
      <c r="AB48" s="14"/>
      <c r="AC48" s="14">
        <v>1</v>
      </c>
      <c r="AD48" s="13">
        <f t="shared" si="12"/>
        <v>1</v>
      </c>
      <c r="AE48" s="14"/>
      <c r="AF48" s="14"/>
      <c r="AG48" s="13">
        <f t="shared" si="13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/>
      <c r="AR48" s="14">
        <v>1</v>
      </c>
      <c r="AS48" s="13">
        <f t="shared" si="16"/>
        <v>1</v>
      </c>
      <c r="AT48" s="13">
        <f t="shared" ref="AT48:AU48" si="190">S48+V48+Y48+AB48+AE48+AH48+AK48+AQ48+AN48</f>
        <v>0</v>
      </c>
      <c r="AU48" s="13">
        <f t="shared" si="190"/>
        <v>5</v>
      </c>
      <c r="AV48" s="17">
        <f t="shared" si="18"/>
        <v>5</v>
      </c>
      <c r="AW48" s="14"/>
      <c r="AX48" s="14"/>
      <c r="AY48" s="13">
        <f t="shared" si="19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108"/>
        <v>0</v>
      </c>
      <c r="BL48" s="14"/>
      <c r="BM48" s="14"/>
      <c r="BN48" s="13">
        <f t="shared" si="127"/>
        <v>0</v>
      </c>
    </row>
    <row r="49" spans="1:66" ht="14.25" customHeight="1">
      <c r="A49" s="111"/>
      <c r="B49" s="111"/>
      <c r="C49" s="11" t="s">
        <v>71</v>
      </c>
      <c r="D49" s="14">
        <v>12</v>
      </c>
      <c r="E49" s="14">
        <v>6</v>
      </c>
      <c r="F49" s="13">
        <f t="shared" si="0"/>
        <v>18</v>
      </c>
      <c r="G49" s="14"/>
      <c r="H49" s="15">
        <f t="shared" si="1"/>
        <v>0</v>
      </c>
      <c r="I49" s="14"/>
      <c r="J49" s="15">
        <f t="shared" si="2"/>
        <v>0</v>
      </c>
      <c r="K49" s="13">
        <f t="shared" si="3"/>
        <v>0</v>
      </c>
      <c r="L49" s="16">
        <f t="shared" si="4"/>
        <v>0</v>
      </c>
      <c r="M49" s="14">
        <v>12</v>
      </c>
      <c r="N49" s="15">
        <f t="shared" si="5"/>
        <v>100</v>
      </c>
      <c r="O49" s="14">
        <v>6</v>
      </c>
      <c r="P49" s="15">
        <f t="shared" si="6"/>
        <v>100</v>
      </c>
      <c r="Q49" s="13">
        <f t="shared" si="7"/>
        <v>18</v>
      </c>
      <c r="R49" s="16">
        <f t="shared" si="8"/>
        <v>100</v>
      </c>
      <c r="S49" s="14"/>
      <c r="T49" s="14"/>
      <c r="U49" s="13">
        <f t="shared" si="111"/>
        <v>0</v>
      </c>
      <c r="V49" s="14"/>
      <c r="W49" s="14"/>
      <c r="X49" s="13">
        <f t="shared" si="10"/>
        <v>0</v>
      </c>
      <c r="Y49" s="14">
        <v>1</v>
      </c>
      <c r="Z49" s="14">
        <v>1</v>
      </c>
      <c r="AA49" s="13">
        <f t="shared" si="11"/>
        <v>2</v>
      </c>
      <c r="AB49" s="14"/>
      <c r="AC49" s="14"/>
      <c r="AD49" s="13">
        <f t="shared" si="12"/>
        <v>0</v>
      </c>
      <c r="AE49" s="14"/>
      <c r="AF49" s="14">
        <v>1</v>
      </c>
      <c r="AG49" s="13">
        <f t="shared" si="13"/>
        <v>1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>
        <v>1</v>
      </c>
      <c r="AR49" s="14"/>
      <c r="AS49" s="13">
        <f t="shared" si="16"/>
        <v>1</v>
      </c>
      <c r="AT49" s="13">
        <f t="shared" ref="AT49:AU49" si="191">S49+V49+Y49+AB49+AE49+AH49+AK49+AQ49+AN49</f>
        <v>2</v>
      </c>
      <c r="AU49" s="13">
        <f t="shared" si="191"/>
        <v>2</v>
      </c>
      <c r="AV49" s="17">
        <f t="shared" si="18"/>
        <v>4</v>
      </c>
      <c r="AW49" s="14"/>
      <c r="AX49" s="14"/>
      <c r="AY49" s="13">
        <f t="shared" si="19"/>
        <v>0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108"/>
        <v>0</v>
      </c>
      <c r="BL49" s="14"/>
      <c r="BM49" s="14"/>
      <c r="BN49" s="13">
        <f t="shared" si="127"/>
        <v>0</v>
      </c>
    </row>
    <row r="50" spans="1:66" ht="14.25" customHeight="1">
      <c r="A50" s="112"/>
      <c r="B50" s="112"/>
      <c r="C50" s="11" t="s">
        <v>72</v>
      </c>
      <c r="D50" s="14">
        <v>7</v>
      </c>
      <c r="E50" s="14">
        <v>3</v>
      </c>
      <c r="F50" s="13">
        <f t="shared" si="0"/>
        <v>10</v>
      </c>
      <c r="G50" s="14"/>
      <c r="H50" s="15">
        <f t="shared" si="1"/>
        <v>0</v>
      </c>
      <c r="I50" s="14"/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6</v>
      </c>
      <c r="N50" s="15">
        <f t="shared" si="5"/>
        <v>85.714285714285708</v>
      </c>
      <c r="O50" s="14">
        <v>3</v>
      </c>
      <c r="P50" s="15">
        <f t="shared" si="6"/>
        <v>100</v>
      </c>
      <c r="Q50" s="13">
        <f t="shared" si="7"/>
        <v>9</v>
      </c>
      <c r="R50" s="16">
        <f t="shared" si="8"/>
        <v>90</v>
      </c>
      <c r="S50" s="14"/>
      <c r="T50" s="14"/>
      <c r="U50" s="13">
        <f t="shared" si="111"/>
        <v>0</v>
      </c>
      <c r="V50" s="14"/>
      <c r="W50" s="14"/>
      <c r="X50" s="13">
        <f t="shared" si="10"/>
        <v>0</v>
      </c>
      <c r="Y50" s="14"/>
      <c r="Z50" s="14"/>
      <c r="AA50" s="13">
        <f t="shared" si="11"/>
        <v>0</v>
      </c>
      <c r="AB50" s="14"/>
      <c r="AC50" s="14">
        <v>1</v>
      </c>
      <c r="AD50" s="13">
        <f t="shared" si="12"/>
        <v>1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>
        <v>1</v>
      </c>
      <c r="AR50" s="14"/>
      <c r="AS50" s="13">
        <f t="shared" si="16"/>
        <v>1</v>
      </c>
      <c r="AT50" s="13">
        <f t="shared" ref="AT50:AU50" si="192">S50+V50+Y50+AB50+AE50+AH50+AK50+AQ50+AN50</f>
        <v>1</v>
      </c>
      <c r="AU50" s="13">
        <f t="shared" si="192"/>
        <v>1</v>
      </c>
      <c r="AV50" s="17">
        <f t="shared" si="18"/>
        <v>2</v>
      </c>
      <c r="AW50" s="14"/>
      <c r="AX50" s="14"/>
      <c r="AY50" s="13">
        <f t="shared" si="19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108"/>
        <v>0</v>
      </c>
      <c r="BL50" s="14"/>
      <c r="BM50" s="14"/>
      <c r="BN50" s="13">
        <f t="shared" si="127"/>
        <v>0</v>
      </c>
    </row>
    <row r="51" spans="1:66" ht="14.25" customHeight="1">
      <c r="A51" s="21"/>
      <c r="B51" s="21"/>
      <c r="C51" s="20" t="s">
        <v>7</v>
      </c>
      <c r="D51" s="13">
        <f t="shared" ref="D51:E51" si="193">SUM(D47:D50)</f>
        <v>41</v>
      </c>
      <c r="E51" s="13">
        <f t="shared" si="193"/>
        <v>17</v>
      </c>
      <c r="F51" s="13">
        <f t="shared" si="0"/>
        <v>58</v>
      </c>
      <c r="G51" s="13">
        <f>SUM(G47:G50)</f>
        <v>0</v>
      </c>
      <c r="H51" s="15">
        <f t="shared" si="1"/>
        <v>0</v>
      </c>
      <c r="I51" s="13">
        <f>SUM(I47:I50)</f>
        <v>1</v>
      </c>
      <c r="J51" s="15">
        <f t="shared" si="2"/>
        <v>5.8823529411764701</v>
      </c>
      <c r="K51" s="13">
        <f t="shared" si="3"/>
        <v>1</v>
      </c>
      <c r="L51" s="16">
        <f t="shared" si="4"/>
        <v>1.7241379310344827</v>
      </c>
      <c r="M51" s="13">
        <f>SUM(M47:M50)</f>
        <v>40</v>
      </c>
      <c r="N51" s="15">
        <f t="shared" si="5"/>
        <v>97.560975609756099</v>
      </c>
      <c r="O51" s="13">
        <f>SUM(O47:O50)</f>
        <v>17</v>
      </c>
      <c r="P51" s="15">
        <f t="shared" si="6"/>
        <v>100</v>
      </c>
      <c r="Q51" s="13">
        <f t="shared" si="7"/>
        <v>57</v>
      </c>
      <c r="R51" s="16">
        <f t="shared" si="8"/>
        <v>98.275862068965509</v>
      </c>
      <c r="S51" s="13">
        <f t="shared" ref="S51:T51" si="194">SUM(S47:S50)</f>
        <v>0</v>
      </c>
      <c r="T51" s="13">
        <f t="shared" si="194"/>
        <v>0</v>
      </c>
      <c r="U51" s="13">
        <f t="shared" si="111"/>
        <v>0</v>
      </c>
      <c r="V51" s="13">
        <f t="shared" ref="V51:W51" si="195">SUM(V47:V50)</f>
        <v>0</v>
      </c>
      <c r="W51" s="13">
        <f t="shared" si="195"/>
        <v>1</v>
      </c>
      <c r="X51" s="13">
        <f t="shared" si="10"/>
        <v>1</v>
      </c>
      <c r="Y51" s="13">
        <f t="shared" ref="Y51:Z51" si="196">SUM(Y47:Y50)</f>
        <v>2</v>
      </c>
      <c r="Z51" s="13">
        <f t="shared" si="196"/>
        <v>3</v>
      </c>
      <c r="AA51" s="13">
        <f t="shared" si="11"/>
        <v>5</v>
      </c>
      <c r="AB51" s="13">
        <f t="shared" ref="AB51:AC51" si="197">SUM(AB47:AB50)</f>
        <v>0</v>
      </c>
      <c r="AC51" s="13">
        <f t="shared" si="197"/>
        <v>2</v>
      </c>
      <c r="AD51" s="13">
        <f t="shared" si="12"/>
        <v>2</v>
      </c>
      <c r="AE51" s="13">
        <f t="shared" ref="AE51:AF51" si="198">SUM(AE47:AE50)</f>
        <v>1</v>
      </c>
      <c r="AF51" s="13">
        <f t="shared" si="198"/>
        <v>2</v>
      </c>
      <c r="AG51" s="13">
        <f t="shared" si="13"/>
        <v>3</v>
      </c>
      <c r="AH51" s="13">
        <f t="shared" ref="AH51:AI51" si="199">SUM(AH47:AH50)</f>
        <v>0</v>
      </c>
      <c r="AI51" s="13">
        <f t="shared" si="199"/>
        <v>0</v>
      </c>
      <c r="AJ51" s="13">
        <f t="shared" si="14"/>
        <v>0</v>
      </c>
      <c r="AK51" s="13">
        <f t="shared" ref="AK51:AL51" si="200">SUM(AK47:AK50)</f>
        <v>0</v>
      </c>
      <c r="AL51" s="13">
        <f t="shared" si="200"/>
        <v>0</v>
      </c>
      <c r="AM51" s="13">
        <f t="shared" si="15"/>
        <v>0</v>
      </c>
      <c r="AN51" s="13">
        <f t="shared" ref="AN51:AO51" si="201">SUM(AN47:AN50)</f>
        <v>0</v>
      </c>
      <c r="AO51" s="13">
        <f t="shared" si="201"/>
        <v>0</v>
      </c>
      <c r="AP51" s="13"/>
      <c r="AQ51" s="13">
        <f t="shared" ref="AQ51:AR51" si="202">SUM(AQ47:AQ50)</f>
        <v>3</v>
      </c>
      <c r="AR51" s="13">
        <f t="shared" si="202"/>
        <v>1</v>
      </c>
      <c r="AS51" s="13">
        <f t="shared" si="16"/>
        <v>4</v>
      </c>
      <c r="AT51" s="13">
        <f t="shared" ref="AT51:AU51" si="203">S51+V51+Y51+AB51+AE51+AH51+AK51+AQ51+AN51</f>
        <v>6</v>
      </c>
      <c r="AU51" s="13">
        <f t="shared" si="203"/>
        <v>9</v>
      </c>
      <c r="AV51" s="17">
        <f t="shared" si="18"/>
        <v>15</v>
      </c>
      <c r="AW51" s="13">
        <f t="shared" ref="AW51:AX51" si="204">SUM(AW47:AW50)</f>
        <v>0</v>
      </c>
      <c r="AX51" s="13">
        <f t="shared" si="204"/>
        <v>0</v>
      </c>
      <c r="AY51" s="13">
        <f t="shared" si="19"/>
        <v>0</v>
      </c>
      <c r="AZ51" s="13">
        <f t="shared" ref="AZ51:BA51" si="205">SUM(AZ47:AZ50)</f>
        <v>0</v>
      </c>
      <c r="BA51" s="13">
        <f t="shared" si="205"/>
        <v>0</v>
      </c>
      <c r="BB51" s="13">
        <f t="shared" si="20"/>
        <v>0</v>
      </c>
      <c r="BC51" s="13">
        <f t="shared" ref="BC51:BD51" si="206">SUM(BC47:BC50)</f>
        <v>0</v>
      </c>
      <c r="BD51" s="13">
        <f t="shared" si="206"/>
        <v>0</v>
      </c>
      <c r="BE51" s="13">
        <f t="shared" si="21"/>
        <v>0</v>
      </c>
      <c r="BF51" s="13">
        <f t="shared" ref="BF51:BG51" si="207">SUM(BF47:BF50)</f>
        <v>0</v>
      </c>
      <c r="BG51" s="13">
        <f t="shared" si="207"/>
        <v>0</v>
      </c>
      <c r="BH51" s="13">
        <f t="shared" si="22"/>
        <v>0</v>
      </c>
      <c r="BI51" s="13">
        <f t="shared" ref="BI51:BJ51" si="208">SUM(BI47:BI50)</f>
        <v>0</v>
      </c>
      <c r="BJ51" s="13">
        <f t="shared" si="208"/>
        <v>0</v>
      </c>
      <c r="BK51" s="13">
        <f t="shared" si="108"/>
        <v>0</v>
      </c>
      <c r="BL51" s="13">
        <f t="shared" ref="BL51:BM51" si="209">SUM(BL47:BL50)</f>
        <v>0</v>
      </c>
      <c r="BM51" s="13">
        <f t="shared" si="209"/>
        <v>0</v>
      </c>
      <c r="BN51" s="13">
        <f t="shared" si="127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17</v>
      </c>
      <c r="E52" s="64">
        <v>19</v>
      </c>
      <c r="F52" s="13">
        <f t="shared" si="0"/>
        <v>36</v>
      </c>
      <c r="G52" s="14">
        <v>0</v>
      </c>
      <c r="H52" s="15">
        <f t="shared" si="1"/>
        <v>0</v>
      </c>
      <c r="I52" s="14">
        <v>0</v>
      </c>
      <c r="J52" s="15">
        <f t="shared" si="2"/>
        <v>0</v>
      </c>
      <c r="K52" s="13">
        <f t="shared" si="3"/>
        <v>0</v>
      </c>
      <c r="L52" s="16">
        <f t="shared" si="4"/>
        <v>0</v>
      </c>
      <c r="M52" s="64">
        <v>17</v>
      </c>
      <c r="N52" s="64">
        <v>19</v>
      </c>
      <c r="O52" s="14">
        <f t="shared" ref="O52:O54" si="210">SUM(M52:N52)</f>
        <v>36</v>
      </c>
      <c r="P52" s="15">
        <f t="shared" si="6"/>
        <v>189.4736842105263</v>
      </c>
      <c r="Q52" s="13">
        <f t="shared" si="7"/>
        <v>53</v>
      </c>
      <c r="R52" s="16">
        <f t="shared" si="8"/>
        <v>147.22222222222223</v>
      </c>
      <c r="S52" s="14">
        <v>0</v>
      </c>
      <c r="T52" s="14">
        <v>0</v>
      </c>
      <c r="U52" s="13">
        <f t="shared" si="111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0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2</v>
      </c>
      <c r="AR52" s="14">
        <v>3</v>
      </c>
      <c r="AS52" s="13">
        <f t="shared" si="16"/>
        <v>5</v>
      </c>
      <c r="AT52" s="13">
        <f t="shared" ref="AT52:AU52" si="211">S52+V52+Y52+AB52+AE52+AH52+AK52+AQ52+AN52</f>
        <v>3</v>
      </c>
      <c r="AU52" s="13">
        <f t="shared" si="211"/>
        <v>3</v>
      </c>
      <c r="AV52" s="17">
        <f t="shared" si="18"/>
        <v>6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108"/>
        <v>0</v>
      </c>
      <c r="BL52" s="14">
        <v>0</v>
      </c>
      <c r="BM52" s="14">
        <v>0</v>
      </c>
      <c r="BN52" s="13">
        <f t="shared" si="127"/>
        <v>0</v>
      </c>
    </row>
    <row r="53" spans="1:66" ht="14.25" customHeight="1">
      <c r="A53" s="111"/>
      <c r="B53" s="111"/>
      <c r="C53" s="11" t="s">
        <v>75</v>
      </c>
      <c r="D53" s="14">
        <v>11</v>
      </c>
      <c r="E53" s="14">
        <v>13</v>
      </c>
      <c r="F53" s="13">
        <f t="shared" si="0"/>
        <v>24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11</v>
      </c>
      <c r="N53" s="14">
        <v>13</v>
      </c>
      <c r="O53" s="14">
        <f t="shared" si="210"/>
        <v>24</v>
      </c>
      <c r="P53" s="15">
        <f t="shared" si="6"/>
        <v>184.61538461538461</v>
      </c>
      <c r="Q53" s="13">
        <f t="shared" si="7"/>
        <v>35</v>
      </c>
      <c r="R53" s="16">
        <f t="shared" si="8"/>
        <v>145.83333333333331</v>
      </c>
      <c r="S53" s="14">
        <v>0</v>
      </c>
      <c r="T53" s="14">
        <v>0</v>
      </c>
      <c r="U53" s="13">
        <f t="shared" si="111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2</v>
      </c>
      <c r="AR53" s="14">
        <v>3</v>
      </c>
      <c r="AS53" s="13">
        <f t="shared" si="16"/>
        <v>5</v>
      </c>
      <c r="AT53" s="13">
        <f t="shared" ref="AT53:AU53" si="212">S53+V53+Y53+AB53+AE53+AH53+AK53+AQ53+AN53</f>
        <v>2</v>
      </c>
      <c r="AU53" s="13">
        <f t="shared" si="212"/>
        <v>3</v>
      </c>
      <c r="AV53" s="17">
        <f t="shared" si="18"/>
        <v>5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108"/>
        <v>0</v>
      </c>
      <c r="BL53" s="14">
        <v>0</v>
      </c>
      <c r="BM53" s="14">
        <v>0</v>
      </c>
      <c r="BN53" s="13">
        <f t="shared" si="127"/>
        <v>0</v>
      </c>
    </row>
    <row r="54" spans="1:66" ht="14.25" customHeight="1">
      <c r="A54" s="112"/>
      <c r="B54" s="112"/>
      <c r="C54" s="11" t="s">
        <v>76</v>
      </c>
      <c r="D54" s="14">
        <v>17</v>
      </c>
      <c r="E54" s="14">
        <v>15</v>
      </c>
      <c r="F54" s="13">
        <f t="shared" si="0"/>
        <v>32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17</v>
      </c>
      <c r="N54" s="14">
        <v>15</v>
      </c>
      <c r="O54" s="14">
        <f t="shared" si="210"/>
        <v>32</v>
      </c>
      <c r="P54" s="15">
        <f t="shared" si="6"/>
        <v>213.33333333333334</v>
      </c>
      <c r="Q54" s="13">
        <f t="shared" si="7"/>
        <v>49</v>
      </c>
      <c r="R54" s="16">
        <f t="shared" si="8"/>
        <v>153.125</v>
      </c>
      <c r="S54" s="14">
        <v>0</v>
      </c>
      <c r="T54" s="14">
        <v>0</v>
      </c>
      <c r="U54" s="13">
        <f t="shared" si="111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0</v>
      </c>
      <c r="AC54" s="14">
        <v>0</v>
      </c>
      <c r="AD54" s="13">
        <f t="shared" si="12"/>
        <v>0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3</v>
      </c>
      <c r="AR54" s="14">
        <v>2</v>
      </c>
      <c r="AS54" s="13">
        <f t="shared" si="16"/>
        <v>5</v>
      </c>
      <c r="AT54" s="13">
        <f t="shared" ref="AT54:AU54" si="213">S54+V54+Y54+AB54+AE54+AH54+AK54+AQ54+AN54</f>
        <v>3</v>
      </c>
      <c r="AU54" s="13">
        <f t="shared" si="213"/>
        <v>2</v>
      </c>
      <c r="AV54" s="17">
        <f t="shared" si="18"/>
        <v>5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108"/>
        <v>0</v>
      </c>
      <c r="BL54" s="14">
        <v>0</v>
      </c>
      <c r="BM54" s="14">
        <v>0</v>
      </c>
      <c r="BN54" s="13">
        <f t="shared" si="127"/>
        <v>0</v>
      </c>
    </row>
    <row r="55" spans="1:66" ht="14.25" customHeight="1">
      <c r="A55" s="21"/>
      <c r="B55" s="21"/>
      <c r="C55" s="20" t="s">
        <v>7</v>
      </c>
      <c r="D55" s="13">
        <f t="shared" ref="D55:E55" si="214">SUM(D52:D54)</f>
        <v>45</v>
      </c>
      <c r="E55" s="13">
        <f t="shared" si="214"/>
        <v>47</v>
      </c>
      <c r="F55" s="13">
        <f t="shared" si="0"/>
        <v>92</v>
      </c>
      <c r="G55" s="13">
        <f>SUM(G52:G54)</f>
        <v>0</v>
      </c>
      <c r="H55" s="15">
        <f t="shared" si="1"/>
        <v>0</v>
      </c>
      <c r="I55" s="13">
        <f>SUM(I52:I54)</f>
        <v>0</v>
      </c>
      <c r="J55" s="15">
        <f t="shared" si="2"/>
        <v>0</v>
      </c>
      <c r="K55" s="13">
        <f t="shared" si="3"/>
        <v>0</v>
      </c>
      <c r="L55" s="16">
        <f t="shared" si="4"/>
        <v>0</v>
      </c>
      <c r="M55" s="13">
        <f>SUM(M52:M54)</f>
        <v>45</v>
      </c>
      <c r="N55" s="15">
        <f t="shared" ref="N55:N74" si="215">(M55/D55*100)</f>
        <v>100</v>
      </c>
      <c r="O55" s="13">
        <f>SUM(O52:O54)</f>
        <v>92</v>
      </c>
      <c r="P55" s="15">
        <f t="shared" si="6"/>
        <v>195.74468085106383</v>
      </c>
      <c r="Q55" s="13">
        <f t="shared" si="7"/>
        <v>137</v>
      </c>
      <c r="R55" s="16">
        <f t="shared" si="8"/>
        <v>148.91304347826087</v>
      </c>
      <c r="S55" s="13">
        <f t="shared" ref="S55:AS55" si="216">SUM(S52:S54)</f>
        <v>0</v>
      </c>
      <c r="T55" s="13">
        <f t="shared" si="216"/>
        <v>0</v>
      </c>
      <c r="U55" s="13">
        <f t="shared" si="216"/>
        <v>0</v>
      </c>
      <c r="V55" s="13">
        <f t="shared" si="216"/>
        <v>0</v>
      </c>
      <c r="W55" s="13">
        <f t="shared" si="216"/>
        <v>0</v>
      </c>
      <c r="X55" s="13">
        <f t="shared" si="216"/>
        <v>0</v>
      </c>
      <c r="Y55" s="13">
        <f t="shared" si="216"/>
        <v>0</v>
      </c>
      <c r="Z55" s="13">
        <f t="shared" si="216"/>
        <v>0</v>
      </c>
      <c r="AA55" s="13">
        <f t="shared" si="216"/>
        <v>0</v>
      </c>
      <c r="AB55" s="13">
        <f t="shared" si="216"/>
        <v>1</v>
      </c>
      <c r="AC55" s="13">
        <f t="shared" si="216"/>
        <v>0</v>
      </c>
      <c r="AD55" s="13">
        <f t="shared" si="216"/>
        <v>1</v>
      </c>
      <c r="AE55" s="13">
        <f t="shared" si="216"/>
        <v>0</v>
      </c>
      <c r="AF55" s="13">
        <f t="shared" si="216"/>
        <v>0</v>
      </c>
      <c r="AG55" s="13">
        <f t="shared" si="216"/>
        <v>0</v>
      </c>
      <c r="AH55" s="13">
        <f t="shared" si="216"/>
        <v>0</v>
      </c>
      <c r="AI55" s="13">
        <f t="shared" si="216"/>
        <v>0</v>
      </c>
      <c r="AJ55" s="13">
        <f t="shared" si="216"/>
        <v>0</v>
      </c>
      <c r="AK55" s="13">
        <f t="shared" si="216"/>
        <v>0</v>
      </c>
      <c r="AL55" s="13">
        <f t="shared" si="216"/>
        <v>0</v>
      </c>
      <c r="AM55" s="13">
        <f t="shared" si="216"/>
        <v>0</v>
      </c>
      <c r="AN55" s="13">
        <f t="shared" si="216"/>
        <v>0</v>
      </c>
      <c r="AO55" s="13">
        <f t="shared" si="216"/>
        <v>0</v>
      </c>
      <c r="AP55" s="13">
        <f t="shared" si="216"/>
        <v>0</v>
      </c>
      <c r="AQ55" s="13">
        <f t="shared" si="216"/>
        <v>7</v>
      </c>
      <c r="AR55" s="13">
        <f t="shared" si="216"/>
        <v>8</v>
      </c>
      <c r="AS55" s="13">
        <f t="shared" si="216"/>
        <v>15</v>
      </c>
      <c r="AT55" s="13">
        <f t="shared" ref="AT55:AU55" si="217">S55+V55+Y55+AB55+AE55+AH55+AK55+AQ55+AN55</f>
        <v>8</v>
      </c>
      <c r="AU55" s="13">
        <f t="shared" si="217"/>
        <v>8</v>
      </c>
      <c r="AV55" s="17">
        <f t="shared" si="18"/>
        <v>16</v>
      </c>
      <c r="AW55" s="13">
        <f t="shared" ref="AW55:AX55" si="218">SUM(AW52:AW54)</f>
        <v>0</v>
      </c>
      <c r="AX55" s="13">
        <f t="shared" si="218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19">SUM(BC52:BC54)</f>
        <v>0</v>
      </c>
      <c r="BD55" s="13">
        <f t="shared" si="219"/>
        <v>0</v>
      </c>
      <c r="BE55" s="13">
        <f t="shared" si="21"/>
        <v>0</v>
      </c>
      <c r="BF55" s="13">
        <f t="shared" ref="BF55:BG55" si="220">SUM(BF52:BF54)</f>
        <v>0</v>
      </c>
      <c r="BG55" s="13">
        <f t="shared" si="220"/>
        <v>0</v>
      </c>
      <c r="BH55" s="13">
        <f t="shared" si="22"/>
        <v>0</v>
      </c>
      <c r="BI55" s="13">
        <f t="shared" ref="BI55:BJ55" si="221">SUM(BI52:BI54)</f>
        <v>0</v>
      </c>
      <c r="BJ55" s="13">
        <f t="shared" si="221"/>
        <v>0</v>
      </c>
      <c r="BK55" s="13">
        <f t="shared" si="108"/>
        <v>0</v>
      </c>
      <c r="BL55" s="13">
        <f t="shared" ref="BL55:BM55" si="222">SUM(BL52:BL54)</f>
        <v>0</v>
      </c>
      <c r="BM55" s="13">
        <f t="shared" si="222"/>
        <v>0</v>
      </c>
      <c r="BN55" s="13">
        <f t="shared" si="127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10</v>
      </c>
      <c r="E56" s="28">
        <v>3</v>
      </c>
      <c r="F56" s="13">
        <f t="shared" si="0"/>
        <v>13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10</v>
      </c>
      <c r="N56" s="15">
        <f t="shared" si="215"/>
        <v>100</v>
      </c>
      <c r="O56" s="28">
        <v>3</v>
      </c>
      <c r="P56" s="15">
        <f t="shared" si="6"/>
        <v>100</v>
      </c>
      <c r="Q56" s="13">
        <f t="shared" si="7"/>
        <v>13</v>
      </c>
      <c r="R56" s="16">
        <f t="shared" si="8"/>
        <v>100</v>
      </c>
      <c r="S56" s="14"/>
      <c r="T56" s="14"/>
      <c r="U56" s="13">
        <f t="shared" ref="U56:U70" si="223">SUM(S56,T56)</f>
        <v>0</v>
      </c>
      <c r="V56" s="14"/>
      <c r="W56" s="14"/>
      <c r="X56" s="13">
        <f t="shared" ref="X56:X70" si="224">SUM(V56,W56)</f>
        <v>0</v>
      </c>
      <c r="Y56" s="14"/>
      <c r="Z56" s="14"/>
      <c r="AA56" s="13">
        <f t="shared" ref="AA56:AA70" si="225">SUM(Y56,Z56)</f>
        <v>0</v>
      </c>
      <c r="AB56" s="14"/>
      <c r="AC56" s="14"/>
      <c r="AD56" s="13">
        <f t="shared" ref="AD56:AD70" si="226">SUM(AB56:AC56)</f>
        <v>0</v>
      </c>
      <c r="AE56" s="14"/>
      <c r="AF56" s="14"/>
      <c r="AG56" s="13">
        <f t="shared" ref="AG56:AG70" si="227">SUM(AE56:AF56)</f>
        <v>0</v>
      </c>
      <c r="AH56" s="14"/>
      <c r="AI56" s="14"/>
      <c r="AJ56" s="13">
        <f t="shared" ref="AJ56:AJ70" si="228">SUM(AH56:AI56)</f>
        <v>0</v>
      </c>
      <c r="AK56" s="14"/>
      <c r="AL56" s="14"/>
      <c r="AM56" s="13">
        <f t="shared" ref="AM56:AM70" si="229">SUM(AK56:AL56)</f>
        <v>0</v>
      </c>
      <c r="AN56" s="14"/>
      <c r="AO56" s="14"/>
      <c r="AP56" s="13"/>
      <c r="AQ56" s="14">
        <v>2</v>
      </c>
      <c r="AR56" s="14"/>
      <c r="AS56" s="13">
        <f t="shared" ref="AS56:AS70" si="230">SUM(AQ56:AR56)</f>
        <v>2</v>
      </c>
      <c r="AT56" s="13">
        <f t="shared" ref="AT56:AU56" si="231">S56+V56+Y56+AB56+AE56+AH56+AK56+AQ56+AN56</f>
        <v>2</v>
      </c>
      <c r="AU56" s="13">
        <f t="shared" si="231"/>
        <v>0</v>
      </c>
      <c r="AV56" s="17">
        <f t="shared" si="18"/>
        <v>2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108"/>
        <v>0</v>
      </c>
      <c r="BL56" s="14"/>
      <c r="BM56" s="14"/>
      <c r="BN56" s="13">
        <f t="shared" si="127"/>
        <v>0</v>
      </c>
    </row>
    <row r="57" spans="1:66" ht="14.25" customHeight="1">
      <c r="A57" s="111"/>
      <c r="B57" s="111"/>
      <c r="C57" s="11" t="s">
        <v>79</v>
      </c>
      <c r="D57" s="28">
        <v>7</v>
      </c>
      <c r="E57" s="28">
        <v>6</v>
      </c>
      <c r="F57" s="13">
        <f t="shared" si="0"/>
        <v>13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7</v>
      </c>
      <c r="N57" s="15">
        <f t="shared" si="215"/>
        <v>100</v>
      </c>
      <c r="O57" s="28">
        <v>6</v>
      </c>
      <c r="P57" s="15">
        <f t="shared" si="6"/>
        <v>100</v>
      </c>
      <c r="Q57" s="13">
        <f t="shared" si="7"/>
        <v>13</v>
      </c>
      <c r="R57" s="16">
        <f t="shared" si="8"/>
        <v>100</v>
      </c>
      <c r="S57" s="14"/>
      <c r="T57" s="14"/>
      <c r="U57" s="13">
        <f t="shared" si="223"/>
        <v>0</v>
      </c>
      <c r="V57" s="14"/>
      <c r="W57" s="14"/>
      <c r="X57" s="13">
        <f t="shared" si="224"/>
        <v>0</v>
      </c>
      <c r="Y57" s="14"/>
      <c r="Z57" s="14"/>
      <c r="AA57" s="13">
        <f t="shared" si="225"/>
        <v>0</v>
      </c>
      <c r="AB57" s="14"/>
      <c r="AC57" s="14"/>
      <c r="AD57" s="13">
        <f t="shared" si="226"/>
        <v>0</v>
      </c>
      <c r="AE57" s="14"/>
      <c r="AF57" s="14"/>
      <c r="AG57" s="13">
        <f t="shared" si="227"/>
        <v>0</v>
      </c>
      <c r="AH57" s="14"/>
      <c r="AI57" s="14"/>
      <c r="AJ57" s="13">
        <f t="shared" si="228"/>
        <v>0</v>
      </c>
      <c r="AK57" s="14"/>
      <c r="AL57" s="14"/>
      <c r="AM57" s="13">
        <f t="shared" si="229"/>
        <v>0</v>
      </c>
      <c r="AN57" s="14"/>
      <c r="AO57" s="14"/>
      <c r="AP57" s="13"/>
      <c r="AQ57" s="14"/>
      <c r="AR57" s="14"/>
      <c r="AS57" s="13">
        <f t="shared" si="230"/>
        <v>0</v>
      </c>
      <c r="AT57" s="13">
        <f t="shared" ref="AT57:AU57" si="232">S57+V57+Y57+AB57+AE57+AH57+AK57+AQ57+AN57</f>
        <v>0</v>
      </c>
      <c r="AU57" s="13">
        <f t="shared" si="232"/>
        <v>0</v>
      </c>
      <c r="AV57" s="17">
        <f t="shared" si="18"/>
        <v>0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108"/>
        <v>0</v>
      </c>
      <c r="BL57" s="14"/>
      <c r="BM57" s="14"/>
      <c r="BN57" s="13">
        <f t="shared" si="127"/>
        <v>0</v>
      </c>
    </row>
    <row r="58" spans="1:66" ht="14.25" customHeight="1">
      <c r="A58" s="111"/>
      <c r="B58" s="111"/>
      <c r="C58" s="11" t="s">
        <v>80</v>
      </c>
      <c r="D58" s="28">
        <v>6</v>
      </c>
      <c r="E58" s="28">
        <v>4</v>
      </c>
      <c r="F58" s="13">
        <f t="shared" si="0"/>
        <v>10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6</v>
      </c>
      <c r="N58" s="15">
        <f t="shared" si="215"/>
        <v>100</v>
      </c>
      <c r="O58" s="28">
        <v>4</v>
      </c>
      <c r="P58" s="15">
        <f t="shared" si="6"/>
        <v>100</v>
      </c>
      <c r="Q58" s="13">
        <f t="shared" si="7"/>
        <v>10</v>
      </c>
      <c r="R58" s="16">
        <f t="shared" si="8"/>
        <v>100</v>
      </c>
      <c r="S58" s="14"/>
      <c r="T58" s="14"/>
      <c r="U58" s="13">
        <f t="shared" si="223"/>
        <v>0</v>
      </c>
      <c r="V58" s="14"/>
      <c r="W58" s="14"/>
      <c r="X58" s="13">
        <f t="shared" si="224"/>
        <v>0</v>
      </c>
      <c r="Y58" s="14"/>
      <c r="Z58" s="14"/>
      <c r="AA58" s="13">
        <f t="shared" si="225"/>
        <v>0</v>
      </c>
      <c r="AB58" s="14"/>
      <c r="AC58" s="14"/>
      <c r="AD58" s="13">
        <f t="shared" si="226"/>
        <v>0</v>
      </c>
      <c r="AE58" s="14"/>
      <c r="AF58" s="14"/>
      <c r="AG58" s="13">
        <f t="shared" si="227"/>
        <v>0</v>
      </c>
      <c r="AH58" s="14"/>
      <c r="AI58" s="14"/>
      <c r="AJ58" s="13">
        <f t="shared" si="228"/>
        <v>0</v>
      </c>
      <c r="AK58" s="14"/>
      <c r="AL58" s="14"/>
      <c r="AM58" s="13">
        <f t="shared" si="229"/>
        <v>0</v>
      </c>
      <c r="AN58" s="14"/>
      <c r="AO58" s="14"/>
      <c r="AP58" s="13"/>
      <c r="AQ58" s="14"/>
      <c r="AR58" s="14"/>
      <c r="AS58" s="13">
        <f t="shared" si="230"/>
        <v>0</v>
      </c>
      <c r="AT58" s="13">
        <f t="shared" ref="AT58:AU58" si="233">S58+V58+Y58+AB58+AE58+AH58+AK58+AQ58+AN58</f>
        <v>0</v>
      </c>
      <c r="AU58" s="13">
        <f t="shared" si="233"/>
        <v>0</v>
      </c>
      <c r="AV58" s="17">
        <f t="shared" si="18"/>
        <v>0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108"/>
        <v>0</v>
      </c>
      <c r="BL58" s="14"/>
      <c r="BM58" s="14"/>
      <c r="BN58" s="13">
        <f t="shared" si="127"/>
        <v>0</v>
      </c>
    </row>
    <row r="59" spans="1:66" ht="14.25" customHeight="1">
      <c r="A59" s="112"/>
      <c r="B59" s="112"/>
      <c r="C59" s="11" t="s">
        <v>81</v>
      </c>
      <c r="D59" s="28">
        <v>9</v>
      </c>
      <c r="E59" s="28">
        <v>7</v>
      </c>
      <c r="F59" s="13">
        <f t="shared" si="0"/>
        <v>16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9</v>
      </c>
      <c r="N59" s="15">
        <f t="shared" si="215"/>
        <v>100</v>
      </c>
      <c r="O59" s="28">
        <v>7</v>
      </c>
      <c r="P59" s="15">
        <f t="shared" si="6"/>
        <v>100</v>
      </c>
      <c r="Q59" s="13">
        <f t="shared" si="7"/>
        <v>16</v>
      </c>
      <c r="R59" s="16">
        <f t="shared" si="8"/>
        <v>100</v>
      </c>
      <c r="S59" s="14"/>
      <c r="T59" s="14"/>
      <c r="U59" s="13">
        <f t="shared" si="223"/>
        <v>0</v>
      </c>
      <c r="V59" s="14"/>
      <c r="W59" s="14"/>
      <c r="X59" s="13">
        <f t="shared" si="224"/>
        <v>0</v>
      </c>
      <c r="Y59" s="14"/>
      <c r="Z59" s="14"/>
      <c r="AA59" s="13">
        <f t="shared" si="225"/>
        <v>0</v>
      </c>
      <c r="AB59" s="14"/>
      <c r="AC59" s="14"/>
      <c r="AD59" s="13">
        <f t="shared" si="226"/>
        <v>0</v>
      </c>
      <c r="AE59" s="14"/>
      <c r="AF59" s="14"/>
      <c r="AG59" s="13">
        <f t="shared" si="227"/>
        <v>0</v>
      </c>
      <c r="AH59" s="14"/>
      <c r="AI59" s="14"/>
      <c r="AJ59" s="13">
        <f t="shared" si="228"/>
        <v>0</v>
      </c>
      <c r="AK59" s="14"/>
      <c r="AL59" s="14"/>
      <c r="AM59" s="13">
        <f t="shared" si="229"/>
        <v>0</v>
      </c>
      <c r="AN59" s="14"/>
      <c r="AO59" s="14"/>
      <c r="AP59" s="13"/>
      <c r="AQ59" s="14"/>
      <c r="AR59" s="14"/>
      <c r="AS59" s="13">
        <f t="shared" si="230"/>
        <v>0</v>
      </c>
      <c r="AT59" s="13">
        <f t="shared" ref="AT59:AU59" si="234">S59+V59+Y59+AB59+AE59+AH59+AK59+AQ59+AN59</f>
        <v>0</v>
      </c>
      <c r="AU59" s="13">
        <f t="shared" si="234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108"/>
        <v>0</v>
      </c>
      <c r="BL59" s="14"/>
      <c r="BM59" s="14"/>
      <c r="BN59" s="13">
        <f t="shared" si="127"/>
        <v>0</v>
      </c>
    </row>
    <row r="60" spans="1:66" ht="14.25" customHeight="1">
      <c r="A60" s="21"/>
      <c r="B60" s="21"/>
      <c r="C60" s="20" t="s">
        <v>7</v>
      </c>
      <c r="D60" s="13">
        <f t="shared" ref="D60:E60" si="235">SUM(D56:D59)</f>
        <v>32</v>
      </c>
      <c r="E60" s="13">
        <f t="shared" si="235"/>
        <v>20</v>
      </c>
      <c r="F60" s="13">
        <f t="shared" si="0"/>
        <v>52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32</v>
      </c>
      <c r="N60" s="15">
        <f t="shared" si="215"/>
        <v>100</v>
      </c>
      <c r="O60" s="13">
        <f>SUM(O56:O59)</f>
        <v>20</v>
      </c>
      <c r="P60" s="15">
        <f t="shared" si="6"/>
        <v>100</v>
      </c>
      <c r="Q60" s="13">
        <f t="shared" si="7"/>
        <v>52</v>
      </c>
      <c r="R60" s="16">
        <f t="shared" si="8"/>
        <v>100</v>
      </c>
      <c r="S60" s="13">
        <f t="shared" ref="S60:T60" si="236">SUM(S56:S59)</f>
        <v>0</v>
      </c>
      <c r="T60" s="13">
        <f t="shared" si="236"/>
        <v>0</v>
      </c>
      <c r="U60" s="13">
        <f t="shared" si="223"/>
        <v>0</v>
      </c>
      <c r="V60" s="13">
        <f t="shared" ref="V60:W60" si="237">SUM(V56:V59)</f>
        <v>0</v>
      </c>
      <c r="W60" s="13">
        <f t="shared" si="237"/>
        <v>0</v>
      </c>
      <c r="X60" s="13">
        <f t="shared" si="224"/>
        <v>0</v>
      </c>
      <c r="Y60" s="13">
        <f t="shared" ref="Y60:Z60" si="238">SUM(Y56:Y59)</f>
        <v>0</v>
      </c>
      <c r="Z60" s="13">
        <f t="shared" si="238"/>
        <v>0</v>
      </c>
      <c r="AA60" s="13">
        <f t="shared" si="225"/>
        <v>0</v>
      </c>
      <c r="AB60" s="13">
        <f t="shared" ref="AB60:AC60" si="239">SUM(AB56:AB59)</f>
        <v>0</v>
      </c>
      <c r="AC60" s="13">
        <f t="shared" si="239"/>
        <v>0</v>
      </c>
      <c r="AD60" s="13">
        <f t="shared" si="226"/>
        <v>0</v>
      </c>
      <c r="AE60" s="13">
        <f t="shared" ref="AE60:AF60" si="240">SUM(AE56:AE59)</f>
        <v>0</v>
      </c>
      <c r="AF60" s="13">
        <f t="shared" si="240"/>
        <v>0</v>
      </c>
      <c r="AG60" s="13">
        <f t="shared" si="227"/>
        <v>0</v>
      </c>
      <c r="AH60" s="13">
        <f t="shared" ref="AH60:AI60" si="241">SUM(AH56:AH59)</f>
        <v>0</v>
      </c>
      <c r="AI60" s="13">
        <f t="shared" si="241"/>
        <v>0</v>
      </c>
      <c r="AJ60" s="13">
        <f t="shared" si="228"/>
        <v>0</v>
      </c>
      <c r="AK60" s="13">
        <f t="shared" ref="AK60:AL60" si="242">SUM(AK56:AK59)</f>
        <v>0</v>
      </c>
      <c r="AL60" s="13">
        <f t="shared" si="242"/>
        <v>0</v>
      </c>
      <c r="AM60" s="13">
        <f t="shared" si="229"/>
        <v>0</v>
      </c>
      <c r="AN60" s="13">
        <f t="shared" ref="AN60:AO60" si="243">SUM(AN56:AN59)</f>
        <v>0</v>
      </c>
      <c r="AO60" s="13">
        <f t="shared" si="243"/>
        <v>0</v>
      </c>
      <c r="AP60" s="13"/>
      <c r="AQ60" s="13">
        <f t="shared" ref="AQ60:AR60" si="244">SUM(AQ56:AQ59)</f>
        <v>2</v>
      </c>
      <c r="AR60" s="13">
        <f t="shared" si="244"/>
        <v>0</v>
      </c>
      <c r="AS60" s="13">
        <f t="shared" si="230"/>
        <v>2</v>
      </c>
      <c r="AT60" s="13">
        <f t="shared" ref="AT60:AU60" si="245">S60+V60+Y60+AB60+AE60+AH60+AK60+AQ60+AN60</f>
        <v>2</v>
      </c>
      <c r="AU60" s="13">
        <f t="shared" si="245"/>
        <v>0</v>
      </c>
      <c r="AV60" s="17">
        <f t="shared" si="18"/>
        <v>2</v>
      </c>
      <c r="AW60" s="13">
        <f t="shared" ref="AW60:AX60" si="246">SUM(AW56:AW59)</f>
        <v>0</v>
      </c>
      <c r="AX60" s="13">
        <f t="shared" si="246"/>
        <v>0</v>
      </c>
      <c r="AY60" s="13">
        <f t="shared" si="19"/>
        <v>0</v>
      </c>
      <c r="AZ60" s="13">
        <f t="shared" ref="AZ60:BA60" si="247">SUM(AZ56:AZ59)</f>
        <v>0</v>
      </c>
      <c r="BA60" s="13">
        <f t="shared" si="247"/>
        <v>0</v>
      </c>
      <c r="BB60" s="13">
        <f t="shared" si="20"/>
        <v>0</v>
      </c>
      <c r="BC60" s="13">
        <f t="shared" ref="BC60:BD60" si="248">SUM(BC56:BC59)</f>
        <v>0</v>
      </c>
      <c r="BD60" s="13">
        <f t="shared" si="248"/>
        <v>0</v>
      </c>
      <c r="BE60" s="13">
        <f t="shared" si="21"/>
        <v>0</v>
      </c>
      <c r="BF60" s="13">
        <f t="shared" ref="BF60:BG60" si="249">SUM(BF56:BF59)</f>
        <v>0</v>
      </c>
      <c r="BG60" s="13">
        <f t="shared" si="249"/>
        <v>0</v>
      </c>
      <c r="BH60" s="13">
        <f t="shared" si="22"/>
        <v>0</v>
      </c>
      <c r="BI60" s="13">
        <f t="shared" ref="BI60:BJ60" si="250">SUM(BI56:BI59)</f>
        <v>0</v>
      </c>
      <c r="BJ60" s="13">
        <f t="shared" si="250"/>
        <v>0</v>
      </c>
      <c r="BK60" s="13">
        <f t="shared" si="108"/>
        <v>0</v>
      </c>
      <c r="BL60" s="13">
        <f t="shared" ref="BL60:BM60" si="251">SUM(BL56:BL59)</f>
        <v>0</v>
      </c>
      <c r="BM60" s="13">
        <f t="shared" si="251"/>
        <v>0</v>
      </c>
      <c r="BN60" s="13">
        <f t="shared" si="127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9</v>
      </c>
      <c r="E61" s="64">
        <v>11</v>
      </c>
      <c r="F61" s="13">
        <f t="shared" si="0"/>
        <v>20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64">
        <v>9</v>
      </c>
      <c r="N61" s="15">
        <f t="shared" si="215"/>
        <v>100</v>
      </c>
      <c r="O61" s="64">
        <v>11</v>
      </c>
      <c r="P61" s="15">
        <f t="shared" si="6"/>
        <v>100</v>
      </c>
      <c r="Q61" s="13">
        <f t="shared" si="7"/>
        <v>20</v>
      </c>
      <c r="R61" s="16">
        <f t="shared" si="8"/>
        <v>100</v>
      </c>
      <c r="S61" s="14"/>
      <c r="T61" s="14"/>
      <c r="U61" s="13">
        <f t="shared" si="223"/>
        <v>0</v>
      </c>
      <c r="V61" s="14">
        <v>3</v>
      </c>
      <c r="W61" s="14">
        <v>1</v>
      </c>
      <c r="X61" s="13">
        <f t="shared" si="224"/>
        <v>4</v>
      </c>
      <c r="Y61" s="14"/>
      <c r="Z61" s="14"/>
      <c r="AA61" s="13">
        <f t="shared" si="225"/>
        <v>0</v>
      </c>
      <c r="AB61" s="14"/>
      <c r="AC61" s="14"/>
      <c r="AD61" s="13">
        <f t="shared" si="226"/>
        <v>0</v>
      </c>
      <c r="AE61" s="14"/>
      <c r="AF61" s="14"/>
      <c r="AG61" s="13">
        <f t="shared" si="227"/>
        <v>0</v>
      </c>
      <c r="AH61" s="14"/>
      <c r="AI61" s="14"/>
      <c r="AJ61" s="13">
        <f t="shared" si="228"/>
        <v>0</v>
      </c>
      <c r="AK61" s="14"/>
      <c r="AL61" s="14"/>
      <c r="AM61" s="13">
        <f t="shared" si="229"/>
        <v>0</v>
      </c>
      <c r="AN61" s="14"/>
      <c r="AO61" s="14"/>
      <c r="AP61" s="13"/>
      <c r="AQ61" s="14"/>
      <c r="AR61" s="14">
        <v>1</v>
      </c>
      <c r="AS61" s="13">
        <f t="shared" si="230"/>
        <v>1</v>
      </c>
      <c r="AT61" s="13">
        <f t="shared" ref="AT61:AU61" si="252">S61+V61+Y61+AB61+AE61+AH61+AK61+AQ61+AN61</f>
        <v>3</v>
      </c>
      <c r="AU61" s="13">
        <f t="shared" si="252"/>
        <v>2</v>
      </c>
      <c r="AV61" s="17">
        <f t="shared" si="18"/>
        <v>5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108"/>
        <v>0</v>
      </c>
      <c r="BL61" s="14"/>
      <c r="BM61" s="14"/>
      <c r="BN61" s="13">
        <f t="shared" si="127"/>
        <v>0</v>
      </c>
    </row>
    <row r="62" spans="1:66" ht="14.25" customHeight="1">
      <c r="A62" s="111"/>
      <c r="B62" s="111"/>
      <c r="C62" s="11" t="s">
        <v>84</v>
      </c>
      <c r="D62" s="14">
        <v>10</v>
      </c>
      <c r="E62" s="14">
        <v>3</v>
      </c>
      <c r="F62" s="13">
        <f t="shared" si="0"/>
        <v>13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10</v>
      </c>
      <c r="N62" s="15">
        <f t="shared" si="215"/>
        <v>100</v>
      </c>
      <c r="O62" s="14">
        <v>3</v>
      </c>
      <c r="P62" s="15">
        <f t="shared" si="6"/>
        <v>100</v>
      </c>
      <c r="Q62" s="13">
        <f t="shared" si="7"/>
        <v>13</v>
      </c>
      <c r="R62" s="16">
        <f t="shared" si="8"/>
        <v>100</v>
      </c>
      <c r="S62" s="14"/>
      <c r="T62" s="14"/>
      <c r="U62" s="13">
        <f t="shared" si="223"/>
        <v>0</v>
      </c>
      <c r="V62" s="14"/>
      <c r="W62" s="14"/>
      <c r="X62" s="13">
        <f t="shared" si="224"/>
        <v>0</v>
      </c>
      <c r="Y62" s="14"/>
      <c r="Z62" s="14"/>
      <c r="AA62" s="13">
        <f t="shared" si="225"/>
        <v>0</v>
      </c>
      <c r="AB62" s="14"/>
      <c r="AC62" s="14"/>
      <c r="AD62" s="13">
        <f t="shared" si="226"/>
        <v>0</v>
      </c>
      <c r="AE62" s="14"/>
      <c r="AF62" s="14"/>
      <c r="AG62" s="13">
        <f t="shared" si="227"/>
        <v>0</v>
      </c>
      <c r="AH62" s="14"/>
      <c r="AI62" s="14"/>
      <c r="AJ62" s="13">
        <f t="shared" si="228"/>
        <v>0</v>
      </c>
      <c r="AK62" s="14"/>
      <c r="AL62" s="14"/>
      <c r="AM62" s="13">
        <f t="shared" si="229"/>
        <v>0</v>
      </c>
      <c r="AN62" s="14"/>
      <c r="AO62" s="14"/>
      <c r="AP62" s="13"/>
      <c r="AQ62" s="14">
        <v>1</v>
      </c>
      <c r="AR62" s="14">
        <v>1</v>
      </c>
      <c r="AS62" s="13">
        <f t="shared" si="230"/>
        <v>2</v>
      </c>
      <c r="AT62" s="13">
        <f t="shared" ref="AT62:AU62" si="253">S62+V62+Y62+AB62+AE62+AH62+AK62+AQ62+AN62</f>
        <v>1</v>
      </c>
      <c r="AU62" s="13">
        <f t="shared" si="253"/>
        <v>1</v>
      </c>
      <c r="AV62" s="17">
        <f t="shared" si="18"/>
        <v>2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108"/>
        <v>0</v>
      </c>
      <c r="BL62" s="14"/>
      <c r="BM62" s="14"/>
      <c r="BN62" s="13">
        <f t="shared" si="127"/>
        <v>0</v>
      </c>
    </row>
    <row r="63" spans="1:66" ht="14.25" customHeight="1">
      <c r="A63" s="111"/>
      <c r="B63" s="111"/>
      <c r="C63" s="11" t="s">
        <v>85</v>
      </c>
      <c r="D63" s="14">
        <v>15</v>
      </c>
      <c r="E63" s="14">
        <v>13</v>
      </c>
      <c r="F63" s="13">
        <f t="shared" si="0"/>
        <v>28</v>
      </c>
      <c r="G63" s="14"/>
      <c r="H63" s="15">
        <f t="shared" si="1"/>
        <v>0</v>
      </c>
      <c r="I63" s="14">
        <v>1</v>
      </c>
      <c r="J63" s="15">
        <f t="shared" si="2"/>
        <v>7.6923076923076925</v>
      </c>
      <c r="K63" s="13">
        <f t="shared" si="3"/>
        <v>1</v>
      </c>
      <c r="L63" s="16">
        <f t="shared" si="4"/>
        <v>3.5714285714285712</v>
      </c>
      <c r="M63" s="14">
        <v>15</v>
      </c>
      <c r="N63" s="15">
        <f t="shared" si="215"/>
        <v>100</v>
      </c>
      <c r="O63" s="14">
        <v>13</v>
      </c>
      <c r="P63" s="15">
        <f t="shared" si="6"/>
        <v>100</v>
      </c>
      <c r="Q63" s="13">
        <f t="shared" si="7"/>
        <v>28</v>
      </c>
      <c r="R63" s="16">
        <f t="shared" si="8"/>
        <v>100</v>
      </c>
      <c r="S63" s="14"/>
      <c r="T63" s="14"/>
      <c r="U63" s="13">
        <f t="shared" si="223"/>
        <v>0</v>
      </c>
      <c r="V63" s="14"/>
      <c r="W63" s="14">
        <v>1</v>
      </c>
      <c r="X63" s="13">
        <f t="shared" si="224"/>
        <v>1</v>
      </c>
      <c r="Y63" s="14"/>
      <c r="Z63" s="14"/>
      <c r="AA63" s="13">
        <f t="shared" si="225"/>
        <v>0</v>
      </c>
      <c r="AB63" s="14"/>
      <c r="AC63" s="14"/>
      <c r="AD63" s="13">
        <f t="shared" si="226"/>
        <v>0</v>
      </c>
      <c r="AE63" s="14"/>
      <c r="AF63" s="14"/>
      <c r="AG63" s="13">
        <f t="shared" si="227"/>
        <v>0</v>
      </c>
      <c r="AH63" s="14"/>
      <c r="AI63" s="14"/>
      <c r="AJ63" s="13">
        <f t="shared" si="228"/>
        <v>0</v>
      </c>
      <c r="AK63" s="14"/>
      <c r="AL63" s="14"/>
      <c r="AM63" s="13">
        <f t="shared" si="229"/>
        <v>0</v>
      </c>
      <c r="AN63" s="14"/>
      <c r="AO63" s="14"/>
      <c r="AP63" s="13"/>
      <c r="AQ63" s="14">
        <v>1</v>
      </c>
      <c r="AR63" s="14">
        <v>1</v>
      </c>
      <c r="AS63" s="13">
        <f t="shared" si="230"/>
        <v>2</v>
      </c>
      <c r="AT63" s="13">
        <f t="shared" ref="AT63:AU63" si="254">S63+V63+Y63+AB63+AE63+AH63+AK63+AQ63+AN63</f>
        <v>1</v>
      </c>
      <c r="AU63" s="13">
        <f t="shared" si="254"/>
        <v>2</v>
      </c>
      <c r="AV63" s="17">
        <f t="shared" si="18"/>
        <v>3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108"/>
        <v>0</v>
      </c>
      <c r="BL63" s="14"/>
      <c r="BM63" s="14"/>
      <c r="BN63" s="13">
        <f t="shared" si="127"/>
        <v>0</v>
      </c>
    </row>
    <row r="64" spans="1:66" ht="14.25" customHeight="1">
      <c r="A64" s="112"/>
      <c r="B64" s="112"/>
      <c r="C64" s="11" t="s">
        <v>86</v>
      </c>
      <c r="D64" s="14">
        <v>7</v>
      </c>
      <c r="E64" s="14">
        <v>7</v>
      </c>
      <c r="F64" s="13">
        <f t="shared" si="0"/>
        <v>14</v>
      </c>
      <c r="G64" s="14"/>
      <c r="H64" s="15">
        <f t="shared" si="1"/>
        <v>0</v>
      </c>
      <c r="I64" s="14">
        <v>1</v>
      </c>
      <c r="J64" s="15">
        <f t="shared" si="2"/>
        <v>14.285714285714285</v>
      </c>
      <c r="K64" s="13">
        <f t="shared" si="3"/>
        <v>1</v>
      </c>
      <c r="L64" s="16">
        <f t="shared" si="4"/>
        <v>7.1428571428571423</v>
      </c>
      <c r="M64" s="14">
        <v>7</v>
      </c>
      <c r="N64" s="15">
        <f t="shared" si="215"/>
        <v>100</v>
      </c>
      <c r="O64" s="14">
        <v>7</v>
      </c>
      <c r="P64" s="15">
        <f t="shared" si="6"/>
        <v>100</v>
      </c>
      <c r="Q64" s="13">
        <f t="shared" si="7"/>
        <v>14</v>
      </c>
      <c r="R64" s="16">
        <f t="shared" si="8"/>
        <v>100</v>
      </c>
      <c r="S64" s="14"/>
      <c r="T64" s="14"/>
      <c r="U64" s="13">
        <f t="shared" si="223"/>
        <v>0</v>
      </c>
      <c r="V64" s="14">
        <v>1</v>
      </c>
      <c r="W64" s="14"/>
      <c r="X64" s="13">
        <f t="shared" si="224"/>
        <v>1</v>
      </c>
      <c r="Y64" s="14"/>
      <c r="Z64" s="14">
        <v>1</v>
      </c>
      <c r="AA64" s="13">
        <f t="shared" si="225"/>
        <v>1</v>
      </c>
      <c r="AB64" s="14"/>
      <c r="AC64" s="14">
        <v>2</v>
      </c>
      <c r="AD64" s="13">
        <f t="shared" si="226"/>
        <v>2</v>
      </c>
      <c r="AE64" s="14"/>
      <c r="AF64" s="14"/>
      <c r="AG64" s="13">
        <f t="shared" si="227"/>
        <v>0</v>
      </c>
      <c r="AH64" s="14"/>
      <c r="AI64" s="14"/>
      <c r="AJ64" s="13">
        <f t="shared" si="228"/>
        <v>0</v>
      </c>
      <c r="AK64" s="14"/>
      <c r="AL64" s="14"/>
      <c r="AM64" s="13">
        <f t="shared" si="229"/>
        <v>0</v>
      </c>
      <c r="AN64" s="14"/>
      <c r="AO64" s="14"/>
      <c r="AP64" s="13"/>
      <c r="AQ64" s="14">
        <v>1</v>
      </c>
      <c r="AR64" s="14"/>
      <c r="AS64" s="13">
        <f t="shared" si="230"/>
        <v>1</v>
      </c>
      <c r="AT64" s="13">
        <f t="shared" ref="AT64:AU64" si="255">S64+V64+Y64+AB64+AE64+AH64+AK64+AQ64+AN64</f>
        <v>2</v>
      </c>
      <c r="AU64" s="13">
        <f t="shared" si="255"/>
        <v>3</v>
      </c>
      <c r="AV64" s="17">
        <f t="shared" si="18"/>
        <v>5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>
        <v>1</v>
      </c>
      <c r="BE64" s="13">
        <f t="shared" si="21"/>
        <v>1</v>
      </c>
      <c r="BF64" s="14"/>
      <c r="BG64" s="14"/>
      <c r="BH64" s="13">
        <f t="shared" si="22"/>
        <v>0</v>
      </c>
      <c r="BI64" s="14"/>
      <c r="BJ64" s="14"/>
      <c r="BK64" s="13">
        <f t="shared" si="108"/>
        <v>0</v>
      </c>
      <c r="BL64" s="14"/>
      <c r="BM64" s="14"/>
      <c r="BN64" s="13">
        <f t="shared" si="127"/>
        <v>0</v>
      </c>
    </row>
    <row r="65" spans="1:66" ht="14.25" customHeight="1">
      <c r="A65" s="21"/>
      <c r="B65" s="21"/>
      <c r="C65" s="20" t="s">
        <v>7</v>
      </c>
      <c r="D65" s="13">
        <f t="shared" ref="D65:E65" si="256">SUM(D61:D64)</f>
        <v>41</v>
      </c>
      <c r="E65" s="13">
        <f t="shared" si="256"/>
        <v>34</v>
      </c>
      <c r="F65" s="13">
        <f t="shared" si="0"/>
        <v>75</v>
      </c>
      <c r="G65" s="13">
        <f>SUM(G61:G64)</f>
        <v>0</v>
      </c>
      <c r="H65" s="15">
        <f t="shared" si="1"/>
        <v>0</v>
      </c>
      <c r="I65" s="13">
        <f>SUM(I61:I64)</f>
        <v>2</v>
      </c>
      <c r="J65" s="15">
        <f t="shared" si="2"/>
        <v>5.8823529411764701</v>
      </c>
      <c r="K65" s="13">
        <f t="shared" si="3"/>
        <v>2</v>
      </c>
      <c r="L65" s="16">
        <f t="shared" si="4"/>
        <v>2.666666666666667</v>
      </c>
      <c r="M65" s="13">
        <f>SUM(M61:M64)</f>
        <v>41</v>
      </c>
      <c r="N65" s="15">
        <f t="shared" si="215"/>
        <v>100</v>
      </c>
      <c r="O65" s="13">
        <f>SUM(O61:O64)</f>
        <v>34</v>
      </c>
      <c r="P65" s="15">
        <f t="shared" si="6"/>
        <v>100</v>
      </c>
      <c r="Q65" s="13">
        <f t="shared" si="7"/>
        <v>75</v>
      </c>
      <c r="R65" s="16">
        <f t="shared" si="8"/>
        <v>100</v>
      </c>
      <c r="S65" s="13">
        <f t="shared" ref="S65:T65" si="257">SUM(S61:S64)</f>
        <v>0</v>
      </c>
      <c r="T65" s="13">
        <f t="shared" si="257"/>
        <v>0</v>
      </c>
      <c r="U65" s="13">
        <f t="shared" si="223"/>
        <v>0</v>
      </c>
      <c r="V65" s="13">
        <f t="shared" ref="V65:W65" si="258">SUM(V61:V64)</f>
        <v>4</v>
      </c>
      <c r="W65" s="13">
        <f t="shared" si="258"/>
        <v>2</v>
      </c>
      <c r="X65" s="13">
        <f t="shared" si="224"/>
        <v>6</v>
      </c>
      <c r="Y65" s="13">
        <f t="shared" ref="Y65:Z65" si="259">SUM(Y61:Y64)</f>
        <v>0</v>
      </c>
      <c r="Z65" s="13">
        <f t="shared" si="259"/>
        <v>1</v>
      </c>
      <c r="AA65" s="13">
        <f t="shared" si="225"/>
        <v>1</v>
      </c>
      <c r="AB65" s="13">
        <f t="shared" ref="AB65:AC65" si="260">SUM(AB61:AB64)</f>
        <v>0</v>
      </c>
      <c r="AC65" s="13">
        <f t="shared" si="260"/>
        <v>2</v>
      </c>
      <c r="AD65" s="13">
        <f t="shared" si="226"/>
        <v>2</v>
      </c>
      <c r="AE65" s="13">
        <f t="shared" ref="AE65:AF65" si="261">SUM(AE61:AE64)</f>
        <v>0</v>
      </c>
      <c r="AF65" s="13">
        <f t="shared" si="261"/>
        <v>0</v>
      </c>
      <c r="AG65" s="13">
        <f t="shared" si="227"/>
        <v>0</v>
      </c>
      <c r="AH65" s="13">
        <f t="shared" ref="AH65:AI65" si="262">SUM(AH61:AH64)</f>
        <v>0</v>
      </c>
      <c r="AI65" s="13">
        <f t="shared" si="262"/>
        <v>0</v>
      </c>
      <c r="AJ65" s="13">
        <f t="shared" si="228"/>
        <v>0</v>
      </c>
      <c r="AK65" s="13">
        <f t="shared" ref="AK65:AL65" si="263">SUM(AK61:AK64)</f>
        <v>0</v>
      </c>
      <c r="AL65" s="13">
        <f t="shared" si="263"/>
        <v>0</v>
      </c>
      <c r="AM65" s="13">
        <f t="shared" si="229"/>
        <v>0</v>
      </c>
      <c r="AN65" s="13">
        <f t="shared" ref="AN65:AO65" si="264">SUM(AN61:AN64)</f>
        <v>0</v>
      </c>
      <c r="AO65" s="13">
        <f t="shared" si="264"/>
        <v>0</v>
      </c>
      <c r="AP65" s="13"/>
      <c r="AQ65" s="13">
        <f t="shared" ref="AQ65:AR65" si="265">SUM(AQ61:AQ64)</f>
        <v>3</v>
      </c>
      <c r="AR65" s="13">
        <f t="shared" si="265"/>
        <v>3</v>
      </c>
      <c r="AS65" s="13">
        <f t="shared" si="230"/>
        <v>6</v>
      </c>
      <c r="AT65" s="13">
        <f t="shared" ref="AT65:AU65" si="266">S65+V65+Y65+AB65+AE65+AH65+AK65+AQ65+AN65</f>
        <v>7</v>
      </c>
      <c r="AU65" s="13">
        <f t="shared" si="266"/>
        <v>8</v>
      </c>
      <c r="AV65" s="17">
        <f t="shared" si="18"/>
        <v>15</v>
      </c>
      <c r="AW65" s="13">
        <f t="shared" ref="AW65:AX65" si="267">SUM(AW61:AW64)</f>
        <v>0</v>
      </c>
      <c r="AX65" s="13">
        <f t="shared" si="267"/>
        <v>0</v>
      </c>
      <c r="AY65" s="13">
        <f t="shared" si="19"/>
        <v>0</v>
      </c>
      <c r="AZ65" s="13">
        <f t="shared" ref="AZ65:BA65" si="268">SUM(AZ61:AZ64)</f>
        <v>0</v>
      </c>
      <c r="BA65" s="13">
        <f t="shared" si="268"/>
        <v>0</v>
      </c>
      <c r="BB65" s="13">
        <f t="shared" si="20"/>
        <v>0</v>
      </c>
      <c r="BC65" s="13">
        <f t="shared" ref="BC65:BD65" si="269">SUM(BC61:BC64)</f>
        <v>0</v>
      </c>
      <c r="BD65" s="13">
        <f t="shared" si="269"/>
        <v>1</v>
      </c>
      <c r="BE65" s="13">
        <f t="shared" si="21"/>
        <v>1</v>
      </c>
      <c r="BF65" s="13">
        <f t="shared" ref="BF65:BG65" si="270">SUM(BF61:BF64)</f>
        <v>0</v>
      </c>
      <c r="BG65" s="13">
        <f t="shared" si="270"/>
        <v>0</v>
      </c>
      <c r="BH65" s="13">
        <f t="shared" si="22"/>
        <v>0</v>
      </c>
      <c r="BI65" s="13">
        <f t="shared" ref="BI65:BJ65" si="271">SUM(BI61:BI64)</f>
        <v>0</v>
      </c>
      <c r="BJ65" s="13">
        <f t="shared" si="271"/>
        <v>0</v>
      </c>
      <c r="BK65" s="13">
        <f t="shared" si="108"/>
        <v>0</v>
      </c>
      <c r="BL65" s="13">
        <f t="shared" ref="BL65:BM65" si="272">SUM(BL61:BL64)</f>
        <v>0</v>
      </c>
      <c r="BM65" s="13">
        <f t="shared" si="272"/>
        <v>0</v>
      </c>
      <c r="BN65" s="13">
        <f t="shared" si="127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12">
        <v>8</v>
      </c>
      <c r="E66" s="12">
        <v>4</v>
      </c>
      <c r="F66" s="13">
        <f t="shared" si="0"/>
        <v>12</v>
      </c>
      <c r="G66" s="14">
        <v>1</v>
      </c>
      <c r="H66" s="15">
        <f t="shared" si="1"/>
        <v>12.5</v>
      </c>
      <c r="I66" s="14">
        <v>0</v>
      </c>
      <c r="J66" s="15">
        <f t="shared" si="2"/>
        <v>0</v>
      </c>
      <c r="K66" s="13">
        <f t="shared" si="3"/>
        <v>1</v>
      </c>
      <c r="L66" s="16">
        <f t="shared" si="4"/>
        <v>8.3333333333333321</v>
      </c>
      <c r="M66" s="69">
        <v>8</v>
      </c>
      <c r="N66" s="15">
        <f t="shared" si="215"/>
        <v>100</v>
      </c>
      <c r="O66" s="69">
        <v>4</v>
      </c>
      <c r="P66" s="15">
        <f t="shared" si="6"/>
        <v>100</v>
      </c>
      <c r="Q66" s="13">
        <f t="shared" si="7"/>
        <v>12</v>
      </c>
      <c r="R66" s="16">
        <f t="shared" si="8"/>
        <v>100</v>
      </c>
      <c r="S66" s="14"/>
      <c r="T66" s="14"/>
      <c r="U66" s="13">
        <f t="shared" si="223"/>
        <v>0</v>
      </c>
      <c r="V66" s="69">
        <v>1</v>
      </c>
      <c r="W66" s="14"/>
      <c r="X66" s="13">
        <f t="shared" si="224"/>
        <v>1</v>
      </c>
      <c r="Y66" s="69">
        <v>0</v>
      </c>
      <c r="Z66" s="14"/>
      <c r="AA66" s="13">
        <f t="shared" si="225"/>
        <v>0</v>
      </c>
      <c r="AB66" s="69">
        <v>1</v>
      </c>
      <c r="AC66" s="69">
        <v>0</v>
      </c>
      <c r="AD66" s="13">
        <f t="shared" si="226"/>
        <v>1</v>
      </c>
      <c r="AE66" s="14"/>
      <c r="AF66" s="14"/>
      <c r="AG66" s="13">
        <f t="shared" si="227"/>
        <v>0</v>
      </c>
      <c r="AH66" s="14"/>
      <c r="AI66" s="14"/>
      <c r="AJ66" s="13">
        <f t="shared" si="228"/>
        <v>0</v>
      </c>
      <c r="AK66" s="14"/>
      <c r="AL66" s="14"/>
      <c r="AM66" s="13">
        <f t="shared" si="229"/>
        <v>0</v>
      </c>
      <c r="AN66" s="14"/>
      <c r="AO66" s="14"/>
      <c r="AP66" s="13"/>
      <c r="AQ66" s="69">
        <v>0</v>
      </c>
      <c r="AR66" s="69">
        <v>0</v>
      </c>
      <c r="AS66" s="13">
        <f t="shared" si="230"/>
        <v>0</v>
      </c>
      <c r="AT66" s="13">
        <f t="shared" ref="AT66:AU66" si="273">S66+V66+Y66+AB66+AE66+AH66+AK66+AQ66+AN66</f>
        <v>2</v>
      </c>
      <c r="AU66" s="13">
        <f t="shared" si="273"/>
        <v>0</v>
      </c>
      <c r="AV66" s="17">
        <f t="shared" si="18"/>
        <v>2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69">
        <v>0</v>
      </c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108"/>
        <v>0</v>
      </c>
      <c r="BL66" s="14"/>
      <c r="BM66" s="14"/>
      <c r="BN66" s="13">
        <f t="shared" si="127"/>
        <v>0</v>
      </c>
    </row>
    <row r="67" spans="1:66" ht="14.25" customHeight="1">
      <c r="A67" s="111"/>
      <c r="B67" s="111"/>
      <c r="C67" s="11" t="s">
        <v>89</v>
      </c>
      <c r="D67" s="18">
        <v>1</v>
      </c>
      <c r="E67" s="18">
        <v>2</v>
      </c>
      <c r="F67" s="13">
        <f t="shared" si="0"/>
        <v>3</v>
      </c>
      <c r="G67" s="14"/>
      <c r="H67" s="15">
        <f t="shared" si="1"/>
        <v>0</v>
      </c>
      <c r="I67" s="14"/>
      <c r="J67" s="15">
        <f t="shared" si="2"/>
        <v>0</v>
      </c>
      <c r="K67" s="13">
        <f t="shared" si="3"/>
        <v>0</v>
      </c>
      <c r="L67" s="16">
        <f t="shared" si="4"/>
        <v>0</v>
      </c>
      <c r="M67" s="69">
        <v>1</v>
      </c>
      <c r="N67" s="15">
        <f t="shared" si="215"/>
        <v>100</v>
      </c>
      <c r="O67" s="69">
        <v>2</v>
      </c>
      <c r="P67" s="15">
        <f t="shared" si="6"/>
        <v>100</v>
      </c>
      <c r="Q67" s="13">
        <f t="shared" si="7"/>
        <v>3</v>
      </c>
      <c r="R67" s="16">
        <f t="shared" si="8"/>
        <v>100</v>
      </c>
      <c r="S67" s="14"/>
      <c r="T67" s="14"/>
      <c r="U67" s="13">
        <f t="shared" si="223"/>
        <v>0</v>
      </c>
      <c r="V67" s="69">
        <v>0</v>
      </c>
      <c r="W67" s="14"/>
      <c r="X67" s="13">
        <f t="shared" si="224"/>
        <v>0</v>
      </c>
      <c r="Y67" s="69">
        <v>0</v>
      </c>
      <c r="Z67" s="14"/>
      <c r="AA67" s="13">
        <f t="shared" si="225"/>
        <v>0</v>
      </c>
      <c r="AB67" s="69">
        <v>0</v>
      </c>
      <c r="AC67" s="69">
        <v>0</v>
      </c>
      <c r="AD67" s="13">
        <f t="shared" si="226"/>
        <v>0</v>
      </c>
      <c r="AE67" s="14"/>
      <c r="AF67" s="14"/>
      <c r="AG67" s="13">
        <f t="shared" si="227"/>
        <v>0</v>
      </c>
      <c r="AH67" s="14"/>
      <c r="AI67" s="14"/>
      <c r="AJ67" s="13">
        <f t="shared" si="228"/>
        <v>0</v>
      </c>
      <c r="AK67" s="14"/>
      <c r="AL67" s="14"/>
      <c r="AM67" s="13">
        <f t="shared" si="229"/>
        <v>0</v>
      </c>
      <c r="AN67" s="14"/>
      <c r="AO67" s="14"/>
      <c r="AP67" s="13"/>
      <c r="AQ67" s="69">
        <v>0</v>
      </c>
      <c r="AR67" s="69">
        <v>0</v>
      </c>
      <c r="AS67" s="13">
        <f t="shared" si="230"/>
        <v>0</v>
      </c>
      <c r="AT67" s="13">
        <f t="shared" ref="AT67:AU67" si="274">S67+V67+Y67+AB67+AE67+AH67+AK67+AQ67+AN67</f>
        <v>0</v>
      </c>
      <c r="AU67" s="13">
        <f t="shared" si="274"/>
        <v>0</v>
      </c>
      <c r="AV67" s="17">
        <f t="shared" si="18"/>
        <v>0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69">
        <v>0</v>
      </c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108"/>
        <v>0</v>
      </c>
      <c r="BL67" s="14"/>
      <c r="BM67" s="14"/>
      <c r="BN67" s="13">
        <f t="shared" si="127"/>
        <v>0</v>
      </c>
    </row>
    <row r="68" spans="1:66" ht="14.25" customHeight="1">
      <c r="A68" s="111"/>
      <c r="B68" s="111"/>
      <c r="C68" s="11" t="s">
        <v>90</v>
      </c>
      <c r="D68" s="18">
        <v>4</v>
      </c>
      <c r="E68" s="18">
        <v>2</v>
      </c>
      <c r="F68" s="13">
        <f t="shared" si="0"/>
        <v>6</v>
      </c>
      <c r="G68" s="14"/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69">
        <v>4</v>
      </c>
      <c r="N68" s="15">
        <f t="shared" si="215"/>
        <v>100</v>
      </c>
      <c r="O68" s="69">
        <v>2</v>
      </c>
      <c r="P68" s="15">
        <f t="shared" si="6"/>
        <v>100</v>
      </c>
      <c r="Q68" s="13">
        <f t="shared" si="7"/>
        <v>6</v>
      </c>
      <c r="R68" s="16">
        <f t="shared" si="8"/>
        <v>100</v>
      </c>
      <c r="S68" s="14"/>
      <c r="T68" s="14"/>
      <c r="U68" s="13">
        <f t="shared" si="223"/>
        <v>0</v>
      </c>
      <c r="V68" s="69">
        <v>1</v>
      </c>
      <c r="W68" s="14"/>
      <c r="X68" s="13">
        <f t="shared" si="224"/>
        <v>1</v>
      </c>
      <c r="Y68" s="69">
        <v>1</v>
      </c>
      <c r="Z68" s="14"/>
      <c r="AA68" s="13">
        <f t="shared" si="225"/>
        <v>1</v>
      </c>
      <c r="AB68" s="69">
        <v>0</v>
      </c>
      <c r="AC68" s="69">
        <v>0</v>
      </c>
      <c r="AD68" s="13">
        <f t="shared" si="226"/>
        <v>0</v>
      </c>
      <c r="AE68" s="14"/>
      <c r="AF68" s="14"/>
      <c r="AG68" s="13">
        <f t="shared" si="227"/>
        <v>0</v>
      </c>
      <c r="AH68" s="14"/>
      <c r="AI68" s="14"/>
      <c r="AJ68" s="13">
        <f t="shared" si="228"/>
        <v>0</v>
      </c>
      <c r="AK68" s="14"/>
      <c r="AL68" s="14"/>
      <c r="AM68" s="13">
        <f t="shared" si="229"/>
        <v>0</v>
      </c>
      <c r="AN68" s="14"/>
      <c r="AO68" s="14"/>
      <c r="AP68" s="13"/>
      <c r="AQ68" s="69">
        <v>2</v>
      </c>
      <c r="AR68" s="69">
        <v>2</v>
      </c>
      <c r="AS68" s="13">
        <f t="shared" si="230"/>
        <v>4</v>
      </c>
      <c r="AT68" s="13">
        <f t="shared" ref="AT68:AU68" si="275">S68+V68+Y68+AB68+AE68+AH68+AK68+AQ68+AN68</f>
        <v>4</v>
      </c>
      <c r="AU68" s="13">
        <f t="shared" si="275"/>
        <v>2</v>
      </c>
      <c r="AV68" s="17">
        <f t="shared" si="18"/>
        <v>6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69">
        <v>0</v>
      </c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108"/>
        <v>0</v>
      </c>
      <c r="BL68" s="14"/>
      <c r="BM68" s="14"/>
      <c r="BN68" s="13">
        <f t="shared" si="127"/>
        <v>0</v>
      </c>
    </row>
    <row r="69" spans="1:66" ht="14.25" customHeight="1">
      <c r="A69" s="111"/>
      <c r="B69" s="111"/>
      <c r="C69" s="11" t="s">
        <v>91</v>
      </c>
      <c r="D69" s="18">
        <v>7</v>
      </c>
      <c r="E69" s="18">
        <v>10</v>
      </c>
      <c r="F69" s="13">
        <f t="shared" si="0"/>
        <v>17</v>
      </c>
      <c r="G69" s="14"/>
      <c r="H69" s="15">
        <f t="shared" si="1"/>
        <v>0</v>
      </c>
      <c r="I69" s="14">
        <v>1</v>
      </c>
      <c r="J69" s="15">
        <f t="shared" si="2"/>
        <v>10</v>
      </c>
      <c r="K69" s="13">
        <f t="shared" si="3"/>
        <v>1</v>
      </c>
      <c r="L69" s="16">
        <f t="shared" si="4"/>
        <v>5.8823529411764701</v>
      </c>
      <c r="M69" s="69">
        <v>7</v>
      </c>
      <c r="N69" s="15">
        <f t="shared" si="215"/>
        <v>100</v>
      </c>
      <c r="O69" s="69">
        <v>10</v>
      </c>
      <c r="P69" s="15">
        <f t="shared" si="6"/>
        <v>100</v>
      </c>
      <c r="Q69" s="13">
        <f t="shared" si="7"/>
        <v>17</v>
      </c>
      <c r="R69" s="16">
        <f t="shared" si="8"/>
        <v>100</v>
      </c>
      <c r="S69" s="14"/>
      <c r="T69" s="14"/>
      <c r="U69" s="13">
        <f t="shared" si="223"/>
        <v>0</v>
      </c>
      <c r="V69" s="69">
        <v>0</v>
      </c>
      <c r="W69" s="14"/>
      <c r="X69" s="13">
        <f t="shared" si="224"/>
        <v>0</v>
      </c>
      <c r="Y69" s="69">
        <v>0</v>
      </c>
      <c r="Z69" s="14"/>
      <c r="AA69" s="13">
        <f t="shared" si="225"/>
        <v>0</v>
      </c>
      <c r="AB69" s="69">
        <v>0</v>
      </c>
      <c r="AC69" s="69">
        <v>2</v>
      </c>
      <c r="AD69" s="13">
        <f t="shared" si="226"/>
        <v>2</v>
      </c>
      <c r="AE69" s="14"/>
      <c r="AF69" s="14"/>
      <c r="AG69" s="13">
        <f t="shared" si="227"/>
        <v>0</v>
      </c>
      <c r="AH69" s="14"/>
      <c r="AI69" s="14"/>
      <c r="AJ69" s="13">
        <f t="shared" si="228"/>
        <v>0</v>
      </c>
      <c r="AK69" s="14"/>
      <c r="AL69" s="14"/>
      <c r="AM69" s="13">
        <f t="shared" si="229"/>
        <v>0</v>
      </c>
      <c r="AN69" s="14"/>
      <c r="AO69" s="14"/>
      <c r="AP69" s="13"/>
      <c r="AQ69" s="71"/>
      <c r="AR69" s="71"/>
      <c r="AS69" s="13">
        <f t="shared" si="230"/>
        <v>0</v>
      </c>
      <c r="AT69" s="13">
        <f t="shared" ref="AT69:AU69" si="276">S69+V69+Y69+AB69+AE69+AH69+AK69+AQ69+AN69</f>
        <v>0</v>
      </c>
      <c r="AU69" s="13">
        <f t="shared" si="276"/>
        <v>2</v>
      </c>
      <c r="AV69" s="17">
        <f t="shared" si="18"/>
        <v>2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69">
        <v>1</v>
      </c>
      <c r="BD69" s="14"/>
      <c r="BE69" s="13">
        <f t="shared" si="21"/>
        <v>1</v>
      </c>
      <c r="BF69" s="14"/>
      <c r="BG69" s="14"/>
      <c r="BH69" s="13">
        <f t="shared" si="22"/>
        <v>0</v>
      </c>
      <c r="BI69" s="14"/>
      <c r="BJ69" s="14"/>
      <c r="BK69" s="13">
        <f t="shared" si="108"/>
        <v>0</v>
      </c>
      <c r="BL69" s="14"/>
      <c r="BM69" s="14"/>
      <c r="BN69" s="13">
        <f t="shared" si="127"/>
        <v>0</v>
      </c>
    </row>
    <row r="70" spans="1:66" ht="14.25" customHeight="1">
      <c r="A70" s="112"/>
      <c r="B70" s="112"/>
      <c r="C70" s="11" t="s">
        <v>92</v>
      </c>
      <c r="D70" s="18">
        <v>8</v>
      </c>
      <c r="E70" s="18">
        <v>11</v>
      </c>
      <c r="F70" s="13">
        <f t="shared" si="0"/>
        <v>19</v>
      </c>
      <c r="G70" s="14">
        <v>1</v>
      </c>
      <c r="H70" s="15">
        <f t="shared" si="1"/>
        <v>12.5</v>
      </c>
      <c r="I70" s="14"/>
      <c r="J70" s="15">
        <f t="shared" si="2"/>
        <v>0</v>
      </c>
      <c r="K70" s="13">
        <f t="shared" si="3"/>
        <v>1</v>
      </c>
      <c r="L70" s="16">
        <f t="shared" si="4"/>
        <v>5.2631578947368416</v>
      </c>
      <c r="M70" s="69">
        <v>8</v>
      </c>
      <c r="N70" s="15">
        <f t="shared" si="215"/>
        <v>100</v>
      </c>
      <c r="O70" s="69">
        <v>11</v>
      </c>
      <c r="P70" s="15">
        <f t="shared" si="6"/>
        <v>100</v>
      </c>
      <c r="Q70" s="13">
        <f t="shared" si="7"/>
        <v>19</v>
      </c>
      <c r="R70" s="16">
        <f t="shared" si="8"/>
        <v>100</v>
      </c>
      <c r="S70" s="14"/>
      <c r="T70" s="14"/>
      <c r="U70" s="13">
        <f t="shared" si="223"/>
        <v>0</v>
      </c>
      <c r="V70" s="69">
        <v>0</v>
      </c>
      <c r="W70" s="14"/>
      <c r="X70" s="13">
        <f t="shared" si="224"/>
        <v>0</v>
      </c>
      <c r="Y70" s="69">
        <v>0</v>
      </c>
      <c r="Z70" s="14"/>
      <c r="AA70" s="13">
        <f t="shared" si="225"/>
        <v>0</v>
      </c>
      <c r="AB70" s="69">
        <v>0</v>
      </c>
      <c r="AC70" s="69">
        <v>1</v>
      </c>
      <c r="AD70" s="13">
        <f t="shared" si="226"/>
        <v>1</v>
      </c>
      <c r="AE70" s="14"/>
      <c r="AF70" s="14"/>
      <c r="AG70" s="13">
        <f t="shared" si="227"/>
        <v>0</v>
      </c>
      <c r="AH70" s="14"/>
      <c r="AI70" s="14"/>
      <c r="AJ70" s="13">
        <f t="shared" si="228"/>
        <v>0</v>
      </c>
      <c r="AK70" s="14"/>
      <c r="AL70" s="14"/>
      <c r="AM70" s="13">
        <f t="shared" si="229"/>
        <v>0</v>
      </c>
      <c r="AN70" s="14"/>
      <c r="AO70" s="14"/>
      <c r="AP70" s="13"/>
      <c r="AQ70" s="69">
        <v>0</v>
      </c>
      <c r="AR70" s="69">
        <v>0</v>
      </c>
      <c r="AS70" s="13">
        <f t="shared" si="230"/>
        <v>0</v>
      </c>
      <c r="AT70" s="13">
        <f t="shared" ref="AT70:AU70" si="277">S70+V70+Y70+AB70+AE70+AH70+AK70+AQ70+AN70</f>
        <v>0</v>
      </c>
      <c r="AU70" s="13">
        <f t="shared" si="277"/>
        <v>1</v>
      </c>
      <c r="AV70" s="17">
        <f t="shared" si="18"/>
        <v>1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69">
        <v>0</v>
      </c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108"/>
        <v>0</v>
      </c>
      <c r="BL70" s="14"/>
      <c r="BM70" s="14"/>
      <c r="BN70" s="13">
        <f t="shared" si="127"/>
        <v>0</v>
      </c>
    </row>
    <row r="71" spans="1:66" ht="14.25" customHeight="1">
      <c r="A71" s="21"/>
      <c r="B71" s="21"/>
      <c r="C71" s="20" t="s">
        <v>7</v>
      </c>
      <c r="D71" s="13">
        <f t="shared" ref="D71:G71" si="278">SUM(D66:D70)</f>
        <v>28</v>
      </c>
      <c r="E71" s="13">
        <f t="shared" si="278"/>
        <v>29</v>
      </c>
      <c r="F71" s="13">
        <f t="shared" si="278"/>
        <v>57</v>
      </c>
      <c r="G71" s="13">
        <f t="shared" si="278"/>
        <v>2</v>
      </c>
      <c r="H71" s="15">
        <f t="shared" si="1"/>
        <v>7.1428571428571423</v>
      </c>
      <c r="I71" s="13">
        <f>SUM(I66:I70)</f>
        <v>1</v>
      </c>
      <c r="J71" s="15">
        <f t="shared" si="2"/>
        <v>3.4482758620689653</v>
      </c>
      <c r="K71" s="13">
        <f t="shared" si="3"/>
        <v>3</v>
      </c>
      <c r="L71" s="16">
        <f t="shared" si="4"/>
        <v>5.2631578947368416</v>
      </c>
      <c r="M71" s="13">
        <f>SUM(M66:M70)</f>
        <v>28</v>
      </c>
      <c r="N71" s="15">
        <f t="shared" si="215"/>
        <v>100</v>
      </c>
      <c r="O71" s="13">
        <f>SUM(O66:O70)</f>
        <v>29</v>
      </c>
      <c r="P71" s="15">
        <f t="shared" si="6"/>
        <v>100</v>
      </c>
      <c r="Q71" s="13">
        <f t="shared" si="7"/>
        <v>57</v>
      </c>
      <c r="R71" s="16">
        <f t="shared" si="8"/>
        <v>100</v>
      </c>
      <c r="S71" s="13">
        <f t="shared" ref="S71:AO71" si="279">SUM(S66:S70)</f>
        <v>0</v>
      </c>
      <c r="T71" s="13">
        <f t="shared" si="279"/>
        <v>0</v>
      </c>
      <c r="U71" s="13">
        <f t="shared" si="279"/>
        <v>0</v>
      </c>
      <c r="V71" s="13">
        <f t="shared" si="279"/>
        <v>2</v>
      </c>
      <c r="W71" s="13">
        <f t="shared" si="279"/>
        <v>0</v>
      </c>
      <c r="X71" s="13">
        <f t="shared" si="279"/>
        <v>2</v>
      </c>
      <c r="Y71" s="13">
        <f t="shared" si="279"/>
        <v>1</v>
      </c>
      <c r="Z71" s="13">
        <f t="shared" si="279"/>
        <v>0</v>
      </c>
      <c r="AA71" s="13">
        <f t="shared" si="279"/>
        <v>1</v>
      </c>
      <c r="AB71" s="13">
        <f t="shared" si="279"/>
        <v>1</v>
      </c>
      <c r="AC71" s="13">
        <f t="shared" si="279"/>
        <v>3</v>
      </c>
      <c r="AD71" s="13">
        <f t="shared" si="279"/>
        <v>4</v>
      </c>
      <c r="AE71" s="13">
        <f t="shared" si="279"/>
        <v>0</v>
      </c>
      <c r="AF71" s="13">
        <f t="shared" si="279"/>
        <v>0</v>
      </c>
      <c r="AG71" s="13">
        <f t="shared" si="279"/>
        <v>0</v>
      </c>
      <c r="AH71" s="13">
        <f t="shared" si="279"/>
        <v>0</v>
      </c>
      <c r="AI71" s="13">
        <f t="shared" si="279"/>
        <v>0</v>
      </c>
      <c r="AJ71" s="13">
        <f t="shared" si="279"/>
        <v>0</v>
      </c>
      <c r="AK71" s="13">
        <f t="shared" si="279"/>
        <v>0</v>
      </c>
      <c r="AL71" s="13">
        <f t="shared" si="279"/>
        <v>0</v>
      </c>
      <c r="AM71" s="13">
        <f t="shared" si="279"/>
        <v>0</v>
      </c>
      <c r="AN71" s="13">
        <f t="shared" si="279"/>
        <v>0</v>
      </c>
      <c r="AO71" s="13">
        <f t="shared" si="279"/>
        <v>0</v>
      </c>
      <c r="AP71" s="13"/>
      <c r="AQ71" s="13">
        <f t="shared" ref="AQ71:AS71" si="280">SUM(AQ66:AQ70)</f>
        <v>2</v>
      </c>
      <c r="AR71" s="13">
        <f t="shared" si="280"/>
        <v>2</v>
      </c>
      <c r="AS71" s="13">
        <f t="shared" si="280"/>
        <v>4</v>
      </c>
      <c r="AT71" s="13">
        <f t="shared" ref="AT71:AU71" si="281">S71+V71+Y71+AB71+AE71+AH71+AK71+AQ71+AN71</f>
        <v>6</v>
      </c>
      <c r="AU71" s="13">
        <f t="shared" si="281"/>
        <v>5</v>
      </c>
      <c r="AV71" s="17">
        <f t="shared" si="18"/>
        <v>11</v>
      </c>
      <c r="AW71" s="13">
        <f t="shared" ref="AW71:BN71" si="282">SUM(AW66:AW70)</f>
        <v>0</v>
      </c>
      <c r="AX71" s="13">
        <f t="shared" si="282"/>
        <v>0</v>
      </c>
      <c r="AY71" s="13">
        <f t="shared" si="282"/>
        <v>0</v>
      </c>
      <c r="AZ71" s="13">
        <f t="shared" si="282"/>
        <v>0</v>
      </c>
      <c r="BA71" s="13">
        <f t="shared" si="282"/>
        <v>0</v>
      </c>
      <c r="BB71" s="13">
        <f t="shared" si="282"/>
        <v>0</v>
      </c>
      <c r="BC71" s="13">
        <f t="shared" si="282"/>
        <v>1</v>
      </c>
      <c r="BD71" s="13">
        <f t="shared" si="282"/>
        <v>0</v>
      </c>
      <c r="BE71" s="13">
        <f t="shared" si="282"/>
        <v>1</v>
      </c>
      <c r="BF71" s="13">
        <f t="shared" si="282"/>
        <v>0</v>
      </c>
      <c r="BG71" s="13">
        <f t="shared" si="282"/>
        <v>0</v>
      </c>
      <c r="BH71" s="13">
        <f t="shared" si="282"/>
        <v>0</v>
      </c>
      <c r="BI71" s="13">
        <f t="shared" si="282"/>
        <v>0</v>
      </c>
      <c r="BJ71" s="13">
        <f t="shared" si="282"/>
        <v>0</v>
      </c>
      <c r="BK71" s="13">
        <f t="shared" si="282"/>
        <v>0</v>
      </c>
      <c r="BL71" s="13">
        <f t="shared" si="282"/>
        <v>0</v>
      </c>
      <c r="BM71" s="13">
        <f t="shared" si="282"/>
        <v>0</v>
      </c>
      <c r="BN71" s="13">
        <f t="shared" si="282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12</v>
      </c>
      <c r="E72" s="29">
        <v>14</v>
      </c>
      <c r="F72" s="13">
        <f t="shared" ref="F72:F85" si="283">SUM(D72:E72)</f>
        <v>26</v>
      </c>
      <c r="G72" s="14">
        <v>0</v>
      </c>
      <c r="H72" s="15">
        <f t="shared" si="1"/>
        <v>0</v>
      </c>
      <c r="I72" s="14">
        <v>0</v>
      </c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12</v>
      </c>
      <c r="N72" s="15">
        <f t="shared" si="215"/>
        <v>100</v>
      </c>
      <c r="O72" s="14">
        <v>14</v>
      </c>
      <c r="P72" s="15">
        <f t="shared" si="6"/>
        <v>100</v>
      </c>
      <c r="Q72" s="13">
        <f t="shared" si="7"/>
        <v>26</v>
      </c>
      <c r="R72" s="16">
        <f t="shared" si="8"/>
        <v>100</v>
      </c>
      <c r="S72" s="14">
        <v>0</v>
      </c>
      <c r="T72" s="14">
        <v>0</v>
      </c>
      <c r="U72" s="13">
        <f t="shared" ref="U72:U85" si="284">SUM(S72,T72)</f>
        <v>0</v>
      </c>
      <c r="V72" s="14">
        <v>0</v>
      </c>
      <c r="W72" s="14">
        <v>0</v>
      </c>
      <c r="X72" s="13">
        <f>SUM(V72,W72)</f>
        <v>0</v>
      </c>
      <c r="Y72" s="14">
        <v>0</v>
      </c>
      <c r="Z72" s="14">
        <v>0</v>
      </c>
      <c r="AA72" s="13">
        <f t="shared" ref="AA72:AA85" si="285">SUM(Y72,Z72)</f>
        <v>0</v>
      </c>
      <c r="AB72" s="14">
        <v>0</v>
      </c>
      <c r="AC72" s="14">
        <v>0</v>
      </c>
      <c r="AD72" s="13">
        <f t="shared" ref="AD72:AD85" si="286">SUM(AB72:AC72)</f>
        <v>0</v>
      </c>
      <c r="AE72" s="14">
        <v>0</v>
      </c>
      <c r="AF72" s="14">
        <v>0</v>
      </c>
      <c r="AG72" s="13">
        <f t="shared" ref="AG72:AG85" si="287">SUM(AE72:AF72)</f>
        <v>0</v>
      </c>
      <c r="AH72" s="14">
        <v>0</v>
      </c>
      <c r="AI72" s="14">
        <v>0</v>
      </c>
      <c r="AJ72" s="13">
        <f t="shared" ref="AJ72:AJ85" si="288">SUM(AH72:AI72)</f>
        <v>0</v>
      </c>
      <c r="AK72" s="14">
        <v>0</v>
      </c>
      <c r="AL72" s="14">
        <v>0</v>
      </c>
      <c r="AM72" s="13">
        <f t="shared" ref="AM72:AM85" si="289">SUM(AK72:AL72)</f>
        <v>0</v>
      </c>
      <c r="AN72" s="14">
        <v>0</v>
      </c>
      <c r="AO72" s="14">
        <v>0</v>
      </c>
      <c r="AP72" s="13"/>
      <c r="AQ72" s="14">
        <v>2</v>
      </c>
      <c r="AR72" s="14">
        <v>2</v>
      </c>
      <c r="AS72" s="13">
        <f t="shared" ref="AS72:AS85" si="290">SUM(AQ72:AR72)</f>
        <v>4</v>
      </c>
      <c r="AT72" s="13">
        <f t="shared" ref="AT72:AU72" si="291">S72+V72+Y72+AB72+AE72+AH72+AK72+AQ72+AN72</f>
        <v>2</v>
      </c>
      <c r="AU72" s="13">
        <f t="shared" si="291"/>
        <v>2</v>
      </c>
      <c r="AV72" s="17">
        <f t="shared" si="18"/>
        <v>4</v>
      </c>
      <c r="AW72" s="14"/>
      <c r="AX72" s="14"/>
      <c r="AY72" s="13">
        <f t="shared" ref="AY72:AY85" si="292">SUM(AW72,AX72)</f>
        <v>0</v>
      </c>
      <c r="AZ72" s="14"/>
      <c r="BA72" s="14"/>
      <c r="BB72" s="13">
        <f t="shared" ref="BB72:BB85" si="293">SUM(AZ72:BA72)</f>
        <v>0</v>
      </c>
      <c r="BC72" s="14"/>
      <c r="BD72" s="14"/>
      <c r="BE72" s="13">
        <f t="shared" ref="BE72:BE85" si="294">SUM(BC72:BD72)</f>
        <v>0</v>
      </c>
      <c r="BF72" s="14"/>
      <c r="BG72" s="14"/>
      <c r="BH72" s="13">
        <f t="shared" ref="BH72:BH85" si="295">SUM(BF72:BG72)</f>
        <v>0</v>
      </c>
      <c r="BI72" s="14"/>
      <c r="BJ72" s="14"/>
      <c r="BK72" s="13">
        <f t="shared" ref="BK72:BK85" si="296">SUM(BI72:BJ72)</f>
        <v>0</v>
      </c>
      <c r="BL72" s="14"/>
      <c r="BM72" s="14"/>
      <c r="BN72" s="13">
        <f t="shared" ref="BN72:BN85" si="297">SUM(BL72:BM72)</f>
        <v>0</v>
      </c>
    </row>
    <row r="73" spans="1:66" ht="14.25" customHeight="1">
      <c r="A73" s="111"/>
      <c r="B73" s="111"/>
      <c r="C73" s="11" t="s">
        <v>95</v>
      </c>
      <c r="D73" s="29">
        <v>11</v>
      </c>
      <c r="E73" s="29">
        <v>9</v>
      </c>
      <c r="F73" s="13">
        <f t="shared" si="283"/>
        <v>20</v>
      </c>
      <c r="G73" s="14"/>
      <c r="H73" s="15">
        <f t="shared" si="1"/>
        <v>0</v>
      </c>
      <c r="I73" s="14">
        <v>1</v>
      </c>
      <c r="J73" s="15">
        <f t="shared" si="2"/>
        <v>11.111111111111111</v>
      </c>
      <c r="K73" s="13">
        <f t="shared" si="3"/>
        <v>1</v>
      </c>
      <c r="L73" s="16">
        <f t="shared" si="4"/>
        <v>5</v>
      </c>
      <c r="M73" s="14">
        <v>11</v>
      </c>
      <c r="N73" s="15">
        <f t="shared" si="215"/>
        <v>100</v>
      </c>
      <c r="O73" s="14">
        <v>9</v>
      </c>
      <c r="P73" s="15">
        <f t="shared" si="6"/>
        <v>100</v>
      </c>
      <c r="Q73" s="13">
        <f t="shared" si="7"/>
        <v>20</v>
      </c>
      <c r="R73" s="16">
        <f t="shared" si="8"/>
        <v>100</v>
      </c>
      <c r="S73" s="14">
        <v>0</v>
      </c>
      <c r="T73" s="14">
        <v>0</v>
      </c>
      <c r="U73" s="13">
        <f t="shared" si="284"/>
        <v>0</v>
      </c>
      <c r="V73" s="14">
        <v>0</v>
      </c>
      <c r="W73" s="14">
        <v>0</v>
      </c>
      <c r="X73" s="13"/>
      <c r="Y73" s="14">
        <v>0</v>
      </c>
      <c r="Z73" s="14">
        <v>0</v>
      </c>
      <c r="AA73" s="13">
        <f t="shared" si="285"/>
        <v>0</v>
      </c>
      <c r="AB73" s="14">
        <v>0</v>
      </c>
      <c r="AC73" s="14">
        <v>1</v>
      </c>
      <c r="AD73" s="13">
        <f t="shared" si="286"/>
        <v>1</v>
      </c>
      <c r="AE73" s="14">
        <v>0</v>
      </c>
      <c r="AF73" s="14">
        <v>0</v>
      </c>
      <c r="AG73" s="13">
        <f t="shared" si="287"/>
        <v>0</v>
      </c>
      <c r="AH73" s="14">
        <v>0</v>
      </c>
      <c r="AI73" s="14">
        <v>0</v>
      </c>
      <c r="AJ73" s="13">
        <f t="shared" si="288"/>
        <v>0</v>
      </c>
      <c r="AK73" s="14">
        <v>0</v>
      </c>
      <c r="AL73" s="14">
        <v>0</v>
      </c>
      <c r="AM73" s="13">
        <f t="shared" si="289"/>
        <v>0</v>
      </c>
      <c r="AN73" s="14">
        <v>0</v>
      </c>
      <c r="AO73" s="14">
        <v>0</v>
      </c>
      <c r="AP73" s="13"/>
      <c r="AQ73" s="14">
        <v>1</v>
      </c>
      <c r="AR73" s="14">
        <v>1</v>
      </c>
      <c r="AS73" s="13">
        <f t="shared" si="290"/>
        <v>2</v>
      </c>
      <c r="AT73" s="13">
        <f t="shared" ref="AT73:AU73" si="298">S73+V73+Y73+AB73+AE73+AH73+AK73+AQ73+AN73</f>
        <v>1</v>
      </c>
      <c r="AU73" s="13">
        <f t="shared" si="298"/>
        <v>2</v>
      </c>
      <c r="AV73" s="17">
        <f t="shared" si="18"/>
        <v>3</v>
      </c>
      <c r="AW73" s="14"/>
      <c r="AX73" s="14"/>
      <c r="AY73" s="13">
        <f t="shared" si="292"/>
        <v>0</v>
      </c>
      <c r="AZ73" s="14"/>
      <c r="BA73" s="14"/>
      <c r="BB73" s="13">
        <f t="shared" si="293"/>
        <v>0</v>
      </c>
      <c r="BC73" s="14"/>
      <c r="BD73" s="14"/>
      <c r="BE73" s="13">
        <f t="shared" si="294"/>
        <v>0</v>
      </c>
      <c r="BF73" s="14"/>
      <c r="BG73" s="14"/>
      <c r="BH73" s="13">
        <f t="shared" si="295"/>
        <v>0</v>
      </c>
      <c r="BI73" s="14"/>
      <c r="BJ73" s="14"/>
      <c r="BK73" s="13">
        <f t="shared" si="296"/>
        <v>0</v>
      </c>
      <c r="BL73" s="14"/>
      <c r="BM73" s="14"/>
      <c r="BN73" s="13">
        <f t="shared" si="297"/>
        <v>0</v>
      </c>
    </row>
    <row r="74" spans="1:66" ht="14.25" customHeight="1">
      <c r="A74" s="111"/>
      <c r="B74" s="111"/>
      <c r="C74" s="11" t="s">
        <v>96</v>
      </c>
      <c r="D74" s="29">
        <v>5</v>
      </c>
      <c r="E74" s="29">
        <v>7</v>
      </c>
      <c r="F74" s="13">
        <f t="shared" si="283"/>
        <v>12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5</v>
      </c>
      <c r="N74" s="15">
        <f t="shared" si="215"/>
        <v>100</v>
      </c>
      <c r="O74" s="14">
        <v>7</v>
      </c>
      <c r="P74" s="15">
        <f t="shared" si="6"/>
        <v>100</v>
      </c>
      <c r="Q74" s="13">
        <f t="shared" si="7"/>
        <v>12</v>
      </c>
      <c r="R74" s="16">
        <f t="shared" si="8"/>
        <v>100</v>
      </c>
      <c r="S74" s="14"/>
      <c r="T74" s="14"/>
      <c r="U74" s="13">
        <f t="shared" si="284"/>
        <v>0</v>
      </c>
      <c r="V74" s="14"/>
      <c r="W74" s="14"/>
      <c r="X74" s="13">
        <f t="shared" ref="X74:X85" si="299">SUM(V74,W74)</f>
        <v>0</v>
      </c>
      <c r="Y74" s="14"/>
      <c r="Z74" s="14"/>
      <c r="AA74" s="13">
        <f t="shared" si="285"/>
        <v>0</v>
      </c>
      <c r="AB74" s="14"/>
      <c r="AC74" s="14"/>
      <c r="AD74" s="13">
        <f t="shared" si="286"/>
        <v>0</v>
      </c>
      <c r="AE74" s="14"/>
      <c r="AF74" s="14"/>
      <c r="AG74" s="13">
        <f t="shared" si="287"/>
        <v>0</v>
      </c>
      <c r="AH74" s="14"/>
      <c r="AI74" s="14"/>
      <c r="AJ74" s="13">
        <f t="shared" si="288"/>
        <v>0</v>
      </c>
      <c r="AK74" s="14"/>
      <c r="AL74" s="14"/>
      <c r="AM74" s="13">
        <f t="shared" si="289"/>
        <v>0</v>
      </c>
      <c r="AN74" s="14"/>
      <c r="AO74" s="14"/>
      <c r="AP74" s="13"/>
      <c r="AQ74" s="14">
        <v>1</v>
      </c>
      <c r="AR74" s="14">
        <v>1</v>
      </c>
      <c r="AS74" s="13">
        <f t="shared" si="290"/>
        <v>2</v>
      </c>
      <c r="AT74" s="13">
        <f t="shared" ref="AT74:AU74" si="300">S74+V74+Y74+AB74+AE74+AH74+AK74+AQ74+AN74</f>
        <v>1</v>
      </c>
      <c r="AU74" s="13">
        <f t="shared" si="300"/>
        <v>1</v>
      </c>
      <c r="AV74" s="17">
        <f t="shared" si="18"/>
        <v>2</v>
      </c>
      <c r="AW74" s="14"/>
      <c r="AX74" s="14"/>
      <c r="AY74" s="13">
        <f t="shared" si="292"/>
        <v>0</v>
      </c>
      <c r="AZ74" s="14"/>
      <c r="BA74" s="14"/>
      <c r="BB74" s="13">
        <f t="shared" si="293"/>
        <v>0</v>
      </c>
      <c r="BC74" s="14"/>
      <c r="BD74" s="14"/>
      <c r="BE74" s="13">
        <f t="shared" si="294"/>
        <v>0</v>
      </c>
      <c r="BF74" s="14"/>
      <c r="BG74" s="14"/>
      <c r="BH74" s="13">
        <f t="shared" si="295"/>
        <v>0</v>
      </c>
      <c r="BI74" s="14"/>
      <c r="BJ74" s="14"/>
      <c r="BK74" s="13">
        <f t="shared" si="296"/>
        <v>0</v>
      </c>
      <c r="BL74" s="14"/>
      <c r="BM74" s="14"/>
      <c r="BN74" s="13">
        <f t="shared" si="297"/>
        <v>0</v>
      </c>
    </row>
    <row r="75" spans="1:66" ht="14.25" customHeight="1">
      <c r="A75" s="112"/>
      <c r="B75" s="112"/>
      <c r="C75" s="11" t="s">
        <v>97</v>
      </c>
      <c r="D75" s="29">
        <v>5</v>
      </c>
      <c r="E75" s="29">
        <v>5</v>
      </c>
      <c r="F75" s="13">
        <f t="shared" si="283"/>
        <v>10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5</v>
      </c>
      <c r="N75" s="15">
        <v>5</v>
      </c>
      <c r="O75" s="14">
        <v>5</v>
      </c>
      <c r="P75" s="15">
        <f t="shared" si="6"/>
        <v>100</v>
      </c>
      <c r="Q75" s="13">
        <f t="shared" si="7"/>
        <v>10</v>
      </c>
      <c r="R75" s="16">
        <f t="shared" si="8"/>
        <v>100</v>
      </c>
      <c r="S75" s="14">
        <v>0</v>
      </c>
      <c r="T75" s="14">
        <v>0</v>
      </c>
      <c r="U75" s="13">
        <f t="shared" si="284"/>
        <v>0</v>
      </c>
      <c r="V75" s="14">
        <v>0</v>
      </c>
      <c r="W75" s="14">
        <v>0</v>
      </c>
      <c r="X75" s="13">
        <f t="shared" si="299"/>
        <v>0</v>
      </c>
      <c r="Y75" s="14">
        <v>0</v>
      </c>
      <c r="Z75" s="14">
        <v>0</v>
      </c>
      <c r="AA75" s="13">
        <f t="shared" si="285"/>
        <v>0</v>
      </c>
      <c r="AB75" s="14">
        <v>1</v>
      </c>
      <c r="AC75" s="14">
        <v>0</v>
      </c>
      <c r="AD75" s="13">
        <f t="shared" si="286"/>
        <v>1</v>
      </c>
      <c r="AE75" s="14">
        <v>0</v>
      </c>
      <c r="AF75" s="14">
        <v>0</v>
      </c>
      <c r="AG75" s="13">
        <f t="shared" si="287"/>
        <v>0</v>
      </c>
      <c r="AH75" s="14">
        <v>0</v>
      </c>
      <c r="AI75" s="14">
        <v>0</v>
      </c>
      <c r="AJ75" s="13">
        <f t="shared" si="288"/>
        <v>0</v>
      </c>
      <c r="AK75" s="14">
        <v>0</v>
      </c>
      <c r="AL75" s="14">
        <v>0</v>
      </c>
      <c r="AM75" s="13">
        <f t="shared" si="289"/>
        <v>0</v>
      </c>
      <c r="AN75" s="14">
        <v>0</v>
      </c>
      <c r="AO75" s="14">
        <v>0</v>
      </c>
      <c r="AP75" s="13"/>
      <c r="AQ75" s="14">
        <v>0</v>
      </c>
      <c r="AR75" s="14">
        <v>1</v>
      </c>
      <c r="AS75" s="13">
        <f t="shared" si="290"/>
        <v>1</v>
      </c>
      <c r="AT75" s="13">
        <f t="shared" ref="AT75:AU75" si="301">S75+V75+Y75+AB75+AE75+AH75+AK75+AQ75+AN75</f>
        <v>1</v>
      </c>
      <c r="AU75" s="13">
        <f t="shared" si="301"/>
        <v>1</v>
      </c>
      <c r="AV75" s="17">
        <f t="shared" si="18"/>
        <v>2</v>
      </c>
      <c r="AW75" s="14"/>
      <c r="AX75" s="14"/>
      <c r="AY75" s="13">
        <f t="shared" si="292"/>
        <v>0</v>
      </c>
      <c r="AZ75" s="14"/>
      <c r="BA75" s="14"/>
      <c r="BB75" s="13">
        <f t="shared" si="293"/>
        <v>0</v>
      </c>
      <c r="BC75" s="14"/>
      <c r="BD75" s="14"/>
      <c r="BE75" s="13">
        <f t="shared" si="294"/>
        <v>0</v>
      </c>
      <c r="BF75" s="14"/>
      <c r="BG75" s="14"/>
      <c r="BH75" s="13">
        <f t="shared" si="295"/>
        <v>0</v>
      </c>
      <c r="BI75" s="14"/>
      <c r="BJ75" s="14"/>
      <c r="BK75" s="13">
        <f t="shared" si="296"/>
        <v>0</v>
      </c>
      <c r="BL75" s="14"/>
      <c r="BM75" s="14"/>
      <c r="BN75" s="13">
        <f t="shared" si="297"/>
        <v>0</v>
      </c>
    </row>
    <row r="76" spans="1:66" ht="14.25" customHeight="1">
      <c r="A76" s="21"/>
      <c r="B76" s="21"/>
      <c r="C76" s="20" t="s">
        <v>7</v>
      </c>
      <c r="D76" s="13">
        <f t="shared" ref="D76:E76" si="302">SUM(D72:D75)</f>
        <v>33</v>
      </c>
      <c r="E76" s="13">
        <f t="shared" si="302"/>
        <v>35</v>
      </c>
      <c r="F76" s="13">
        <f t="shared" si="283"/>
        <v>68</v>
      </c>
      <c r="G76" s="13">
        <f>SUM(G72:G75)</f>
        <v>0</v>
      </c>
      <c r="H76" s="15">
        <f t="shared" si="1"/>
        <v>0</v>
      </c>
      <c r="I76" s="13">
        <f>SUM(I72:I75)</f>
        <v>1</v>
      </c>
      <c r="J76" s="15">
        <f t="shared" si="2"/>
        <v>2.8571428571428572</v>
      </c>
      <c r="K76" s="13">
        <f t="shared" si="3"/>
        <v>1</v>
      </c>
      <c r="L76" s="16">
        <f t="shared" si="4"/>
        <v>1.4705882352941175</v>
      </c>
      <c r="M76" s="13">
        <f>SUM(M72:M75)</f>
        <v>33</v>
      </c>
      <c r="N76" s="15">
        <f t="shared" ref="N76:N85" si="303">(M76/D76*100)</f>
        <v>100</v>
      </c>
      <c r="O76" s="13">
        <f>SUM(O72:O75)</f>
        <v>35</v>
      </c>
      <c r="P76" s="15">
        <f t="shared" si="6"/>
        <v>100</v>
      </c>
      <c r="Q76" s="13">
        <f t="shared" si="7"/>
        <v>68</v>
      </c>
      <c r="R76" s="16">
        <f t="shared" si="8"/>
        <v>100</v>
      </c>
      <c r="S76" s="13">
        <f t="shared" ref="S76:T76" si="304">SUM(S72:S75)</f>
        <v>0</v>
      </c>
      <c r="T76" s="13">
        <f t="shared" si="304"/>
        <v>0</v>
      </c>
      <c r="U76" s="13">
        <f t="shared" si="284"/>
        <v>0</v>
      </c>
      <c r="V76" s="13">
        <f t="shared" ref="V76:W76" si="305">SUM(V72:V75)</f>
        <v>0</v>
      </c>
      <c r="W76" s="13">
        <f t="shared" si="305"/>
        <v>0</v>
      </c>
      <c r="X76" s="13">
        <f t="shared" si="299"/>
        <v>0</v>
      </c>
      <c r="Y76" s="13">
        <f t="shared" ref="Y76:Z76" si="306">SUM(Y72:Y75)</f>
        <v>0</v>
      </c>
      <c r="Z76" s="13">
        <f t="shared" si="306"/>
        <v>0</v>
      </c>
      <c r="AA76" s="13">
        <f t="shared" si="285"/>
        <v>0</v>
      </c>
      <c r="AB76" s="13">
        <f t="shared" ref="AB76:AC76" si="307">SUM(AB72:AB75)</f>
        <v>1</v>
      </c>
      <c r="AC76" s="13">
        <f t="shared" si="307"/>
        <v>1</v>
      </c>
      <c r="AD76" s="13">
        <f t="shared" si="286"/>
        <v>2</v>
      </c>
      <c r="AE76" s="13">
        <f t="shared" ref="AE76:AF76" si="308">SUM(AE72:AE75)</f>
        <v>0</v>
      </c>
      <c r="AF76" s="13">
        <f t="shared" si="308"/>
        <v>0</v>
      </c>
      <c r="AG76" s="13">
        <f t="shared" si="287"/>
        <v>0</v>
      </c>
      <c r="AH76" s="13">
        <f t="shared" ref="AH76:AI76" si="309">SUM(AH72:AH75)</f>
        <v>0</v>
      </c>
      <c r="AI76" s="13">
        <f t="shared" si="309"/>
        <v>0</v>
      </c>
      <c r="AJ76" s="13">
        <f t="shared" si="288"/>
        <v>0</v>
      </c>
      <c r="AK76" s="13">
        <f t="shared" ref="AK76:AL76" si="310">SUM(AK72:AK75)</f>
        <v>0</v>
      </c>
      <c r="AL76" s="13">
        <f t="shared" si="310"/>
        <v>0</v>
      </c>
      <c r="AM76" s="13">
        <f t="shared" si="289"/>
        <v>0</v>
      </c>
      <c r="AN76" s="13">
        <f t="shared" ref="AN76:AO76" si="311">SUM(AN72:AN75)</f>
        <v>0</v>
      </c>
      <c r="AO76" s="13">
        <f t="shared" si="311"/>
        <v>0</v>
      </c>
      <c r="AP76" s="13"/>
      <c r="AQ76" s="13">
        <f t="shared" ref="AQ76:AR76" si="312">SUM(AQ72:AQ75)</f>
        <v>4</v>
      </c>
      <c r="AR76" s="13">
        <f t="shared" si="312"/>
        <v>5</v>
      </c>
      <c r="AS76" s="13">
        <f t="shared" si="290"/>
        <v>9</v>
      </c>
      <c r="AT76" s="13">
        <f t="shared" ref="AT76:AU76" si="313">S76+V76+Y76+AB76+AE76+AH76+AK76+AQ76+AN76</f>
        <v>5</v>
      </c>
      <c r="AU76" s="13">
        <f t="shared" si="313"/>
        <v>6</v>
      </c>
      <c r="AV76" s="17">
        <f t="shared" si="18"/>
        <v>11</v>
      </c>
      <c r="AW76" s="13">
        <f t="shared" ref="AW76:AX76" si="314">SUM(AW72:AW75)</f>
        <v>0</v>
      </c>
      <c r="AX76" s="13">
        <f t="shared" si="314"/>
        <v>0</v>
      </c>
      <c r="AY76" s="13">
        <f t="shared" si="292"/>
        <v>0</v>
      </c>
      <c r="AZ76" s="13">
        <f t="shared" ref="AZ76:BA76" si="315">SUM(AZ72:AZ75)</f>
        <v>0</v>
      </c>
      <c r="BA76" s="13">
        <f t="shared" si="315"/>
        <v>0</v>
      </c>
      <c r="BB76" s="13">
        <f t="shared" si="293"/>
        <v>0</v>
      </c>
      <c r="BC76" s="13">
        <f t="shared" ref="BC76:BD76" si="316">SUM(BC72:BC75)</f>
        <v>0</v>
      </c>
      <c r="BD76" s="13">
        <f t="shared" si="316"/>
        <v>0</v>
      </c>
      <c r="BE76" s="13">
        <f t="shared" si="294"/>
        <v>0</v>
      </c>
      <c r="BF76" s="13">
        <f t="shared" ref="BF76:BG76" si="317">SUM(BF72:BF75)</f>
        <v>0</v>
      </c>
      <c r="BG76" s="13">
        <f t="shared" si="317"/>
        <v>0</v>
      </c>
      <c r="BH76" s="13">
        <f t="shared" si="295"/>
        <v>0</v>
      </c>
      <c r="BI76" s="13">
        <f t="shared" ref="BI76:BJ76" si="318">SUM(BI72:BI75)</f>
        <v>0</v>
      </c>
      <c r="BJ76" s="13">
        <f t="shared" si="318"/>
        <v>0</v>
      </c>
      <c r="BK76" s="13">
        <f t="shared" si="296"/>
        <v>0</v>
      </c>
      <c r="BL76" s="13">
        <f t="shared" ref="BL76:BM76" si="319">SUM(BL72:BL75)</f>
        <v>0</v>
      </c>
      <c r="BM76" s="13">
        <f t="shared" si="319"/>
        <v>0</v>
      </c>
      <c r="BN76" s="13">
        <f t="shared" si="297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9</v>
      </c>
      <c r="E77" s="14">
        <v>5</v>
      </c>
      <c r="F77" s="13">
        <f t="shared" si="283"/>
        <v>14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9</v>
      </c>
      <c r="N77" s="15">
        <f t="shared" si="303"/>
        <v>100</v>
      </c>
      <c r="O77" s="14">
        <v>5</v>
      </c>
      <c r="P77" s="15">
        <f t="shared" si="6"/>
        <v>100</v>
      </c>
      <c r="Q77" s="13">
        <f t="shared" si="7"/>
        <v>14</v>
      </c>
      <c r="R77" s="16">
        <f t="shared" si="8"/>
        <v>100</v>
      </c>
      <c r="S77" s="14"/>
      <c r="T77" s="14"/>
      <c r="U77" s="13">
        <f t="shared" si="284"/>
        <v>0</v>
      </c>
      <c r="V77" s="14"/>
      <c r="W77" s="14"/>
      <c r="X77" s="13">
        <f t="shared" si="299"/>
        <v>0</v>
      </c>
      <c r="Y77" s="14"/>
      <c r="Z77" s="14"/>
      <c r="AA77" s="13">
        <f t="shared" si="285"/>
        <v>0</v>
      </c>
      <c r="AB77" s="14"/>
      <c r="AC77" s="14"/>
      <c r="AD77" s="13">
        <f t="shared" si="286"/>
        <v>0</v>
      </c>
      <c r="AE77" s="14"/>
      <c r="AF77" s="14"/>
      <c r="AG77" s="13">
        <f t="shared" si="287"/>
        <v>0</v>
      </c>
      <c r="AH77" s="14"/>
      <c r="AI77" s="14"/>
      <c r="AJ77" s="13">
        <f t="shared" si="288"/>
        <v>0</v>
      </c>
      <c r="AK77" s="14"/>
      <c r="AL77" s="14"/>
      <c r="AM77" s="13">
        <f t="shared" si="289"/>
        <v>0</v>
      </c>
      <c r="AN77" s="14"/>
      <c r="AO77" s="14"/>
      <c r="AP77" s="13"/>
      <c r="AQ77" s="14">
        <v>2</v>
      </c>
      <c r="AR77" s="14">
        <v>1</v>
      </c>
      <c r="AS77" s="13">
        <f t="shared" si="290"/>
        <v>3</v>
      </c>
      <c r="AT77" s="13">
        <f t="shared" ref="AT77:AU77" si="320">S77+V77+Y77+AB77+AE77+AH77+AK77+AQ77+AN77</f>
        <v>2</v>
      </c>
      <c r="AU77" s="13">
        <f t="shared" si="320"/>
        <v>1</v>
      </c>
      <c r="AV77" s="17">
        <f t="shared" si="18"/>
        <v>3</v>
      </c>
      <c r="AW77" s="14"/>
      <c r="AX77" s="14"/>
      <c r="AY77" s="13">
        <f t="shared" si="292"/>
        <v>0</v>
      </c>
      <c r="AZ77" s="14"/>
      <c r="BA77" s="14"/>
      <c r="BB77" s="13">
        <f t="shared" si="293"/>
        <v>0</v>
      </c>
      <c r="BC77" s="14"/>
      <c r="BD77" s="14"/>
      <c r="BE77" s="13">
        <f t="shared" si="294"/>
        <v>0</v>
      </c>
      <c r="BF77" s="14"/>
      <c r="BG77" s="14"/>
      <c r="BH77" s="13">
        <f t="shared" si="295"/>
        <v>0</v>
      </c>
      <c r="BI77" s="14"/>
      <c r="BJ77" s="14"/>
      <c r="BK77" s="13">
        <f t="shared" si="296"/>
        <v>0</v>
      </c>
      <c r="BL77" s="14"/>
      <c r="BM77" s="14"/>
      <c r="BN77" s="13">
        <f t="shared" si="297"/>
        <v>0</v>
      </c>
    </row>
    <row r="78" spans="1:66" ht="14.25" customHeight="1">
      <c r="A78" s="111"/>
      <c r="B78" s="111"/>
      <c r="C78" s="11" t="s">
        <v>100</v>
      </c>
      <c r="D78" s="14">
        <v>9</v>
      </c>
      <c r="E78" s="14">
        <v>10</v>
      </c>
      <c r="F78" s="13">
        <f t="shared" si="283"/>
        <v>19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9</v>
      </c>
      <c r="N78" s="15">
        <f t="shared" si="303"/>
        <v>100</v>
      </c>
      <c r="O78" s="14">
        <v>10</v>
      </c>
      <c r="P78" s="15">
        <f t="shared" si="6"/>
        <v>100</v>
      </c>
      <c r="Q78" s="13">
        <f t="shared" si="7"/>
        <v>19</v>
      </c>
      <c r="R78" s="16">
        <f t="shared" si="8"/>
        <v>100</v>
      </c>
      <c r="S78" s="14"/>
      <c r="T78" s="14"/>
      <c r="U78" s="13">
        <f t="shared" si="284"/>
        <v>0</v>
      </c>
      <c r="V78" s="14"/>
      <c r="W78" s="14"/>
      <c r="X78" s="13">
        <f t="shared" si="299"/>
        <v>0</v>
      </c>
      <c r="Y78" s="14"/>
      <c r="Z78" s="14"/>
      <c r="AA78" s="13">
        <f t="shared" si="285"/>
        <v>0</v>
      </c>
      <c r="AB78" s="14"/>
      <c r="AC78" s="14"/>
      <c r="AD78" s="13">
        <f t="shared" si="286"/>
        <v>0</v>
      </c>
      <c r="AE78" s="14"/>
      <c r="AF78" s="14"/>
      <c r="AG78" s="13">
        <f t="shared" si="287"/>
        <v>0</v>
      </c>
      <c r="AH78" s="14"/>
      <c r="AI78" s="14"/>
      <c r="AJ78" s="13">
        <f t="shared" si="288"/>
        <v>0</v>
      </c>
      <c r="AK78" s="14"/>
      <c r="AL78" s="14"/>
      <c r="AM78" s="13">
        <f t="shared" si="289"/>
        <v>0</v>
      </c>
      <c r="AN78" s="14"/>
      <c r="AO78" s="14"/>
      <c r="AP78" s="13"/>
      <c r="AQ78" s="14">
        <v>2</v>
      </c>
      <c r="AR78" s="14">
        <v>1</v>
      </c>
      <c r="AS78" s="13">
        <f t="shared" si="290"/>
        <v>3</v>
      </c>
      <c r="AT78" s="13">
        <f t="shared" ref="AT78:AU78" si="321">S78+V78+Y78+AB78+AE78+AH78+AK78+AQ78+AN78</f>
        <v>2</v>
      </c>
      <c r="AU78" s="13">
        <f t="shared" si="321"/>
        <v>1</v>
      </c>
      <c r="AV78" s="17">
        <f t="shared" si="18"/>
        <v>3</v>
      </c>
      <c r="AW78" s="14"/>
      <c r="AX78" s="14"/>
      <c r="AY78" s="13">
        <f t="shared" si="292"/>
        <v>0</v>
      </c>
      <c r="AZ78" s="14"/>
      <c r="BA78" s="14"/>
      <c r="BB78" s="13">
        <f t="shared" si="293"/>
        <v>0</v>
      </c>
      <c r="BC78" s="14"/>
      <c r="BD78" s="14"/>
      <c r="BE78" s="13">
        <f t="shared" si="294"/>
        <v>0</v>
      </c>
      <c r="BF78" s="14"/>
      <c r="BG78" s="14"/>
      <c r="BH78" s="13">
        <f t="shared" si="295"/>
        <v>0</v>
      </c>
      <c r="BI78" s="14"/>
      <c r="BJ78" s="14"/>
      <c r="BK78" s="13">
        <f t="shared" si="296"/>
        <v>0</v>
      </c>
      <c r="BL78" s="14"/>
      <c r="BM78" s="14"/>
      <c r="BN78" s="13">
        <f t="shared" si="297"/>
        <v>0</v>
      </c>
    </row>
    <row r="79" spans="1:66" ht="14.25" customHeight="1">
      <c r="A79" s="112"/>
      <c r="B79" s="112"/>
      <c r="C79" s="11" t="s">
        <v>101</v>
      </c>
      <c r="D79" s="14">
        <v>5</v>
      </c>
      <c r="E79" s="14">
        <v>6</v>
      </c>
      <c r="F79" s="13">
        <f t="shared" si="283"/>
        <v>11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5</v>
      </c>
      <c r="N79" s="15">
        <f t="shared" si="303"/>
        <v>100</v>
      </c>
      <c r="O79" s="14">
        <v>6</v>
      </c>
      <c r="P79" s="15">
        <f t="shared" si="6"/>
        <v>100</v>
      </c>
      <c r="Q79" s="13">
        <f t="shared" si="7"/>
        <v>11</v>
      </c>
      <c r="R79" s="16">
        <f t="shared" si="8"/>
        <v>100</v>
      </c>
      <c r="S79" s="14"/>
      <c r="T79" s="14"/>
      <c r="U79" s="13">
        <f t="shared" si="284"/>
        <v>0</v>
      </c>
      <c r="V79" s="14"/>
      <c r="W79" s="14"/>
      <c r="X79" s="13">
        <f t="shared" si="299"/>
        <v>0</v>
      </c>
      <c r="Y79" s="14"/>
      <c r="Z79" s="14"/>
      <c r="AA79" s="13">
        <f t="shared" si="285"/>
        <v>0</v>
      </c>
      <c r="AB79" s="14"/>
      <c r="AC79" s="14"/>
      <c r="AD79" s="13">
        <f t="shared" si="286"/>
        <v>0</v>
      </c>
      <c r="AE79" s="14"/>
      <c r="AF79" s="14"/>
      <c r="AG79" s="13">
        <f t="shared" si="287"/>
        <v>0</v>
      </c>
      <c r="AH79" s="14"/>
      <c r="AI79" s="14"/>
      <c r="AJ79" s="13">
        <f t="shared" si="288"/>
        <v>0</v>
      </c>
      <c r="AK79" s="14"/>
      <c r="AL79" s="14"/>
      <c r="AM79" s="13">
        <f t="shared" si="289"/>
        <v>0</v>
      </c>
      <c r="AN79" s="14"/>
      <c r="AO79" s="14"/>
      <c r="AP79" s="13"/>
      <c r="AQ79" s="14">
        <v>1</v>
      </c>
      <c r="AR79" s="14">
        <v>2</v>
      </c>
      <c r="AS79" s="13">
        <f t="shared" si="290"/>
        <v>3</v>
      </c>
      <c r="AT79" s="13">
        <f t="shared" ref="AT79:AU79" si="322">S79+V79+Y79+AB79+AE79+AH79+AK79+AQ79+AN79</f>
        <v>1</v>
      </c>
      <c r="AU79" s="13">
        <f t="shared" si="322"/>
        <v>2</v>
      </c>
      <c r="AV79" s="17">
        <f t="shared" si="18"/>
        <v>3</v>
      </c>
      <c r="AW79" s="14"/>
      <c r="AX79" s="14"/>
      <c r="AY79" s="13">
        <f t="shared" si="292"/>
        <v>0</v>
      </c>
      <c r="AZ79" s="14"/>
      <c r="BA79" s="14"/>
      <c r="BB79" s="13">
        <f t="shared" si="293"/>
        <v>0</v>
      </c>
      <c r="BC79" s="14"/>
      <c r="BD79" s="14"/>
      <c r="BE79" s="13">
        <f t="shared" si="294"/>
        <v>0</v>
      </c>
      <c r="BF79" s="14"/>
      <c r="BG79" s="14"/>
      <c r="BH79" s="13">
        <f t="shared" si="295"/>
        <v>0</v>
      </c>
      <c r="BI79" s="14"/>
      <c r="BJ79" s="14"/>
      <c r="BK79" s="13">
        <f t="shared" si="296"/>
        <v>0</v>
      </c>
      <c r="BL79" s="14"/>
      <c r="BM79" s="14"/>
      <c r="BN79" s="13">
        <f t="shared" si="297"/>
        <v>0</v>
      </c>
    </row>
    <row r="80" spans="1:66" ht="14.25" customHeight="1">
      <c r="A80" s="21"/>
      <c r="B80" s="21"/>
      <c r="C80" s="20" t="s">
        <v>7</v>
      </c>
      <c r="D80" s="13">
        <f t="shared" ref="D80:E80" si="323">SUM(D77:D79)</f>
        <v>23</v>
      </c>
      <c r="E80" s="13">
        <f t="shared" si="323"/>
        <v>21</v>
      </c>
      <c r="F80" s="13">
        <f t="shared" si="283"/>
        <v>44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23</v>
      </c>
      <c r="N80" s="15">
        <f t="shared" si="303"/>
        <v>100</v>
      </c>
      <c r="O80" s="13">
        <f>SUM(O77:O79)</f>
        <v>21</v>
      </c>
      <c r="P80" s="15">
        <f t="shared" si="6"/>
        <v>100</v>
      </c>
      <c r="Q80" s="13">
        <f t="shared" si="7"/>
        <v>44</v>
      </c>
      <c r="R80" s="16">
        <f t="shared" si="8"/>
        <v>100</v>
      </c>
      <c r="S80" s="13">
        <f t="shared" ref="S80:T80" si="324">SUM(S77:S79)</f>
        <v>0</v>
      </c>
      <c r="T80" s="13">
        <f t="shared" si="324"/>
        <v>0</v>
      </c>
      <c r="U80" s="13">
        <f t="shared" si="284"/>
        <v>0</v>
      </c>
      <c r="V80" s="13">
        <f t="shared" ref="V80:W80" si="325">SUM(V77:V79)</f>
        <v>0</v>
      </c>
      <c r="W80" s="13">
        <f t="shared" si="325"/>
        <v>0</v>
      </c>
      <c r="X80" s="13">
        <f t="shared" si="299"/>
        <v>0</v>
      </c>
      <c r="Y80" s="13">
        <f t="shared" ref="Y80:Z80" si="326">SUM(Y77:Y79)</f>
        <v>0</v>
      </c>
      <c r="Z80" s="13">
        <f t="shared" si="326"/>
        <v>0</v>
      </c>
      <c r="AA80" s="13">
        <f t="shared" si="285"/>
        <v>0</v>
      </c>
      <c r="AB80" s="13">
        <f t="shared" ref="AB80:AC80" si="327">SUM(AB77:AB79)</f>
        <v>0</v>
      </c>
      <c r="AC80" s="13">
        <f t="shared" si="327"/>
        <v>0</v>
      </c>
      <c r="AD80" s="13">
        <f t="shared" si="286"/>
        <v>0</v>
      </c>
      <c r="AE80" s="13">
        <f t="shared" ref="AE80:AF80" si="328">SUM(AE77:AE79)</f>
        <v>0</v>
      </c>
      <c r="AF80" s="13">
        <f t="shared" si="328"/>
        <v>0</v>
      </c>
      <c r="AG80" s="13">
        <f t="shared" si="287"/>
        <v>0</v>
      </c>
      <c r="AH80" s="13">
        <f t="shared" ref="AH80:AI80" si="329">SUM(AH77:AH79)</f>
        <v>0</v>
      </c>
      <c r="AI80" s="13">
        <f t="shared" si="329"/>
        <v>0</v>
      </c>
      <c r="AJ80" s="13">
        <f t="shared" si="288"/>
        <v>0</v>
      </c>
      <c r="AK80" s="13">
        <f t="shared" ref="AK80:AL80" si="330">SUM(AK77:AK79)</f>
        <v>0</v>
      </c>
      <c r="AL80" s="13">
        <f t="shared" si="330"/>
        <v>0</v>
      </c>
      <c r="AM80" s="13">
        <f t="shared" si="289"/>
        <v>0</v>
      </c>
      <c r="AN80" s="13">
        <f t="shared" ref="AN80:AO80" si="331">SUM(AN77:AN79)</f>
        <v>0</v>
      </c>
      <c r="AO80" s="13">
        <f t="shared" si="331"/>
        <v>0</v>
      </c>
      <c r="AP80" s="13"/>
      <c r="AQ80" s="13">
        <f t="shared" ref="AQ80:AR80" si="332">SUM(AQ77:AQ79)</f>
        <v>5</v>
      </c>
      <c r="AR80" s="13">
        <f t="shared" si="332"/>
        <v>4</v>
      </c>
      <c r="AS80" s="13">
        <f t="shared" si="290"/>
        <v>9</v>
      </c>
      <c r="AT80" s="13">
        <f t="shared" ref="AT80:AU80" si="333">S80+V80+Y80+AB80+AE80+AH80+AK80+AQ80+AN80</f>
        <v>5</v>
      </c>
      <c r="AU80" s="13">
        <f t="shared" si="333"/>
        <v>4</v>
      </c>
      <c r="AV80" s="17">
        <f t="shared" si="18"/>
        <v>9</v>
      </c>
      <c r="AW80" s="13">
        <f t="shared" ref="AW80:AX80" si="334">SUM(AW77:AW79)</f>
        <v>0</v>
      </c>
      <c r="AX80" s="13">
        <f t="shared" si="334"/>
        <v>0</v>
      </c>
      <c r="AY80" s="13">
        <f t="shared" si="292"/>
        <v>0</v>
      </c>
      <c r="AZ80" s="13">
        <f t="shared" ref="AZ80:BA80" si="335">SUM(AZ77:AZ79)</f>
        <v>0</v>
      </c>
      <c r="BA80" s="13">
        <f t="shared" si="335"/>
        <v>0</v>
      </c>
      <c r="BB80" s="13">
        <f t="shared" si="293"/>
        <v>0</v>
      </c>
      <c r="BC80" s="13">
        <f t="shared" ref="BC80:BD80" si="336">SUM(BC77:BC79)</f>
        <v>0</v>
      </c>
      <c r="BD80" s="13">
        <f t="shared" si="336"/>
        <v>0</v>
      </c>
      <c r="BE80" s="13">
        <f t="shared" si="294"/>
        <v>0</v>
      </c>
      <c r="BF80" s="13">
        <f t="shared" ref="BF80:BG80" si="337">SUM(BF77:BF79)</f>
        <v>0</v>
      </c>
      <c r="BG80" s="13">
        <f t="shared" si="337"/>
        <v>0</v>
      </c>
      <c r="BH80" s="13">
        <f t="shared" si="295"/>
        <v>0</v>
      </c>
      <c r="BI80" s="13">
        <f t="shared" ref="BI80:BJ80" si="338">SUM(BI77:BI79)</f>
        <v>0</v>
      </c>
      <c r="BJ80" s="13">
        <f t="shared" si="338"/>
        <v>0</v>
      </c>
      <c r="BK80" s="13">
        <f t="shared" si="296"/>
        <v>0</v>
      </c>
      <c r="BL80" s="13">
        <f t="shared" ref="BL80:BM80" si="339">SUM(BL77:BL79)</f>
        <v>0</v>
      </c>
      <c r="BM80" s="13">
        <f t="shared" si="339"/>
        <v>0</v>
      </c>
      <c r="BN80" s="13">
        <f t="shared" si="297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4</v>
      </c>
      <c r="E81" s="14">
        <v>6</v>
      </c>
      <c r="F81" s="13">
        <f t="shared" si="283"/>
        <v>10</v>
      </c>
      <c r="G81" s="14"/>
      <c r="H81" s="15">
        <f t="shared" si="1"/>
        <v>0</v>
      </c>
      <c r="I81" s="14"/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4</v>
      </c>
      <c r="N81" s="15">
        <f t="shared" si="303"/>
        <v>100</v>
      </c>
      <c r="O81" s="14">
        <v>6</v>
      </c>
      <c r="P81" s="15">
        <f t="shared" si="6"/>
        <v>100</v>
      </c>
      <c r="Q81" s="13">
        <f t="shared" si="7"/>
        <v>10</v>
      </c>
      <c r="R81" s="16">
        <f t="shared" si="8"/>
        <v>100</v>
      </c>
      <c r="S81" s="14"/>
      <c r="T81" s="14"/>
      <c r="U81" s="13">
        <f t="shared" si="284"/>
        <v>0</v>
      </c>
      <c r="V81" s="14"/>
      <c r="W81" s="14"/>
      <c r="X81" s="13">
        <f t="shared" si="299"/>
        <v>0</v>
      </c>
      <c r="Y81" s="14"/>
      <c r="Z81" s="14"/>
      <c r="AA81" s="13">
        <f t="shared" si="285"/>
        <v>0</v>
      </c>
      <c r="AB81" s="14"/>
      <c r="AC81" s="14"/>
      <c r="AD81" s="13">
        <f t="shared" si="286"/>
        <v>0</v>
      </c>
      <c r="AE81" s="14"/>
      <c r="AF81" s="14"/>
      <c r="AG81" s="13">
        <f t="shared" si="287"/>
        <v>0</v>
      </c>
      <c r="AH81" s="14"/>
      <c r="AI81" s="14"/>
      <c r="AJ81" s="13">
        <f t="shared" si="288"/>
        <v>0</v>
      </c>
      <c r="AK81" s="14"/>
      <c r="AL81" s="14"/>
      <c r="AM81" s="13">
        <f t="shared" si="289"/>
        <v>0</v>
      </c>
      <c r="AN81" s="14"/>
      <c r="AO81" s="14"/>
      <c r="AP81" s="13"/>
      <c r="AQ81" s="14">
        <v>1</v>
      </c>
      <c r="AR81" s="14">
        <v>1</v>
      </c>
      <c r="AS81" s="13">
        <f t="shared" si="290"/>
        <v>2</v>
      </c>
      <c r="AT81" s="13">
        <f t="shared" ref="AT81:AU81" si="340">S81+V81+Y81+AB81+AE81+AH81+AK81+AQ81+AN81</f>
        <v>1</v>
      </c>
      <c r="AU81" s="13">
        <f t="shared" si="340"/>
        <v>1</v>
      </c>
      <c r="AV81" s="17">
        <f t="shared" si="18"/>
        <v>2</v>
      </c>
      <c r="AW81" s="14"/>
      <c r="AX81" s="14"/>
      <c r="AY81" s="13">
        <f t="shared" si="292"/>
        <v>0</v>
      </c>
      <c r="AZ81" s="14"/>
      <c r="BA81" s="14"/>
      <c r="BB81" s="13">
        <f t="shared" si="293"/>
        <v>0</v>
      </c>
      <c r="BC81" s="14"/>
      <c r="BD81" s="14"/>
      <c r="BE81" s="13">
        <f t="shared" si="294"/>
        <v>0</v>
      </c>
      <c r="BF81" s="14"/>
      <c r="BG81" s="14"/>
      <c r="BH81" s="13">
        <f t="shared" si="295"/>
        <v>0</v>
      </c>
      <c r="BI81" s="14"/>
      <c r="BJ81" s="14"/>
      <c r="BK81" s="13">
        <f t="shared" si="296"/>
        <v>0</v>
      </c>
      <c r="BL81" s="14"/>
      <c r="BM81" s="14"/>
      <c r="BN81" s="13">
        <f t="shared" si="297"/>
        <v>0</v>
      </c>
    </row>
    <row r="82" spans="1:66" ht="14.25" customHeight="1">
      <c r="A82" s="111"/>
      <c r="B82" s="111"/>
      <c r="C82" s="30" t="s">
        <v>104</v>
      </c>
      <c r="D82" s="14">
        <v>3</v>
      </c>
      <c r="E82" s="14">
        <v>5</v>
      </c>
      <c r="F82" s="13">
        <f t="shared" si="283"/>
        <v>8</v>
      </c>
      <c r="G82" s="14"/>
      <c r="H82" s="15">
        <f t="shared" si="1"/>
        <v>0</v>
      </c>
      <c r="I82" s="14"/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3</v>
      </c>
      <c r="N82" s="15">
        <f t="shared" si="303"/>
        <v>100</v>
      </c>
      <c r="O82" s="14">
        <v>5</v>
      </c>
      <c r="P82" s="15">
        <f t="shared" si="6"/>
        <v>100</v>
      </c>
      <c r="Q82" s="13">
        <f t="shared" si="7"/>
        <v>8</v>
      </c>
      <c r="R82" s="16">
        <f t="shared" si="8"/>
        <v>100</v>
      </c>
      <c r="S82" s="14"/>
      <c r="T82" s="14"/>
      <c r="U82" s="13">
        <f t="shared" si="284"/>
        <v>0</v>
      </c>
      <c r="V82" s="14"/>
      <c r="W82" s="14"/>
      <c r="X82" s="13">
        <f t="shared" si="299"/>
        <v>0</v>
      </c>
      <c r="Y82" s="14"/>
      <c r="Z82" s="14"/>
      <c r="AA82" s="13">
        <f t="shared" si="285"/>
        <v>0</v>
      </c>
      <c r="AB82" s="14"/>
      <c r="AC82" s="14"/>
      <c r="AD82" s="13">
        <f t="shared" si="286"/>
        <v>0</v>
      </c>
      <c r="AE82" s="14"/>
      <c r="AF82" s="14"/>
      <c r="AG82" s="13">
        <f t="shared" si="287"/>
        <v>0</v>
      </c>
      <c r="AH82" s="14"/>
      <c r="AI82" s="14"/>
      <c r="AJ82" s="13">
        <f t="shared" si="288"/>
        <v>0</v>
      </c>
      <c r="AK82" s="14"/>
      <c r="AL82" s="14"/>
      <c r="AM82" s="13">
        <f t="shared" si="289"/>
        <v>0</v>
      </c>
      <c r="AN82" s="14"/>
      <c r="AO82" s="14"/>
      <c r="AP82" s="13"/>
      <c r="AQ82" s="14">
        <v>1</v>
      </c>
      <c r="AR82" s="14">
        <v>1</v>
      </c>
      <c r="AS82" s="13">
        <f t="shared" si="290"/>
        <v>2</v>
      </c>
      <c r="AT82" s="13">
        <f t="shared" ref="AT82:AU82" si="341">S82+V82+Y82+AB82+AE82+AH82+AK82+AQ82+AN82</f>
        <v>1</v>
      </c>
      <c r="AU82" s="13">
        <f t="shared" si="341"/>
        <v>1</v>
      </c>
      <c r="AV82" s="17">
        <f t="shared" si="18"/>
        <v>2</v>
      </c>
      <c r="AW82" s="14"/>
      <c r="AX82" s="14"/>
      <c r="AY82" s="13">
        <f t="shared" si="292"/>
        <v>0</v>
      </c>
      <c r="AZ82" s="14"/>
      <c r="BA82" s="14"/>
      <c r="BB82" s="13">
        <f t="shared" si="293"/>
        <v>0</v>
      </c>
      <c r="BC82" s="14"/>
      <c r="BD82" s="14"/>
      <c r="BE82" s="13">
        <f t="shared" si="294"/>
        <v>0</v>
      </c>
      <c r="BF82" s="14"/>
      <c r="BG82" s="14"/>
      <c r="BH82" s="13">
        <f t="shared" si="295"/>
        <v>0</v>
      </c>
      <c r="BI82" s="14"/>
      <c r="BJ82" s="14"/>
      <c r="BK82" s="13">
        <f t="shared" si="296"/>
        <v>0</v>
      </c>
      <c r="BL82" s="14"/>
      <c r="BM82" s="14"/>
      <c r="BN82" s="13">
        <f t="shared" si="297"/>
        <v>0</v>
      </c>
    </row>
    <row r="83" spans="1:66" ht="14.25" customHeight="1">
      <c r="A83" s="112"/>
      <c r="B83" s="112"/>
      <c r="C83" s="30" t="s">
        <v>105</v>
      </c>
      <c r="D83" s="14">
        <v>10</v>
      </c>
      <c r="E83" s="14">
        <v>12</v>
      </c>
      <c r="F83" s="13">
        <f t="shared" si="283"/>
        <v>22</v>
      </c>
      <c r="G83" s="14"/>
      <c r="H83" s="15">
        <f t="shared" si="1"/>
        <v>0</v>
      </c>
      <c r="I83" s="14">
        <v>1</v>
      </c>
      <c r="J83" s="15">
        <f t="shared" si="2"/>
        <v>8.3333333333333321</v>
      </c>
      <c r="K83" s="13">
        <f t="shared" si="3"/>
        <v>1</v>
      </c>
      <c r="L83" s="16">
        <f t="shared" si="4"/>
        <v>4.5454545454545459</v>
      </c>
      <c r="M83" s="14">
        <v>10</v>
      </c>
      <c r="N83" s="15">
        <f t="shared" si="303"/>
        <v>100</v>
      </c>
      <c r="O83" s="14">
        <v>12</v>
      </c>
      <c r="P83" s="15">
        <f t="shared" si="6"/>
        <v>100</v>
      </c>
      <c r="Q83" s="13">
        <f t="shared" si="7"/>
        <v>22</v>
      </c>
      <c r="R83" s="16">
        <f t="shared" si="8"/>
        <v>100</v>
      </c>
      <c r="S83" s="14"/>
      <c r="T83" s="14"/>
      <c r="U83" s="13">
        <f t="shared" si="284"/>
        <v>0</v>
      </c>
      <c r="V83" s="14"/>
      <c r="W83" s="14"/>
      <c r="X83" s="13">
        <f t="shared" si="299"/>
        <v>0</v>
      </c>
      <c r="Y83" s="14"/>
      <c r="Z83" s="14"/>
      <c r="AA83" s="13">
        <f t="shared" si="285"/>
        <v>0</v>
      </c>
      <c r="AB83" s="14"/>
      <c r="AC83" s="14">
        <v>1</v>
      </c>
      <c r="AD83" s="13">
        <f t="shared" si="286"/>
        <v>1</v>
      </c>
      <c r="AE83" s="14"/>
      <c r="AF83" s="14"/>
      <c r="AG83" s="13">
        <f t="shared" si="287"/>
        <v>0</v>
      </c>
      <c r="AH83" s="14"/>
      <c r="AI83" s="14"/>
      <c r="AJ83" s="13">
        <f t="shared" si="288"/>
        <v>0</v>
      </c>
      <c r="AK83" s="14"/>
      <c r="AL83" s="14"/>
      <c r="AM83" s="13">
        <f t="shared" si="289"/>
        <v>0</v>
      </c>
      <c r="AN83" s="14"/>
      <c r="AO83" s="14"/>
      <c r="AP83" s="13"/>
      <c r="AQ83" s="14">
        <v>1</v>
      </c>
      <c r="AR83" s="14">
        <v>3</v>
      </c>
      <c r="AS83" s="13">
        <f t="shared" si="290"/>
        <v>4</v>
      </c>
      <c r="AT83" s="13">
        <f t="shared" ref="AT83:AU83" si="342">S83+V83+Y83+AB83+AE83+AH83+AK83+AQ83+AN83</f>
        <v>1</v>
      </c>
      <c r="AU83" s="13">
        <f t="shared" si="342"/>
        <v>4</v>
      </c>
      <c r="AV83" s="17">
        <f t="shared" si="18"/>
        <v>5</v>
      </c>
      <c r="AW83" s="14"/>
      <c r="AX83" s="14"/>
      <c r="AY83" s="13">
        <f t="shared" si="292"/>
        <v>0</v>
      </c>
      <c r="AZ83" s="14"/>
      <c r="BA83" s="14"/>
      <c r="BB83" s="13">
        <f t="shared" si="293"/>
        <v>0</v>
      </c>
      <c r="BC83" s="14"/>
      <c r="BD83" s="14"/>
      <c r="BE83" s="13">
        <f t="shared" si="294"/>
        <v>0</v>
      </c>
      <c r="BF83" s="14"/>
      <c r="BG83" s="14"/>
      <c r="BH83" s="13">
        <f t="shared" si="295"/>
        <v>0</v>
      </c>
      <c r="BI83" s="14"/>
      <c r="BJ83" s="14"/>
      <c r="BK83" s="13">
        <f t="shared" si="296"/>
        <v>0</v>
      </c>
      <c r="BL83" s="14"/>
      <c r="BM83" s="14"/>
      <c r="BN83" s="13">
        <f t="shared" si="297"/>
        <v>0</v>
      </c>
    </row>
    <row r="84" spans="1:66" ht="14.25" customHeight="1">
      <c r="A84" s="21"/>
      <c r="B84" s="21"/>
      <c r="C84" s="20" t="s">
        <v>7</v>
      </c>
      <c r="D84" s="13">
        <f t="shared" ref="D84:E84" si="343">SUM(D81:D83)</f>
        <v>17</v>
      </c>
      <c r="E84" s="13">
        <f t="shared" si="343"/>
        <v>23</v>
      </c>
      <c r="F84" s="13">
        <f t="shared" si="283"/>
        <v>40</v>
      </c>
      <c r="G84" s="13">
        <f>SUM(G81:G83)</f>
        <v>0</v>
      </c>
      <c r="H84" s="15">
        <f t="shared" si="1"/>
        <v>0</v>
      </c>
      <c r="I84" s="13">
        <f>SUM(I81:I83)</f>
        <v>1</v>
      </c>
      <c r="J84" s="15">
        <f t="shared" si="2"/>
        <v>4.3478260869565215</v>
      </c>
      <c r="K84" s="13">
        <f t="shared" si="3"/>
        <v>1</v>
      </c>
      <c r="L84" s="16">
        <f t="shared" si="4"/>
        <v>2.5</v>
      </c>
      <c r="M84" s="13">
        <f>SUM(M81:M83)</f>
        <v>17</v>
      </c>
      <c r="N84" s="15">
        <f t="shared" si="303"/>
        <v>100</v>
      </c>
      <c r="O84" s="13">
        <f>SUM(O81:O83)</f>
        <v>23</v>
      </c>
      <c r="P84" s="15">
        <f t="shared" si="6"/>
        <v>100</v>
      </c>
      <c r="Q84" s="13">
        <f>SUM(Q81:Q83)</f>
        <v>40</v>
      </c>
      <c r="R84" s="16">
        <f t="shared" si="8"/>
        <v>100</v>
      </c>
      <c r="S84" s="13">
        <f t="shared" ref="S84:T84" si="344">SUM(S81:S83)</f>
        <v>0</v>
      </c>
      <c r="T84" s="13">
        <f t="shared" si="344"/>
        <v>0</v>
      </c>
      <c r="U84" s="13">
        <f t="shared" si="284"/>
        <v>0</v>
      </c>
      <c r="V84" s="13">
        <f t="shared" ref="V84:W84" si="345">SUM(V81:V83)</f>
        <v>0</v>
      </c>
      <c r="W84" s="13">
        <f t="shared" si="345"/>
        <v>0</v>
      </c>
      <c r="X84" s="13">
        <f t="shared" si="299"/>
        <v>0</v>
      </c>
      <c r="Y84" s="13">
        <f t="shared" ref="Y84:Z84" si="346">SUM(Y81:Y83)</f>
        <v>0</v>
      </c>
      <c r="Z84" s="13">
        <f t="shared" si="346"/>
        <v>0</v>
      </c>
      <c r="AA84" s="13">
        <f t="shared" si="285"/>
        <v>0</v>
      </c>
      <c r="AB84" s="13">
        <f t="shared" ref="AB84:AC84" si="347">SUM(AB81:AB83)</f>
        <v>0</v>
      </c>
      <c r="AC84" s="13">
        <f t="shared" si="347"/>
        <v>1</v>
      </c>
      <c r="AD84" s="13">
        <f t="shared" si="286"/>
        <v>1</v>
      </c>
      <c r="AE84" s="13">
        <f t="shared" ref="AE84:AF84" si="348">SUM(AE81:AE83)</f>
        <v>0</v>
      </c>
      <c r="AF84" s="13">
        <f t="shared" si="348"/>
        <v>0</v>
      </c>
      <c r="AG84" s="13">
        <f t="shared" si="287"/>
        <v>0</v>
      </c>
      <c r="AH84" s="13">
        <f t="shared" ref="AH84:AI84" si="349">SUM(AH81:AH83)</f>
        <v>0</v>
      </c>
      <c r="AI84" s="13">
        <f t="shared" si="349"/>
        <v>0</v>
      </c>
      <c r="AJ84" s="13">
        <f t="shared" si="288"/>
        <v>0</v>
      </c>
      <c r="AK84" s="13">
        <f t="shared" ref="AK84:AL84" si="350">SUM(AK81:AK83)</f>
        <v>0</v>
      </c>
      <c r="AL84" s="13">
        <f t="shared" si="350"/>
        <v>0</v>
      </c>
      <c r="AM84" s="13">
        <f t="shared" si="289"/>
        <v>0</v>
      </c>
      <c r="AN84" s="13">
        <f t="shared" ref="AN84:AO84" si="351">SUM(AN81:AN83)</f>
        <v>0</v>
      </c>
      <c r="AO84" s="13">
        <f t="shared" si="351"/>
        <v>0</v>
      </c>
      <c r="AP84" s="13"/>
      <c r="AQ84" s="13">
        <f t="shared" ref="AQ84:AR84" si="352">SUM(AQ81:AQ83)</f>
        <v>3</v>
      </c>
      <c r="AR84" s="13">
        <f t="shared" si="352"/>
        <v>5</v>
      </c>
      <c r="AS84" s="13">
        <f t="shared" si="290"/>
        <v>8</v>
      </c>
      <c r="AT84" s="13">
        <f t="shared" ref="AT84:AU84" si="353">S84+V84+Y84+AB84+AE84+AH84+AK84+AQ84+AN84</f>
        <v>3</v>
      </c>
      <c r="AU84" s="13">
        <f t="shared" si="353"/>
        <v>6</v>
      </c>
      <c r="AV84" s="17">
        <f t="shared" si="18"/>
        <v>9</v>
      </c>
      <c r="AW84" s="13">
        <f t="shared" ref="AW84:AX84" si="354">SUM(AW81:AW83)</f>
        <v>0</v>
      </c>
      <c r="AX84" s="13">
        <f t="shared" si="354"/>
        <v>0</v>
      </c>
      <c r="AY84" s="13">
        <f t="shared" si="292"/>
        <v>0</v>
      </c>
      <c r="AZ84" s="13">
        <f t="shared" ref="AZ84:BA84" si="355">SUM(AZ81:AZ83)</f>
        <v>0</v>
      </c>
      <c r="BA84" s="13">
        <f t="shared" si="355"/>
        <v>0</v>
      </c>
      <c r="BB84" s="13">
        <f t="shared" si="293"/>
        <v>0</v>
      </c>
      <c r="BC84" s="13">
        <f t="shared" ref="BC84:BD84" si="356">SUM(BC81:BC83)</f>
        <v>0</v>
      </c>
      <c r="BD84" s="13">
        <f t="shared" si="356"/>
        <v>0</v>
      </c>
      <c r="BE84" s="13">
        <f t="shared" si="294"/>
        <v>0</v>
      </c>
      <c r="BF84" s="13">
        <f t="shared" ref="BF84:BG84" si="357">SUM(BF81:BF83)</f>
        <v>0</v>
      </c>
      <c r="BG84" s="13">
        <f t="shared" si="357"/>
        <v>0</v>
      </c>
      <c r="BH84" s="13">
        <f t="shared" si="295"/>
        <v>0</v>
      </c>
      <c r="BI84" s="13">
        <f t="shared" ref="BI84:BJ84" si="358">SUM(BI81:BI83)</f>
        <v>0</v>
      </c>
      <c r="BJ84" s="13">
        <f t="shared" si="358"/>
        <v>0</v>
      </c>
      <c r="BK84" s="13">
        <f t="shared" si="296"/>
        <v>0</v>
      </c>
      <c r="BL84" s="13">
        <f t="shared" ref="BL84:BM84" si="359">SUM(BL81:BL83)</f>
        <v>0</v>
      </c>
      <c r="BM84" s="13">
        <f t="shared" si="359"/>
        <v>0</v>
      </c>
      <c r="BN84" s="13">
        <f t="shared" si="297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60">D16+D21+D25+D28+D33+D36+D41+D46+D51+D55+D60+D65+D71+D76+D80+D84</f>
        <v>458</v>
      </c>
      <c r="E85" s="31">
        <f t="shared" si="360"/>
        <v>409</v>
      </c>
      <c r="F85" s="31">
        <f t="shared" si="283"/>
        <v>867</v>
      </c>
      <c r="G85" s="31">
        <f>G16+G21+G25+G28+G33+G36+G41+G46+G51+G55+G60+G65+G71+G76+G80+G84</f>
        <v>5</v>
      </c>
      <c r="H85" s="32">
        <f t="shared" si="1"/>
        <v>1.0917030567685588</v>
      </c>
      <c r="I85" s="31">
        <f>I16+I21+I25+I28+I33+I36+I41+I46+I51+I55+I60+I65+I71+I76+I80+I84</f>
        <v>8</v>
      </c>
      <c r="J85" s="32">
        <f t="shared" si="2"/>
        <v>1.9559902200488997</v>
      </c>
      <c r="K85" s="31">
        <f>K16+K21+K25+K28+K33+K36+K41+K46+K51+K55+K60+K65+K71+K76+K80+K84</f>
        <v>13</v>
      </c>
      <c r="L85" s="33">
        <f t="shared" si="4"/>
        <v>1.4994232987312572</v>
      </c>
      <c r="M85" s="31">
        <f>M16+M21+M25+M28+M33+M36+M41+M46+M51+M55+M60+M65+M71+M76+M80+M84</f>
        <v>387</v>
      </c>
      <c r="N85" s="32">
        <f t="shared" si="303"/>
        <v>84.497816593886469</v>
      </c>
      <c r="O85" s="31">
        <f>O16+O21+O25+O28+O33+O36+O41+O46+O51+O55+O60+O65+O71+O76+O80+O84</f>
        <v>402</v>
      </c>
      <c r="P85" s="32">
        <f t="shared" si="6"/>
        <v>98.288508557457206</v>
      </c>
      <c r="Q85" s="31">
        <f>Q16+Q21+Q25+Q28+Q33+Q36+Q41+Q46+Q51+Q55+Q60+Q65+Q71+Q76+Q80+Q84</f>
        <v>789</v>
      </c>
      <c r="R85" s="33">
        <f t="shared" si="8"/>
        <v>91.003460207612449</v>
      </c>
      <c r="S85" s="31">
        <f t="shared" ref="S85:T85" si="361">S16+S21+S25+S28+S33+S36+S41+S46+S51+S55+S60+S65+S71+S76+S80+S84</f>
        <v>0</v>
      </c>
      <c r="T85" s="31">
        <f t="shared" si="361"/>
        <v>1</v>
      </c>
      <c r="U85" s="31">
        <f t="shared" si="284"/>
        <v>1</v>
      </c>
      <c r="V85" s="31">
        <f t="shared" ref="V85:W85" si="362">V16+V21+V25+V28+V33+V36+V41+V46+V51+V55+V60+V65+V71+V76+V80+V84</f>
        <v>7</v>
      </c>
      <c r="W85" s="31">
        <f t="shared" si="362"/>
        <v>3</v>
      </c>
      <c r="X85" s="31">
        <f t="shared" si="299"/>
        <v>10</v>
      </c>
      <c r="Y85" s="31">
        <f t="shared" ref="Y85:Z85" si="363">Y16+Y21+Y25+Y28+Y33+Y36+Y41+Y46+Y51+Y55+Y60+Y65+Y71+Y76+Y80+Y84</f>
        <v>3</v>
      </c>
      <c r="Z85" s="31">
        <f t="shared" si="363"/>
        <v>4</v>
      </c>
      <c r="AA85" s="31">
        <f t="shared" si="285"/>
        <v>7</v>
      </c>
      <c r="AB85" s="31">
        <f t="shared" ref="AB85:AC85" si="364">AB16+AB21+AB25+AB28+AB33+AB36+AB41+AB46+AB51+AB55+AB60+AB65+AB71+AB76+AB80+AB84</f>
        <v>15</v>
      </c>
      <c r="AC85" s="31">
        <f t="shared" si="364"/>
        <v>11</v>
      </c>
      <c r="AD85" s="31">
        <f t="shared" si="286"/>
        <v>26</v>
      </c>
      <c r="AE85" s="31">
        <f t="shared" ref="AE85:AF85" si="365">AE16+AE21+AE25+AE28+AE33+AE36+AE41+AE46+AE51+AE55+AE60+AE65+AE71+AE76+AE80+AE84</f>
        <v>3</v>
      </c>
      <c r="AF85" s="31">
        <f t="shared" si="365"/>
        <v>2</v>
      </c>
      <c r="AG85" s="31">
        <f t="shared" si="287"/>
        <v>5</v>
      </c>
      <c r="AH85" s="31">
        <f t="shared" ref="AH85:AI85" si="366">AH16+AH21+AH25+AH28+AH33+AH36+AH41+AH46+AH51+AH55+AH60+AH65+AH71+AH76+AH80+AH84</f>
        <v>0</v>
      </c>
      <c r="AI85" s="31">
        <f t="shared" si="366"/>
        <v>0</v>
      </c>
      <c r="AJ85" s="31">
        <f t="shared" si="288"/>
        <v>0</v>
      </c>
      <c r="AK85" s="31">
        <f t="shared" ref="AK85:AL85" si="367">AK16+AK21+AK25+AK28+AK33+AK36+AK41+AK46+AK51+AK55+AK60+AK65+AK71+AK76+AK80+AK84</f>
        <v>0</v>
      </c>
      <c r="AL85" s="31">
        <f t="shared" si="367"/>
        <v>0</v>
      </c>
      <c r="AM85" s="31">
        <f t="shared" si="289"/>
        <v>0</v>
      </c>
      <c r="AN85" s="31">
        <f t="shared" ref="AN85:AO85" si="368">AN16+AN21+AN25+AN28+AN33+AN36+AN41+AN46+AN51+AN55+AN60+AN65+AN71+AN76+AN80+AN84</f>
        <v>0</v>
      </c>
      <c r="AO85" s="31">
        <f t="shared" si="368"/>
        <v>0</v>
      </c>
      <c r="AP85" s="31"/>
      <c r="AQ85" s="31">
        <f t="shared" ref="AQ85:AR85" si="369">AQ16+AQ21+AQ25+AQ28+AQ33+AQ36+AQ41+AQ46+AQ51+AQ55+AQ60+AQ65+AQ71+AQ76+AQ80+AQ84</f>
        <v>44</v>
      </c>
      <c r="AR85" s="31">
        <f t="shared" si="369"/>
        <v>43</v>
      </c>
      <c r="AS85" s="31">
        <f t="shared" si="290"/>
        <v>87</v>
      </c>
      <c r="AT85" s="31">
        <f t="shared" ref="AT85:AU85" si="370">AT16+AT21+AT25+AT28+AT33+AT36+AT41+AT46+AT51+AT55+AT60+AT65+AT71+AT76+AT80+AT84</f>
        <v>72</v>
      </c>
      <c r="AU85" s="31">
        <f t="shared" si="370"/>
        <v>64</v>
      </c>
      <c r="AV85" s="34">
        <f t="shared" si="18"/>
        <v>136</v>
      </c>
      <c r="AW85" s="31">
        <f t="shared" ref="AW85:AX85" si="371">AW16+AW21+AW25+AW28+AW33+AW36+AW41+AW46+AW51+AW55+AW60+AW65+AW71+AW76+AW80+AW84</f>
        <v>0</v>
      </c>
      <c r="AX85" s="31">
        <f t="shared" si="371"/>
        <v>0</v>
      </c>
      <c r="AY85" s="31">
        <f t="shared" si="292"/>
        <v>0</v>
      </c>
      <c r="AZ85" s="31">
        <f t="shared" ref="AZ85:BA85" si="372">AZ16+AZ21+AZ25+AZ28+AZ33+AZ36+AZ41+AZ46+AZ51+AZ55+AZ60+AZ65+AZ71+AZ76+AZ80+AZ84</f>
        <v>0</v>
      </c>
      <c r="BA85" s="31">
        <f t="shared" si="372"/>
        <v>0</v>
      </c>
      <c r="BB85" s="31">
        <f t="shared" si="293"/>
        <v>0</v>
      </c>
      <c r="BC85" s="31">
        <f t="shared" ref="BC85:BD85" si="373">BC16+BC21+BC25+BC28+BC33+BC36+BC41+BC46+BC51+BC55+BC60+BC65+BC71+BC76+BC80+BC84</f>
        <v>1</v>
      </c>
      <c r="BD85" s="31">
        <f t="shared" si="373"/>
        <v>1</v>
      </c>
      <c r="BE85" s="31">
        <f t="shared" si="294"/>
        <v>2</v>
      </c>
      <c r="BF85" s="31">
        <f t="shared" ref="BF85:BG85" si="374">BF16+BF21+BF25+BF28+BF33+BF36+BF41+BF46+BF51+BF55+BF60+BF65+BF71+BF76+BF80+BF84</f>
        <v>0</v>
      </c>
      <c r="BG85" s="31">
        <f t="shared" si="374"/>
        <v>0</v>
      </c>
      <c r="BH85" s="31">
        <f t="shared" si="295"/>
        <v>0</v>
      </c>
      <c r="BI85" s="31">
        <f t="shared" ref="BI85:BJ85" si="375">BI16+BI21+BI25+BI28+BI33+BI36+BI41+BI46+BI51+BI55+BI60+BI65+BI71+BI76+BI80+BI84</f>
        <v>0</v>
      </c>
      <c r="BJ85" s="31">
        <f t="shared" si="375"/>
        <v>0</v>
      </c>
      <c r="BK85" s="31">
        <f t="shared" si="296"/>
        <v>0</v>
      </c>
      <c r="BL85" s="31">
        <f t="shared" ref="BL85:BM85" si="376">BL16+BL21+BL25+BL28+BL33+BL36+BL41+BL46+BL51+BL55+BL60+BL65+BL71+BL76+BL80+BL84</f>
        <v>0</v>
      </c>
      <c r="BM85" s="31">
        <f t="shared" si="376"/>
        <v>0</v>
      </c>
      <c r="BN85" s="31">
        <f t="shared" si="297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124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JUNI!D16</f>
        <v>19</v>
      </c>
      <c r="D12" s="14">
        <f>JUNI!E16</f>
        <v>10</v>
      </c>
      <c r="E12" s="14">
        <f>JUNI!F16</f>
        <v>29</v>
      </c>
      <c r="F12" s="14">
        <f>JUNI!G16</f>
        <v>0</v>
      </c>
      <c r="G12" s="14">
        <f t="shared" ref="G12:G28" si="0">(F12/C12*100)</f>
        <v>0</v>
      </c>
      <c r="H12" s="14">
        <f>JUNI!I16</f>
        <v>0</v>
      </c>
      <c r="I12" s="14">
        <f t="shared" ref="I12:I28" si="1">(H12/D12*100)</f>
        <v>0</v>
      </c>
      <c r="J12" s="14">
        <f>JUNI!K16</f>
        <v>0</v>
      </c>
      <c r="K12" s="41">
        <f t="shared" ref="K12:K28" si="2">(J12/E12*100)</f>
        <v>0</v>
      </c>
      <c r="L12" s="14">
        <f>JUNI!M16</f>
        <v>19</v>
      </c>
      <c r="M12" s="14">
        <f t="shared" ref="M12:M28" si="3">(L12/C12*100)</f>
        <v>100</v>
      </c>
      <c r="N12" s="14">
        <f>JUNI!O16</f>
        <v>10</v>
      </c>
      <c r="O12" s="14">
        <f t="shared" ref="O12:O28" si="4">(N12/D12*100)</f>
        <v>100</v>
      </c>
      <c r="P12" s="14">
        <f>JUNI!Q16</f>
        <v>29</v>
      </c>
      <c r="Q12" s="41">
        <f t="shared" ref="Q12:Q28" si="5">(P12/E12*100)</f>
        <v>100</v>
      </c>
      <c r="R12" s="14">
        <f>JUNI!S16</f>
        <v>0</v>
      </c>
      <c r="S12" s="14">
        <f>JUNI!T16</f>
        <v>0</v>
      </c>
      <c r="T12" s="14">
        <f>JUNI!U16</f>
        <v>0</v>
      </c>
      <c r="U12" s="14">
        <f>JUNI!V16</f>
        <v>1</v>
      </c>
      <c r="V12" s="14">
        <f>JUNI!W16</f>
        <v>0</v>
      </c>
      <c r="W12" s="14">
        <f>JUNI!X16</f>
        <v>1</v>
      </c>
      <c r="X12" s="14">
        <f>JUNI!Y16</f>
        <v>0</v>
      </c>
      <c r="Y12" s="14">
        <f>JUNI!Z16</f>
        <v>0</v>
      </c>
      <c r="Z12" s="14">
        <f>JUNI!AA16</f>
        <v>0</v>
      </c>
      <c r="AA12" s="14">
        <f>JUNI!AB16</f>
        <v>0</v>
      </c>
      <c r="AB12" s="14">
        <f>JUNI!AC16</f>
        <v>1</v>
      </c>
      <c r="AC12" s="14">
        <f>JUNI!AD16</f>
        <v>1</v>
      </c>
      <c r="AD12" s="14">
        <f>JUNI!AE16</f>
        <v>0</v>
      </c>
      <c r="AE12" s="14">
        <f>JUNI!AF16</f>
        <v>0</v>
      </c>
      <c r="AF12" s="14">
        <f>JUNI!AG16</f>
        <v>0</v>
      </c>
      <c r="AG12" s="14">
        <f>JUNI!AH16</f>
        <v>0</v>
      </c>
      <c r="AH12" s="14">
        <f>JUNI!AI16</f>
        <v>0</v>
      </c>
      <c r="AI12" s="14">
        <f>JUNI!AJ16</f>
        <v>0</v>
      </c>
      <c r="AJ12" s="14">
        <f>JUNI!AK16</f>
        <v>0</v>
      </c>
      <c r="AK12" s="14">
        <f>JUNI!AL16</f>
        <v>0</v>
      </c>
      <c r="AL12" s="14">
        <f>JUNI!AM16</f>
        <v>0</v>
      </c>
      <c r="AM12" s="14">
        <f>JUNI!AN16</f>
        <v>0</v>
      </c>
      <c r="AN12" s="14">
        <f>JUNI!AO16</f>
        <v>0</v>
      </c>
      <c r="AO12" s="14">
        <f>JUNI!AP16</f>
        <v>0</v>
      </c>
      <c r="AP12" s="14">
        <f>JUNI!AQ16</f>
        <v>0</v>
      </c>
      <c r="AQ12" s="14">
        <f>JUNI!AR16</f>
        <v>0</v>
      </c>
      <c r="AR12" s="14">
        <f>JUNI!AS16</f>
        <v>0</v>
      </c>
      <c r="AS12" s="14">
        <f>JUNI!AT16</f>
        <v>1</v>
      </c>
      <c r="AT12" s="14">
        <f>JUNI!AU16</f>
        <v>1</v>
      </c>
      <c r="AU12" s="14">
        <f>JUNI!AV16</f>
        <v>2</v>
      </c>
      <c r="AV12" s="14">
        <f>JUNI!AW16</f>
        <v>0</v>
      </c>
      <c r="AW12" s="14">
        <f>JUNI!AX16</f>
        <v>0</v>
      </c>
      <c r="AX12" s="14">
        <f>JUNI!AY16</f>
        <v>0</v>
      </c>
      <c r="AY12" s="14">
        <f>JUNI!AZ16</f>
        <v>0</v>
      </c>
      <c r="AZ12" s="14">
        <f>JUNI!BA16</f>
        <v>0</v>
      </c>
      <c r="BA12" s="14">
        <f>JUNI!BB16</f>
        <v>0</v>
      </c>
      <c r="BB12" s="14">
        <f>JUNI!BC16</f>
        <v>0</v>
      </c>
      <c r="BC12" s="14">
        <f>JUNI!BD16</f>
        <v>0</v>
      </c>
      <c r="BD12" s="14">
        <f>JUNI!BE16</f>
        <v>0</v>
      </c>
      <c r="BE12" s="14">
        <f>JUNI!BF16</f>
        <v>0</v>
      </c>
      <c r="BF12" s="14">
        <f>JUNI!BG16</f>
        <v>0</v>
      </c>
      <c r="BG12" s="14">
        <f>JUNI!BH16</f>
        <v>0</v>
      </c>
      <c r="BH12" s="14">
        <f>JUNI!BI16</f>
        <v>0</v>
      </c>
      <c r="BI12" s="14">
        <f>JUNI!BJ16</f>
        <v>0</v>
      </c>
      <c r="BJ12" s="14">
        <f>JUNI!BK16</f>
        <v>0</v>
      </c>
      <c r="BK12" s="14">
        <f>JUNI!BL16</f>
        <v>0</v>
      </c>
      <c r="BL12" s="14">
        <f>JUNI!BM16</f>
        <v>0</v>
      </c>
      <c r="BM12" s="14">
        <f>JUNI!BN16</f>
        <v>0</v>
      </c>
    </row>
    <row r="13" spans="1:65" ht="14.25" customHeight="1">
      <c r="A13" s="39">
        <v>2</v>
      </c>
      <c r="B13" s="42" t="s">
        <v>39</v>
      </c>
      <c r="C13" s="14">
        <f>JUNI!D21</f>
        <v>13</v>
      </c>
      <c r="D13" s="14">
        <f>JUNI!E21</f>
        <v>9</v>
      </c>
      <c r="E13" s="14">
        <f>JUNI!F21</f>
        <v>22</v>
      </c>
      <c r="F13" s="14">
        <f>JUNI!G21</f>
        <v>0</v>
      </c>
      <c r="G13" s="14">
        <f t="shared" si="0"/>
        <v>0</v>
      </c>
      <c r="H13" s="14">
        <f>JUNI!I21</f>
        <v>0</v>
      </c>
      <c r="I13" s="14">
        <f t="shared" si="1"/>
        <v>0</v>
      </c>
      <c r="J13" s="14">
        <f>JUNI!K21</f>
        <v>0</v>
      </c>
      <c r="K13" s="41">
        <f t="shared" si="2"/>
        <v>0</v>
      </c>
      <c r="L13" s="14">
        <f>JUNI!M21</f>
        <v>13</v>
      </c>
      <c r="M13" s="14">
        <f t="shared" si="3"/>
        <v>100</v>
      </c>
      <c r="N13" s="14">
        <f>JUNI!O21</f>
        <v>9</v>
      </c>
      <c r="O13" s="14">
        <f t="shared" si="4"/>
        <v>100</v>
      </c>
      <c r="P13" s="14">
        <f>JUNI!Q21</f>
        <v>22</v>
      </c>
      <c r="Q13" s="41">
        <f t="shared" si="5"/>
        <v>100</v>
      </c>
      <c r="R13" s="14">
        <f>JUNI!S21</f>
        <v>0</v>
      </c>
      <c r="S13" s="14">
        <f>JUNI!T21</f>
        <v>0</v>
      </c>
      <c r="T13" s="14">
        <f>JUNI!U21</f>
        <v>0</v>
      </c>
      <c r="U13" s="14">
        <f>JUNI!V21</f>
        <v>0</v>
      </c>
      <c r="V13" s="14">
        <f>JUNI!W21</f>
        <v>0</v>
      </c>
      <c r="W13" s="14">
        <f>JUNI!X21</f>
        <v>0</v>
      </c>
      <c r="X13" s="14">
        <f>JUNI!Y21</f>
        <v>0</v>
      </c>
      <c r="Y13" s="14">
        <f>JUNI!Z21</f>
        <v>0</v>
      </c>
      <c r="Z13" s="14">
        <f>JUNI!AA21</f>
        <v>0</v>
      </c>
      <c r="AA13" s="14">
        <f>JUNI!AB21</f>
        <v>2</v>
      </c>
      <c r="AB13" s="14">
        <f>JUNI!AC21</f>
        <v>0</v>
      </c>
      <c r="AC13" s="14">
        <f>JUNI!AD21</f>
        <v>2</v>
      </c>
      <c r="AD13" s="14">
        <f>JUNI!AE21</f>
        <v>0</v>
      </c>
      <c r="AE13" s="14">
        <f>JUNI!AF21</f>
        <v>0</v>
      </c>
      <c r="AF13" s="14">
        <f>JUNI!AG21</f>
        <v>0</v>
      </c>
      <c r="AG13" s="14">
        <f>JUNI!AH21</f>
        <v>0</v>
      </c>
      <c r="AH13" s="14">
        <f>JUNI!AI21</f>
        <v>0</v>
      </c>
      <c r="AI13" s="14">
        <f>JUNI!AJ21</f>
        <v>0</v>
      </c>
      <c r="AJ13" s="14">
        <f>JUNI!AK21</f>
        <v>0</v>
      </c>
      <c r="AK13" s="14">
        <f>JUNI!AL21</f>
        <v>0</v>
      </c>
      <c r="AL13" s="14">
        <f>JUNI!AM21</f>
        <v>0</v>
      </c>
      <c r="AM13" s="14">
        <f>JUNI!AN21</f>
        <v>0</v>
      </c>
      <c r="AN13" s="14">
        <f>JUNI!AO21</f>
        <v>0</v>
      </c>
      <c r="AO13" s="14">
        <f>JUNI!AP21</f>
        <v>0</v>
      </c>
      <c r="AP13" s="14">
        <f>JUNI!AQ21</f>
        <v>1</v>
      </c>
      <c r="AQ13" s="14">
        <f>JUNI!AR21</f>
        <v>2</v>
      </c>
      <c r="AR13" s="14">
        <f>JUNI!AS21</f>
        <v>3</v>
      </c>
      <c r="AS13" s="14">
        <f>JUNI!AT21</f>
        <v>3</v>
      </c>
      <c r="AT13" s="14">
        <f>JUNI!AU21</f>
        <v>2</v>
      </c>
      <c r="AU13" s="14">
        <f>JUNI!AV21</f>
        <v>5</v>
      </c>
      <c r="AV13" s="14">
        <f>JUNI!AW21</f>
        <v>0</v>
      </c>
      <c r="AW13" s="14">
        <f>JUNI!AX21</f>
        <v>0</v>
      </c>
      <c r="AX13" s="14">
        <f>JUNI!AY21</f>
        <v>0</v>
      </c>
      <c r="AY13" s="14">
        <f>JUNI!AZ21</f>
        <v>0</v>
      </c>
      <c r="AZ13" s="14">
        <f>JUNI!BA21</f>
        <v>0</v>
      </c>
      <c r="BA13" s="14">
        <f>JUNI!BB21</f>
        <v>0</v>
      </c>
      <c r="BB13" s="14">
        <f>JUNI!BC21</f>
        <v>0</v>
      </c>
      <c r="BC13" s="14">
        <f>JUNI!BD21</f>
        <v>0</v>
      </c>
      <c r="BD13" s="14">
        <f>JUNI!BE21</f>
        <v>0</v>
      </c>
      <c r="BE13" s="14">
        <f>JUNI!BF21</f>
        <v>0</v>
      </c>
      <c r="BF13" s="14">
        <f>JUNI!BG21</f>
        <v>0</v>
      </c>
      <c r="BG13" s="14">
        <f>JUNI!BH21</f>
        <v>0</v>
      </c>
      <c r="BH13" s="14">
        <f>JUNI!BI21</f>
        <v>0</v>
      </c>
      <c r="BI13" s="14">
        <f>JUNI!BJ21</f>
        <v>0</v>
      </c>
      <c r="BJ13" s="14">
        <f>JUNI!BK21</f>
        <v>0</v>
      </c>
      <c r="BK13" s="14">
        <f>JUNI!BL21</f>
        <v>0</v>
      </c>
      <c r="BL13" s="14">
        <f>JUNI!BM21</f>
        <v>0</v>
      </c>
      <c r="BM13" s="14">
        <f>JUNI!BN21</f>
        <v>0</v>
      </c>
    </row>
    <row r="14" spans="1:65" ht="14.25" customHeight="1">
      <c r="A14" s="39">
        <v>3</v>
      </c>
      <c r="B14" s="42" t="s">
        <v>45</v>
      </c>
      <c r="C14" s="14">
        <f>JUNI!D25</f>
        <v>11</v>
      </c>
      <c r="D14" s="14">
        <f>JUNI!E25</f>
        <v>14</v>
      </c>
      <c r="E14" s="14">
        <f>JUNI!F25</f>
        <v>25</v>
      </c>
      <c r="F14" s="14">
        <f>JUNI!G25</f>
        <v>0</v>
      </c>
      <c r="G14" s="14">
        <f t="shared" si="0"/>
        <v>0</v>
      </c>
      <c r="H14" s="14">
        <f>JUNI!I25</f>
        <v>0</v>
      </c>
      <c r="I14" s="14">
        <f t="shared" si="1"/>
        <v>0</v>
      </c>
      <c r="J14" s="14">
        <f>JUNI!K25</f>
        <v>0</v>
      </c>
      <c r="K14" s="41">
        <f t="shared" si="2"/>
        <v>0</v>
      </c>
      <c r="L14" s="14">
        <f>JUNI!M25</f>
        <v>11</v>
      </c>
      <c r="M14" s="14">
        <f t="shared" si="3"/>
        <v>100</v>
      </c>
      <c r="N14" s="14">
        <f>JUNI!O25</f>
        <v>14</v>
      </c>
      <c r="O14" s="14">
        <f t="shared" si="4"/>
        <v>100</v>
      </c>
      <c r="P14" s="14">
        <f>JUNI!Q25</f>
        <v>25</v>
      </c>
      <c r="Q14" s="41">
        <f t="shared" si="5"/>
        <v>100</v>
      </c>
      <c r="R14" s="14">
        <f>JUNI!S25</f>
        <v>0</v>
      </c>
      <c r="S14" s="14">
        <f>JUNI!T25</f>
        <v>0</v>
      </c>
      <c r="T14" s="14">
        <f>JUNI!U25</f>
        <v>0</v>
      </c>
      <c r="U14" s="14">
        <f>JUNI!V25</f>
        <v>0</v>
      </c>
      <c r="V14" s="14">
        <f>JUNI!W25</f>
        <v>0</v>
      </c>
      <c r="W14" s="14">
        <f>JUNI!X25</f>
        <v>0</v>
      </c>
      <c r="X14" s="14">
        <f>JUNI!Y25</f>
        <v>0</v>
      </c>
      <c r="Y14" s="14">
        <f>JUNI!Z25</f>
        <v>0</v>
      </c>
      <c r="Z14" s="14">
        <f>JUNI!AA25</f>
        <v>0</v>
      </c>
      <c r="AA14" s="14">
        <f>JUNI!AB25</f>
        <v>0</v>
      </c>
      <c r="AB14" s="14">
        <f>JUNI!AC25</f>
        <v>0</v>
      </c>
      <c r="AC14" s="14">
        <f>JUNI!AD25</f>
        <v>0</v>
      </c>
      <c r="AD14" s="14">
        <f>JUNI!AE25</f>
        <v>0</v>
      </c>
      <c r="AE14" s="14">
        <f>JUNI!AF25</f>
        <v>0</v>
      </c>
      <c r="AF14" s="14">
        <f>JUNI!AG25</f>
        <v>0</v>
      </c>
      <c r="AG14" s="14">
        <f>JUNI!AH25</f>
        <v>0</v>
      </c>
      <c r="AH14" s="14">
        <f>JUNI!AI25</f>
        <v>0</v>
      </c>
      <c r="AI14" s="14">
        <f>JUNI!AJ25</f>
        <v>0</v>
      </c>
      <c r="AJ14" s="14">
        <f>JUNI!AK25</f>
        <v>0</v>
      </c>
      <c r="AK14" s="14">
        <f>JUNI!AL25</f>
        <v>0</v>
      </c>
      <c r="AL14" s="14">
        <f>JUNI!AM25</f>
        <v>0</v>
      </c>
      <c r="AM14" s="14">
        <f>JUNI!AN25</f>
        <v>0</v>
      </c>
      <c r="AN14" s="14">
        <f>JUNI!AO25</f>
        <v>0</v>
      </c>
      <c r="AO14" s="14">
        <f>JUNI!AP25</f>
        <v>0</v>
      </c>
      <c r="AP14" s="14">
        <f>JUNI!AQ25</f>
        <v>0</v>
      </c>
      <c r="AQ14" s="14">
        <f>JUNI!AR25</f>
        <v>0</v>
      </c>
      <c r="AR14" s="14">
        <f>JUNI!AS25</f>
        <v>0</v>
      </c>
      <c r="AS14" s="14">
        <f>JUNI!AT25</f>
        <v>0</v>
      </c>
      <c r="AT14" s="14">
        <f>JUNI!AU25</f>
        <v>0</v>
      </c>
      <c r="AU14" s="14">
        <f>JUNI!AV25</f>
        <v>0</v>
      </c>
      <c r="AV14" s="14">
        <f>JUNI!AW25</f>
        <v>0</v>
      </c>
      <c r="AW14" s="14">
        <f>JUNI!AX25</f>
        <v>0</v>
      </c>
      <c r="AX14" s="14">
        <f>JUNI!AY25</f>
        <v>0</v>
      </c>
      <c r="AY14" s="14">
        <f>JUNI!AZ25</f>
        <v>0</v>
      </c>
      <c r="AZ14" s="14">
        <f>JUNI!BA25</f>
        <v>0</v>
      </c>
      <c r="BA14" s="14">
        <f>JUNI!BB25</f>
        <v>0</v>
      </c>
      <c r="BB14" s="14">
        <f>JUNI!BC25</f>
        <v>0</v>
      </c>
      <c r="BC14" s="14">
        <f>JUNI!BD25</f>
        <v>0</v>
      </c>
      <c r="BD14" s="14">
        <f>JUNI!BE25</f>
        <v>0</v>
      </c>
      <c r="BE14" s="14">
        <f>JUNI!BF25</f>
        <v>0</v>
      </c>
      <c r="BF14" s="14">
        <f>JUNI!BG25</f>
        <v>0</v>
      </c>
      <c r="BG14" s="14">
        <f>JUNI!BH25</f>
        <v>0</v>
      </c>
      <c r="BH14" s="14">
        <f>JUNI!BI25</f>
        <v>0</v>
      </c>
      <c r="BI14" s="14">
        <f>JUNI!BJ25</f>
        <v>0</v>
      </c>
      <c r="BJ14" s="14">
        <f>JUNI!BK25</f>
        <v>0</v>
      </c>
      <c r="BK14" s="14">
        <f>JUNI!BL25</f>
        <v>0</v>
      </c>
      <c r="BL14" s="14">
        <f>JUNI!BM25</f>
        <v>0</v>
      </c>
      <c r="BM14" s="14">
        <f>JUNI!BN25</f>
        <v>0</v>
      </c>
    </row>
    <row r="15" spans="1:65" ht="14.25" customHeight="1">
      <c r="A15" s="39">
        <v>4</v>
      </c>
      <c r="B15" s="42" t="s">
        <v>110</v>
      </c>
      <c r="C15" s="14">
        <f>JUNI!D28</f>
        <v>22</v>
      </c>
      <c r="D15" s="14">
        <f>JUNI!E28</f>
        <v>24</v>
      </c>
      <c r="E15" s="14">
        <f>JUNI!F28</f>
        <v>46</v>
      </c>
      <c r="F15" s="14">
        <f>JUNI!G28</f>
        <v>0</v>
      </c>
      <c r="G15" s="14">
        <f t="shared" si="0"/>
        <v>0</v>
      </c>
      <c r="H15" s="14">
        <f>JUNI!I28</f>
        <v>0</v>
      </c>
      <c r="I15" s="14">
        <f t="shared" si="1"/>
        <v>0</v>
      </c>
      <c r="J15" s="14">
        <f>JUNI!K28</f>
        <v>0</v>
      </c>
      <c r="K15" s="41">
        <f t="shared" si="2"/>
        <v>0</v>
      </c>
      <c r="L15" s="14">
        <f>JUNI!M28</f>
        <v>0</v>
      </c>
      <c r="M15" s="14">
        <f t="shared" si="3"/>
        <v>0</v>
      </c>
      <c r="N15" s="14">
        <f>JUNI!O28</f>
        <v>0</v>
      </c>
      <c r="O15" s="14">
        <f t="shared" si="4"/>
        <v>0</v>
      </c>
      <c r="P15" s="14">
        <f>JUNI!Q28</f>
        <v>0</v>
      </c>
      <c r="Q15" s="41">
        <f t="shared" si="5"/>
        <v>0</v>
      </c>
      <c r="R15" s="14">
        <f>JUNI!S28</f>
        <v>0</v>
      </c>
      <c r="S15" s="14">
        <f>JUNI!T28</f>
        <v>0</v>
      </c>
      <c r="T15" s="14">
        <f>JUNI!U28</f>
        <v>0</v>
      </c>
      <c r="U15" s="14">
        <f>JUNI!V28</f>
        <v>0</v>
      </c>
      <c r="V15" s="14">
        <f>JUNI!W28</f>
        <v>0</v>
      </c>
      <c r="W15" s="14">
        <f>JUNI!X28</f>
        <v>0</v>
      </c>
      <c r="X15" s="14">
        <f>JUNI!Y28</f>
        <v>0</v>
      </c>
      <c r="Y15" s="14">
        <f>JUNI!Z28</f>
        <v>0</v>
      </c>
      <c r="Z15" s="14">
        <f>JUNI!AA28</f>
        <v>0</v>
      </c>
      <c r="AA15" s="14">
        <f>JUNI!AB28</f>
        <v>1</v>
      </c>
      <c r="AB15" s="14">
        <f>JUNI!AC28</f>
        <v>0</v>
      </c>
      <c r="AC15" s="14">
        <f>JUNI!AD28</f>
        <v>1</v>
      </c>
      <c r="AD15" s="14">
        <f>JUNI!AE28</f>
        <v>1</v>
      </c>
      <c r="AE15" s="14">
        <f>JUNI!AF28</f>
        <v>0</v>
      </c>
      <c r="AF15" s="14">
        <f>JUNI!AG28</f>
        <v>1</v>
      </c>
      <c r="AG15" s="14">
        <f>JUNI!AH28</f>
        <v>0</v>
      </c>
      <c r="AH15" s="14">
        <f>JUNI!AI28</f>
        <v>0</v>
      </c>
      <c r="AI15" s="14">
        <f>JUNI!AJ28</f>
        <v>0</v>
      </c>
      <c r="AJ15" s="14">
        <f>JUNI!AK28</f>
        <v>0</v>
      </c>
      <c r="AK15" s="14">
        <f>JUNI!AL28</f>
        <v>0</v>
      </c>
      <c r="AL15" s="14">
        <f>JUNI!AM28</f>
        <v>0</v>
      </c>
      <c r="AM15" s="14">
        <f>JUNI!AN28</f>
        <v>0</v>
      </c>
      <c r="AN15" s="14">
        <f>JUNI!AO28</f>
        <v>0</v>
      </c>
      <c r="AO15" s="14">
        <f>JUNI!AP28</f>
        <v>0</v>
      </c>
      <c r="AP15" s="14">
        <f>JUNI!AQ28</f>
        <v>1</v>
      </c>
      <c r="AQ15" s="14">
        <f>JUNI!AR28</f>
        <v>2</v>
      </c>
      <c r="AR15" s="14">
        <f>JUNI!AS28</f>
        <v>3</v>
      </c>
      <c r="AS15" s="14">
        <f>JUNI!AT28</f>
        <v>3</v>
      </c>
      <c r="AT15" s="14">
        <f>JUNI!AU28</f>
        <v>2</v>
      </c>
      <c r="AU15" s="14">
        <f>JUNI!AV28</f>
        <v>5</v>
      </c>
      <c r="AV15" s="14">
        <f>JUNI!AW28</f>
        <v>0</v>
      </c>
      <c r="AW15" s="14">
        <f>JUNI!AX28</f>
        <v>0</v>
      </c>
      <c r="AX15" s="14">
        <f>JUNI!AY28</f>
        <v>0</v>
      </c>
      <c r="AY15" s="14">
        <f>JUNI!AZ28</f>
        <v>0</v>
      </c>
      <c r="AZ15" s="14">
        <f>JUNI!BA28</f>
        <v>0</v>
      </c>
      <c r="BA15" s="14">
        <f>JUNI!BB28</f>
        <v>0</v>
      </c>
      <c r="BB15" s="14">
        <f>JUNI!BC28</f>
        <v>0</v>
      </c>
      <c r="BC15" s="14">
        <f>JUNI!BD28</f>
        <v>0</v>
      </c>
      <c r="BD15" s="14">
        <f>JUNI!BE28</f>
        <v>0</v>
      </c>
      <c r="BE15" s="14">
        <f>JUNI!BF28</f>
        <v>0</v>
      </c>
      <c r="BF15" s="14">
        <f>JUNI!BG28</f>
        <v>0</v>
      </c>
      <c r="BG15" s="14">
        <f>JUNI!BH28</f>
        <v>0</v>
      </c>
      <c r="BH15" s="14">
        <f>JUNI!BI28</f>
        <v>0</v>
      </c>
      <c r="BI15" s="14">
        <f>JUNI!BJ28</f>
        <v>0</v>
      </c>
      <c r="BJ15" s="14">
        <f>JUNI!BK28</f>
        <v>0</v>
      </c>
      <c r="BK15" s="14">
        <f>JUNI!BL28</f>
        <v>0</v>
      </c>
      <c r="BL15" s="14">
        <f>JUNI!BM28</f>
        <v>0</v>
      </c>
      <c r="BM15" s="14">
        <f>JUNI!BN28</f>
        <v>0</v>
      </c>
    </row>
    <row r="16" spans="1:65" ht="14.25" customHeight="1">
      <c r="A16" s="39">
        <v>5</v>
      </c>
      <c r="B16" s="42" t="s">
        <v>111</v>
      </c>
      <c r="C16" s="14">
        <f>JUNI!D33</f>
        <v>24</v>
      </c>
      <c r="D16" s="14">
        <f>JUNI!E33</f>
        <v>26</v>
      </c>
      <c r="E16" s="14">
        <f>JUNI!F33</f>
        <v>50</v>
      </c>
      <c r="F16" s="14">
        <f>JUNI!G33</f>
        <v>0</v>
      </c>
      <c r="G16" s="14">
        <f t="shared" si="0"/>
        <v>0</v>
      </c>
      <c r="H16" s="14">
        <f>JUNI!I33</f>
        <v>0</v>
      </c>
      <c r="I16" s="14">
        <f t="shared" si="1"/>
        <v>0</v>
      </c>
      <c r="J16" s="14">
        <f>JUNI!K33</f>
        <v>0</v>
      </c>
      <c r="K16" s="41">
        <f t="shared" si="2"/>
        <v>0</v>
      </c>
      <c r="L16" s="14">
        <f>JUNI!M33</f>
        <v>24</v>
      </c>
      <c r="M16" s="14">
        <f t="shared" si="3"/>
        <v>100</v>
      </c>
      <c r="N16" s="14">
        <f>JUNI!O33</f>
        <v>26</v>
      </c>
      <c r="O16" s="14">
        <f t="shared" si="4"/>
        <v>100</v>
      </c>
      <c r="P16" s="14">
        <f>JUNI!Q33</f>
        <v>50</v>
      </c>
      <c r="Q16" s="41">
        <f t="shared" si="5"/>
        <v>100</v>
      </c>
      <c r="R16" s="14">
        <f>JUNI!S33</f>
        <v>0</v>
      </c>
      <c r="S16" s="14">
        <f>JUNI!T33</f>
        <v>0</v>
      </c>
      <c r="T16" s="14">
        <f>JUNI!U33</f>
        <v>0</v>
      </c>
      <c r="U16" s="14">
        <f>JUNI!V33</f>
        <v>0</v>
      </c>
      <c r="V16" s="14">
        <f>JUNI!W33</f>
        <v>0</v>
      </c>
      <c r="W16" s="14">
        <f>JUNI!X33</f>
        <v>0</v>
      </c>
      <c r="X16" s="14">
        <f>JUNI!Y33</f>
        <v>0</v>
      </c>
      <c r="Y16" s="14">
        <f>JUNI!Z33</f>
        <v>0</v>
      </c>
      <c r="Z16" s="14">
        <f>JUNI!AA33</f>
        <v>0</v>
      </c>
      <c r="AA16" s="14">
        <f>JUNI!AB33</f>
        <v>0</v>
      </c>
      <c r="AB16" s="14">
        <f>JUNI!AC33</f>
        <v>0</v>
      </c>
      <c r="AC16" s="14">
        <f>JUNI!AD33</f>
        <v>0</v>
      </c>
      <c r="AD16" s="14">
        <f>JUNI!AE33</f>
        <v>1</v>
      </c>
      <c r="AE16" s="14">
        <f>JUNI!AF33</f>
        <v>0</v>
      </c>
      <c r="AF16" s="14">
        <f>JUNI!AG33</f>
        <v>1</v>
      </c>
      <c r="AG16" s="14">
        <f>JUNI!AH33</f>
        <v>0</v>
      </c>
      <c r="AH16" s="14">
        <f>JUNI!AI33</f>
        <v>0</v>
      </c>
      <c r="AI16" s="14">
        <f>JUNI!AJ33</f>
        <v>0</v>
      </c>
      <c r="AJ16" s="14">
        <f>JUNI!AK33</f>
        <v>0</v>
      </c>
      <c r="AK16" s="14">
        <f>JUNI!AL33</f>
        <v>0</v>
      </c>
      <c r="AL16" s="14">
        <f>JUNI!AM33</f>
        <v>0</v>
      </c>
      <c r="AM16" s="14">
        <f>JUNI!AN33</f>
        <v>0</v>
      </c>
      <c r="AN16" s="14">
        <f>JUNI!AO33</f>
        <v>0</v>
      </c>
      <c r="AO16" s="14">
        <f>JUNI!AP33</f>
        <v>0</v>
      </c>
      <c r="AP16" s="14">
        <f>JUNI!AQ33</f>
        <v>4</v>
      </c>
      <c r="AQ16" s="14">
        <f>JUNI!AR33</f>
        <v>3</v>
      </c>
      <c r="AR16" s="14">
        <f>JUNI!AS33</f>
        <v>7</v>
      </c>
      <c r="AS16" s="14">
        <f>JUNI!AT33</f>
        <v>5</v>
      </c>
      <c r="AT16" s="14">
        <f>JUNI!AU33</f>
        <v>3</v>
      </c>
      <c r="AU16" s="14">
        <f>JUNI!AV33</f>
        <v>8</v>
      </c>
      <c r="AV16" s="14">
        <f>JUNI!AW33</f>
        <v>0</v>
      </c>
      <c r="AW16" s="14">
        <f>JUNI!AX33</f>
        <v>0</v>
      </c>
      <c r="AX16" s="14">
        <f>JUNI!AY33</f>
        <v>0</v>
      </c>
      <c r="AY16" s="14">
        <f>JUNI!AZ33</f>
        <v>0</v>
      </c>
      <c r="AZ16" s="14">
        <f>JUNI!BA33</f>
        <v>0</v>
      </c>
      <c r="BA16" s="14">
        <f>JUNI!BB33</f>
        <v>0</v>
      </c>
      <c r="BB16" s="14">
        <f>JUNI!BC33</f>
        <v>0</v>
      </c>
      <c r="BC16" s="14">
        <f>JUNI!BD33</f>
        <v>0</v>
      </c>
      <c r="BD16" s="14">
        <f>JUNI!BE33</f>
        <v>0</v>
      </c>
      <c r="BE16" s="14">
        <f>JUNI!BF33</f>
        <v>0</v>
      </c>
      <c r="BF16" s="14">
        <f>JUNI!BG33</f>
        <v>0</v>
      </c>
      <c r="BG16" s="14">
        <f>JUNI!BH33</f>
        <v>0</v>
      </c>
      <c r="BH16" s="14">
        <f>JUNI!BI33</f>
        <v>0</v>
      </c>
      <c r="BI16" s="14">
        <f>JUNI!BJ33</f>
        <v>0</v>
      </c>
      <c r="BJ16" s="14">
        <f>JUNI!BK33</f>
        <v>0</v>
      </c>
      <c r="BK16" s="14">
        <f>JUNI!BL33</f>
        <v>0</v>
      </c>
      <c r="BL16" s="14">
        <f>JUNI!BM33</f>
        <v>0</v>
      </c>
      <c r="BM16" s="14">
        <f>JUNI!BN33</f>
        <v>0</v>
      </c>
    </row>
    <row r="17" spans="1:65" ht="14.25" customHeight="1">
      <c r="A17" s="39">
        <v>6</v>
      </c>
      <c r="B17" s="42" t="s">
        <v>112</v>
      </c>
      <c r="C17" s="14">
        <f>JUNI!D36</f>
        <v>23</v>
      </c>
      <c r="D17" s="14">
        <f>JUNI!E36</f>
        <v>22</v>
      </c>
      <c r="E17" s="14">
        <f>JUNI!F36</f>
        <v>45</v>
      </c>
      <c r="F17" s="14">
        <f>JUNI!G36</f>
        <v>3</v>
      </c>
      <c r="G17" s="14">
        <f t="shared" si="0"/>
        <v>13.043478260869565</v>
      </c>
      <c r="H17" s="14">
        <f>JUNI!I36</f>
        <v>1</v>
      </c>
      <c r="I17" s="14">
        <f t="shared" si="1"/>
        <v>4.5454545454545459</v>
      </c>
      <c r="J17" s="14">
        <f>JUNI!K36</f>
        <v>4</v>
      </c>
      <c r="K17" s="41">
        <f t="shared" si="2"/>
        <v>8.8888888888888893</v>
      </c>
      <c r="L17" s="14">
        <f>JUNI!M36</f>
        <v>14</v>
      </c>
      <c r="M17" s="14">
        <f t="shared" si="3"/>
        <v>60.869565217391312</v>
      </c>
      <c r="N17" s="14">
        <f>JUNI!O36</f>
        <v>20</v>
      </c>
      <c r="O17" s="14">
        <f t="shared" si="4"/>
        <v>90.909090909090907</v>
      </c>
      <c r="P17" s="14">
        <f>JUNI!Q36</f>
        <v>34</v>
      </c>
      <c r="Q17" s="41">
        <f t="shared" si="5"/>
        <v>75.555555555555557</v>
      </c>
      <c r="R17" s="14">
        <f>JUNI!S36</f>
        <v>0</v>
      </c>
      <c r="S17" s="14">
        <f>JUNI!T36</f>
        <v>1</v>
      </c>
      <c r="T17" s="14">
        <f>JUNI!U36</f>
        <v>1</v>
      </c>
      <c r="U17" s="14">
        <f>JUNI!V36</f>
        <v>0</v>
      </c>
      <c r="V17" s="14">
        <f>JUNI!W36</f>
        <v>0</v>
      </c>
      <c r="W17" s="14">
        <f>JUNI!X36</f>
        <v>0</v>
      </c>
      <c r="X17" s="14">
        <f>JUNI!Y36</f>
        <v>0</v>
      </c>
      <c r="Y17" s="14">
        <f>JUNI!Z36</f>
        <v>0</v>
      </c>
      <c r="Z17" s="14">
        <f>JUNI!AA36</f>
        <v>0</v>
      </c>
      <c r="AA17" s="14">
        <f>JUNI!AB36</f>
        <v>2</v>
      </c>
      <c r="AB17" s="14">
        <f>JUNI!AC36</f>
        <v>1</v>
      </c>
      <c r="AC17" s="14">
        <f>JUNI!AD36</f>
        <v>3</v>
      </c>
      <c r="AD17" s="14">
        <f>JUNI!AE36</f>
        <v>0</v>
      </c>
      <c r="AE17" s="14">
        <f>JUNI!AF36</f>
        <v>0</v>
      </c>
      <c r="AF17" s="14">
        <f>JUNI!AG36</f>
        <v>0</v>
      </c>
      <c r="AG17" s="14">
        <f>JUNI!AH36</f>
        <v>0</v>
      </c>
      <c r="AH17" s="14">
        <f>JUNI!AI36</f>
        <v>0</v>
      </c>
      <c r="AI17" s="14">
        <f>JUNI!AJ36</f>
        <v>0</v>
      </c>
      <c r="AJ17" s="14">
        <f>JUNI!AK36</f>
        <v>0</v>
      </c>
      <c r="AK17" s="14">
        <f>JUNI!AL36</f>
        <v>0</v>
      </c>
      <c r="AL17" s="14">
        <f>JUNI!AM36</f>
        <v>0</v>
      </c>
      <c r="AM17" s="14">
        <f>JUNI!AN36</f>
        <v>0</v>
      </c>
      <c r="AN17" s="14">
        <f>JUNI!AO36</f>
        <v>0</v>
      </c>
      <c r="AO17" s="14">
        <f>JUNI!AP36</f>
        <v>0</v>
      </c>
      <c r="AP17" s="14">
        <f>JUNI!AQ36</f>
        <v>1</v>
      </c>
      <c r="AQ17" s="14">
        <f>JUNI!AR36</f>
        <v>1</v>
      </c>
      <c r="AR17" s="14">
        <f>JUNI!AS36</f>
        <v>2</v>
      </c>
      <c r="AS17" s="14">
        <f>JUNI!AT36</f>
        <v>3</v>
      </c>
      <c r="AT17" s="14">
        <f>JUNI!AU36</f>
        <v>3</v>
      </c>
      <c r="AU17" s="14">
        <f>JUNI!AV36</f>
        <v>6</v>
      </c>
      <c r="AV17" s="14">
        <f>JUNI!AW36</f>
        <v>0</v>
      </c>
      <c r="AW17" s="14">
        <f>JUNI!AX36</f>
        <v>0</v>
      </c>
      <c r="AX17" s="14">
        <f>JUNI!AY36</f>
        <v>0</v>
      </c>
      <c r="AY17" s="14">
        <f>JUNI!AZ36</f>
        <v>0</v>
      </c>
      <c r="AZ17" s="14">
        <f>JUNI!BA36</f>
        <v>0</v>
      </c>
      <c r="BA17" s="14">
        <f>JUNI!BB36</f>
        <v>0</v>
      </c>
      <c r="BB17" s="14">
        <f>JUNI!BC36</f>
        <v>0</v>
      </c>
      <c r="BC17" s="14">
        <f>JUNI!BD36</f>
        <v>0</v>
      </c>
      <c r="BD17" s="14">
        <f>JUNI!BE36</f>
        <v>0</v>
      </c>
      <c r="BE17" s="14">
        <f>JUNI!BF36</f>
        <v>0</v>
      </c>
      <c r="BF17" s="14">
        <f>JUNI!BG36</f>
        <v>0</v>
      </c>
      <c r="BG17" s="14">
        <f>JUNI!BH36</f>
        <v>0</v>
      </c>
      <c r="BH17" s="14">
        <f>JUNI!BI36</f>
        <v>0</v>
      </c>
      <c r="BI17" s="14">
        <f>JUNI!BJ36</f>
        <v>0</v>
      </c>
      <c r="BJ17" s="14">
        <f>JUNI!BK36</f>
        <v>0</v>
      </c>
      <c r="BK17" s="14">
        <f>JUNI!BL36</f>
        <v>0</v>
      </c>
      <c r="BL17" s="14">
        <f>JUNI!BM36</f>
        <v>0</v>
      </c>
      <c r="BM17" s="14">
        <f>JUNI!BN36</f>
        <v>0</v>
      </c>
    </row>
    <row r="18" spans="1:65" ht="14.25" customHeight="1">
      <c r="A18" s="39">
        <v>7</v>
      </c>
      <c r="B18" s="42" t="s">
        <v>113</v>
      </c>
      <c r="C18" s="14">
        <f>JUNI!D41</f>
        <v>40</v>
      </c>
      <c r="D18" s="14">
        <f>JUNI!E41</f>
        <v>28</v>
      </c>
      <c r="E18" s="14">
        <f>JUNI!F41</f>
        <v>68</v>
      </c>
      <c r="F18" s="14">
        <f>JUNI!G41</f>
        <v>0</v>
      </c>
      <c r="G18" s="14">
        <f t="shared" si="0"/>
        <v>0</v>
      </c>
      <c r="H18" s="14">
        <f>JUNI!I41</f>
        <v>1</v>
      </c>
      <c r="I18" s="14">
        <f t="shared" si="1"/>
        <v>3.5714285714285712</v>
      </c>
      <c r="J18" s="14">
        <f>JUNI!K41</f>
        <v>1</v>
      </c>
      <c r="K18" s="41">
        <f t="shared" si="2"/>
        <v>1.4705882352941175</v>
      </c>
      <c r="L18" s="14">
        <f>JUNI!M41</f>
        <v>1</v>
      </c>
      <c r="M18" s="14">
        <f t="shared" si="3"/>
        <v>2.5</v>
      </c>
      <c r="N18" s="14">
        <f>JUNI!O41</f>
        <v>2</v>
      </c>
      <c r="O18" s="14">
        <f t="shared" si="4"/>
        <v>7.1428571428571423</v>
      </c>
      <c r="P18" s="14">
        <f>JUNI!Q41</f>
        <v>3</v>
      </c>
      <c r="Q18" s="41">
        <f t="shared" si="5"/>
        <v>4.4117647058823533</v>
      </c>
      <c r="R18" s="14">
        <f>JUNI!S41</f>
        <v>0</v>
      </c>
      <c r="S18" s="14">
        <f>JUNI!T41</f>
        <v>0</v>
      </c>
      <c r="T18" s="14">
        <f>JUNI!U41</f>
        <v>0</v>
      </c>
      <c r="U18" s="14">
        <f>JUNI!V41</f>
        <v>0</v>
      </c>
      <c r="V18" s="14">
        <f>JUNI!W41</f>
        <v>0</v>
      </c>
      <c r="W18" s="14">
        <f>JUNI!X41</f>
        <v>0</v>
      </c>
      <c r="X18" s="14">
        <f>JUNI!Y41</f>
        <v>0</v>
      </c>
      <c r="Y18" s="14">
        <f>JUNI!Z41</f>
        <v>0</v>
      </c>
      <c r="Z18" s="14">
        <f>JUNI!AA41</f>
        <v>0</v>
      </c>
      <c r="AA18" s="14">
        <f>JUNI!AB41</f>
        <v>7</v>
      </c>
      <c r="AB18" s="14">
        <f>JUNI!AC41</f>
        <v>0</v>
      </c>
      <c r="AC18" s="14">
        <f>JUNI!AD41</f>
        <v>7</v>
      </c>
      <c r="AD18" s="14">
        <f>JUNI!AE41</f>
        <v>0</v>
      </c>
      <c r="AE18" s="14">
        <f>JUNI!AF41</f>
        <v>0</v>
      </c>
      <c r="AF18" s="14">
        <f>JUNI!AG41</f>
        <v>0</v>
      </c>
      <c r="AG18" s="14">
        <f>JUNI!AH41</f>
        <v>0</v>
      </c>
      <c r="AH18" s="14">
        <f>JUNI!AI41</f>
        <v>0</v>
      </c>
      <c r="AI18" s="14">
        <f>JUNI!AJ41</f>
        <v>0</v>
      </c>
      <c r="AJ18" s="14">
        <f>JUNI!AK41</f>
        <v>0</v>
      </c>
      <c r="AK18" s="14">
        <f>JUNI!AL41</f>
        <v>0</v>
      </c>
      <c r="AL18" s="14">
        <f>JUNI!AM41</f>
        <v>0</v>
      </c>
      <c r="AM18" s="14">
        <f>JUNI!AN41</f>
        <v>0</v>
      </c>
      <c r="AN18" s="14">
        <f>JUNI!AO41</f>
        <v>0</v>
      </c>
      <c r="AO18" s="14">
        <f>JUNI!AP41</f>
        <v>0</v>
      </c>
      <c r="AP18" s="14">
        <f>JUNI!AQ41</f>
        <v>0</v>
      </c>
      <c r="AQ18" s="14">
        <f>JUNI!AR41</f>
        <v>0</v>
      </c>
      <c r="AR18" s="14">
        <f>JUNI!AS41</f>
        <v>0</v>
      </c>
      <c r="AS18" s="14">
        <f>JUNI!AT41</f>
        <v>7</v>
      </c>
      <c r="AT18" s="14">
        <f>JUNI!AU41</f>
        <v>0</v>
      </c>
      <c r="AU18" s="14">
        <f>JUNI!AV41</f>
        <v>7</v>
      </c>
      <c r="AV18" s="14">
        <f>JUNI!AW41</f>
        <v>0</v>
      </c>
      <c r="AW18" s="14">
        <f>JUNI!AX41</f>
        <v>0</v>
      </c>
      <c r="AX18" s="14">
        <f>JUNI!AY41</f>
        <v>0</v>
      </c>
      <c r="AY18" s="14">
        <f>JUNI!AZ41</f>
        <v>0</v>
      </c>
      <c r="AZ18" s="14">
        <f>JUNI!BA41</f>
        <v>0</v>
      </c>
      <c r="BA18" s="14">
        <f>JUNI!BB41</f>
        <v>0</v>
      </c>
      <c r="BB18" s="14">
        <f>JUNI!BC41</f>
        <v>0</v>
      </c>
      <c r="BC18" s="14">
        <f>JUNI!BD41</f>
        <v>0</v>
      </c>
      <c r="BD18" s="14">
        <f>JUNI!BE41</f>
        <v>0</v>
      </c>
      <c r="BE18" s="14">
        <f>JUNI!BF41</f>
        <v>0</v>
      </c>
      <c r="BF18" s="14">
        <f>JUNI!BG41</f>
        <v>0</v>
      </c>
      <c r="BG18" s="14">
        <f>JUNI!BH41</f>
        <v>0</v>
      </c>
      <c r="BH18" s="14">
        <f>JUNI!BI41</f>
        <v>0</v>
      </c>
      <c r="BI18" s="14">
        <f>JUNI!BJ41</f>
        <v>0</v>
      </c>
      <c r="BJ18" s="14">
        <f>JUNI!BK41</f>
        <v>0</v>
      </c>
      <c r="BK18" s="14">
        <f>JUNI!BL41</f>
        <v>0</v>
      </c>
      <c r="BL18" s="14">
        <f>JUNI!BM41</f>
        <v>0</v>
      </c>
      <c r="BM18" s="14">
        <f>JUNI!BN41</f>
        <v>0</v>
      </c>
    </row>
    <row r="19" spans="1:65" ht="14.25" customHeight="1">
      <c r="A19" s="39">
        <v>8</v>
      </c>
      <c r="B19" s="42" t="s">
        <v>114</v>
      </c>
      <c r="C19" s="14">
        <f>JUNI!D46</f>
        <v>46</v>
      </c>
      <c r="D19" s="14">
        <f>JUNI!E46</f>
        <v>50</v>
      </c>
      <c r="E19" s="14">
        <f>JUNI!F46</f>
        <v>96</v>
      </c>
      <c r="F19" s="14">
        <f>JUNI!G46</f>
        <v>0</v>
      </c>
      <c r="G19" s="14">
        <f t="shared" si="0"/>
        <v>0</v>
      </c>
      <c r="H19" s="14">
        <f>JUNI!I46</f>
        <v>0</v>
      </c>
      <c r="I19" s="14">
        <f t="shared" si="1"/>
        <v>0</v>
      </c>
      <c r="J19" s="14">
        <f>JUNI!K46</f>
        <v>0</v>
      </c>
      <c r="K19" s="41">
        <f t="shared" si="2"/>
        <v>0</v>
      </c>
      <c r="L19" s="14">
        <f>JUNI!M46</f>
        <v>46</v>
      </c>
      <c r="M19" s="14">
        <f t="shared" si="3"/>
        <v>100</v>
      </c>
      <c r="N19" s="14">
        <f>JUNI!O46</f>
        <v>50</v>
      </c>
      <c r="O19" s="14">
        <f t="shared" si="4"/>
        <v>100</v>
      </c>
      <c r="P19" s="14">
        <f>JUNI!Q46</f>
        <v>96</v>
      </c>
      <c r="Q19" s="41">
        <f t="shared" si="5"/>
        <v>100</v>
      </c>
      <c r="R19" s="14">
        <f>JUNI!S46</f>
        <v>0</v>
      </c>
      <c r="S19" s="14">
        <f>JUNI!T46</f>
        <v>0</v>
      </c>
      <c r="T19" s="14">
        <f>JUNI!U46</f>
        <v>0</v>
      </c>
      <c r="U19" s="14">
        <f>JUNI!V46</f>
        <v>0</v>
      </c>
      <c r="V19" s="14">
        <f>JUNI!W46</f>
        <v>0</v>
      </c>
      <c r="W19" s="14">
        <f>JUNI!X46</f>
        <v>0</v>
      </c>
      <c r="X19" s="14">
        <f>JUNI!Y46</f>
        <v>0</v>
      </c>
      <c r="Y19" s="14">
        <f>JUNI!Z46</f>
        <v>0</v>
      </c>
      <c r="Z19" s="14">
        <f>JUNI!AA46</f>
        <v>0</v>
      </c>
      <c r="AA19" s="14">
        <f>JUNI!AB46</f>
        <v>0</v>
      </c>
      <c r="AB19" s="14">
        <f>JUNI!AC46</f>
        <v>0</v>
      </c>
      <c r="AC19" s="14">
        <f>JUNI!AD46</f>
        <v>0</v>
      </c>
      <c r="AD19" s="14">
        <f>JUNI!AE46</f>
        <v>0</v>
      </c>
      <c r="AE19" s="14">
        <f>JUNI!AF46</f>
        <v>0</v>
      </c>
      <c r="AF19" s="14">
        <f>JUNI!AG46</f>
        <v>0</v>
      </c>
      <c r="AG19" s="14">
        <f>JUNI!AH46</f>
        <v>0</v>
      </c>
      <c r="AH19" s="14">
        <f>JUNI!AI46</f>
        <v>0</v>
      </c>
      <c r="AI19" s="14">
        <f>JUNI!AJ46</f>
        <v>0</v>
      </c>
      <c r="AJ19" s="14">
        <f>JUNI!AK46</f>
        <v>0</v>
      </c>
      <c r="AK19" s="14">
        <f>JUNI!AL46</f>
        <v>0</v>
      </c>
      <c r="AL19" s="14">
        <f>JUNI!AM46</f>
        <v>0</v>
      </c>
      <c r="AM19" s="14">
        <f>JUNI!AN46</f>
        <v>0</v>
      </c>
      <c r="AN19" s="14">
        <f>JUNI!AO46</f>
        <v>0</v>
      </c>
      <c r="AO19" s="14">
        <f>JUNI!AP46</f>
        <v>0</v>
      </c>
      <c r="AP19" s="14">
        <f>JUNI!AQ46</f>
        <v>8</v>
      </c>
      <c r="AQ19" s="14">
        <f>JUNI!AR46</f>
        <v>7</v>
      </c>
      <c r="AR19" s="14">
        <f>JUNI!AS46</f>
        <v>15</v>
      </c>
      <c r="AS19" s="14">
        <f>JUNI!AT46</f>
        <v>8</v>
      </c>
      <c r="AT19" s="14">
        <f>JUNI!AU46</f>
        <v>7</v>
      </c>
      <c r="AU19" s="14">
        <f>JUNI!AV46</f>
        <v>15</v>
      </c>
      <c r="AV19" s="14">
        <f>JUNI!AW46</f>
        <v>0</v>
      </c>
      <c r="AW19" s="14">
        <f>JUNI!AX46</f>
        <v>0</v>
      </c>
      <c r="AX19" s="14">
        <f>JUNI!AY46</f>
        <v>0</v>
      </c>
      <c r="AY19" s="14">
        <f>JUNI!AZ46</f>
        <v>0</v>
      </c>
      <c r="AZ19" s="14">
        <f>JUNI!BA46</f>
        <v>0</v>
      </c>
      <c r="BA19" s="14">
        <f>JUNI!BB46</f>
        <v>0</v>
      </c>
      <c r="BB19" s="14">
        <f>JUNI!BC46</f>
        <v>0</v>
      </c>
      <c r="BC19" s="14">
        <f>JUNI!BD46</f>
        <v>0</v>
      </c>
      <c r="BD19" s="14">
        <f>JUNI!BE46</f>
        <v>0</v>
      </c>
      <c r="BE19" s="14">
        <f>JUNI!BF46</f>
        <v>0</v>
      </c>
      <c r="BF19" s="14">
        <f>JUNI!BG46</f>
        <v>0</v>
      </c>
      <c r="BG19" s="14">
        <f>JUNI!BH46</f>
        <v>0</v>
      </c>
      <c r="BH19" s="14">
        <f>JUNI!BI46</f>
        <v>0</v>
      </c>
      <c r="BI19" s="14">
        <f>JUNI!BJ46</f>
        <v>0</v>
      </c>
      <c r="BJ19" s="14">
        <f>JUNI!BK46</f>
        <v>0</v>
      </c>
      <c r="BK19" s="14">
        <f>JUNI!BL46</f>
        <v>0</v>
      </c>
      <c r="BL19" s="14">
        <f>JUNI!BM46</f>
        <v>0</v>
      </c>
      <c r="BM19" s="14">
        <f>JUNI!BN46</f>
        <v>0</v>
      </c>
    </row>
    <row r="20" spans="1:65" ht="14.25" customHeight="1">
      <c r="A20" s="39">
        <v>9</v>
      </c>
      <c r="B20" s="42" t="s">
        <v>69</v>
      </c>
      <c r="C20" s="14">
        <f>JUNI!D51</f>
        <v>41</v>
      </c>
      <c r="D20" s="14">
        <f>JUNI!E51</f>
        <v>17</v>
      </c>
      <c r="E20" s="14">
        <f>JUNI!F51</f>
        <v>58</v>
      </c>
      <c r="F20" s="14">
        <f>JUNI!G51</f>
        <v>0</v>
      </c>
      <c r="G20" s="14">
        <f t="shared" si="0"/>
        <v>0</v>
      </c>
      <c r="H20" s="14">
        <f>JUNI!I51</f>
        <v>1</v>
      </c>
      <c r="I20" s="14">
        <f t="shared" si="1"/>
        <v>5.8823529411764701</v>
      </c>
      <c r="J20" s="14">
        <f>JUNI!K51</f>
        <v>1</v>
      </c>
      <c r="K20" s="41">
        <f t="shared" si="2"/>
        <v>1.7241379310344827</v>
      </c>
      <c r="L20" s="14">
        <f>JUNI!M51</f>
        <v>40</v>
      </c>
      <c r="M20" s="14">
        <f t="shared" si="3"/>
        <v>97.560975609756099</v>
      </c>
      <c r="N20" s="14">
        <f>JUNI!O51</f>
        <v>17</v>
      </c>
      <c r="O20" s="14">
        <f t="shared" si="4"/>
        <v>100</v>
      </c>
      <c r="P20" s="14">
        <f>JUNI!Q51</f>
        <v>57</v>
      </c>
      <c r="Q20" s="41">
        <f t="shared" si="5"/>
        <v>98.275862068965509</v>
      </c>
      <c r="R20" s="14">
        <f>JUNI!S51</f>
        <v>0</v>
      </c>
      <c r="S20" s="14">
        <f>JUNI!T51</f>
        <v>0</v>
      </c>
      <c r="T20" s="14">
        <f>JUNI!U51</f>
        <v>0</v>
      </c>
      <c r="U20" s="14">
        <f>JUNI!V51</f>
        <v>0</v>
      </c>
      <c r="V20" s="14">
        <f>JUNI!W51</f>
        <v>1</v>
      </c>
      <c r="W20" s="14">
        <f>JUNI!X51</f>
        <v>1</v>
      </c>
      <c r="X20" s="14">
        <f>JUNI!Y51</f>
        <v>2</v>
      </c>
      <c r="Y20" s="14">
        <f>JUNI!Z51</f>
        <v>3</v>
      </c>
      <c r="Z20" s="14">
        <f>JUNI!AA51</f>
        <v>5</v>
      </c>
      <c r="AA20" s="14">
        <f>JUNI!AB51</f>
        <v>0</v>
      </c>
      <c r="AB20" s="14">
        <f>JUNI!AC51</f>
        <v>2</v>
      </c>
      <c r="AC20" s="14">
        <f>JUNI!AD51</f>
        <v>2</v>
      </c>
      <c r="AD20" s="14">
        <f>JUNI!AE51</f>
        <v>1</v>
      </c>
      <c r="AE20" s="14">
        <f>JUNI!AF51</f>
        <v>2</v>
      </c>
      <c r="AF20" s="14">
        <f>JUNI!AG51</f>
        <v>3</v>
      </c>
      <c r="AG20" s="14">
        <f>JUNI!AH51</f>
        <v>0</v>
      </c>
      <c r="AH20" s="14">
        <f>JUNI!AI51</f>
        <v>0</v>
      </c>
      <c r="AI20" s="14">
        <f>JUNI!AJ51</f>
        <v>0</v>
      </c>
      <c r="AJ20" s="14">
        <f>JUNI!AK51</f>
        <v>0</v>
      </c>
      <c r="AK20" s="14">
        <f>JUNI!AL51</f>
        <v>0</v>
      </c>
      <c r="AL20" s="14">
        <f>JUNI!AM51</f>
        <v>0</v>
      </c>
      <c r="AM20" s="14">
        <f>JUNI!AN51</f>
        <v>0</v>
      </c>
      <c r="AN20" s="14">
        <f>JUNI!AO51</f>
        <v>0</v>
      </c>
      <c r="AO20" s="14">
        <f>JUNI!AP51</f>
        <v>0</v>
      </c>
      <c r="AP20" s="14">
        <f>JUNI!AQ51</f>
        <v>3</v>
      </c>
      <c r="AQ20" s="14">
        <f>JUNI!AR51</f>
        <v>1</v>
      </c>
      <c r="AR20" s="14">
        <f>JUNI!AS51</f>
        <v>4</v>
      </c>
      <c r="AS20" s="14">
        <f>JUNI!AT51</f>
        <v>6</v>
      </c>
      <c r="AT20" s="14">
        <f>JUNI!AU51</f>
        <v>9</v>
      </c>
      <c r="AU20" s="14">
        <f>JUNI!AV51</f>
        <v>15</v>
      </c>
      <c r="AV20" s="14">
        <f>JUNI!AW51</f>
        <v>0</v>
      </c>
      <c r="AW20" s="14">
        <f>JUNI!AX51</f>
        <v>0</v>
      </c>
      <c r="AX20" s="14">
        <f>JUNI!AY51</f>
        <v>0</v>
      </c>
      <c r="AY20" s="14">
        <f>JUNI!AZ51</f>
        <v>0</v>
      </c>
      <c r="AZ20" s="14">
        <f>JUNI!BA51</f>
        <v>0</v>
      </c>
      <c r="BA20" s="14">
        <f>JUNI!BB51</f>
        <v>0</v>
      </c>
      <c r="BB20" s="14">
        <f>JUNI!BC51</f>
        <v>0</v>
      </c>
      <c r="BC20" s="14">
        <f>JUNI!BD51</f>
        <v>0</v>
      </c>
      <c r="BD20" s="14">
        <f>JUNI!BE51</f>
        <v>0</v>
      </c>
      <c r="BE20" s="14">
        <f>JUNI!BF51</f>
        <v>0</v>
      </c>
      <c r="BF20" s="14">
        <f>JUNI!BG51</f>
        <v>0</v>
      </c>
      <c r="BG20" s="14">
        <f>JUNI!BH51</f>
        <v>0</v>
      </c>
      <c r="BH20" s="14">
        <f>JUNI!BI51</f>
        <v>0</v>
      </c>
      <c r="BI20" s="14">
        <f>JUNI!BJ51</f>
        <v>0</v>
      </c>
      <c r="BJ20" s="14">
        <f>JUNI!BK51</f>
        <v>0</v>
      </c>
      <c r="BK20" s="14">
        <f>JUNI!BL51</f>
        <v>0</v>
      </c>
      <c r="BL20" s="14">
        <f>JUNI!BM51</f>
        <v>0</v>
      </c>
      <c r="BM20" s="14">
        <f>JUNI!BN51</f>
        <v>0</v>
      </c>
    </row>
    <row r="21" spans="1:65" ht="14.25" customHeight="1">
      <c r="A21" s="39">
        <v>10</v>
      </c>
      <c r="B21" s="42" t="s">
        <v>115</v>
      </c>
      <c r="C21" s="14">
        <f>JUNI!D55</f>
        <v>45</v>
      </c>
      <c r="D21" s="14">
        <f>JUNI!E55</f>
        <v>47</v>
      </c>
      <c r="E21" s="14">
        <f>JUNI!F55</f>
        <v>92</v>
      </c>
      <c r="F21" s="14">
        <f>JUNI!G55</f>
        <v>0</v>
      </c>
      <c r="G21" s="14">
        <f t="shared" si="0"/>
        <v>0</v>
      </c>
      <c r="H21" s="14">
        <f>JUNI!I55</f>
        <v>0</v>
      </c>
      <c r="I21" s="14">
        <f t="shared" si="1"/>
        <v>0</v>
      </c>
      <c r="J21" s="14">
        <f>JUNI!K55</f>
        <v>0</v>
      </c>
      <c r="K21" s="41">
        <f t="shared" si="2"/>
        <v>0</v>
      </c>
      <c r="L21" s="14">
        <f>JUNI!M55</f>
        <v>45</v>
      </c>
      <c r="M21" s="14">
        <f t="shared" si="3"/>
        <v>100</v>
      </c>
      <c r="N21" s="14">
        <f>JUNI!O55</f>
        <v>92</v>
      </c>
      <c r="O21" s="14">
        <f t="shared" si="4"/>
        <v>195.74468085106383</v>
      </c>
      <c r="P21" s="14">
        <f>JUNI!Q55</f>
        <v>137</v>
      </c>
      <c r="Q21" s="41">
        <f t="shared" si="5"/>
        <v>148.91304347826087</v>
      </c>
      <c r="R21" s="14">
        <f>JUNI!S55</f>
        <v>0</v>
      </c>
      <c r="S21" s="14">
        <f>JUNI!T55</f>
        <v>0</v>
      </c>
      <c r="T21" s="14">
        <f>JUNI!U55</f>
        <v>0</v>
      </c>
      <c r="U21" s="14">
        <f>JUNI!V55</f>
        <v>0</v>
      </c>
      <c r="V21" s="14">
        <f>JUNI!W55</f>
        <v>0</v>
      </c>
      <c r="W21" s="14">
        <f>JUNI!X55</f>
        <v>0</v>
      </c>
      <c r="X21" s="14">
        <f>JUNI!Y55</f>
        <v>0</v>
      </c>
      <c r="Y21" s="14">
        <f>JUNI!Z55</f>
        <v>0</v>
      </c>
      <c r="Z21" s="14">
        <f>JUNI!AA55</f>
        <v>0</v>
      </c>
      <c r="AA21" s="14">
        <f>JUNI!AB55</f>
        <v>1</v>
      </c>
      <c r="AB21" s="14">
        <f>JUNI!AC55</f>
        <v>0</v>
      </c>
      <c r="AC21" s="14">
        <f>JUNI!AD55</f>
        <v>1</v>
      </c>
      <c r="AD21" s="14">
        <f>JUNI!AE55</f>
        <v>0</v>
      </c>
      <c r="AE21" s="14">
        <f>JUNI!AF55</f>
        <v>0</v>
      </c>
      <c r="AF21" s="14">
        <f>JUNI!AG55</f>
        <v>0</v>
      </c>
      <c r="AG21" s="14">
        <f>JUNI!AH55</f>
        <v>0</v>
      </c>
      <c r="AH21" s="14">
        <f>JUNI!AI55</f>
        <v>0</v>
      </c>
      <c r="AI21" s="14">
        <f>JUNI!AJ55</f>
        <v>0</v>
      </c>
      <c r="AJ21" s="14">
        <f>JUNI!AK55</f>
        <v>0</v>
      </c>
      <c r="AK21" s="14">
        <f>JUNI!AL55</f>
        <v>0</v>
      </c>
      <c r="AL21" s="14">
        <f>JUNI!AM55</f>
        <v>0</v>
      </c>
      <c r="AM21" s="14">
        <f>JUNI!AN55</f>
        <v>0</v>
      </c>
      <c r="AN21" s="14">
        <f>JUNI!AO55</f>
        <v>0</v>
      </c>
      <c r="AO21" s="14">
        <f>JUNI!AP55</f>
        <v>0</v>
      </c>
      <c r="AP21" s="14">
        <f>JUNI!AQ55</f>
        <v>7</v>
      </c>
      <c r="AQ21" s="14">
        <f>JUNI!AR55</f>
        <v>8</v>
      </c>
      <c r="AR21" s="14">
        <f>JUNI!AS55</f>
        <v>15</v>
      </c>
      <c r="AS21" s="14">
        <f>JUNI!AT55</f>
        <v>8</v>
      </c>
      <c r="AT21" s="14">
        <f>JUNI!AU55</f>
        <v>8</v>
      </c>
      <c r="AU21" s="14">
        <f>JUNI!AV55</f>
        <v>16</v>
      </c>
      <c r="AV21" s="14">
        <f>JUNI!AW55</f>
        <v>0</v>
      </c>
      <c r="AW21" s="14">
        <f>JUNI!AX55</f>
        <v>0</v>
      </c>
      <c r="AX21" s="14">
        <f>JUNI!AY55</f>
        <v>0</v>
      </c>
      <c r="AY21" s="14">
        <f>JUNI!AZ55</f>
        <v>0</v>
      </c>
      <c r="AZ21" s="14">
        <f>JUNI!BA55</f>
        <v>0</v>
      </c>
      <c r="BA21" s="14">
        <f>JUNI!BB55</f>
        <v>0</v>
      </c>
      <c r="BB21" s="14">
        <f>JUNI!BC55</f>
        <v>0</v>
      </c>
      <c r="BC21" s="14">
        <f>JUNI!BD55</f>
        <v>0</v>
      </c>
      <c r="BD21" s="14">
        <f>JUNI!BE55</f>
        <v>0</v>
      </c>
      <c r="BE21" s="14">
        <f>JUNI!BF55</f>
        <v>0</v>
      </c>
      <c r="BF21" s="14">
        <f>JUNI!BG55</f>
        <v>0</v>
      </c>
      <c r="BG21" s="14">
        <f>JUNI!BH55</f>
        <v>0</v>
      </c>
      <c r="BH21" s="14">
        <f>JUNI!BI55</f>
        <v>0</v>
      </c>
      <c r="BI21" s="14">
        <f>JUNI!BJ55</f>
        <v>0</v>
      </c>
      <c r="BJ21" s="14">
        <f>JUNI!BK55</f>
        <v>0</v>
      </c>
      <c r="BK21" s="14">
        <f>JUNI!BL55</f>
        <v>0</v>
      </c>
      <c r="BL21" s="14">
        <f>JUNI!BM55</f>
        <v>0</v>
      </c>
      <c r="BM21" s="14">
        <f>JUNI!BN55</f>
        <v>0</v>
      </c>
    </row>
    <row r="22" spans="1:65" ht="14.25" customHeight="1">
      <c r="A22" s="39">
        <v>11</v>
      </c>
      <c r="B22" s="42" t="s">
        <v>78</v>
      </c>
      <c r="C22" s="14">
        <f>JUNI!D60</f>
        <v>32</v>
      </c>
      <c r="D22" s="14">
        <f>JUNI!E60</f>
        <v>20</v>
      </c>
      <c r="E22" s="14">
        <f>JUNI!F60</f>
        <v>52</v>
      </c>
      <c r="F22" s="14">
        <f>JUNI!G60</f>
        <v>0</v>
      </c>
      <c r="G22" s="14">
        <f t="shared" si="0"/>
        <v>0</v>
      </c>
      <c r="H22" s="14">
        <f>JUNI!I60</f>
        <v>0</v>
      </c>
      <c r="I22" s="14">
        <f t="shared" si="1"/>
        <v>0</v>
      </c>
      <c r="J22" s="14">
        <f>JUNI!K60</f>
        <v>0</v>
      </c>
      <c r="K22" s="41">
        <f t="shared" si="2"/>
        <v>0</v>
      </c>
      <c r="L22" s="14">
        <f>JUNI!M60</f>
        <v>32</v>
      </c>
      <c r="M22" s="14">
        <f t="shared" si="3"/>
        <v>100</v>
      </c>
      <c r="N22" s="14">
        <f>JUNI!O60</f>
        <v>20</v>
      </c>
      <c r="O22" s="14">
        <f t="shared" si="4"/>
        <v>100</v>
      </c>
      <c r="P22" s="14">
        <f>JUNI!Q60</f>
        <v>52</v>
      </c>
      <c r="Q22" s="41">
        <f t="shared" si="5"/>
        <v>100</v>
      </c>
      <c r="R22" s="14">
        <f>JUNI!S60</f>
        <v>0</v>
      </c>
      <c r="S22" s="14">
        <f>JUNI!T60</f>
        <v>0</v>
      </c>
      <c r="T22" s="14">
        <f>JUNI!U60</f>
        <v>0</v>
      </c>
      <c r="U22" s="14">
        <f>JUNI!V60</f>
        <v>0</v>
      </c>
      <c r="V22" s="14">
        <f>JUNI!W60</f>
        <v>0</v>
      </c>
      <c r="W22" s="14">
        <f>JUNI!X60</f>
        <v>0</v>
      </c>
      <c r="X22" s="14">
        <f>JUNI!Y60</f>
        <v>0</v>
      </c>
      <c r="Y22" s="14">
        <f>JUNI!Z60</f>
        <v>0</v>
      </c>
      <c r="Z22" s="14">
        <f>JUNI!AA60</f>
        <v>0</v>
      </c>
      <c r="AA22" s="14">
        <f>JUNI!AB60</f>
        <v>0</v>
      </c>
      <c r="AB22" s="14">
        <f>JUNI!AC60</f>
        <v>0</v>
      </c>
      <c r="AC22" s="14">
        <f>JUNI!AD60</f>
        <v>0</v>
      </c>
      <c r="AD22" s="14">
        <f>JUNI!AE60</f>
        <v>0</v>
      </c>
      <c r="AE22" s="14">
        <f>JUNI!AF60</f>
        <v>0</v>
      </c>
      <c r="AF22" s="14">
        <f>JUNI!AG60</f>
        <v>0</v>
      </c>
      <c r="AG22" s="14">
        <f>JUNI!AH60</f>
        <v>0</v>
      </c>
      <c r="AH22" s="14">
        <f>JUNI!AI60</f>
        <v>0</v>
      </c>
      <c r="AI22" s="14">
        <f>JUNI!AJ60</f>
        <v>0</v>
      </c>
      <c r="AJ22" s="14">
        <f>JUNI!AK60</f>
        <v>0</v>
      </c>
      <c r="AK22" s="14">
        <f>JUNI!AL60</f>
        <v>0</v>
      </c>
      <c r="AL22" s="14">
        <f>JUNI!AM60</f>
        <v>0</v>
      </c>
      <c r="AM22" s="14">
        <f>JUNI!AN60</f>
        <v>0</v>
      </c>
      <c r="AN22" s="14">
        <f>JUNI!AO60</f>
        <v>0</v>
      </c>
      <c r="AO22" s="14">
        <f>JUNI!AP60</f>
        <v>0</v>
      </c>
      <c r="AP22" s="14">
        <f>JUNI!AQ60</f>
        <v>2</v>
      </c>
      <c r="AQ22" s="14">
        <f>JUNI!AR60</f>
        <v>0</v>
      </c>
      <c r="AR22" s="14">
        <f>JUNI!AS60</f>
        <v>2</v>
      </c>
      <c r="AS22" s="14">
        <f>JUNI!AT60</f>
        <v>2</v>
      </c>
      <c r="AT22" s="14">
        <f>JUNI!AU60</f>
        <v>0</v>
      </c>
      <c r="AU22" s="14">
        <f>JUNI!AV60</f>
        <v>2</v>
      </c>
      <c r="AV22" s="14">
        <f>JUNI!AW60</f>
        <v>0</v>
      </c>
      <c r="AW22" s="14">
        <f>JUNI!AX60</f>
        <v>0</v>
      </c>
      <c r="AX22" s="14">
        <f>JUNI!AY60</f>
        <v>0</v>
      </c>
      <c r="AY22" s="14">
        <f>JUNI!AZ60</f>
        <v>0</v>
      </c>
      <c r="AZ22" s="14">
        <f>JUNI!BA60</f>
        <v>0</v>
      </c>
      <c r="BA22" s="14">
        <f>JUNI!BB60</f>
        <v>0</v>
      </c>
      <c r="BB22" s="14">
        <f>JUNI!BC60</f>
        <v>0</v>
      </c>
      <c r="BC22" s="14">
        <f>JUNI!BD60</f>
        <v>0</v>
      </c>
      <c r="BD22" s="14">
        <f>JUNI!BE60</f>
        <v>0</v>
      </c>
      <c r="BE22" s="14">
        <f>JUNI!BF60</f>
        <v>0</v>
      </c>
      <c r="BF22" s="14">
        <f>JUNI!BG60</f>
        <v>0</v>
      </c>
      <c r="BG22" s="14">
        <f>JUNI!BH60</f>
        <v>0</v>
      </c>
      <c r="BH22" s="14">
        <f>JUNI!BI60</f>
        <v>0</v>
      </c>
      <c r="BI22" s="14">
        <f>JUNI!BJ60</f>
        <v>0</v>
      </c>
      <c r="BJ22" s="14">
        <f>JUNI!BK60</f>
        <v>0</v>
      </c>
      <c r="BK22" s="14">
        <f>JUNI!BL60</f>
        <v>0</v>
      </c>
      <c r="BL22" s="14">
        <f>JUNI!BM60</f>
        <v>0</v>
      </c>
      <c r="BM22" s="14">
        <f>JUNI!BN60</f>
        <v>0</v>
      </c>
    </row>
    <row r="23" spans="1:65" ht="14.25" customHeight="1">
      <c r="A23" s="39">
        <v>12</v>
      </c>
      <c r="B23" s="42" t="s">
        <v>86</v>
      </c>
      <c r="C23" s="14">
        <f>JUNI!D65</f>
        <v>41</v>
      </c>
      <c r="D23" s="14">
        <f>JUNI!E65</f>
        <v>34</v>
      </c>
      <c r="E23" s="14">
        <f>JUNI!F65</f>
        <v>75</v>
      </c>
      <c r="F23" s="14">
        <f>JUNI!G65</f>
        <v>0</v>
      </c>
      <c r="G23" s="14">
        <f t="shared" si="0"/>
        <v>0</v>
      </c>
      <c r="H23" s="14">
        <f>JUNI!I65</f>
        <v>2</v>
      </c>
      <c r="I23" s="14">
        <f t="shared" si="1"/>
        <v>5.8823529411764701</v>
      </c>
      <c r="J23" s="14">
        <f>JUNI!K65</f>
        <v>2</v>
      </c>
      <c r="K23" s="41">
        <f t="shared" si="2"/>
        <v>2.666666666666667</v>
      </c>
      <c r="L23" s="14">
        <f>JUNI!M65</f>
        <v>41</v>
      </c>
      <c r="M23" s="14">
        <f t="shared" si="3"/>
        <v>100</v>
      </c>
      <c r="N23" s="14">
        <f>JUNI!O65</f>
        <v>34</v>
      </c>
      <c r="O23" s="14">
        <f t="shared" si="4"/>
        <v>100</v>
      </c>
      <c r="P23" s="14">
        <f>JUNI!Q65</f>
        <v>75</v>
      </c>
      <c r="Q23" s="41">
        <f t="shared" si="5"/>
        <v>100</v>
      </c>
      <c r="R23" s="14">
        <f>JUNI!S65</f>
        <v>0</v>
      </c>
      <c r="S23" s="14">
        <f>JUNI!T65</f>
        <v>0</v>
      </c>
      <c r="T23" s="14">
        <f>JUNI!U65</f>
        <v>0</v>
      </c>
      <c r="U23" s="14">
        <f>JUNI!V65</f>
        <v>4</v>
      </c>
      <c r="V23" s="14">
        <f>JUNI!W65</f>
        <v>2</v>
      </c>
      <c r="W23" s="14">
        <f>JUNI!X65</f>
        <v>6</v>
      </c>
      <c r="X23" s="14">
        <f>JUNI!Y65</f>
        <v>0</v>
      </c>
      <c r="Y23" s="14">
        <f>JUNI!Z65</f>
        <v>1</v>
      </c>
      <c r="Z23" s="14">
        <f>JUNI!AA65</f>
        <v>1</v>
      </c>
      <c r="AA23" s="14">
        <f>JUNI!AB65</f>
        <v>0</v>
      </c>
      <c r="AB23" s="14">
        <f>JUNI!AC65</f>
        <v>2</v>
      </c>
      <c r="AC23" s="14">
        <f>JUNI!AD65</f>
        <v>2</v>
      </c>
      <c r="AD23" s="14">
        <f>JUNI!AE65</f>
        <v>0</v>
      </c>
      <c r="AE23" s="14">
        <f>JUNI!AF65</f>
        <v>0</v>
      </c>
      <c r="AF23" s="14">
        <f>JUNI!AG65</f>
        <v>0</v>
      </c>
      <c r="AG23" s="14">
        <f>JUNI!AH65</f>
        <v>0</v>
      </c>
      <c r="AH23" s="14">
        <f>JUNI!AI65</f>
        <v>0</v>
      </c>
      <c r="AI23" s="14">
        <f>JUNI!AJ65</f>
        <v>0</v>
      </c>
      <c r="AJ23" s="14">
        <f>JUNI!AK65</f>
        <v>0</v>
      </c>
      <c r="AK23" s="14">
        <f>JUNI!AL65</f>
        <v>0</v>
      </c>
      <c r="AL23" s="14">
        <f>JUNI!AM65</f>
        <v>0</v>
      </c>
      <c r="AM23" s="14">
        <f>JUNI!AN65</f>
        <v>0</v>
      </c>
      <c r="AN23" s="14">
        <f>JUNI!AO65</f>
        <v>0</v>
      </c>
      <c r="AO23" s="14">
        <f>JUNI!AP65</f>
        <v>0</v>
      </c>
      <c r="AP23" s="14">
        <f>JUNI!AQ65</f>
        <v>3</v>
      </c>
      <c r="AQ23" s="14">
        <f>JUNI!AR65</f>
        <v>3</v>
      </c>
      <c r="AR23" s="14">
        <f>JUNI!AS65</f>
        <v>6</v>
      </c>
      <c r="AS23" s="14">
        <f>JUNI!AT65</f>
        <v>7</v>
      </c>
      <c r="AT23" s="14">
        <f>JUNI!AU65</f>
        <v>8</v>
      </c>
      <c r="AU23" s="14">
        <f>JUNI!AV65</f>
        <v>15</v>
      </c>
      <c r="AV23" s="14">
        <f>JUNI!AW65</f>
        <v>0</v>
      </c>
      <c r="AW23" s="14">
        <f>JUNI!AX65</f>
        <v>0</v>
      </c>
      <c r="AX23" s="14">
        <f>JUNI!AY65</f>
        <v>0</v>
      </c>
      <c r="AY23" s="14">
        <f>JUNI!AZ65</f>
        <v>0</v>
      </c>
      <c r="AZ23" s="14">
        <f>JUNI!BA65</f>
        <v>0</v>
      </c>
      <c r="BA23" s="14">
        <f>JUNI!BB65</f>
        <v>0</v>
      </c>
      <c r="BB23" s="14">
        <f>JUNI!BC65</f>
        <v>0</v>
      </c>
      <c r="BC23" s="14">
        <f>JUNI!BD65</f>
        <v>1</v>
      </c>
      <c r="BD23" s="14">
        <f>JUNI!BE65</f>
        <v>1</v>
      </c>
      <c r="BE23" s="14">
        <f>JUNI!BF65</f>
        <v>0</v>
      </c>
      <c r="BF23" s="14">
        <f>JUNI!BG65</f>
        <v>0</v>
      </c>
      <c r="BG23" s="14">
        <f>JUNI!BH65</f>
        <v>0</v>
      </c>
      <c r="BH23" s="14">
        <f>JUNI!BI65</f>
        <v>0</v>
      </c>
      <c r="BI23" s="14">
        <f>JUNI!BJ65</f>
        <v>0</v>
      </c>
      <c r="BJ23" s="14">
        <f>JUNI!BK65</f>
        <v>0</v>
      </c>
      <c r="BK23" s="14">
        <f>JUNI!BL65</f>
        <v>0</v>
      </c>
      <c r="BL23" s="14">
        <f>JUNI!BM65</f>
        <v>0</v>
      </c>
      <c r="BM23" s="14">
        <f>JUNI!BN65</f>
        <v>0</v>
      </c>
    </row>
    <row r="24" spans="1:65" ht="14.25" customHeight="1">
      <c r="A24" s="39">
        <v>13</v>
      </c>
      <c r="B24" s="42" t="s">
        <v>88</v>
      </c>
      <c r="C24" s="14">
        <f>JUNI!D71</f>
        <v>28</v>
      </c>
      <c r="D24" s="14">
        <f>JUNI!E71</f>
        <v>29</v>
      </c>
      <c r="E24" s="14">
        <f>JUNI!F71</f>
        <v>57</v>
      </c>
      <c r="F24" s="14">
        <f>JUNI!G71</f>
        <v>2</v>
      </c>
      <c r="G24" s="14">
        <f t="shared" si="0"/>
        <v>7.1428571428571423</v>
      </c>
      <c r="H24" s="14">
        <f>JUNI!I71</f>
        <v>1</v>
      </c>
      <c r="I24" s="14">
        <f t="shared" si="1"/>
        <v>3.4482758620689653</v>
      </c>
      <c r="J24" s="14">
        <f>JUNI!K71</f>
        <v>3</v>
      </c>
      <c r="K24" s="41">
        <f t="shared" si="2"/>
        <v>5.2631578947368416</v>
      </c>
      <c r="L24" s="14">
        <f>JUNI!M71</f>
        <v>28</v>
      </c>
      <c r="M24" s="14">
        <f t="shared" si="3"/>
        <v>100</v>
      </c>
      <c r="N24" s="14">
        <f>JUNI!O71</f>
        <v>29</v>
      </c>
      <c r="O24" s="14">
        <f t="shared" si="4"/>
        <v>100</v>
      </c>
      <c r="P24" s="14">
        <f>JUNI!Q71</f>
        <v>57</v>
      </c>
      <c r="Q24" s="41">
        <f t="shared" si="5"/>
        <v>100</v>
      </c>
      <c r="R24" s="14">
        <f>JUNI!S71</f>
        <v>0</v>
      </c>
      <c r="S24" s="14">
        <f>JUNI!T71</f>
        <v>0</v>
      </c>
      <c r="T24" s="14">
        <f>JUNI!U71</f>
        <v>0</v>
      </c>
      <c r="U24" s="14">
        <f>JUNI!V71</f>
        <v>2</v>
      </c>
      <c r="V24" s="14">
        <f>JUNI!W71</f>
        <v>0</v>
      </c>
      <c r="W24" s="14">
        <f>JUNI!X71</f>
        <v>2</v>
      </c>
      <c r="X24" s="14">
        <f>JUNI!Y71</f>
        <v>1</v>
      </c>
      <c r="Y24" s="14">
        <f>JUNI!Z71</f>
        <v>0</v>
      </c>
      <c r="Z24" s="14">
        <f>JUNI!AA71</f>
        <v>1</v>
      </c>
      <c r="AA24" s="14">
        <f>JUNI!AB71</f>
        <v>1</v>
      </c>
      <c r="AB24" s="14">
        <f>JUNI!AC71</f>
        <v>3</v>
      </c>
      <c r="AC24" s="14">
        <f>JUNI!AD71</f>
        <v>4</v>
      </c>
      <c r="AD24" s="14">
        <f>JUNI!AE71</f>
        <v>0</v>
      </c>
      <c r="AE24" s="14">
        <f>JUNI!AF71</f>
        <v>0</v>
      </c>
      <c r="AF24" s="14">
        <f>JUNI!AG71</f>
        <v>0</v>
      </c>
      <c r="AG24" s="14">
        <f>JUNI!AH71</f>
        <v>0</v>
      </c>
      <c r="AH24" s="14">
        <f>JUNI!AI71</f>
        <v>0</v>
      </c>
      <c r="AI24" s="14">
        <f>JUNI!AJ71</f>
        <v>0</v>
      </c>
      <c r="AJ24" s="14">
        <f>JUNI!AK71</f>
        <v>0</v>
      </c>
      <c r="AK24" s="14">
        <f>JUNI!AL71</f>
        <v>0</v>
      </c>
      <c r="AL24" s="14">
        <f>JUNI!AM71</f>
        <v>0</v>
      </c>
      <c r="AM24" s="14">
        <f>JUNI!AN71</f>
        <v>0</v>
      </c>
      <c r="AN24" s="14">
        <f>JUNI!AO71</f>
        <v>0</v>
      </c>
      <c r="AO24" s="14">
        <f>JUNI!AP71</f>
        <v>0</v>
      </c>
      <c r="AP24" s="14">
        <f>JUNI!AQ71</f>
        <v>2</v>
      </c>
      <c r="AQ24" s="14">
        <f>JUNI!AR71</f>
        <v>2</v>
      </c>
      <c r="AR24" s="14">
        <f>JUNI!AS71</f>
        <v>4</v>
      </c>
      <c r="AS24" s="14">
        <f>JUNI!AT71</f>
        <v>6</v>
      </c>
      <c r="AT24" s="14">
        <f>JUNI!AU71</f>
        <v>5</v>
      </c>
      <c r="AU24" s="14">
        <f>JUNI!AV71</f>
        <v>11</v>
      </c>
      <c r="AV24" s="14">
        <f>JUNI!AW71</f>
        <v>0</v>
      </c>
      <c r="AW24" s="14">
        <f>JUNI!AX71</f>
        <v>0</v>
      </c>
      <c r="AX24" s="14">
        <f>JUNI!AY71</f>
        <v>0</v>
      </c>
      <c r="AY24" s="14">
        <f>JUNI!AZ71</f>
        <v>0</v>
      </c>
      <c r="AZ24" s="14">
        <f>JUNI!BA71</f>
        <v>0</v>
      </c>
      <c r="BA24" s="14">
        <f>JUNI!BB71</f>
        <v>0</v>
      </c>
      <c r="BB24" s="14">
        <f>JUNI!BC71</f>
        <v>1</v>
      </c>
      <c r="BC24" s="14">
        <f>JUNI!BD71</f>
        <v>0</v>
      </c>
      <c r="BD24" s="14">
        <f>JUNI!BE71</f>
        <v>1</v>
      </c>
      <c r="BE24" s="14">
        <f>JUNI!BF71</f>
        <v>0</v>
      </c>
      <c r="BF24" s="14">
        <f>JUNI!BG71</f>
        <v>0</v>
      </c>
      <c r="BG24" s="14">
        <f>JUNI!BH71</f>
        <v>0</v>
      </c>
      <c r="BH24" s="14">
        <f>JUNI!BI71</f>
        <v>0</v>
      </c>
      <c r="BI24" s="14">
        <f>JUNI!BJ71</f>
        <v>0</v>
      </c>
      <c r="BJ24" s="14">
        <f>JUNI!BK71</f>
        <v>0</v>
      </c>
      <c r="BK24" s="14">
        <f>JUNI!BL71</f>
        <v>0</v>
      </c>
      <c r="BL24" s="14">
        <f>JUNI!BM71</f>
        <v>0</v>
      </c>
      <c r="BM24" s="14">
        <f>JUNI!BN71</f>
        <v>0</v>
      </c>
    </row>
    <row r="25" spans="1:65" ht="14.25" customHeight="1">
      <c r="A25" s="39">
        <v>14</v>
      </c>
      <c r="B25" s="42" t="s">
        <v>94</v>
      </c>
      <c r="C25" s="14">
        <f>JUNI!D76</f>
        <v>33</v>
      </c>
      <c r="D25" s="14">
        <f>JUNI!E76</f>
        <v>35</v>
      </c>
      <c r="E25" s="14">
        <f>JUNI!F76</f>
        <v>68</v>
      </c>
      <c r="F25" s="14">
        <f>JUNI!G76</f>
        <v>0</v>
      </c>
      <c r="G25" s="14">
        <f t="shared" si="0"/>
        <v>0</v>
      </c>
      <c r="H25" s="14">
        <f>JUNI!I76</f>
        <v>1</v>
      </c>
      <c r="I25" s="14">
        <f t="shared" si="1"/>
        <v>2.8571428571428572</v>
      </c>
      <c r="J25" s="14">
        <f>JUNI!K76</f>
        <v>1</v>
      </c>
      <c r="K25" s="41">
        <f t="shared" si="2"/>
        <v>1.4705882352941175</v>
      </c>
      <c r="L25" s="14">
        <f>JUNI!M76</f>
        <v>33</v>
      </c>
      <c r="M25" s="14">
        <f t="shared" si="3"/>
        <v>100</v>
      </c>
      <c r="N25" s="14">
        <f>JUNI!O76</f>
        <v>35</v>
      </c>
      <c r="O25" s="14">
        <f t="shared" si="4"/>
        <v>100</v>
      </c>
      <c r="P25" s="14">
        <f>JUNI!Q76</f>
        <v>68</v>
      </c>
      <c r="Q25" s="41">
        <f t="shared" si="5"/>
        <v>100</v>
      </c>
      <c r="R25" s="14">
        <f>JUNI!S76</f>
        <v>0</v>
      </c>
      <c r="S25" s="14">
        <f>JUNI!T76</f>
        <v>0</v>
      </c>
      <c r="T25" s="14">
        <f>JUNI!U76</f>
        <v>0</v>
      </c>
      <c r="U25" s="14">
        <f>JUNI!V76</f>
        <v>0</v>
      </c>
      <c r="V25" s="14">
        <f>JUNI!W76</f>
        <v>0</v>
      </c>
      <c r="W25" s="14">
        <f>JUNI!X76</f>
        <v>0</v>
      </c>
      <c r="X25" s="14">
        <f>JUNI!Y76</f>
        <v>0</v>
      </c>
      <c r="Y25" s="14">
        <f>JUNI!Z76</f>
        <v>0</v>
      </c>
      <c r="Z25" s="14">
        <f>JUNI!AA76</f>
        <v>0</v>
      </c>
      <c r="AA25" s="14">
        <f>JUNI!AB76</f>
        <v>1</v>
      </c>
      <c r="AB25" s="14">
        <f>JUNI!AC76</f>
        <v>1</v>
      </c>
      <c r="AC25" s="14">
        <f>JUNI!AD76</f>
        <v>2</v>
      </c>
      <c r="AD25" s="14">
        <f>JUNI!AE76</f>
        <v>0</v>
      </c>
      <c r="AE25" s="14">
        <f>JUNI!AF76</f>
        <v>0</v>
      </c>
      <c r="AF25" s="14">
        <f>JUNI!AG76</f>
        <v>0</v>
      </c>
      <c r="AG25" s="14">
        <f>JUNI!AH76</f>
        <v>0</v>
      </c>
      <c r="AH25" s="14">
        <f>JUNI!AI76</f>
        <v>0</v>
      </c>
      <c r="AI25" s="14">
        <f>JUNI!AJ76</f>
        <v>0</v>
      </c>
      <c r="AJ25" s="14">
        <f>JUNI!AK76</f>
        <v>0</v>
      </c>
      <c r="AK25" s="14">
        <f>JUNI!AL76</f>
        <v>0</v>
      </c>
      <c r="AL25" s="14">
        <f>JUNI!AM76</f>
        <v>0</v>
      </c>
      <c r="AM25" s="14">
        <f>JUNI!AN76</f>
        <v>0</v>
      </c>
      <c r="AN25" s="14">
        <f>JUNI!AO76</f>
        <v>0</v>
      </c>
      <c r="AO25" s="14">
        <f>JUNI!AP76</f>
        <v>0</v>
      </c>
      <c r="AP25" s="14">
        <f>JUNI!AQ76</f>
        <v>4</v>
      </c>
      <c r="AQ25" s="14">
        <f>JUNI!AR76</f>
        <v>5</v>
      </c>
      <c r="AR25" s="14">
        <f>JUNI!AS76</f>
        <v>9</v>
      </c>
      <c r="AS25" s="14">
        <f>JUNI!AT76</f>
        <v>5</v>
      </c>
      <c r="AT25" s="14">
        <f>JUNI!AU76</f>
        <v>6</v>
      </c>
      <c r="AU25" s="14">
        <f>JUNI!AV76</f>
        <v>11</v>
      </c>
      <c r="AV25" s="14">
        <f>JUNI!AW76</f>
        <v>0</v>
      </c>
      <c r="AW25" s="14">
        <f>JUNI!AX76</f>
        <v>0</v>
      </c>
      <c r="AX25" s="14">
        <f>JUNI!AY76</f>
        <v>0</v>
      </c>
      <c r="AY25" s="14">
        <f>JUNI!AZ76</f>
        <v>0</v>
      </c>
      <c r="AZ25" s="14">
        <f>JUNI!BA76</f>
        <v>0</v>
      </c>
      <c r="BA25" s="14">
        <f>JUNI!BB76</f>
        <v>0</v>
      </c>
      <c r="BB25" s="14">
        <f>JUNI!BC76</f>
        <v>0</v>
      </c>
      <c r="BC25" s="14">
        <f>JUNI!BD76</f>
        <v>0</v>
      </c>
      <c r="BD25" s="14">
        <f>JUNI!BE76</f>
        <v>0</v>
      </c>
      <c r="BE25" s="14">
        <f>JUNI!BF76</f>
        <v>0</v>
      </c>
      <c r="BF25" s="14">
        <f>JUNI!BG76</f>
        <v>0</v>
      </c>
      <c r="BG25" s="14">
        <f>JUNI!BH76</f>
        <v>0</v>
      </c>
      <c r="BH25" s="14">
        <f>JUNI!BI76</f>
        <v>0</v>
      </c>
      <c r="BI25" s="14">
        <f>JUNI!BJ76</f>
        <v>0</v>
      </c>
      <c r="BJ25" s="14">
        <f>JUNI!BK76</f>
        <v>0</v>
      </c>
      <c r="BK25" s="14">
        <f>JUNI!BL76</f>
        <v>0</v>
      </c>
      <c r="BL25" s="14">
        <f>JUNI!BM76</f>
        <v>0</v>
      </c>
      <c r="BM25" s="14">
        <f>JUNI!BN76</f>
        <v>0</v>
      </c>
    </row>
    <row r="26" spans="1:65" ht="14.25" customHeight="1">
      <c r="A26" s="39">
        <v>15</v>
      </c>
      <c r="B26" s="42" t="s">
        <v>116</v>
      </c>
      <c r="C26" s="14">
        <f>JUNI!D80</f>
        <v>23</v>
      </c>
      <c r="D26" s="14">
        <f>JUNI!E80</f>
        <v>21</v>
      </c>
      <c r="E26" s="14">
        <f>JUNI!F80</f>
        <v>44</v>
      </c>
      <c r="F26" s="14">
        <f>JUNI!G80</f>
        <v>0</v>
      </c>
      <c r="G26" s="14">
        <f t="shared" si="0"/>
        <v>0</v>
      </c>
      <c r="H26" s="14">
        <f>JUNI!I80</f>
        <v>0</v>
      </c>
      <c r="I26" s="14">
        <f t="shared" si="1"/>
        <v>0</v>
      </c>
      <c r="J26" s="14">
        <f>JUNI!K80</f>
        <v>0</v>
      </c>
      <c r="K26" s="41">
        <f t="shared" si="2"/>
        <v>0</v>
      </c>
      <c r="L26" s="14">
        <f>JUNI!M80</f>
        <v>23</v>
      </c>
      <c r="M26" s="14">
        <f t="shared" si="3"/>
        <v>100</v>
      </c>
      <c r="N26" s="14">
        <f>JUNI!O80</f>
        <v>21</v>
      </c>
      <c r="O26" s="14">
        <f t="shared" si="4"/>
        <v>100</v>
      </c>
      <c r="P26" s="14">
        <f>JUNI!Q80</f>
        <v>44</v>
      </c>
      <c r="Q26" s="41">
        <f t="shared" si="5"/>
        <v>100</v>
      </c>
      <c r="R26" s="14">
        <f>JUNI!S80</f>
        <v>0</v>
      </c>
      <c r="S26" s="14">
        <f>JUNI!T80</f>
        <v>0</v>
      </c>
      <c r="T26" s="14">
        <f>JUNI!U80</f>
        <v>0</v>
      </c>
      <c r="U26" s="14">
        <f>JUNI!V80</f>
        <v>0</v>
      </c>
      <c r="V26" s="14">
        <f>JUNI!W80</f>
        <v>0</v>
      </c>
      <c r="W26" s="14">
        <f>JUNI!X80</f>
        <v>0</v>
      </c>
      <c r="X26" s="14">
        <f>JUNI!Y80</f>
        <v>0</v>
      </c>
      <c r="Y26" s="14">
        <f>JUNI!Z80</f>
        <v>0</v>
      </c>
      <c r="Z26" s="14">
        <f>JUNI!AA80</f>
        <v>0</v>
      </c>
      <c r="AA26" s="14">
        <f>JUNI!AB80</f>
        <v>0</v>
      </c>
      <c r="AB26" s="14">
        <f>JUNI!AC80</f>
        <v>0</v>
      </c>
      <c r="AC26" s="14">
        <f>JUNI!AD80</f>
        <v>0</v>
      </c>
      <c r="AD26" s="14">
        <f>JUNI!AE80</f>
        <v>0</v>
      </c>
      <c r="AE26" s="14">
        <f>JUNI!AF80</f>
        <v>0</v>
      </c>
      <c r="AF26" s="14">
        <f>JUNI!AG80</f>
        <v>0</v>
      </c>
      <c r="AG26" s="14">
        <f>JUNI!AH80</f>
        <v>0</v>
      </c>
      <c r="AH26" s="14">
        <f>JUNI!AI80</f>
        <v>0</v>
      </c>
      <c r="AI26" s="14">
        <f>JUNI!AJ80</f>
        <v>0</v>
      </c>
      <c r="AJ26" s="14">
        <f>JUNI!AK80</f>
        <v>0</v>
      </c>
      <c r="AK26" s="14">
        <f>JUNI!AL80</f>
        <v>0</v>
      </c>
      <c r="AL26" s="14">
        <f>JUNI!AM80</f>
        <v>0</v>
      </c>
      <c r="AM26" s="14">
        <f>JUNI!AN80</f>
        <v>0</v>
      </c>
      <c r="AN26" s="14">
        <f>JUNI!AO80</f>
        <v>0</v>
      </c>
      <c r="AO26" s="14">
        <f>JUNI!AP80</f>
        <v>0</v>
      </c>
      <c r="AP26" s="14">
        <f>JUNI!AQ80</f>
        <v>5</v>
      </c>
      <c r="AQ26" s="14">
        <f>JUNI!AR80</f>
        <v>4</v>
      </c>
      <c r="AR26" s="14">
        <f>JUNI!AS80</f>
        <v>9</v>
      </c>
      <c r="AS26" s="14">
        <f>JUNI!AT80</f>
        <v>5</v>
      </c>
      <c r="AT26" s="14">
        <f>JUNI!AU80</f>
        <v>4</v>
      </c>
      <c r="AU26" s="14">
        <f>JUNI!AV80</f>
        <v>9</v>
      </c>
      <c r="AV26" s="14">
        <f>JUNI!AW80</f>
        <v>0</v>
      </c>
      <c r="AW26" s="14">
        <f>JUNI!AX80</f>
        <v>0</v>
      </c>
      <c r="AX26" s="14">
        <f>JUNI!AY80</f>
        <v>0</v>
      </c>
      <c r="AY26" s="14">
        <f>JUNI!AZ80</f>
        <v>0</v>
      </c>
      <c r="AZ26" s="14">
        <f>JUNI!BA80</f>
        <v>0</v>
      </c>
      <c r="BA26" s="14">
        <f>JUNI!BB80</f>
        <v>0</v>
      </c>
      <c r="BB26" s="14">
        <f>JUNI!BC80</f>
        <v>0</v>
      </c>
      <c r="BC26" s="14">
        <f>JUNI!BD80</f>
        <v>0</v>
      </c>
      <c r="BD26" s="14">
        <f>JUNI!BE80</f>
        <v>0</v>
      </c>
      <c r="BE26" s="14">
        <f>JUNI!BF80</f>
        <v>0</v>
      </c>
      <c r="BF26" s="14">
        <f>JUNI!BG80</f>
        <v>0</v>
      </c>
      <c r="BG26" s="14">
        <f>JUNI!BH80</f>
        <v>0</v>
      </c>
      <c r="BH26" s="14">
        <f>JUNI!BI80</f>
        <v>0</v>
      </c>
      <c r="BI26" s="14">
        <f>JUNI!BJ80</f>
        <v>0</v>
      </c>
      <c r="BJ26" s="14">
        <f>JUNI!BK80</f>
        <v>0</v>
      </c>
      <c r="BK26" s="14">
        <f>JUNI!BL80</f>
        <v>0</v>
      </c>
      <c r="BL26" s="14">
        <f>JUNI!BM80</f>
        <v>0</v>
      </c>
      <c r="BM26" s="14">
        <f>JUNI!BN80</f>
        <v>0</v>
      </c>
    </row>
    <row r="27" spans="1:65" ht="14.25" customHeight="1">
      <c r="A27" s="39">
        <v>16</v>
      </c>
      <c r="B27" s="43" t="s">
        <v>103</v>
      </c>
      <c r="C27" s="14">
        <f>JUNI!D84</f>
        <v>17</v>
      </c>
      <c r="D27" s="14">
        <f>JUNI!E84</f>
        <v>23</v>
      </c>
      <c r="E27" s="14">
        <f>JUNI!F84</f>
        <v>40</v>
      </c>
      <c r="F27" s="14">
        <f>JUNI!G84</f>
        <v>0</v>
      </c>
      <c r="G27" s="14">
        <f t="shared" si="0"/>
        <v>0</v>
      </c>
      <c r="H27" s="14">
        <f>JUNI!I84</f>
        <v>1</v>
      </c>
      <c r="I27" s="14">
        <f t="shared" si="1"/>
        <v>4.3478260869565215</v>
      </c>
      <c r="J27" s="14">
        <f>JUNI!K84</f>
        <v>1</v>
      </c>
      <c r="K27" s="41">
        <f t="shared" si="2"/>
        <v>2.5</v>
      </c>
      <c r="L27" s="14">
        <f>JUNI!M84</f>
        <v>17</v>
      </c>
      <c r="M27" s="14">
        <f t="shared" si="3"/>
        <v>100</v>
      </c>
      <c r="N27" s="14">
        <f>JUNI!O84</f>
        <v>23</v>
      </c>
      <c r="O27" s="14">
        <f t="shared" si="4"/>
        <v>100</v>
      </c>
      <c r="P27" s="14">
        <f>JUNI!Q84</f>
        <v>40</v>
      </c>
      <c r="Q27" s="41">
        <f t="shared" si="5"/>
        <v>100</v>
      </c>
      <c r="R27" s="14">
        <f>JUNI!S84</f>
        <v>0</v>
      </c>
      <c r="S27" s="14">
        <f>JUNI!T84</f>
        <v>0</v>
      </c>
      <c r="T27" s="14">
        <f>JUNI!U84</f>
        <v>0</v>
      </c>
      <c r="U27" s="14">
        <f>JUNI!V84</f>
        <v>0</v>
      </c>
      <c r="V27" s="14">
        <f>JUNI!W84</f>
        <v>0</v>
      </c>
      <c r="W27" s="14">
        <f>JUNI!X84</f>
        <v>0</v>
      </c>
      <c r="X27" s="14">
        <f>JUNI!Y84</f>
        <v>0</v>
      </c>
      <c r="Y27" s="14">
        <f>JUNI!Z84</f>
        <v>0</v>
      </c>
      <c r="Z27" s="14">
        <f>JUNI!AA84</f>
        <v>0</v>
      </c>
      <c r="AA27" s="14">
        <f>JUNI!AB84</f>
        <v>0</v>
      </c>
      <c r="AB27" s="14">
        <f>JUNI!AC84</f>
        <v>1</v>
      </c>
      <c r="AC27" s="14">
        <f>JUNI!AD84</f>
        <v>1</v>
      </c>
      <c r="AD27" s="14">
        <f>JUNI!AE84</f>
        <v>0</v>
      </c>
      <c r="AE27" s="14">
        <f>JUNI!AF84</f>
        <v>0</v>
      </c>
      <c r="AF27" s="14">
        <f>JUNI!AG84</f>
        <v>0</v>
      </c>
      <c r="AG27" s="14">
        <f>JUNI!AH84</f>
        <v>0</v>
      </c>
      <c r="AH27" s="14">
        <f>JUNI!AI84</f>
        <v>0</v>
      </c>
      <c r="AI27" s="14">
        <f>JUNI!AJ84</f>
        <v>0</v>
      </c>
      <c r="AJ27" s="14">
        <f>JUNI!AK84</f>
        <v>0</v>
      </c>
      <c r="AK27" s="14">
        <f>JUNI!AL84</f>
        <v>0</v>
      </c>
      <c r="AL27" s="14">
        <f>JUNI!AM84</f>
        <v>0</v>
      </c>
      <c r="AM27" s="14">
        <f>JUNI!AN84</f>
        <v>0</v>
      </c>
      <c r="AN27" s="14">
        <f>JUNI!AO84</f>
        <v>0</v>
      </c>
      <c r="AO27" s="14">
        <f>JUNI!AP84</f>
        <v>0</v>
      </c>
      <c r="AP27" s="14">
        <f>JUNI!AQ84</f>
        <v>3</v>
      </c>
      <c r="AQ27" s="14">
        <f>JUNI!AR84</f>
        <v>5</v>
      </c>
      <c r="AR27" s="14">
        <f>JUNI!AS84</f>
        <v>8</v>
      </c>
      <c r="AS27" s="14">
        <f>JUNI!AT84</f>
        <v>3</v>
      </c>
      <c r="AT27" s="14">
        <f>JUNI!AU84</f>
        <v>6</v>
      </c>
      <c r="AU27" s="14">
        <f>JUNI!AV84</f>
        <v>9</v>
      </c>
      <c r="AV27" s="14">
        <f>JUNI!AW84</f>
        <v>0</v>
      </c>
      <c r="AW27" s="14">
        <f>JUNI!AX84</f>
        <v>0</v>
      </c>
      <c r="AX27" s="14">
        <f>JUNI!AY84</f>
        <v>0</v>
      </c>
      <c r="AY27" s="14">
        <f>JUNI!AZ84</f>
        <v>0</v>
      </c>
      <c r="AZ27" s="14">
        <f>JUNI!BA84</f>
        <v>0</v>
      </c>
      <c r="BA27" s="14">
        <f>JUNI!BB84</f>
        <v>0</v>
      </c>
      <c r="BB27" s="14">
        <f>JUNI!BC84</f>
        <v>0</v>
      </c>
      <c r="BC27" s="14">
        <f>JUNI!BD84</f>
        <v>0</v>
      </c>
      <c r="BD27" s="14">
        <f>JUNI!BE84</f>
        <v>0</v>
      </c>
      <c r="BE27" s="14">
        <f>JUNI!BF84</f>
        <v>0</v>
      </c>
      <c r="BF27" s="14">
        <f>JUNI!BG84</f>
        <v>0</v>
      </c>
      <c r="BG27" s="14">
        <f>JUNI!BH84</f>
        <v>0</v>
      </c>
      <c r="BH27" s="14">
        <f>JUNI!BI84</f>
        <v>0</v>
      </c>
      <c r="BI27" s="14">
        <f>JUNI!BJ84</f>
        <v>0</v>
      </c>
      <c r="BJ27" s="14">
        <f>JUNI!BK84</f>
        <v>0</v>
      </c>
      <c r="BK27" s="14">
        <f>JUNI!BL84</f>
        <v>0</v>
      </c>
      <c r="BL27" s="14">
        <f>JUNI!BM84</f>
        <v>0</v>
      </c>
      <c r="BM27" s="14">
        <f>JUNI!BN84</f>
        <v>0</v>
      </c>
    </row>
    <row r="28" spans="1:65" ht="14.25" customHeight="1">
      <c r="A28" s="129" t="s">
        <v>117</v>
      </c>
      <c r="B28" s="130"/>
      <c r="C28" s="44">
        <f>JUNI!D85</f>
        <v>458</v>
      </c>
      <c r="D28" s="31">
        <f>JUNI!E85</f>
        <v>409</v>
      </c>
      <c r="E28" s="31">
        <f>JUNI!F85</f>
        <v>867</v>
      </c>
      <c r="F28" s="31">
        <f>JUNI!G85</f>
        <v>5</v>
      </c>
      <c r="G28" s="31">
        <f t="shared" si="0"/>
        <v>1.0917030567685588</v>
      </c>
      <c r="H28" s="31">
        <f>JUNI!I85</f>
        <v>8</v>
      </c>
      <c r="I28" s="31">
        <f t="shared" si="1"/>
        <v>1.9559902200488997</v>
      </c>
      <c r="J28" s="31">
        <f>JUNI!K85</f>
        <v>13</v>
      </c>
      <c r="K28" s="33">
        <f t="shared" si="2"/>
        <v>1.4994232987312572</v>
      </c>
      <c r="L28" s="31">
        <f>JUNI!M85</f>
        <v>387</v>
      </c>
      <c r="M28" s="31">
        <f t="shared" si="3"/>
        <v>84.497816593886469</v>
      </c>
      <c r="N28" s="31">
        <f>JUNI!O85</f>
        <v>402</v>
      </c>
      <c r="O28" s="31">
        <f t="shared" si="4"/>
        <v>98.288508557457206</v>
      </c>
      <c r="P28" s="31">
        <f>JUNI!Q85</f>
        <v>789</v>
      </c>
      <c r="Q28" s="33">
        <f t="shared" si="5"/>
        <v>91.003460207612449</v>
      </c>
      <c r="R28" s="31">
        <f>JUNI!S85</f>
        <v>0</v>
      </c>
      <c r="S28" s="31">
        <f>JUNI!T85</f>
        <v>1</v>
      </c>
      <c r="T28" s="31">
        <f>JUNI!U85</f>
        <v>1</v>
      </c>
      <c r="U28" s="31">
        <f>JUNI!V85</f>
        <v>7</v>
      </c>
      <c r="V28" s="31">
        <f>JUNI!W85</f>
        <v>3</v>
      </c>
      <c r="W28" s="31">
        <f>JUNI!X85</f>
        <v>10</v>
      </c>
      <c r="X28" s="31">
        <f>JUNI!Y85</f>
        <v>3</v>
      </c>
      <c r="Y28" s="31">
        <f>JUNI!Z85</f>
        <v>4</v>
      </c>
      <c r="Z28" s="31">
        <f>JUNI!AA85</f>
        <v>7</v>
      </c>
      <c r="AA28" s="31">
        <f>JUNI!AB85</f>
        <v>15</v>
      </c>
      <c r="AB28" s="31">
        <f>JUNI!AC85</f>
        <v>11</v>
      </c>
      <c r="AC28" s="31">
        <f>JUNI!AD85</f>
        <v>26</v>
      </c>
      <c r="AD28" s="31">
        <f>JUNI!AE85</f>
        <v>3</v>
      </c>
      <c r="AE28" s="31">
        <f>JUNI!AF85</f>
        <v>2</v>
      </c>
      <c r="AF28" s="31">
        <f>JUNI!AG85</f>
        <v>5</v>
      </c>
      <c r="AG28" s="31">
        <f>JUNI!AH85</f>
        <v>0</v>
      </c>
      <c r="AH28" s="31">
        <f>JUNI!AI85</f>
        <v>0</v>
      </c>
      <c r="AI28" s="31">
        <f>JUNI!AJ85</f>
        <v>0</v>
      </c>
      <c r="AJ28" s="31">
        <f>JUNI!AK85</f>
        <v>0</v>
      </c>
      <c r="AK28" s="31">
        <f>JUNI!AL85</f>
        <v>0</v>
      </c>
      <c r="AL28" s="31">
        <f>JUNI!AM85</f>
        <v>0</v>
      </c>
      <c r="AM28" s="31">
        <f>JUNI!AN85</f>
        <v>0</v>
      </c>
      <c r="AN28" s="31">
        <f>JUNI!AO85</f>
        <v>0</v>
      </c>
      <c r="AO28" s="31">
        <f>JUNI!AP85</f>
        <v>0</v>
      </c>
      <c r="AP28" s="31">
        <f>JUNI!AQ85</f>
        <v>44</v>
      </c>
      <c r="AQ28" s="31">
        <f>JUNI!AR85</f>
        <v>43</v>
      </c>
      <c r="AR28" s="31">
        <f>JUNI!AS85</f>
        <v>87</v>
      </c>
      <c r="AS28" s="31">
        <f>JUNI!AT85</f>
        <v>72</v>
      </c>
      <c r="AT28" s="31">
        <f>JUNI!AU85</f>
        <v>64</v>
      </c>
      <c r="AU28" s="31">
        <f>JUNI!AV85</f>
        <v>136</v>
      </c>
      <c r="AV28" s="31">
        <f>JUNI!AW85</f>
        <v>0</v>
      </c>
      <c r="AW28" s="31">
        <f>JUNI!AX85</f>
        <v>0</v>
      </c>
      <c r="AX28" s="31">
        <f>JUNI!AY85</f>
        <v>0</v>
      </c>
      <c r="AY28" s="31">
        <f>JUNI!AZ85</f>
        <v>0</v>
      </c>
      <c r="AZ28" s="31">
        <f>JUNI!BA85</f>
        <v>0</v>
      </c>
      <c r="BA28" s="31">
        <f>JUNI!BB85</f>
        <v>0</v>
      </c>
      <c r="BB28" s="31">
        <f>JUNI!BC85</f>
        <v>1</v>
      </c>
      <c r="BC28" s="31">
        <f>JUNI!BD85</f>
        <v>1</v>
      </c>
      <c r="BD28" s="31">
        <f>JUNI!BE85</f>
        <v>2</v>
      </c>
      <c r="BE28" s="31">
        <f>JUNI!BF85</f>
        <v>0</v>
      </c>
      <c r="BF28" s="31">
        <f>JUNI!BG85</f>
        <v>0</v>
      </c>
      <c r="BG28" s="31">
        <f>JUNI!BH85</f>
        <v>0</v>
      </c>
      <c r="BH28" s="31">
        <f>JUNI!BI85</f>
        <v>0</v>
      </c>
      <c r="BI28" s="31">
        <f>JUNI!BJ85</f>
        <v>0</v>
      </c>
      <c r="BJ28" s="31">
        <f>JUNI!BK85</f>
        <v>0</v>
      </c>
      <c r="BK28" s="31">
        <f>JUNI!BL85</f>
        <v>0</v>
      </c>
      <c r="BL28" s="31">
        <f>JUNI!BM85</f>
        <v>0</v>
      </c>
      <c r="BM28" s="31">
        <f>JUNI!BN85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125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>
        <f>APRIL!D12+MEI!D12+JUNI!D12</f>
        <v>12</v>
      </c>
      <c r="E12" s="86">
        <f>APRIL!E12+MEI!E12+JUNI!E12</f>
        <v>3</v>
      </c>
      <c r="F12" s="86">
        <f>APRIL!F12+MEI!F12+JUNI!F12</f>
        <v>15</v>
      </c>
      <c r="G12" s="86">
        <f>APRIL!G12+MEI!G12+JUNI!G12</f>
        <v>0</v>
      </c>
      <c r="H12" s="87">
        <f>APRIL!H12+MEI!H12+JUNI!H12</f>
        <v>0</v>
      </c>
      <c r="I12" s="86">
        <f>APRIL!I12+MEI!I12+JUNI!I12</f>
        <v>0</v>
      </c>
      <c r="J12" s="87" t="e">
        <f>APRIL!J12+MEI!J12+JUNI!J12</f>
        <v>#DIV/0!</v>
      </c>
      <c r="K12" s="86">
        <f>APRIL!K12+MEI!K12+JUNI!K12</f>
        <v>0</v>
      </c>
      <c r="L12" s="87">
        <f>APRIL!L12+MEI!L12+JUNI!L12</f>
        <v>0</v>
      </c>
      <c r="M12" s="86">
        <f>APRIL!M12+MEI!M12+JUNI!M12</f>
        <v>12</v>
      </c>
      <c r="N12" s="87">
        <f>APRIL!N12+MEI!N12+JUNI!N12</f>
        <v>300</v>
      </c>
      <c r="O12" s="86">
        <f>APRIL!O12+MEI!O12+JUNI!O12</f>
        <v>3</v>
      </c>
      <c r="P12" s="87" t="e">
        <f>APRIL!P12+MEI!P12+JUNI!P12</f>
        <v>#DIV/0!</v>
      </c>
      <c r="Q12" s="86">
        <f>APRIL!Q12+MEI!Q12+JUNI!Q12</f>
        <v>15</v>
      </c>
      <c r="R12" s="87">
        <f>APRIL!R12+MEI!R12+JUNI!R12</f>
        <v>300</v>
      </c>
      <c r="S12" s="86">
        <f>APRIL!S12+MEI!S12+JUNI!S12</f>
        <v>0</v>
      </c>
      <c r="T12" s="86">
        <f>APRIL!T12+MEI!T12+JUNI!T12</f>
        <v>0</v>
      </c>
      <c r="U12" s="86">
        <f>APRIL!U12+MEI!U12+JUNI!U12</f>
        <v>0</v>
      </c>
      <c r="V12" s="86">
        <f>APRIL!V12+MEI!V12+JUNI!V12</f>
        <v>1</v>
      </c>
      <c r="W12" s="86">
        <f>APRIL!W12+MEI!W12+JUNI!W12</f>
        <v>0</v>
      </c>
      <c r="X12" s="86">
        <f>APRIL!X12+MEI!X12+JUNI!X12</f>
        <v>1</v>
      </c>
      <c r="Y12" s="86">
        <f>APRIL!Y12+MEI!Y12+JUNI!Y12</f>
        <v>0</v>
      </c>
      <c r="Z12" s="86">
        <f>APRIL!Z12+MEI!Z12+JUNI!Z12</f>
        <v>0</v>
      </c>
      <c r="AA12" s="86">
        <f>APRIL!AA12+MEI!AA12+JUNI!AA12</f>
        <v>0</v>
      </c>
      <c r="AB12" s="86">
        <f>APRIL!AB12+MEI!AB12+JUNI!AB12</f>
        <v>0</v>
      </c>
      <c r="AC12" s="86">
        <f>APRIL!AC12+MEI!AC12+JUNI!AC12</f>
        <v>0</v>
      </c>
      <c r="AD12" s="86">
        <f>APRIL!AD12+MEI!AD12+JUNI!AD12</f>
        <v>0</v>
      </c>
      <c r="AE12" s="86">
        <f>APRIL!AE12+MEI!AE12+JUNI!AE12</f>
        <v>0</v>
      </c>
      <c r="AF12" s="86">
        <f>APRIL!AF12+MEI!AF12+JUNI!AF12</f>
        <v>0</v>
      </c>
      <c r="AG12" s="86">
        <f>APRIL!AG12+MEI!AG12+JUNI!AG12</f>
        <v>0</v>
      </c>
      <c r="AH12" s="86">
        <f>APRIL!AH12+MEI!AH12+JUNI!AH12</f>
        <v>0</v>
      </c>
      <c r="AI12" s="86">
        <f>APRIL!AI12+MEI!AI12+JUNI!AI12</f>
        <v>0</v>
      </c>
      <c r="AJ12" s="86">
        <f>APRIL!AJ12+MEI!AJ12+JUNI!AJ12</f>
        <v>0</v>
      </c>
      <c r="AK12" s="86">
        <f>APRIL!AK12+MEI!AK12+JUNI!AK12</f>
        <v>0</v>
      </c>
      <c r="AL12" s="86">
        <f>APRIL!AL12+MEI!AL12+JUNI!AL12</f>
        <v>0</v>
      </c>
      <c r="AM12" s="86">
        <f>APRIL!AM12+MEI!AM12+JUNI!AM12</f>
        <v>0</v>
      </c>
      <c r="AN12" s="86">
        <f>APRIL!AN12+MEI!AN12+JUNI!AN12</f>
        <v>0</v>
      </c>
      <c r="AO12" s="86">
        <f>APRIL!AO12+MEI!AO12+JUNI!AO12</f>
        <v>0</v>
      </c>
      <c r="AP12" s="86">
        <f>APRIL!AP12+MEI!AP12+JUNI!AP12</f>
        <v>0</v>
      </c>
      <c r="AQ12" s="86">
        <f>APRIL!AQ12+MEI!AQ12+JUNI!AQ12</f>
        <v>0</v>
      </c>
      <c r="AR12" s="86">
        <f>APRIL!AR12+MEI!AR12+JUNI!AR12</f>
        <v>0</v>
      </c>
      <c r="AS12" s="86">
        <f>APRIL!AS12+MEI!AS12+JUNI!AS12</f>
        <v>0</v>
      </c>
      <c r="AT12" s="86">
        <f>APRIL!AT12+MEI!AT12+JUNI!AT12</f>
        <v>1</v>
      </c>
      <c r="AU12" s="86">
        <f>APRIL!AU12+MEI!AU12+JUNI!AU12</f>
        <v>0</v>
      </c>
      <c r="AV12" s="86">
        <f>APRIL!AV12+MEI!AV12+JUNI!AV12</f>
        <v>1</v>
      </c>
      <c r="AW12" s="86">
        <f>APRIL!AW12+MEI!AW12+JUNI!AW12</f>
        <v>0</v>
      </c>
      <c r="AX12" s="86">
        <f>APRIL!AX12+MEI!AX12+JUNI!AX12</f>
        <v>0</v>
      </c>
      <c r="AY12" s="86">
        <f>APRIL!AY12+MEI!AY12+JUNI!AY12</f>
        <v>0</v>
      </c>
      <c r="AZ12" s="86">
        <f>APRIL!AZ12+MEI!AZ12+JUNI!AZ12</f>
        <v>0</v>
      </c>
      <c r="BA12" s="86">
        <f>APRIL!BA12+MEI!BA12+JUNI!BA12</f>
        <v>0</v>
      </c>
      <c r="BB12" s="86">
        <f>APRIL!BB12+MEI!BB12+JUNI!BB12</f>
        <v>0</v>
      </c>
      <c r="BC12" s="86">
        <f>APRIL!BC12+MEI!BC12+JUNI!BC12</f>
        <v>0</v>
      </c>
      <c r="BD12" s="86">
        <f>APRIL!BD12+MEI!BD12+JUNI!BD12</f>
        <v>0</v>
      </c>
      <c r="BE12" s="86">
        <f>APRIL!BE12+MEI!BE12+JUNI!BE12</f>
        <v>0</v>
      </c>
      <c r="BF12" s="86">
        <f>APRIL!BF12+MEI!BF12+JUNI!BF12</f>
        <v>0</v>
      </c>
      <c r="BG12" s="86">
        <f>APRIL!BG12+MEI!BG12+JUNI!BG12</f>
        <v>0</v>
      </c>
      <c r="BH12" s="86">
        <f>APRIL!BH12+MEI!BH12+JUNI!BH12</f>
        <v>0</v>
      </c>
      <c r="BI12" s="86">
        <f>APRIL!BI12+MEI!BI12+JUNI!BI12</f>
        <v>0</v>
      </c>
      <c r="BJ12" s="86">
        <f>APRIL!BJ12+MEI!BJ12+JUNI!BJ12</f>
        <v>0</v>
      </c>
      <c r="BK12" s="86">
        <f>APRIL!BK12+MEI!BK12+JUNI!BK12</f>
        <v>0</v>
      </c>
      <c r="BL12" s="86">
        <f>APRIL!BL12+MEI!BL12+JUNI!BL12</f>
        <v>0</v>
      </c>
      <c r="BM12" s="86">
        <f>APRIL!BM12+MEI!BM12+JUNI!BM12</f>
        <v>0</v>
      </c>
      <c r="BN12" s="86">
        <f>APRIL!BN12+MEI!BN12+JUNI!BN12</f>
        <v>0</v>
      </c>
    </row>
    <row r="13" spans="1:66" ht="14.25" customHeight="1">
      <c r="A13" s="111"/>
      <c r="B13" s="111"/>
      <c r="C13" s="11" t="s">
        <v>35</v>
      </c>
      <c r="D13" s="86">
        <f>APRIL!D13+MEI!D13+JUNI!D13</f>
        <v>13</v>
      </c>
      <c r="E13" s="86">
        <f>APRIL!E13+MEI!E13+JUNI!E13</f>
        <v>6</v>
      </c>
      <c r="F13" s="86">
        <f>APRIL!F13+MEI!F13+JUNI!F13</f>
        <v>19</v>
      </c>
      <c r="G13" s="86">
        <f>APRIL!G13+MEI!G13+JUNI!G13</f>
        <v>0</v>
      </c>
      <c r="H13" s="87">
        <f>APRIL!H13+MEI!H13+JUNI!H13</f>
        <v>0</v>
      </c>
      <c r="I13" s="86">
        <f>APRIL!I13+MEI!I13+JUNI!I13</f>
        <v>0</v>
      </c>
      <c r="J13" s="87">
        <f>APRIL!J13+MEI!J13+JUNI!J13</f>
        <v>0</v>
      </c>
      <c r="K13" s="86">
        <f>APRIL!K13+MEI!K13+JUNI!K13</f>
        <v>0</v>
      </c>
      <c r="L13" s="87">
        <f>APRIL!L13+MEI!L13+JUNI!L13</f>
        <v>0</v>
      </c>
      <c r="M13" s="86">
        <f>APRIL!M13+MEI!M13+JUNI!M13</f>
        <v>13</v>
      </c>
      <c r="N13" s="87">
        <f>APRIL!N13+MEI!N13+JUNI!N13</f>
        <v>300</v>
      </c>
      <c r="O13" s="86">
        <f>APRIL!O13+MEI!O13+JUNI!O13</f>
        <v>6</v>
      </c>
      <c r="P13" s="87">
        <f>APRIL!P13+MEI!P13+JUNI!P13</f>
        <v>300</v>
      </c>
      <c r="Q13" s="86">
        <f>APRIL!Q13+MEI!Q13+JUNI!Q13</f>
        <v>19</v>
      </c>
      <c r="R13" s="87">
        <f>APRIL!R13+MEI!R13+JUNI!R13</f>
        <v>300</v>
      </c>
      <c r="S13" s="86">
        <f>APRIL!S13+MEI!S13+JUNI!S13</f>
        <v>0</v>
      </c>
      <c r="T13" s="86">
        <f>APRIL!T13+MEI!T13+JUNI!T13</f>
        <v>0</v>
      </c>
      <c r="U13" s="86">
        <f>APRIL!U13+MEI!U13+JUNI!U13</f>
        <v>0</v>
      </c>
      <c r="V13" s="86">
        <f>APRIL!V13+MEI!V13+JUNI!V13</f>
        <v>0</v>
      </c>
      <c r="W13" s="86">
        <f>APRIL!W13+MEI!W13+JUNI!W13</f>
        <v>0</v>
      </c>
      <c r="X13" s="86">
        <f>APRIL!X13+MEI!X13+JUNI!X13</f>
        <v>0</v>
      </c>
      <c r="Y13" s="86">
        <f>APRIL!Y13+MEI!Y13+JUNI!Y13</f>
        <v>0</v>
      </c>
      <c r="Z13" s="86">
        <f>APRIL!Z13+MEI!Z13+JUNI!Z13</f>
        <v>0</v>
      </c>
      <c r="AA13" s="86">
        <f>APRIL!AA13+MEI!AA13+JUNI!AA13</f>
        <v>0</v>
      </c>
      <c r="AB13" s="86">
        <f>APRIL!AB13+MEI!AB13+JUNI!AB13</f>
        <v>0</v>
      </c>
      <c r="AC13" s="86">
        <f>APRIL!AC13+MEI!AC13+JUNI!AC13</f>
        <v>0</v>
      </c>
      <c r="AD13" s="86">
        <f>APRIL!AD13+MEI!AD13+JUNI!AD13</f>
        <v>0</v>
      </c>
      <c r="AE13" s="86">
        <f>APRIL!AE13+MEI!AE13+JUNI!AE13</f>
        <v>0</v>
      </c>
      <c r="AF13" s="86">
        <f>APRIL!AF13+MEI!AF13+JUNI!AF13</f>
        <v>0</v>
      </c>
      <c r="AG13" s="86">
        <f>APRIL!AG13+MEI!AG13+JUNI!AG13</f>
        <v>0</v>
      </c>
      <c r="AH13" s="86">
        <f>APRIL!AH13+MEI!AH13+JUNI!AH13</f>
        <v>0</v>
      </c>
      <c r="AI13" s="86">
        <f>APRIL!AI13+MEI!AI13+JUNI!AI13</f>
        <v>0</v>
      </c>
      <c r="AJ13" s="86">
        <f>APRIL!AJ13+MEI!AJ13+JUNI!AJ13</f>
        <v>0</v>
      </c>
      <c r="AK13" s="86">
        <f>APRIL!AK13+MEI!AK13+JUNI!AK13</f>
        <v>0</v>
      </c>
      <c r="AL13" s="86">
        <f>APRIL!AL13+MEI!AL13+JUNI!AL13</f>
        <v>0</v>
      </c>
      <c r="AM13" s="86">
        <f>APRIL!AM13+MEI!AM13+JUNI!AM13</f>
        <v>0</v>
      </c>
      <c r="AN13" s="86">
        <f>APRIL!AN13+MEI!AN13+JUNI!AN13</f>
        <v>0</v>
      </c>
      <c r="AO13" s="86">
        <f>APRIL!AO13+MEI!AO13+JUNI!AO13</f>
        <v>0</v>
      </c>
      <c r="AP13" s="86">
        <f>APRIL!AP13+MEI!AP13+JUNI!AP13</f>
        <v>0</v>
      </c>
      <c r="AQ13" s="86">
        <f>APRIL!AQ13+MEI!AQ13+JUNI!AQ13</f>
        <v>1</v>
      </c>
      <c r="AR13" s="86">
        <f>APRIL!AR13+MEI!AR13+JUNI!AR13</f>
        <v>0</v>
      </c>
      <c r="AS13" s="86">
        <f>APRIL!AS13+MEI!AS13+JUNI!AS13</f>
        <v>1</v>
      </c>
      <c r="AT13" s="86">
        <f>APRIL!AT13+MEI!AT13+JUNI!AT13</f>
        <v>1</v>
      </c>
      <c r="AU13" s="86">
        <f>APRIL!AU13+MEI!AU13+JUNI!AU13</f>
        <v>0</v>
      </c>
      <c r="AV13" s="86">
        <f>APRIL!AV13+MEI!AV13+JUNI!AV13</f>
        <v>1</v>
      </c>
      <c r="AW13" s="86">
        <f>APRIL!AW13+MEI!AW13+JUNI!AW13</f>
        <v>0</v>
      </c>
      <c r="AX13" s="86">
        <f>APRIL!AX13+MEI!AX13+JUNI!AX13</f>
        <v>0</v>
      </c>
      <c r="AY13" s="86">
        <f>APRIL!AY13+MEI!AY13+JUNI!AY13</f>
        <v>0</v>
      </c>
      <c r="AZ13" s="86">
        <f>APRIL!AZ13+MEI!AZ13+JUNI!AZ13</f>
        <v>0</v>
      </c>
      <c r="BA13" s="86">
        <f>APRIL!BA13+MEI!BA13+JUNI!BA13</f>
        <v>0</v>
      </c>
      <c r="BB13" s="86">
        <f>APRIL!BB13+MEI!BB13+JUNI!BB13</f>
        <v>0</v>
      </c>
      <c r="BC13" s="86">
        <f>APRIL!BC13+MEI!BC13+JUNI!BC13</f>
        <v>0</v>
      </c>
      <c r="BD13" s="86">
        <f>APRIL!BD13+MEI!BD13+JUNI!BD13</f>
        <v>0</v>
      </c>
      <c r="BE13" s="86">
        <f>APRIL!BE13+MEI!BE13+JUNI!BE13</f>
        <v>0</v>
      </c>
      <c r="BF13" s="86">
        <f>APRIL!BF13+MEI!BF13+JUNI!BF13</f>
        <v>0</v>
      </c>
      <c r="BG13" s="86">
        <f>APRIL!BG13+MEI!BG13+JUNI!BG13</f>
        <v>0</v>
      </c>
      <c r="BH13" s="86">
        <f>APRIL!BH13+MEI!BH13+JUNI!BH13</f>
        <v>0</v>
      </c>
      <c r="BI13" s="86">
        <f>APRIL!BI13+MEI!BI13+JUNI!BI13</f>
        <v>0</v>
      </c>
      <c r="BJ13" s="86">
        <f>APRIL!BJ13+MEI!BJ13+JUNI!BJ13</f>
        <v>0</v>
      </c>
      <c r="BK13" s="86">
        <f>APRIL!BK13+MEI!BK13+JUNI!BK13</f>
        <v>0</v>
      </c>
      <c r="BL13" s="86">
        <f>APRIL!BL13+MEI!BL13+JUNI!BL13</f>
        <v>0</v>
      </c>
      <c r="BM13" s="86">
        <f>APRIL!BM13+MEI!BM13+JUNI!BM13</f>
        <v>0</v>
      </c>
      <c r="BN13" s="86">
        <f>APRIL!BN13+MEI!BN13+JUNI!BN13</f>
        <v>0</v>
      </c>
    </row>
    <row r="14" spans="1:66" ht="14.25" customHeight="1">
      <c r="A14" s="111"/>
      <c r="B14" s="111"/>
      <c r="C14" s="11" t="s">
        <v>36</v>
      </c>
      <c r="D14" s="86">
        <f>APRIL!D14+MEI!D14+JUNI!D14</f>
        <v>10</v>
      </c>
      <c r="E14" s="86">
        <f>APRIL!E14+MEI!E14+JUNI!E14</f>
        <v>5</v>
      </c>
      <c r="F14" s="86">
        <f>APRIL!F14+MEI!F14+JUNI!F14</f>
        <v>15</v>
      </c>
      <c r="G14" s="86">
        <f>APRIL!G14+MEI!G14+JUNI!G14</f>
        <v>0</v>
      </c>
      <c r="H14" s="87">
        <f>APRIL!H14+MEI!H14+JUNI!H14</f>
        <v>0</v>
      </c>
      <c r="I14" s="86">
        <f>APRIL!I14+MEI!I14+JUNI!I14</f>
        <v>0</v>
      </c>
      <c r="J14" s="87">
        <f>APRIL!J14+MEI!J14+JUNI!J14</f>
        <v>0</v>
      </c>
      <c r="K14" s="86">
        <f>APRIL!K14+MEI!K14+JUNI!K14</f>
        <v>0</v>
      </c>
      <c r="L14" s="87">
        <f>APRIL!L14+MEI!L14+JUNI!L14</f>
        <v>0</v>
      </c>
      <c r="M14" s="86">
        <f>APRIL!M14+MEI!M14+JUNI!M14</f>
        <v>10</v>
      </c>
      <c r="N14" s="87">
        <f>APRIL!N14+MEI!N14+JUNI!N14</f>
        <v>300</v>
      </c>
      <c r="O14" s="86">
        <f>APRIL!O14+MEI!O14+JUNI!O14</f>
        <v>5</v>
      </c>
      <c r="P14" s="87">
        <f>APRIL!P14+MEI!P14+JUNI!P14</f>
        <v>300</v>
      </c>
      <c r="Q14" s="86">
        <f>APRIL!Q14+MEI!Q14+JUNI!Q14</f>
        <v>15</v>
      </c>
      <c r="R14" s="87">
        <f>APRIL!R14+MEI!R14+JUNI!R14</f>
        <v>300</v>
      </c>
      <c r="S14" s="86">
        <f>APRIL!S14+MEI!S14+JUNI!S14</f>
        <v>0</v>
      </c>
      <c r="T14" s="86">
        <f>APRIL!T14+MEI!T14+JUNI!T14</f>
        <v>0</v>
      </c>
      <c r="U14" s="86">
        <f>APRIL!U14+MEI!U14+JUNI!U14</f>
        <v>0</v>
      </c>
      <c r="V14" s="86">
        <f>APRIL!V14+MEI!V14+JUNI!V14</f>
        <v>0</v>
      </c>
      <c r="W14" s="86">
        <f>APRIL!W14+MEI!W14+JUNI!W14</f>
        <v>0</v>
      </c>
      <c r="X14" s="86">
        <f>APRIL!X14+MEI!X14+JUNI!X14</f>
        <v>0</v>
      </c>
      <c r="Y14" s="86">
        <f>APRIL!Y14+MEI!Y14+JUNI!Y14</f>
        <v>0</v>
      </c>
      <c r="Z14" s="86">
        <f>APRIL!Z14+MEI!Z14+JUNI!Z14</f>
        <v>0</v>
      </c>
      <c r="AA14" s="86">
        <f>APRIL!AA14+MEI!AA14+JUNI!AA14</f>
        <v>0</v>
      </c>
      <c r="AB14" s="86">
        <f>APRIL!AB14+MEI!AB14+JUNI!AB14</f>
        <v>0</v>
      </c>
      <c r="AC14" s="86">
        <f>APRIL!AC14+MEI!AC14+JUNI!AC14</f>
        <v>0</v>
      </c>
      <c r="AD14" s="86">
        <f>APRIL!AD14+MEI!AD14+JUNI!AD14</f>
        <v>0</v>
      </c>
      <c r="AE14" s="86">
        <f>APRIL!AE14+MEI!AE14+JUNI!AE14</f>
        <v>0</v>
      </c>
      <c r="AF14" s="86">
        <f>APRIL!AF14+MEI!AF14+JUNI!AF14</f>
        <v>0</v>
      </c>
      <c r="AG14" s="86">
        <f>APRIL!AG14+MEI!AG14+JUNI!AG14</f>
        <v>0</v>
      </c>
      <c r="AH14" s="86">
        <f>APRIL!AH14+MEI!AH14+JUNI!AH14</f>
        <v>0</v>
      </c>
      <c r="AI14" s="86">
        <f>APRIL!AI14+MEI!AI14+JUNI!AI14</f>
        <v>0</v>
      </c>
      <c r="AJ14" s="86">
        <f>APRIL!AJ14+MEI!AJ14+JUNI!AJ14</f>
        <v>0</v>
      </c>
      <c r="AK14" s="86">
        <f>APRIL!AK14+MEI!AK14+JUNI!AK14</f>
        <v>0</v>
      </c>
      <c r="AL14" s="86">
        <f>APRIL!AL14+MEI!AL14+JUNI!AL14</f>
        <v>0</v>
      </c>
      <c r="AM14" s="86">
        <f>APRIL!AM14+MEI!AM14+JUNI!AM14</f>
        <v>0</v>
      </c>
      <c r="AN14" s="86">
        <f>APRIL!AN14+MEI!AN14+JUNI!AN14</f>
        <v>0</v>
      </c>
      <c r="AO14" s="86">
        <f>APRIL!AO14+MEI!AO14+JUNI!AO14</f>
        <v>0</v>
      </c>
      <c r="AP14" s="86">
        <f>APRIL!AP14+MEI!AP14+JUNI!AP14</f>
        <v>0</v>
      </c>
      <c r="AQ14" s="86">
        <f>APRIL!AQ14+MEI!AQ14+JUNI!AQ14</f>
        <v>1</v>
      </c>
      <c r="AR14" s="86">
        <f>APRIL!AR14+MEI!AR14+JUNI!AR14</f>
        <v>0</v>
      </c>
      <c r="AS14" s="86">
        <f>APRIL!AS14+MEI!AS14+JUNI!AS14</f>
        <v>1</v>
      </c>
      <c r="AT14" s="86">
        <f>APRIL!AT14+MEI!AT14+JUNI!AT14</f>
        <v>1</v>
      </c>
      <c r="AU14" s="86">
        <f>APRIL!AU14+MEI!AU14+JUNI!AU14</f>
        <v>0</v>
      </c>
      <c r="AV14" s="86">
        <f>APRIL!AV14+MEI!AV14+JUNI!AV14</f>
        <v>1</v>
      </c>
      <c r="AW14" s="86">
        <f>APRIL!AW14+MEI!AW14+JUNI!AW14</f>
        <v>0</v>
      </c>
      <c r="AX14" s="86">
        <f>APRIL!AX14+MEI!AX14+JUNI!AX14</f>
        <v>0</v>
      </c>
      <c r="AY14" s="86">
        <f>APRIL!AY14+MEI!AY14+JUNI!AY14</f>
        <v>0</v>
      </c>
      <c r="AZ14" s="86">
        <f>APRIL!AZ14+MEI!AZ14+JUNI!AZ14</f>
        <v>0</v>
      </c>
      <c r="BA14" s="86">
        <f>APRIL!BA14+MEI!BA14+JUNI!BA14</f>
        <v>0</v>
      </c>
      <c r="BB14" s="86">
        <f>APRIL!BB14+MEI!BB14+JUNI!BB14</f>
        <v>0</v>
      </c>
      <c r="BC14" s="86">
        <f>APRIL!BC14+MEI!BC14+JUNI!BC14</f>
        <v>0</v>
      </c>
      <c r="BD14" s="86">
        <f>APRIL!BD14+MEI!BD14+JUNI!BD14</f>
        <v>0</v>
      </c>
      <c r="BE14" s="86">
        <f>APRIL!BE14+MEI!BE14+JUNI!BE14</f>
        <v>0</v>
      </c>
      <c r="BF14" s="86">
        <f>APRIL!BF14+MEI!BF14+JUNI!BF14</f>
        <v>0</v>
      </c>
      <c r="BG14" s="86">
        <f>APRIL!BG14+MEI!BG14+JUNI!BG14</f>
        <v>0</v>
      </c>
      <c r="BH14" s="86">
        <f>APRIL!BH14+MEI!BH14+JUNI!BH14</f>
        <v>0</v>
      </c>
      <c r="BI14" s="86">
        <f>APRIL!BI14+MEI!BI14+JUNI!BI14</f>
        <v>0</v>
      </c>
      <c r="BJ14" s="86">
        <f>APRIL!BJ14+MEI!BJ14+JUNI!BJ14</f>
        <v>0</v>
      </c>
      <c r="BK14" s="86">
        <f>APRIL!BK14+MEI!BK14+JUNI!BK14</f>
        <v>0</v>
      </c>
      <c r="BL14" s="86">
        <f>APRIL!BL14+MEI!BL14+JUNI!BL14</f>
        <v>0</v>
      </c>
      <c r="BM14" s="86">
        <f>APRIL!BM14+MEI!BM14+JUNI!BM14</f>
        <v>0</v>
      </c>
      <c r="BN14" s="86">
        <f>APRIL!BN14+MEI!BN14+JUNI!BN14</f>
        <v>0</v>
      </c>
    </row>
    <row r="15" spans="1:66" ht="14.25" customHeight="1">
      <c r="A15" s="112"/>
      <c r="B15" s="112"/>
      <c r="C15" s="11" t="s">
        <v>37</v>
      </c>
      <c r="D15" s="86">
        <f>APRIL!D15+MEI!D15+JUNI!D15</f>
        <v>13</v>
      </c>
      <c r="E15" s="86">
        <f>APRIL!E15+MEI!E15+JUNI!E15</f>
        <v>12</v>
      </c>
      <c r="F15" s="86">
        <f>APRIL!F15+MEI!F15+JUNI!F15</f>
        <v>25</v>
      </c>
      <c r="G15" s="86">
        <f>APRIL!G15+MEI!G15+JUNI!G15</f>
        <v>0</v>
      </c>
      <c r="H15" s="87">
        <f>APRIL!H15+MEI!H15+JUNI!H15</f>
        <v>0</v>
      </c>
      <c r="I15" s="86">
        <f>APRIL!I15+MEI!I15+JUNI!I15</f>
        <v>0</v>
      </c>
      <c r="J15" s="87">
        <f>APRIL!J15+MEI!J15+JUNI!J15</f>
        <v>0</v>
      </c>
      <c r="K15" s="86">
        <f>APRIL!K15+MEI!K15+JUNI!K15</f>
        <v>0</v>
      </c>
      <c r="L15" s="87">
        <f>APRIL!L15+MEI!L15+JUNI!L15</f>
        <v>0</v>
      </c>
      <c r="M15" s="86">
        <f>APRIL!M15+MEI!M15+JUNI!M15</f>
        <v>13</v>
      </c>
      <c r="N15" s="87">
        <f>APRIL!N15+MEI!N15+JUNI!N15</f>
        <v>300</v>
      </c>
      <c r="O15" s="86">
        <f>APRIL!O15+MEI!O15+JUNI!O15</f>
        <v>12</v>
      </c>
      <c r="P15" s="87">
        <f>APRIL!P15+MEI!P15+JUNI!P15</f>
        <v>300</v>
      </c>
      <c r="Q15" s="86">
        <f>APRIL!Q15+MEI!Q15+JUNI!Q15</f>
        <v>25</v>
      </c>
      <c r="R15" s="87">
        <f>APRIL!R15+MEI!R15+JUNI!R15</f>
        <v>300</v>
      </c>
      <c r="S15" s="86">
        <f>APRIL!S15+MEI!S15+JUNI!S15</f>
        <v>0</v>
      </c>
      <c r="T15" s="86">
        <f>APRIL!T15+MEI!T15+JUNI!T15</f>
        <v>0</v>
      </c>
      <c r="U15" s="86">
        <f>APRIL!U15+MEI!U15+JUNI!U15</f>
        <v>0</v>
      </c>
      <c r="V15" s="86">
        <f>APRIL!V15+MEI!V15+JUNI!V15</f>
        <v>0</v>
      </c>
      <c r="W15" s="86">
        <f>APRIL!W15+MEI!W15+JUNI!W15</f>
        <v>0</v>
      </c>
      <c r="X15" s="86">
        <f>APRIL!X15+MEI!X15+JUNI!X15</f>
        <v>0</v>
      </c>
      <c r="Y15" s="86">
        <f>APRIL!Y15+MEI!Y15+JUNI!Y15</f>
        <v>0</v>
      </c>
      <c r="Z15" s="86">
        <f>APRIL!Z15+MEI!Z15+JUNI!Z15</f>
        <v>0</v>
      </c>
      <c r="AA15" s="86">
        <f>APRIL!AA15+MEI!AA15+JUNI!AA15</f>
        <v>0</v>
      </c>
      <c r="AB15" s="86">
        <f>APRIL!AB15+MEI!AB15+JUNI!AB15</f>
        <v>0</v>
      </c>
      <c r="AC15" s="86">
        <f>APRIL!AC15+MEI!AC15+JUNI!AC15</f>
        <v>1</v>
      </c>
      <c r="AD15" s="86">
        <f>APRIL!AD15+MEI!AD15+JUNI!AD15</f>
        <v>1</v>
      </c>
      <c r="AE15" s="86">
        <f>APRIL!AE15+MEI!AE15+JUNI!AE15</f>
        <v>0</v>
      </c>
      <c r="AF15" s="86">
        <f>APRIL!AF15+MEI!AF15+JUNI!AF15</f>
        <v>0</v>
      </c>
      <c r="AG15" s="86">
        <f>APRIL!AG15+MEI!AG15+JUNI!AG15</f>
        <v>0</v>
      </c>
      <c r="AH15" s="86">
        <f>APRIL!AH15+MEI!AH15+JUNI!AH15</f>
        <v>0</v>
      </c>
      <c r="AI15" s="86">
        <f>APRIL!AI15+MEI!AI15+JUNI!AI15</f>
        <v>0</v>
      </c>
      <c r="AJ15" s="86">
        <f>APRIL!AJ15+MEI!AJ15+JUNI!AJ15</f>
        <v>0</v>
      </c>
      <c r="AK15" s="86">
        <f>APRIL!AK15+MEI!AK15+JUNI!AK15</f>
        <v>0</v>
      </c>
      <c r="AL15" s="86">
        <f>APRIL!AL15+MEI!AL15+JUNI!AL15</f>
        <v>0</v>
      </c>
      <c r="AM15" s="86">
        <f>APRIL!AM15+MEI!AM15+JUNI!AM15</f>
        <v>0</v>
      </c>
      <c r="AN15" s="86">
        <f>APRIL!AN15+MEI!AN15+JUNI!AN15</f>
        <v>0</v>
      </c>
      <c r="AO15" s="86">
        <f>APRIL!AO15+MEI!AO15+JUNI!AO15</f>
        <v>0</v>
      </c>
      <c r="AP15" s="86">
        <f>APRIL!AP15+MEI!AP15+JUNI!AP15</f>
        <v>0</v>
      </c>
      <c r="AQ15" s="86">
        <f>APRIL!AQ15+MEI!AQ15+JUNI!AQ15</f>
        <v>0</v>
      </c>
      <c r="AR15" s="86">
        <f>APRIL!AR15+MEI!AR15+JUNI!AR15</f>
        <v>0</v>
      </c>
      <c r="AS15" s="86">
        <f>APRIL!AS15+MEI!AS15+JUNI!AS15</f>
        <v>0</v>
      </c>
      <c r="AT15" s="86">
        <f>APRIL!AT15+MEI!AT15+JUNI!AT15</f>
        <v>0</v>
      </c>
      <c r="AU15" s="86">
        <f>APRIL!AU15+MEI!AU15+JUNI!AU15</f>
        <v>1</v>
      </c>
      <c r="AV15" s="86">
        <f>APRIL!AV15+MEI!AV15+JUNI!AV15</f>
        <v>1</v>
      </c>
      <c r="AW15" s="86">
        <f>APRIL!AW15+MEI!AW15+JUNI!AW15</f>
        <v>0</v>
      </c>
      <c r="AX15" s="86">
        <f>APRIL!AX15+MEI!AX15+JUNI!AX15</f>
        <v>0</v>
      </c>
      <c r="AY15" s="86">
        <f>APRIL!AY15+MEI!AY15+JUNI!AY15</f>
        <v>0</v>
      </c>
      <c r="AZ15" s="86">
        <f>APRIL!AZ15+MEI!AZ15+JUNI!AZ15</f>
        <v>0</v>
      </c>
      <c r="BA15" s="86">
        <f>APRIL!BA15+MEI!BA15+JUNI!BA15</f>
        <v>0</v>
      </c>
      <c r="BB15" s="86">
        <f>APRIL!BB15+MEI!BB15+JUNI!BB15</f>
        <v>0</v>
      </c>
      <c r="BC15" s="86">
        <f>APRIL!BC15+MEI!BC15+JUNI!BC15</f>
        <v>0</v>
      </c>
      <c r="BD15" s="86">
        <f>APRIL!BD15+MEI!BD15+JUNI!BD15</f>
        <v>0</v>
      </c>
      <c r="BE15" s="86">
        <f>APRIL!BE15+MEI!BE15+JUNI!BE15</f>
        <v>0</v>
      </c>
      <c r="BF15" s="86">
        <f>APRIL!BF15+MEI!BF15+JUNI!BF15</f>
        <v>0</v>
      </c>
      <c r="BG15" s="86">
        <f>APRIL!BG15+MEI!BG15+JUNI!BG15</f>
        <v>0</v>
      </c>
      <c r="BH15" s="86">
        <f>APRIL!BH15+MEI!BH15+JUNI!BH15</f>
        <v>0</v>
      </c>
      <c r="BI15" s="86">
        <f>APRIL!BI15+MEI!BI15+JUNI!BI15</f>
        <v>0</v>
      </c>
      <c r="BJ15" s="86">
        <f>APRIL!BJ15+MEI!BJ15+JUNI!BJ15</f>
        <v>0</v>
      </c>
      <c r="BK15" s="86">
        <f>APRIL!BK15+MEI!BK15+JUNI!BK15</f>
        <v>0</v>
      </c>
      <c r="BL15" s="86">
        <f>APRIL!BL15+MEI!BL15+JUNI!BL15</f>
        <v>0</v>
      </c>
      <c r="BM15" s="86">
        <f>APRIL!BM15+MEI!BM15+JUNI!BM15</f>
        <v>0</v>
      </c>
      <c r="BN15" s="86">
        <f>APRIL!BN15+MEI!BN15+JUNI!BN15</f>
        <v>0</v>
      </c>
    </row>
    <row r="16" spans="1:66" ht="14.25" customHeight="1">
      <c r="A16" s="19"/>
      <c r="B16" s="19"/>
      <c r="C16" s="20" t="s">
        <v>7</v>
      </c>
      <c r="D16" s="87">
        <f>APRIL!D16+MEI!D16+JUNI!D16</f>
        <v>48</v>
      </c>
      <c r="E16" s="87">
        <f>APRIL!E16+MEI!E16+JUNI!E16</f>
        <v>26</v>
      </c>
      <c r="F16" s="87">
        <f>APRIL!F16+MEI!F16+JUNI!F16</f>
        <v>74</v>
      </c>
      <c r="G16" s="87">
        <f>APRIL!G16+MEI!G16+JUNI!G16</f>
        <v>0</v>
      </c>
      <c r="H16" s="87">
        <f>APRIL!H16+MEI!H16+JUNI!H16</f>
        <v>0</v>
      </c>
      <c r="I16" s="87">
        <f>APRIL!I16+MEI!I16+JUNI!I16</f>
        <v>0</v>
      </c>
      <c r="J16" s="87">
        <f>APRIL!J16+MEI!J16+JUNI!J16</f>
        <v>0</v>
      </c>
      <c r="K16" s="87">
        <f>APRIL!K16+MEI!K16+JUNI!K16</f>
        <v>0</v>
      </c>
      <c r="L16" s="87">
        <f>APRIL!L16+MEI!L16+JUNI!L16</f>
        <v>0</v>
      </c>
      <c r="M16" s="87">
        <f>APRIL!M16+MEI!M16+JUNI!M16</f>
        <v>48</v>
      </c>
      <c r="N16" s="87">
        <f>APRIL!N16+MEI!N16+JUNI!N16</f>
        <v>300</v>
      </c>
      <c r="O16" s="87">
        <f>APRIL!O16+MEI!O16+JUNI!O16</f>
        <v>26</v>
      </c>
      <c r="P16" s="87">
        <f>APRIL!P16+MEI!P16+JUNI!P16</f>
        <v>300</v>
      </c>
      <c r="Q16" s="87">
        <f>APRIL!Q16+MEI!Q16+JUNI!Q16</f>
        <v>74</v>
      </c>
      <c r="R16" s="87">
        <f>APRIL!R16+MEI!R16+JUNI!R16</f>
        <v>300</v>
      </c>
      <c r="S16" s="87">
        <f>APRIL!S16+MEI!S16+JUNI!S16</f>
        <v>0</v>
      </c>
      <c r="T16" s="87">
        <f>APRIL!T16+MEI!T16+JUNI!T16</f>
        <v>0</v>
      </c>
      <c r="U16" s="87">
        <f>APRIL!U16+MEI!U16+JUNI!U16</f>
        <v>0</v>
      </c>
      <c r="V16" s="87">
        <f>APRIL!V16+MEI!V16+JUNI!V16</f>
        <v>1</v>
      </c>
      <c r="W16" s="87">
        <f>APRIL!W16+MEI!W16+JUNI!W16</f>
        <v>0</v>
      </c>
      <c r="X16" s="87">
        <f>APRIL!X16+MEI!X16+JUNI!X16</f>
        <v>1</v>
      </c>
      <c r="Y16" s="87">
        <f>APRIL!Y16+MEI!Y16+JUNI!Y16</f>
        <v>0</v>
      </c>
      <c r="Z16" s="87">
        <f>APRIL!Z16+MEI!Z16+JUNI!Z16</f>
        <v>0</v>
      </c>
      <c r="AA16" s="87">
        <f>APRIL!AA16+MEI!AA16+JUNI!AA16</f>
        <v>0</v>
      </c>
      <c r="AB16" s="87">
        <f>APRIL!AB16+MEI!AB16+JUNI!AB16</f>
        <v>0</v>
      </c>
      <c r="AC16" s="87">
        <f>APRIL!AC16+MEI!AC16+JUNI!AC16</f>
        <v>1</v>
      </c>
      <c r="AD16" s="87">
        <f>APRIL!AD16+MEI!AD16+JUNI!AD16</f>
        <v>1</v>
      </c>
      <c r="AE16" s="87">
        <f>APRIL!AE16+MEI!AE16+JUNI!AE16</f>
        <v>0</v>
      </c>
      <c r="AF16" s="87">
        <f>APRIL!AF16+MEI!AF16+JUNI!AF16</f>
        <v>0</v>
      </c>
      <c r="AG16" s="87">
        <f>APRIL!AG16+MEI!AG16+JUNI!AG16</f>
        <v>0</v>
      </c>
      <c r="AH16" s="87">
        <f>APRIL!AH16+MEI!AH16+JUNI!AH16</f>
        <v>0</v>
      </c>
      <c r="AI16" s="87">
        <f>APRIL!AI16+MEI!AI16+JUNI!AI16</f>
        <v>0</v>
      </c>
      <c r="AJ16" s="87">
        <f>APRIL!AJ16+MEI!AJ16+JUNI!AJ16</f>
        <v>0</v>
      </c>
      <c r="AK16" s="87">
        <f>APRIL!AK16+MEI!AK16+JUNI!AK16</f>
        <v>0</v>
      </c>
      <c r="AL16" s="87">
        <f>APRIL!AL16+MEI!AL16+JUNI!AL16</f>
        <v>0</v>
      </c>
      <c r="AM16" s="87">
        <f>APRIL!AM16+MEI!AM16+JUNI!AM16</f>
        <v>0</v>
      </c>
      <c r="AN16" s="87">
        <f>APRIL!AN16+MEI!AN16+JUNI!AN16</f>
        <v>0</v>
      </c>
      <c r="AO16" s="87">
        <f>APRIL!AO16+MEI!AO16+JUNI!AO16</f>
        <v>0</v>
      </c>
      <c r="AP16" s="87">
        <f>APRIL!AP16+MEI!AP16+JUNI!AP16</f>
        <v>0</v>
      </c>
      <c r="AQ16" s="87">
        <f>APRIL!AQ16+MEI!AQ16+JUNI!AQ16</f>
        <v>2</v>
      </c>
      <c r="AR16" s="87">
        <f>APRIL!AR16+MEI!AR16+JUNI!AR16</f>
        <v>0</v>
      </c>
      <c r="AS16" s="87">
        <f>APRIL!AS16+MEI!AS16+JUNI!AS16</f>
        <v>2</v>
      </c>
      <c r="AT16" s="87">
        <f>APRIL!AT16+MEI!AT16+JUNI!AT16</f>
        <v>3</v>
      </c>
      <c r="AU16" s="87">
        <f>APRIL!AU16+MEI!AU16+JUNI!AU16</f>
        <v>1</v>
      </c>
      <c r="AV16" s="87">
        <f>APRIL!AV16+MEI!AV16+JUNI!AV16</f>
        <v>4</v>
      </c>
      <c r="AW16" s="87">
        <f>APRIL!AW16+MEI!AW16+JUNI!AW16</f>
        <v>0</v>
      </c>
      <c r="AX16" s="87">
        <f>APRIL!AX16+MEI!AX16+JUNI!AX16</f>
        <v>0</v>
      </c>
      <c r="AY16" s="87">
        <f>APRIL!AY16+MEI!AY16+JUNI!AY16</f>
        <v>0</v>
      </c>
      <c r="AZ16" s="87">
        <f>APRIL!AZ16+MEI!AZ16+JUNI!AZ16</f>
        <v>0</v>
      </c>
      <c r="BA16" s="87">
        <f>APRIL!BA16+MEI!BA16+JUNI!BA16</f>
        <v>0</v>
      </c>
      <c r="BB16" s="87">
        <f>APRIL!BB16+MEI!BB16+JUNI!BB16</f>
        <v>0</v>
      </c>
      <c r="BC16" s="87">
        <f>APRIL!BC16+MEI!BC16+JUNI!BC16</f>
        <v>0</v>
      </c>
      <c r="BD16" s="87">
        <f>APRIL!BD16+MEI!BD16+JUNI!BD16</f>
        <v>0</v>
      </c>
      <c r="BE16" s="87">
        <f>APRIL!BE16+MEI!BE16+JUNI!BE16</f>
        <v>0</v>
      </c>
      <c r="BF16" s="87">
        <f>APRIL!BF16+MEI!BF16+JUNI!BF16</f>
        <v>0</v>
      </c>
      <c r="BG16" s="87">
        <f>APRIL!BG16+MEI!BG16+JUNI!BG16</f>
        <v>0</v>
      </c>
      <c r="BH16" s="87">
        <f>APRIL!BH16+MEI!BH16+JUNI!BH16</f>
        <v>0</v>
      </c>
      <c r="BI16" s="87">
        <f>APRIL!BI16+MEI!BI16+JUNI!BI16</f>
        <v>0</v>
      </c>
      <c r="BJ16" s="87">
        <f>APRIL!BJ16+MEI!BJ16+JUNI!BJ16</f>
        <v>0</v>
      </c>
      <c r="BK16" s="87">
        <f>APRIL!BK16+MEI!BK16+JUNI!BK16</f>
        <v>0</v>
      </c>
      <c r="BL16" s="87">
        <f>APRIL!BL16+MEI!BL16+JUNI!BL16</f>
        <v>0</v>
      </c>
      <c r="BM16" s="87">
        <f>APRIL!BM16+MEI!BM16+JUNI!BM16</f>
        <v>0</v>
      </c>
      <c r="BN16" s="87">
        <f>APRIL!BN16+MEI!BN16+JUNI!BN16</f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>
        <f>APRIL!D17+MEI!D17+JUNI!D17</f>
        <v>16</v>
      </c>
      <c r="E17" s="86">
        <f>APRIL!E17+MEI!E17+JUNI!E17</f>
        <v>12</v>
      </c>
      <c r="F17" s="86">
        <f>APRIL!F17+MEI!F17+JUNI!F17</f>
        <v>28</v>
      </c>
      <c r="G17" s="86">
        <f>APRIL!G17+MEI!G17+JUNI!G17</f>
        <v>0</v>
      </c>
      <c r="H17" s="87">
        <f>APRIL!H17+MEI!H17+JUNI!H17</f>
        <v>0</v>
      </c>
      <c r="I17" s="86">
        <f>APRIL!I17+MEI!I17+JUNI!I17</f>
        <v>0</v>
      </c>
      <c r="J17" s="87">
        <f>APRIL!J17+MEI!J17+JUNI!J17</f>
        <v>0</v>
      </c>
      <c r="K17" s="86">
        <f>APRIL!K17+MEI!K17+JUNI!K17</f>
        <v>0</v>
      </c>
      <c r="L17" s="87">
        <f>APRIL!L17+MEI!L17+JUNI!L17</f>
        <v>0</v>
      </c>
      <c r="M17" s="86">
        <f>APRIL!M17+MEI!M17+JUNI!M17</f>
        <v>16</v>
      </c>
      <c r="N17" s="87">
        <f>APRIL!N17+MEI!N17+JUNI!N17</f>
        <v>300</v>
      </c>
      <c r="O17" s="86">
        <f>APRIL!O17+MEI!O17+JUNI!O17</f>
        <v>12</v>
      </c>
      <c r="P17" s="87">
        <f>APRIL!P17+MEI!P17+JUNI!P17</f>
        <v>300</v>
      </c>
      <c r="Q17" s="86">
        <f>APRIL!Q17+MEI!Q17+JUNI!Q17</f>
        <v>28</v>
      </c>
      <c r="R17" s="87">
        <f>APRIL!R17+MEI!R17+JUNI!R17</f>
        <v>300</v>
      </c>
      <c r="S17" s="86">
        <f>APRIL!S17+MEI!S17+JUNI!S17</f>
        <v>0</v>
      </c>
      <c r="T17" s="86">
        <f>APRIL!T17+MEI!T17+JUNI!T17</f>
        <v>0</v>
      </c>
      <c r="U17" s="86">
        <f>APRIL!U17+MEI!U17+JUNI!U17</f>
        <v>0</v>
      </c>
      <c r="V17" s="86">
        <f>APRIL!V17+MEI!V17+JUNI!V17</f>
        <v>1</v>
      </c>
      <c r="W17" s="86">
        <f>APRIL!W17+MEI!W17+JUNI!W17</f>
        <v>0</v>
      </c>
      <c r="X17" s="86">
        <f>APRIL!X17+MEI!X17+JUNI!X17</f>
        <v>1</v>
      </c>
      <c r="Y17" s="86">
        <f>APRIL!Y17+MEI!Y17+JUNI!Y17</f>
        <v>0</v>
      </c>
      <c r="Z17" s="86">
        <f>APRIL!Z17+MEI!Z17+JUNI!Z17</f>
        <v>0</v>
      </c>
      <c r="AA17" s="86">
        <f>APRIL!AA17+MEI!AA17+JUNI!AA17</f>
        <v>0</v>
      </c>
      <c r="AB17" s="86">
        <f>APRIL!AB17+MEI!AB17+JUNI!AB17</f>
        <v>1</v>
      </c>
      <c r="AC17" s="86">
        <f>APRIL!AC17+MEI!AC17+JUNI!AC17</f>
        <v>0</v>
      </c>
      <c r="AD17" s="86">
        <f>APRIL!AD17+MEI!AD17+JUNI!AD17</f>
        <v>1</v>
      </c>
      <c r="AE17" s="86">
        <f>APRIL!AE17+MEI!AE17+JUNI!AE17</f>
        <v>0</v>
      </c>
      <c r="AF17" s="86">
        <f>APRIL!AF17+MEI!AF17+JUNI!AF17</f>
        <v>0</v>
      </c>
      <c r="AG17" s="86">
        <f>APRIL!AG17+MEI!AG17+JUNI!AG17</f>
        <v>0</v>
      </c>
      <c r="AH17" s="86">
        <f>APRIL!AH17+MEI!AH17+JUNI!AH17</f>
        <v>0</v>
      </c>
      <c r="AI17" s="86">
        <f>APRIL!AI17+MEI!AI17+JUNI!AI17</f>
        <v>0</v>
      </c>
      <c r="AJ17" s="86">
        <f>APRIL!AJ17+MEI!AJ17+JUNI!AJ17</f>
        <v>0</v>
      </c>
      <c r="AK17" s="86">
        <f>APRIL!AK17+MEI!AK17+JUNI!AK17</f>
        <v>0</v>
      </c>
      <c r="AL17" s="86">
        <f>APRIL!AL17+MEI!AL17+JUNI!AL17</f>
        <v>0</v>
      </c>
      <c r="AM17" s="86">
        <f>APRIL!AM17+MEI!AM17+JUNI!AM17</f>
        <v>0</v>
      </c>
      <c r="AN17" s="86">
        <f>APRIL!AN17+MEI!AN17+JUNI!AN17</f>
        <v>0</v>
      </c>
      <c r="AO17" s="86">
        <f>APRIL!AO17+MEI!AO17+JUNI!AO17</f>
        <v>0</v>
      </c>
      <c r="AP17" s="86">
        <f>APRIL!AP17+MEI!AP17+JUNI!AP17</f>
        <v>0</v>
      </c>
      <c r="AQ17" s="86">
        <f>APRIL!AQ17+MEI!AQ17+JUNI!AQ17</f>
        <v>1</v>
      </c>
      <c r="AR17" s="86">
        <f>APRIL!AR17+MEI!AR17+JUNI!AR17</f>
        <v>2</v>
      </c>
      <c r="AS17" s="86">
        <f>APRIL!AS17+MEI!AS17+JUNI!AS17</f>
        <v>3</v>
      </c>
      <c r="AT17" s="86">
        <f>APRIL!AT17+MEI!AT17+JUNI!AT17</f>
        <v>3</v>
      </c>
      <c r="AU17" s="86">
        <f>APRIL!AU17+MEI!AU17+JUNI!AU17</f>
        <v>2</v>
      </c>
      <c r="AV17" s="86">
        <f>APRIL!AV17+MEI!AV17+JUNI!AV17</f>
        <v>5</v>
      </c>
      <c r="AW17" s="86">
        <f>APRIL!AW17+MEI!AW17+JUNI!AW17</f>
        <v>0</v>
      </c>
      <c r="AX17" s="86">
        <f>APRIL!AX17+MEI!AX17+JUNI!AX17</f>
        <v>0</v>
      </c>
      <c r="AY17" s="86">
        <f>APRIL!AY17+MEI!AY17+JUNI!AY17</f>
        <v>0</v>
      </c>
      <c r="AZ17" s="86">
        <f>APRIL!AZ17+MEI!AZ17+JUNI!AZ17</f>
        <v>0</v>
      </c>
      <c r="BA17" s="86">
        <f>APRIL!BA17+MEI!BA17+JUNI!BA17</f>
        <v>0</v>
      </c>
      <c r="BB17" s="86">
        <f>APRIL!BB17+MEI!BB17+JUNI!BB17</f>
        <v>0</v>
      </c>
      <c r="BC17" s="86">
        <f>APRIL!BC17+MEI!BC17+JUNI!BC17</f>
        <v>0</v>
      </c>
      <c r="BD17" s="86">
        <f>APRIL!BD17+MEI!BD17+JUNI!BD17</f>
        <v>0</v>
      </c>
      <c r="BE17" s="86">
        <f>APRIL!BE17+MEI!BE17+JUNI!BE17</f>
        <v>0</v>
      </c>
      <c r="BF17" s="86">
        <f>APRIL!BF17+MEI!BF17+JUNI!BF17</f>
        <v>0</v>
      </c>
      <c r="BG17" s="86">
        <f>APRIL!BG17+MEI!BG17+JUNI!BG17</f>
        <v>0</v>
      </c>
      <c r="BH17" s="86">
        <f>APRIL!BH17+MEI!BH17+JUNI!BH17</f>
        <v>0</v>
      </c>
      <c r="BI17" s="86">
        <f>APRIL!BI17+MEI!BI17+JUNI!BI17</f>
        <v>0</v>
      </c>
      <c r="BJ17" s="86">
        <f>APRIL!BJ17+MEI!BJ17+JUNI!BJ17</f>
        <v>0</v>
      </c>
      <c r="BK17" s="86">
        <f>APRIL!BK17+MEI!BK17+JUNI!BK17</f>
        <v>0</v>
      </c>
      <c r="BL17" s="86">
        <f>APRIL!BL17+MEI!BL17+JUNI!BL17</f>
        <v>0</v>
      </c>
      <c r="BM17" s="86">
        <f>APRIL!BM17+MEI!BM17+JUNI!BM17</f>
        <v>0</v>
      </c>
      <c r="BN17" s="86">
        <f>APRIL!BN17+MEI!BN17+JUNI!BN17</f>
        <v>0</v>
      </c>
    </row>
    <row r="18" spans="1:66" ht="14.25" customHeight="1">
      <c r="A18" s="111"/>
      <c r="B18" s="111"/>
      <c r="C18" s="11" t="s">
        <v>40</v>
      </c>
      <c r="D18" s="86">
        <f>APRIL!D18+MEI!D18+JUNI!D18</f>
        <v>15</v>
      </c>
      <c r="E18" s="86">
        <f>APRIL!E18+MEI!E18+JUNI!E18</f>
        <v>14</v>
      </c>
      <c r="F18" s="86">
        <f>APRIL!F18+MEI!F18+JUNI!F18</f>
        <v>29</v>
      </c>
      <c r="G18" s="86">
        <f>APRIL!G18+MEI!G18+JUNI!G18</f>
        <v>0</v>
      </c>
      <c r="H18" s="87">
        <f>APRIL!H18+MEI!H18+JUNI!H18</f>
        <v>0</v>
      </c>
      <c r="I18" s="86">
        <f>APRIL!I18+MEI!I18+JUNI!I18</f>
        <v>0</v>
      </c>
      <c r="J18" s="87">
        <f>APRIL!J18+MEI!J18+JUNI!J18</f>
        <v>0</v>
      </c>
      <c r="K18" s="86">
        <f>APRIL!K18+MEI!K18+JUNI!K18</f>
        <v>0</v>
      </c>
      <c r="L18" s="87">
        <f>APRIL!L18+MEI!L18+JUNI!L18</f>
        <v>0</v>
      </c>
      <c r="M18" s="86">
        <f>APRIL!M18+MEI!M18+JUNI!M18</f>
        <v>15</v>
      </c>
      <c r="N18" s="87">
        <f>APRIL!N18+MEI!N18+JUNI!N18</f>
        <v>300</v>
      </c>
      <c r="O18" s="86">
        <f>APRIL!O18+MEI!O18+JUNI!O18</f>
        <v>14</v>
      </c>
      <c r="P18" s="87">
        <f>APRIL!P18+MEI!P18+JUNI!P18</f>
        <v>300</v>
      </c>
      <c r="Q18" s="86">
        <f>APRIL!Q18+MEI!Q18+JUNI!Q18</f>
        <v>29</v>
      </c>
      <c r="R18" s="87">
        <f>APRIL!R18+MEI!R18+JUNI!R18</f>
        <v>300</v>
      </c>
      <c r="S18" s="86">
        <f>APRIL!S18+MEI!S18+JUNI!S18</f>
        <v>0</v>
      </c>
      <c r="T18" s="86">
        <f>APRIL!T18+MEI!T18+JUNI!T18</f>
        <v>0</v>
      </c>
      <c r="U18" s="86">
        <f>APRIL!U18+MEI!U18+JUNI!U18</f>
        <v>0</v>
      </c>
      <c r="V18" s="86">
        <f>APRIL!V18+MEI!V18+JUNI!V18</f>
        <v>0</v>
      </c>
      <c r="W18" s="86">
        <f>APRIL!W18+MEI!W18+JUNI!W18</f>
        <v>0</v>
      </c>
      <c r="X18" s="86">
        <f>APRIL!X18+MEI!X18+JUNI!X18</f>
        <v>0</v>
      </c>
      <c r="Y18" s="86">
        <f>APRIL!Y18+MEI!Y18+JUNI!Y18</f>
        <v>0</v>
      </c>
      <c r="Z18" s="86">
        <f>APRIL!Z18+MEI!Z18+JUNI!Z18</f>
        <v>0</v>
      </c>
      <c r="AA18" s="86">
        <f>APRIL!AA18+MEI!AA18+JUNI!AA18</f>
        <v>0</v>
      </c>
      <c r="AB18" s="86">
        <f>APRIL!AB18+MEI!AB18+JUNI!AB18</f>
        <v>3</v>
      </c>
      <c r="AC18" s="86">
        <f>APRIL!AC18+MEI!AC18+JUNI!AC18</f>
        <v>0</v>
      </c>
      <c r="AD18" s="86">
        <f>APRIL!AD18+MEI!AD18+JUNI!AD18</f>
        <v>3</v>
      </c>
      <c r="AE18" s="86">
        <f>APRIL!AE18+MEI!AE18+JUNI!AE18</f>
        <v>0</v>
      </c>
      <c r="AF18" s="86">
        <f>APRIL!AF18+MEI!AF18+JUNI!AF18</f>
        <v>0</v>
      </c>
      <c r="AG18" s="86">
        <f>APRIL!AG18+MEI!AG18+JUNI!AG18</f>
        <v>0</v>
      </c>
      <c r="AH18" s="86">
        <f>APRIL!AH18+MEI!AH18+JUNI!AH18</f>
        <v>0</v>
      </c>
      <c r="AI18" s="86">
        <f>APRIL!AI18+MEI!AI18+JUNI!AI18</f>
        <v>0</v>
      </c>
      <c r="AJ18" s="86">
        <f>APRIL!AJ18+MEI!AJ18+JUNI!AJ18</f>
        <v>0</v>
      </c>
      <c r="AK18" s="86">
        <f>APRIL!AK18+MEI!AK18+JUNI!AK18</f>
        <v>0</v>
      </c>
      <c r="AL18" s="86">
        <f>APRIL!AL18+MEI!AL18+JUNI!AL18</f>
        <v>0</v>
      </c>
      <c r="AM18" s="86">
        <f>APRIL!AM18+MEI!AM18+JUNI!AM18</f>
        <v>0</v>
      </c>
      <c r="AN18" s="86">
        <f>APRIL!AN18+MEI!AN18+JUNI!AN18</f>
        <v>0</v>
      </c>
      <c r="AO18" s="86">
        <f>APRIL!AO18+MEI!AO18+JUNI!AO18</f>
        <v>0</v>
      </c>
      <c r="AP18" s="86">
        <f>APRIL!AP18+MEI!AP18+JUNI!AP18</f>
        <v>0</v>
      </c>
      <c r="AQ18" s="86">
        <f>APRIL!AQ18+MEI!AQ18+JUNI!AQ18</f>
        <v>1</v>
      </c>
      <c r="AR18" s="86">
        <f>APRIL!AR18+MEI!AR18+JUNI!AR18</f>
        <v>0</v>
      </c>
      <c r="AS18" s="86">
        <f>APRIL!AS18+MEI!AS18+JUNI!AS18</f>
        <v>1</v>
      </c>
      <c r="AT18" s="86">
        <f>APRIL!AT18+MEI!AT18+JUNI!AT18</f>
        <v>4</v>
      </c>
      <c r="AU18" s="86">
        <f>APRIL!AU18+MEI!AU18+JUNI!AU18</f>
        <v>0</v>
      </c>
      <c r="AV18" s="86">
        <f>APRIL!AV18+MEI!AV18+JUNI!AV18</f>
        <v>4</v>
      </c>
      <c r="AW18" s="86">
        <f>APRIL!AW18+MEI!AW18+JUNI!AW18</f>
        <v>0</v>
      </c>
      <c r="AX18" s="86">
        <f>APRIL!AX18+MEI!AX18+JUNI!AX18</f>
        <v>0</v>
      </c>
      <c r="AY18" s="86">
        <f>APRIL!AY18+MEI!AY18+JUNI!AY18</f>
        <v>0</v>
      </c>
      <c r="AZ18" s="86">
        <f>APRIL!AZ18+MEI!AZ18+JUNI!AZ18</f>
        <v>0</v>
      </c>
      <c r="BA18" s="86">
        <f>APRIL!BA18+MEI!BA18+JUNI!BA18</f>
        <v>0</v>
      </c>
      <c r="BB18" s="86">
        <f>APRIL!BB18+MEI!BB18+JUNI!BB18</f>
        <v>0</v>
      </c>
      <c r="BC18" s="86">
        <f>APRIL!BC18+MEI!BC18+JUNI!BC18</f>
        <v>0</v>
      </c>
      <c r="BD18" s="86">
        <f>APRIL!BD18+MEI!BD18+JUNI!BD18</f>
        <v>0</v>
      </c>
      <c r="BE18" s="86">
        <f>APRIL!BE18+MEI!BE18+JUNI!BE18</f>
        <v>0</v>
      </c>
      <c r="BF18" s="86">
        <f>APRIL!BF18+MEI!BF18+JUNI!BF18</f>
        <v>0</v>
      </c>
      <c r="BG18" s="86">
        <f>APRIL!BG18+MEI!BG18+JUNI!BG18</f>
        <v>0</v>
      </c>
      <c r="BH18" s="86">
        <f>APRIL!BH18+MEI!BH18+JUNI!BH18</f>
        <v>0</v>
      </c>
      <c r="BI18" s="86">
        <f>APRIL!BI18+MEI!BI18+JUNI!BI18</f>
        <v>0</v>
      </c>
      <c r="BJ18" s="86">
        <f>APRIL!BJ18+MEI!BJ18+JUNI!BJ18</f>
        <v>0</v>
      </c>
      <c r="BK18" s="86">
        <f>APRIL!BK18+MEI!BK18+JUNI!BK18</f>
        <v>0</v>
      </c>
      <c r="BL18" s="86">
        <f>APRIL!BL18+MEI!BL18+JUNI!BL18</f>
        <v>0</v>
      </c>
      <c r="BM18" s="86">
        <f>APRIL!BM18+MEI!BM18+JUNI!BM18</f>
        <v>0</v>
      </c>
      <c r="BN18" s="86">
        <f>APRIL!BN18+MEI!BN18+JUNI!BN18</f>
        <v>0</v>
      </c>
    </row>
    <row r="19" spans="1:66" ht="14.25" customHeight="1">
      <c r="A19" s="111"/>
      <c r="B19" s="111"/>
      <c r="C19" s="11" t="s">
        <v>41</v>
      </c>
      <c r="D19" s="86">
        <f>APRIL!D19+MEI!D19+JUNI!D19</f>
        <v>9</v>
      </c>
      <c r="E19" s="86">
        <f>APRIL!E19+MEI!E19+JUNI!E19</f>
        <v>9</v>
      </c>
      <c r="F19" s="86">
        <f>APRIL!F19+MEI!F19+JUNI!F19</f>
        <v>18</v>
      </c>
      <c r="G19" s="86">
        <f>APRIL!G19+MEI!G19+JUNI!G19</f>
        <v>0</v>
      </c>
      <c r="H19" s="87">
        <f>APRIL!H19+MEI!H19+JUNI!H19</f>
        <v>0</v>
      </c>
      <c r="I19" s="86">
        <f>APRIL!I19+MEI!I19+JUNI!I19</f>
        <v>0</v>
      </c>
      <c r="J19" s="87">
        <f>APRIL!J19+MEI!J19+JUNI!J19</f>
        <v>0</v>
      </c>
      <c r="K19" s="86">
        <f>APRIL!K19+MEI!K19+JUNI!K19</f>
        <v>0</v>
      </c>
      <c r="L19" s="87">
        <f>APRIL!L19+MEI!L19+JUNI!L19</f>
        <v>0</v>
      </c>
      <c r="M19" s="86">
        <f>APRIL!M19+MEI!M19+JUNI!M19</f>
        <v>9</v>
      </c>
      <c r="N19" s="87">
        <f>APRIL!N19+MEI!N19+JUNI!N19</f>
        <v>300</v>
      </c>
      <c r="O19" s="86">
        <f>APRIL!O19+MEI!O19+JUNI!O19</f>
        <v>9</v>
      </c>
      <c r="P19" s="87">
        <f>APRIL!P19+MEI!P19+JUNI!P19</f>
        <v>300</v>
      </c>
      <c r="Q19" s="86">
        <f>APRIL!Q19+MEI!Q19+JUNI!Q19</f>
        <v>18</v>
      </c>
      <c r="R19" s="87">
        <f>APRIL!R19+MEI!R19+JUNI!R19</f>
        <v>300</v>
      </c>
      <c r="S19" s="86">
        <f>APRIL!S19+MEI!S19+JUNI!S19</f>
        <v>0</v>
      </c>
      <c r="T19" s="86">
        <f>APRIL!T19+MEI!T19+JUNI!T19</f>
        <v>0</v>
      </c>
      <c r="U19" s="86">
        <f>APRIL!U19+MEI!U19+JUNI!U19</f>
        <v>0</v>
      </c>
      <c r="V19" s="86">
        <f>APRIL!V19+MEI!V19+JUNI!V19</f>
        <v>0</v>
      </c>
      <c r="W19" s="86">
        <f>APRIL!W19+MEI!W19+JUNI!W19</f>
        <v>0</v>
      </c>
      <c r="X19" s="86">
        <f>APRIL!X19+MEI!X19+JUNI!X19</f>
        <v>0</v>
      </c>
      <c r="Y19" s="86">
        <f>APRIL!Y19+MEI!Y19+JUNI!Y19</f>
        <v>0</v>
      </c>
      <c r="Z19" s="86">
        <f>APRIL!Z19+MEI!Z19+JUNI!Z19</f>
        <v>0</v>
      </c>
      <c r="AA19" s="86">
        <f>APRIL!AA19+MEI!AA19+JUNI!AA19</f>
        <v>0</v>
      </c>
      <c r="AB19" s="86">
        <f>APRIL!AB19+MEI!AB19+JUNI!AB19</f>
        <v>0</v>
      </c>
      <c r="AC19" s="86">
        <f>APRIL!AC19+MEI!AC19+JUNI!AC19</f>
        <v>0</v>
      </c>
      <c r="AD19" s="86">
        <f>APRIL!AD19+MEI!AD19+JUNI!AD19</f>
        <v>0</v>
      </c>
      <c r="AE19" s="86">
        <f>APRIL!AE19+MEI!AE19+JUNI!AE19</f>
        <v>0</v>
      </c>
      <c r="AF19" s="86">
        <f>APRIL!AF19+MEI!AF19+JUNI!AF19</f>
        <v>0</v>
      </c>
      <c r="AG19" s="86">
        <f>APRIL!AG19+MEI!AG19+JUNI!AG19</f>
        <v>0</v>
      </c>
      <c r="AH19" s="86">
        <f>APRIL!AH19+MEI!AH19+JUNI!AH19</f>
        <v>0</v>
      </c>
      <c r="AI19" s="86">
        <f>APRIL!AI19+MEI!AI19+JUNI!AI19</f>
        <v>0</v>
      </c>
      <c r="AJ19" s="86">
        <f>APRIL!AJ19+MEI!AJ19+JUNI!AJ19</f>
        <v>0</v>
      </c>
      <c r="AK19" s="86">
        <f>APRIL!AK19+MEI!AK19+JUNI!AK19</f>
        <v>0</v>
      </c>
      <c r="AL19" s="86">
        <f>APRIL!AL19+MEI!AL19+JUNI!AL19</f>
        <v>0</v>
      </c>
      <c r="AM19" s="86">
        <f>APRIL!AM19+MEI!AM19+JUNI!AM19</f>
        <v>0</v>
      </c>
      <c r="AN19" s="86">
        <f>APRIL!AN19+MEI!AN19+JUNI!AN19</f>
        <v>0</v>
      </c>
      <c r="AO19" s="86">
        <f>APRIL!AO19+MEI!AO19+JUNI!AO19</f>
        <v>0</v>
      </c>
      <c r="AP19" s="86">
        <f>APRIL!AP19+MEI!AP19+JUNI!AP19</f>
        <v>0</v>
      </c>
      <c r="AQ19" s="86">
        <f>APRIL!AQ19+MEI!AQ19+JUNI!AQ19</f>
        <v>2</v>
      </c>
      <c r="AR19" s="86">
        <f>APRIL!AR19+MEI!AR19+JUNI!AR19</f>
        <v>2</v>
      </c>
      <c r="AS19" s="86">
        <f>APRIL!AS19+MEI!AS19+JUNI!AS19</f>
        <v>4</v>
      </c>
      <c r="AT19" s="86">
        <f>APRIL!AT19+MEI!AT19+JUNI!AT19</f>
        <v>2</v>
      </c>
      <c r="AU19" s="86">
        <f>APRIL!AU19+MEI!AU19+JUNI!AU19</f>
        <v>2</v>
      </c>
      <c r="AV19" s="86">
        <f>APRIL!AV19+MEI!AV19+JUNI!AV19</f>
        <v>4</v>
      </c>
      <c r="AW19" s="86">
        <f>APRIL!AW19+MEI!AW19+JUNI!AW19</f>
        <v>0</v>
      </c>
      <c r="AX19" s="86">
        <f>APRIL!AX19+MEI!AX19+JUNI!AX19</f>
        <v>0</v>
      </c>
      <c r="AY19" s="86">
        <f>APRIL!AY19+MEI!AY19+JUNI!AY19</f>
        <v>0</v>
      </c>
      <c r="AZ19" s="86">
        <f>APRIL!AZ19+MEI!AZ19+JUNI!AZ19</f>
        <v>0</v>
      </c>
      <c r="BA19" s="86">
        <f>APRIL!BA19+MEI!BA19+JUNI!BA19</f>
        <v>0</v>
      </c>
      <c r="BB19" s="86">
        <f>APRIL!BB19+MEI!BB19+JUNI!BB19</f>
        <v>0</v>
      </c>
      <c r="BC19" s="86">
        <f>APRIL!BC19+MEI!BC19+JUNI!BC19</f>
        <v>0</v>
      </c>
      <c r="BD19" s="86">
        <f>APRIL!BD19+MEI!BD19+JUNI!BD19</f>
        <v>0</v>
      </c>
      <c r="BE19" s="86">
        <f>APRIL!BE19+MEI!BE19+JUNI!BE19</f>
        <v>0</v>
      </c>
      <c r="BF19" s="86">
        <f>APRIL!BF19+MEI!BF19+JUNI!BF19</f>
        <v>0</v>
      </c>
      <c r="BG19" s="86">
        <f>APRIL!BG19+MEI!BG19+JUNI!BG19</f>
        <v>0</v>
      </c>
      <c r="BH19" s="86">
        <f>APRIL!BH19+MEI!BH19+JUNI!BH19</f>
        <v>0</v>
      </c>
      <c r="BI19" s="86">
        <f>APRIL!BI19+MEI!BI19+JUNI!BI19</f>
        <v>0</v>
      </c>
      <c r="BJ19" s="86">
        <f>APRIL!BJ19+MEI!BJ19+JUNI!BJ19</f>
        <v>0</v>
      </c>
      <c r="BK19" s="86">
        <f>APRIL!BK19+MEI!BK19+JUNI!BK19</f>
        <v>0</v>
      </c>
      <c r="BL19" s="86">
        <f>APRIL!BL19+MEI!BL19+JUNI!BL19</f>
        <v>0</v>
      </c>
      <c r="BM19" s="86">
        <f>APRIL!BM19+MEI!BM19+JUNI!BM19</f>
        <v>0</v>
      </c>
      <c r="BN19" s="86">
        <f>APRIL!BN19+MEI!BN19+JUNI!BN19</f>
        <v>0</v>
      </c>
    </row>
    <row r="20" spans="1:66" ht="14.25" customHeight="1">
      <c r="A20" s="112"/>
      <c r="B20" s="112"/>
      <c r="C20" s="11" t="s">
        <v>42</v>
      </c>
      <c r="D20" s="86">
        <f>APRIL!D20+MEI!D20+JUNI!D20</f>
        <v>7</v>
      </c>
      <c r="E20" s="86">
        <f>APRIL!E20+MEI!E20+JUNI!E20</f>
        <v>9</v>
      </c>
      <c r="F20" s="86">
        <f>APRIL!F20+MEI!F20+JUNI!F20</f>
        <v>16</v>
      </c>
      <c r="G20" s="86">
        <f>APRIL!G20+MEI!G20+JUNI!G20</f>
        <v>0</v>
      </c>
      <c r="H20" s="87">
        <f>APRIL!H20+MEI!H20+JUNI!H20</f>
        <v>0</v>
      </c>
      <c r="I20" s="86">
        <f>APRIL!I20+MEI!I20+JUNI!I20</f>
        <v>0</v>
      </c>
      <c r="J20" s="87">
        <f>APRIL!J20+MEI!J20+JUNI!J20</f>
        <v>0</v>
      </c>
      <c r="K20" s="86">
        <f>APRIL!K20+MEI!K20+JUNI!K20</f>
        <v>0</v>
      </c>
      <c r="L20" s="87">
        <f>APRIL!L20+MEI!L20+JUNI!L20</f>
        <v>0</v>
      </c>
      <c r="M20" s="86">
        <f>APRIL!M20+MEI!M20+JUNI!M20</f>
        <v>7</v>
      </c>
      <c r="N20" s="87">
        <f>APRIL!N20+MEI!N20+JUNI!N20</f>
        <v>300</v>
      </c>
      <c r="O20" s="86">
        <f>APRIL!O20+MEI!O20+JUNI!O20</f>
        <v>9</v>
      </c>
      <c r="P20" s="87">
        <f>APRIL!P20+MEI!P20+JUNI!P20</f>
        <v>300</v>
      </c>
      <c r="Q20" s="86">
        <f>APRIL!Q20+MEI!Q20+JUNI!Q20</f>
        <v>16</v>
      </c>
      <c r="R20" s="87">
        <f>APRIL!R20+MEI!R20+JUNI!R20</f>
        <v>300</v>
      </c>
      <c r="S20" s="86">
        <f>APRIL!S20+MEI!S20+JUNI!S20</f>
        <v>0</v>
      </c>
      <c r="T20" s="86">
        <f>APRIL!T20+MEI!T20+JUNI!T20</f>
        <v>0</v>
      </c>
      <c r="U20" s="86">
        <f>APRIL!U20+MEI!U20+JUNI!U20</f>
        <v>0</v>
      </c>
      <c r="V20" s="86">
        <f>APRIL!V20+MEI!V20+JUNI!V20</f>
        <v>0</v>
      </c>
      <c r="W20" s="86">
        <f>APRIL!W20+MEI!W20+JUNI!W20</f>
        <v>0</v>
      </c>
      <c r="X20" s="86">
        <f>APRIL!X20+MEI!X20+JUNI!X20</f>
        <v>0</v>
      </c>
      <c r="Y20" s="86">
        <f>APRIL!Y20+MEI!Y20+JUNI!Y20</f>
        <v>0</v>
      </c>
      <c r="Z20" s="86">
        <f>APRIL!Z20+MEI!Z20+JUNI!Z20</f>
        <v>0</v>
      </c>
      <c r="AA20" s="86">
        <f>APRIL!AA20+MEI!AA20+JUNI!AA20</f>
        <v>0</v>
      </c>
      <c r="AB20" s="86">
        <f>APRIL!AB20+MEI!AB20+JUNI!AB20</f>
        <v>0</v>
      </c>
      <c r="AC20" s="86">
        <f>APRIL!AC20+MEI!AC20+JUNI!AC20</f>
        <v>0</v>
      </c>
      <c r="AD20" s="86">
        <f>APRIL!AD20+MEI!AD20+JUNI!AD20</f>
        <v>0</v>
      </c>
      <c r="AE20" s="86">
        <f>APRIL!AE20+MEI!AE20+JUNI!AE20</f>
        <v>0</v>
      </c>
      <c r="AF20" s="86">
        <f>APRIL!AF20+MEI!AF20+JUNI!AF20</f>
        <v>0</v>
      </c>
      <c r="AG20" s="86">
        <f>APRIL!AG20+MEI!AG20+JUNI!AG20</f>
        <v>0</v>
      </c>
      <c r="AH20" s="86">
        <f>APRIL!AH20+MEI!AH20+JUNI!AH20</f>
        <v>0</v>
      </c>
      <c r="AI20" s="86">
        <f>APRIL!AI20+MEI!AI20+JUNI!AI20</f>
        <v>0</v>
      </c>
      <c r="AJ20" s="86">
        <f>APRIL!AJ20+MEI!AJ20+JUNI!AJ20</f>
        <v>0</v>
      </c>
      <c r="AK20" s="86">
        <f>APRIL!AK20+MEI!AK20+JUNI!AK20</f>
        <v>0</v>
      </c>
      <c r="AL20" s="86">
        <f>APRIL!AL20+MEI!AL20+JUNI!AL20</f>
        <v>0</v>
      </c>
      <c r="AM20" s="86">
        <f>APRIL!AM20+MEI!AM20+JUNI!AM20</f>
        <v>0</v>
      </c>
      <c r="AN20" s="86">
        <f>APRIL!AN20+MEI!AN20+JUNI!AN20</f>
        <v>0</v>
      </c>
      <c r="AO20" s="86">
        <f>APRIL!AO20+MEI!AO20+JUNI!AO20</f>
        <v>0</v>
      </c>
      <c r="AP20" s="86">
        <f>APRIL!AP20+MEI!AP20+JUNI!AP20</f>
        <v>0</v>
      </c>
      <c r="AQ20" s="86">
        <f>APRIL!AQ20+MEI!AQ20+JUNI!AQ20</f>
        <v>1</v>
      </c>
      <c r="AR20" s="86">
        <f>APRIL!AR20+MEI!AR20+JUNI!AR20</f>
        <v>2</v>
      </c>
      <c r="AS20" s="86">
        <f>APRIL!AS20+MEI!AS20+JUNI!AS20</f>
        <v>3</v>
      </c>
      <c r="AT20" s="86">
        <f>APRIL!AT20+MEI!AT20+JUNI!AT20</f>
        <v>1</v>
      </c>
      <c r="AU20" s="86">
        <f>APRIL!AU20+MEI!AU20+JUNI!AU20</f>
        <v>2</v>
      </c>
      <c r="AV20" s="86">
        <f>APRIL!AV20+MEI!AV20+JUNI!AV20</f>
        <v>3</v>
      </c>
      <c r="AW20" s="86">
        <f>APRIL!AW20+MEI!AW20+JUNI!AW20</f>
        <v>0</v>
      </c>
      <c r="AX20" s="86">
        <f>APRIL!AX20+MEI!AX20+JUNI!AX20</f>
        <v>0</v>
      </c>
      <c r="AY20" s="86">
        <f>APRIL!AY20+MEI!AY20+JUNI!AY20</f>
        <v>0</v>
      </c>
      <c r="AZ20" s="86">
        <f>APRIL!AZ20+MEI!AZ20+JUNI!AZ20</f>
        <v>0</v>
      </c>
      <c r="BA20" s="86">
        <f>APRIL!BA20+MEI!BA20+JUNI!BA20</f>
        <v>0</v>
      </c>
      <c r="BB20" s="86">
        <f>APRIL!BB20+MEI!BB20+JUNI!BB20</f>
        <v>0</v>
      </c>
      <c r="BC20" s="86">
        <f>APRIL!BC20+MEI!BC20+JUNI!BC20</f>
        <v>0</v>
      </c>
      <c r="BD20" s="86">
        <f>APRIL!BD20+MEI!BD20+JUNI!BD20</f>
        <v>0</v>
      </c>
      <c r="BE20" s="86">
        <f>APRIL!BE20+MEI!BE20+JUNI!BE20</f>
        <v>0</v>
      </c>
      <c r="BF20" s="86">
        <f>APRIL!BF20+MEI!BF20+JUNI!BF20</f>
        <v>0</v>
      </c>
      <c r="BG20" s="86">
        <f>APRIL!BG20+MEI!BG20+JUNI!BG20</f>
        <v>0</v>
      </c>
      <c r="BH20" s="86">
        <f>APRIL!BH20+MEI!BH20+JUNI!BH20</f>
        <v>0</v>
      </c>
      <c r="BI20" s="86">
        <f>APRIL!BI20+MEI!BI20+JUNI!BI20</f>
        <v>0</v>
      </c>
      <c r="BJ20" s="86">
        <f>APRIL!BJ20+MEI!BJ20+JUNI!BJ20</f>
        <v>0</v>
      </c>
      <c r="BK20" s="86">
        <f>APRIL!BK20+MEI!BK20+JUNI!BK20</f>
        <v>0</v>
      </c>
      <c r="BL20" s="86">
        <f>APRIL!BL20+MEI!BL20+JUNI!BL20</f>
        <v>0</v>
      </c>
      <c r="BM20" s="86">
        <f>APRIL!BM20+MEI!BM20+JUNI!BM20</f>
        <v>0</v>
      </c>
      <c r="BN20" s="86">
        <f>APRIL!BN20+MEI!BN20+JUNI!BN20</f>
        <v>0</v>
      </c>
    </row>
    <row r="21" spans="1:66" ht="14.25" customHeight="1">
      <c r="A21" s="19"/>
      <c r="B21" s="19"/>
      <c r="C21" s="20" t="s">
        <v>7</v>
      </c>
      <c r="D21" s="87">
        <f>APRIL!D21+MEI!D21+JUNI!D21</f>
        <v>47</v>
      </c>
      <c r="E21" s="87">
        <f>APRIL!E21+MEI!E21+JUNI!E21</f>
        <v>44</v>
      </c>
      <c r="F21" s="87">
        <f>APRIL!F21+MEI!F21+JUNI!F21</f>
        <v>91</v>
      </c>
      <c r="G21" s="87">
        <f>APRIL!G21+MEI!G21+JUNI!G21</f>
        <v>0</v>
      </c>
      <c r="H21" s="87">
        <f>APRIL!H21+MEI!H21+JUNI!H21</f>
        <v>0</v>
      </c>
      <c r="I21" s="87">
        <f>APRIL!I21+MEI!I21+JUNI!I21</f>
        <v>0</v>
      </c>
      <c r="J21" s="87">
        <f>APRIL!J21+MEI!J21+JUNI!J21</f>
        <v>0</v>
      </c>
      <c r="K21" s="87">
        <f>APRIL!K21+MEI!K21+JUNI!K21</f>
        <v>0</v>
      </c>
      <c r="L21" s="87">
        <f>APRIL!L21+MEI!L21+JUNI!L21</f>
        <v>0</v>
      </c>
      <c r="M21" s="87">
        <f>APRIL!M21+MEI!M21+JUNI!M21</f>
        <v>47</v>
      </c>
      <c r="N21" s="87">
        <f>APRIL!N21+MEI!N21+JUNI!N21</f>
        <v>300</v>
      </c>
      <c r="O21" s="87">
        <f>APRIL!O21+MEI!O21+JUNI!O21</f>
        <v>44</v>
      </c>
      <c r="P21" s="87">
        <f>APRIL!P21+MEI!P21+JUNI!P21</f>
        <v>300</v>
      </c>
      <c r="Q21" s="87">
        <f>APRIL!Q21+MEI!Q21+JUNI!Q21</f>
        <v>91</v>
      </c>
      <c r="R21" s="87">
        <f>APRIL!R21+MEI!R21+JUNI!R21</f>
        <v>300</v>
      </c>
      <c r="S21" s="87">
        <f>APRIL!S21+MEI!S21+JUNI!S21</f>
        <v>0</v>
      </c>
      <c r="T21" s="87">
        <f>APRIL!T21+MEI!T21+JUNI!T21</f>
        <v>0</v>
      </c>
      <c r="U21" s="87">
        <f>APRIL!U21+MEI!U21+JUNI!U21</f>
        <v>0</v>
      </c>
      <c r="V21" s="87">
        <f>APRIL!V21+MEI!V21+JUNI!V21</f>
        <v>1</v>
      </c>
      <c r="W21" s="87">
        <f>APRIL!W21+MEI!W21+JUNI!W21</f>
        <v>0</v>
      </c>
      <c r="X21" s="87">
        <f>APRIL!X21+MEI!X21+JUNI!X21</f>
        <v>1</v>
      </c>
      <c r="Y21" s="87">
        <f>APRIL!Y21+MEI!Y21+JUNI!Y21</f>
        <v>0</v>
      </c>
      <c r="Z21" s="87">
        <f>APRIL!Z21+MEI!Z21+JUNI!Z21</f>
        <v>0</v>
      </c>
      <c r="AA21" s="87">
        <f>APRIL!AA21+MEI!AA21+JUNI!AA21</f>
        <v>0</v>
      </c>
      <c r="AB21" s="87">
        <f>APRIL!AB21+MEI!AB21+JUNI!AB21</f>
        <v>4</v>
      </c>
      <c r="AC21" s="87">
        <f>APRIL!AC21+MEI!AC21+JUNI!AC21</f>
        <v>0</v>
      </c>
      <c r="AD21" s="87">
        <f>APRIL!AD21+MEI!AD21+JUNI!AD21</f>
        <v>4</v>
      </c>
      <c r="AE21" s="87">
        <f>APRIL!AE21+MEI!AE21+JUNI!AE21</f>
        <v>0</v>
      </c>
      <c r="AF21" s="87">
        <f>APRIL!AF21+MEI!AF21+JUNI!AF21</f>
        <v>0</v>
      </c>
      <c r="AG21" s="87">
        <f>APRIL!AG21+MEI!AG21+JUNI!AG21</f>
        <v>0</v>
      </c>
      <c r="AH21" s="87">
        <f>APRIL!AH21+MEI!AH21+JUNI!AH21</f>
        <v>0</v>
      </c>
      <c r="AI21" s="87">
        <f>APRIL!AI21+MEI!AI21+JUNI!AI21</f>
        <v>0</v>
      </c>
      <c r="AJ21" s="87">
        <f>APRIL!AJ21+MEI!AJ21+JUNI!AJ21</f>
        <v>0</v>
      </c>
      <c r="AK21" s="87">
        <f>APRIL!AK21+MEI!AK21+JUNI!AK21</f>
        <v>0</v>
      </c>
      <c r="AL21" s="87">
        <f>APRIL!AL21+MEI!AL21+JUNI!AL21</f>
        <v>0</v>
      </c>
      <c r="AM21" s="87">
        <f>APRIL!AM21+MEI!AM21+JUNI!AM21</f>
        <v>0</v>
      </c>
      <c r="AN21" s="87">
        <f>APRIL!AN21+MEI!AN21+JUNI!AN21</f>
        <v>0</v>
      </c>
      <c r="AO21" s="87">
        <f>APRIL!AO21+MEI!AO21+JUNI!AO21</f>
        <v>0</v>
      </c>
      <c r="AP21" s="87">
        <f>APRIL!AP21+MEI!AP21+JUNI!AP21</f>
        <v>0</v>
      </c>
      <c r="AQ21" s="87">
        <f>APRIL!AQ21+MEI!AQ21+JUNI!AQ21</f>
        <v>5</v>
      </c>
      <c r="AR21" s="87">
        <f>APRIL!AR21+MEI!AR21+JUNI!AR21</f>
        <v>6</v>
      </c>
      <c r="AS21" s="87">
        <f>APRIL!AS21+MEI!AS21+JUNI!AS21</f>
        <v>11</v>
      </c>
      <c r="AT21" s="87">
        <f>APRIL!AT21+MEI!AT21+JUNI!AT21</f>
        <v>10</v>
      </c>
      <c r="AU21" s="87">
        <f>APRIL!AU21+MEI!AU21+JUNI!AU21</f>
        <v>6</v>
      </c>
      <c r="AV21" s="87">
        <f>APRIL!AV21+MEI!AV21+JUNI!AV21</f>
        <v>16</v>
      </c>
      <c r="AW21" s="87">
        <f>APRIL!AW21+MEI!AW21+JUNI!AW21</f>
        <v>0</v>
      </c>
      <c r="AX21" s="87">
        <f>APRIL!AX21+MEI!AX21+JUNI!AX21</f>
        <v>0</v>
      </c>
      <c r="AY21" s="87">
        <f>APRIL!AY21+MEI!AY21+JUNI!AY21</f>
        <v>0</v>
      </c>
      <c r="AZ21" s="87">
        <f>APRIL!AZ21+MEI!AZ21+JUNI!AZ21</f>
        <v>0</v>
      </c>
      <c r="BA21" s="87">
        <f>APRIL!BA21+MEI!BA21+JUNI!BA21</f>
        <v>0</v>
      </c>
      <c r="BB21" s="87">
        <f>APRIL!BB21+MEI!BB21+JUNI!BB21</f>
        <v>0</v>
      </c>
      <c r="BC21" s="87">
        <f>APRIL!BC21+MEI!BC21+JUNI!BC21</f>
        <v>0</v>
      </c>
      <c r="BD21" s="87">
        <f>APRIL!BD21+MEI!BD21+JUNI!BD21</f>
        <v>0</v>
      </c>
      <c r="BE21" s="87">
        <f>APRIL!BE21+MEI!BE21+JUNI!BE21</f>
        <v>0</v>
      </c>
      <c r="BF21" s="87">
        <f>APRIL!BF21+MEI!BF21+JUNI!BF21</f>
        <v>0</v>
      </c>
      <c r="BG21" s="87">
        <f>APRIL!BG21+MEI!BG21+JUNI!BG21</f>
        <v>0</v>
      </c>
      <c r="BH21" s="87">
        <f>APRIL!BH21+MEI!BH21+JUNI!BH21</f>
        <v>0</v>
      </c>
      <c r="BI21" s="87">
        <f>APRIL!BI21+MEI!BI21+JUNI!BI21</f>
        <v>0</v>
      </c>
      <c r="BJ21" s="87">
        <f>APRIL!BJ21+MEI!BJ21+JUNI!BJ21</f>
        <v>0</v>
      </c>
      <c r="BK21" s="87">
        <f>APRIL!BK21+MEI!BK21+JUNI!BK21</f>
        <v>0</v>
      </c>
      <c r="BL21" s="87">
        <f>APRIL!BL21+MEI!BL21+JUNI!BL21</f>
        <v>0</v>
      </c>
      <c r="BM21" s="87">
        <f>APRIL!BM21+MEI!BM21+JUNI!BM21</f>
        <v>0</v>
      </c>
      <c r="BN21" s="87">
        <f>APRIL!BN21+MEI!BN21+JUNI!BN21</f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>
        <f>APRIL!D22+MEI!D22+JUNI!D22</f>
        <v>13</v>
      </c>
      <c r="E22" s="86">
        <f>APRIL!E22+MEI!E22+JUNI!E22</f>
        <v>15</v>
      </c>
      <c r="F22" s="86">
        <f>APRIL!F22+MEI!F22+JUNI!F22</f>
        <v>28</v>
      </c>
      <c r="G22" s="86">
        <f>APRIL!G22+MEI!G22+JUNI!G22</f>
        <v>1</v>
      </c>
      <c r="H22" s="87">
        <f>APRIL!H22+MEI!H22+JUNI!H22</f>
        <v>25</v>
      </c>
      <c r="I22" s="86">
        <f>APRIL!I22+MEI!I22+JUNI!I22</f>
        <v>2</v>
      </c>
      <c r="J22" s="87">
        <f>APRIL!J22+MEI!J22+JUNI!J22</f>
        <v>100</v>
      </c>
      <c r="K22" s="86">
        <f>APRIL!K22+MEI!K22+JUNI!K22</f>
        <v>3</v>
      </c>
      <c r="L22" s="87">
        <f>APRIL!L22+MEI!L22+JUNI!L22</f>
        <v>50</v>
      </c>
      <c r="M22" s="86">
        <f>APRIL!M22+MEI!M22+JUNI!M22</f>
        <v>13</v>
      </c>
      <c r="N22" s="87">
        <f>APRIL!N22+MEI!N22+JUNI!N22</f>
        <v>300</v>
      </c>
      <c r="O22" s="86">
        <f>APRIL!O22+MEI!O22+JUNI!O22</f>
        <v>15</v>
      </c>
      <c r="P22" s="87">
        <f>APRIL!P22+MEI!P22+JUNI!P22</f>
        <v>300</v>
      </c>
      <c r="Q22" s="86">
        <f>APRIL!Q22+MEI!Q22+JUNI!Q22</f>
        <v>28</v>
      </c>
      <c r="R22" s="87">
        <f>APRIL!R22+MEI!R22+JUNI!R22</f>
        <v>300</v>
      </c>
      <c r="S22" s="86">
        <f>APRIL!S22+MEI!S22+JUNI!S22</f>
        <v>0</v>
      </c>
      <c r="T22" s="86">
        <f>APRIL!T22+MEI!T22+JUNI!T22</f>
        <v>0</v>
      </c>
      <c r="U22" s="86">
        <f>APRIL!U22+MEI!U22+JUNI!U22</f>
        <v>0</v>
      </c>
      <c r="V22" s="86">
        <f>APRIL!V22+MEI!V22+JUNI!V22</f>
        <v>0</v>
      </c>
      <c r="W22" s="86">
        <f>APRIL!W22+MEI!W22+JUNI!W22</f>
        <v>0</v>
      </c>
      <c r="X22" s="86">
        <f>APRIL!X22+MEI!X22+JUNI!X22</f>
        <v>0</v>
      </c>
      <c r="Y22" s="86">
        <f>APRIL!Y22+MEI!Y22+JUNI!Y22</f>
        <v>0</v>
      </c>
      <c r="Z22" s="86">
        <f>APRIL!Z22+MEI!Z22+JUNI!Z22</f>
        <v>0</v>
      </c>
      <c r="AA22" s="86">
        <f>APRIL!AA22+MEI!AA22+JUNI!AA22</f>
        <v>0</v>
      </c>
      <c r="AB22" s="86">
        <f>APRIL!AB22+MEI!AB22+JUNI!AB22</f>
        <v>1</v>
      </c>
      <c r="AC22" s="86">
        <f>APRIL!AC22+MEI!AC22+JUNI!AC22</f>
        <v>2</v>
      </c>
      <c r="AD22" s="86">
        <f>APRIL!AD22+MEI!AD22+JUNI!AD22</f>
        <v>3</v>
      </c>
      <c r="AE22" s="86">
        <f>APRIL!AE22+MEI!AE22+JUNI!AE22</f>
        <v>0</v>
      </c>
      <c r="AF22" s="86">
        <f>APRIL!AF22+MEI!AF22+JUNI!AF22</f>
        <v>0</v>
      </c>
      <c r="AG22" s="86">
        <f>APRIL!AG22+MEI!AG22+JUNI!AG22</f>
        <v>0</v>
      </c>
      <c r="AH22" s="86">
        <f>APRIL!AH22+MEI!AH22+JUNI!AH22</f>
        <v>0</v>
      </c>
      <c r="AI22" s="86">
        <f>APRIL!AI22+MEI!AI22+JUNI!AI22</f>
        <v>0</v>
      </c>
      <c r="AJ22" s="86">
        <f>APRIL!AJ22+MEI!AJ22+JUNI!AJ22</f>
        <v>0</v>
      </c>
      <c r="AK22" s="86">
        <f>APRIL!AK22+MEI!AK22+JUNI!AK22</f>
        <v>0</v>
      </c>
      <c r="AL22" s="86">
        <f>APRIL!AL22+MEI!AL22+JUNI!AL22</f>
        <v>0</v>
      </c>
      <c r="AM22" s="86">
        <f>APRIL!AM22+MEI!AM22+JUNI!AM22</f>
        <v>0</v>
      </c>
      <c r="AN22" s="86">
        <f>APRIL!AN22+MEI!AN22+JUNI!AN22</f>
        <v>0</v>
      </c>
      <c r="AO22" s="86">
        <f>APRIL!AO22+MEI!AO22+JUNI!AO22</f>
        <v>0</v>
      </c>
      <c r="AP22" s="86">
        <f>APRIL!AP22+MEI!AP22+JUNI!AP22</f>
        <v>0</v>
      </c>
      <c r="AQ22" s="86">
        <f>APRIL!AQ22+MEI!AQ22+JUNI!AQ22</f>
        <v>0</v>
      </c>
      <c r="AR22" s="86">
        <f>APRIL!AR22+MEI!AR22+JUNI!AR22</f>
        <v>0</v>
      </c>
      <c r="AS22" s="86">
        <f>APRIL!AS22+MEI!AS22+JUNI!AS22</f>
        <v>0</v>
      </c>
      <c r="AT22" s="86">
        <f>APRIL!AT22+MEI!AT22+JUNI!AT22</f>
        <v>1</v>
      </c>
      <c r="AU22" s="86">
        <f>APRIL!AU22+MEI!AU22+JUNI!AU22</f>
        <v>2</v>
      </c>
      <c r="AV22" s="86">
        <f>APRIL!AV22+MEI!AV22+JUNI!AV22</f>
        <v>3</v>
      </c>
      <c r="AW22" s="86">
        <f>APRIL!AW22+MEI!AW22+JUNI!AW22</f>
        <v>0</v>
      </c>
      <c r="AX22" s="86">
        <f>APRIL!AX22+MEI!AX22+JUNI!AX22</f>
        <v>0</v>
      </c>
      <c r="AY22" s="86">
        <f>APRIL!AY22+MEI!AY22+JUNI!AY22</f>
        <v>0</v>
      </c>
      <c r="AZ22" s="86">
        <f>APRIL!AZ22+MEI!AZ22+JUNI!AZ22</f>
        <v>0</v>
      </c>
      <c r="BA22" s="86">
        <f>APRIL!BA22+MEI!BA22+JUNI!BA22</f>
        <v>0</v>
      </c>
      <c r="BB22" s="86">
        <f>APRIL!BB22+MEI!BB22+JUNI!BB22</f>
        <v>0</v>
      </c>
      <c r="BC22" s="86">
        <f>APRIL!BC22+MEI!BC22+JUNI!BC22</f>
        <v>0</v>
      </c>
      <c r="BD22" s="86">
        <f>APRIL!BD22+MEI!BD22+JUNI!BD22</f>
        <v>0</v>
      </c>
      <c r="BE22" s="86">
        <f>APRIL!BE22+MEI!BE22+JUNI!BE22</f>
        <v>0</v>
      </c>
      <c r="BF22" s="86">
        <f>APRIL!BF22+MEI!BF22+JUNI!BF22</f>
        <v>0</v>
      </c>
      <c r="BG22" s="86">
        <f>APRIL!BG22+MEI!BG22+JUNI!BG22</f>
        <v>0</v>
      </c>
      <c r="BH22" s="86">
        <f>APRIL!BH22+MEI!BH22+JUNI!BH22</f>
        <v>0</v>
      </c>
      <c r="BI22" s="86">
        <f>APRIL!BI22+MEI!BI22+JUNI!BI22</f>
        <v>0</v>
      </c>
      <c r="BJ22" s="86">
        <f>APRIL!BJ22+MEI!BJ22+JUNI!BJ22</f>
        <v>0</v>
      </c>
      <c r="BK22" s="86">
        <f>APRIL!BK22+MEI!BK22+JUNI!BK22</f>
        <v>0</v>
      </c>
      <c r="BL22" s="86">
        <f>APRIL!BL22+MEI!BL22+JUNI!BL22</f>
        <v>0</v>
      </c>
      <c r="BM22" s="86">
        <f>APRIL!BM22+MEI!BM22+JUNI!BM22</f>
        <v>0</v>
      </c>
      <c r="BN22" s="86">
        <f>APRIL!BN22+MEI!BN22+JUNI!BN22</f>
        <v>0</v>
      </c>
    </row>
    <row r="23" spans="1:66" ht="14.25" customHeight="1">
      <c r="A23" s="111"/>
      <c r="B23" s="111"/>
      <c r="C23" s="11" t="s">
        <v>45</v>
      </c>
      <c r="D23" s="86">
        <f>APRIL!D23+MEI!D23+JUNI!D23</f>
        <v>12</v>
      </c>
      <c r="E23" s="86">
        <f>APRIL!E23+MEI!E23+JUNI!E23</f>
        <v>6</v>
      </c>
      <c r="F23" s="86">
        <f>APRIL!F23+MEI!F23+JUNI!F23</f>
        <v>18</v>
      </c>
      <c r="G23" s="86">
        <f>APRIL!G23+MEI!G23+JUNI!G23</f>
        <v>1</v>
      </c>
      <c r="H23" s="87">
        <f>APRIL!H23+MEI!H23+JUNI!H23</f>
        <v>20</v>
      </c>
      <c r="I23" s="86">
        <f>APRIL!I23+MEI!I23+JUNI!I23</f>
        <v>0</v>
      </c>
      <c r="J23" s="87">
        <f>APRIL!J23+MEI!J23+JUNI!J23</f>
        <v>0</v>
      </c>
      <c r="K23" s="86">
        <f>APRIL!K23+MEI!K23+JUNI!K23</f>
        <v>1</v>
      </c>
      <c r="L23" s="87">
        <f>APRIL!L23+MEI!L23+JUNI!L23</f>
        <v>16.666666666666664</v>
      </c>
      <c r="M23" s="86">
        <f>APRIL!M23+MEI!M23+JUNI!M23</f>
        <v>12</v>
      </c>
      <c r="N23" s="87">
        <f>APRIL!N23+MEI!N23+JUNI!N23</f>
        <v>300</v>
      </c>
      <c r="O23" s="86">
        <f>APRIL!O23+MEI!O23+JUNI!O23</f>
        <v>6</v>
      </c>
      <c r="P23" s="87">
        <f>APRIL!P23+MEI!P23+JUNI!P23</f>
        <v>300</v>
      </c>
      <c r="Q23" s="86">
        <f>APRIL!Q23+MEI!Q23+JUNI!Q23</f>
        <v>18</v>
      </c>
      <c r="R23" s="87">
        <f>APRIL!R23+MEI!R23+JUNI!R23</f>
        <v>300</v>
      </c>
      <c r="S23" s="86">
        <f>APRIL!S23+MEI!S23+JUNI!S23</f>
        <v>0</v>
      </c>
      <c r="T23" s="86">
        <f>APRIL!T23+MEI!T23+JUNI!T23</f>
        <v>0</v>
      </c>
      <c r="U23" s="86">
        <f>APRIL!U23+MEI!U23+JUNI!U23</f>
        <v>0</v>
      </c>
      <c r="V23" s="86">
        <f>APRIL!V23+MEI!V23+JUNI!V23</f>
        <v>0</v>
      </c>
      <c r="W23" s="86">
        <f>APRIL!W23+MEI!W23+JUNI!W23</f>
        <v>0</v>
      </c>
      <c r="X23" s="86">
        <f>APRIL!X23+MEI!X23+JUNI!X23</f>
        <v>0</v>
      </c>
      <c r="Y23" s="86">
        <f>APRIL!Y23+MEI!Y23+JUNI!Y23</f>
        <v>0</v>
      </c>
      <c r="Z23" s="86">
        <f>APRIL!Z23+MEI!Z23+JUNI!Z23</f>
        <v>0</v>
      </c>
      <c r="AA23" s="86">
        <f>APRIL!AA23+MEI!AA23+JUNI!AA23</f>
        <v>0</v>
      </c>
      <c r="AB23" s="86">
        <f>APRIL!AB23+MEI!AB23+JUNI!AB23</f>
        <v>1</v>
      </c>
      <c r="AC23" s="86">
        <f>APRIL!AC23+MEI!AC23+JUNI!AC23</f>
        <v>0</v>
      </c>
      <c r="AD23" s="86">
        <f>APRIL!AD23+MEI!AD23+JUNI!AD23</f>
        <v>1</v>
      </c>
      <c r="AE23" s="86">
        <f>APRIL!AE23+MEI!AE23+JUNI!AE23</f>
        <v>1</v>
      </c>
      <c r="AF23" s="86">
        <f>APRIL!AF23+MEI!AF23+JUNI!AF23</f>
        <v>0</v>
      </c>
      <c r="AG23" s="86">
        <f>APRIL!AG23+MEI!AG23+JUNI!AG23</f>
        <v>1</v>
      </c>
      <c r="AH23" s="86">
        <f>APRIL!AH23+MEI!AH23+JUNI!AH23</f>
        <v>0</v>
      </c>
      <c r="AI23" s="86">
        <f>APRIL!AI23+MEI!AI23+JUNI!AI23</f>
        <v>0</v>
      </c>
      <c r="AJ23" s="86">
        <f>APRIL!AJ23+MEI!AJ23+JUNI!AJ23</f>
        <v>0</v>
      </c>
      <c r="AK23" s="86">
        <f>APRIL!AK23+MEI!AK23+JUNI!AK23</f>
        <v>0</v>
      </c>
      <c r="AL23" s="86">
        <f>APRIL!AL23+MEI!AL23+JUNI!AL23</f>
        <v>0</v>
      </c>
      <c r="AM23" s="86">
        <f>APRIL!AM23+MEI!AM23+JUNI!AM23</f>
        <v>0</v>
      </c>
      <c r="AN23" s="86">
        <f>APRIL!AN23+MEI!AN23+JUNI!AN23</f>
        <v>0</v>
      </c>
      <c r="AO23" s="86">
        <f>APRIL!AO23+MEI!AO23+JUNI!AO23</f>
        <v>0</v>
      </c>
      <c r="AP23" s="86">
        <f>APRIL!AP23+MEI!AP23+JUNI!AP23</f>
        <v>0</v>
      </c>
      <c r="AQ23" s="86">
        <f>APRIL!AQ23+MEI!AQ23+JUNI!AQ23</f>
        <v>0</v>
      </c>
      <c r="AR23" s="86">
        <f>APRIL!AR23+MEI!AR23+JUNI!AR23</f>
        <v>0</v>
      </c>
      <c r="AS23" s="86">
        <f>APRIL!AS23+MEI!AS23+JUNI!AS23</f>
        <v>0</v>
      </c>
      <c r="AT23" s="86">
        <f>APRIL!AT23+MEI!AT23+JUNI!AT23</f>
        <v>2</v>
      </c>
      <c r="AU23" s="86">
        <f>APRIL!AU23+MEI!AU23+JUNI!AU23</f>
        <v>0</v>
      </c>
      <c r="AV23" s="86">
        <f>APRIL!AV23+MEI!AV23+JUNI!AV23</f>
        <v>2</v>
      </c>
      <c r="AW23" s="86">
        <f>APRIL!AW23+MEI!AW23+JUNI!AW23</f>
        <v>0</v>
      </c>
      <c r="AX23" s="86">
        <f>APRIL!AX23+MEI!AX23+JUNI!AX23</f>
        <v>0</v>
      </c>
      <c r="AY23" s="86">
        <f>APRIL!AY23+MEI!AY23+JUNI!AY23</f>
        <v>0</v>
      </c>
      <c r="AZ23" s="86">
        <f>APRIL!AZ23+MEI!AZ23+JUNI!AZ23</f>
        <v>0</v>
      </c>
      <c r="BA23" s="86">
        <f>APRIL!BA23+MEI!BA23+JUNI!BA23</f>
        <v>0</v>
      </c>
      <c r="BB23" s="86">
        <f>APRIL!BB23+MEI!BB23+JUNI!BB23</f>
        <v>0</v>
      </c>
      <c r="BC23" s="86">
        <f>APRIL!BC23+MEI!BC23+JUNI!BC23</f>
        <v>0</v>
      </c>
      <c r="BD23" s="86">
        <f>APRIL!BD23+MEI!BD23+JUNI!BD23</f>
        <v>0</v>
      </c>
      <c r="BE23" s="86">
        <f>APRIL!BE23+MEI!BE23+JUNI!BE23</f>
        <v>0</v>
      </c>
      <c r="BF23" s="86">
        <f>APRIL!BF23+MEI!BF23+JUNI!BF23</f>
        <v>0</v>
      </c>
      <c r="BG23" s="86">
        <f>APRIL!BG23+MEI!BG23+JUNI!BG23</f>
        <v>0</v>
      </c>
      <c r="BH23" s="86">
        <f>APRIL!BH23+MEI!BH23+JUNI!BH23</f>
        <v>0</v>
      </c>
      <c r="BI23" s="86">
        <f>APRIL!BI23+MEI!BI23+JUNI!BI23</f>
        <v>0</v>
      </c>
      <c r="BJ23" s="86">
        <f>APRIL!BJ23+MEI!BJ23+JUNI!BJ23</f>
        <v>0</v>
      </c>
      <c r="BK23" s="86">
        <f>APRIL!BK23+MEI!BK23+JUNI!BK23</f>
        <v>0</v>
      </c>
      <c r="BL23" s="86">
        <f>APRIL!BL23+MEI!BL23+JUNI!BL23</f>
        <v>0</v>
      </c>
      <c r="BM23" s="86">
        <f>APRIL!BM23+MEI!BM23+JUNI!BM23</f>
        <v>0</v>
      </c>
      <c r="BN23" s="86">
        <f>APRIL!BN23+MEI!BN23+JUNI!BN23</f>
        <v>0</v>
      </c>
    </row>
    <row r="24" spans="1:66" ht="14.25" customHeight="1">
      <c r="A24" s="112"/>
      <c r="B24" s="112"/>
      <c r="C24" s="11" t="s">
        <v>46</v>
      </c>
      <c r="D24" s="86">
        <f>APRIL!D24+MEI!D24+JUNI!D24</f>
        <v>13</v>
      </c>
      <c r="E24" s="86">
        <f>APRIL!E24+MEI!E24+JUNI!E24</f>
        <v>8</v>
      </c>
      <c r="F24" s="86">
        <f>APRIL!F24+MEI!F24+JUNI!F24</f>
        <v>21</v>
      </c>
      <c r="G24" s="86">
        <f>APRIL!G24+MEI!G24+JUNI!G24</f>
        <v>0</v>
      </c>
      <c r="H24" s="87">
        <f>APRIL!H24+MEI!H24+JUNI!H24</f>
        <v>0</v>
      </c>
      <c r="I24" s="86">
        <f>APRIL!I24+MEI!I24+JUNI!I24</f>
        <v>0</v>
      </c>
      <c r="J24" s="87">
        <f>APRIL!J24+MEI!J24+JUNI!J24</f>
        <v>0</v>
      </c>
      <c r="K24" s="86">
        <f>APRIL!K24+MEI!K24+JUNI!K24</f>
        <v>0</v>
      </c>
      <c r="L24" s="87">
        <f>APRIL!L24+MEI!L24+JUNI!L24</f>
        <v>0</v>
      </c>
      <c r="M24" s="86">
        <f>APRIL!M24+MEI!M24+JUNI!M24</f>
        <v>13</v>
      </c>
      <c r="N24" s="87">
        <f>APRIL!N24+MEI!N24+JUNI!N24</f>
        <v>300</v>
      </c>
      <c r="O24" s="86">
        <f>APRIL!O24+MEI!O24+JUNI!O24</f>
        <v>8</v>
      </c>
      <c r="P24" s="87">
        <f>APRIL!P24+MEI!P24+JUNI!P24</f>
        <v>300</v>
      </c>
      <c r="Q24" s="86">
        <f>APRIL!Q24+MEI!Q24+JUNI!Q24</f>
        <v>21</v>
      </c>
      <c r="R24" s="87">
        <f>APRIL!R24+MEI!R24+JUNI!R24</f>
        <v>300</v>
      </c>
      <c r="S24" s="86">
        <f>APRIL!S24+MEI!S24+JUNI!S24</f>
        <v>0</v>
      </c>
      <c r="T24" s="86">
        <f>APRIL!T24+MEI!T24+JUNI!T24</f>
        <v>0</v>
      </c>
      <c r="U24" s="86">
        <f>APRIL!U24+MEI!U24+JUNI!U24</f>
        <v>0</v>
      </c>
      <c r="V24" s="86">
        <f>APRIL!V24+MEI!V24+JUNI!V24</f>
        <v>0</v>
      </c>
      <c r="W24" s="86">
        <f>APRIL!W24+MEI!W24+JUNI!W24</f>
        <v>0</v>
      </c>
      <c r="X24" s="86">
        <f>APRIL!X24+MEI!X24+JUNI!X24</f>
        <v>0</v>
      </c>
      <c r="Y24" s="86">
        <f>APRIL!Y24+MEI!Y24+JUNI!Y24</f>
        <v>0</v>
      </c>
      <c r="Z24" s="86">
        <f>APRIL!Z24+MEI!Z24+JUNI!Z24</f>
        <v>0</v>
      </c>
      <c r="AA24" s="86">
        <f>APRIL!AA24+MEI!AA24+JUNI!AA24</f>
        <v>0</v>
      </c>
      <c r="AB24" s="86">
        <f>APRIL!AB24+MEI!AB24+JUNI!AB24</f>
        <v>0</v>
      </c>
      <c r="AC24" s="86">
        <f>APRIL!AC24+MEI!AC24+JUNI!AC24</f>
        <v>0</v>
      </c>
      <c r="AD24" s="86">
        <f>APRIL!AD24+MEI!AD24+JUNI!AD24</f>
        <v>0</v>
      </c>
      <c r="AE24" s="86">
        <f>APRIL!AE24+MEI!AE24+JUNI!AE24</f>
        <v>0</v>
      </c>
      <c r="AF24" s="86">
        <f>APRIL!AF24+MEI!AF24+JUNI!AF24</f>
        <v>0</v>
      </c>
      <c r="AG24" s="86">
        <f>APRIL!AG24+MEI!AG24+JUNI!AG24</f>
        <v>0</v>
      </c>
      <c r="AH24" s="86">
        <f>APRIL!AH24+MEI!AH24+JUNI!AH24</f>
        <v>0</v>
      </c>
      <c r="AI24" s="86">
        <f>APRIL!AI24+MEI!AI24+JUNI!AI24</f>
        <v>0</v>
      </c>
      <c r="AJ24" s="86">
        <f>APRIL!AJ24+MEI!AJ24+JUNI!AJ24</f>
        <v>0</v>
      </c>
      <c r="AK24" s="86">
        <f>APRIL!AK24+MEI!AK24+JUNI!AK24</f>
        <v>0</v>
      </c>
      <c r="AL24" s="86">
        <f>APRIL!AL24+MEI!AL24+JUNI!AL24</f>
        <v>0</v>
      </c>
      <c r="AM24" s="86">
        <f>APRIL!AM24+MEI!AM24+JUNI!AM24</f>
        <v>0</v>
      </c>
      <c r="AN24" s="86">
        <f>APRIL!AN24+MEI!AN24+JUNI!AN24</f>
        <v>0</v>
      </c>
      <c r="AO24" s="86">
        <f>APRIL!AO24+MEI!AO24+JUNI!AO24</f>
        <v>0</v>
      </c>
      <c r="AP24" s="86">
        <f>APRIL!AP24+MEI!AP24+JUNI!AP24</f>
        <v>0</v>
      </c>
      <c r="AQ24" s="86">
        <f>APRIL!AQ24+MEI!AQ24+JUNI!AQ24</f>
        <v>0</v>
      </c>
      <c r="AR24" s="86">
        <f>APRIL!AR24+MEI!AR24+JUNI!AR24</f>
        <v>0</v>
      </c>
      <c r="AS24" s="86">
        <f>APRIL!AS24+MEI!AS24+JUNI!AS24</f>
        <v>0</v>
      </c>
      <c r="AT24" s="86">
        <f>APRIL!AT24+MEI!AT24+JUNI!AT24</f>
        <v>0</v>
      </c>
      <c r="AU24" s="86">
        <f>APRIL!AU24+MEI!AU24+JUNI!AU24</f>
        <v>0</v>
      </c>
      <c r="AV24" s="86">
        <f>APRIL!AV24+MEI!AV24+JUNI!AV24</f>
        <v>0</v>
      </c>
      <c r="AW24" s="86">
        <f>APRIL!AW24+MEI!AW24+JUNI!AW24</f>
        <v>0</v>
      </c>
      <c r="AX24" s="86">
        <f>APRIL!AX24+MEI!AX24+JUNI!AX24</f>
        <v>0</v>
      </c>
      <c r="AY24" s="86">
        <f>APRIL!AY24+MEI!AY24+JUNI!AY24</f>
        <v>0</v>
      </c>
      <c r="AZ24" s="86">
        <f>APRIL!AZ24+MEI!AZ24+JUNI!AZ24</f>
        <v>0</v>
      </c>
      <c r="BA24" s="86">
        <f>APRIL!BA24+MEI!BA24+JUNI!BA24</f>
        <v>0</v>
      </c>
      <c r="BB24" s="86">
        <f>APRIL!BB24+MEI!BB24+JUNI!BB24</f>
        <v>0</v>
      </c>
      <c r="BC24" s="86">
        <f>APRIL!BC24+MEI!BC24+JUNI!BC24</f>
        <v>0</v>
      </c>
      <c r="BD24" s="86">
        <f>APRIL!BD24+MEI!BD24+JUNI!BD24</f>
        <v>0</v>
      </c>
      <c r="BE24" s="86">
        <f>APRIL!BE24+MEI!BE24+JUNI!BE24</f>
        <v>0</v>
      </c>
      <c r="BF24" s="86">
        <f>APRIL!BF24+MEI!BF24+JUNI!BF24</f>
        <v>0</v>
      </c>
      <c r="BG24" s="86">
        <f>APRIL!BG24+MEI!BG24+JUNI!BG24</f>
        <v>0</v>
      </c>
      <c r="BH24" s="86">
        <f>APRIL!BH24+MEI!BH24+JUNI!BH24</f>
        <v>0</v>
      </c>
      <c r="BI24" s="86">
        <f>APRIL!BI24+MEI!BI24+JUNI!BI24</f>
        <v>0</v>
      </c>
      <c r="BJ24" s="86">
        <f>APRIL!BJ24+MEI!BJ24+JUNI!BJ24</f>
        <v>0</v>
      </c>
      <c r="BK24" s="86">
        <f>APRIL!BK24+MEI!BK24+JUNI!BK24</f>
        <v>0</v>
      </c>
      <c r="BL24" s="86">
        <f>APRIL!BL24+MEI!BL24+JUNI!BL24</f>
        <v>0</v>
      </c>
      <c r="BM24" s="86">
        <f>APRIL!BM24+MEI!BM24+JUNI!BM24</f>
        <v>0</v>
      </c>
      <c r="BN24" s="86">
        <f>APRIL!BN24+MEI!BN24+JUNI!BN24</f>
        <v>0</v>
      </c>
    </row>
    <row r="25" spans="1:66" ht="14.25" customHeight="1">
      <c r="A25" s="21"/>
      <c r="B25" s="21"/>
      <c r="C25" s="20" t="s">
        <v>7</v>
      </c>
      <c r="D25" s="87">
        <f>APRIL!D25+MEI!D25+JUNI!D25</f>
        <v>38</v>
      </c>
      <c r="E25" s="87">
        <f>APRIL!E25+MEI!E25+JUNI!E25</f>
        <v>29</v>
      </c>
      <c r="F25" s="87">
        <f>APRIL!F25+MEI!F25+JUNI!F25</f>
        <v>67</v>
      </c>
      <c r="G25" s="87">
        <f>APRIL!G25+MEI!G25+JUNI!G25</f>
        <v>2</v>
      </c>
      <c r="H25" s="87">
        <f>APRIL!H25+MEI!H25+JUNI!H25</f>
        <v>14.285714285714285</v>
      </c>
      <c r="I25" s="87">
        <f>APRIL!I25+MEI!I25+JUNI!I25</f>
        <v>2</v>
      </c>
      <c r="J25" s="87">
        <f>APRIL!J25+MEI!J25+JUNI!J25</f>
        <v>28.571428571428569</v>
      </c>
      <c r="K25" s="87">
        <f>APRIL!K25+MEI!K25+JUNI!K25</f>
        <v>4</v>
      </c>
      <c r="L25" s="87">
        <f>APRIL!L25+MEI!L25+JUNI!L25</f>
        <v>19.047619047619047</v>
      </c>
      <c r="M25" s="87">
        <f>APRIL!M25+MEI!M25+JUNI!M25</f>
        <v>38</v>
      </c>
      <c r="N25" s="87">
        <f>APRIL!N25+MEI!N25+JUNI!N25</f>
        <v>300</v>
      </c>
      <c r="O25" s="87">
        <f>APRIL!O25+MEI!O25+JUNI!O25</f>
        <v>29</v>
      </c>
      <c r="P25" s="87">
        <f>APRIL!P25+MEI!P25+JUNI!P25</f>
        <v>300</v>
      </c>
      <c r="Q25" s="87">
        <f>APRIL!Q25+MEI!Q25+JUNI!Q25</f>
        <v>67</v>
      </c>
      <c r="R25" s="87">
        <f>APRIL!R25+MEI!R25+JUNI!R25</f>
        <v>300</v>
      </c>
      <c r="S25" s="87">
        <f>APRIL!S25+MEI!S25+JUNI!S25</f>
        <v>0</v>
      </c>
      <c r="T25" s="87">
        <f>APRIL!T25+MEI!T25+JUNI!T25</f>
        <v>0</v>
      </c>
      <c r="U25" s="87">
        <f>APRIL!U25+MEI!U25+JUNI!U25</f>
        <v>0</v>
      </c>
      <c r="V25" s="87">
        <f>APRIL!V25+MEI!V25+JUNI!V25</f>
        <v>0</v>
      </c>
      <c r="W25" s="87">
        <f>APRIL!W25+MEI!W25+JUNI!W25</f>
        <v>0</v>
      </c>
      <c r="X25" s="87">
        <f>APRIL!X25+MEI!X25+JUNI!X25</f>
        <v>0</v>
      </c>
      <c r="Y25" s="87">
        <f>APRIL!Y25+MEI!Y25+JUNI!Y25</f>
        <v>0</v>
      </c>
      <c r="Z25" s="87">
        <f>APRIL!Z25+MEI!Z25+JUNI!Z25</f>
        <v>0</v>
      </c>
      <c r="AA25" s="87">
        <f>APRIL!AA25+MEI!AA25+JUNI!AA25</f>
        <v>0</v>
      </c>
      <c r="AB25" s="87">
        <f>APRIL!AB25+MEI!AB25+JUNI!AB25</f>
        <v>2</v>
      </c>
      <c r="AC25" s="87">
        <f>APRIL!AC25+MEI!AC25+JUNI!AC25</f>
        <v>2</v>
      </c>
      <c r="AD25" s="87">
        <f>APRIL!AD25+MEI!AD25+JUNI!AD25</f>
        <v>4</v>
      </c>
      <c r="AE25" s="87">
        <f>APRIL!AE25+MEI!AE25+JUNI!AE25</f>
        <v>1</v>
      </c>
      <c r="AF25" s="87">
        <f>APRIL!AF25+MEI!AF25+JUNI!AF25</f>
        <v>0</v>
      </c>
      <c r="AG25" s="87">
        <f>APRIL!AG25+MEI!AG25+JUNI!AG25</f>
        <v>1</v>
      </c>
      <c r="AH25" s="87">
        <f>APRIL!AH25+MEI!AH25+JUNI!AH25</f>
        <v>0</v>
      </c>
      <c r="AI25" s="87">
        <f>APRIL!AI25+MEI!AI25+JUNI!AI25</f>
        <v>0</v>
      </c>
      <c r="AJ25" s="87">
        <f>APRIL!AJ25+MEI!AJ25+JUNI!AJ25</f>
        <v>0</v>
      </c>
      <c r="AK25" s="87">
        <f>APRIL!AK25+MEI!AK25+JUNI!AK25</f>
        <v>0</v>
      </c>
      <c r="AL25" s="87">
        <f>APRIL!AL25+MEI!AL25+JUNI!AL25</f>
        <v>0</v>
      </c>
      <c r="AM25" s="87">
        <f>APRIL!AM25+MEI!AM25+JUNI!AM25</f>
        <v>0</v>
      </c>
      <c r="AN25" s="87">
        <f>APRIL!AN25+MEI!AN25+JUNI!AN25</f>
        <v>0</v>
      </c>
      <c r="AO25" s="87">
        <f>APRIL!AO25+MEI!AO25+JUNI!AO25</f>
        <v>0</v>
      </c>
      <c r="AP25" s="87">
        <f>APRIL!AP25+MEI!AP25+JUNI!AP25</f>
        <v>0</v>
      </c>
      <c r="AQ25" s="87">
        <f>APRIL!AQ25+MEI!AQ25+JUNI!AQ25</f>
        <v>0</v>
      </c>
      <c r="AR25" s="87">
        <f>APRIL!AR25+MEI!AR25+JUNI!AR25</f>
        <v>0</v>
      </c>
      <c r="AS25" s="87">
        <f>APRIL!AS25+MEI!AS25+JUNI!AS25</f>
        <v>0</v>
      </c>
      <c r="AT25" s="87">
        <f>APRIL!AT25+MEI!AT25+JUNI!AT25</f>
        <v>3</v>
      </c>
      <c r="AU25" s="87">
        <f>APRIL!AU25+MEI!AU25+JUNI!AU25</f>
        <v>2</v>
      </c>
      <c r="AV25" s="87">
        <f>APRIL!AV25+MEI!AV25+JUNI!AV25</f>
        <v>5</v>
      </c>
      <c r="AW25" s="87">
        <f>APRIL!AW25+MEI!AW25+JUNI!AW25</f>
        <v>0</v>
      </c>
      <c r="AX25" s="87">
        <f>APRIL!AX25+MEI!AX25+JUNI!AX25</f>
        <v>0</v>
      </c>
      <c r="AY25" s="87">
        <f>APRIL!AY25+MEI!AY25+JUNI!AY25</f>
        <v>0</v>
      </c>
      <c r="AZ25" s="87">
        <f>APRIL!AZ25+MEI!AZ25+JUNI!AZ25</f>
        <v>0</v>
      </c>
      <c r="BA25" s="87">
        <f>APRIL!BA25+MEI!BA25+JUNI!BA25</f>
        <v>0</v>
      </c>
      <c r="BB25" s="87">
        <f>APRIL!BB25+MEI!BB25+JUNI!BB25</f>
        <v>0</v>
      </c>
      <c r="BC25" s="87">
        <f>APRIL!BC25+MEI!BC25+JUNI!BC25</f>
        <v>0</v>
      </c>
      <c r="BD25" s="87">
        <f>APRIL!BD25+MEI!BD25+JUNI!BD25</f>
        <v>0</v>
      </c>
      <c r="BE25" s="87">
        <f>APRIL!BE25+MEI!BE25+JUNI!BE25</f>
        <v>0</v>
      </c>
      <c r="BF25" s="87">
        <f>APRIL!BF25+MEI!BF25+JUNI!BF25</f>
        <v>0</v>
      </c>
      <c r="BG25" s="87">
        <f>APRIL!BG25+MEI!BG25+JUNI!BG25</f>
        <v>0</v>
      </c>
      <c r="BH25" s="87">
        <f>APRIL!BH25+MEI!BH25+JUNI!BH25</f>
        <v>0</v>
      </c>
      <c r="BI25" s="87">
        <f>APRIL!BI25+MEI!BI25+JUNI!BI25</f>
        <v>0</v>
      </c>
      <c r="BJ25" s="87">
        <f>APRIL!BJ25+MEI!BJ25+JUNI!BJ25</f>
        <v>0</v>
      </c>
      <c r="BK25" s="87">
        <f>APRIL!BK25+MEI!BK25+JUNI!BK25</f>
        <v>0</v>
      </c>
      <c r="BL25" s="87">
        <f>APRIL!BL25+MEI!BL25+JUNI!BL25</f>
        <v>0</v>
      </c>
      <c r="BM25" s="87">
        <f>APRIL!BM25+MEI!BM25+JUNI!BM25</f>
        <v>0</v>
      </c>
      <c r="BN25" s="87">
        <f>APRIL!BN25+MEI!BN25+JUNI!BN25</f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>
        <f>APRIL!D26+MEI!D26+JUNI!D26</f>
        <v>48</v>
      </c>
      <c r="E26" s="86">
        <f>APRIL!E26+MEI!E26+JUNI!E26</f>
        <v>53</v>
      </c>
      <c r="F26" s="86">
        <f>APRIL!F26+MEI!F26+JUNI!F26</f>
        <v>101</v>
      </c>
      <c r="G26" s="86">
        <f>APRIL!G26+MEI!G26+JUNI!G26</f>
        <v>1</v>
      </c>
      <c r="H26" s="87">
        <f>APRIL!H26+MEI!H26+JUNI!H26</f>
        <v>7.6923076923076925</v>
      </c>
      <c r="I26" s="86">
        <f>APRIL!I26+MEI!I26+JUNI!I26</f>
        <v>1</v>
      </c>
      <c r="J26" s="87">
        <f>APRIL!J26+MEI!J26+JUNI!J26</f>
        <v>5.5555555555555554</v>
      </c>
      <c r="K26" s="86">
        <f>APRIL!K26+MEI!K26+JUNI!K26</f>
        <v>2</v>
      </c>
      <c r="L26" s="87">
        <f>APRIL!L26+MEI!L26+JUNI!L26</f>
        <v>6.3054187192118221</v>
      </c>
      <c r="M26" s="86">
        <f>APRIL!M26+MEI!M26+JUNI!M26</f>
        <v>30</v>
      </c>
      <c r="N26" s="87">
        <f>APRIL!N26+MEI!N26+JUNI!N26</f>
        <v>200</v>
      </c>
      <c r="O26" s="86">
        <f>APRIL!O26+MEI!O26+JUNI!O26</f>
        <v>34</v>
      </c>
      <c r="P26" s="87">
        <f>APRIL!P26+MEI!P26+JUNI!P26</f>
        <v>200</v>
      </c>
      <c r="Q26" s="86">
        <f>APRIL!Q26+MEI!Q26+JUNI!Q26</f>
        <v>64</v>
      </c>
      <c r="R26" s="87">
        <f>APRIL!R26+MEI!R26+JUNI!R26</f>
        <v>200</v>
      </c>
      <c r="S26" s="86">
        <f>APRIL!S26+MEI!S26+JUNI!S26</f>
        <v>0</v>
      </c>
      <c r="T26" s="86">
        <f>APRIL!T26+MEI!T26+JUNI!T26</f>
        <v>0</v>
      </c>
      <c r="U26" s="86">
        <f>APRIL!U26+MEI!U26+JUNI!U26</f>
        <v>0</v>
      </c>
      <c r="V26" s="86">
        <f>APRIL!V26+MEI!V26+JUNI!V26</f>
        <v>1</v>
      </c>
      <c r="W26" s="86">
        <f>APRIL!W26+MEI!W26+JUNI!W26</f>
        <v>0</v>
      </c>
      <c r="X26" s="86">
        <f>APRIL!X26+MEI!X26+JUNI!X26</f>
        <v>1</v>
      </c>
      <c r="Y26" s="86">
        <f>APRIL!Y26+MEI!Y26+JUNI!Y26</f>
        <v>0</v>
      </c>
      <c r="Z26" s="86">
        <f>APRIL!Z26+MEI!Z26+JUNI!Z26</f>
        <v>0</v>
      </c>
      <c r="AA26" s="86">
        <f>APRIL!AA26+MEI!AA26+JUNI!AA26</f>
        <v>0</v>
      </c>
      <c r="AB26" s="86">
        <f>APRIL!AB26+MEI!AB26+JUNI!AB26</f>
        <v>1</v>
      </c>
      <c r="AC26" s="86">
        <f>APRIL!AC26+MEI!AC26+JUNI!AC26</f>
        <v>0</v>
      </c>
      <c r="AD26" s="86">
        <f>APRIL!AD26+MEI!AD26+JUNI!AD26</f>
        <v>1</v>
      </c>
      <c r="AE26" s="86">
        <f>APRIL!AE26+MEI!AE26+JUNI!AE26</f>
        <v>3</v>
      </c>
      <c r="AF26" s="86">
        <f>APRIL!AF26+MEI!AF26+JUNI!AF26</f>
        <v>2</v>
      </c>
      <c r="AG26" s="86">
        <f>APRIL!AG26+MEI!AG26+JUNI!AG26</f>
        <v>5</v>
      </c>
      <c r="AH26" s="86">
        <f>APRIL!AH26+MEI!AH26+JUNI!AH26</f>
        <v>0</v>
      </c>
      <c r="AI26" s="86">
        <f>APRIL!AI26+MEI!AI26+JUNI!AI26</f>
        <v>0</v>
      </c>
      <c r="AJ26" s="86">
        <f>APRIL!AJ26+MEI!AJ26+JUNI!AJ26</f>
        <v>0</v>
      </c>
      <c r="AK26" s="86">
        <f>APRIL!AK26+MEI!AK26+JUNI!AK26</f>
        <v>0</v>
      </c>
      <c r="AL26" s="86">
        <f>APRIL!AL26+MEI!AL26+JUNI!AL26</f>
        <v>0</v>
      </c>
      <c r="AM26" s="86">
        <f>APRIL!AM26+MEI!AM26+JUNI!AM26</f>
        <v>0</v>
      </c>
      <c r="AN26" s="86">
        <f>APRIL!AN26+MEI!AN26+JUNI!AN26</f>
        <v>0</v>
      </c>
      <c r="AO26" s="86">
        <f>APRIL!AO26+MEI!AO26+JUNI!AO26</f>
        <v>0</v>
      </c>
      <c r="AP26" s="86">
        <f>APRIL!AP26+MEI!AP26+JUNI!AP26</f>
        <v>0</v>
      </c>
      <c r="AQ26" s="86">
        <f>APRIL!AQ26+MEI!AQ26+JUNI!AQ26</f>
        <v>0</v>
      </c>
      <c r="AR26" s="86">
        <f>APRIL!AR26+MEI!AR26+JUNI!AR26</f>
        <v>5</v>
      </c>
      <c r="AS26" s="86">
        <f>APRIL!AS26+MEI!AS26+JUNI!AS26</f>
        <v>5</v>
      </c>
      <c r="AT26" s="86">
        <f>APRIL!AT26+MEI!AT26+JUNI!AT26</f>
        <v>5</v>
      </c>
      <c r="AU26" s="86">
        <f>APRIL!AU26+MEI!AU26+JUNI!AU26</f>
        <v>7</v>
      </c>
      <c r="AV26" s="86">
        <f>APRIL!AV26+MEI!AV26+JUNI!AV26</f>
        <v>12</v>
      </c>
      <c r="AW26" s="86">
        <f>APRIL!AW26+MEI!AW26+JUNI!AW26</f>
        <v>0</v>
      </c>
      <c r="AX26" s="86">
        <f>APRIL!AX26+MEI!AX26+JUNI!AX26</f>
        <v>0</v>
      </c>
      <c r="AY26" s="86">
        <f>APRIL!AY26+MEI!AY26+JUNI!AY26</f>
        <v>0</v>
      </c>
      <c r="AZ26" s="86">
        <f>APRIL!AZ26+MEI!AZ26+JUNI!AZ26</f>
        <v>0</v>
      </c>
      <c r="BA26" s="86">
        <f>APRIL!BA26+MEI!BA26+JUNI!BA26</f>
        <v>0</v>
      </c>
      <c r="BB26" s="86">
        <f>APRIL!BB26+MEI!BB26+JUNI!BB26</f>
        <v>0</v>
      </c>
      <c r="BC26" s="86">
        <f>APRIL!BC26+MEI!BC26+JUNI!BC26</f>
        <v>0</v>
      </c>
      <c r="BD26" s="86">
        <f>APRIL!BD26+MEI!BD26+JUNI!BD26</f>
        <v>0</v>
      </c>
      <c r="BE26" s="86">
        <f>APRIL!BE26+MEI!BE26+JUNI!BE26</f>
        <v>0</v>
      </c>
      <c r="BF26" s="86">
        <f>APRIL!BF26+MEI!BF26+JUNI!BF26</f>
        <v>0</v>
      </c>
      <c r="BG26" s="86">
        <f>APRIL!BG26+MEI!BG26+JUNI!BG26</f>
        <v>0</v>
      </c>
      <c r="BH26" s="86">
        <f>APRIL!BH26+MEI!BH26+JUNI!BH26</f>
        <v>0</v>
      </c>
      <c r="BI26" s="86">
        <f>APRIL!BI26+MEI!BI26+JUNI!BI26</f>
        <v>0</v>
      </c>
      <c r="BJ26" s="86">
        <f>APRIL!BJ26+MEI!BJ26+JUNI!BJ26</f>
        <v>0</v>
      </c>
      <c r="BK26" s="86">
        <f>APRIL!BK26+MEI!BK26+JUNI!BK26</f>
        <v>0</v>
      </c>
      <c r="BL26" s="86">
        <f>APRIL!BL26+MEI!BL26+JUNI!BL26</f>
        <v>0</v>
      </c>
      <c r="BM26" s="86">
        <f>APRIL!BM26+MEI!BM26+JUNI!BM26</f>
        <v>0</v>
      </c>
      <c r="BN26" s="86">
        <f>APRIL!BN26+MEI!BN26+JUNI!BN26</f>
        <v>0</v>
      </c>
    </row>
    <row r="27" spans="1:66" ht="14.25" customHeight="1">
      <c r="A27" s="112"/>
      <c r="B27" s="112"/>
      <c r="C27" s="11" t="s">
        <v>49</v>
      </c>
      <c r="D27" s="86">
        <f>APRIL!D27+MEI!D27+JUNI!D27</f>
        <v>13</v>
      </c>
      <c r="E27" s="86">
        <f>APRIL!E27+MEI!E27+JUNI!E27</f>
        <v>11</v>
      </c>
      <c r="F27" s="86">
        <f>APRIL!F27+MEI!F27+JUNI!F27</f>
        <v>24</v>
      </c>
      <c r="G27" s="86" t="e">
        <f>APRIL!G27+MEI!G27+JUNI!G27</f>
        <v>#VALUE!</v>
      </c>
      <c r="H27" s="87" t="e">
        <f>APRIL!H27+MEI!H27+JUNI!H27</f>
        <v>#VALUE!</v>
      </c>
      <c r="I27" s="86" t="e">
        <f>APRIL!I27+MEI!I27+JUNI!I27</f>
        <v>#VALUE!</v>
      </c>
      <c r="J27" s="87" t="e">
        <f>APRIL!J27+MEI!J27+JUNI!J27</f>
        <v>#VALUE!</v>
      </c>
      <c r="K27" s="86" t="e">
        <f>APRIL!K27+MEI!K27+JUNI!K27</f>
        <v>#VALUE!</v>
      </c>
      <c r="L27" s="87" t="e">
        <f>APRIL!L27+MEI!L27+JUNI!L27</f>
        <v>#VALUE!</v>
      </c>
      <c r="M27" s="86">
        <f>APRIL!M27+MEI!M27+JUNI!M27</f>
        <v>9</v>
      </c>
      <c r="N27" s="87">
        <f>APRIL!N27+MEI!N27+JUNI!N27</f>
        <v>200</v>
      </c>
      <c r="O27" s="86">
        <f>APRIL!O27+MEI!O27+JUNI!O27</f>
        <v>6</v>
      </c>
      <c r="P27" s="87">
        <f>APRIL!P27+MEI!P27+JUNI!P27</f>
        <v>200</v>
      </c>
      <c r="Q27" s="86">
        <f>APRIL!Q27+MEI!Q27+JUNI!Q27</f>
        <v>15</v>
      </c>
      <c r="R27" s="87">
        <f>APRIL!R27+MEI!R27+JUNI!R27</f>
        <v>200</v>
      </c>
      <c r="S27" s="86" t="e">
        <f>APRIL!S27+MEI!S27+JUNI!S27</f>
        <v>#VALUE!</v>
      </c>
      <c r="T27" s="86" t="e">
        <f>APRIL!T27+MEI!T27+JUNI!T27</f>
        <v>#VALUE!</v>
      </c>
      <c r="U27" s="86">
        <f>APRIL!U27+MEI!U27+JUNI!U27</f>
        <v>0</v>
      </c>
      <c r="V27" s="86" t="e">
        <f>APRIL!V27+MEI!V27+JUNI!V27</f>
        <v>#VALUE!</v>
      </c>
      <c r="W27" s="86" t="e">
        <f>APRIL!W27+MEI!W27+JUNI!W27</f>
        <v>#VALUE!</v>
      </c>
      <c r="X27" s="86">
        <f>APRIL!X27+MEI!X27+JUNI!X27</f>
        <v>0</v>
      </c>
      <c r="Y27" s="86" t="e">
        <f>APRIL!Y27+MEI!Y27+JUNI!Y27</f>
        <v>#VALUE!</v>
      </c>
      <c r="Z27" s="86" t="e">
        <f>APRIL!Z27+MEI!Z27+JUNI!Z27</f>
        <v>#VALUE!</v>
      </c>
      <c r="AA27" s="86">
        <f>APRIL!AA27+MEI!AA27+JUNI!AA27</f>
        <v>0</v>
      </c>
      <c r="AB27" s="86">
        <f>APRIL!AB27+MEI!AB27+JUNI!AB27</f>
        <v>0</v>
      </c>
      <c r="AC27" s="86">
        <f>APRIL!AC27+MEI!AC27+JUNI!AC27</f>
        <v>0</v>
      </c>
      <c r="AD27" s="86">
        <f>APRIL!AD27+MEI!AD27+JUNI!AD27</f>
        <v>0</v>
      </c>
      <c r="AE27" s="86">
        <f>APRIL!AE27+MEI!AE27+JUNI!AE27</f>
        <v>0</v>
      </c>
      <c r="AF27" s="86">
        <f>APRIL!AF27+MEI!AF27+JUNI!AF27</f>
        <v>0</v>
      </c>
      <c r="AG27" s="86">
        <f>APRIL!AG27+MEI!AG27+JUNI!AG27</f>
        <v>0</v>
      </c>
      <c r="AH27" s="86">
        <f>APRIL!AH27+MEI!AH27+JUNI!AH27</f>
        <v>0</v>
      </c>
      <c r="AI27" s="86">
        <f>APRIL!AI27+MEI!AI27+JUNI!AI27</f>
        <v>0</v>
      </c>
      <c r="AJ27" s="86">
        <f>APRIL!AJ27+MEI!AJ27+JUNI!AJ27</f>
        <v>0</v>
      </c>
      <c r="AK27" s="86">
        <f>APRIL!AK27+MEI!AK27+JUNI!AK27</f>
        <v>0</v>
      </c>
      <c r="AL27" s="86">
        <f>APRIL!AL27+MEI!AL27+JUNI!AL27</f>
        <v>0</v>
      </c>
      <c r="AM27" s="86">
        <f>APRIL!AM27+MEI!AM27+JUNI!AM27</f>
        <v>0</v>
      </c>
      <c r="AN27" s="86">
        <f>APRIL!AN27+MEI!AN27+JUNI!AN27</f>
        <v>0</v>
      </c>
      <c r="AO27" s="86">
        <f>APRIL!AO27+MEI!AO27+JUNI!AO27</f>
        <v>0</v>
      </c>
      <c r="AP27" s="86">
        <f>APRIL!AP27+MEI!AP27+JUNI!AP27</f>
        <v>0</v>
      </c>
      <c r="AQ27" s="86">
        <f>APRIL!AQ27+MEI!AQ27+JUNI!AQ27</f>
        <v>2</v>
      </c>
      <c r="AR27" s="86">
        <f>APRIL!AR27+MEI!AR27+JUNI!AR27</f>
        <v>0</v>
      </c>
      <c r="AS27" s="86">
        <f>APRIL!AS27+MEI!AS27+JUNI!AS27</f>
        <v>2</v>
      </c>
      <c r="AT27" s="86" t="e">
        <f>APRIL!AT27+MEI!AT27+JUNI!AT27</f>
        <v>#VALUE!</v>
      </c>
      <c r="AU27" s="86" t="e">
        <f>APRIL!AU27+MEI!AU27+JUNI!AU27</f>
        <v>#VALUE!</v>
      </c>
      <c r="AV27" s="86" t="e">
        <f>APRIL!AV27+MEI!AV27+JUNI!AV27</f>
        <v>#VALUE!</v>
      </c>
      <c r="AW27" s="86">
        <f>APRIL!AW27+MEI!AW27+JUNI!AW27</f>
        <v>0</v>
      </c>
      <c r="AX27" s="86">
        <f>APRIL!AX27+MEI!AX27+JUNI!AX27</f>
        <v>0</v>
      </c>
      <c r="AY27" s="86">
        <f>APRIL!AY27+MEI!AY27+JUNI!AY27</f>
        <v>0</v>
      </c>
      <c r="AZ27" s="86">
        <f>APRIL!AZ27+MEI!AZ27+JUNI!AZ27</f>
        <v>0</v>
      </c>
      <c r="BA27" s="86">
        <f>APRIL!BA27+MEI!BA27+JUNI!BA27</f>
        <v>0</v>
      </c>
      <c r="BB27" s="86">
        <f>APRIL!BB27+MEI!BB27+JUNI!BB27</f>
        <v>0</v>
      </c>
      <c r="BC27" s="86">
        <f>APRIL!BC27+MEI!BC27+JUNI!BC27</f>
        <v>0</v>
      </c>
      <c r="BD27" s="86">
        <f>APRIL!BD27+MEI!BD27+JUNI!BD27</f>
        <v>0</v>
      </c>
      <c r="BE27" s="86">
        <f>APRIL!BE27+MEI!BE27+JUNI!BE27</f>
        <v>0</v>
      </c>
      <c r="BF27" s="86">
        <f>APRIL!BF27+MEI!BF27+JUNI!BF27</f>
        <v>0</v>
      </c>
      <c r="BG27" s="86">
        <f>APRIL!BG27+MEI!BG27+JUNI!BG27</f>
        <v>0</v>
      </c>
      <c r="BH27" s="86">
        <f>APRIL!BH27+MEI!BH27+JUNI!BH27</f>
        <v>0</v>
      </c>
      <c r="BI27" s="86">
        <f>APRIL!BI27+MEI!BI27+JUNI!BI27</f>
        <v>0</v>
      </c>
      <c r="BJ27" s="86">
        <f>APRIL!BJ27+MEI!BJ27+JUNI!BJ27</f>
        <v>0</v>
      </c>
      <c r="BK27" s="86">
        <f>APRIL!BK27+MEI!BK27+JUNI!BK27</f>
        <v>0</v>
      </c>
      <c r="BL27" s="86">
        <f>APRIL!BL27+MEI!BL27+JUNI!BL27</f>
        <v>0</v>
      </c>
      <c r="BM27" s="86">
        <f>APRIL!BM27+MEI!BM27+JUNI!BM27</f>
        <v>0</v>
      </c>
      <c r="BN27" s="86">
        <f>APRIL!BN27+MEI!BN27+JUNI!BN27</f>
        <v>0</v>
      </c>
    </row>
    <row r="28" spans="1:66" ht="14.25" customHeight="1">
      <c r="A28" s="21"/>
      <c r="B28" s="21"/>
      <c r="C28" s="20" t="s">
        <v>7</v>
      </c>
      <c r="D28" s="87">
        <f>APRIL!D28+MEI!D28+JUNI!D28</f>
        <v>61</v>
      </c>
      <c r="E28" s="87">
        <f>APRIL!E28+MEI!E28+JUNI!E28</f>
        <v>64</v>
      </c>
      <c r="F28" s="87">
        <f>APRIL!F28+MEI!F28+JUNI!F28</f>
        <v>125</v>
      </c>
      <c r="G28" s="87">
        <f>APRIL!G28+MEI!G28+JUNI!G28</f>
        <v>1</v>
      </c>
      <c r="H28" s="87">
        <f>APRIL!H28+MEI!H28+JUNI!H28</f>
        <v>5.8823529411764701</v>
      </c>
      <c r="I28" s="87">
        <f>APRIL!I28+MEI!I28+JUNI!I28</f>
        <v>1</v>
      </c>
      <c r="J28" s="87">
        <f>APRIL!J28+MEI!J28+JUNI!J28</f>
        <v>4.7619047619047619</v>
      </c>
      <c r="K28" s="87">
        <f>APRIL!K28+MEI!K28+JUNI!K28</f>
        <v>2</v>
      </c>
      <c r="L28" s="87">
        <f>APRIL!L28+MEI!L28+JUNI!L28</f>
        <v>5.1033591731266146</v>
      </c>
      <c r="M28" s="87">
        <f>APRIL!M28+MEI!M28+JUNI!M28</f>
        <v>39</v>
      </c>
      <c r="N28" s="87">
        <f>APRIL!N28+MEI!N28+JUNI!N28</f>
        <v>200</v>
      </c>
      <c r="O28" s="87">
        <f>APRIL!O28+MEI!O28+JUNI!O28</f>
        <v>40</v>
      </c>
      <c r="P28" s="87">
        <f>APRIL!P28+MEI!P28+JUNI!P28</f>
        <v>200</v>
      </c>
      <c r="Q28" s="87">
        <f>APRIL!Q28+MEI!Q28+JUNI!Q28</f>
        <v>79</v>
      </c>
      <c r="R28" s="87">
        <f>APRIL!R28+MEI!R28+JUNI!R28</f>
        <v>200</v>
      </c>
      <c r="S28" s="87">
        <f>APRIL!S28+MEI!S28+JUNI!S28</f>
        <v>0</v>
      </c>
      <c r="T28" s="87">
        <f>APRIL!T28+MEI!T28+JUNI!T28</f>
        <v>0</v>
      </c>
      <c r="U28" s="87">
        <f>APRIL!U28+MEI!U28+JUNI!U28</f>
        <v>0</v>
      </c>
      <c r="V28" s="87">
        <f>APRIL!V28+MEI!V28+JUNI!V28</f>
        <v>1</v>
      </c>
      <c r="W28" s="87">
        <f>APRIL!W28+MEI!W28+JUNI!W28</f>
        <v>0</v>
      </c>
      <c r="X28" s="87">
        <f>APRIL!X28+MEI!X28+JUNI!X28</f>
        <v>1</v>
      </c>
      <c r="Y28" s="87">
        <f>APRIL!Y28+MEI!Y28+JUNI!Y28</f>
        <v>0</v>
      </c>
      <c r="Z28" s="87">
        <f>APRIL!Z28+MEI!Z28+JUNI!Z28</f>
        <v>0</v>
      </c>
      <c r="AA28" s="87">
        <f>APRIL!AA28+MEI!AA28+JUNI!AA28</f>
        <v>0</v>
      </c>
      <c r="AB28" s="87">
        <f>APRIL!AB28+MEI!AB28+JUNI!AB28</f>
        <v>1</v>
      </c>
      <c r="AC28" s="87">
        <f>APRIL!AC28+MEI!AC28+JUNI!AC28</f>
        <v>0</v>
      </c>
      <c r="AD28" s="87">
        <f>APRIL!AD28+MEI!AD28+JUNI!AD28</f>
        <v>1</v>
      </c>
      <c r="AE28" s="87">
        <f>APRIL!AE28+MEI!AE28+JUNI!AE28</f>
        <v>3</v>
      </c>
      <c r="AF28" s="87">
        <f>APRIL!AF28+MEI!AF28+JUNI!AF28</f>
        <v>2</v>
      </c>
      <c r="AG28" s="87">
        <f>APRIL!AG28+MEI!AG28+JUNI!AG28</f>
        <v>5</v>
      </c>
      <c r="AH28" s="87">
        <f>APRIL!AH28+MEI!AH28+JUNI!AH28</f>
        <v>0</v>
      </c>
      <c r="AI28" s="87">
        <f>APRIL!AI28+MEI!AI28+JUNI!AI28</f>
        <v>0</v>
      </c>
      <c r="AJ28" s="87">
        <f>APRIL!AJ28+MEI!AJ28+JUNI!AJ28</f>
        <v>0</v>
      </c>
      <c r="AK28" s="87">
        <f>APRIL!AK28+MEI!AK28+JUNI!AK28</f>
        <v>0</v>
      </c>
      <c r="AL28" s="87">
        <f>APRIL!AL28+MEI!AL28+JUNI!AL28</f>
        <v>0</v>
      </c>
      <c r="AM28" s="87">
        <f>APRIL!AM28+MEI!AM28+JUNI!AM28</f>
        <v>0</v>
      </c>
      <c r="AN28" s="87">
        <f>APRIL!AN28+MEI!AN28+JUNI!AN28</f>
        <v>0</v>
      </c>
      <c r="AO28" s="87">
        <f>APRIL!AO28+MEI!AO28+JUNI!AO28</f>
        <v>0</v>
      </c>
      <c r="AP28" s="87">
        <f>APRIL!AP28+MEI!AP28+JUNI!AP28</f>
        <v>0</v>
      </c>
      <c r="AQ28" s="87">
        <f>APRIL!AQ28+MEI!AQ28+JUNI!AQ28</f>
        <v>2</v>
      </c>
      <c r="AR28" s="87">
        <f>APRIL!AR28+MEI!AR28+JUNI!AR28</f>
        <v>5</v>
      </c>
      <c r="AS28" s="87">
        <f>APRIL!AS28+MEI!AS28+JUNI!AS28</f>
        <v>7</v>
      </c>
      <c r="AT28" s="87">
        <f>APRIL!AT28+MEI!AT28+JUNI!AT28</f>
        <v>7</v>
      </c>
      <c r="AU28" s="87">
        <f>APRIL!AU28+MEI!AU28+JUNI!AU28</f>
        <v>7</v>
      </c>
      <c r="AV28" s="87">
        <f>APRIL!AV28+MEI!AV28+JUNI!AV28</f>
        <v>14</v>
      </c>
      <c r="AW28" s="87">
        <f>APRIL!AW28+MEI!AW28+JUNI!AW28</f>
        <v>0</v>
      </c>
      <c r="AX28" s="87">
        <f>APRIL!AX28+MEI!AX28+JUNI!AX28</f>
        <v>0</v>
      </c>
      <c r="AY28" s="87">
        <f>APRIL!AY28+MEI!AY28+JUNI!AY28</f>
        <v>0</v>
      </c>
      <c r="AZ28" s="87">
        <f>APRIL!AZ28+MEI!AZ28+JUNI!AZ28</f>
        <v>0</v>
      </c>
      <c r="BA28" s="87">
        <f>APRIL!BA28+MEI!BA28+JUNI!BA28</f>
        <v>0</v>
      </c>
      <c r="BB28" s="87">
        <f>APRIL!BB28+MEI!BB28+JUNI!BB28</f>
        <v>0</v>
      </c>
      <c r="BC28" s="87">
        <f>APRIL!BC28+MEI!BC28+JUNI!BC28</f>
        <v>0</v>
      </c>
      <c r="BD28" s="87">
        <f>APRIL!BD28+MEI!BD28+JUNI!BD28</f>
        <v>0</v>
      </c>
      <c r="BE28" s="87">
        <f>APRIL!BE28+MEI!BE28+JUNI!BE28</f>
        <v>0</v>
      </c>
      <c r="BF28" s="87">
        <f>APRIL!BF28+MEI!BF28+JUNI!BF28</f>
        <v>0</v>
      </c>
      <c r="BG28" s="87">
        <f>APRIL!BG28+MEI!BG28+JUNI!BG28</f>
        <v>0</v>
      </c>
      <c r="BH28" s="87">
        <f>APRIL!BH28+MEI!BH28+JUNI!BH28</f>
        <v>0</v>
      </c>
      <c r="BI28" s="87">
        <f>APRIL!BI28+MEI!BI28+JUNI!BI28</f>
        <v>0</v>
      </c>
      <c r="BJ28" s="87">
        <f>APRIL!BJ28+MEI!BJ28+JUNI!BJ28</f>
        <v>0</v>
      </c>
      <c r="BK28" s="87">
        <f>APRIL!BK28+MEI!BK28+JUNI!BK28</f>
        <v>0</v>
      </c>
      <c r="BL28" s="87">
        <f>APRIL!BL28+MEI!BL28+JUNI!BL28</f>
        <v>0</v>
      </c>
      <c r="BM28" s="87">
        <f>APRIL!BM28+MEI!BM28+JUNI!BM28</f>
        <v>0</v>
      </c>
      <c r="BN28" s="87">
        <f>APRIL!BN28+MEI!BN28+JUNI!BN28</f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>
        <f>APRIL!D29+MEI!D29+JUNI!D29</f>
        <v>30</v>
      </c>
      <c r="E29" s="86">
        <f>APRIL!E29+MEI!E29+JUNI!E29</f>
        <v>38</v>
      </c>
      <c r="F29" s="86">
        <f>APRIL!F29+MEI!F29+JUNI!F29</f>
        <v>68</v>
      </c>
      <c r="G29" s="86">
        <f>APRIL!G29+MEI!G29+JUNI!G29</f>
        <v>1</v>
      </c>
      <c r="H29" s="87">
        <f>APRIL!H29+MEI!H29+JUNI!H29</f>
        <v>9.0909090909090917</v>
      </c>
      <c r="I29" s="86">
        <f>APRIL!I29+MEI!I29+JUNI!I29</f>
        <v>0</v>
      </c>
      <c r="J29" s="87">
        <f>APRIL!J29+MEI!J29+JUNI!J29</f>
        <v>0</v>
      </c>
      <c r="K29" s="86">
        <f>APRIL!K29+MEI!K29+JUNI!K29</f>
        <v>1</v>
      </c>
      <c r="L29" s="87">
        <f>APRIL!L29+MEI!L29+JUNI!L29</f>
        <v>4</v>
      </c>
      <c r="M29" s="86">
        <f>APRIL!M29+MEI!M29+JUNI!M29</f>
        <v>30</v>
      </c>
      <c r="N29" s="87">
        <f>APRIL!N29+MEI!N29+JUNI!N29</f>
        <v>300</v>
      </c>
      <c r="O29" s="86">
        <f>APRIL!O29+MEI!O29+JUNI!O29</f>
        <v>38</v>
      </c>
      <c r="P29" s="87">
        <f>APRIL!P29+MEI!P29+JUNI!P29</f>
        <v>300</v>
      </c>
      <c r="Q29" s="86">
        <f>APRIL!Q29+MEI!Q29+JUNI!Q29</f>
        <v>68</v>
      </c>
      <c r="R29" s="87">
        <f>APRIL!R29+MEI!R29+JUNI!R29</f>
        <v>300</v>
      </c>
      <c r="S29" s="86">
        <f>APRIL!S29+MEI!S29+JUNI!S29</f>
        <v>0</v>
      </c>
      <c r="T29" s="86">
        <f>APRIL!T29+MEI!T29+JUNI!T29</f>
        <v>0</v>
      </c>
      <c r="U29" s="86">
        <f>APRIL!U29+MEI!U29+JUNI!U29</f>
        <v>0</v>
      </c>
      <c r="V29" s="86">
        <f>APRIL!V29+MEI!V29+JUNI!V29</f>
        <v>0</v>
      </c>
      <c r="W29" s="86">
        <f>APRIL!W29+MEI!W29+JUNI!W29</f>
        <v>0</v>
      </c>
      <c r="X29" s="86">
        <f>APRIL!X29+MEI!X29+JUNI!X29</f>
        <v>0</v>
      </c>
      <c r="Y29" s="86">
        <f>APRIL!Y29+MEI!Y29+JUNI!Y29</f>
        <v>0</v>
      </c>
      <c r="Z29" s="86">
        <f>APRIL!Z29+MEI!Z29+JUNI!Z29</f>
        <v>0</v>
      </c>
      <c r="AA29" s="86">
        <f>APRIL!AA29+MEI!AA29+JUNI!AA29</f>
        <v>0</v>
      </c>
      <c r="AB29" s="86">
        <f>APRIL!AB29+MEI!AB29+JUNI!AB29</f>
        <v>0</v>
      </c>
      <c r="AC29" s="86">
        <f>APRIL!AC29+MEI!AC29+JUNI!AC29</f>
        <v>1</v>
      </c>
      <c r="AD29" s="86">
        <f>APRIL!AD29+MEI!AD29+JUNI!AD29</f>
        <v>1</v>
      </c>
      <c r="AE29" s="86">
        <f>APRIL!AE29+MEI!AE29+JUNI!AE29</f>
        <v>0</v>
      </c>
      <c r="AF29" s="86">
        <f>APRIL!AF29+MEI!AF29+JUNI!AF29</f>
        <v>0</v>
      </c>
      <c r="AG29" s="86">
        <f>APRIL!AG29+MEI!AG29+JUNI!AG29</f>
        <v>0</v>
      </c>
      <c r="AH29" s="86">
        <f>APRIL!AH29+MEI!AH29+JUNI!AH29</f>
        <v>0</v>
      </c>
      <c r="AI29" s="86">
        <f>APRIL!AI29+MEI!AI29+JUNI!AI29</f>
        <v>0</v>
      </c>
      <c r="AJ29" s="86">
        <f>APRIL!AJ29+MEI!AJ29+JUNI!AJ29</f>
        <v>0</v>
      </c>
      <c r="AK29" s="86">
        <f>APRIL!AK29+MEI!AK29+JUNI!AK29</f>
        <v>0</v>
      </c>
      <c r="AL29" s="86">
        <f>APRIL!AL29+MEI!AL29+JUNI!AL29</f>
        <v>0</v>
      </c>
      <c r="AM29" s="86">
        <f>APRIL!AM29+MEI!AM29+JUNI!AM29</f>
        <v>0</v>
      </c>
      <c r="AN29" s="86">
        <f>APRIL!AN29+MEI!AN29+JUNI!AN29</f>
        <v>0</v>
      </c>
      <c r="AO29" s="86">
        <f>APRIL!AO29+MEI!AO29+JUNI!AO29</f>
        <v>0</v>
      </c>
      <c r="AP29" s="86">
        <f>APRIL!AP29+MEI!AP29+JUNI!AP29</f>
        <v>0</v>
      </c>
      <c r="AQ29" s="86">
        <f>APRIL!AQ29+MEI!AQ29+JUNI!AQ29</f>
        <v>4</v>
      </c>
      <c r="AR29" s="86">
        <f>APRIL!AR29+MEI!AR29+JUNI!AR29</f>
        <v>6</v>
      </c>
      <c r="AS29" s="86">
        <f>APRIL!AS29+MEI!AS29+JUNI!AS29</f>
        <v>10</v>
      </c>
      <c r="AT29" s="86">
        <f>APRIL!AT29+MEI!AT29+JUNI!AT29</f>
        <v>4</v>
      </c>
      <c r="AU29" s="86">
        <f>APRIL!AU29+MEI!AU29+JUNI!AU29</f>
        <v>7</v>
      </c>
      <c r="AV29" s="86">
        <f>APRIL!AV29+MEI!AV29+JUNI!AV29</f>
        <v>11</v>
      </c>
      <c r="AW29" s="86">
        <f>APRIL!AW29+MEI!AW29+JUNI!AW29</f>
        <v>0</v>
      </c>
      <c r="AX29" s="86">
        <f>APRIL!AX29+MEI!AX29+JUNI!AX29</f>
        <v>0</v>
      </c>
      <c r="AY29" s="86">
        <f>APRIL!AY29+MEI!AY29+JUNI!AY29</f>
        <v>0</v>
      </c>
      <c r="AZ29" s="86">
        <f>APRIL!AZ29+MEI!AZ29+JUNI!AZ29</f>
        <v>0</v>
      </c>
      <c r="BA29" s="86">
        <f>APRIL!BA29+MEI!BA29+JUNI!BA29</f>
        <v>0</v>
      </c>
      <c r="BB29" s="86">
        <f>APRIL!BB29+MEI!BB29+JUNI!BB29</f>
        <v>0</v>
      </c>
      <c r="BC29" s="86">
        <f>APRIL!BC29+MEI!BC29+JUNI!BC29</f>
        <v>0</v>
      </c>
      <c r="BD29" s="86">
        <f>APRIL!BD29+MEI!BD29+JUNI!BD29</f>
        <v>0</v>
      </c>
      <c r="BE29" s="86">
        <f>APRIL!BE29+MEI!BE29+JUNI!BE29</f>
        <v>0</v>
      </c>
      <c r="BF29" s="86">
        <f>APRIL!BF29+MEI!BF29+JUNI!BF29</f>
        <v>0</v>
      </c>
      <c r="BG29" s="86">
        <f>APRIL!BG29+MEI!BG29+JUNI!BG29</f>
        <v>0</v>
      </c>
      <c r="BH29" s="86">
        <f>APRIL!BH29+MEI!BH29+JUNI!BH29</f>
        <v>0</v>
      </c>
      <c r="BI29" s="86">
        <f>APRIL!BI29+MEI!BI29+JUNI!BI29</f>
        <v>0</v>
      </c>
      <c r="BJ29" s="86">
        <f>APRIL!BJ29+MEI!BJ29+JUNI!BJ29</f>
        <v>0</v>
      </c>
      <c r="BK29" s="86">
        <f>APRIL!BK29+MEI!BK29+JUNI!BK29</f>
        <v>0</v>
      </c>
      <c r="BL29" s="86">
        <f>APRIL!BL29+MEI!BL29+JUNI!BL29</f>
        <v>0</v>
      </c>
      <c r="BM29" s="86">
        <f>APRIL!BM29+MEI!BM29+JUNI!BM29</f>
        <v>0</v>
      </c>
      <c r="BN29" s="86">
        <f>APRIL!BN29+MEI!BN29+JUNI!BN29</f>
        <v>0</v>
      </c>
    </row>
    <row r="30" spans="1:66" ht="14.25" customHeight="1">
      <c r="A30" s="111"/>
      <c r="B30" s="111"/>
      <c r="C30" s="11" t="s">
        <v>52</v>
      </c>
      <c r="D30" s="86">
        <f>APRIL!D30+MEI!D30+JUNI!D30</f>
        <v>15</v>
      </c>
      <c r="E30" s="86">
        <f>APRIL!E30+MEI!E30+JUNI!E30</f>
        <v>14</v>
      </c>
      <c r="F30" s="86">
        <f>APRIL!F30+MEI!F30+JUNI!F30</f>
        <v>29</v>
      </c>
      <c r="G30" s="86">
        <f>APRIL!G30+MEI!G30+JUNI!G30</f>
        <v>0</v>
      </c>
      <c r="H30" s="87">
        <f>APRIL!H30+MEI!H30+JUNI!H30</f>
        <v>0</v>
      </c>
      <c r="I30" s="86">
        <f>APRIL!I30+MEI!I30+JUNI!I30</f>
        <v>0</v>
      </c>
      <c r="J30" s="87">
        <f>APRIL!J30+MEI!J30+JUNI!J30</f>
        <v>0</v>
      </c>
      <c r="K30" s="86">
        <f>APRIL!K30+MEI!K30+JUNI!K30</f>
        <v>0</v>
      </c>
      <c r="L30" s="87">
        <f>APRIL!L30+MEI!L30+JUNI!L30</f>
        <v>0</v>
      </c>
      <c r="M30" s="86">
        <f>APRIL!M30+MEI!M30+JUNI!M30</f>
        <v>15</v>
      </c>
      <c r="N30" s="87">
        <f>APRIL!N30+MEI!N30+JUNI!N30</f>
        <v>300</v>
      </c>
      <c r="O30" s="86">
        <f>APRIL!O30+MEI!O30+JUNI!O30</f>
        <v>13</v>
      </c>
      <c r="P30" s="87">
        <f>APRIL!P30+MEI!P30+JUNI!P30</f>
        <v>283.33333333333337</v>
      </c>
      <c r="Q30" s="86">
        <f>APRIL!Q30+MEI!Q30+JUNI!Q30</f>
        <v>28</v>
      </c>
      <c r="R30" s="87">
        <f>APRIL!R30+MEI!R30+JUNI!R30</f>
        <v>290</v>
      </c>
      <c r="S30" s="86">
        <f>APRIL!S30+MEI!S30+JUNI!S30</f>
        <v>0</v>
      </c>
      <c r="T30" s="86">
        <f>APRIL!T30+MEI!T30+JUNI!T30</f>
        <v>0</v>
      </c>
      <c r="U30" s="86">
        <f>APRIL!U30+MEI!U30+JUNI!U30</f>
        <v>0</v>
      </c>
      <c r="V30" s="86">
        <f>APRIL!V30+MEI!V30+JUNI!V30</f>
        <v>0</v>
      </c>
      <c r="W30" s="86">
        <f>APRIL!W30+MEI!W30+JUNI!W30</f>
        <v>0</v>
      </c>
      <c r="X30" s="86">
        <f>APRIL!X30+MEI!X30+JUNI!X30</f>
        <v>0</v>
      </c>
      <c r="Y30" s="86">
        <f>APRIL!Y30+MEI!Y30+JUNI!Y30</f>
        <v>0</v>
      </c>
      <c r="Z30" s="86">
        <f>APRIL!Z30+MEI!Z30+JUNI!Z30</f>
        <v>0</v>
      </c>
      <c r="AA30" s="86">
        <f>APRIL!AA30+MEI!AA30+JUNI!AA30</f>
        <v>0</v>
      </c>
      <c r="AB30" s="86">
        <f>APRIL!AB30+MEI!AB30+JUNI!AB30</f>
        <v>0</v>
      </c>
      <c r="AC30" s="86">
        <f>APRIL!AC30+MEI!AC30+JUNI!AC30</f>
        <v>1</v>
      </c>
      <c r="AD30" s="86">
        <f>APRIL!AD30+MEI!AD30+JUNI!AD30</f>
        <v>1</v>
      </c>
      <c r="AE30" s="86">
        <f>APRIL!AE30+MEI!AE30+JUNI!AE30</f>
        <v>0</v>
      </c>
      <c r="AF30" s="86">
        <f>APRIL!AF30+MEI!AF30+JUNI!AF30</f>
        <v>0</v>
      </c>
      <c r="AG30" s="86">
        <f>APRIL!AG30+MEI!AG30+JUNI!AG30</f>
        <v>0</v>
      </c>
      <c r="AH30" s="86">
        <f>APRIL!AH30+MEI!AH30+JUNI!AH30</f>
        <v>0</v>
      </c>
      <c r="AI30" s="86">
        <f>APRIL!AI30+MEI!AI30+JUNI!AI30</f>
        <v>0</v>
      </c>
      <c r="AJ30" s="86">
        <f>APRIL!AJ30+MEI!AJ30+JUNI!AJ30</f>
        <v>0</v>
      </c>
      <c r="AK30" s="86">
        <f>APRIL!AK30+MEI!AK30+JUNI!AK30</f>
        <v>0</v>
      </c>
      <c r="AL30" s="86">
        <f>APRIL!AL30+MEI!AL30+JUNI!AL30</f>
        <v>0</v>
      </c>
      <c r="AM30" s="86">
        <f>APRIL!AM30+MEI!AM30+JUNI!AM30</f>
        <v>0</v>
      </c>
      <c r="AN30" s="86">
        <f>APRIL!AN30+MEI!AN30+JUNI!AN30</f>
        <v>0</v>
      </c>
      <c r="AO30" s="86">
        <f>APRIL!AO30+MEI!AO30+JUNI!AO30</f>
        <v>0</v>
      </c>
      <c r="AP30" s="86">
        <f>APRIL!AP30+MEI!AP30+JUNI!AP30</f>
        <v>0</v>
      </c>
      <c r="AQ30" s="86">
        <f>APRIL!AQ30+MEI!AQ30+JUNI!AQ30</f>
        <v>4</v>
      </c>
      <c r="AR30" s="86">
        <f>APRIL!AR30+MEI!AR30+JUNI!AR30</f>
        <v>0</v>
      </c>
      <c r="AS30" s="86">
        <f>APRIL!AS30+MEI!AS30+JUNI!AS30</f>
        <v>4</v>
      </c>
      <c r="AT30" s="86">
        <f>APRIL!AT30+MEI!AT30+JUNI!AT30</f>
        <v>4</v>
      </c>
      <c r="AU30" s="86">
        <f>APRIL!AU30+MEI!AU30+JUNI!AU30</f>
        <v>1</v>
      </c>
      <c r="AV30" s="86">
        <f>APRIL!AV30+MEI!AV30+JUNI!AV30</f>
        <v>5</v>
      </c>
      <c r="AW30" s="86">
        <f>APRIL!AW30+MEI!AW30+JUNI!AW30</f>
        <v>0</v>
      </c>
      <c r="AX30" s="86">
        <f>APRIL!AX30+MEI!AX30+JUNI!AX30</f>
        <v>0</v>
      </c>
      <c r="AY30" s="86">
        <f>APRIL!AY30+MEI!AY30+JUNI!AY30</f>
        <v>0</v>
      </c>
      <c r="AZ30" s="86">
        <f>APRIL!AZ30+MEI!AZ30+JUNI!AZ30</f>
        <v>0</v>
      </c>
      <c r="BA30" s="86">
        <f>APRIL!BA30+MEI!BA30+JUNI!BA30</f>
        <v>0</v>
      </c>
      <c r="BB30" s="86">
        <f>APRIL!BB30+MEI!BB30+JUNI!BB30</f>
        <v>0</v>
      </c>
      <c r="BC30" s="86">
        <f>APRIL!BC30+MEI!BC30+JUNI!BC30</f>
        <v>0</v>
      </c>
      <c r="BD30" s="86">
        <f>APRIL!BD30+MEI!BD30+JUNI!BD30</f>
        <v>0</v>
      </c>
      <c r="BE30" s="86">
        <f>APRIL!BE30+MEI!BE30+JUNI!BE30</f>
        <v>0</v>
      </c>
      <c r="BF30" s="86">
        <f>APRIL!BF30+MEI!BF30+JUNI!BF30</f>
        <v>0</v>
      </c>
      <c r="BG30" s="86">
        <f>APRIL!BG30+MEI!BG30+JUNI!BG30</f>
        <v>0</v>
      </c>
      <c r="BH30" s="86">
        <f>APRIL!BH30+MEI!BH30+JUNI!BH30</f>
        <v>0</v>
      </c>
      <c r="BI30" s="86">
        <f>APRIL!BI30+MEI!BI30+JUNI!BI30</f>
        <v>0</v>
      </c>
      <c r="BJ30" s="86">
        <f>APRIL!BJ30+MEI!BJ30+JUNI!BJ30</f>
        <v>0</v>
      </c>
      <c r="BK30" s="86">
        <f>APRIL!BK30+MEI!BK30+JUNI!BK30</f>
        <v>0</v>
      </c>
      <c r="BL30" s="86">
        <f>APRIL!BL30+MEI!BL30+JUNI!BL30</f>
        <v>0</v>
      </c>
      <c r="BM30" s="86">
        <f>APRIL!BM30+MEI!BM30+JUNI!BM30</f>
        <v>0</v>
      </c>
      <c r="BN30" s="86">
        <f>APRIL!BN30+MEI!BN30+JUNI!BN30</f>
        <v>0</v>
      </c>
    </row>
    <row r="31" spans="1:66" ht="14.25" customHeight="1">
      <c r="A31" s="111"/>
      <c r="B31" s="111"/>
      <c r="C31" s="11" t="s">
        <v>53</v>
      </c>
      <c r="D31" s="86">
        <f>APRIL!D31+MEI!D31+JUNI!D31</f>
        <v>19</v>
      </c>
      <c r="E31" s="86">
        <f>APRIL!E31+MEI!E31+JUNI!E31</f>
        <v>17</v>
      </c>
      <c r="F31" s="86">
        <f>APRIL!F31+MEI!F31+JUNI!F31</f>
        <v>36</v>
      </c>
      <c r="G31" s="86">
        <f>APRIL!G31+MEI!G31+JUNI!G31</f>
        <v>0</v>
      </c>
      <c r="H31" s="87">
        <f>APRIL!H31+MEI!H31+JUNI!H31</f>
        <v>0</v>
      </c>
      <c r="I31" s="86">
        <f>APRIL!I31+MEI!I31+JUNI!I31</f>
        <v>1</v>
      </c>
      <c r="J31" s="87">
        <f>APRIL!J31+MEI!J31+JUNI!J31</f>
        <v>16.666666666666664</v>
      </c>
      <c r="K31" s="86">
        <f>APRIL!K31+MEI!K31+JUNI!K31</f>
        <v>1</v>
      </c>
      <c r="L31" s="87">
        <f>APRIL!L31+MEI!L31+JUNI!L31</f>
        <v>7.1428571428571423</v>
      </c>
      <c r="M31" s="86">
        <f>APRIL!M31+MEI!M31+JUNI!M31</f>
        <v>19</v>
      </c>
      <c r="N31" s="87">
        <f>APRIL!N31+MEI!N31+JUNI!N31</f>
        <v>300</v>
      </c>
      <c r="O31" s="86">
        <f>APRIL!O31+MEI!O31+JUNI!O31</f>
        <v>17</v>
      </c>
      <c r="P31" s="87">
        <f>APRIL!P31+MEI!P31+JUNI!P31</f>
        <v>300</v>
      </c>
      <c r="Q31" s="86">
        <f>APRIL!Q31+MEI!Q31+JUNI!Q31</f>
        <v>36</v>
      </c>
      <c r="R31" s="87">
        <f>APRIL!R31+MEI!R31+JUNI!R31</f>
        <v>300</v>
      </c>
      <c r="S31" s="86">
        <f>APRIL!S31+MEI!S31+JUNI!S31</f>
        <v>0</v>
      </c>
      <c r="T31" s="86">
        <f>APRIL!T31+MEI!T31+JUNI!T31</f>
        <v>0</v>
      </c>
      <c r="U31" s="86">
        <f>APRIL!U31+MEI!U31+JUNI!U31</f>
        <v>0</v>
      </c>
      <c r="V31" s="86">
        <f>APRIL!V31+MEI!V31+JUNI!V31</f>
        <v>0</v>
      </c>
      <c r="W31" s="86">
        <f>APRIL!W31+MEI!W31+JUNI!W31</f>
        <v>0</v>
      </c>
      <c r="X31" s="86">
        <f>APRIL!X31+MEI!X31+JUNI!X31</f>
        <v>0</v>
      </c>
      <c r="Y31" s="86">
        <f>APRIL!Y31+MEI!Y31+JUNI!Y31</f>
        <v>0</v>
      </c>
      <c r="Z31" s="86">
        <f>APRIL!Z31+MEI!Z31+JUNI!Z31</f>
        <v>0</v>
      </c>
      <c r="AA31" s="86">
        <f>APRIL!AA31+MEI!AA31+JUNI!AA31</f>
        <v>0</v>
      </c>
      <c r="AB31" s="86">
        <f>APRIL!AB31+MEI!AB31+JUNI!AB31</f>
        <v>0</v>
      </c>
      <c r="AC31" s="86">
        <f>APRIL!AC31+MEI!AC31+JUNI!AC31</f>
        <v>1</v>
      </c>
      <c r="AD31" s="86">
        <f>APRIL!AD31+MEI!AD31+JUNI!AD31</f>
        <v>1</v>
      </c>
      <c r="AE31" s="86">
        <f>APRIL!AE31+MEI!AE31+JUNI!AE31</f>
        <v>1</v>
      </c>
      <c r="AF31" s="86">
        <f>APRIL!AF31+MEI!AF31+JUNI!AF31</f>
        <v>0</v>
      </c>
      <c r="AG31" s="86">
        <f>APRIL!AG31+MEI!AG31+JUNI!AG31</f>
        <v>1</v>
      </c>
      <c r="AH31" s="86">
        <f>APRIL!AH31+MEI!AH31+JUNI!AH31</f>
        <v>0</v>
      </c>
      <c r="AI31" s="86">
        <f>APRIL!AI31+MEI!AI31+JUNI!AI31</f>
        <v>0</v>
      </c>
      <c r="AJ31" s="86">
        <f>APRIL!AJ31+MEI!AJ31+JUNI!AJ31</f>
        <v>0</v>
      </c>
      <c r="AK31" s="86">
        <f>APRIL!AK31+MEI!AK31+JUNI!AK31</f>
        <v>0</v>
      </c>
      <c r="AL31" s="86">
        <f>APRIL!AL31+MEI!AL31+JUNI!AL31</f>
        <v>0</v>
      </c>
      <c r="AM31" s="86">
        <f>APRIL!AM31+MEI!AM31+JUNI!AM31</f>
        <v>0</v>
      </c>
      <c r="AN31" s="86">
        <f>APRIL!AN31+MEI!AN31+JUNI!AN31</f>
        <v>0</v>
      </c>
      <c r="AO31" s="86">
        <f>APRIL!AO31+MEI!AO31+JUNI!AO31</f>
        <v>0</v>
      </c>
      <c r="AP31" s="86">
        <f>APRIL!AP31+MEI!AP31+JUNI!AP31</f>
        <v>0</v>
      </c>
      <c r="AQ31" s="86">
        <f>APRIL!AQ31+MEI!AQ31+JUNI!AQ31</f>
        <v>6</v>
      </c>
      <c r="AR31" s="86">
        <f>APRIL!AR31+MEI!AR31+JUNI!AR31</f>
        <v>2</v>
      </c>
      <c r="AS31" s="86">
        <f>APRIL!AS31+MEI!AS31+JUNI!AS31</f>
        <v>8</v>
      </c>
      <c r="AT31" s="86">
        <f>APRIL!AT31+MEI!AT31+JUNI!AT31</f>
        <v>7</v>
      </c>
      <c r="AU31" s="86">
        <f>APRIL!AU31+MEI!AU31+JUNI!AU31</f>
        <v>3</v>
      </c>
      <c r="AV31" s="86">
        <f>APRIL!AV31+MEI!AV31+JUNI!AV31</f>
        <v>10</v>
      </c>
      <c r="AW31" s="86">
        <f>APRIL!AW31+MEI!AW31+JUNI!AW31</f>
        <v>0</v>
      </c>
      <c r="AX31" s="86">
        <f>APRIL!AX31+MEI!AX31+JUNI!AX31</f>
        <v>0</v>
      </c>
      <c r="AY31" s="86">
        <f>APRIL!AY31+MEI!AY31+JUNI!AY31</f>
        <v>0</v>
      </c>
      <c r="AZ31" s="86">
        <f>APRIL!AZ31+MEI!AZ31+JUNI!AZ31</f>
        <v>0</v>
      </c>
      <c r="BA31" s="86">
        <f>APRIL!BA31+MEI!BA31+JUNI!BA31</f>
        <v>0</v>
      </c>
      <c r="BB31" s="86">
        <f>APRIL!BB31+MEI!BB31+JUNI!BB31</f>
        <v>0</v>
      </c>
      <c r="BC31" s="86">
        <f>APRIL!BC31+MEI!BC31+JUNI!BC31</f>
        <v>0</v>
      </c>
      <c r="BD31" s="86">
        <f>APRIL!BD31+MEI!BD31+JUNI!BD31</f>
        <v>0</v>
      </c>
      <c r="BE31" s="86">
        <f>APRIL!BE31+MEI!BE31+JUNI!BE31</f>
        <v>0</v>
      </c>
      <c r="BF31" s="86">
        <f>APRIL!BF31+MEI!BF31+JUNI!BF31</f>
        <v>0</v>
      </c>
      <c r="BG31" s="86">
        <f>APRIL!BG31+MEI!BG31+JUNI!BG31</f>
        <v>0</v>
      </c>
      <c r="BH31" s="86">
        <f>APRIL!BH31+MEI!BH31+JUNI!BH31</f>
        <v>0</v>
      </c>
      <c r="BI31" s="86">
        <f>APRIL!BI31+MEI!BI31+JUNI!BI31</f>
        <v>0</v>
      </c>
      <c r="BJ31" s="86">
        <f>APRIL!BJ31+MEI!BJ31+JUNI!BJ31</f>
        <v>0</v>
      </c>
      <c r="BK31" s="86">
        <f>APRIL!BK31+MEI!BK31+JUNI!BK31</f>
        <v>0</v>
      </c>
      <c r="BL31" s="86">
        <f>APRIL!BL31+MEI!BL31+JUNI!BL31</f>
        <v>0</v>
      </c>
      <c r="BM31" s="86">
        <f>APRIL!BM31+MEI!BM31+JUNI!BM31</f>
        <v>0</v>
      </c>
      <c r="BN31" s="86">
        <f>APRIL!BN31+MEI!BN31+JUNI!BN31</f>
        <v>0</v>
      </c>
    </row>
    <row r="32" spans="1:66" ht="14.25" customHeight="1">
      <c r="A32" s="112"/>
      <c r="B32" s="112"/>
      <c r="C32" s="11" t="s">
        <v>54</v>
      </c>
      <c r="D32" s="86">
        <f>APRIL!D32+MEI!D32+JUNI!D32</f>
        <v>23</v>
      </c>
      <c r="E32" s="86">
        <f>APRIL!E32+MEI!E32+JUNI!E32</f>
        <v>19</v>
      </c>
      <c r="F32" s="86">
        <f>APRIL!F32+MEI!F32+JUNI!F32</f>
        <v>42</v>
      </c>
      <c r="G32" s="86">
        <f>APRIL!G32+MEI!G32+JUNI!G32</f>
        <v>1</v>
      </c>
      <c r="H32" s="87">
        <f>APRIL!H32+MEI!H32+JUNI!H32</f>
        <v>8.3333333333333321</v>
      </c>
      <c r="I32" s="86">
        <f>APRIL!I32+MEI!I32+JUNI!I32</f>
        <v>0</v>
      </c>
      <c r="J32" s="87">
        <f>APRIL!J32+MEI!J32+JUNI!J32</f>
        <v>0</v>
      </c>
      <c r="K32" s="86">
        <f>APRIL!K32+MEI!K32+JUNI!K32</f>
        <v>1</v>
      </c>
      <c r="L32" s="87">
        <f>APRIL!L32+MEI!L32+JUNI!L32</f>
        <v>5.8823529411764701</v>
      </c>
      <c r="M32" s="86">
        <f>APRIL!M32+MEI!M32+JUNI!M32</f>
        <v>23</v>
      </c>
      <c r="N32" s="87">
        <f>APRIL!N32+MEI!N32+JUNI!N32</f>
        <v>300</v>
      </c>
      <c r="O32" s="86">
        <f>APRIL!O32+MEI!O32+JUNI!O32</f>
        <v>19</v>
      </c>
      <c r="P32" s="87">
        <f>APRIL!P32+MEI!P32+JUNI!P32</f>
        <v>300</v>
      </c>
      <c r="Q32" s="86">
        <f>APRIL!Q32+MEI!Q32+JUNI!Q32</f>
        <v>42</v>
      </c>
      <c r="R32" s="87">
        <f>APRIL!R32+MEI!R32+JUNI!R32</f>
        <v>300</v>
      </c>
      <c r="S32" s="86">
        <f>APRIL!S32+MEI!S32+JUNI!S32</f>
        <v>0</v>
      </c>
      <c r="T32" s="86">
        <f>APRIL!T32+MEI!T32+JUNI!T32</f>
        <v>0</v>
      </c>
      <c r="U32" s="86">
        <f>APRIL!U32+MEI!U32+JUNI!U32</f>
        <v>0</v>
      </c>
      <c r="V32" s="86">
        <f>APRIL!V32+MEI!V32+JUNI!V32</f>
        <v>0</v>
      </c>
      <c r="W32" s="86">
        <f>APRIL!W32+MEI!W32+JUNI!W32</f>
        <v>0</v>
      </c>
      <c r="X32" s="86">
        <f>APRIL!X32+MEI!X32+JUNI!X32</f>
        <v>0</v>
      </c>
      <c r="Y32" s="86">
        <f>APRIL!Y32+MEI!Y32+JUNI!Y32</f>
        <v>0</v>
      </c>
      <c r="Z32" s="86">
        <f>APRIL!Z32+MEI!Z32+JUNI!Z32</f>
        <v>0</v>
      </c>
      <c r="AA32" s="86">
        <f>APRIL!AA32+MEI!AA32+JUNI!AA32</f>
        <v>0</v>
      </c>
      <c r="AB32" s="86">
        <f>APRIL!AB32+MEI!AB32+JUNI!AB32</f>
        <v>1</v>
      </c>
      <c r="AC32" s="86">
        <f>APRIL!AC32+MEI!AC32+JUNI!AC32</f>
        <v>2</v>
      </c>
      <c r="AD32" s="86">
        <f>APRIL!AD32+MEI!AD32+JUNI!AD32</f>
        <v>3</v>
      </c>
      <c r="AE32" s="86">
        <f>APRIL!AE32+MEI!AE32+JUNI!AE32</f>
        <v>0</v>
      </c>
      <c r="AF32" s="86">
        <f>APRIL!AF32+MEI!AF32+JUNI!AF32</f>
        <v>0</v>
      </c>
      <c r="AG32" s="86">
        <f>APRIL!AG32+MEI!AG32+JUNI!AG32</f>
        <v>0</v>
      </c>
      <c r="AH32" s="86">
        <f>APRIL!AH32+MEI!AH32+JUNI!AH32</f>
        <v>0</v>
      </c>
      <c r="AI32" s="86">
        <f>APRIL!AI32+MEI!AI32+JUNI!AI32</f>
        <v>0</v>
      </c>
      <c r="AJ32" s="86">
        <f>APRIL!AJ32+MEI!AJ32+JUNI!AJ32</f>
        <v>0</v>
      </c>
      <c r="AK32" s="86">
        <f>APRIL!AK32+MEI!AK32+JUNI!AK32</f>
        <v>0</v>
      </c>
      <c r="AL32" s="86">
        <f>APRIL!AL32+MEI!AL32+JUNI!AL32</f>
        <v>0</v>
      </c>
      <c r="AM32" s="86">
        <f>APRIL!AM32+MEI!AM32+JUNI!AM32</f>
        <v>0</v>
      </c>
      <c r="AN32" s="86">
        <f>APRIL!AN32+MEI!AN32+JUNI!AN32</f>
        <v>0</v>
      </c>
      <c r="AO32" s="86">
        <f>APRIL!AO32+MEI!AO32+JUNI!AO32</f>
        <v>0</v>
      </c>
      <c r="AP32" s="86">
        <f>APRIL!AP32+MEI!AP32+JUNI!AP32</f>
        <v>0</v>
      </c>
      <c r="AQ32" s="86">
        <f>APRIL!AQ32+MEI!AQ32+JUNI!AQ32</f>
        <v>0</v>
      </c>
      <c r="AR32" s="86">
        <f>APRIL!AR32+MEI!AR32+JUNI!AR32</f>
        <v>0</v>
      </c>
      <c r="AS32" s="86">
        <f>APRIL!AS32+MEI!AS32+JUNI!AS32</f>
        <v>0</v>
      </c>
      <c r="AT32" s="86">
        <f>APRIL!AT32+MEI!AT32+JUNI!AT32</f>
        <v>1</v>
      </c>
      <c r="AU32" s="86">
        <f>APRIL!AU32+MEI!AU32+JUNI!AU32</f>
        <v>2</v>
      </c>
      <c r="AV32" s="86">
        <f>APRIL!AV32+MEI!AV32+JUNI!AV32</f>
        <v>3</v>
      </c>
      <c r="AW32" s="86">
        <f>APRIL!AW32+MEI!AW32+JUNI!AW32</f>
        <v>0</v>
      </c>
      <c r="AX32" s="86">
        <f>APRIL!AX32+MEI!AX32+JUNI!AX32</f>
        <v>0</v>
      </c>
      <c r="AY32" s="86">
        <f>APRIL!AY32+MEI!AY32+JUNI!AY32</f>
        <v>0</v>
      </c>
      <c r="AZ32" s="86">
        <f>APRIL!AZ32+MEI!AZ32+JUNI!AZ32</f>
        <v>0</v>
      </c>
      <c r="BA32" s="86">
        <f>APRIL!BA32+MEI!BA32+JUNI!BA32</f>
        <v>0</v>
      </c>
      <c r="BB32" s="86">
        <f>APRIL!BB32+MEI!BB32+JUNI!BB32</f>
        <v>0</v>
      </c>
      <c r="BC32" s="86">
        <f>APRIL!BC32+MEI!BC32+JUNI!BC32</f>
        <v>0</v>
      </c>
      <c r="BD32" s="86">
        <f>APRIL!BD32+MEI!BD32+JUNI!BD32</f>
        <v>0</v>
      </c>
      <c r="BE32" s="86">
        <f>APRIL!BE32+MEI!BE32+JUNI!BE32</f>
        <v>0</v>
      </c>
      <c r="BF32" s="86">
        <f>APRIL!BF32+MEI!BF32+JUNI!BF32</f>
        <v>0</v>
      </c>
      <c r="BG32" s="86">
        <f>APRIL!BG32+MEI!BG32+JUNI!BG32</f>
        <v>0</v>
      </c>
      <c r="BH32" s="86">
        <f>APRIL!BH32+MEI!BH32+JUNI!BH32</f>
        <v>0</v>
      </c>
      <c r="BI32" s="86">
        <f>APRIL!BI32+MEI!BI32+JUNI!BI32</f>
        <v>0</v>
      </c>
      <c r="BJ32" s="86">
        <f>APRIL!BJ32+MEI!BJ32+JUNI!BJ32</f>
        <v>0</v>
      </c>
      <c r="BK32" s="86">
        <f>APRIL!BK32+MEI!BK32+JUNI!BK32</f>
        <v>0</v>
      </c>
      <c r="BL32" s="86">
        <f>APRIL!BL32+MEI!BL32+JUNI!BL32</f>
        <v>0</v>
      </c>
      <c r="BM32" s="86">
        <f>APRIL!BM32+MEI!BM32+JUNI!BM32</f>
        <v>0</v>
      </c>
      <c r="BN32" s="86">
        <f>APRIL!BN32+MEI!BN32+JUNI!BN32</f>
        <v>0</v>
      </c>
    </row>
    <row r="33" spans="1:66" ht="14.25" customHeight="1">
      <c r="A33" s="21"/>
      <c r="B33" s="21"/>
      <c r="C33" s="20" t="s">
        <v>7</v>
      </c>
      <c r="D33" s="87">
        <f>APRIL!D33+MEI!D33+JUNI!D33</f>
        <v>87</v>
      </c>
      <c r="E33" s="87">
        <f>APRIL!E33+MEI!E33+JUNI!E33</f>
        <v>88</v>
      </c>
      <c r="F33" s="87">
        <f>APRIL!F33+MEI!F33+JUNI!F33</f>
        <v>175</v>
      </c>
      <c r="G33" s="87">
        <f>APRIL!G33+MEI!G33+JUNI!G33</f>
        <v>2</v>
      </c>
      <c r="H33" s="87">
        <f>APRIL!H33+MEI!H33+JUNI!H33</f>
        <v>6.350806451612903</v>
      </c>
      <c r="I33" s="87">
        <f>APRIL!I33+MEI!I33+JUNI!I33</f>
        <v>1</v>
      </c>
      <c r="J33" s="87">
        <f>APRIL!J33+MEI!J33+JUNI!J33</f>
        <v>2.9411764705882351</v>
      </c>
      <c r="K33" s="87">
        <f>APRIL!K33+MEI!K33+JUNI!K33</f>
        <v>3</v>
      </c>
      <c r="L33" s="87">
        <f>APRIL!L33+MEI!L33+JUNI!L33</f>
        <v>4.7252182845403183</v>
      </c>
      <c r="M33" s="87">
        <f>APRIL!M33+MEI!M33+JUNI!M33</f>
        <v>87</v>
      </c>
      <c r="N33" s="87">
        <f>APRIL!N33+MEI!N33+JUNI!N33</f>
        <v>300</v>
      </c>
      <c r="O33" s="87">
        <f>APRIL!O33+MEI!O33+JUNI!O33</f>
        <v>87</v>
      </c>
      <c r="P33" s="87">
        <f>APRIL!P33+MEI!P33+JUNI!P33</f>
        <v>297.05882352941177</v>
      </c>
      <c r="Q33" s="87">
        <f>APRIL!Q33+MEI!Q33+JUNI!Q33</f>
        <v>174</v>
      </c>
      <c r="R33" s="87">
        <f>APRIL!R33+MEI!R33+JUNI!R33</f>
        <v>298.4848484848485</v>
      </c>
      <c r="S33" s="87">
        <f>APRIL!S33+MEI!S33+JUNI!S33</f>
        <v>0</v>
      </c>
      <c r="T33" s="87">
        <f>APRIL!T33+MEI!T33+JUNI!T33</f>
        <v>0</v>
      </c>
      <c r="U33" s="87">
        <f>APRIL!U33+MEI!U33+JUNI!U33</f>
        <v>0</v>
      </c>
      <c r="V33" s="87">
        <f>APRIL!V33+MEI!V33+JUNI!V33</f>
        <v>0</v>
      </c>
      <c r="W33" s="87">
        <f>APRIL!W33+MEI!W33+JUNI!W33</f>
        <v>0</v>
      </c>
      <c r="X33" s="87">
        <f>APRIL!X33+MEI!X33+JUNI!X33</f>
        <v>0</v>
      </c>
      <c r="Y33" s="87">
        <f>APRIL!Y33+MEI!Y33+JUNI!Y33</f>
        <v>0</v>
      </c>
      <c r="Z33" s="87">
        <f>APRIL!Z33+MEI!Z33+JUNI!Z33</f>
        <v>0</v>
      </c>
      <c r="AA33" s="87">
        <f>APRIL!AA33+MEI!AA33+JUNI!AA33</f>
        <v>0</v>
      </c>
      <c r="AB33" s="87">
        <f>APRIL!AB33+MEI!AB33+JUNI!AB33</f>
        <v>1</v>
      </c>
      <c r="AC33" s="87">
        <f>APRIL!AC33+MEI!AC33+JUNI!AC33</f>
        <v>5</v>
      </c>
      <c r="AD33" s="87">
        <f>APRIL!AD33+MEI!AD33+JUNI!AD33</f>
        <v>6</v>
      </c>
      <c r="AE33" s="87">
        <f>APRIL!AE33+MEI!AE33+JUNI!AE33</f>
        <v>1</v>
      </c>
      <c r="AF33" s="87">
        <f>APRIL!AF33+MEI!AF33+JUNI!AF33</f>
        <v>0</v>
      </c>
      <c r="AG33" s="87">
        <f>APRIL!AG33+MEI!AG33+JUNI!AG33</f>
        <v>1</v>
      </c>
      <c r="AH33" s="87">
        <f>APRIL!AH33+MEI!AH33+JUNI!AH33</f>
        <v>0</v>
      </c>
      <c r="AI33" s="87">
        <f>APRIL!AI33+MEI!AI33+JUNI!AI33</f>
        <v>0</v>
      </c>
      <c r="AJ33" s="87">
        <f>APRIL!AJ33+MEI!AJ33+JUNI!AJ33</f>
        <v>0</v>
      </c>
      <c r="AK33" s="87">
        <f>APRIL!AK33+MEI!AK33+JUNI!AK33</f>
        <v>0</v>
      </c>
      <c r="AL33" s="87">
        <f>APRIL!AL33+MEI!AL33+JUNI!AL33</f>
        <v>0</v>
      </c>
      <c r="AM33" s="87">
        <f>APRIL!AM33+MEI!AM33+JUNI!AM33</f>
        <v>0</v>
      </c>
      <c r="AN33" s="87">
        <f>APRIL!AN33+MEI!AN33+JUNI!AN33</f>
        <v>0</v>
      </c>
      <c r="AO33" s="87">
        <f>APRIL!AO33+MEI!AO33+JUNI!AO33</f>
        <v>0</v>
      </c>
      <c r="AP33" s="87">
        <f>APRIL!AP33+MEI!AP33+JUNI!AP33</f>
        <v>0</v>
      </c>
      <c r="AQ33" s="87">
        <f>APRIL!AQ33+MEI!AQ33+JUNI!AQ33</f>
        <v>14</v>
      </c>
      <c r="AR33" s="87">
        <f>APRIL!AR33+MEI!AR33+JUNI!AR33</f>
        <v>8</v>
      </c>
      <c r="AS33" s="87">
        <f>APRIL!AS33+MEI!AS33+JUNI!AS33</f>
        <v>22</v>
      </c>
      <c r="AT33" s="87">
        <f>APRIL!AT33+MEI!AT33+JUNI!AT33</f>
        <v>16</v>
      </c>
      <c r="AU33" s="87">
        <f>APRIL!AU33+MEI!AU33+JUNI!AU33</f>
        <v>13</v>
      </c>
      <c r="AV33" s="87">
        <f>APRIL!AV33+MEI!AV33+JUNI!AV33</f>
        <v>29</v>
      </c>
      <c r="AW33" s="87">
        <f>APRIL!AW33+MEI!AW33+JUNI!AW33</f>
        <v>0</v>
      </c>
      <c r="AX33" s="87">
        <f>APRIL!AX33+MEI!AX33+JUNI!AX33</f>
        <v>0</v>
      </c>
      <c r="AY33" s="87">
        <f>APRIL!AY33+MEI!AY33+JUNI!AY33</f>
        <v>0</v>
      </c>
      <c r="AZ33" s="87">
        <f>APRIL!AZ33+MEI!AZ33+JUNI!AZ33</f>
        <v>0</v>
      </c>
      <c r="BA33" s="87">
        <f>APRIL!BA33+MEI!BA33+JUNI!BA33</f>
        <v>0</v>
      </c>
      <c r="BB33" s="87">
        <f>APRIL!BB33+MEI!BB33+JUNI!BB33</f>
        <v>0</v>
      </c>
      <c r="BC33" s="87">
        <f>APRIL!BC33+MEI!BC33+JUNI!BC33</f>
        <v>0</v>
      </c>
      <c r="BD33" s="87">
        <f>APRIL!BD33+MEI!BD33+JUNI!BD33</f>
        <v>0</v>
      </c>
      <c r="BE33" s="87">
        <f>APRIL!BE33+MEI!BE33+JUNI!BE33</f>
        <v>0</v>
      </c>
      <c r="BF33" s="87">
        <f>APRIL!BF33+MEI!BF33+JUNI!BF33</f>
        <v>0</v>
      </c>
      <c r="BG33" s="87">
        <f>APRIL!BG33+MEI!BG33+JUNI!BG33</f>
        <v>0</v>
      </c>
      <c r="BH33" s="87">
        <f>APRIL!BH33+MEI!BH33+JUNI!BH33</f>
        <v>0</v>
      </c>
      <c r="BI33" s="87">
        <f>APRIL!BI33+MEI!BI33+JUNI!BI33</f>
        <v>0</v>
      </c>
      <c r="BJ33" s="87">
        <f>APRIL!BJ33+MEI!BJ33+JUNI!BJ33</f>
        <v>0</v>
      </c>
      <c r="BK33" s="87">
        <f>APRIL!BK33+MEI!BK33+JUNI!BK33</f>
        <v>0</v>
      </c>
      <c r="BL33" s="87">
        <f>APRIL!BL33+MEI!BL33+JUNI!BL33</f>
        <v>0</v>
      </c>
      <c r="BM33" s="87">
        <f>APRIL!BM33+MEI!BM33+JUNI!BM33</f>
        <v>0</v>
      </c>
      <c r="BN33" s="87">
        <f>APRIL!BN33+MEI!BN33+JUNI!BN33</f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>
        <f>APRIL!D34+MEI!D34+JUNI!D34</f>
        <v>52</v>
      </c>
      <c r="E34" s="86">
        <f>APRIL!E34+MEI!E34+JUNI!E34</f>
        <v>48</v>
      </c>
      <c r="F34" s="86">
        <f>APRIL!F34+MEI!F34+JUNI!F34</f>
        <v>100</v>
      </c>
      <c r="G34" s="86">
        <f>APRIL!G34+MEI!G34+JUNI!G34</f>
        <v>5</v>
      </c>
      <c r="H34" s="87">
        <f>APRIL!H34+MEI!H34+JUNI!H34</f>
        <v>28.333333333333332</v>
      </c>
      <c r="I34" s="86">
        <f>APRIL!I34+MEI!I34+JUNI!I34</f>
        <v>8</v>
      </c>
      <c r="J34" s="87">
        <f>APRIL!J34+MEI!J34+JUNI!J34</f>
        <v>50.555555555555557</v>
      </c>
      <c r="K34" s="86">
        <f>APRIL!K34+MEI!K34+JUNI!K34</f>
        <v>13</v>
      </c>
      <c r="L34" s="87">
        <f>APRIL!L34+MEI!L34+JUNI!L34</f>
        <v>39.276315789473685</v>
      </c>
      <c r="M34" s="86">
        <f>APRIL!M34+MEI!M34+JUNI!M34</f>
        <v>18</v>
      </c>
      <c r="N34" s="87">
        <f>APRIL!N34+MEI!N34+JUNI!N34</f>
        <v>106.66666666666667</v>
      </c>
      <c r="O34" s="86">
        <f>APRIL!O34+MEI!O34+JUNI!O34</f>
        <v>24</v>
      </c>
      <c r="P34" s="87">
        <f>APRIL!P34+MEI!P34+JUNI!P34</f>
        <v>130</v>
      </c>
      <c r="Q34" s="86">
        <f>APRIL!Q34+MEI!Q34+JUNI!Q34</f>
        <v>42</v>
      </c>
      <c r="R34" s="87">
        <f>APRIL!R34+MEI!R34+JUNI!R34</f>
        <v>115.95394736842105</v>
      </c>
      <c r="S34" s="86">
        <f>APRIL!S34+MEI!S34+JUNI!S34</f>
        <v>0</v>
      </c>
      <c r="T34" s="86">
        <f>APRIL!T34+MEI!T34+JUNI!T34</f>
        <v>1</v>
      </c>
      <c r="U34" s="86">
        <f>APRIL!U34+MEI!U34+JUNI!U34</f>
        <v>1</v>
      </c>
      <c r="V34" s="86">
        <f>APRIL!V34+MEI!V34+JUNI!V34</f>
        <v>2</v>
      </c>
      <c r="W34" s="86">
        <f>APRIL!W34+MEI!W34+JUNI!W34</f>
        <v>1</v>
      </c>
      <c r="X34" s="86">
        <f>APRIL!X34+MEI!X34+JUNI!X34</f>
        <v>3</v>
      </c>
      <c r="Y34" s="86">
        <f>APRIL!Y34+MEI!Y34+JUNI!Y34</f>
        <v>0</v>
      </c>
      <c r="Z34" s="86">
        <f>APRIL!Z34+MEI!Z34+JUNI!Z34</f>
        <v>0</v>
      </c>
      <c r="AA34" s="86">
        <f>APRIL!AA34+MEI!AA34+JUNI!AA34</f>
        <v>0</v>
      </c>
      <c r="AB34" s="86">
        <f>APRIL!AB34+MEI!AB34+JUNI!AB34</f>
        <v>2</v>
      </c>
      <c r="AC34" s="86">
        <f>APRIL!AC34+MEI!AC34+JUNI!AC34</f>
        <v>3</v>
      </c>
      <c r="AD34" s="86">
        <f>APRIL!AD34+MEI!AD34+JUNI!AD34</f>
        <v>5</v>
      </c>
      <c r="AE34" s="86">
        <f>APRIL!AE34+MEI!AE34+JUNI!AE34</f>
        <v>1</v>
      </c>
      <c r="AF34" s="86">
        <f>APRIL!AF34+MEI!AF34+JUNI!AF34</f>
        <v>0</v>
      </c>
      <c r="AG34" s="86">
        <f>APRIL!AG34+MEI!AG34+JUNI!AG34</f>
        <v>1</v>
      </c>
      <c r="AH34" s="86">
        <f>APRIL!AH34+MEI!AH34+JUNI!AH34</f>
        <v>0</v>
      </c>
      <c r="AI34" s="86">
        <f>APRIL!AI34+MEI!AI34+JUNI!AI34</f>
        <v>0</v>
      </c>
      <c r="AJ34" s="86">
        <f>APRIL!AJ34+MEI!AJ34+JUNI!AJ34</f>
        <v>0</v>
      </c>
      <c r="AK34" s="86">
        <f>APRIL!AK34+MEI!AK34+JUNI!AK34</f>
        <v>0</v>
      </c>
      <c r="AL34" s="86">
        <f>APRIL!AL34+MEI!AL34+JUNI!AL34</f>
        <v>0</v>
      </c>
      <c r="AM34" s="86">
        <f>APRIL!AM34+MEI!AM34+JUNI!AM34</f>
        <v>0</v>
      </c>
      <c r="AN34" s="86">
        <f>APRIL!AN34+MEI!AN34+JUNI!AN34</f>
        <v>0</v>
      </c>
      <c r="AO34" s="86">
        <f>APRIL!AO34+MEI!AO34+JUNI!AO34</f>
        <v>0</v>
      </c>
      <c r="AP34" s="86">
        <f>APRIL!AP34+MEI!AP34+JUNI!AP34</f>
        <v>0</v>
      </c>
      <c r="AQ34" s="86">
        <f>APRIL!AQ34+MEI!AQ34+JUNI!AQ34</f>
        <v>0</v>
      </c>
      <c r="AR34" s="86">
        <f>APRIL!AR34+MEI!AR34+JUNI!AR34</f>
        <v>0</v>
      </c>
      <c r="AS34" s="86">
        <f>APRIL!AS34+MEI!AS34+JUNI!AS34</f>
        <v>0</v>
      </c>
      <c r="AT34" s="86">
        <f>APRIL!AT34+MEI!AT34+JUNI!AT34</f>
        <v>5</v>
      </c>
      <c r="AU34" s="86">
        <f>APRIL!AU34+MEI!AU34+JUNI!AU34</f>
        <v>5</v>
      </c>
      <c r="AV34" s="86">
        <f>APRIL!AV34+MEI!AV34+JUNI!AV34</f>
        <v>10</v>
      </c>
      <c r="AW34" s="86">
        <f>APRIL!AW34+MEI!AW34+JUNI!AW34</f>
        <v>0</v>
      </c>
      <c r="AX34" s="86">
        <f>APRIL!AX34+MEI!AX34+JUNI!AX34</f>
        <v>0</v>
      </c>
      <c r="AY34" s="86">
        <f>APRIL!AY34+MEI!AY34+JUNI!AY34</f>
        <v>0</v>
      </c>
      <c r="AZ34" s="86">
        <f>APRIL!AZ34+MEI!AZ34+JUNI!AZ34</f>
        <v>0</v>
      </c>
      <c r="BA34" s="86">
        <f>APRIL!BA34+MEI!BA34+JUNI!BA34</f>
        <v>0</v>
      </c>
      <c r="BB34" s="86">
        <f>APRIL!BB34+MEI!BB34+JUNI!BB34</f>
        <v>0</v>
      </c>
      <c r="BC34" s="86">
        <f>APRIL!BC34+MEI!BC34+JUNI!BC34</f>
        <v>0</v>
      </c>
      <c r="BD34" s="86">
        <f>APRIL!BD34+MEI!BD34+JUNI!BD34</f>
        <v>0</v>
      </c>
      <c r="BE34" s="86">
        <f>APRIL!BE34+MEI!BE34+JUNI!BE34</f>
        <v>0</v>
      </c>
      <c r="BF34" s="86">
        <f>APRIL!BF34+MEI!BF34+JUNI!BF34</f>
        <v>0</v>
      </c>
      <c r="BG34" s="86">
        <f>APRIL!BG34+MEI!BG34+JUNI!BG34</f>
        <v>0</v>
      </c>
      <c r="BH34" s="86">
        <f>APRIL!BH34+MEI!BH34+JUNI!BH34</f>
        <v>0</v>
      </c>
      <c r="BI34" s="86">
        <f>APRIL!BI34+MEI!BI34+JUNI!BI34</f>
        <v>0</v>
      </c>
      <c r="BJ34" s="86">
        <f>APRIL!BJ34+MEI!BJ34+JUNI!BJ34</f>
        <v>0</v>
      </c>
      <c r="BK34" s="86">
        <f>APRIL!BK34+MEI!BK34+JUNI!BK34</f>
        <v>0</v>
      </c>
      <c r="BL34" s="86">
        <f>APRIL!BL34+MEI!BL34+JUNI!BL34</f>
        <v>0</v>
      </c>
      <c r="BM34" s="86">
        <f>APRIL!BM34+MEI!BM34+JUNI!BM34</f>
        <v>0</v>
      </c>
      <c r="BN34" s="86">
        <f>APRIL!BN34+MEI!BN34+JUNI!BN34</f>
        <v>0</v>
      </c>
    </row>
    <row r="35" spans="1:66" ht="14.25" customHeight="1">
      <c r="A35" s="112"/>
      <c r="B35" s="112"/>
      <c r="C35" s="11" t="s">
        <v>57</v>
      </c>
      <c r="D35" s="86">
        <f>APRIL!D35+MEI!D35+JUNI!D35</f>
        <v>15</v>
      </c>
      <c r="E35" s="86">
        <f>APRIL!E35+MEI!E35+JUNI!E35</f>
        <v>9</v>
      </c>
      <c r="F35" s="86">
        <f>APRIL!F35+MEI!F35+JUNI!F35</f>
        <v>24</v>
      </c>
      <c r="G35" s="86">
        <f>APRIL!G35+MEI!G35+JUNI!G35</f>
        <v>1</v>
      </c>
      <c r="H35" s="87">
        <f>APRIL!H35+MEI!H35+JUNI!H35</f>
        <v>100</v>
      </c>
      <c r="I35" s="86">
        <f>APRIL!I35+MEI!I35+JUNI!I35</f>
        <v>2</v>
      </c>
      <c r="J35" s="87">
        <f>APRIL!J35+MEI!J35+JUNI!J35</f>
        <v>83.333333333333329</v>
      </c>
      <c r="K35" s="86">
        <f>APRIL!K35+MEI!K35+JUNI!K35</f>
        <v>3</v>
      </c>
      <c r="L35" s="87">
        <f>APRIL!L35+MEI!L35+JUNI!L35</f>
        <v>73.809523809523796</v>
      </c>
      <c r="M35" s="86">
        <f>APRIL!M35+MEI!M35+JUNI!M35</f>
        <v>3</v>
      </c>
      <c r="N35" s="87">
        <f>APRIL!N35+MEI!N35+JUNI!N35</f>
        <v>51.515151515151516</v>
      </c>
      <c r="O35" s="86">
        <f>APRIL!O35+MEI!O35+JUNI!O35</f>
        <v>2</v>
      </c>
      <c r="P35" s="87">
        <f>APRIL!P35+MEI!P35+JUNI!P35</f>
        <v>50</v>
      </c>
      <c r="Q35" s="86">
        <f>APRIL!Q35+MEI!Q35+JUNI!Q35</f>
        <v>5</v>
      </c>
      <c r="R35" s="87">
        <f>APRIL!R35+MEI!R35+JUNI!R35</f>
        <v>57.142857142857139</v>
      </c>
      <c r="S35" s="86">
        <f>APRIL!S35+MEI!S35+JUNI!S35</f>
        <v>0</v>
      </c>
      <c r="T35" s="86">
        <f>APRIL!T35+MEI!T35+JUNI!T35</f>
        <v>0</v>
      </c>
      <c r="U35" s="86">
        <f>APRIL!U35+MEI!U35+JUNI!U35</f>
        <v>0</v>
      </c>
      <c r="V35" s="86">
        <f>APRIL!V35+MEI!V35+JUNI!V35</f>
        <v>0</v>
      </c>
      <c r="W35" s="86">
        <f>APRIL!W35+MEI!W35+JUNI!W35</f>
        <v>0</v>
      </c>
      <c r="X35" s="86">
        <f>APRIL!X35+MEI!X35+JUNI!X35</f>
        <v>0</v>
      </c>
      <c r="Y35" s="86">
        <f>APRIL!Y35+MEI!Y35+JUNI!Y35</f>
        <v>0</v>
      </c>
      <c r="Z35" s="86">
        <f>APRIL!Z35+MEI!Z35+JUNI!Z35</f>
        <v>0</v>
      </c>
      <c r="AA35" s="86">
        <f>APRIL!AA35+MEI!AA35+JUNI!AA35</f>
        <v>0</v>
      </c>
      <c r="AB35" s="86">
        <f>APRIL!AB35+MEI!AB35+JUNI!AB35</f>
        <v>1</v>
      </c>
      <c r="AC35" s="86">
        <f>APRIL!AC35+MEI!AC35+JUNI!AC35</f>
        <v>1</v>
      </c>
      <c r="AD35" s="86">
        <f>APRIL!AD35+MEI!AD35+JUNI!AD35</f>
        <v>2</v>
      </c>
      <c r="AE35" s="86">
        <f>APRIL!AE35+MEI!AE35+JUNI!AE35</f>
        <v>0</v>
      </c>
      <c r="AF35" s="86">
        <f>APRIL!AF35+MEI!AF35+JUNI!AF35</f>
        <v>0</v>
      </c>
      <c r="AG35" s="86">
        <f>APRIL!AG35+MEI!AG35+JUNI!AG35</f>
        <v>0</v>
      </c>
      <c r="AH35" s="86">
        <f>APRIL!AH35+MEI!AH35+JUNI!AH35</f>
        <v>0</v>
      </c>
      <c r="AI35" s="86">
        <f>APRIL!AI35+MEI!AI35+JUNI!AI35</f>
        <v>0</v>
      </c>
      <c r="AJ35" s="86">
        <f>APRIL!AJ35+MEI!AJ35+JUNI!AJ35</f>
        <v>0</v>
      </c>
      <c r="AK35" s="86">
        <f>APRIL!AK35+MEI!AK35+JUNI!AK35</f>
        <v>0</v>
      </c>
      <c r="AL35" s="86">
        <f>APRIL!AL35+MEI!AL35+JUNI!AL35</f>
        <v>0</v>
      </c>
      <c r="AM35" s="86">
        <f>APRIL!AM35+MEI!AM35+JUNI!AM35</f>
        <v>0</v>
      </c>
      <c r="AN35" s="86">
        <f>APRIL!AN35+MEI!AN35+JUNI!AN35</f>
        <v>0</v>
      </c>
      <c r="AO35" s="86">
        <f>APRIL!AO35+MEI!AO35+JUNI!AO35</f>
        <v>0</v>
      </c>
      <c r="AP35" s="86">
        <f>APRIL!AP35+MEI!AP35+JUNI!AP35</f>
        <v>0</v>
      </c>
      <c r="AQ35" s="86">
        <f>APRIL!AQ35+MEI!AQ35+JUNI!AQ35</f>
        <v>3</v>
      </c>
      <c r="AR35" s="86">
        <f>APRIL!AR35+MEI!AR35+JUNI!AR35</f>
        <v>2</v>
      </c>
      <c r="AS35" s="86">
        <f>APRIL!AS35+MEI!AS35+JUNI!AS35</f>
        <v>5</v>
      </c>
      <c r="AT35" s="86">
        <f>APRIL!AT35+MEI!AT35+JUNI!AT35</f>
        <v>4</v>
      </c>
      <c r="AU35" s="86">
        <f>APRIL!AU35+MEI!AU35+JUNI!AU35</f>
        <v>3</v>
      </c>
      <c r="AV35" s="86">
        <f>APRIL!AV35+MEI!AV35+JUNI!AV35</f>
        <v>7</v>
      </c>
      <c r="AW35" s="86">
        <f>APRIL!AW35+MEI!AW35+JUNI!AW35</f>
        <v>0</v>
      </c>
      <c r="AX35" s="86">
        <f>APRIL!AX35+MEI!AX35+JUNI!AX35</f>
        <v>0</v>
      </c>
      <c r="AY35" s="86">
        <f>APRIL!AY35+MEI!AY35+JUNI!AY35</f>
        <v>0</v>
      </c>
      <c r="AZ35" s="86">
        <f>APRIL!AZ35+MEI!AZ35+JUNI!AZ35</f>
        <v>0</v>
      </c>
      <c r="BA35" s="86">
        <f>APRIL!BA35+MEI!BA35+JUNI!BA35</f>
        <v>0</v>
      </c>
      <c r="BB35" s="86">
        <f>APRIL!BB35+MEI!BB35+JUNI!BB35</f>
        <v>0</v>
      </c>
      <c r="BC35" s="86">
        <f>APRIL!BC35+MEI!BC35+JUNI!BC35</f>
        <v>0</v>
      </c>
      <c r="BD35" s="86">
        <f>APRIL!BD35+MEI!BD35+JUNI!BD35</f>
        <v>0</v>
      </c>
      <c r="BE35" s="86">
        <f>APRIL!BE35+MEI!BE35+JUNI!BE35</f>
        <v>0</v>
      </c>
      <c r="BF35" s="86">
        <f>APRIL!BF35+MEI!BF35+JUNI!BF35</f>
        <v>0</v>
      </c>
      <c r="BG35" s="86">
        <f>APRIL!BG35+MEI!BG35+JUNI!BG35</f>
        <v>0</v>
      </c>
      <c r="BH35" s="86">
        <f>APRIL!BH35+MEI!BH35+JUNI!BH35</f>
        <v>0</v>
      </c>
      <c r="BI35" s="86">
        <f>APRIL!BI35+MEI!BI35+JUNI!BI35</f>
        <v>0</v>
      </c>
      <c r="BJ35" s="86">
        <f>APRIL!BJ35+MEI!BJ35+JUNI!BJ35</f>
        <v>0</v>
      </c>
      <c r="BK35" s="86">
        <f>APRIL!BK35+MEI!BK35+JUNI!BK35</f>
        <v>0</v>
      </c>
      <c r="BL35" s="86">
        <f>APRIL!BL35+MEI!BL35+JUNI!BL35</f>
        <v>0</v>
      </c>
      <c r="BM35" s="86">
        <f>APRIL!BM35+MEI!BM35+JUNI!BM35</f>
        <v>0</v>
      </c>
      <c r="BN35" s="86">
        <f>APRIL!BN35+MEI!BN35+JUNI!BN35</f>
        <v>0</v>
      </c>
    </row>
    <row r="36" spans="1:66" ht="14.25" customHeight="1">
      <c r="A36" s="21"/>
      <c r="B36" s="21"/>
      <c r="C36" s="20" t="s">
        <v>7</v>
      </c>
      <c r="D36" s="87">
        <f>APRIL!D36+MEI!D36+JUNI!D36</f>
        <v>67</v>
      </c>
      <c r="E36" s="87">
        <f>APRIL!E36+MEI!E36+JUNI!E36</f>
        <v>57</v>
      </c>
      <c r="F36" s="87">
        <f>APRIL!F36+MEI!F36+JUNI!F36</f>
        <v>124</v>
      </c>
      <c r="G36" s="87">
        <f>APRIL!G36+MEI!G36+JUNI!G36</f>
        <v>6</v>
      </c>
      <c r="H36" s="87">
        <f>APRIL!H36+MEI!H36+JUNI!H36</f>
        <v>26.915113871635612</v>
      </c>
      <c r="I36" s="87">
        <f>APRIL!I36+MEI!I36+JUNI!I36</f>
        <v>10</v>
      </c>
      <c r="J36" s="87">
        <f>APRIL!J36+MEI!J36+JUNI!J36</f>
        <v>55.632411067193672</v>
      </c>
      <c r="K36" s="87">
        <f>APRIL!K36+MEI!K36+JUNI!K36</f>
        <v>16</v>
      </c>
      <c r="L36" s="87">
        <f>APRIL!L36+MEI!L36+JUNI!L36</f>
        <v>39.257795344751869</v>
      </c>
      <c r="M36" s="87">
        <f>APRIL!M36+MEI!M36+JUNI!M36</f>
        <v>21</v>
      </c>
      <c r="N36" s="87">
        <f>APRIL!N36+MEI!N36+JUNI!N36</f>
        <v>91.304347826086968</v>
      </c>
      <c r="O36" s="87">
        <f>APRIL!O36+MEI!O36+JUNI!O36</f>
        <v>26</v>
      </c>
      <c r="P36" s="87">
        <f>APRIL!P36+MEI!P36+JUNI!P36</f>
        <v>116.99604743083003</v>
      </c>
      <c r="Q36" s="87">
        <f>APRIL!Q36+MEI!Q36+JUNI!Q36</f>
        <v>47</v>
      </c>
      <c r="R36" s="87">
        <f>APRIL!R36+MEI!R36+JUNI!R36</f>
        <v>103.81642512077295</v>
      </c>
      <c r="S36" s="87">
        <f>APRIL!S36+MEI!S36+JUNI!S36</f>
        <v>0</v>
      </c>
      <c r="T36" s="87">
        <f>APRIL!T36+MEI!T36+JUNI!T36</f>
        <v>1</v>
      </c>
      <c r="U36" s="87">
        <f>APRIL!U36+MEI!U36+JUNI!U36</f>
        <v>1</v>
      </c>
      <c r="V36" s="87">
        <f>APRIL!V36+MEI!V36+JUNI!V36</f>
        <v>2</v>
      </c>
      <c r="W36" s="87">
        <f>APRIL!W36+MEI!W36+JUNI!W36</f>
        <v>1</v>
      </c>
      <c r="X36" s="87">
        <f>APRIL!X36+MEI!X36+JUNI!X36</f>
        <v>3</v>
      </c>
      <c r="Y36" s="87">
        <f>APRIL!Y36+MEI!Y36+JUNI!Y36</f>
        <v>0</v>
      </c>
      <c r="Z36" s="87">
        <f>APRIL!Z36+MEI!Z36+JUNI!Z36</f>
        <v>0</v>
      </c>
      <c r="AA36" s="87">
        <f>APRIL!AA36+MEI!AA36+JUNI!AA36</f>
        <v>0</v>
      </c>
      <c r="AB36" s="87">
        <f>APRIL!AB36+MEI!AB36+JUNI!AB36</f>
        <v>3</v>
      </c>
      <c r="AC36" s="87">
        <f>APRIL!AC36+MEI!AC36+JUNI!AC36</f>
        <v>4</v>
      </c>
      <c r="AD36" s="87">
        <f>APRIL!AD36+MEI!AD36+JUNI!AD36</f>
        <v>7</v>
      </c>
      <c r="AE36" s="87">
        <f>APRIL!AE36+MEI!AE36+JUNI!AE36</f>
        <v>1</v>
      </c>
      <c r="AF36" s="87">
        <f>APRIL!AF36+MEI!AF36+JUNI!AF36</f>
        <v>0</v>
      </c>
      <c r="AG36" s="87">
        <f>APRIL!AG36+MEI!AG36+JUNI!AG36</f>
        <v>1</v>
      </c>
      <c r="AH36" s="87">
        <f>APRIL!AH36+MEI!AH36+JUNI!AH36</f>
        <v>0</v>
      </c>
      <c r="AI36" s="87">
        <f>APRIL!AI36+MEI!AI36+JUNI!AI36</f>
        <v>0</v>
      </c>
      <c r="AJ36" s="87">
        <f>APRIL!AJ36+MEI!AJ36+JUNI!AJ36</f>
        <v>0</v>
      </c>
      <c r="AK36" s="87">
        <f>APRIL!AK36+MEI!AK36+JUNI!AK36</f>
        <v>0</v>
      </c>
      <c r="AL36" s="87">
        <f>APRIL!AL36+MEI!AL36+JUNI!AL36</f>
        <v>0</v>
      </c>
      <c r="AM36" s="87">
        <f>APRIL!AM36+MEI!AM36+JUNI!AM36</f>
        <v>0</v>
      </c>
      <c r="AN36" s="87">
        <f>APRIL!AN36+MEI!AN36+JUNI!AN36</f>
        <v>0</v>
      </c>
      <c r="AO36" s="87">
        <f>APRIL!AO36+MEI!AO36+JUNI!AO36</f>
        <v>0</v>
      </c>
      <c r="AP36" s="87">
        <f>APRIL!AP36+MEI!AP36+JUNI!AP36</f>
        <v>0</v>
      </c>
      <c r="AQ36" s="87">
        <f>APRIL!AQ36+MEI!AQ36+JUNI!AQ36</f>
        <v>3</v>
      </c>
      <c r="AR36" s="87">
        <f>APRIL!AR36+MEI!AR36+JUNI!AR36</f>
        <v>2</v>
      </c>
      <c r="AS36" s="87">
        <f>APRIL!AS36+MEI!AS36+JUNI!AS36</f>
        <v>5</v>
      </c>
      <c r="AT36" s="87">
        <f>APRIL!AT36+MEI!AT36+JUNI!AT36</f>
        <v>9</v>
      </c>
      <c r="AU36" s="87">
        <f>APRIL!AU36+MEI!AU36+JUNI!AU36</f>
        <v>8</v>
      </c>
      <c r="AV36" s="87">
        <f>APRIL!AV36+MEI!AV36+JUNI!AV36</f>
        <v>17</v>
      </c>
      <c r="AW36" s="87">
        <f>APRIL!AW36+MEI!AW36+JUNI!AW36</f>
        <v>0</v>
      </c>
      <c r="AX36" s="87">
        <f>APRIL!AX36+MEI!AX36+JUNI!AX36</f>
        <v>0</v>
      </c>
      <c r="AY36" s="87">
        <f>APRIL!AY36+MEI!AY36+JUNI!AY36</f>
        <v>0</v>
      </c>
      <c r="AZ36" s="87">
        <f>APRIL!AZ36+MEI!AZ36+JUNI!AZ36</f>
        <v>0</v>
      </c>
      <c r="BA36" s="87">
        <f>APRIL!BA36+MEI!BA36+JUNI!BA36</f>
        <v>0</v>
      </c>
      <c r="BB36" s="87">
        <f>APRIL!BB36+MEI!BB36+JUNI!BB36</f>
        <v>0</v>
      </c>
      <c r="BC36" s="87">
        <f>APRIL!BC36+MEI!BC36+JUNI!BC36</f>
        <v>0</v>
      </c>
      <c r="BD36" s="87">
        <f>APRIL!BD36+MEI!BD36+JUNI!BD36</f>
        <v>0</v>
      </c>
      <c r="BE36" s="87">
        <f>APRIL!BE36+MEI!BE36+JUNI!BE36</f>
        <v>0</v>
      </c>
      <c r="BF36" s="87">
        <f>APRIL!BF36+MEI!BF36+JUNI!BF36</f>
        <v>0</v>
      </c>
      <c r="BG36" s="87">
        <f>APRIL!BG36+MEI!BG36+JUNI!BG36</f>
        <v>0</v>
      </c>
      <c r="BH36" s="87">
        <f>APRIL!BH36+MEI!BH36+JUNI!BH36</f>
        <v>0</v>
      </c>
      <c r="BI36" s="87">
        <f>APRIL!BI36+MEI!BI36+JUNI!BI36</f>
        <v>0</v>
      </c>
      <c r="BJ36" s="87">
        <f>APRIL!BJ36+MEI!BJ36+JUNI!BJ36</f>
        <v>0</v>
      </c>
      <c r="BK36" s="87">
        <f>APRIL!BK36+MEI!BK36+JUNI!BK36</f>
        <v>0</v>
      </c>
      <c r="BL36" s="87">
        <f>APRIL!BL36+MEI!BL36+JUNI!BL36</f>
        <v>0</v>
      </c>
      <c r="BM36" s="87">
        <f>APRIL!BM36+MEI!BM36+JUNI!BM36</f>
        <v>0</v>
      </c>
      <c r="BN36" s="87">
        <f>APRIL!BN36+MEI!BN36+JUNI!BN36</f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>
        <f>APRIL!D37+MEI!D37+JUNI!D37</f>
        <v>14</v>
      </c>
      <c r="E37" s="86">
        <f>APRIL!E37+MEI!E37+JUNI!E37</f>
        <v>5</v>
      </c>
      <c r="F37" s="86">
        <f>APRIL!F37+MEI!F37+JUNI!F37</f>
        <v>19</v>
      </c>
      <c r="G37" s="86">
        <f>APRIL!G37+MEI!G37+JUNI!G37</f>
        <v>0</v>
      </c>
      <c r="H37" s="87" t="e">
        <f>APRIL!H37+MEI!H37+JUNI!H37</f>
        <v>#DIV/0!</v>
      </c>
      <c r="I37" s="86">
        <f>APRIL!I37+MEI!I37+JUNI!I37</f>
        <v>0</v>
      </c>
      <c r="J37" s="87" t="e">
        <f>APRIL!J37+MEI!J37+JUNI!J37</f>
        <v>#DIV/0!</v>
      </c>
      <c r="K37" s="86">
        <f>APRIL!K37+MEI!K37+JUNI!K37</f>
        <v>0</v>
      </c>
      <c r="L37" s="87" t="e">
        <f>APRIL!L37+MEI!L37+JUNI!L37</f>
        <v>#DIV/0!</v>
      </c>
      <c r="M37" s="86">
        <f>APRIL!M37+MEI!M37+JUNI!M37</f>
        <v>9</v>
      </c>
      <c r="N37" s="87" t="e">
        <f>APRIL!N37+MEI!N37+JUNI!N37</f>
        <v>#DIV/0!</v>
      </c>
      <c r="O37" s="86">
        <f>APRIL!O37+MEI!O37+JUNI!O37</f>
        <v>3</v>
      </c>
      <c r="P37" s="87" t="e">
        <f>APRIL!P37+MEI!P37+JUNI!P37</f>
        <v>#DIV/0!</v>
      </c>
      <c r="Q37" s="86">
        <f>APRIL!Q37+MEI!Q37+JUNI!Q37</f>
        <v>12</v>
      </c>
      <c r="R37" s="87" t="e">
        <f>APRIL!R37+MEI!R37+JUNI!R37</f>
        <v>#DIV/0!</v>
      </c>
      <c r="S37" s="86">
        <f>APRIL!S37+MEI!S37+JUNI!S37</f>
        <v>0</v>
      </c>
      <c r="T37" s="86">
        <f>APRIL!T37+MEI!T37+JUNI!T37</f>
        <v>0</v>
      </c>
      <c r="U37" s="86">
        <f>APRIL!U37+MEI!U37+JUNI!U37</f>
        <v>0</v>
      </c>
      <c r="V37" s="86">
        <f>APRIL!V37+MEI!V37+JUNI!V37</f>
        <v>0</v>
      </c>
      <c r="W37" s="86">
        <f>APRIL!W37+MEI!W37+JUNI!W37</f>
        <v>0</v>
      </c>
      <c r="X37" s="86">
        <f>APRIL!X37+MEI!X37+JUNI!X37</f>
        <v>0</v>
      </c>
      <c r="Y37" s="86">
        <f>APRIL!Y37+MEI!Y37+JUNI!Y37</f>
        <v>0</v>
      </c>
      <c r="Z37" s="86">
        <f>APRIL!Z37+MEI!Z37+JUNI!Z37</f>
        <v>0</v>
      </c>
      <c r="AA37" s="86">
        <f>APRIL!AA37+MEI!AA37+JUNI!AA37</f>
        <v>0</v>
      </c>
      <c r="AB37" s="86">
        <f>APRIL!AB37+MEI!AB37+JUNI!AB37</f>
        <v>0</v>
      </c>
      <c r="AC37" s="86">
        <f>APRIL!AC37+MEI!AC37+JUNI!AC37</f>
        <v>0</v>
      </c>
      <c r="AD37" s="86">
        <f>APRIL!AD37+MEI!AD37+JUNI!AD37</f>
        <v>0</v>
      </c>
      <c r="AE37" s="86">
        <f>APRIL!AE37+MEI!AE37+JUNI!AE37</f>
        <v>0</v>
      </c>
      <c r="AF37" s="86">
        <f>APRIL!AF37+MEI!AF37+JUNI!AF37</f>
        <v>0</v>
      </c>
      <c r="AG37" s="86">
        <f>APRIL!AG37+MEI!AG37+JUNI!AG37</f>
        <v>0</v>
      </c>
      <c r="AH37" s="86">
        <f>APRIL!AH37+MEI!AH37+JUNI!AH37</f>
        <v>0</v>
      </c>
      <c r="AI37" s="86">
        <f>APRIL!AI37+MEI!AI37+JUNI!AI37</f>
        <v>0</v>
      </c>
      <c r="AJ37" s="86">
        <f>APRIL!AJ37+MEI!AJ37+JUNI!AJ37</f>
        <v>0</v>
      </c>
      <c r="AK37" s="86">
        <f>APRIL!AK37+MEI!AK37+JUNI!AK37</f>
        <v>0</v>
      </c>
      <c r="AL37" s="86">
        <f>APRIL!AL37+MEI!AL37+JUNI!AL37</f>
        <v>0</v>
      </c>
      <c r="AM37" s="86">
        <f>APRIL!AM37+MEI!AM37+JUNI!AM37</f>
        <v>0</v>
      </c>
      <c r="AN37" s="86">
        <f>APRIL!AN37+MEI!AN37+JUNI!AN37</f>
        <v>0</v>
      </c>
      <c r="AO37" s="86">
        <f>APRIL!AO37+MEI!AO37+JUNI!AO37</f>
        <v>0</v>
      </c>
      <c r="AP37" s="86">
        <f>APRIL!AP37+MEI!AP37+JUNI!AP37</f>
        <v>0</v>
      </c>
      <c r="AQ37" s="86">
        <f>APRIL!AQ37+MEI!AQ37+JUNI!AQ37</f>
        <v>0</v>
      </c>
      <c r="AR37" s="86">
        <f>APRIL!AR37+MEI!AR37+JUNI!AR37</f>
        <v>0</v>
      </c>
      <c r="AS37" s="86">
        <f>APRIL!AS37+MEI!AS37+JUNI!AS37</f>
        <v>0</v>
      </c>
      <c r="AT37" s="86">
        <f>APRIL!AT37+MEI!AT37+JUNI!AT37</f>
        <v>0</v>
      </c>
      <c r="AU37" s="86">
        <f>APRIL!AU37+MEI!AU37+JUNI!AU37</f>
        <v>0</v>
      </c>
      <c r="AV37" s="86">
        <f>APRIL!AV37+MEI!AV37+JUNI!AV37</f>
        <v>0</v>
      </c>
      <c r="AW37" s="86">
        <f>APRIL!AW37+MEI!AW37+JUNI!AW37</f>
        <v>0</v>
      </c>
      <c r="AX37" s="86">
        <f>APRIL!AX37+MEI!AX37+JUNI!AX37</f>
        <v>0</v>
      </c>
      <c r="AY37" s="86">
        <f>APRIL!AY37+MEI!AY37+JUNI!AY37</f>
        <v>0</v>
      </c>
      <c r="AZ37" s="86">
        <f>APRIL!AZ37+MEI!AZ37+JUNI!AZ37</f>
        <v>0</v>
      </c>
      <c r="BA37" s="86">
        <f>APRIL!BA37+MEI!BA37+JUNI!BA37</f>
        <v>0</v>
      </c>
      <c r="BB37" s="86">
        <f>APRIL!BB37+MEI!BB37+JUNI!BB37</f>
        <v>0</v>
      </c>
      <c r="BC37" s="86">
        <f>APRIL!BC37+MEI!BC37+JUNI!BC37</f>
        <v>0</v>
      </c>
      <c r="BD37" s="86">
        <f>APRIL!BD37+MEI!BD37+JUNI!BD37</f>
        <v>0</v>
      </c>
      <c r="BE37" s="86">
        <f>APRIL!BE37+MEI!BE37+JUNI!BE37</f>
        <v>0</v>
      </c>
      <c r="BF37" s="86">
        <f>APRIL!BF37+MEI!BF37+JUNI!BF37</f>
        <v>0</v>
      </c>
      <c r="BG37" s="86">
        <f>APRIL!BG37+MEI!BG37+JUNI!BG37</f>
        <v>0</v>
      </c>
      <c r="BH37" s="86">
        <f>APRIL!BH37+MEI!BH37+JUNI!BH37</f>
        <v>0</v>
      </c>
      <c r="BI37" s="86">
        <f>APRIL!BI37+MEI!BI37+JUNI!BI37</f>
        <v>0</v>
      </c>
      <c r="BJ37" s="86">
        <f>APRIL!BJ37+MEI!BJ37+JUNI!BJ37</f>
        <v>0</v>
      </c>
      <c r="BK37" s="86">
        <f>APRIL!BK37+MEI!BK37+JUNI!BK37</f>
        <v>0</v>
      </c>
      <c r="BL37" s="86">
        <f>APRIL!BL37+MEI!BL37+JUNI!BL37</f>
        <v>0</v>
      </c>
      <c r="BM37" s="86">
        <f>APRIL!BM37+MEI!BM37+JUNI!BM37</f>
        <v>0</v>
      </c>
      <c r="BN37" s="86">
        <f>APRIL!BN37+MEI!BN37+JUNI!BN37</f>
        <v>0</v>
      </c>
    </row>
    <row r="38" spans="1:66" ht="14.25" customHeight="1">
      <c r="A38" s="111"/>
      <c r="B38" s="111"/>
      <c r="C38" s="11" t="s">
        <v>60</v>
      </c>
      <c r="D38" s="86">
        <f>APRIL!D38+MEI!D38+JUNI!D38</f>
        <v>37</v>
      </c>
      <c r="E38" s="86">
        <f>APRIL!E38+MEI!E38+JUNI!E38</f>
        <v>34</v>
      </c>
      <c r="F38" s="86">
        <f>APRIL!F38+MEI!F38+JUNI!F38</f>
        <v>71</v>
      </c>
      <c r="G38" s="86">
        <f>APRIL!G38+MEI!G38+JUNI!G38</f>
        <v>0</v>
      </c>
      <c r="H38" s="87" t="e">
        <f>APRIL!H38+MEI!H38+JUNI!H38</f>
        <v>#DIV/0!</v>
      </c>
      <c r="I38" s="86">
        <f>APRIL!I38+MEI!I38+JUNI!I38</f>
        <v>0</v>
      </c>
      <c r="J38" s="87" t="e">
        <f>APRIL!J38+MEI!J38+JUNI!J38</f>
        <v>#DIV/0!</v>
      </c>
      <c r="K38" s="86">
        <f>APRIL!K38+MEI!K38+JUNI!K38</f>
        <v>0</v>
      </c>
      <c r="L38" s="87" t="e">
        <f>APRIL!L38+MEI!L38+JUNI!L38</f>
        <v>#DIV/0!</v>
      </c>
      <c r="M38" s="86">
        <f>APRIL!M38+MEI!M38+JUNI!M38</f>
        <v>12</v>
      </c>
      <c r="N38" s="87" t="e">
        <f>APRIL!N38+MEI!N38+JUNI!N38</f>
        <v>#DIV/0!</v>
      </c>
      <c r="O38" s="86">
        <f>APRIL!O38+MEI!O38+JUNI!O38</f>
        <v>19</v>
      </c>
      <c r="P38" s="87" t="e">
        <f>APRIL!P38+MEI!P38+JUNI!P38</f>
        <v>#DIV/0!</v>
      </c>
      <c r="Q38" s="86">
        <f>APRIL!Q38+MEI!Q38+JUNI!Q38</f>
        <v>31</v>
      </c>
      <c r="R38" s="87" t="e">
        <f>APRIL!R38+MEI!R38+JUNI!R38</f>
        <v>#DIV/0!</v>
      </c>
      <c r="S38" s="86">
        <f>APRIL!S38+MEI!S38+JUNI!S38</f>
        <v>0</v>
      </c>
      <c r="T38" s="86">
        <f>APRIL!T38+MEI!T38+JUNI!T38</f>
        <v>0</v>
      </c>
      <c r="U38" s="86">
        <f>APRIL!U38+MEI!U38+JUNI!U38</f>
        <v>0</v>
      </c>
      <c r="V38" s="86">
        <f>APRIL!V38+MEI!V38+JUNI!V38</f>
        <v>0</v>
      </c>
      <c r="W38" s="86">
        <f>APRIL!W38+MEI!W38+JUNI!W38</f>
        <v>0</v>
      </c>
      <c r="X38" s="86">
        <f>APRIL!X38+MEI!X38+JUNI!X38</f>
        <v>0</v>
      </c>
      <c r="Y38" s="86">
        <f>APRIL!Y38+MEI!Y38+JUNI!Y38</f>
        <v>1</v>
      </c>
      <c r="Z38" s="86">
        <f>APRIL!Z38+MEI!Z38+JUNI!Z38</f>
        <v>0</v>
      </c>
      <c r="AA38" s="86">
        <f>APRIL!AA38+MEI!AA38+JUNI!AA38</f>
        <v>1</v>
      </c>
      <c r="AB38" s="86">
        <f>APRIL!AB38+MEI!AB38+JUNI!AB38</f>
        <v>8</v>
      </c>
      <c r="AC38" s="86">
        <f>APRIL!AC38+MEI!AC38+JUNI!AC38</f>
        <v>2</v>
      </c>
      <c r="AD38" s="86">
        <f>APRIL!AD38+MEI!AD38+JUNI!AD38</f>
        <v>10</v>
      </c>
      <c r="AE38" s="86">
        <f>APRIL!AE38+MEI!AE38+JUNI!AE38</f>
        <v>0</v>
      </c>
      <c r="AF38" s="86">
        <f>APRIL!AF38+MEI!AF38+JUNI!AF38</f>
        <v>0</v>
      </c>
      <c r="AG38" s="86">
        <f>APRIL!AG38+MEI!AG38+JUNI!AG38</f>
        <v>0</v>
      </c>
      <c r="AH38" s="86">
        <f>APRIL!AH38+MEI!AH38+JUNI!AH38</f>
        <v>0</v>
      </c>
      <c r="AI38" s="86">
        <f>APRIL!AI38+MEI!AI38+JUNI!AI38</f>
        <v>0</v>
      </c>
      <c r="AJ38" s="86">
        <f>APRIL!AJ38+MEI!AJ38+JUNI!AJ38</f>
        <v>0</v>
      </c>
      <c r="AK38" s="86">
        <f>APRIL!AK38+MEI!AK38+JUNI!AK38</f>
        <v>0</v>
      </c>
      <c r="AL38" s="86">
        <f>APRIL!AL38+MEI!AL38+JUNI!AL38</f>
        <v>0</v>
      </c>
      <c r="AM38" s="86">
        <f>APRIL!AM38+MEI!AM38+JUNI!AM38</f>
        <v>0</v>
      </c>
      <c r="AN38" s="86">
        <f>APRIL!AN38+MEI!AN38+JUNI!AN38</f>
        <v>0</v>
      </c>
      <c r="AO38" s="86">
        <f>APRIL!AO38+MEI!AO38+JUNI!AO38</f>
        <v>0</v>
      </c>
      <c r="AP38" s="86">
        <f>APRIL!AP38+MEI!AP38+JUNI!AP38</f>
        <v>0</v>
      </c>
      <c r="AQ38" s="86">
        <f>APRIL!AQ38+MEI!AQ38+JUNI!AQ38</f>
        <v>0</v>
      </c>
      <c r="AR38" s="86">
        <f>APRIL!AR38+MEI!AR38+JUNI!AR38</f>
        <v>0</v>
      </c>
      <c r="AS38" s="86">
        <f>APRIL!AS38+MEI!AS38+JUNI!AS38</f>
        <v>0</v>
      </c>
      <c r="AT38" s="86">
        <f>APRIL!AT38+MEI!AT38+JUNI!AT38</f>
        <v>9</v>
      </c>
      <c r="AU38" s="86">
        <f>APRIL!AU38+MEI!AU38+JUNI!AU38</f>
        <v>2</v>
      </c>
      <c r="AV38" s="86">
        <f>APRIL!AV38+MEI!AV38+JUNI!AV38</f>
        <v>11</v>
      </c>
      <c r="AW38" s="86">
        <f>APRIL!AW38+MEI!AW38+JUNI!AW38</f>
        <v>0</v>
      </c>
      <c r="AX38" s="86">
        <f>APRIL!AX38+MEI!AX38+JUNI!AX38</f>
        <v>0</v>
      </c>
      <c r="AY38" s="86">
        <f>APRIL!AY38+MEI!AY38+JUNI!AY38</f>
        <v>0</v>
      </c>
      <c r="AZ38" s="86">
        <f>APRIL!AZ38+MEI!AZ38+JUNI!AZ38</f>
        <v>0</v>
      </c>
      <c r="BA38" s="86">
        <f>APRIL!BA38+MEI!BA38+JUNI!BA38</f>
        <v>0</v>
      </c>
      <c r="BB38" s="86">
        <f>APRIL!BB38+MEI!BB38+JUNI!BB38</f>
        <v>0</v>
      </c>
      <c r="BC38" s="86">
        <f>APRIL!BC38+MEI!BC38+JUNI!BC38</f>
        <v>0</v>
      </c>
      <c r="BD38" s="86">
        <f>APRIL!BD38+MEI!BD38+JUNI!BD38</f>
        <v>0</v>
      </c>
      <c r="BE38" s="86">
        <f>APRIL!BE38+MEI!BE38+JUNI!BE38</f>
        <v>0</v>
      </c>
      <c r="BF38" s="86">
        <f>APRIL!BF38+MEI!BF38+JUNI!BF38</f>
        <v>0</v>
      </c>
      <c r="BG38" s="86">
        <f>APRIL!BG38+MEI!BG38+JUNI!BG38</f>
        <v>0</v>
      </c>
      <c r="BH38" s="86">
        <f>APRIL!BH38+MEI!BH38+JUNI!BH38</f>
        <v>0</v>
      </c>
      <c r="BI38" s="86">
        <f>APRIL!BI38+MEI!BI38+JUNI!BI38</f>
        <v>0</v>
      </c>
      <c r="BJ38" s="86">
        <f>APRIL!BJ38+MEI!BJ38+JUNI!BJ38</f>
        <v>0</v>
      </c>
      <c r="BK38" s="86">
        <f>APRIL!BK38+MEI!BK38+JUNI!BK38</f>
        <v>0</v>
      </c>
      <c r="BL38" s="86">
        <f>APRIL!BL38+MEI!BL38+JUNI!BL38</f>
        <v>0</v>
      </c>
      <c r="BM38" s="86">
        <f>APRIL!BM38+MEI!BM38+JUNI!BM38</f>
        <v>0</v>
      </c>
      <c r="BN38" s="86">
        <f>APRIL!BN38+MEI!BN38+JUNI!BN38</f>
        <v>0</v>
      </c>
    </row>
    <row r="39" spans="1:66" ht="14.25" customHeight="1">
      <c r="A39" s="111"/>
      <c r="B39" s="111"/>
      <c r="C39" s="11" t="s">
        <v>61</v>
      </c>
      <c r="D39" s="86">
        <f>APRIL!D39+MEI!D39+JUNI!D39</f>
        <v>8</v>
      </c>
      <c r="E39" s="86">
        <f>APRIL!E39+MEI!E39+JUNI!E39</f>
        <v>8</v>
      </c>
      <c r="F39" s="86">
        <f>APRIL!F39+MEI!F39+JUNI!F39</f>
        <v>16</v>
      </c>
      <c r="G39" s="86">
        <f>APRIL!G39+MEI!G39+JUNI!G39</f>
        <v>0</v>
      </c>
      <c r="H39" s="87" t="e">
        <f>APRIL!H39+MEI!H39+JUNI!H39</f>
        <v>#DIV/0!</v>
      </c>
      <c r="I39" s="86">
        <f>APRIL!I39+MEI!I39+JUNI!I39</f>
        <v>0</v>
      </c>
      <c r="J39" s="87" t="e">
        <f>APRIL!J39+MEI!J39+JUNI!J39</f>
        <v>#DIV/0!</v>
      </c>
      <c r="K39" s="86">
        <f>APRIL!K39+MEI!K39+JUNI!K39</f>
        <v>0</v>
      </c>
      <c r="L39" s="87" t="e">
        <f>APRIL!L39+MEI!L39+JUNI!L39</f>
        <v>#DIV/0!</v>
      </c>
      <c r="M39" s="86">
        <f>APRIL!M39+MEI!M39+JUNI!M39</f>
        <v>0</v>
      </c>
      <c r="N39" s="87" t="e">
        <f>APRIL!N39+MEI!N39+JUNI!N39</f>
        <v>#DIV/0!</v>
      </c>
      <c r="O39" s="86">
        <f>APRIL!O39+MEI!O39+JUNI!O39</f>
        <v>0</v>
      </c>
      <c r="P39" s="87" t="e">
        <f>APRIL!P39+MEI!P39+JUNI!P39</f>
        <v>#DIV/0!</v>
      </c>
      <c r="Q39" s="86">
        <f>APRIL!Q39+MEI!Q39+JUNI!Q39</f>
        <v>0</v>
      </c>
      <c r="R39" s="87" t="e">
        <f>APRIL!R39+MEI!R39+JUNI!R39</f>
        <v>#DIV/0!</v>
      </c>
      <c r="S39" s="86">
        <f>APRIL!S39+MEI!S39+JUNI!S39</f>
        <v>0</v>
      </c>
      <c r="T39" s="86">
        <f>APRIL!T39+MEI!T39+JUNI!T39</f>
        <v>0</v>
      </c>
      <c r="U39" s="86">
        <f>APRIL!U39+MEI!U39+JUNI!U39</f>
        <v>0</v>
      </c>
      <c r="V39" s="86">
        <f>APRIL!V39+MEI!V39+JUNI!V39</f>
        <v>0</v>
      </c>
      <c r="W39" s="86">
        <f>APRIL!W39+MEI!W39+JUNI!W39</f>
        <v>0</v>
      </c>
      <c r="X39" s="86">
        <f>APRIL!X39+MEI!X39+JUNI!X39</f>
        <v>0</v>
      </c>
      <c r="Y39" s="86">
        <f>APRIL!Y39+MEI!Y39+JUNI!Y39</f>
        <v>0</v>
      </c>
      <c r="Z39" s="86">
        <f>APRIL!Z39+MEI!Z39+JUNI!Z39</f>
        <v>0</v>
      </c>
      <c r="AA39" s="86">
        <f>APRIL!AA39+MEI!AA39+JUNI!AA39</f>
        <v>0</v>
      </c>
      <c r="AB39" s="86">
        <f>APRIL!AB39+MEI!AB39+JUNI!AB39</f>
        <v>0</v>
      </c>
      <c r="AC39" s="86">
        <f>APRIL!AC39+MEI!AC39+JUNI!AC39</f>
        <v>0</v>
      </c>
      <c r="AD39" s="86">
        <f>APRIL!AD39+MEI!AD39+JUNI!AD39</f>
        <v>0</v>
      </c>
      <c r="AE39" s="86">
        <f>APRIL!AE39+MEI!AE39+JUNI!AE39</f>
        <v>0</v>
      </c>
      <c r="AF39" s="86">
        <f>APRIL!AF39+MEI!AF39+JUNI!AF39</f>
        <v>0</v>
      </c>
      <c r="AG39" s="86">
        <f>APRIL!AG39+MEI!AG39+JUNI!AG39</f>
        <v>0</v>
      </c>
      <c r="AH39" s="86">
        <f>APRIL!AH39+MEI!AH39+JUNI!AH39</f>
        <v>0</v>
      </c>
      <c r="AI39" s="86">
        <f>APRIL!AI39+MEI!AI39+JUNI!AI39</f>
        <v>0</v>
      </c>
      <c r="AJ39" s="86">
        <f>APRIL!AJ39+MEI!AJ39+JUNI!AJ39</f>
        <v>0</v>
      </c>
      <c r="AK39" s="86">
        <f>APRIL!AK39+MEI!AK39+JUNI!AK39</f>
        <v>0</v>
      </c>
      <c r="AL39" s="86">
        <f>APRIL!AL39+MEI!AL39+JUNI!AL39</f>
        <v>0</v>
      </c>
      <c r="AM39" s="86">
        <f>APRIL!AM39+MEI!AM39+JUNI!AM39</f>
        <v>0</v>
      </c>
      <c r="AN39" s="86">
        <f>APRIL!AN39+MEI!AN39+JUNI!AN39</f>
        <v>0</v>
      </c>
      <c r="AO39" s="86">
        <f>APRIL!AO39+MEI!AO39+JUNI!AO39</f>
        <v>0</v>
      </c>
      <c r="AP39" s="86">
        <f>APRIL!AP39+MEI!AP39+JUNI!AP39</f>
        <v>0</v>
      </c>
      <c r="AQ39" s="86">
        <f>APRIL!AQ39+MEI!AQ39+JUNI!AQ39</f>
        <v>0</v>
      </c>
      <c r="AR39" s="86">
        <f>APRIL!AR39+MEI!AR39+JUNI!AR39</f>
        <v>0</v>
      </c>
      <c r="AS39" s="86">
        <f>APRIL!AS39+MEI!AS39+JUNI!AS39</f>
        <v>0</v>
      </c>
      <c r="AT39" s="86">
        <f>APRIL!AT39+MEI!AT39+JUNI!AT39</f>
        <v>0</v>
      </c>
      <c r="AU39" s="86">
        <f>APRIL!AU39+MEI!AU39+JUNI!AU39</f>
        <v>0</v>
      </c>
      <c r="AV39" s="86">
        <f>APRIL!AV39+MEI!AV39+JUNI!AV39</f>
        <v>0</v>
      </c>
      <c r="AW39" s="86">
        <f>APRIL!AW39+MEI!AW39+JUNI!AW39</f>
        <v>0</v>
      </c>
      <c r="AX39" s="86">
        <f>APRIL!AX39+MEI!AX39+JUNI!AX39</f>
        <v>0</v>
      </c>
      <c r="AY39" s="86">
        <f>APRIL!AY39+MEI!AY39+JUNI!AY39</f>
        <v>0</v>
      </c>
      <c r="AZ39" s="86">
        <f>APRIL!AZ39+MEI!AZ39+JUNI!AZ39</f>
        <v>0</v>
      </c>
      <c r="BA39" s="86">
        <f>APRIL!BA39+MEI!BA39+JUNI!BA39</f>
        <v>0</v>
      </c>
      <c r="BB39" s="86">
        <f>APRIL!BB39+MEI!BB39+JUNI!BB39</f>
        <v>0</v>
      </c>
      <c r="BC39" s="86">
        <f>APRIL!BC39+MEI!BC39+JUNI!BC39</f>
        <v>0</v>
      </c>
      <c r="BD39" s="86">
        <f>APRIL!BD39+MEI!BD39+JUNI!BD39</f>
        <v>0</v>
      </c>
      <c r="BE39" s="86">
        <f>APRIL!BE39+MEI!BE39+JUNI!BE39</f>
        <v>0</v>
      </c>
      <c r="BF39" s="86">
        <f>APRIL!BF39+MEI!BF39+JUNI!BF39</f>
        <v>0</v>
      </c>
      <c r="BG39" s="86">
        <f>APRIL!BG39+MEI!BG39+JUNI!BG39</f>
        <v>0</v>
      </c>
      <c r="BH39" s="86">
        <f>APRIL!BH39+MEI!BH39+JUNI!BH39</f>
        <v>0</v>
      </c>
      <c r="BI39" s="86">
        <f>APRIL!BI39+MEI!BI39+JUNI!BI39</f>
        <v>0</v>
      </c>
      <c r="BJ39" s="86">
        <f>APRIL!BJ39+MEI!BJ39+JUNI!BJ39</f>
        <v>0</v>
      </c>
      <c r="BK39" s="86">
        <f>APRIL!BK39+MEI!BK39+JUNI!BK39</f>
        <v>0</v>
      </c>
      <c r="BL39" s="86">
        <f>APRIL!BL39+MEI!BL39+JUNI!BL39</f>
        <v>0</v>
      </c>
      <c r="BM39" s="86">
        <f>APRIL!BM39+MEI!BM39+JUNI!BM39</f>
        <v>0</v>
      </c>
      <c r="BN39" s="86">
        <f>APRIL!BN39+MEI!BN39+JUNI!BN39</f>
        <v>0</v>
      </c>
    </row>
    <row r="40" spans="1:66" ht="14.25" customHeight="1">
      <c r="A40" s="112"/>
      <c r="B40" s="112"/>
      <c r="C40" s="11" t="s">
        <v>62</v>
      </c>
      <c r="D40" s="86">
        <f>APRIL!D40+MEI!D40+JUNI!D40</f>
        <v>6</v>
      </c>
      <c r="E40" s="86">
        <f>APRIL!E40+MEI!E40+JUNI!E40</f>
        <v>8</v>
      </c>
      <c r="F40" s="86">
        <f>APRIL!F40+MEI!F40+JUNI!F40</f>
        <v>14</v>
      </c>
      <c r="G40" s="86">
        <f>APRIL!G40+MEI!G40+JUNI!G40</f>
        <v>0</v>
      </c>
      <c r="H40" s="87" t="e">
        <f>APRIL!H40+MEI!H40+JUNI!H40</f>
        <v>#DIV/0!</v>
      </c>
      <c r="I40" s="86">
        <f>APRIL!I40+MEI!I40+JUNI!I40</f>
        <v>1</v>
      </c>
      <c r="J40" s="87" t="e">
        <f>APRIL!J40+MEI!J40+JUNI!J40</f>
        <v>#DIV/0!</v>
      </c>
      <c r="K40" s="86">
        <f>APRIL!K40+MEI!K40+JUNI!K40</f>
        <v>1</v>
      </c>
      <c r="L40" s="87" t="e">
        <f>APRIL!L40+MEI!L40+JUNI!L40</f>
        <v>#DIV/0!</v>
      </c>
      <c r="M40" s="86">
        <f>APRIL!M40+MEI!M40+JUNI!M40</f>
        <v>1</v>
      </c>
      <c r="N40" s="87" t="e">
        <f>APRIL!N40+MEI!N40+JUNI!N40</f>
        <v>#DIV/0!</v>
      </c>
      <c r="O40" s="86">
        <f>APRIL!O40+MEI!O40+JUNI!O40</f>
        <v>1</v>
      </c>
      <c r="P40" s="87" t="e">
        <f>APRIL!P40+MEI!P40+JUNI!P40</f>
        <v>#DIV/0!</v>
      </c>
      <c r="Q40" s="86">
        <f>APRIL!Q40+MEI!Q40+JUNI!Q40</f>
        <v>2</v>
      </c>
      <c r="R40" s="87" t="e">
        <f>APRIL!R40+MEI!R40+JUNI!R40</f>
        <v>#DIV/0!</v>
      </c>
      <c r="S40" s="86">
        <f>APRIL!S40+MEI!S40+JUNI!S40</f>
        <v>0</v>
      </c>
      <c r="T40" s="86">
        <f>APRIL!T40+MEI!T40+JUNI!T40</f>
        <v>0</v>
      </c>
      <c r="U40" s="86">
        <f>APRIL!U40+MEI!U40+JUNI!U40</f>
        <v>0</v>
      </c>
      <c r="V40" s="86">
        <f>APRIL!V40+MEI!V40+JUNI!V40</f>
        <v>0</v>
      </c>
      <c r="W40" s="86">
        <f>APRIL!W40+MEI!W40+JUNI!W40</f>
        <v>0</v>
      </c>
      <c r="X40" s="86">
        <f>APRIL!X40+MEI!X40+JUNI!X40</f>
        <v>0</v>
      </c>
      <c r="Y40" s="86">
        <f>APRIL!Y40+MEI!Y40+JUNI!Y40</f>
        <v>0</v>
      </c>
      <c r="Z40" s="86">
        <f>APRIL!Z40+MEI!Z40+JUNI!Z40</f>
        <v>0</v>
      </c>
      <c r="AA40" s="86">
        <f>APRIL!AA40+MEI!AA40+JUNI!AA40</f>
        <v>0</v>
      </c>
      <c r="AB40" s="86">
        <f>APRIL!AB40+MEI!AB40+JUNI!AB40</f>
        <v>1</v>
      </c>
      <c r="AC40" s="86">
        <f>APRIL!AC40+MEI!AC40+JUNI!AC40</f>
        <v>0</v>
      </c>
      <c r="AD40" s="86">
        <f>APRIL!AD40+MEI!AD40+JUNI!AD40</f>
        <v>1</v>
      </c>
      <c r="AE40" s="86">
        <f>APRIL!AE40+MEI!AE40+JUNI!AE40</f>
        <v>0</v>
      </c>
      <c r="AF40" s="86">
        <f>APRIL!AF40+MEI!AF40+JUNI!AF40</f>
        <v>0</v>
      </c>
      <c r="AG40" s="86">
        <f>APRIL!AG40+MEI!AG40+JUNI!AG40</f>
        <v>0</v>
      </c>
      <c r="AH40" s="86">
        <f>APRIL!AH40+MEI!AH40+JUNI!AH40</f>
        <v>0</v>
      </c>
      <c r="AI40" s="86">
        <f>APRIL!AI40+MEI!AI40+JUNI!AI40</f>
        <v>0</v>
      </c>
      <c r="AJ40" s="86">
        <f>APRIL!AJ40+MEI!AJ40+JUNI!AJ40</f>
        <v>0</v>
      </c>
      <c r="AK40" s="86">
        <f>APRIL!AK40+MEI!AK40+JUNI!AK40</f>
        <v>0</v>
      </c>
      <c r="AL40" s="86">
        <f>APRIL!AL40+MEI!AL40+JUNI!AL40</f>
        <v>0</v>
      </c>
      <c r="AM40" s="86">
        <f>APRIL!AM40+MEI!AM40+JUNI!AM40</f>
        <v>0</v>
      </c>
      <c r="AN40" s="86">
        <f>APRIL!AN40+MEI!AN40+JUNI!AN40</f>
        <v>0</v>
      </c>
      <c r="AO40" s="86">
        <f>APRIL!AO40+MEI!AO40+JUNI!AO40</f>
        <v>0</v>
      </c>
      <c r="AP40" s="86">
        <f>APRIL!AP40+MEI!AP40+JUNI!AP40</f>
        <v>0</v>
      </c>
      <c r="AQ40" s="86">
        <f>APRIL!AQ40+MEI!AQ40+JUNI!AQ40</f>
        <v>0</v>
      </c>
      <c r="AR40" s="86">
        <f>APRIL!AR40+MEI!AR40+JUNI!AR40</f>
        <v>0</v>
      </c>
      <c r="AS40" s="86">
        <f>APRIL!AS40+MEI!AS40+JUNI!AS40</f>
        <v>0</v>
      </c>
      <c r="AT40" s="86">
        <f>APRIL!AT40+MEI!AT40+JUNI!AT40</f>
        <v>1</v>
      </c>
      <c r="AU40" s="86">
        <f>APRIL!AU40+MEI!AU40+JUNI!AU40</f>
        <v>0</v>
      </c>
      <c r="AV40" s="86">
        <f>APRIL!AV40+MEI!AV40+JUNI!AV40</f>
        <v>1</v>
      </c>
      <c r="AW40" s="86">
        <f>APRIL!AW40+MEI!AW40+JUNI!AW40</f>
        <v>0</v>
      </c>
      <c r="AX40" s="86">
        <f>APRIL!AX40+MEI!AX40+JUNI!AX40</f>
        <v>0</v>
      </c>
      <c r="AY40" s="86">
        <f>APRIL!AY40+MEI!AY40+JUNI!AY40</f>
        <v>0</v>
      </c>
      <c r="AZ40" s="86">
        <f>APRIL!AZ40+MEI!AZ40+JUNI!AZ40</f>
        <v>0</v>
      </c>
      <c r="BA40" s="86">
        <f>APRIL!BA40+MEI!BA40+JUNI!BA40</f>
        <v>0</v>
      </c>
      <c r="BB40" s="86">
        <f>APRIL!BB40+MEI!BB40+JUNI!BB40</f>
        <v>0</v>
      </c>
      <c r="BC40" s="86">
        <f>APRIL!BC40+MEI!BC40+JUNI!BC40</f>
        <v>0</v>
      </c>
      <c r="BD40" s="86">
        <f>APRIL!BD40+MEI!BD40+JUNI!BD40</f>
        <v>0</v>
      </c>
      <c r="BE40" s="86">
        <f>APRIL!BE40+MEI!BE40+JUNI!BE40</f>
        <v>0</v>
      </c>
      <c r="BF40" s="86">
        <f>APRIL!BF40+MEI!BF40+JUNI!BF40</f>
        <v>0</v>
      </c>
      <c r="BG40" s="86">
        <f>APRIL!BG40+MEI!BG40+JUNI!BG40</f>
        <v>0</v>
      </c>
      <c r="BH40" s="86">
        <f>APRIL!BH40+MEI!BH40+JUNI!BH40</f>
        <v>0</v>
      </c>
      <c r="BI40" s="86">
        <f>APRIL!BI40+MEI!BI40+JUNI!BI40</f>
        <v>0</v>
      </c>
      <c r="BJ40" s="86">
        <f>APRIL!BJ40+MEI!BJ40+JUNI!BJ40</f>
        <v>0</v>
      </c>
      <c r="BK40" s="86">
        <f>APRIL!BK40+MEI!BK40+JUNI!BK40</f>
        <v>0</v>
      </c>
      <c r="BL40" s="86">
        <f>APRIL!BL40+MEI!BL40+JUNI!BL40</f>
        <v>0</v>
      </c>
      <c r="BM40" s="86">
        <f>APRIL!BM40+MEI!BM40+JUNI!BM40</f>
        <v>0</v>
      </c>
      <c r="BN40" s="86">
        <f>APRIL!BN40+MEI!BN40+JUNI!BN40</f>
        <v>0</v>
      </c>
    </row>
    <row r="41" spans="1:66" ht="14.25" customHeight="1">
      <c r="A41" s="21"/>
      <c r="B41" s="21"/>
      <c r="C41" s="20" t="s">
        <v>7</v>
      </c>
      <c r="D41" s="87">
        <f>APRIL!D41+MEI!D41+JUNI!D41</f>
        <v>65</v>
      </c>
      <c r="E41" s="87">
        <f>APRIL!E41+MEI!E41+JUNI!E41</f>
        <v>55</v>
      </c>
      <c r="F41" s="87">
        <f>APRIL!F41+MEI!F41+JUNI!F41</f>
        <v>120</v>
      </c>
      <c r="G41" s="87">
        <f>APRIL!G41+MEI!G41+JUNI!G41</f>
        <v>0</v>
      </c>
      <c r="H41" s="87" t="e">
        <f>APRIL!H41+MEI!H41+JUNI!H41</f>
        <v>#DIV/0!</v>
      </c>
      <c r="I41" s="87">
        <f>APRIL!I41+MEI!I41+JUNI!I41</f>
        <v>1</v>
      </c>
      <c r="J41" s="87" t="e">
        <f>APRIL!J41+MEI!J41+JUNI!J41</f>
        <v>#DIV/0!</v>
      </c>
      <c r="K41" s="87">
        <f>APRIL!K41+MEI!K41+JUNI!K41</f>
        <v>1</v>
      </c>
      <c r="L41" s="87" t="e">
        <f>APRIL!L41+MEI!L41+JUNI!L41</f>
        <v>#DIV/0!</v>
      </c>
      <c r="M41" s="87">
        <f>APRIL!M41+MEI!M41+JUNI!M41</f>
        <v>22</v>
      </c>
      <c r="N41" s="87" t="e">
        <f>APRIL!N41+MEI!N41+JUNI!N41</f>
        <v>#DIV/0!</v>
      </c>
      <c r="O41" s="87">
        <f>APRIL!O41+MEI!O41+JUNI!O41</f>
        <v>23</v>
      </c>
      <c r="P41" s="87" t="e">
        <f>APRIL!P41+MEI!P41+JUNI!P41</f>
        <v>#DIV/0!</v>
      </c>
      <c r="Q41" s="87">
        <f>APRIL!Q41+MEI!Q41+JUNI!Q41</f>
        <v>45</v>
      </c>
      <c r="R41" s="87" t="e">
        <f>APRIL!R41+MEI!R41+JUNI!R41</f>
        <v>#DIV/0!</v>
      </c>
      <c r="S41" s="87">
        <f>APRIL!S41+MEI!S41+JUNI!S41</f>
        <v>0</v>
      </c>
      <c r="T41" s="87">
        <f>APRIL!T41+MEI!T41+JUNI!T41</f>
        <v>0</v>
      </c>
      <c r="U41" s="87">
        <f>APRIL!U41+MEI!U41+JUNI!U41</f>
        <v>0</v>
      </c>
      <c r="V41" s="87">
        <f>APRIL!V41+MEI!V41+JUNI!V41</f>
        <v>0</v>
      </c>
      <c r="W41" s="87">
        <f>APRIL!W41+MEI!W41+JUNI!W41</f>
        <v>0</v>
      </c>
      <c r="X41" s="87">
        <f>APRIL!X41+MEI!X41+JUNI!X41</f>
        <v>0</v>
      </c>
      <c r="Y41" s="87">
        <f>APRIL!Y41+MEI!Y41+JUNI!Y41</f>
        <v>1</v>
      </c>
      <c r="Z41" s="87">
        <f>APRIL!Z41+MEI!Z41+JUNI!Z41</f>
        <v>0</v>
      </c>
      <c r="AA41" s="87">
        <f>APRIL!AA41+MEI!AA41+JUNI!AA41</f>
        <v>1</v>
      </c>
      <c r="AB41" s="87">
        <f>APRIL!AB41+MEI!AB41+JUNI!AB41</f>
        <v>9</v>
      </c>
      <c r="AC41" s="87">
        <f>APRIL!AC41+MEI!AC41+JUNI!AC41</f>
        <v>2</v>
      </c>
      <c r="AD41" s="87">
        <f>APRIL!AD41+MEI!AD41+JUNI!AD41</f>
        <v>11</v>
      </c>
      <c r="AE41" s="87">
        <f>APRIL!AE41+MEI!AE41+JUNI!AE41</f>
        <v>0</v>
      </c>
      <c r="AF41" s="87">
        <f>APRIL!AF41+MEI!AF41+JUNI!AF41</f>
        <v>0</v>
      </c>
      <c r="AG41" s="87">
        <f>APRIL!AG41+MEI!AG41+JUNI!AG41</f>
        <v>0</v>
      </c>
      <c r="AH41" s="87">
        <f>APRIL!AH41+MEI!AH41+JUNI!AH41</f>
        <v>0</v>
      </c>
      <c r="AI41" s="87">
        <f>APRIL!AI41+MEI!AI41+JUNI!AI41</f>
        <v>0</v>
      </c>
      <c r="AJ41" s="87">
        <f>APRIL!AJ41+MEI!AJ41+JUNI!AJ41</f>
        <v>0</v>
      </c>
      <c r="AK41" s="87">
        <f>APRIL!AK41+MEI!AK41+JUNI!AK41</f>
        <v>0</v>
      </c>
      <c r="AL41" s="87">
        <f>APRIL!AL41+MEI!AL41+JUNI!AL41</f>
        <v>0</v>
      </c>
      <c r="AM41" s="87">
        <f>APRIL!AM41+MEI!AM41+JUNI!AM41</f>
        <v>0</v>
      </c>
      <c r="AN41" s="87">
        <f>APRIL!AN41+MEI!AN41+JUNI!AN41</f>
        <v>0</v>
      </c>
      <c r="AO41" s="87">
        <f>APRIL!AO41+MEI!AO41+JUNI!AO41</f>
        <v>0</v>
      </c>
      <c r="AP41" s="87">
        <f>APRIL!AP41+MEI!AP41+JUNI!AP41</f>
        <v>0</v>
      </c>
      <c r="AQ41" s="87">
        <f>APRIL!AQ41+MEI!AQ41+JUNI!AQ41</f>
        <v>0</v>
      </c>
      <c r="AR41" s="87">
        <f>APRIL!AR41+MEI!AR41+JUNI!AR41</f>
        <v>0</v>
      </c>
      <c r="AS41" s="87">
        <f>APRIL!AS41+MEI!AS41+JUNI!AS41</f>
        <v>0</v>
      </c>
      <c r="AT41" s="87">
        <f>APRIL!AT41+MEI!AT41+JUNI!AT41</f>
        <v>10</v>
      </c>
      <c r="AU41" s="87">
        <f>APRIL!AU41+MEI!AU41+JUNI!AU41</f>
        <v>2</v>
      </c>
      <c r="AV41" s="87">
        <f>APRIL!AV41+MEI!AV41+JUNI!AV41</f>
        <v>12</v>
      </c>
      <c r="AW41" s="87">
        <f>APRIL!AW41+MEI!AW41+JUNI!AW41</f>
        <v>0</v>
      </c>
      <c r="AX41" s="87">
        <f>APRIL!AX41+MEI!AX41+JUNI!AX41</f>
        <v>0</v>
      </c>
      <c r="AY41" s="87">
        <f>APRIL!AY41+MEI!AY41+JUNI!AY41</f>
        <v>0</v>
      </c>
      <c r="AZ41" s="87">
        <f>APRIL!AZ41+MEI!AZ41+JUNI!AZ41</f>
        <v>0</v>
      </c>
      <c r="BA41" s="87">
        <f>APRIL!BA41+MEI!BA41+JUNI!BA41</f>
        <v>0</v>
      </c>
      <c r="BB41" s="87">
        <f>APRIL!BB41+MEI!BB41+JUNI!BB41</f>
        <v>0</v>
      </c>
      <c r="BC41" s="87">
        <f>APRIL!BC41+MEI!BC41+JUNI!BC41</f>
        <v>0</v>
      </c>
      <c r="BD41" s="87">
        <f>APRIL!BD41+MEI!BD41+JUNI!BD41</f>
        <v>0</v>
      </c>
      <c r="BE41" s="87">
        <f>APRIL!BE41+MEI!BE41+JUNI!BE41</f>
        <v>0</v>
      </c>
      <c r="BF41" s="87">
        <f>APRIL!BF41+MEI!BF41+JUNI!BF41</f>
        <v>0</v>
      </c>
      <c r="BG41" s="87">
        <f>APRIL!BG41+MEI!BG41+JUNI!BG41</f>
        <v>0</v>
      </c>
      <c r="BH41" s="87">
        <f>APRIL!BH41+MEI!BH41+JUNI!BH41</f>
        <v>0</v>
      </c>
      <c r="BI41" s="87">
        <f>APRIL!BI41+MEI!BI41+JUNI!BI41</f>
        <v>0</v>
      </c>
      <c r="BJ41" s="87">
        <f>APRIL!BJ41+MEI!BJ41+JUNI!BJ41</f>
        <v>0</v>
      </c>
      <c r="BK41" s="87">
        <f>APRIL!BK41+MEI!BK41+JUNI!BK41</f>
        <v>0</v>
      </c>
      <c r="BL41" s="87">
        <f>APRIL!BL41+MEI!BL41+JUNI!BL41</f>
        <v>0</v>
      </c>
      <c r="BM41" s="87">
        <f>APRIL!BM41+MEI!BM41+JUNI!BM41</f>
        <v>0</v>
      </c>
      <c r="BN41" s="87">
        <f>APRIL!BN41+MEI!BN41+JUNI!BN41</f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>
        <f>APRIL!D42+MEI!D42+JUNI!D42</f>
        <v>57</v>
      </c>
      <c r="E42" s="86">
        <f>APRIL!E42+MEI!E42+JUNI!E42</f>
        <v>44</v>
      </c>
      <c r="F42" s="86">
        <f>APRIL!F42+MEI!F42+JUNI!F42</f>
        <v>101</v>
      </c>
      <c r="G42" s="86">
        <f>APRIL!G42+MEI!G42+JUNI!G42</f>
        <v>0</v>
      </c>
      <c r="H42" s="87">
        <f>APRIL!H42+MEI!H42+JUNI!H42</f>
        <v>0</v>
      </c>
      <c r="I42" s="86">
        <f>APRIL!I42+MEI!I42+JUNI!I42</f>
        <v>0</v>
      </c>
      <c r="J42" s="87">
        <f>APRIL!J42+MEI!J42+JUNI!J42</f>
        <v>0</v>
      </c>
      <c r="K42" s="86">
        <f>APRIL!K42+MEI!K42+JUNI!K42</f>
        <v>0</v>
      </c>
      <c r="L42" s="87">
        <f>APRIL!L42+MEI!L42+JUNI!L42</f>
        <v>0</v>
      </c>
      <c r="M42" s="86">
        <f>APRIL!M42+MEI!M42+JUNI!M42</f>
        <v>15</v>
      </c>
      <c r="N42" s="87">
        <f>APRIL!N42+MEI!N42+JUNI!N42</f>
        <v>100</v>
      </c>
      <c r="O42" s="86">
        <f>APRIL!O42+MEI!O42+JUNI!O42</f>
        <v>14</v>
      </c>
      <c r="P42" s="87">
        <f>APRIL!P42+MEI!P42+JUNI!P42</f>
        <v>100</v>
      </c>
      <c r="Q42" s="86">
        <f>APRIL!Q42+MEI!Q42+JUNI!Q42</f>
        <v>29</v>
      </c>
      <c r="R42" s="87">
        <f>APRIL!R42+MEI!R42+JUNI!R42</f>
        <v>100</v>
      </c>
      <c r="S42" s="86">
        <f>APRIL!S42+MEI!S42+JUNI!S42</f>
        <v>0</v>
      </c>
      <c r="T42" s="86">
        <f>APRIL!T42+MEI!T42+JUNI!T42</f>
        <v>0</v>
      </c>
      <c r="U42" s="86">
        <f>APRIL!U42+MEI!U42+JUNI!U42</f>
        <v>0</v>
      </c>
      <c r="V42" s="86">
        <f>APRIL!V42+MEI!V42+JUNI!V42</f>
        <v>0</v>
      </c>
      <c r="W42" s="86">
        <f>APRIL!W42+MEI!W42+JUNI!W42</f>
        <v>0</v>
      </c>
      <c r="X42" s="86">
        <f>APRIL!X42+MEI!X42+JUNI!X42</f>
        <v>0</v>
      </c>
      <c r="Y42" s="86">
        <f>APRIL!Y42+MEI!Y42+JUNI!Y42</f>
        <v>0</v>
      </c>
      <c r="Z42" s="86">
        <f>APRIL!Z42+MEI!Z42+JUNI!Z42</f>
        <v>0</v>
      </c>
      <c r="AA42" s="86">
        <f>APRIL!AA42+MEI!AA42+JUNI!AA42</f>
        <v>0</v>
      </c>
      <c r="AB42" s="86">
        <f>APRIL!AB42+MEI!AB42+JUNI!AB42</f>
        <v>0</v>
      </c>
      <c r="AC42" s="86">
        <f>APRIL!AC42+MEI!AC42+JUNI!AC42</f>
        <v>0</v>
      </c>
      <c r="AD42" s="86">
        <f>APRIL!AD42+MEI!AD42+JUNI!AD42</f>
        <v>0</v>
      </c>
      <c r="AE42" s="86">
        <f>APRIL!AE42+MEI!AE42+JUNI!AE42</f>
        <v>0</v>
      </c>
      <c r="AF42" s="86">
        <f>APRIL!AF42+MEI!AF42+JUNI!AF42</f>
        <v>0</v>
      </c>
      <c r="AG42" s="86">
        <f>APRIL!AG42+MEI!AG42+JUNI!AG42</f>
        <v>0</v>
      </c>
      <c r="AH42" s="86">
        <f>APRIL!AH42+MEI!AH42+JUNI!AH42</f>
        <v>0</v>
      </c>
      <c r="AI42" s="86">
        <f>APRIL!AI42+MEI!AI42+JUNI!AI42</f>
        <v>0</v>
      </c>
      <c r="AJ42" s="86">
        <f>APRIL!AJ42+MEI!AJ42+JUNI!AJ42</f>
        <v>0</v>
      </c>
      <c r="AK42" s="86">
        <f>APRIL!AK42+MEI!AK42+JUNI!AK42</f>
        <v>0</v>
      </c>
      <c r="AL42" s="86">
        <f>APRIL!AL42+MEI!AL42+JUNI!AL42</f>
        <v>0</v>
      </c>
      <c r="AM42" s="86">
        <f>APRIL!AM42+MEI!AM42+JUNI!AM42</f>
        <v>0</v>
      </c>
      <c r="AN42" s="86">
        <f>APRIL!AN42+MEI!AN42+JUNI!AN42</f>
        <v>0</v>
      </c>
      <c r="AO42" s="86">
        <f>APRIL!AO42+MEI!AO42+JUNI!AO42</f>
        <v>0</v>
      </c>
      <c r="AP42" s="86">
        <f>APRIL!AP42+MEI!AP42+JUNI!AP42</f>
        <v>0</v>
      </c>
      <c r="AQ42" s="86">
        <f>APRIL!AQ42+MEI!AQ42+JUNI!AQ42</f>
        <v>11</v>
      </c>
      <c r="AR42" s="86">
        <f>APRIL!AR42+MEI!AR42+JUNI!AR42</f>
        <v>9</v>
      </c>
      <c r="AS42" s="86">
        <f>APRIL!AS42+MEI!AS42+JUNI!AS42</f>
        <v>20</v>
      </c>
      <c r="AT42" s="86">
        <f>APRIL!AT42+MEI!AT42+JUNI!AT42</f>
        <v>11</v>
      </c>
      <c r="AU42" s="86">
        <f>APRIL!AU42+MEI!AU42+JUNI!AU42</f>
        <v>9</v>
      </c>
      <c r="AV42" s="86">
        <f>APRIL!AV42+MEI!AV42+JUNI!AV42</f>
        <v>20</v>
      </c>
      <c r="AW42" s="86">
        <f>APRIL!AW42+MEI!AW42+JUNI!AW42</f>
        <v>0</v>
      </c>
      <c r="AX42" s="86">
        <f>APRIL!AX42+MEI!AX42+JUNI!AX42</f>
        <v>0</v>
      </c>
      <c r="AY42" s="86">
        <f>APRIL!AY42+MEI!AY42+JUNI!AY42</f>
        <v>0</v>
      </c>
      <c r="AZ42" s="86">
        <f>APRIL!AZ42+MEI!AZ42+JUNI!AZ42</f>
        <v>0</v>
      </c>
      <c r="BA42" s="86">
        <f>APRIL!BA42+MEI!BA42+JUNI!BA42</f>
        <v>0</v>
      </c>
      <c r="BB42" s="86">
        <f>APRIL!BB42+MEI!BB42+JUNI!BB42</f>
        <v>0</v>
      </c>
      <c r="BC42" s="86">
        <f>APRIL!BC42+MEI!BC42+JUNI!BC42</f>
        <v>0</v>
      </c>
      <c r="BD42" s="86">
        <f>APRIL!BD42+MEI!BD42+JUNI!BD42</f>
        <v>0</v>
      </c>
      <c r="BE42" s="86">
        <f>APRIL!BE42+MEI!BE42+JUNI!BE42</f>
        <v>0</v>
      </c>
      <c r="BF42" s="86">
        <f>APRIL!BF42+MEI!BF42+JUNI!BF42</f>
        <v>0</v>
      </c>
      <c r="BG42" s="86">
        <f>APRIL!BG42+MEI!BG42+JUNI!BG42</f>
        <v>0</v>
      </c>
      <c r="BH42" s="86">
        <f>APRIL!BH42+MEI!BH42+JUNI!BH42</f>
        <v>0</v>
      </c>
      <c r="BI42" s="86">
        <f>APRIL!BI42+MEI!BI42+JUNI!BI42</f>
        <v>0</v>
      </c>
      <c r="BJ42" s="86">
        <f>APRIL!BJ42+MEI!BJ42+JUNI!BJ42</f>
        <v>0</v>
      </c>
      <c r="BK42" s="86">
        <f>APRIL!BK42+MEI!BK42+JUNI!BK42</f>
        <v>0</v>
      </c>
      <c r="BL42" s="86">
        <f>APRIL!BL42+MEI!BL42+JUNI!BL42</f>
        <v>0</v>
      </c>
      <c r="BM42" s="86">
        <f>APRIL!BM42+MEI!BM42+JUNI!BM42</f>
        <v>0</v>
      </c>
      <c r="BN42" s="86">
        <f>APRIL!BN42+MEI!BN42+JUNI!BN42</f>
        <v>0</v>
      </c>
    </row>
    <row r="43" spans="1:66" ht="14.25" customHeight="1">
      <c r="A43" s="111"/>
      <c r="B43" s="111"/>
      <c r="C43" s="11" t="s">
        <v>65</v>
      </c>
      <c r="D43" s="86">
        <f>APRIL!D43+MEI!D43+JUNI!D43</f>
        <v>37</v>
      </c>
      <c r="E43" s="86">
        <f>APRIL!E43+MEI!E43+JUNI!E43</f>
        <v>39</v>
      </c>
      <c r="F43" s="86">
        <f>APRIL!F43+MEI!F43+JUNI!F43</f>
        <v>76</v>
      </c>
      <c r="G43" s="86">
        <f>APRIL!G43+MEI!G43+JUNI!G43</f>
        <v>0</v>
      </c>
      <c r="H43" s="87">
        <f>APRIL!H43+MEI!H43+JUNI!H43</f>
        <v>0</v>
      </c>
      <c r="I43" s="86">
        <f>APRIL!I43+MEI!I43+JUNI!I43</f>
        <v>0</v>
      </c>
      <c r="J43" s="87">
        <f>APRIL!J43+MEI!J43+JUNI!J43</f>
        <v>0</v>
      </c>
      <c r="K43" s="86">
        <f>APRIL!K43+MEI!K43+JUNI!K43</f>
        <v>0</v>
      </c>
      <c r="L43" s="87">
        <f>APRIL!L43+MEI!L43+JUNI!L43</f>
        <v>0</v>
      </c>
      <c r="M43" s="86">
        <f>APRIL!M43+MEI!M43+JUNI!M43</f>
        <v>9</v>
      </c>
      <c r="N43" s="87">
        <f>APRIL!N43+MEI!N43+JUNI!N43</f>
        <v>100</v>
      </c>
      <c r="O43" s="86">
        <f>APRIL!O43+MEI!O43+JUNI!O43</f>
        <v>10</v>
      </c>
      <c r="P43" s="87">
        <f>APRIL!P43+MEI!P43+JUNI!P43</f>
        <v>100</v>
      </c>
      <c r="Q43" s="86">
        <f>APRIL!Q43+MEI!Q43+JUNI!Q43</f>
        <v>19</v>
      </c>
      <c r="R43" s="87">
        <f>APRIL!R43+MEI!R43+JUNI!R43</f>
        <v>100</v>
      </c>
      <c r="S43" s="86">
        <f>APRIL!S43+MEI!S43+JUNI!S43</f>
        <v>0</v>
      </c>
      <c r="T43" s="86">
        <f>APRIL!T43+MEI!T43+JUNI!T43</f>
        <v>0</v>
      </c>
      <c r="U43" s="86">
        <f>APRIL!U43+MEI!U43+JUNI!U43</f>
        <v>0</v>
      </c>
      <c r="V43" s="86">
        <f>APRIL!V43+MEI!V43+JUNI!V43</f>
        <v>0</v>
      </c>
      <c r="W43" s="86">
        <f>APRIL!W43+MEI!W43+JUNI!W43</f>
        <v>0</v>
      </c>
      <c r="X43" s="86">
        <f>APRIL!X43+MEI!X43+JUNI!X43</f>
        <v>0</v>
      </c>
      <c r="Y43" s="86">
        <f>APRIL!Y43+MEI!Y43+JUNI!Y43</f>
        <v>0</v>
      </c>
      <c r="Z43" s="86">
        <f>APRIL!Z43+MEI!Z43+JUNI!Z43</f>
        <v>0</v>
      </c>
      <c r="AA43" s="86">
        <f>APRIL!AA43+MEI!AA43+JUNI!AA43</f>
        <v>0</v>
      </c>
      <c r="AB43" s="86">
        <f>APRIL!AB43+MEI!AB43+JUNI!AB43</f>
        <v>0</v>
      </c>
      <c r="AC43" s="86">
        <f>APRIL!AC43+MEI!AC43+JUNI!AC43</f>
        <v>0</v>
      </c>
      <c r="AD43" s="86">
        <f>APRIL!AD43+MEI!AD43+JUNI!AD43</f>
        <v>0</v>
      </c>
      <c r="AE43" s="86">
        <f>APRIL!AE43+MEI!AE43+JUNI!AE43</f>
        <v>0</v>
      </c>
      <c r="AF43" s="86">
        <f>APRIL!AF43+MEI!AF43+JUNI!AF43</f>
        <v>0</v>
      </c>
      <c r="AG43" s="86">
        <f>APRIL!AG43+MEI!AG43+JUNI!AG43</f>
        <v>0</v>
      </c>
      <c r="AH43" s="86">
        <f>APRIL!AH43+MEI!AH43+JUNI!AH43</f>
        <v>0</v>
      </c>
      <c r="AI43" s="86">
        <f>APRIL!AI43+MEI!AI43+JUNI!AI43</f>
        <v>0</v>
      </c>
      <c r="AJ43" s="86">
        <f>APRIL!AJ43+MEI!AJ43+JUNI!AJ43</f>
        <v>0</v>
      </c>
      <c r="AK43" s="86">
        <f>APRIL!AK43+MEI!AK43+JUNI!AK43</f>
        <v>0</v>
      </c>
      <c r="AL43" s="86">
        <f>APRIL!AL43+MEI!AL43+JUNI!AL43</f>
        <v>0</v>
      </c>
      <c r="AM43" s="86">
        <f>APRIL!AM43+MEI!AM43+JUNI!AM43</f>
        <v>0</v>
      </c>
      <c r="AN43" s="86">
        <f>APRIL!AN43+MEI!AN43+JUNI!AN43</f>
        <v>0</v>
      </c>
      <c r="AO43" s="86">
        <f>APRIL!AO43+MEI!AO43+JUNI!AO43</f>
        <v>0</v>
      </c>
      <c r="AP43" s="86">
        <f>APRIL!AP43+MEI!AP43+JUNI!AP43</f>
        <v>0</v>
      </c>
      <c r="AQ43" s="86">
        <f>APRIL!AQ43+MEI!AQ43+JUNI!AQ43</f>
        <v>5</v>
      </c>
      <c r="AR43" s="86">
        <f>APRIL!AR43+MEI!AR43+JUNI!AR43</f>
        <v>4</v>
      </c>
      <c r="AS43" s="86">
        <f>APRIL!AS43+MEI!AS43+JUNI!AS43</f>
        <v>9</v>
      </c>
      <c r="AT43" s="86">
        <f>APRIL!AT43+MEI!AT43+JUNI!AT43</f>
        <v>5</v>
      </c>
      <c r="AU43" s="86">
        <f>APRIL!AU43+MEI!AU43+JUNI!AU43</f>
        <v>4</v>
      </c>
      <c r="AV43" s="86">
        <f>APRIL!AV43+MEI!AV43+JUNI!AV43</f>
        <v>9</v>
      </c>
      <c r="AW43" s="86">
        <f>APRIL!AW43+MEI!AW43+JUNI!AW43</f>
        <v>0</v>
      </c>
      <c r="AX43" s="86">
        <f>APRIL!AX43+MEI!AX43+JUNI!AX43</f>
        <v>0</v>
      </c>
      <c r="AY43" s="86">
        <f>APRIL!AY43+MEI!AY43+JUNI!AY43</f>
        <v>0</v>
      </c>
      <c r="AZ43" s="86">
        <f>APRIL!AZ43+MEI!AZ43+JUNI!AZ43</f>
        <v>0</v>
      </c>
      <c r="BA43" s="86">
        <f>APRIL!BA43+MEI!BA43+JUNI!BA43</f>
        <v>0</v>
      </c>
      <c r="BB43" s="86">
        <f>APRIL!BB43+MEI!BB43+JUNI!BB43</f>
        <v>0</v>
      </c>
      <c r="BC43" s="86">
        <f>APRIL!BC43+MEI!BC43+JUNI!BC43</f>
        <v>0</v>
      </c>
      <c r="BD43" s="86">
        <f>APRIL!BD43+MEI!BD43+JUNI!BD43</f>
        <v>0</v>
      </c>
      <c r="BE43" s="86">
        <f>APRIL!BE43+MEI!BE43+JUNI!BE43</f>
        <v>0</v>
      </c>
      <c r="BF43" s="86">
        <f>APRIL!BF43+MEI!BF43+JUNI!BF43</f>
        <v>0</v>
      </c>
      <c r="BG43" s="86">
        <f>APRIL!BG43+MEI!BG43+JUNI!BG43</f>
        <v>0</v>
      </c>
      <c r="BH43" s="86">
        <f>APRIL!BH43+MEI!BH43+JUNI!BH43</f>
        <v>0</v>
      </c>
      <c r="BI43" s="86">
        <f>APRIL!BI43+MEI!BI43+JUNI!BI43</f>
        <v>0</v>
      </c>
      <c r="BJ43" s="86">
        <f>APRIL!BJ43+MEI!BJ43+JUNI!BJ43</f>
        <v>0</v>
      </c>
      <c r="BK43" s="86">
        <f>APRIL!BK43+MEI!BK43+JUNI!BK43</f>
        <v>0</v>
      </c>
      <c r="BL43" s="86">
        <f>APRIL!BL43+MEI!BL43+JUNI!BL43</f>
        <v>0</v>
      </c>
      <c r="BM43" s="86">
        <f>APRIL!BM43+MEI!BM43+JUNI!BM43</f>
        <v>0</v>
      </c>
      <c r="BN43" s="86">
        <f>APRIL!BN43+MEI!BN43+JUNI!BN43</f>
        <v>0</v>
      </c>
    </row>
    <row r="44" spans="1:66" ht="14.25" customHeight="1">
      <c r="A44" s="111"/>
      <c r="B44" s="111"/>
      <c r="C44" s="11" t="s">
        <v>66</v>
      </c>
      <c r="D44" s="86">
        <f>APRIL!D44+MEI!D44+JUNI!D44</f>
        <v>39</v>
      </c>
      <c r="E44" s="86">
        <f>APRIL!E44+MEI!E44+JUNI!E44</f>
        <v>54</v>
      </c>
      <c r="F44" s="86">
        <f>APRIL!F44+MEI!F44+JUNI!F44</f>
        <v>93</v>
      </c>
      <c r="G44" s="86">
        <f>APRIL!G44+MEI!G44+JUNI!G44</f>
        <v>0</v>
      </c>
      <c r="H44" s="87">
        <f>APRIL!H44+MEI!H44+JUNI!H44</f>
        <v>0</v>
      </c>
      <c r="I44" s="86">
        <f>APRIL!I44+MEI!I44+JUNI!I44</f>
        <v>0</v>
      </c>
      <c r="J44" s="87">
        <f>APRIL!J44+MEI!J44+JUNI!J44</f>
        <v>0</v>
      </c>
      <c r="K44" s="86">
        <f>APRIL!K44+MEI!K44+JUNI!K44</f>
        <v>0</v>
      </c>
      <c r="L44" s="87">
        <f>APRIL!L44+MEI!L44+JUNI!L44</f>
        <v>0</v>
      </c>
      <c r="M44" s="86">
        <f>APRIL!M44+MEI!M44+JUNI!M44</f>
        <v>16</v>
      </c>
      <c r="N44" s="87">
        <f>APRIL!N44+MEI!N44+JUNI!N44</f>
        <v>100</v>
      </c>
      <c r="O44" s="86">
        <f>APRIL!O44+MEI!O44+JUNI!O44</f>
        <v>17</v>
      </c>
      <c r="P44" s="87">
        <f>APRIL!P44+MEI!P44+JUNI!P44</f>
        <v>100</v>
      </c>
      <c r="Q44" s="86">
        <f>APRIL!Q44+MEI!Q44+JUNI!Q44</f>
        <v>33</v>
      </c>
      <c r="R44" s="87">
        <f>APRIL!R44+MEI!R44+JUNI!R44</f>
        <v>100</v>
      </c>
      <c r="S44" s="86">
        <f>APRIL!S44+MEI!S44+JUNI!S44</f>
        <v>0</v>
      </c>
      <c r="T44" s="86">
        <f>APRIL!T44+MEI!T44+JUNI!T44</f>
        <v>0</v>
      </c>
      <c r="U44" s="86">
        <f>APRIL!U44+MEI!U44+JUNI!U44</f>
        <v>0</v>
      </c>
      <c r="V44" s="86">
        <f>APRIL!V44+MEI!V44+JUNI!V44</f>
        <v>0</v>
      </c>
      <c r="W44" s="86">
        <f>APRIL!W44+MEI!W44+JUNI!W44</f>
        <v>0</v>
      </c>
      <c r="X44" s="86">
        <f>APRIL!X44+MEI!X44+JUNI!X44</f>
        <v>0</v>
      </c>
      <c r="Y44" s="86">
        <f>APRIL!Y44+MEI!Y44+JUNI!Y44</f>
        <v>0</v>
      </c>
      <c r="Z44" s="86">
        <f>APRIL!Z44+MEI!Z44+JUNI!Z44</f>
        <v>0</v>
      </c>
      <c r="AA44" s="86">
        <f>APRIL!AA44+MEI!AA44+JUNI!AA44</f>
        <v>0</v>
      </c>
      <c r="AB44" s="86">
        <f>APRIL!AB44+MEI!AB44+JUNI!AB44</f>
        <v>0</v>
      </c>
      <c r="AC44" s="86">
        <f>APRIL!AC44+MEI!AC44+JUNI!AC44</f>
        <v>0</v>
      </c>
      <c r="AD44" s="86">
        <f>APRIL!AD44+MEI!AD44+JUNI!AD44</f>
        <v>0</v>
      </c>
      <c r="AE44" s="86">
        <f>APRIL!AE44+MEI!AE44+JUNI!AE44</f>
        <v>0</v>
      </c>
      <c r="AF44" s="86">
        <f>APRIL!AF44+MEI!AF44+JUNI!AF44</f>
        <v>0</v>
      </c>
      <c r="AG44" s="86">
        <f>APRIL!AG44+MEI!AG44+JUNI!AG44</f>
        <v>0</v>
      </c>
      <c r="AH44" s="86">
        <f>APRIL!AH44+MEI!AH44+JUNI!AH44</f>
        <v>0</v>
      </c>
      <c r="AI44" s="86">
        <f>APRIL!AI44+MEI!AI44+JUNI!AI44</f>
        <v>0</v>
      </c>
      <c r="AJ44" s="86">
        <f>APRIL!AJ44+MEI!AJ44+JUNI!AJ44</f>
        <v>0</v>
      </c>
      <c r="AK44" s="86">
        <f>APRIL!AK44+MEI!AK44+JUNI!AK44</f>
        <v>0</v>
      </c>
      <c r="AL44" s="86">
        <f>APRIL!AL44+MEI!AL44+JUNI!AL44</f>
        <v>0</v>
      </c>
      <c r="AM44" s="86">
        <f>APRIL!AM44+MEI!AM44+JUNI!AM44</f>
        <v>0</v>
      </c>
      <c r="AN44" s="86">
        <f>APRIL!AN44+MEI!AN44+JUNI!AN44</f>
        <v>0</v>
      </c>
      <c r="AO44" s="86">
        <f>APRIL!AO44+MEI!AO44+JUNI!AO44</f>
        <v>0</v>
      </c>
      <c r="AP44" s="86">
        <f>APRIL!AP44+MEI!AP44+JUNI!AP44</f>
        <v>0</v>
      </c>
      <c r="AQ44" s="86">
        <f>APRIL!AQ44+MEI!AQ44+JUNI!AQ44</f>
        <v>5</v>
      </c>
      <c r="AR44" s="86">
        <f>APRIL!AR44+MEI!AR44+JUNI!AR44</f>
        <v>4</v>
      </c>
      <c r="AS44" s="86">
        <f>APRIL!AS44+MEI!AS44+JUNI!AS44</f>
        <v>9</v>
      </c>
      <c r="AT44" s="86">
        <f>APRIL!AT44+MEI!AT44+JUNI!AT44</f>
        <v>5</v>
      </c>
      <c r="AU44" s="86">
        <f>APRIL!AU44+MEI!AU44+JUNI!AU44</f>
        <v>4</v>
      </c>
      <c r="AV44" s="86">
        <f>APRIL!AV44+MEI!AV44+JUNI!AV44</f>
        <v>9</v>
      </c>
      <c r="AW44" s="86">
        <f>APRIL!AW44+MEI!AW44+JUNI!AW44</f>
        <v>0</v>
      </c>
      <c r="AX44" s="86">
        <f>APRIL!AX44+MEI!AX44+JUNI!AX44</f>
        <v>0</v>
      </c>
      <c r="AY44" s="86">
        <f>APRIL!AY44+MEI!AY44+JUNI!AY44</f>
        <v>0</v>
      </c>
      <c r="AZ44" s="86">
        <f>APRIL!AZ44+MEI!AZ44+JUNI!AZ44</f>
        <v>0</v>
      </c>
      <c r="BA44" s="86">
        <f>APRIL!BA44+MEI!BA44+JUNI!BA44</f>
        <v>0</v>
      </c>
      <c r="BB44" s="86">
        <f>APRIL!BB44+MEI!BB44+JUNI!BB44</f>
        <v>0</v>
      </c>
      <c r="BC44" s="86">
        <f>APRIL!BC44+MEI!BC44+JUNI!BC44</f>
        <v>0</v>
      </c>
      <c r="BD44" s="86">
        <f>APRIL!BD44+MEI!BD44+JUNI!BD44</f>
        <v>0</v>
      </c>
      <c r="BE44" s="86">
        <f>APRIL!BE44+MEI!BE44+JUNI!BE44</f>
        <v>0</v>
      </c>
      <c r="BF44" s="86">
        <f>APRIL!BF44+MEI!BF44+JUNI!BF44</f>
        <v>0</v>
      </c>
      <c r="BG44" s="86">
        <f>APRIL!BG44+MEI!BG44+JUNI!BG44</f>
        <v>0</v>
      </c>
      <c r="BH44" s="86">
        <f>APRIL!BH44+MEI!BH44+JUNI!BH44</f>
        <v>0</v>
      </c>
      <c r="BI44" s="86">
        <f>APRIL!BI44+MEI!BI44+JUNI!BI44</f>
        <v>0</v>
      </c>
      <c r="BJ44" s="86">
        <f>APRIL!BJ44+MEI!BJ44+JUNI!BJ44</f>
        <v>0</v>
      </c>
      <c r="BK44" s="86">
        <f>APRIL!BK44+MEI!BK44+JUNI!BK44</f>
        <v>0</v>
      </c>
      <c r="BL44" s="86">
        <f>APRIL!BL44+MEI!BL44+JUNI!BL44</f>
        <v>0</v>
      </c>
      <c r="BM44" s="86">
        <f>APRIL!BM44+MEI!BM44+JUNI!BM44</f>
        <v>0</v>
      </c>
      <c r="BN44" s="86">
        <f>APRIL!BN44+MEI!BN44+JUNI!BN44</f>
        <v>0</v>
      </c>
    </row>
    <row r="45" spans="1:66" ht="14.25" customHeight="1">
      <c r="A45" s="112"/>
      <c r="B45" s="112"/>
      <c r="C45" s="11" t="s">
        <v>67</v>
      </c>
      <c r="D45" s="86">
        <f>APRIL!D45+MEI!D45+JUNI!D45</f>
        <v>24</v>
      </c>
      <c r="E45" s="86">
        <f>APRIL!E45+MEI!E45+JUNI!E45</f>
        <v>24</v>
      </c>
      <c r="F45" s="86">
        <f>APRIL!F45+MEI!F45+JUNI!F45</f>
        <v>48</v>
      </c>
      <c r="G45" s="86">
        <f>APRIL!G45+MEI!G45+JUNI!G45</f>
        <v>0</v>
      </c>
      <c r="H45" s="87">
        <f>APRIL!H45+MEI!H45+JUNI!H45</f>
        <v>0</v>
      </c>
      <c r="I45" s="86">
        <f>APRIL!I45+MEI!I45+JUNI!I45</f>
        <v>0</v>
      </c>
      <c r="J45" s="87">
        <f>APRIL!J45+MEI!J45+JUNI!J45</f>
        <v>0</v>
      </c>
      <c r="K45" s="86">
        <f>APRIL!K45+MEI!K45+JUNI!K45</f>
        <v>0</v>
      </c>
      <c r="L45" s="87">
        <f>APRIL!L45+MEI!L45+JUNI!L45</f>
        <v>0</v>
      </c>
      <c r="M45" s="86">
        <f>APRIL!M45+MEI!M45+JUNI!M45</f>
        <v>6</v>
      </c>
      <c r="N45" s="87">
        <f>APRIL!N45+MEI!N45+JUNI!N45</f>
        <v>100</v>
      </c>
      <c r="O45" s="86">
        <f>APRIL!O45+MEI!O45+JUNI!O45</f>
        <v>9</v>
      </c>
      <c r="P45" s="87">
        <f>APRIL!P45+MEI!P45+JUNI!P45</f>
        <v>100</v>
      </c>
      <c r="Q45" s="86">
        <f>APRIL!Q45+MEI!Q45+JUNI!Q45</f>
        <v>15</v>
      </c>
      <c r="R45" s="87">
        <f>APRIL!R45+MEI!R45+JUNI!R45</f>
        <v>100</v>
      </c>
      <c r="S45" s="86">
        <f>APRIL!S45+MEI!S45+JUNI!S45</f>
        <v>0</v>
      </c>
      <c r="T45" s="86">
        <f>APRIL!T45+MEI!T45+JUNI!T45</f>
        <v>0</v>
      </c>
      <c r="U45" s="86">
        <f>APRIL!U45+MEI!U45+JUNI!U45</f>
        <v>0</v>
      </c>
      <c r="V45" s="86">
        <f>APRIL!V45+MEI!V45+JUNI!V45</f>
        <v>0</v>
      </c>
      <c r="W45" s="86">
        <f>APRIL!W45+MEI!W45+JUNI!W45</f>
        <v>0</v>
      </c>
      <c r="X45" s="86">
        <f>APRIL!X45+MEI!X45+JUNI!X45</f>
        <v>0</v>
      </c>
      <c r="Y45" s="86">
        <f>APRIL!Y45+MEI!Y45+JUNI!Y45</f>
        <v>0</v>
      </c>
      <c r="Z45" s="86">
        <f>APRIL!Z45+MEI!Z45+JUNI!Z45</f>
        <v>0</v>
      </c>
      <c r="AA45" s="86">
        <f>APRIL!AA45+MEI!AA45+JUNI!AA45</f>
        <v>0</v>
      </c>
      <c r="AB45" s="86">
        <f>APRIL!AB45+MEI!AB45+JUNI!AB45</f>
        <v>0</v>
      </c>
      <c r="AC45" s="86">
        <f>APRIL!AC45+MEI!AC45+JUNI!AC45</f>
        <v>0</v>
      </c>
      <c r="AD45" s="86">
        <f>APRIL!AD45+MEI!AD45+JUNI!AD45</f>
        <v>0</v>
      </c>
      <c r="AE45" s="86">
        <f>APRIL!AE45+MEI!AE45+JUNI!AE45</f>
        <v>0</v>
      </c>
      <c r="AF45" s="86">
        <f>APRIL!AF45+MEI!AF45+JUNI!AF45</f>
        <v>0</v>
      </c>
      <c r="AG45" s="86">
        <f>APRIL!AG45+MEI!AG45+JUNI!AG45</f>
        <v>0</v>
      </c>
      <c r="AH45" s="86">
        <f>APRIL!AH45+MEI!AH45+JUNI!AH45</f>
        <v>0</v>
      </c>
      <c r="AI45" s="86">
        <f>APRIL!AI45+MEI!AI45+JUNI!AI45</f>
        <v>0</v>
      </c>
      <c r="AJ45" s="86">
        <f>APRIL!AJ45+MEI!AJ45+JUNI!AJ45</f>
        <v>0</v>
      </c>
      <c r="AK45" s="86">
        <f>APRIL!AK45+MEI!AK45+JUNI!AK45</f>
        <v>0</v>
      </c>
      <c r="AL45" s="86">
        <f>APRIL!AL45+MEI!AL45+JUNI!AL45</f>
        <v>0</v>
      </c>
      <c r="AM45" s="86">
        <f>APRIL!AM45+MEI!AM45+JUNI!AM45</f>
        <v>0</v>
      </c>
      <c r="AN45" s="86">
        <f>APRIL!AN45+MEI!AN45+JUNI!AN45</f>
        <v>0</v>
      </c>
      <c r="AO45" s="86">
        <f>APRIL!AO45+MEI!AO45+JUNI!AO45</f>
        <v>0</v>
      </c>
      <c r="AP45" s="86">
        <f>APRIL!AP45+MEI!AP45+JUNI!AP45</f>
        <v>0</v>
      </c>
      <c r="AQ45" s="86">
        <f>APRIL!AQ45+MEI!AQ45+JUNI!AQ45</f>
        <v>3</v>
      </c>
      <c r="AR45" s="86">
        <f>APRIL!AR45+MEI!AR45+JUNI!AR45</f>
        <v>4</v>
      </c>
      <c r="AS45" s="86">
        <f>APRIL!AS45+MEI!AS45+JUNI!AS45</f>
        <v>7</v>
      </c>
      <c r="AT45" s="86">
        <f>APRIL!AT45+MEI!AT45+JUNI!AT45</f>
        <v>3</v>
      </c>
      <c r="AU45" s="86">
        <f>APRIL!AU45+MEI!AU45+JUNI!AU45</f>
        <v>4</v>
      </c>
      <c r="AV45" s="86">
        <f>APRIL!AV45+MEI!AV45+JUNI!AV45</f>
        <v>7</v>
      </c>
      <c r="AW45" s="86">
        <f>APRIL!AW45+MEI!AW45+JUNI!AW45</f>
        <v>0</v>
      </c>
      <c r="AX45" s="86">
        <f>APRIL!AX45+MEI!AX45+JUNI!AX45</f>
        <v>0</v>
      </c>
      <c r="AY45" s="86">
        <f>APRIL!AY45+MEI!AY45+JUNI!AY45</f>
        <v>0</v>
      </c>
      <c r="AZ45" s="86">
        <f>APRIL!AZ45+MEI!AZ45+JUNI!AZ45</f>
        <v>0</v>
      </c>
      <c r="BA45" s="86">
        <f>APRIL!BA45+MEI!BA45+JUNI!BA45</f>
        <v>0</v>
      </c>
      <c r="BB45" s="86">
        <f>APRIL!BB45+MEI!BB45+JUNI!BB45</f>
        <v>0</v>
      </c>
      <c r="BC45" s="86">
        <f>APRIL!BC45+MEI!BC45+JUNI!BC45</f>
        <v>0</v>
      </c>
      <c r="BD45" s="86">
        <f>APRIL!BD45+MEI!BD45+JUNI!BD45</f>
        <v>0</v>
      </c>
      <c r="BE45" s="86">
        <f>APRIL!BE45+MEI!BE45+JUNI!BE45</f>
        <v>0</v>
      </c>
      <c r="BF45" s="86">
        <f>APRIL!BF45+MEI!BF45+JUNI!BF45</f>
        <v>0</v>
      </c>
      <c r="BG45" s="86">
        <f>APRIL!BG45+MEI!BG45+JUNI!BG45</f>
        <v>0</v>
      </c>
      <c r="BH45" s="86">
        <f>APRIL!BH45+MEI!BH45+JUNI!BH45</f>
        <v>0</v>
      </c>
      <c r="BI45" s="86">
        <f>APRIL!BI45+MEI!BI45+JUNI!BI45</f>
        <v>0</v>
      </c>
      <c r="BJ45" s="86">
        <f>APRIL!BJ45+MEI!BJ45+JUNI!BJ45</f>
        <v>0</v>
      </c>
      <c r="BK45" s="86">
        <f>APRIL!BK45+MEI!BK45+JUNI!BK45</f>
        <v>0</v>
      </c>
      <c r="BL45" s="86">
        <f>APRIL!BL45+MEI!BL45+JUNI!BL45</f>
        <v>0</v>
      </c>
      <c r="BM45" s="86">
        <f>APRIL!BM45+MEI!BM45+JUNI!BM45</f>
        <v>0</v>
      </c>
      <c r="BN45" s="86">
        <f>APRIL!BN45+MEI!BN45+JUNI!BN45</f>
        <v>0</v>
      </c>
    </row>
    <row r="46" spans="1:66" ht="14.25" customHeight="1">
      <c r="A46" s="21"/>
      <c r="B46" s="21"/>
      <c r="C46" s="27" t="s">
        <v>7</v>
      </c>
      <c r="D46" s="87">
        <f>APRIL!D46+MEI!D46+JUNI!D46</f>
        <v>157</v>
      </c>
      <c r="E46" s="87">
        <f>APRIL!E46+MEI!E46+JUNI!E46</f>
        <v>161</v>
      </c>
      <c r="F46" s="87">
        <f>APRIL!F46+MEI!F46+JUNI!F46</f>
        <v>318</v>
      </c>
      <c r="G46" s="87">
        <f>APRIL!G46+MEI!G46+JUNI!G46</f>
        <v>0</v>
      </c>
      <c r="H46" s="87">
        <f>APRIL!H46+MEI!H46+JUNI!H46</f>
        <v>0</v>
      </c>
      <c r="I46" s="87">
        <f>APRIL!I46+MEI!I46+JUNI!I46</f>
        <v>0</v>
      </c>
      <c r="J46" s="87">
        <f>APRIL!J46+MEI!J46+JUNI!J46</f>
        <v>0</v>
      </c>
      <c r="K46" s="87">
        <f>APRIL!K46+MEI!K46+JUNI!K46</f>
        <v>0</v>
      </c>
      <c r="L46" s="87">
        <f>APRIL!L46+MEI!L46+JUNI!L46</f>
        <v>0</v>
      </c>
      <c r="M46" s="87">
        <f>APRIL!M46+MEI!M46+JUNI!M46</f>
        <v>46</v>
      </c>
      <c r="N46" s="87">
        <f>APRIL!N46+MEI!N46+JUNI!N46</f>
        <v>100</v>
      </c>
      <c r="O46" s="87">
        <f>APRIL!O46+MEI!O46+JUNI!O46</f>
        <v>50</v>
      </c>
      <c r="P46" s="87">
        <f>APRIL!P46+MEI!P46+JUNI!P46</f>
        <v>100</v>
      </c>
      <c r="Q46" s="87">
        <f>APRIL!Q46+MEI!Q46+JUNI!Q46</f>
        <v>96</v>
      </c>
      <c r="R46" s="87">
        <f>APRIL!R46+MEI!R46+JUNI!R46</f>
        <v>100</v>
      </c>
      <c r="S46" s="87">
        <f>APRIL!S46+MEI!S46+JUNI!S46</f>
        <v>0</v>
      </c>
      <c r="T46" s="87">
        <f>APRIL!T46+MEI!T46+JUNI!T46</f>
        <v>0</v>
      </c>
      <c r="U46" s="87">
        <f>APRIL!U46+MEI!U46+JUNI!U46</f>
        <v>0</v>
      </c>
      <c r="V46" s="87">
        <f>APRIL!V46+MEI!V46+JUNI!V46</f>
        <v>0</v>
      </c>
      <c r="W46" s="87">
        <f>APRIL!W46+MEI!W46+JUNI!W46</f>
        <v>0</v>
      </c>
      <c r="X46" s="87">
        <f>APRIL!X46+MEI!X46+JUNI!X46</f>
        <v>0</v>
      </c>
      <c r="Y46" s="87">
        <f>APRIL!Y46+MEI!Y46+JUNI!Y46</f>
        <v>0</v>
      </c>
      <c r="Z46" s="87">
        <f>APRIL!Z46+MEI!Z46+JUNI!Z46</f>
        <v>0</v>
      </c>
      <c r="AA46" s="87">
        <f>APRIL!AA46+MEI!AA46+JUNI!AA46</f>
        <v>0</v>
      </c>
      <c r="AB46" s="87">
        <f>APRIL!AB46+MEI!AB46+JUNI!AB46</f>
        <v>0</v>
      </c>
      <c r="AC46" s="87">
        <f>APRIL!AC46+MEI!AC46+JUNI!AC46</f>
        <v>0</v>
      </c>
      <c r="AD46" s="87">
        <f>APRIL!AD46+MEI!AD46+JUNI!AD46</f>
        <v>0</v>
      </c>
      <c r="AE46" s="87">
        <f>APRIL!AE46+MEI!AE46+JUNI!AE46</f>
        <v>0</v>
      </c>
      <c r="AF46" s="87">
        <f>APRIL!AF46+MEI!AF46+JUNI!AF46</f>
        <v>0</v>
      </c>
      <c r="AG46" s="87">
        <f>APRIL!AG46+MEI!AG46+JUNI!AG46</f>
        <v>0</v>
      </c>
      <c r="AH46" s="87">
        <f>APRIL!AH46+MEI!AH46+JUNI!AH46</f>
        <v>0</v>
      </c>
      <c r="AI46" s="87">
        <f>APRIL!AI46+MEI!AI46+JUNI!AI46</f>
        <v>0</v>
      </c>
      <c r="AJ46" s="87">
        <f>APRIL!AJ46+MEI!AJ46+JUNI!AJ46</f>
        <v>0</v>
      </c>
      <c r="AK46" s="87">
        <f>APRIL!AK46+MEI!AK46+JUNI!AK46</f>
        <v>0</v>
      </c>
      <c r="AL46" s="87">
        <f>APRIL!AL46+MEI!AL46+JUNI!AL46</f>
        <v>0</v>
      </c>
      <c r="AM46" s="87">
        <f>APRIL!AM46+MEI!AM46+JUNI!AM46</f>
        <v>0</v>
      </c>
      <c r="AN46" s="87">
        <f>APRIL!AN46+MEI!AN46+JUNI!AN46</f>
        <v>0</v>
      </c>
      <c r="AO46" s="87">
        <f>APRIL!AO46+MEI!AO46+JUNI!AO46</f>
        <v>0</v>
      </c>
      <c r="AP46" s="87">
        <f>APRIL!AP46+MEI!AP46+JUNI!AP46</f>
        <v>0</v>
      </c>
      <c r="AQ46" s="87">
        <f>APRIL!AQ46+MEI!AQ46+JUNI!AQ46</f>
        <v>24</v>
      </c>
      <c r="AR46" s="87">
        <f>APRIL!AR46+MEI!AR46+JUNI!AR46</f>
        <v>21</v>
      </c>
      <c r="AS46" s="87">
        <f>APRIL!AS46+MEI!AS46+JUNI!AS46</f>
        <v>45</v>
      </c>
      <c r="AT46" s="87">
        <f>APRIL!AT46+MEI!AT46+JUNI!AT46</f>
        <v>24</v>
      </c>
      <c r="AU46" s="87">
        <f>APRIL!AU46+MEI!AU46+JUNI!AU46</f>
        <v>21</v>
      </c>
      <c r="AV46" s="87">
        <f>APRIL!AV46+MEI!AV46+JUNI!AV46</f>
        <v>45</v>
      </c>
      <c r="AW46" s="87">
        <f>APRIL!AW46+MEI!AW46+JUNI!AW46</f>
        <v>0</v>
      </c>
      <c r="AX46" s="87">
        <f>APRIL!AX46+MEI!AX46+JUNI!AX46</f>
        <v>0</v>
      </c>
      <c r="AY46" s="87">
        <f>APRIL!AY46+MEI!AY46+JUNI!AY46</f>
        <v>0</v>
      </c>
      <c r="AZ46" s="87">
        <f>APRIL!AZ46+MEI!AZ46+JUNI!AZ46</f>
        <v>0</v>
      </c>
      <c r="BA46" s="87">
        <f>APRIL!BA46+MEI!BA46+JUNI!BA46</f>
        <v>0</v>
      </c>
      <c r="BB46" s="87">
        <f>APRIL!BB46+MEI!BB46+JUNI!BB46</f>
        <v>0</v>
      </c>
      <c r="BC46" s="87">
        <f>APRIL!BC46+MEI!BC46+JUNI!BC46</f>
        <v>0</v>
      </c>
      <c r="BD46" s="87">
        <f>APRIL!BD46+MEI!BD46+JUNI!BD46</f>
        <v>0</v>
      </c>
      <c r="BE46" s="87">
        <f>APRIL!BE46+MEI!BE46+JUNI!BE46</f>
        <v>0</v>
      </c>
      <c r="BF46" s="87">
        <f>APRIL!BF46+MEI!BF46+JUNI!BF46</f>
        <v>0</v>
      </c>
      <c r="BG46" s="87">
        <f>APRIL!BG46+MEI!BG46+JUNI!BG46</f>
        <v>0</v>
      </c>
      <c r="BH46" s="87">
        <f>APRIL!BH46+MEI!BH46+JUNI!BH46</f>
        <v>0</v>
      </c>
      <c r="BI46" s="87">
        <f>APRIL!BI46+MEI!BI46+JUNI!BI46</f>
        <v>0</v>
      </c>
      <c r="BJ46" s="87">
        <f>APRIL!BJ46+MEI!BJ46+JUNI!BJ46</f>
        <v>0</v>
      </c>
      <c r="BK46" s="87">
        <f>APRIL!BK46+MEI!BK46+JUNI!BK46</f>
        <v>0</v>
      </c>
      <c r="BL46" s="87">
        <f>APRIL!BL46+MEI!BL46+JUNI!BL46</f>
        <v>0</v>
      </c>
      <c r="BM46" s="87">
        <f>APRIL!BM46+MEI!BM46+JUNI!BM46</f>
        <v>0</v>
      </c>
      <c r="BN46" s="87">
        <f>APRIL!BN46+MEI!BN46+JUNI!BN46</f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>
        <f>APRIL!D47+MEI!D47+JUNI!D47</f>
        <v>20</v>
      </c>
      <c r="E47" s="86">
        <f>APRIL!E47+MEI!E47+JUNI!E47</f>
        <v>10</v>
      </c>
      <c r="F47" s="86">
        <f>APRIL!F47+MEI!F47+JUNI!F47</f>
        <v>30</v>
      </c>
      <c r="G47" s="86">
        <f>APRIL!G47+MEI!G47+JUNI!G47</f>
        <v>1</v>
      </c>
      <c r="H47" s="87">
        <f>APRIL!H47+MEI!H47+JUNI!H47</f>
        <v>20</v>
      </c>
      <c r="I47" s="86">
        <f>APRIL!I47+MEI!I47+JUNI!I47</f>
        <v>0</v>
      </c>
      <c r="J47" s="87">
        <f>APRIL!J47+MEI!J47+JUNI!J47</f>
        <v>0</v>
      </c>
      <c r="K47" s="86">
        <f>APRIL!K47+MEI!K47+JUNI!K47</f>
        <v>1</v>
      </c>
      <c r="L47" s="87">
        <f>APRIL!L47+MEI!L47+JUNI!L47</f>
        <v>10</v>
      </c>
      <c r="M47" s="86">
        <f>APRIL!M47+MEI!M47+JUNI!M47</f>
        <v>20</v>
      </c>
      <c r="N47" s="87">
        <f>APRIL!N47+MEI!N47+JUNI!N47</f>
        <v>300</v>
      </c>
      <c r="O47" s="86">
        <f>APRIL!O47+MEI!O47+JUNI!O47</f>
        <v>10</v>
      </c>
      <c r="P47" s="87">
        <f>APRIL!P47+MEI!P47+JUNI!P47</f>
        <v>300</v>
      </c>
      <c r="Q47" s="86">
        <f>APRIL!Q47+MEI!Q47+JUNI!Q47</f>
        <v>30</v>
      </c>
      <c r="R47" s="87">
        <f>APRIL!R47+MEI!R47+JUNI!R47</f>
        <v>300</v>
      </c>
      <c r="S47" s="86">
        <f>APRIL!S47+MEI!S47+JUNI!S47</f>
        <v>0</v>
      </c>
      <c r="T47" s="86">
        <f>APRIL!T47+MEI!T47+JUNI!T47</f>
        <v>0</v>
      </c>
      <c r="U47" s="86">
        <f>APRIL!U47+MEI!U47+JUNI!U47</f>
        <v>0</v>
      </c>
      <c r="V47" s="86">
        <f>APRIL!V47+MEI!V47+JUNI!V47</f>
        <v>1</v>
      </c>
      <c r="W47" s="86">
        <f>APRIL!W47+MEI!W47+JUNI!W47</f>
        <v>0</v>
      </c>
      <c r="X47" s="86">
        <f>APRIL!X47+MEI!X47+JUNI!X47</f>
        <v>1</v>
      </c>
      <c r="Y47" s="86">
        <f>APRIL!Y47+MEI!Y47+JUNI!Y47</f>
        <v>1</v>
      </c>
      <c r="Z47" s="86">
        <f>APRIL!Z47+MEI!Z47+JUNI!Z47</f>
        <v>0</v>
      </c>
      <c r="AA47" s="86">
        <f>APRIL!AA47+MEI!AA47+JUNI!AA47</f>
        <v>1</v>
      </c>
      <c r="AB47" s="86">
        <f>APRIL!AB47+MEI!AB47+JUNI!AB47</f>
        <v>0</v>
      </c>
      <c r="AC47" s="86">
        <f>APRIL!AC47+MEI!AC47+JUNI!AC47</f>
        <v>0</v>
      </c>
      <c r="AD47" s="86">
        <f>APRIL!AD47+MEI!AD47+JUNI!AD47</f>
        <v>0</v>
      </c>
      <c r="AE47" s="86">
        <f>APRIL!AE47+MEI!AE47+JUNI!AE47</f>
        <v>1</v>
      </c>
      <c r="AF47" s="86">
        <f>APRIL!AF47+MEI!AF47+JUNI!AF47</f>
        <v>2</v>
      </c>
      <c r="AG47" s="86">
        <f>APRIL!AG47+MEI!AG47+JUNI!AG47</f>
        <v>3</v>
      </c>
      <c r="AH47" s="86">
        <f>APRIL!AH47+MEI!AH47+JUNI!AH47</f>
        <v>0</v>
      </c>
      <c r="AI47" s="86">
        <f>APRIL!AI47+MEI!AI47+JUNI!AI47</f>
        <v>0</v>
      </c>
      <c r="AJ47" s="86">
        <f>APRIL!AJ47+MEI!AJ47+JUNI!AJ47</f>
        <v>0</v>
      </c>
      <c r="AK47" s="86">
        <f>APRIL!AK47+MEI!AK47+JUNI!AK47</f>
        <v>0</v>
      </c>
      <c r="AL47" s="86">
        <f>APRIL!AL47+MEI!AL47+JUNI!AL47</f>
        <v>0</v>
      </c>
      <c r="AM47" s="86">
        <f>APRIL!AM47+MEI!AM47+JUNI!AM47</f>
        <v>0</v>
      </c>
      <c r="AN47" s="86">
        <f>APRIL!AN47+MEI!AN47+JUNI!AN47</f>
        <v>0</v>
      </c>
      <c r="AO47" s="86">
        <f>APRIL!AO47+MEI!AO47+JUNI!AO47</f>
        <v>0</v>
      </c>
      <c r="AP47" s="86">
        <f>APRIL!AP47+MEI!AP47+JUNI!AP47</f>
        <v>0</v>
      </c>
      <c r="AQ47" s="86">
        <f>APRIL!AQ47+MEI!AQ47+JUNI!AQ47</f>
        <v>3</v>
      </c>
      <c r="AR47" s="86">
        <f>APRIL!AR47+MEI!AR47+JUNI!AR47</f>
        <v>0</v>
      </c>
      <c r="AS47" s="86">
        <f>APRIL!AS47+MEI!AS47+JUNI!AS47</f>
        <v>3</v>
      </c>
      <c r="AT47" s="86">
        <f>APRIL!AT47+MEI!AT47+JUNI!AT47</f>
        <v>6</v>
      </c>
      <c r="AU47" s="86">
        <f>APRIL!AU47+MEI!AU47+JUNI!AU47</f>
        <v>2</v>
      </c>
      <c r="AV47" s="86">
        <f>APRIL!AV47+MEI!AV47+JUNI!AV47</f>
        <v>8</v>
      </c>
      <c r="AW47" s="86">
        <f>APRIL!AW47+MEI!AW47+JUNI!AW47</f>
        <v>0</v>
      </c>
      <c r="AX47" s="86">
        <f>APRIL!AX47+MEI!AX47+JUNI!AX47</f>
        <v>0</v>
      </c>
      <c r="AY47" s="86">
        <f>APRIL!AY47+MEI!AY47+JUNI!AY47</f>
        <v>0</v>
      </c>
      <c r="AZ47" s="86">
        <f>APRIL!AZ47+MEI!AZ47+JUNI!AZ47</f>
        <v>0</v>
      </c>
      <c r="BA47" s="86">
        <f>APRIL!BA47+MEI!BA47+JUNI!BA47</f>
        <v>0</v>
      </c>
      <c r="BB47" s="86">
        <f>APRIL!BB47+MEI!BB47+JUNI!BB47</f>
        <v>0</v>
      </c>
      <c r="BC47" s="86">
        <f>APRIL!BC47+MEI!BC47+JUNI!BC47</f>
        <v>0</v>
      </c>
      <c r="BD47" s="86">
        <f>APRIL!BD47+MEI!BD47+JUNI!BD47</f>
        <v>0</v>
      </c>
      <c r="BE47" s="86">
        <f>APRIL!BE47+MEI!BE47+JUNI!BE47</f>
        <v>0</v>
      </c>
      <c r="BF47" s="86">
        <f>APRIL!BF47+MEI!BF47+JUNI!BF47</f>
        <v>0</v>
      </c>
      <c r="BG47" s="86">
        <f>APRIL!BG47+MEI!BG47+JUNI!BG47</f>
        <v>0</v>
      </c>
      <c r="BH47" s="86">
        <f>APRIL!BH47+MEI!BH47+JUNI!BH47</f>
        <v>0</v>
      </c>
      <c r="BI47" s="86">
        <f>APRIL!BI47+MEI!BI47+JUNI!BI47</f>
        <v>0</v>
      </c>
      <c r="BJ47" s="86">
        <f>APRIL!BJ47+MEI!BJ47+JUNI!BJ47</f>
        <v>0</v>
      </c>
      <c r="BK47" s="86">
        <f>APRIL!BK47+MEI!BK47+JUNI!BK47</f>
        <v>0</v>
      </c>
      <c r="BL47" s="86">
        <f>APRIL!BL47+MEI!BL47+JUNI!BL47</f>
        <v>0</v>
      </c>
      <c r="BM47" s="86">
        <f>APRIL!BM47+MEI!BM47+JUNI!BM47</f>
        <v>0</v>
      </c>
      <c r="BN47" s="86">
        <f>APRIL!BN47+MEI!BN47+JUNI!BN47</f>
        <v>0</v>
      </c>
    </row>
    <row r="48" spans="1:66" ht="14.25" customHeight="1">
      <c r="A48" s="111"/>
      <c r="B48" s="111"/>
      <c r="C48" s="11" t="s">
        <v>70</v>
      </c>
      <c r="D48" s="86">
        <f>APRIL!D48+MEI!D48+JUNI!D48</f>
        <v>36</v>
      </c>
      <c r="E48" s="86">
        <f>APRIL!E48+MEI!E48+JUNI!E48</f>
        <v>15</v>
      </c>
      <c r="F48" s="86">
        <f>APRIL!F48+MEI!F48+JUNI!F48</f>
        <v>51</v>
      </c>
      <c r="G48" s="86">
        <f>APRIL!G48+MEI!G48+JUNI!G48</f>
        <v>0</v>
      </c>
      <c r="H48" s="87">
        <f>APRIL!H48+MEI!H48+JUNI!H48</f>
        <v>0</v>
      </c>
      <c r="I48" s="86">
        <f>APRIL!I48+MEI!I48+JUNI!I48</f>
        <v>1</v>
      </c>
      <c r="J48" s="87">
        <f>APRIL!J48+MEI!J48+JUNI!J48</f>
        <v>25</v>
      </c>
      <c r="K48" s="86">
        <f>APRIL!K48+MEI!K48+JUNI!K48</f>
        <v>1</v>
      </c>
      <c r="L48" s="87">
        <f>APRIL!L48+MEI!L48+JUNI!L48</f>
        <v>5.2631578947368416</v>
      </c>
      <c r="M48" s="86">
        <f>APRIL!M48+MEI!M48+JUNI!M48</f>
        <v>34</v>
      </c>
      <c r="N48" s="87">
        <f>APRIL!N48+MEI!N48+JUNI!N48</f>
        <v>284.61538461538464</v>
      </c>
      <c r="O48" s="86">
        <f>APRIL!O48+MEI!O48+JUNI!O48</f>
        <v>15</v>
      </c>
      <c r="P48" s="87">
        <f>APRIL!P48+MEI!P48+JUNI!P48</f>
        <v>300</v>
      </c>
      <c r="Q48" s="86">
        <f>APRIL!Q48+MEI!Q48+JUNI!Q48</f>
        <v>49</v>
      </c>
      <c r="R48" s="87">
        <f>APRIL!R48+MEI!R48+JUNI!R48</f>
        <v>289.4736842105263</v>
      </c>
      <c r="S48" s="86">
        <f>APRIL!S48+MEI!S48+JUNI!S48</f>
        <v>0</v>
      </c>
      <c r="T48" s="86">
        <f>APRIL!T48+MEI!T48+JUNI!T48</f>
        <v>0</v>
      </c>
      <c r="U48" s="86">
        <f>APRIL!U48+MEI!U48+JUNI!U48</f>
        <v>0</v>
      </c>
      <c r="V48" s="86">
        <f>APRIL!V48+MEI!V48+JUNI!V48</f>
        <v>0</v>
      </c>
      <c r="W48" s="86">
        <f>APRIL!W48+MEI!W48+JUNI!W48</f>
        <v>1</v>
      </c>
      <c r="X48" s="86">
        <f>APRIL!X48+MEI!X48+JUNI!X48</f>
        <v>1</v>
      </c>
      <c r="Y48" s="86">
        <f>APRIL!Y48+MEI!Y48+JUNI!Y48</f>
        <v>0</v>
      </c>
      <c r="Z48" s="86">
        <f>APRIL!Z48+MEI!Z48+JUNI!Z48</f>
        <v>2</v>
      </c>
      <c r="AA48" s="86">
        <f>APRIL!AA48+MEI!AA48+JUNI!AA48</f>
        <v>2</v>
      </c>
      <c r="AB48" s="86">
        <f>APRIL!AB48+MEI!AB48+JUNI!AB48</f>
        <v>0</v>
      </c>
      <c r="AC48" s="86">
        <f>APRIL!AC48+MEI!AC48+JUNI!AC48</f>
        <v>1</v>
      </c>
      <c r="AD48" s="86">
        <f>APRIL!AD48+MEI!AD48+JUNI!AD48</f>
        <v>1</v>
      </c>
      <c r="AE48" s="86">
        <f>APRIL!AE48+MEI!AE48+JUNI!AE48</f>
        <v>0</v>
      </c>
      <c r="AF48" s="86">
        <f>APRIL!AF48+MEI!AF48+JUNI!AF48</f>
        <v>1</v>
      </c>
      <c r="AG48" s="86">
        <f>APRIL!AG48+MEI!AG48+JUNI!AG48</f>
        <v>1</v>
      </c>
      <c r="AH48" s="86">
        <f>APRIL!AH48+MEI!AH48+JUNI!AH48</f>
        <v>0</v>
      </c>
      <c r="AI48" s="86">
        <f>APRIL!AI48+MEI!AI48+JUNI!AI48</f>
        <v>0</v>
      </c>
      <c r="AJ48" s="86">
        <f>APRIL!AJ48+MEI!AJ48+JUNI!AJ48</f>
        <v>0</v>
      </c>
      <c r="AK48" s="86">
        <f>APRIL!AK48+MEI!AK48+JUNI!AK48</f>
        <v>0</v>
      </c>
      <c r="AL48" s="86">
        <f>APRIL!AL48+MEI!AL48+JUNI!AL48</f>
        <v>0</v>
      </c>
      <c r="AM48" s="86">
        <f>APRIL!AM48+MEI!AM48+JUNI!AM48</f>
        <v>0</v>
      </c>
      <c r="AN48" s="86">
        <f>APRIL!AN48+MEI!AN48+JUNI!AN48</f>
        <v>0</v>
      </c>
      <c r="AO48" s="86">
        <f>APRIL!AO48+MEI!AO48+JUNI!AO48</f>
        <v>0</v>
      </c>
      <c r="AP48" s="86">
        <f>APRIL!AP48+MEI!AP48+JUNI!AP48</f>
        <v>0</v>
      </c>
      <c r="AQ48" s="86">
        <f>APRIL!AQ48+MEI!AQ48+JUNI!AQ48</f>
        <v>2</v>
      </c>
      <c r="AR48" s="86">
        <f>APRIL!AR48+MEI!AR48+JUNI!AR48</f>
        <v>1</v>
      </c>
      <c r="AS48" s="86">
        <f>APRIL!AS48+MEI!AS48+JUNI!AS48</f>
        <v>3</v>
      </c>
      <c r="AT48" s="86">
        <f>APRIL!AT48+MEI!AT48+JUNI!AT48</f>
        <v>2</v>
      </c>
      <c r="AU48" s="86">
        <f>APRIL!AU48+MEI!AU48+JUNI!AU48</f>
        <v>6</v>
      </c>
      <c r="AV48" s="86">
        <f>APRIL!AV48+MEI!AV48+JUNI!AV48</f>
        <v>8</v>
      </c>
      <c r="AW48" s="86">
        <f>APRIL!AW48+MEI!AW48+JUNI!AW48</f>
        <v>0</v>
      </c>
      <c r="AX48" s="86">
        <f>APRIL!AX48+MEI!AX48+JUNI!AX48</f>
        <v>0</v>
      </c>
      <c r="AY48" s="86">
        <f>APRIL!AY48+MEI!AY48+JUNI!AY48</f>
        <v>0</v>
      </c>
      <c r="AZ48" s="86">
        <f>APRIL!AZ48+MEI!AZ48+JUNI!AZ48</f>
        <v>0</v>
      </c>
      <c r="BA48" s="86">
        <f>APRIL!BA48+MEI!BA48+JUNI!BA48</f>
        <v>0</v>
      </c>
      <c r="BB48" s="86">
        <f>APRIL!BB48+MEI!BB48+JUNI!BB48</f>
        <v>0</v>
      </c>
      <c r="BC48" s="86">
        <f>APRIL!BC48+MEI!BC48+JUNI!BC48</f>
        <v>0</v>
      </c>
      <c r="BD48" s="86">
        <f>APRIL!BD48+MEI!BD48+JUNI!BD48</f>
        <v>0</v>
      </c>
      <c r="BE48" s="86">
        <f>APRIL!BE48+MEI!BE48+JUNI!BE48</f>
        <v>0</v>
      </c>
      <c r="BF48" s="86">
        <f>APRIL!BF48+MEI!BF48+JUNI!BF48</f>
        <v>0</v>
      </c>
      <c r="BG48" s="86">
        <f>APRIL!BG48+MEI!BG48+JUNI!BG48</f>
        <v>0</v>
      </c>
      <c r="BH48" s="86">
        <f>APRIL!BH48+MEI!BH48+JUNI!BH48</f>
        <v>0</v>
      </c>
      <c r="BI48" s="86">
        <f>APRIL!BI48+MEI!BI48+JUNI!BI48</f>
        <v>0</v>
      </c>
      <c r="BJ48" s="86">
        <f>APRIL!BJ48+MEI!BJ48+JUNI!BJ48</f>
        <v>0</v>
      </c>
      <c r="BK48" s="86">
        <f>APRIL!BK48+MEI!BK48+JUNI!BK48</f>
        <v>0</v>
      </c>
      <c r="BL48" s="86">
        <f>APRIL!BL48+MEI!BL48+JUNI!BL48</f>
        <v>0</v>
      </c>
      <c r="BM48" s="86">
        <f>APRIL!BM48+MEI!BM48+JUNI!BM48</f>
        <v>0</v>
      </c>
      <c r="BN48" s="86">
        <f>APRIL!BN48+MEI!BN48+JUNI!BN48</f>
        <v>0</v>
      </c>
    </row>
    <row r="49" spans="1:66" ht="14.25" customHeight="1">
      <c r="A49" s="111"/>
      <c r="B49" s="111"/>
      <c r="C49" s="11" t="s">
        <v>71</v>
      </c>
      <c r="D49" s="86">
        <f>APRIL!D49+MEI!D49+JUNI!D49</f>
        <v>29</v>
      </c>
      <c r="E49" s="86">
        <f>APRIL!E49+MEI!E49+JUNI!E49</f>
        <v>29</v>
      </c>
      <c r="F49" s="86">
        <f>APRIL!F49+MEI!F49+JUNI!F49</f>
        <v>58</v>
      </c>
      <c r="G49" s="86">
        <f>APRIL!G49+MEI!G49+JUNI!G49</f>
        <v>1</v>
      </c>
      <c r="H49" s="87">
        <f>APRIL!H49+MEI!H49+JUNI!H49</f>
        <v>11.111111111111111</v>
      </c>
      <c r="I49" s="86">
        <f>APRIL!I49+MEI!I49+JUNI!I49</f>
        <v>2</v>
      </c>
      <c r="J49" s="87">
        <f>APRIL!J49+MEI!J49+JUNI!J49</f>
        <v>17.692307692307693</v>
      </c>
      <c r="K49" s="86">
        <f>APRIL!K49+MEI!K49+JUNI!K49</f>
        <v>3</v>
      </c>
      <c r="L49" s="87">
        <f>APRIL!L49+MEI!L49+JUNI!L49</f>
        <v>15.288220551378444</v>
      </c>
      <c r="M49" s="86">
        <f>APRIL!M49+MEI!M49+JUNI!M49</f>
        <v>29</v>
      </c>
      <c r="N49" s="87">
        <f>APRIL!N49+MEI!N49+JUNI!N49</f>
        <v>300</v>
      </c>
      <c r="O49" s="86">
        <f>APRIL!O49+MEI!O49+JUNI!O49</f>
        <v>28</v>
      </c>
      <c r="P49" s="87">
        <f>APRIL!P49+MEI!P49+JUNI!P49</f>
        <v>290</v>
      </c>
      <c r="Q49" s="86">
        <f>APRIL!Q49+MEI!Q49+JUNI!Q49</f>
        <v>57</v>
      </c>
      <c r="R49" s="87">
        <f>APRIL!R49+MEI!R49+JUNI!R49</f>
        <v>294.73684210526312</v>
      </c>
      <c r="S49" s="86">
        <f>APRIL!S49+MEI!S49+JUNI!S49</f>
        <v>0</v>
      </c>
      <c r="T49" s="86">
        <f>APRIL!T49+MEI!T49+JUNI!T49</f>
        <v>0</v>
      </c>
      <c r="U49" s="86">
        <f>APRIL!U49+MEI!U49+JUNI!U49</f>
        <v>0</v>
      </c>
      <c r="V49" s="86">
        <f>APRIL!V49+MEI!V49+JUNI!V49</f>
        <v>0</v>
      </c>
      <c r="W49" s="86">
        <f>APRIL!W49+MEI!W49+JUNI!W49</f>
        <v>0</v>
      </c>
      <c r="X49" s="86">
        <f>APRIL!X49+MEI!X49+JUNI!X49</f>
        <v>0</v>
      </c>
      <c r="Y49" s="86">
        <f>APRIL!Y49+MEI!Y49+JUNI!Y49</f>
        <v>2</v>
      </c>
      <c r="Z49" s="86">
        <f>APRIL!Z49+MEI!Z49+JUNI!Z49</f>
        <v>1</v>
      </c>
      <c r="AA49" s="86">
        <f>APRIL!AA49+MEI!AA49+JUNI!AA49</f>
        <v>3</v>
      </c>
      <c r="AB49" s="86">
        <f>APRIL!AB49+MEI!AB49+JUNI!AB49</f>
        <v>1</v>
      </c>
      <c r="AC49" s="86">
        <f>APRIL!AC49+MEI!AC49+JUNI!AC49</f>
        <v>2</v>
      </c>
      <c r="AD49" s="86">
        <f>APRIL!AD49+MEI!AD49+JUNI!AD49</f>
        <v>3</v>
      </c>
      <c r="AE49" s="86">
        <f>APRIL!AE49+MEI!AE49+JUNI!AE49</f>
        <v>1</v>
      </c>
      <c r="AF49" s="86">
        <f>APRIL!AF49+MEI!AF49+JUNI!AF49</f>
        <v>2</v>
      </c>
      <c r="AG49" s="86">
        <f>APRIL!AG49+MEI!AG49+JUNI!AG49</f>
        <v>3</v>
      </c>
      <c r="AH49" s="86">
        <f>APRIL!AH49+MEI!AH49+JUNI!AH49</f>
        <v>0</v>
      </c>
      <c r="AI49" s="86">
        <f>APRIL!AI49+MEI!AI49+JUNI!AI49</f>
        <v>0</v>
      </c>
      <c r="AJ49" s="86">
        <f>APRIL!AJ49+MEI!AJ49+JUNI!AJ49</f>
        <v>0</v>
      </c>
      <c r="AK49" s="86">
        <f>APRIL!AK49+MEI!AK49+JUNI!AK49</f>
        <v>0</v>
      </c>
      <c r="AL49" s="86">
        <f>APRIL!AL49+MEI!AL49+JUNI!AL49</f>
        <v>0</v>
      </c>
      <c r="AM49" s="86">
        <f>APRIL!AM49+MEI!AM49+JUNI!AM49</f>
        <v>0</v>
      </c>
      <c r="AN49" s="86">
        <f>APRIL!AN49+MEI!AN49+JUNI!AN49</f>
        <v>0</v>
      </c>
      <c r="AO49" s="86">
        <f>APRIL!AO49+MEI!AO49+JUNI!AO49</f>
        <v>0</v>
      </c>
      <c r="AP49" s="86">
        <f>APRIL!AP49+MEI!AP49+JUNI!AP49</f>
        <v>0</v>
      </c>
      <c r="AQ49" s="86">
        <f>APRIL!AQ49+MEI!AQ49+JUNI!AQ49</f>
        <v>1</v>
      </c>
      <c r="AR49" s="86">
        <f>APRIL!AR49+MEI!AR49+JUNI!AR49</f>
        <v>0</v>
      </c>
      <c r="AS49" s="86">
        <f>APRIL!AS49+MEI!AS49+JUNI!AS49</f>
        <v>1</v>
      </c>
      <c r="AT49" s="86">
        <f>APRIL!AT49+MEI!AT49+JUNI!AT49</f>
        <v>5</v>
      </c>
      <c r="AU49" s="86">
        <f>APRIL!AU49+MEI!AU49+JUNI!AU49</f>
        <v>5</v>
      </c>
      <c r="AV49" s="86">
        <f>APRIL!AV49+MEI!AV49+JUNI!AV49</f>
        <v>10</v>
      </c>
      <c r="AW49" s="86">
        <f>APRIL!AW49+MEI!AW49+JUNI!AW49</f>
        <v>1</v>
      </c>
      <c r="AX49" s="86">
        <f>APRIL!AX49+MEI!AX49+JUNI!AX49</f>
        <v>0</v>
      </c>
      <c r="AY49" s="86">
        <f>APRIL!AY49+MEI!AY49+JUNI!AY49</f>
        <v>1</v>
      </c>
      <c r="AZ49" s="86">
        <f>APRIL!AZ49+MEI!AZ49+JUNI!AZ49</f>
        <v>0</v>
      </c>
      <c r="BA49" s="86">
        <f>APRIL!BA49+MEI!BA49+JUNI!BA49</f>
        <v>0</v>
      </c>
      <c r="BB49" s="86">
        <f>APRIL!BB49+MEI!BB49+JUNI!BB49</f>
        <v>0</v>
      </c>
      <c r="BC49" s="86">
        <f>APRIL!BC49+MEI!BC49+JUNI!BC49</f>
        <v>0</v>
      </c>
      <c r="BD49" s="86">
        <f>APRIL!BD49+MEI!BD49+JUNI!BD49</f>
        <v>0</v>
      </c>
      <c r="BE49" s="86">
        <f>APRIL!BE49+MEI!BE49+JUNI!BE49</f>
        <v>0</v>
      </c>
      <c r="BF49" s="86">
        <f>APRIL!BF49+MEI!BF49+JUNI!BF49</f>
        <v>0</v>
      </c>
      <c r="BG49" s="86">
        <f>APRIL!BG49+MEI!BG49+JUNI!BG49</f>
        <v>0</v>
      </c>
      <c r="BH49" s="86">
        <f>APRIL!BH49+MEI!BH49+JUNI!BH49</f>
        <v>0</v>
      </c>
      <c r="BI49" s="86">
        <f>APRIL!BI49+MEI!BI49+JUNI!BI49</f>
        <v>0</v>
      </c>
      <c r="BJ49" s="86">
        <f>APRIL!BJ49+MEI!BJ49+JUNI!BJ49</f>
        <v>0</v>
      </c>
      <c r="BK49" s="86">
        <f>APRIL!BK49+MEI!BK49+JUNI!BK49</f>
        <v>0</v>
      </c>
      <c r="BL49" s="86">
        <f>APRIL!BL49+MEI!BL49+JUNI!BL49</f>
        <v>0</v>
      </c>
      <c r="BM49" s="86">
        <f>APRIL!BM49+MEI!BM49+JUNI!BM49</f>
        <v>0</v>
      </c>
      <c r="BN49" s="86">
        <f>APRIL!BN49+MEI!BN49+JUNI!BN49</f>
        <v>0</v>
      </c>
    </row>
    <row r="50" spans="1:66" ht="14.25" customHeight="1">
      <c r="A50" s="112"/>
      <c r="B50" s="112"/>
      <c r="C50" s="11" t="s">
        <v>72</v>
      </c>
      <c r="D50" s="86">
        <f>APRIL!D50+MEI!D50+JUNI!D50</f>
        <v>21</v>
      </c>
      <c r="E50" s="86">
        <f>APRIL!E50+MEI!E50+JUNI!E50</f>
        <v>8</v>
      </c>
      <c r="F50" s="86">
        <f>APRIL!F50+MEI!F50+JUNI!F50</f>
        <v>29</v>
      </c>
      <c r="G50" s="86">
        <f>APRIL!G50+MEI!G50+JUNI!G50</f>
        <v>0</v>
      </c>
      <c r="H50" s="87">
        <f>APRIL!H50+MEI!H50+JUNI!H50</f>
        <v>0</v>
      </c>
      <c r="I50" s="86">
        <f>APRIL!I50+MEI!I50+JUNI!I50</f>
        <v>1</v>
      </c>
      <c r="J50" s="87">
        <f>APRIL!J50+MEI!J50+JUNI!J50</f>
        <v>25</v>
      </c>
      <c r="K50" s="86">
        <f>APRIL!K50+MEI!K50+JUNI!K50</f>
        <v>1</v>
      </c>
      <c r="L50" s="87">
        <f>APRIL!L50+MEI!L50+JUNI!L50</f>
        <v>6.25</v>
      </c>
      <c r="M50" s="86">
        <f>APRIL!M50+MEI!M50+JUNI!M50</f>
        <v>20</v>
      </c>
      <c r="N50" s="87">
        <f>APRIL!N50+MEI!N50+JUNI!N50</f>
        <v>285.71428571428572</v>
      </c>
      <c r="O50" s="86">
        <f>APRIL!O50+MEI!O50+JUNI!O50</f>
        <v>8</v>
      </c>
      <c r="P50" s="87">
        <f>APRIL!P50+MEI!P50+JUNI!P50</f>
        <v>300</v>
      </c>
      <c r="Q50" s="86">
        <f>APRIL!Q50+MEI!Q50+JUNI!Q50</f>
        <v>28</v>
      </c>
      <c r="R50" s="87">
        <f>APRIL!R50+MEI!R50+JUNI!R50</f>
        <v>290</v>
      </c>
      <c r="S50" s="86">
        <f>APRIL!S50+MEI!S50+JUNI!S50</f>
        <v>0</v>
      </c>
      <c r="T50" s="86">
        <f>APRIL!T50+MEI!T50+JUNI!T50</f>
        <v>0</v>
      </c>
      <c r="U50" s="86">
        <f>APRIL!U50+MEI!U50+JUNI!U50</f>
        <v>0</v>
      </c>
      <c r="V50" s="86">
        <f>APRIL!V50+MEI!V50+JUNI!V50</f>
        <v>0</v>
      </c>
      <c r="W50" s="86">
        <f>APRIL!W50+MEI!W50+JUNI!W50</f>
        <v>0</v>
      </c>
      <c r="X50" s="86">
        <f>APRIL!X50+MEI!X50+JUNI!X50</f>
        <v>0</v>
      </c>
      <c r="Y50" s="86">
        <f>APRIL!Y50+MEI!Y50+JUNI!Y50</f>
        <v>1</v>
      </c>
      <c r="Z50" s="86">
        <f>APRIL!Z50+MEI!Z50+JUNI!Z50</f>
        <v>0</v>
      </c>
      <c r="AA50" s="86">
        <f>APRIL!AA50+MEI!AA50+JUNI!AA50</f>
        <v>1</v>
      </c>
      <c r="AB50" s="86">
        <f>APRIL!AB50+MEI!AB50+JUNI!AB50</f>
        <v>0</v>
      </c>
      <c r="AC50" s="86">
        <f>APRIL!AC50+MEI!AC50+JUNI!AC50</f>
        <v>1</v>
      </c>
      <c r="AD50" s="86">
        <f>APRIL!AD50+MEI!AD50+JUNI!AD50</f>
        <v>1</v>
      </c>
      <c r="AE50" s="86">
        <f>APRIL!AE50+MEI!AE50+JUNI!AE50</f>
        <v>0</v>
      </c>
      <c r="AF50" s="86">
        <f>APRIL!AF50+MEI!AF50+JUNI!AF50</f>
        <v>0</v>
      </c>
      <c r="AG50" s="86">
        <f>APRIL!AG50+MEI!AG50+JUNI!AG50</f>
        <v>0</v>
      </c>
      <c r="AH50" s="86">
        <f>APRIL!AH50+MEI!AH50+JUNI!AH50</f>
        <v>0</v>
      </c>
      <c r="AI50" s="86">
        <f>APRIL!AI50+MEI!AI50+JUNI!AI50</f>
        <v>0</v>
      </c>
      <c r="AJ50" s="86">
        <f>APRIL!AJ50+MEI!AJ50+JUNI!AJ50</f>
        <v>0</v>
      </c>
      <c r="AK50" s="86">
        <f>APRIL!AK50+MEI!AK50+JUNI!AK50</f>
        <v>0</v>
      </c>
      <c r="AL50" s="86">
        <f>APRIL!AL50+MEI!AL50+JUNI!AL50</f>
        <v>0</v>
      </c>
      <c r="AM50" s="86">
        <f>APRIL!AM50+MEI!AM50+JUNI!AM50</f>
        <v>0</v>
      </c>
      <c r="AN50" s="86">
        <f>APRIL!AN50+MEI!AN50+JUNI!AN50</f>
        <v>0</v>
      </c>
      <c r="AO50" s="86">
        <f>APRIL!AO50+MEI!AO50+JUNI!AO50</f>
        <v>0</v>
      </c>
      <c r="AP50" s="86">
        <f>APRIL!AP50+MEI!AP50+JUNI!AP50</f>
        <v>0</v>
      </c>
      <c r="AQ50" s="86">
        <f>APRIL!AQ50+MEI!AQ50+JUNI!AQ50</f>
        <v>1</v>
      </c>
      <c r="AR50" s="86">
        <f>APRIL!AR50+MEI!AR50+JUNI!AR50</f>
        <v>1</v>
      </c>
      <c r="AS50" s="86">
        <f>APRIL!AS50+MEI!AS50+JUNI!AS50</f>
        <v>2</v>
      </c>
      <c r="AT50" s="86">
        <f>APRIL!AT50+MEI!AT50+JUNI!AT50</f>
        <v>2</v>
      </c>
      <c r="AU50" s="86">
        <f>APRIL!AU50+MEI!AU50+JUNI!AU50</f>
        <v>2</v>
      </c>
      <c r="AV50" s="86">
        <f>APRIL!AV50+MEI!AV50+JUNI!AV50</f>
        <v>4</v>
      </c>
      <c r="AW50" s="86">
        <f>APRIL!AW50+MEI!AW50+JUNI!AW50</f>
        <v>0</v>
      </c>
      <c r="AX50" s="86">
        <f>APRIL!AX50+MEI!AX50+JUNI!AX50</f>
        <v>0</v>
      </c>
      <c r="AY50" s="86">
        <f>APRIL!AY50+MEI!AY50+JUNI!AY50</f>
        <v>0</v>
      </c>
      <c r="AZ50" s="86">
        <f>APRIL!AZ50+MEI!AZ50+JUNI!AZ50</f>
        <v>0</v>
      </c>
      <c r="BA50" s="86">
        <f>APRIL!BA50+MEI!BA50+JUNI!BA50</f>
        <v>0</v>
      </c>
      <c r="BB50" s="86">
        <f>APRIL!BB50+MEI!BB50+JUNI!BB50</f>
        <v>0</v>
      </c>
      <c r="BC50" s="86">
        <f>APRIL!BC50+MEI!BC50+JUNI!BC50</f>
        <v>0</v>
      </c>
      <c r="BD50" s="86">
        <f>APRIL!BD50+MEI!BD50+JUNI!BD50</f>
        <v>0</v>
      </c>
      <c r="BE50" s="86">
        <f>APRIL!BE50+MEI!BE50+JUNI!BE50</f>
        <v>0</v>
      </c>
      <c r="BF50" s="86">
        <f>APRIL!BF50+MEI!BF50+JUNI!BF50</f>
        <v>0</v>
      </c>
      <c r="BG50" s="86">
        <f>APRIL!BG50+MEI!BG50+JUNI!BG50</f>
        <v>0</v>
      </c>
      <c r="BH50" s="86">
        <f>APRIL!BH50+MEI!BH50+JUNI!BH50</f>
        <v>0</v>
      </c>
      <c r="BI50" s="86">
        <f>APRIL!BI50+MEI!BI50+JUNI!BI50</f>
        <v>0</v>
      </c>
      <c r="BJ50" s="86">
        <f>APRIL!BJ50+MEI!BJ50+JUNI!BJ50</f>
        <v>0</v>
      </c>
      <c r="BK50" s="86">
        <f>APRIL!BK50+MEI!BK50+JUNI!BK50</f>
        <v>0</v>
      </c>
      <c r="BL50" s="86">
        <f>APRIL!BL50+MEI!BL50+JUNI!BL50</f>
        <v>0</v>
      </c>
      <c r="BM50" s="86">
        <f>APRIL!BM50+MEI!BM50+JUNI!BM50</f>
        <v>0</v>
      </c>
      <c r="BN50" s="86">
        <f>APRIL!BN50+MEI!BN50+JUNI!BN50</f>
        <v>0</v>
      </c>
    </row>
    <row r="51" spans="1:66" ht="14.25" customHeight="1">
      <c r="A51" s="21"/>
      <c r="B51" s="21"/>
      <c r="C51" s="20" t="s">
        <v>7</v>
      </c>
      <c r="D51" s="87">
        <f>APRIL!D51+MEI!D51+JUNI!D51</f>
        <v>106</v>
      </c>
      <c r="E51" s="87">
        <f>APRIL!E51+MEI!E51+JUNI!E51</f>
        <v>62</v>
      </c>
      <c r="F51" s="87">
        <f>APRIL!F51+MEI!F51+JUNI!F51</f>
        <v>168</v>
      </c>
      <c r="G51" s="87">
        <f>APRIL!G51+MEI!G51+JUNI!G51</f>
        <v>2</v>
      </c>
      <c r="H51" s="87">
        <f>APRIL!H51+MEI!H51+JUNI!H51</f>
        <v>6.1553030303030303</v>
      </c>
      <c r="I51" s="87">
        <f>APRIL!I51+MEI!I51+JUNI!I51</f>
        <v>4</v>
      </c>
      <c r="J51" s="87">
        <f>APRIL!J51+MEI!J51+JUNI!J51</f>
        <v>18.845315904139433</v>
      </c>
      <c r="K51" s="87">
        <f>APRIL!K51+MEI!K51+JUNI!K51</f>
        <v>6</v>
      </c>
      <c r="L51" s="87">
        <f>APRIL!L51+MEI!L51+JUNI!L51</f>
        <v>10.724137931034482</v>
      </c>
      <c r="M51" s="87">
        <f>APRIL!M51+MEI!M51+JUNI!M51</f>
        <v>103</v>
      </c>
      <c r="N51" s="87">
        <f>APRIL!N51+MEI!N51+JUNI!N51</f>
        <v>291.3109756097561</v>
      </c>
      <c r="O51" s="87">
        <f>APRIL!O51+MEI!O51+JUNI!O51</f>
        <v>61</v>
      </c>
      <c r="P51" s="87">
        <f>APRIL!P51+MEI!P51+JUNI!P51</f>
        <v>294.44444444444446</v>
      </c>
      <c r="Q51" s="87">
        <f>APRIL!Q51+MEI!Q51+JUNI!Q51</f>
        <v>164</v>
      </c>
      <c r="R51" s="87">
        <f>APRIL!R51+MEI!R51+JUNI!R51</f>
        <v>292.27586206896552</v>
      </c>
      <c r="S51" s="87">
        <f>APRIL!S51+MEI!S51+JUNI!S51</f>
        <v>0</v>
      </c>
      <c r="T51" s="87">
        <f>APRIL!T51+MEI!T51+JUNI!T51</f>
        <v>0</v>
      </c>
      <c r="U51" s="87">
        <f>APRIL!U51+MEI!U51+JUNI!U51</f>
        <v>0</v>
      </c>
      <c r="V51" s="87">
        <f>APRIL!V51+MEI!V51+JUNI!V51</f>
        <v>1</v>
      </c>
      <c r="W51" s="87">
        <f>APRIL!W51+MEI!W51+JUNI!W51</f>
        <v>1</v>
      </c>
      <c r="X51" s="87">
        <f>APRIL!X51+MEI!X51+JUNI!X51</f>
        <v>2</v>
      </c>
      <c r="Y51" s="87">
        <f>APRIL!Y51+MEI!Y51+JUNI!Y51</f>
        <v>4</v>
      </c>
      <c r="Z51" s="87">
        <f>APRIL!Z51+MEI!Z51+JUNI!Z51</f>
        <v>3</v>
      </c>
      <c r="AA51" s="87">
        <f>APRIL!AA51+MEI!AA51+JUNI!AA51</f>
        <v>7</v>
      </c>
      <c r="AB51" s="87">
        <f>APRIL!AB51+MEI!AB51+JUNI!AB51</f>
        <v>1</v>
      </c>
      <c r="AC51" s="87">
        <f>APRIL!AC51+MEI!AC51+JUNI!AC51</f>
        <v>4</v>
      </c>
      <c r="AD51" s="87">
        <f>APRIL!AD51+MEI!AD51+JUNI!AD51</f>
        <v>5</v>
      </c>
      <c r="AE51" s="87">
        <f>APRIL!AE51+MEI!AE51+JUNI!AE51</f>
        <v>2</v>
      </c>
      <c r="AF51" s="87">
        <f>APRIL!AF51+MEI!AF51+JUNI!AF51</f>
        <v>5</v>
      </c>
      <c r="AG51" s="87">
        <f>APRIL!AG51+MEI!AG51+JUNI!AG51</f>
        <v>7</v>
      </c>
      <c r="AH51" s="87">
        <f>APRIL!AH51+MEI!AH51+JUNI!AH51</f>
        <v>0</v>
      </c>
      <c r="AI51" s="87">
        <f>APRIL!AI51+MEI!AI51+JUNI!AI51</f>
        <v>0</v>
      </c>
      <c r="AJ51" s="87">
        <f>APRIL!AJ51+MEI!AJ51+JUNI!AJ51</f>
        <v>0</v>
      </c>
      <c r="AK51" s="87">
        <f>APRIL!AK51+MEI!AK51+JUNI!AK51</f>
        <v>0</v>
      </c>
      <c r="AL51" s="87">
        <f>APRIL!AL51+MEI!AL51+JUNI!AL51</f>
        <v>0</v>
      </c>
      <c r="AM51" s="87">
        <f>APRIL!AM51+MEI!AM51+JUNI!AM51</f>
        <v>0</v>
      </c>
      <c r="AN51" s="87">
        <f>APRIL!AN51+MEI!AN51+JUNI!AN51</f>
        <v>0</v>
      </c>
      <c r="AO51" s="87">
        <f>APRIL!AO51+MEI!AO51+JUNI!AO51</f>
        <v>0</v>
      </c>
      <c r="AP51" s="87">
        <f>APRIL!AP51+MEI!AP51+JUNI!AP51</f>
        <v>0</v>
      </c>
      <c r="AQ51" s="87">
        <f>APRIL!AQ51+MEI!AQ51+JUNI!AQ51</f>
        <v>7</v>
      </c>
      <c r="AR51" s="87">
        <f>APRIL!AR51+MEI!AR51+JUNI!AR51</f>
        <v>2</v>
      </c>
      <c r="AS51" s="87">
        <f>APRIL!AS51+MEI!AS51+JUNI!AS51</f>
        <v>9</v>
      </c>
      <c r="AT51" s="87">
        <f>APRIL!AT51+MEI!AT51+JUNI!AT51</f>
        <v>15</v>
      </c>
      <c r="AU51" s="87">
        <f>APRIL!AU51+MEI!AU51+JUNI!AU51</f>
        <v>15</v>
      </c>
      <c r="AV51" s="87">
        <f>APRIL!AV51+MEI!AV51+JUNI!AV51</f>
        <v>30</v>
      </c>
      <c r="AW51" s="87">
        <f>APRIL!AW51+MEI!AW51+JUNI!AW51</f>
        <v>1</v>
      </c>
      <c r="AX51" s="87">
        <f>APRIL!AX51+MEI!AX51+JUNI!AX51</f>
        <v>0</v>
      </c>
      <c r="AY51" s="87">
        <f>APRIL!AY51+MEI!AY51+JUNI!AY51</f>
        <v>1</v>
      </c>
      <c r="AZ51" s="87">
        <f>APRIL!AZ51+MEI!AZ51+JUNI!AZ51</f>
        <v>0</v>
      </c>
      <c r="BA51" s="87">
        <f>APRIL!BA51+MEI!BA51+JUNI!BA51</f>
        <v>0</v>
      </c>
      <c r="BB51" s="87">
        <f>APRIL!BB51+MEI!BB51+JUNI!BB51</f>
        <v>0</v>
      </c>
      <c r="BC51" s="87">
        <f>APRIL!BC51+MEI!BC51+JUNI!BC51</f>
        <v>0</v>
      </c>
      <c r="BD51" s="87">
        <f>APRIL!BD51+MEI!BD51+JUNI!BD51</f>
        <v>0</v>
      </c>
      <c r="BE51" s="87">
        <f>APRIL!BE51+MEI!BE51+JUNI!BE51</f>
        <v>0</v>
      </c>
      <c r="BF51" s="87">
        <f>APRIL!BF51+MEI!BF51+JUNI!BF51</f>
        <v>0</v>
      </c>
      <c r="BG51" s="87">
        <f>APRIL!BG51+MEI!BG51+JUNI!BG51</f>
        <v>0</v>
      </c>
      <c r="BH51" s="87">
        <f>APRIL!BH51+MEI!BH51+JUNI!BH51</f>
        <v>0</v>
      </c>
      <c r="BI51" s="87">
        <f>APRIL!BI51+MEI!BI51+JUNI!BI51</f>
        <v>0</v>
      </c>
      <c r="BJ51" s="87">
        <f>APRIL!BJ51+MEI!BJ51+JUNI!BJ51</f>
        <v>0</v>
      </c>
      <c r="BK51" s="87">
        <f>APRIL!BK51+MEI!BK51+JUNI!BK51</f>
        <v>0</v>
      </c>
      <c r="BL51" s="87">
        <f>APRIL!BL51+MEI!BL51+JUNI!BL51</f>
        <v>0</v>
      </c>
      <c r="BM51" s="87">
        <f>APRIL!BM51+MEI!BM51+JUNI!BM51</f>
        <v>0</v>
      </c>
      <c r="BN51" s="87">
        <f>APRIL!BN51+MEI!BN51+JUNI!BN51</f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>
        <f>APRIL!D52+MEI!D52+JUNI!D52</f>
        <v>58</v>
      </c>
      <c r="E52" s="86">
        <f>APRIL!E52+MEI!E52+JUNI!E52</f>
        <v>61</v>
      </c>
      <c r="F52" s="86">
        <f>APRIL!F52+MEI!F52+JUNI!F52</f>
        <v>119</v>
      </c>
      <c r="G52" s="86">
        <f>APRIL!G52+MEI!G52+JUNI!G52</f>
        <v>0</v>
      </c>
      <c r="H52" s="87">
        <f>APRIL!H52+MEI!H52+JUNI!H52</f>
        <v>0</v>
      </c>
      <c r="I52" s="86">
        <f>APRIL!I52+MEI!I52+JUNI!I52</f>
        <v>1</v>
      </c>
      <c r="J52" s="87">
        <f>APRIL!J52+MEI!J52+JUNI!J52</f>
        <v>4.5454545454545459</v>
      </c>
      <c r="K52" s="86">
        <f>APRIL!K52+MEI!K52+JUNI!K52</f>
        <v>1</v>
      </c>
      <c r="L52" s="87">
        <f>APRIL!L52+MEI!L52+JUNI!L52</f>
        <v>2.2222222222222223</v>
      </c>
      <c r="M52" s="86">
        <f>APRIL!M52+MEI!M52+JUNI!M52</f>
        <v>58</v>
      </c>
      <c r="N52" s="87">
        <f>APRIL!N52+MEI!N52+JUNI!N52</f>
        <v>219</v>
      </c>
      <c r="O52" s="86">
        <f>APRIL!O52+MEI!O52+JUNI!O52</f>
        <v>78</v>
      </c>
      <c r="P52" s="87">
        <f>APRIL!P52+MEI!P52+JUNI!P52</f>
        <v>389.4736842105263</v>
      </c>
      <c r="Q52" s="86">
        <f>APRIL!Q52+MEI!Q52+JUNI!Q52</f>
        <v>136</v>
      </c>
      <c r="R52" s="87">
        <f>APRIL!R52+MEI!R52+JUNI!R52</f>
        <v>347.22222222222223</v>
      </c>
      <c r="S52" s="86">
        <f>APRIL!S52+MEI!S52+JUNI!S52</f>
        <v>0</v>
      </c>
      <c r="T52" s="86">
        <f>APRIL!T52+MEI!T52+JUNI!T52</f>
        <v>0</v>
      </c>
      <c r="U52" s="86">
        <f>APRIL!U52+MEI!U52+JUNI!U52</f>
        <v>0</v>
      </c>
      <c r="V52" s="86">
        <f>APRIL!V52+MEI!V52+JUNI!V52</f>
        <v>0</v>
      </c>
      <c r="W52" s="86">
        <f>APRIL!W52+MEI!W52+JUNI!W52</f>
        <v>0</v>
      </c>
      <c r="X52" s="86">
        <f>APRIL!X52+MEI!X52+JUNI!X52</f>
        <v>0</v>
      </c>
      <c r="Y52" s="86">
        <f>APRIL!Y52+MEI!Y52+JUNI!Y52</f>
        <v>0</v>
      </c>
      <c r="Z52" s="86">
        <f>APRIL!Z52+MEI!Z52+JUNI!Z52</f>
        <v>0</v>
      </c>
      <c r="AA52" s="86">
        <f>APRIL!AA52+MEI!AA52+JUNI!AA52</f>
        <v>0</v>
      </c>
      <c r="AB52" s="86">
        <f>APRIL!AB52+MEI!AB52+JUNI!AB52</f>
        <v>1</v>
      </c>
      <c r="AC52" s="86">
        <f>APRIL!AC52+MEI!AC52+JUNI!AC52</f>
        <v>1</v>
      </c>
      <c r="AD52" s="86">
        <f>APRIL!AD52+MEI!AD52+JUNI!AD52</f>
        <v>2</v>
      </c>
      <c r="AE52" s="86">
        <f>APRIL!AE52+MEI!AE52+JUNI!AE52</f>
        <v>0</v>
      </c>
      <c r="AF52" s="86">
        <f>APRIL!AF52+MEI!AF52+JUNI!AF52</f>
        <v>1</v>
      </c>
      <c r="AG52" s="86">
        <f>APRIL!AG52+MEI!AG52+JUNI!AG52</f>
        <v>1</v>
      </c>
      <c r="AH52" s="86">
        <f>APRIL!AH52+MEI!AH52+JUNI!AH52</f>
        <v>0</v>
      </c>
      <c r="AI52" s="86">
        <f>APRIL!AI52+MEI!AI52+JUNI!AI52</f>
        <v>0</v>
      </c>
      <c r="AJ52" s="86">
        <f>APRIL!AJ52+MEI!AJ52+JUNI!AJ52</f>
        <v>0</v>
      </c>
      <c r="AK52" s="86">
        <f>APRIL!AK52+MEI!AK52+JUNI!AK52</f>
        <v>0</v>
      </c>
      <c r="AL52" s="86">
        <f>APRIL!AL52+MEI!AL52+JUNI!AL52</f>
        <v>0</v>
      </c>
      <c r="AM52" s="86">
        <f>APRIL!AM52+MEI!AM52+JUNI!AM52</f>
        <v>0</v>
      </c>
      <c r="AN52" s="86">
        <f>APRIL!AN52+MEI!AN52+JUNI!AN52</f>
        <v>0</v>
      </c>
      <c r="AO52" s="86">
        <f>APRIL!AO52+MEI!AO52+JUNI!AO52</f>
        <v>0</v>
      </c>
      <c r="AP52" s="86">
        <f>APRIL!AP52+MEI!AP52+JUNI!AP52</f>
        <v>0</v>
      </c>
      <c r="AQ52" s="86">
        <f>APRIL!AQ52+MEI!AQ52+JUNI!AQ52</f>
        <v>10</v>
      </c>
      <c r="AR52" s="86">
        <f>APRIL!AR52+MEI!AR52+JUNI!AR52</f>
        <v>9</v>
      </c>
      <c r="AS52" s="86">
        <f>APRIL!AS52+MEI!AS52+JUNI!AS52</f>
        <v>19</v>
      </c>
      <c r="AT52" s="86">
        <f>APRIL!AT52+MEI!AT52+JUNI!AT52</f>
        <v>11</v>
      </c>
      <c r="AU52" s="86">
        <f>APRIL!AU52+MEI!AU52+JUNI!AU52</f>
        <v>11</v>
      </c>
      <c r="AV52" s="86">
        <f>APRIL!AV52+MEI!AV52+JUNI!AV52</f>
        <v>22</v>
      </c>
      <c r="AW52" s="86">
        <f>APRIL!AW52+MEI!AW52+JUNI!AW52</f>
        <v>0</v>
      </c>
      <c r="AX52" s="86">
        <f>APRIL!AX52+MEI!AX52+JUNI!AX52</f>
        <v>0</v>
      </c>
      <c r="AY52" s="86">
        <f>APRIL!AY52+MEI!AY52+JUNI!AY52</f>
        <v>0</v>
      </c>
      <c r="AZ52" s="86">
        <f>APRIL!AZ52+MEI!AZ52+JUNI!AZ52</f>
        <v>0</v>
      </c>
      <c r="BA52" s="86">
        <f>APRIL!BA52+MEI!BA52+JUNI!BA52</f>
        <v>0</v>
      </c>
      <c r="BB52" s="86">
        <f>APRIL!BB52+MEI!BB52+JUNI!BB52</f>
        <v>0</v>
      </c>
      <c r="BC52" s="86">
        <f>APRIL!BC52+MEI!BC52+JUNI!BC52</f>
        <v>0</v>
      </c>
      <c r="BD52" s="86">
        <f>APRIL!BD52+MEI!BD52+JUNI!BD52</f>
        <v>0</v>
      </c>
      <c r="BE52" s="86">
        <f>APRIL!BE52+MEI!BE52+JUNI!BE52</f>
        <v>0</v>
      </c>
      <c r="BF52" s="86">
        <f>APRIL!BF52+MEI!BF52+JUNI!BF52</f>
        <v>0</v>
      </c>
      <c r="BG52" s="86">
        <f>APRIL!BG52+MEI!BG52+JUNI!BG52</f>
        <v>0</v>
      </c>
      <c r="BH52" s="86">
        <f>APRIL!BH52+MEI!BH52+JUNI!BH52</f>
        <v>0</v>
      </c>
      <c r="BI52" s="86">
        <f>APRIL!BI52+MEI!BI52+JUNI!BI52</f>
        <v>0</v>
      </c>
      <c r="BJ52" s="86">
        <f>APRIL!BJ52+MEI!BJ52+JUNI!BJ52</f>
        <v>0</v>
      </c>
      <c r="BK52" s="86">
        <f>APRIL!BK52+MEI!BK52+JUNI!BK52</f>
        <v>0</v>
      </c>
      <c r="BL52" s="86">
        <f>APRIL!BL52+MEI!BL52+JUNI!BL52</f>
        <v>0</v>
      </c>
      <c r="BM52" s="86">
        <f>APRIL!BM52+MEI!BM52+JUNI!BM52</f>
        <v>0</v>
      </c>
      <c r="BN52" s="86">
        <f>APRIL!BN52+MEI!BN52+JUNI!BN52</f>
        <v>0</v>
      </c>
    </row>
    <row r="53" spans="1:66" ht="14.25" customHeight="1">
      <c r="A53" s="111"/>
      <c r="B53" s="111"/>
      <c r="C53" s="11" t="s">
        <v>75</v>
      </c>
      <c r="D53" s="86">
        <f>APRIL!D53+MEI!D53+JUNI!D53</f>
        <v>32</v>
      </c>
      <c r="E53" s="86">
        <f>APRIL!E53+MEI!E53+JUNI!E53</f>
        <v>37</v>
      </c>
      <c r="F53" s="86">
        <f>APRIL!F53+MEI!F53+JUNI!F53</f>
        <v>69</v>
      </c>
      <c r="G53" s="86">
        <f>APRIL!G53+MEI!G53+JUNI!G53</f>
        <v>0</v>
      </c>
      <c r="H53" s="87">
        <f>APRIL!H53+MEI!H53+JUNI!H53</f>
        <v>0</v>
      </c>
      <c r="I53" s="86">
        <f>APRIL!I53+MEI!I53+JUNI!I53</f>
        <v>0</v>
      </c>
      <c r="J53" s="87">
        <f>APRIL!J53+MEI!J53+JUNI!J53</f>
        <v>0</v>
      </c>
      <c r="K53" s="86">
        <f>APRIL!K53+MEI!K53+JUNI!K53</f>
        <v>0</v>
      </c>
      <c r="L53" s="87">
        <f>APRIL!L53+MEI!L53+JUNI!L53</f>
        <v>0</v>
      </c>
      <c r="M53" s="86">
        <f>APRIL!M53+MEI!M53+JUNI!M53</f>
        <v>32</v>
      </c>
      <c r="N53" s="87">
        <f>APRIL!N53+MEI!N53+JUNI!N53</f>
        <v>213</v>
      </c>
      <c r="O53" s="86">
        <f>APRIL!O53+MEI!O53+JUNI!O53</f>
        <v>48</v>
      </c>
      <c r="P53" s="87">
        <f>APRIL!P53+MEI!P53+JUNI!P53</f>
        <v>384.61538461538464</v>
      </c>
      <c r="Q53" s="86">
        <f>APRIL!Q53+MEI!Q53+JUNI!Q53</f>
        <v>80</v>
      </c>
      <c r="R53" s="87">
        <f>APRIL!R53+MEI!R53+JUNI!R53</f>
        <v>345.83333333333331</v>
      </c>
      <c r="S53" s="86">
        <f>APRIL!S53+MEI!S53+JUNI!S53</f>
        <v>0</v>
      </c>
      <c r="T53" s="86">
        <f>APRIL!T53+MEI!T53+JUNI!T53</f>
        <v>0</v>
      </c>
      <c r="U53" s="86">
        <f>APRIL!U53+MEI!U53+JUNI!U53</f>
        <v>0</v>
      </c>
      <c r="V53" s="86">
        <f>APRIL!V53+MEI!V53+JUNI!V53</f>
        <v>0</v>
      </c>
      <c r="W53" s="86">
        <f>APRIL!W53+MEI!W53+JUNI!W53</f>
        <v>0</v>
      </c>
      <c r="X53" s="86">
        <f>APRIL!X53+MEI!X53+JUNI!X53</f>
        <v>0</v>
      </c>
      <c r="Y53" s="86">
        <f>APRIL!Y53+MEI!Y53+JUNI!Y53</f>
        <v>0</v>
      </c>
      <c r="Z53" s="86">
        <f>APRIL!Z53+MEI!Z53+JUNI!Z53</f>
        <v>0</v>
      </c>
      <c r="AA53" s="86">
        <f>APRIL!AA53+MEI!AA53+JUNI!AA53</f>
        <v>0</v>
      </c>
      <c r="AB53" s="86">
        <f>APRIL!AB53+MEI!AB53+JUNI!AB53</f>
        <v>0</v>
      </c>
      <c r="AC53" s="86">
        <f>APRIL!AC53+MEI!AC53+JUNI!AC53</f>
        <v>0</v>
      </c>
      <c r="AD53" s="86">
        <f>APRIL!AD53+MEI!AD53+JUNI!AD53</f>
        <v>0</v>
      </c>
      <c r="AE53" s="86">
        <f>APRIL!AE53+MEI!AE53+JUNI!AE53</f>
        <v>0</v>
      </c>
      <c r="AF53" s="86">
        <f>APRIL!AF53+MEI!AF53+JUNI!AF53</f>
        <v>0</v>
      </c>
      <c r="AG53" s="86">
        <f>APRIL!AG53+MEI!AG53+JUNI!AG53</f>
        <v>0</v>
      </c>
      <c r="AH53" s="86">
        <f>APRIL!AH53+MEI!AH53+JUNI!AH53</f>
        <v>0</v>
      </c>
      <c r="AI53" s="86">
        <f>APRIL!AI53+MEI!AI53+JUNI!AI53</f>
        <v>0</v>
      </c>
      <c r="AJ53" s="86">
        <f>APRIL!AJ53+MEI!AJ53+JUNI!AJ53</f>
        <v>0</v>
      </c>
      <c r="AK53" s="86">
        <f>APRIL!AK53+MEI!AK53+JUNI!AK53</f>
        <v>0</v>
      </c>
      <c r="AL53" s="86">
        <f>APRIL!AL53+MEI!AL53+JUNI!AL53</f>
        <v>0</v>
      </c>
      <c r="AM53" s="86">
        <f>APRIL!AM53+MEI!AM53+JUNI!AM53</f>
        <v>0</v>
      </c>
      <c r="AN53" s="86">
        <f>APRIL!AN53+MEI!AN53+JUNI!AN53</f>
        <v>0</v>
      </c>
      <c r="AO53" s="86">
        <f>APRIL!AO53+MEI!AO53+JUNI!AO53</f>
        <v>0</v>
      </c>
      <c r="AP53" s="86">
        <f>APRIL!AP53+MEI!AP53+JUNI!AP53</f>
        <v>0</v>
      </c>
      <c r="AQ53" s="86">
        <f>APRIL!AQ53+MEI!AQ53+JUNI!AQ53</f>
        <v>7</v>
      </c>
      <c r="AR53" s="86">
        <f>APRIL!AR53+MEI!AR53+JUNI!AR53</f>
        <v>6</v>
      </c>
      <c r="AS53" s="86">
        <f>APRIL!AS53+MEI!AS53+JUNI!AS53</f>
        <v>13</v>
      </c>
      <c r="AT53" s="86">
        <f>APRIL!AT53+MEI!AT53+JUNI!AT53</f>
        <v>7</v>
      </c>
      <c r="AU53" s="86">
        <f>APRIL!AU53+MEI!AU53+JUNI!AU53</f>
        <v>6</v>
      </c>
      <c r="AV53" s="86">
        <f>APRIL!AV53+MEI!AV53+JUNI!AV53</f>
        <v>13</v>
      </c>
      <c r="AW53" s="86">
        <f>APRIL!AW53+MEI!AW53+JUNI!AW53</f>
        <v>0</v>
      </c>
      <c r="AX53" s="86">
        <f>APRIL!AX53+MEI!AX53+JUNI!AX53</f>
        <v>0</v>
      </c>
      <c r="AY53" s="86">
        <f>APRIL!AY53+MEI!AY53+JUNI!AY53</f>
        <v>0</v>
      </c>
      <c r="AZ53" s="86">
        <f>APRIL!AZ53+MEI!AZ53+JUNI!AZ53</f>
        <v>0</v>
      </c>
      <c r="BA53" s="86">
        <f>APRIL!BA53+MEI!BA53+JUNI!BA53</f>
        <v>0</v>
      </c>
      <c r="BB53" s="86">
        <f>APRIL!BB53+MEI!BB53+JUNI!BB53</f>
        <v>0</v>
      </c>
      <c r="BC53" s="86">
        <f>APRIL!BC53+MEI!BC53+JUNI!BC53</f>
        <v>0</v>
      </c>
      <c r="BD53" s="86">
        <f>APRIL!BD53+MEI!BD53+JUNI!BD53</f>
        <v>0</v>
      </c>
      <c r="BE53" s="86">
        <f>APRIL!BE53+MEI!BE53+JUNI!BE53</f>
        <v>0</v>
      </c>
      <c r="BF53" s="86">
        <f>APRIL!BF53+MEI!BF53+JUNI!BF53</f>
        <v>0</v>
      </c>
      <c r="BG53" s="86">
        <f>APRIL!BG53+MEI!BG53+JUNI!BG53</f>
        <v>0</v>
      </c>
      <c r="BH53" s="86">
        <f>APRIL!BH53+MEI!BH53+JUNI!BH53</f>
        <v>0</v>
      </c>
      <c r="BI53" s="86">
        <f>APRIL!BI53+MEI!BI53+JUNI!BI53</f>
        <v>0</v>
      </c>
      <c r="BJ53" s="86">
        <f>APRIL!BJ53+MEI!BJ53+JUNI!BJ53</f>
        <v>0</v>
      </c>
      <c r="BK53" s="86">
        <f>APRIL!BK53+MEI!BK53+JUNI!BK53</f>
        <v>0</v>
      </c>
      <c r="BL53" s="86">
        <f>APRIL!BL53+MEI!BL53+JUNI!BL53</f>
        <v>0</v>
      </c>
      <c r="BM53" s="86">
        <f>APRIL!BM53+MEI!BM53+JUNI!BM53</f>
        <v>0</v>
      </c>
      <c r="BN53" s="86">
        <f>APRIL!BN53+MEI!BN53+JUNI!BN53</f>
        <v>0</v>
      </c>
    </row>
    <row r="54" spans="1:66" ht="14.25" customHeight="1">
      <c r="A54" s="112"/>
      <c r="B54" s="112"/>
      <c r="C54" s="11" t="s">
        <v>76</v>
      </c>
      <c r="D54" s="86">
        <f>APRIL!D54+MEI!D54+JUNI!D54</f>
        <v>49</v>
      </c>
      <c r="E54" s="86">
        <f>APRIL!E54+MEI!E54+JUNI!E54</f>
        <v>44</v>
      </c>
      <c r="F54" s="86">
        <f>APRIL!F54+MEI!F54+JUNI!F54</f>
        <v>93</v>
      </c>
      <c r="G54" s="86">
        <f>APRIL!G54+MEI!G54+JUNI!G54</f>
        <v>1</v>
      </c>
      <c r="H54" s="87">
        <f>APRIL!H54+MEI!H54+JUNI!H54</f>
        <v>6.666666666666667</v>
      </c>
      <c r="I54" s="86">
        <f>APRIL!I54+MEI!I54+JUNI!I54</f>
        <v>0</v>
      </c>
      <c r="J54" s="87">
        <f>APRIL!J54+MEI!J54+JUNI!J54</f>
        <v>0</v>
      </c>
      <c r="K54" s="86">
        <f>APRIL!K54+MEI!K54+JUNI!K54</f>
        <v>1</v>
      </c>
      <c r="L54" s="87">
        <f>APRIL!L54+MEI!L54+JUNI!L54</f>
        <v>3.4482758620689653</v>
      </c>
      <c r="M54" s="86">
        <f>APRIL!M54+MEI!M54+JUNI!M54</f>
        <v>49</v>
      </c>
      <c r="N54" s="87">
        <f>APRIL!N54+MEI!N54+JUNI!N54</f>
        <v>215</v>
      </c>
      <c r="O54" s="86">
        <f>APRIL!O54+MEI!O54+JUNI!O54</f>
        <v>61</v>
      </c>
      <c r="P54" s="87">
        <f>APRIL!P54+MEI!P54+JUNI!P54</f>
        <v>413.33333333333337</v>
      </c>
      <c r="Q54" s="86">
        <f>APRIL!Q54+MEI!Q54+JUNI!Q54</f>
        <v>110</v>
      </c>
      <c r="R54" s="87">
        <f>APRIL!R54+MEI!R54+JUNI!R54</f>
        <v>353.125</v>
      </c>
      <c r="S54" s="86">
        <f>APRIL!S54+MEI!S54+JUNI!S54</f>
        <v>0</v>
      </c>
      <c r="T54" s="86">
        <f>APRIL!T54+MEI!T54+JUNI!T54</f>
        <v>0</v>
      </c>
      <c r="U54" s="86">
        <f>APRIL!U54+MEI!U54+JUNI!U54</f>
        <v>0</v>
      </c>
      <c r="V54" s="86">
        <f>APRIL!V54+MEI!V54+JUNI!V54</f>
        <v>0</v>
      </c>
      <c r="W54" s="86">
        <f>APRIL!W54+MEI!W54+JUNI!W54</f>
        <v>0</v>
      </c>
      <c r="X54" s="86">
        <f>APRIL!X54+MEI!X54+JUNI!X54</f>
        <v>0</v>
      </c>
      <c r="Y54" s="86">
        <f>APRIL!Y54+MEI!Y54+JUNI!Y54</f>
        <v>0</v>
      </c>
      <c r="Z54" s="86">
        <f>APRIL!Z54+MEI!Z54+JUNI!Z54</f>
        <v>0</v>
      </c>
      <c r="AA54" s="86">
        <f>APRIL!AA54+MEI!AA54+JUNI!AA54</f>
        <v>0</v>
      </c>
      <c r="AB54" s="86">
        <f>APRIL!AB54+MEI!AB54+JUNI!AB54</f>
        <v>1</v>
      </c>
      <c r="AC54" s="86">
        <f>APRIL!AC54+MEI!AC54+JUNI!AC54</f>
        <v>0</v>
      </c>
      <c r="AD54" s="86">
        <f>APRIL!AD54+MEI!AD54+JUNI!AD54</f>
        <v>1</v>
      </c>
      <c r="AE54" s="86">
        <f>APRIL!AE54+MEI!AE54+JUNI!AE54</f>
        <v>0</v>
      </c>
      <c r="AF54" s="86">
        <f>APRIL!AF54+MEI!AF54+JUNI!AF54</f>
        <v>0</v>
      </c>
      <c r="AG54" s="86">
        <f>APRIL!AG54+MEI!AG54+JUNI!AG54</f>
        <v>0</v>
      </c>
      <c r="AH54" s="86">
        <f>APRIL!AH54+MEI!AH54+JUNI!AH54</f>
        <v>0</v>
      </c>
      <c r="AI54" s="86">
        <f>APRIL!AI54+MEI!AI54+JUNI!AI54</f>
        <v>0</v>
      </c>
      <c r="AJ54" s="86">
        <f>APRIL!AJ54+MEI!AJ54+JUNI!AJ54</f>
        <v>0</v>
      </c>
      <c r="AK54" s="86">
        <f>APRIL!AK54+MEI!AK54+JUNI!AK54</f>
        <v>0</v>
      </c>
      <c r="AL54" s="86">
        <f>APRIL!AL54+MEI!AL54+JUNI!AL54</f>
        <v>0</v>
      </c>
      <c r="AM54" s="86">
        <f>APRIL!AM54+MEI!AM54+JUNI!AM54</f>
        <v>0</v>
      </c>
      <c r="AN54" s="86">
        <f>APRIL!AN54+MEI!AN54+JUNI!AN54</f>
        <v>0</v>
      </c>
      <c r="AO54" s="86">
        <f>APRIL!AO54+MEI!AO54+JUNI!AO54</f>
        <v>0</v>
      </c>
      <c r="AP54" s="86">
        <f>APRIL!AP54+MEI!AP54+JUNI!AP54</f>
        <v>0</v>
      </c>
      <c r="AQ54" s="86">
        <f>APRIL!AQ54+MEI!AQ54+JUNI!AQ54</f>
        <v>10</v>
      </c>
      <c r="AR54" s="86">
        <f>APRIL!AR54+MEI!AR54+JUNI!AR54</f>
        <v>8</v>
      </c>
      <c r="AS54" s="86">
        <f>APRIL!AS54+MEI!AS54+JUNI!AS54</f>
        <v>18</v>
      </c>
      <c r="AT54" s="86">
        <f>APRIL!AT54+MEI!AT54+JUNI!AT54</f>
        <v>11</v>
      </c>
      <c r="AU54" s="86">
        <f>APRIL!AU54+MEI!AU54+JUNI!AU54</f>
        <v>8</v>
      </c>
      <c r="AV54" s="86">
        <f>APRIL!AV54+MEI!AV54+JUNI!AV54</f>
        <v>19</v>
      </c>
      <c r="AW54" s="86">
        <f>APRIL!AW54+MEI!AW54+JUNI!AW54</f>
        <v>0</v>
      </c>
      <c r="AX54" s="86">
        <f>APRIL!AX54+MEI!AX54+JUNI!AX54</f>
        <v>0</v>
      </c>
      <c r="AY54" s="86">
        <f>APRIL!AY54+MEI!AY54+JUNI!AY54</f>
        <v>0</v>
      </c>
      <c r="AZ54" s="86">
        <f>APRIL!AZ54+MEI!AZ54+JUNI!AZ54</f>
        <v>0</v>
      </c>
      <c r="BA54" s="86">
        <f>APRIL!BA54+MEI!BA54+JUNI!BA54</f>
        <v>0</v>
      </c>
      <c r="BB54" s="86">
        <f>APRIL!BB54+MEI!BB54+JUNI!BB54</f>
        <v>0</v>
      </c>
      <c r="BC54" s="86">
        <f>APRIL!BC54+MEI!BC54+JUNI!BC54</f>
        <v>0</v>
      </c>
      <c r="BD54" s="86">
        <f>APRIL!BD54+MEI!BD54+JUNI!BD54</f>
        <v>0</v>
      </c>
      <c r="BE54" s="86">
        <f>APRIL!BE54+MEI!BE54+JUNI!BE54</f>
        <v>0</v>
      </c>
      <c r="BF54" s="86">
        <f>APRIL!BF54+MEI!BF54+JUNI!BF54</f>
        <v>0</v>
      </c>
      <c r="BG54" s="86">
        <f>APRIL!BG54+MEI!BG54+JUNI!BG54</f>
        <v>0</v>
      </c>
      <c r="BH54" s="86">
        <f>APRIL!BH54+MEI!BH54+JUNI!BH54</f>
        <v>0</v>
      </c>
      <c r="BI54" s="86">
        <f>APRIL!BI54+MEI!BI54+JUNI!BI54</f>
        <v>0</v>
      </c>
      <c r="BJ54" s="86">
        <f>APRIL!BJ54+MEI!BJ54+JUNI!BJ54</f>
        <v>0</v>
      </c>
      <c r="BK54" s="86">
        <f>APRIL!BK54+MEI!BK54+JUNI!BK54</f>
        <v>0</v>
      </c>
      <c r="BL54" s="86">
        <f>APRIL!BL54+MEI!BL54+JUNI!BL54</f>
        <v>0</v>
      </c>
      <c r="BM54" s="86">
        <f>APRIL!BM54+MEI!BM54+JUNI!BM54</f>
        <v>0</v>
      </c>
      <c r="BN54" s="86">
        <f>APRIL!BN54+MEI!BN54+JUNI!BN54</f>
        <v>0</v>
      </c>
    </row>
    <row r="55" spans="1:66" ht="14.25" customHeight="1">
      <c r="A55" s="21"/>
      <c r="B55" s="21"/>
      <c r="C55" s="20" t="s">
        <v>7</v>
      </c>
      <c r="D55" s="87">
        <f>APRIL!D55+MEI!D55+JUNI!D55</f>
        <v>139</v>
      </c>
      <c r="E55" s="87">
        <f>APRIL!E55+MEI!E55+JUNI!E55</f>
        <v>142</v>
      </c>
      <c r="F55" s="87">
        <f>APRIL!F55+MEI!F55+JUNI!F55</f>
        <v>281</v>
      </c>
      <c r="G55" s="87">
        <f>APRIL!G55+MEI!G55+JUNI!G55</f>
        <v>1</v>
      </c>
      <c r="H55" s="87">
        <f>APRIL!H55+MEI!H55+JUNI!H55</f>
        <v>2.1739130434782608</v>
      </c>
      <c r="I55" s="87">
        <f>APRIL!I55+MEI!I55+JUNI!I55</f>
        <v>1</v>
      </c>
      <c r="J55" s="87">
        <f>APRIL!J55+MEI!J55+JUNI!J55</f>
        <v>2.1739130434782608</v>
      </c>
      <c r="K55" s="87">
        <f>APRIL!K55+MEI!K55+JUNI!K55</f>
        <v>2</v>
      </c>
      <c r="L55" s="87">
        <f>APRIL!L55+MEI!L55+JUNI!L55</f>
        <v>2.1164613661814107</v>
      </c>
      <c r="M55" s="87">
        <f>APRIL!M55+MEI!M55+JUNI!M55</f>
        <v>139</v>
      </c>
      <c r="N55" s="87">
        <f>APRIL!N55+MEI!N55+JUNI!N55</f>
        <v>300</v>
      </c>
      <c r="O55" s="87">
        <f>APRIL!O55+MEI!O55+JUNI!O55</f>
        <v>187</v>
      </c>
      <c r="P55" s="87">
        <f>APRIL!P55+MEI!P55+JUNI!P55</f>
        <v>395.74468085106383</v>
      </c>
      <c r="Q55" s="87">
        <f>APRIL!Q55+MEI!Q55+JUNI!Q55</f>
        <v>326</v>
      </c>
      <c r="R55" s="87">
        <f>APRIL!R55+MEI!R55+JUNI!R55</f>
        <v>348.91304347826087</v>
      </c>
      <c r="S55" s="87">
        <f>APRIL!S55+MEI!S55+JUNI!S55</f>
        <v>0</v>
      </c>
      <c r="T55" s="87">
        <f>APRIL!T55+MEI!T55+JUNI!T55</f>
        <v>0</v>
      </c>
      <c r="U55" s="87">
        <f>APRIL!U55+MEI!U55+JUNI!U55</f>
        <v>0</v>
      </c>
      <c r="V55" s="87">
        <f>APRIL!V55+MEI!V55+JUNI!V55</f>
        <v>0</v>
      </c>
      <c r="W55" s="87">
        <f>APRIL!W55+MEI!W55+JUNI!W55</f>
        <v>0</v>
      </c>
      <c r="X55" s="87">
        <f>APRIL!X55+MEI!X55+JUNI!X55</f>
        <v>0</v>
      </c>
      <c r="Y55" s="87">
        <f>APRIL!Y55+MEI!Y55+JUNI!Y55</f>
        <v>0</v>
      </c>
      <c r="Z55" s="87">
        <f>APRIL!Z55+MEI!Z55+JUNI!Z55</f>
        <v>0</v>
      </c>
      <c r="AA55" s="87">
        <f>APRIL!AA55+MEI!AA55+JUNI!AA55</f>
        <v>0</v>
      </c>
      <c r="AB55" s="87">
        <f>APRIL!AB55+MEI!AB55+JUNI!AB55</f>
        <v>2</v>
      </c>
      <c r="AC55" s="87">
        <f>APRIL!AC55+MEI!AC55+JUNI!AC55</f>
        <v>1</v>
      </c>
      <c r="AD55" s="87">
        <f>APRIL!AD55+MEI!AD55+JUNI!AD55</f>
        <v>3</v>
      </c>
      <c r="AE55" s="87">
        <f>APRIL!AE55+MEI!AE55+JUNI!AE55</f>
        <v>0</v>
      </c>
      <c r="AF55" s="87">
        <f>APRIL!AF55+MEI!AF55+JUNI!AF55</f>
        <v>1</v>
      </c>
      <c r="AG55" s="87">
        <f>APRIL!AG55+MEI!AG55+JUNI!AG55</f>
        <v>1</v>
      </c>
      <c r="AH55" s="87">
        <f>APRIL!AH55+MEI!AH55+JUNI!AH55</f>
        <v>0</v>
      </c>
      <c r="AI55" s="87">
        <f>APRIL!AI55+MEI!AI55+JUNI!AI55</f>
        <v>0</v>
      </c>
      <c r="AJ55" s="87">
        <f>APRIL!AJ55+MEI!AJ55+JUNI!AJ55</f>
        <v>0</v>
      </c>
      <c r="AK55" s="87">
        <f>APRIL!AK55+MEI!AK55+JUNI!AK55</f>
        <v>0</v>
      </c>
      <c r="AL55" s="87">
        <f>APRIL!AL55+MEI!AL55+JUNI!AL55</f>
        <v>0</v>
      </c>
      <c r="AM55" s="87">
        <f>APRIL!AM55+MEI!AM55+JUNI!AM55</f>
        <v>0</v>
      </c>
      <c r="AN55" s="87">
        <f>APRIL!AN55+MEI!AN55+JUNI!AN55</f>
        <v>0</v>
      </c>
      <c r="AO55" s="87">
        <f>APRIL!AO55+MEI!AO55+JUNI!AO55</f>
        <v>0</v>
      </c>
      <c r="AP55" s="87">
        <f>APRIL!AP55+MEI!AP55+JUNI!AP55</f>
        <v>0</v>
      </c>
      <c r="AQ55" s="87">
        <f>APRIL!AQ55+MEI!AQ55+JUNI!AQ55</f>
        <v>27</v>
      </c>
      <c r="AR55" s="87">
        <f>APRIL!AR55+MEI!AR55+JUNI!AR55</f>
        <v>23</v>
      </c>
      <c r="AS55" s="87">
        <f>APRIL!AS55+MEI!AS55+JUNI!AS55</f>
        <v>50</v>
      </c>
      <c r="AT55" s="87">
        <f>APRIL!AT55+MEI!AT55+JUNI!AT55</f>
        <v>29</v>
      </c>
      <c r="AU55" s="87">
        <f>APRIL!AU55+MEI!AU55+JUNI!AU55</f>
        <v>25</v>
      </c>
      <c r="AV55" s="87">
        <f>APRIL!AV55+MEI!AV55+JUNI!AV55</f>
        <v>54</v>
      </c>
      <c r="AW55" s="87">
        <f>APRIL!AW55+MEI!AW55+JUNI!AW55</f>
        <v>0</v>
      </c>
      <c r="AX55" s="87">
        <f>APRIL!AX55+MEI!AX55+JUNI!AX55</f>
        <v>0</v>
      </c>
      <c r="AY55" s="87">
        <f>APRIL!AY55+MEI!AY55+JUNI!AY55</f>
        <v>0</v>
      </c>
      <c r="AZ55" s="87">
        <f>APRIL!AZ55+MEI!AZ55+JUNI!AZ55</f>
        <v>0</v>
      </c>
      <c r="BA55" s="87">
        <f>APRIL!BA55+MEI!BA55+JUNI!BA55</f>
        <v>0</v>
      </c>
      <c r="BB55" s="87">
        <f>APRIL!BB55+MEI!BB55+JUNI!BB55</f>
        <v>0</v>
      </c>
      <c r="BC55" s="87">
        <f>APRIL!BC55+MEI!BC55+JUNI!BC55</f>
        <v>0</v>
      </c>
      <c r="BD55" s="87">
        <f>APRIL!BD55+MEI!BD55+JUNI!BD55</f>
        <v>0</v>
      </c>
      <c r="BE55" s="87">
        <f>APRIL!BE55+MEI!BE55+JUNI!BE55</f>
        <v>0</v>
      </c>
      <c r="BF55" s="87">
        <f>APRIL!BF55+MEI!BF55+JUNI!BF55</f>
        <v>0</v>
      </c>
      <c r="BG55" s="87">
        <f>APRIL!BG55+MEI!BG55+JUNI!BG55</f>
        <v>0</v>
      </c>
      <c r="BH55" s="87">
        <f>APRIL!BH55+MEI!BH55+JUNI!BH55</f>
        <v>0</v>
      </c>
      <c r="BI55" s="87">
        <f>APRIL!BI55+MEI!BI55+JUNI!BI55</f>
        <v>0</v>
      </c>
      <c r="BJ55" s="87">
        <f>APRIL!BJ55+MEI!BJ55+JUNI!BJ55</f>
        <v>0</v>
      </c>
      <c r="BK55" s="87">
        <f>APRIL!BK55+MEI!BK55+JUNI!BK55</f>
        <v>0</v>
      </c>
      <c r="BL55" s="87">
        <f>APRIL!BL55+MEI!BL55+JUNI!BL55</f>
        <v>0</v>
      </c>
      <c r="BM55" s="87">
        <f>APRIL!BM55+MEI!BM55+JUNI!BM55</f>
        <v>0</v>
      </c>
      <c r="BN55" s="87">
        <f>APRIL!BN55+MEI!BN55+JUNI!BN55</f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>
        <f>APRIL!D56+MEI!D56+JUNI!D56</f>
        <v>22</v>
      </c>
      <c r="E56" s="86">
        <f>APRIL!E56+MEI!E56+JUNI!E56</f>
        <v>17</v>
      </c>
      <c r="F56" s="86">
        <f>APRIL!F56+MEI!F56+JUNI!F56</f>
        <v>39</v>
      </c>
      <c r="G56" s="86">
        <f>APRIL!G56+MEI!G56+JUNI!G56</f>
        <v>0</v>
      </c>
      <c r="H56" s="87">
        <f>APRIL!H56+MEI!H56+JUNI!H56</f>
        <v>0</v>
      </c>
      <c r="I56" s="86">
        <f>APRIL!I56+MEI!I56+JUNI!I56</f>
        <v>0</v>
      </c>
      <c r="J56" s="87">
        <f>APRIL!J56+MEI!J56+JUNI!J56</f>
        <v>0</v>
      </c>
      <c r="K56" s="86">
        <f>APRIL!K56+MEI!K56+JUNI!K56</f>
        <v>0</v>
      </c>
      <c r="L56" s="87">
        <f>APRIL!L56+MEI!L56+JUNI!L56</f>
        <v>0</v>
      </c>
      <c r="M56" s="86">
        <f>APRIL!M56+MEI!M56+JUNI!M56</f>
        <v>22</v>
      </c>
      <c r="N56" s="87">
        <f>APRIL!N56+MEI!N56+JUNI!N56</f>
        <v>300</v>
      </c>
      <c r="O56" s="86">
        <f>APRIL!O56+MEI!O56+JUNI!O56</f>
        <v>17</v>
      </c>
      <c r="P56" s="87">
        <f>APRIL!P56+MEI!P56+JUNI!P56</f>
        <v>300</v>
      </c>
      <c r="Q56" s="86">
        <f>APRIL!Q56+MEI!Q56+JUNI!Q56</f>
        <v>39</v>
      </c>
      <c r="R56" s="87">
        <f>APRIL!R56+MEI!R56+JUNI!R56</f>
        <v>300</v>
      </c>
      <c r="S56" s="86">
        <f>APRIL!S56+MEI!S56+JUNI!S56</f>
        <v>0</v>
      </c>
      <c r="T56" s="86">
        <f>APRIL!T56+MEI!T56+JUNI!T56</f>
        <v>0</v>
      </c>
      <c r="U56" s="86">
        <f>APRIL!U56+MEI!U56+JUNI!U56</f>
        <v>0</v>
      </c>
      <c r="V56" s="86">
        <f>APRIL!V56+MEI!V56+JUNI!V56</f>
        <v>0</v>
      </c>
      <c r="W56" s="86">
        <f>APRIL!W56+MEI!W56+JUNI!W56</f>
        <v>0</v>
      </c>
      <c r="X56" s="86">
        <f>APRIL!X56+MEI!X56+JUNI!X56</f>
        <v>0</v>
      </c>
      <c r="Y56" s="86">
        <f>APRIL!Y56+MEI!Y56+JUNI!Y56</f>
        <v>0</v>
      </c>
      <c r="Z56" s="86">
        <f>APRIL!Z56+MEI!Z56+JUNI!Z56</f>
        <v>0</v>
      </c>
      <c r="AA56" s="86">
        <f>APRIL!AA56+MEI!AA56+JUNI!AA56</f>
        <v>0</v>
      </c>
      <c r="AB56" s="86">
        <f>APRIL!AB56+MEI!AB56+JUNI!AB56</f>
        <v>0</v>
      </c>
      <c r="AC56" s="86">
        <f>APRIL!AC56+MEI!AC56+JUNI!AC56</f>
        <v>1</v>
      </c>
      <c r="AD56" s="86">
        <f>APRIL!AD56+MEI!AD56+JUNI!AD56</f>
        <v>1</v>
      </c>
      <c r="AE56" s="86">
        <f>APRIL!AE56+MEI!AE56+JUNI!AE56</f>
        <v>0</v>
      </c>
      <c r="AF56" s="86">
        <f>APRIL!AF56+MEI!AF56+JUNI!AF56</f>
        <v>0</v>
      </c>
      <c r="AG56" s="86">
        <f>APRIL!AG56+MEI!AG56+JUNI!AG56</f>
        <v>0</v>
      </c>
      <c r="AH56" s="86">
        <f>APRIL!AH56+MEI!AH56+JUNI!AH56</f>
        <v>0</v>
      </c>
      <c r="AI56" s="86">
        <f>APRIL!AI56+MEI!AI56+JUNI!AI56</f>
        <v>0</v>
      </c>
      <c r="AJ56" s="86">
        <f>APRIL!AJ56+MEI!AJ56+JUNI!AJ56</f>
        <v>0</v>
      </c>
      <c r="AK56" s="86">
        <f>APRIL!AK56+MEI!AK56+JUNI!AK56</f>
        <v>0</v>
      </c>
      <c r="AL56" s="86">
        <f>APRIL!AL56+MEI!AL56+JUNI!AL56</f>
        <v>0</v>
      </c>
      <c r="AM56" s="86">
        <f>APRIL!AM56+MEI!AM56+JUNI!AM56</f>
        <v>0</v>
      </c>
      <c r="AN56" s="86">
        <f>APRIL!AN56+MEI!AN56+JUNI!AN56</f>
        <v>0</v>
      </c>
      <c r="AO56" s="86">
        <f>APRIL!AO56+MEI!AO56+JUNI!AO56</f>
        <v>0</v>
      </c>
      <c r="AP56" s="86">
        <f>APRIL!AP56+MEI!AP56+JUNI!AP56</f>
        <v>0</v>
      </c>
      <c r="AQ56" s="86">
        <f>APRIL!AQ56+MEI!AQ56+JUNI!AQ56</f>
        <v>4</v>
      </c>
      <c r="AR56" s="86">
        <f>APRIL!AR56+MEI!AR56+JUNI!AR56</f>
        <v>0</v>
      </c>
      <c r="AS56" s="86">
        <f>APRIL!AS56+MEI!AS56+JUNI!AS56</f>
        <v>4</v>
      </c>
      <c r="AT56" s="86">
        <f>APRIL!AT56+MEI!AT56+JUNI!AT56</f>
        <v>4</v>
      </c>
      <c r="AU56" s="86">
        <f>APRIL!AU56+MEI!AU56+JUNI!AU56</f>
        <v>1</v>
      </c>
      <c r="AV56" s="86">
        <f>APRIL!AV56+MEI!AV56+JUNI!AV56</f>
        <v>5</v>
      </c>
      <c r="AW56" s="86">
        <f>APRIL!AW56+MEI!AW56+JUNI!AW56</f>
        <v>0</v>
      </c>
      <c r="AX56" s="86">
        <f>APRIL!AX56+MEI!AX56+JUNI!AX56</f>
        <v>0</v>
      </c>
      <c r="AY56" s="86">
        <f>APRIL!AY56+MEI!AY56+JUNI!AY56</f>
        <v>0</v>
      </c>
      <c r="AZ56" s="86">
        <f>APRIL!AZ56+MEI!AZ56+JUNI!AZ56</f>
        <v>0</v>
      </c>
      <c r="BA56" s="86">
        <f>APRIL!BA56+MEI!BA56+JUNI!BA56</f>
        <v>0</v>
      </c>
      <c r="BB56" s="86">
        <f>APRIL!BB56+MEI!BB56+JUNI!BB56</f>
        <v>0</v>
      </c>
      <c r="BC56" s="86">
        <f>APRIL!BC56+MEI!BC56+JUNI!BC56</f>
        <v>0</v>
      </c>
      <c r="BD56" s="86">
        <f>APRIL!BD56+MEI!BD56+JUNI!BD56</f>
        <v>0</v>
      </c>
      <c r="BE56" s="86">
        <f>APRIL!BE56+MEI!BE56+JUNI!BE56</f>
        <v>0</v>
      </c>
      <c r="BF56" s="86">
        <f>APRIL!BF56+MEI!BF56+JUNI!BF56</f>
        <v>0</v>
      </c>
      <c r="BG56" s="86">
        <f>APRIL!BG56+MEI!BG56+JUNI!BG56</f>
        <v>0</v>
      </c>
      <c r="BH56" s="86">
        <f>APRIL!BH56+MEI!BH56+JUNI!BH56</f>
        <v>0</v>
      </c>
      <c r="BI56" s="86">
        <f>APRIL!BI56+MEI!BI56+JUNI!BI56</f>
        <v>0</v>
      </c>
      <c r="BJ56" s="86">
        <f>APRIL!BJ56+MEI!BJ56+JUNI!BJ56</f>
        <v>0</v>
      </c>
      <c r="BK56" s="86">
        <f>APRIL!BK56+MEI!BK56+JUNI!BK56</f>
        <v>0</v>
      </c>
      <c r="BL56" s="86">
        <f>APRIL!BL56+MEI!BL56+JUNI!BL56</f>
        <v>0</v>
      </c>
      <c r="BM56" s="86">
        <f>APRIL!BM56+MEI!BM56+JUNI!BM56</f>
        <v>0</v>
      </c>
      <c r="BN56" s="86">
        <f>APRIL!BN56+MEI!BN56+JUNI!BN56</f>
        <v>0</v>
      </c>
    </row>
    <row r="57" spans="1:66" ht="14.25" customHeight="1">
      <c r="A57" s="111"/>
      <c r="B57" s="111"/>
      <c r="C57" s="11" t="s">
        <v>79</v>
      </c>
      <c r="D57" s="86">
        <f>APRIL!D57+MEI!D57+JUNI!D57</f>
        <v>19</v>
      </c>
      <c r="E57" s="86">
        <f>APRIL!E57+MEI!E57+JUNI!E57</f>
        <v>17</v>
      </c>
      <c r="F57" s="86">
        <f>APRIL!F57+MEI!F57+JUNI!F57</f>
        <v>36</v>
      </c>
      <c r="G57" s="86">
        <f>APRIL!G57+MEI!G57+JUNI!G57</f>
        <v>0</v>
      </c>
      <c r="H57" s="87">
        <f>APRIL!H57+MEI!H57+JUNI!H57</f>
        <v>0</v>
      </c>
      <c r="I57" s="86">
        <f>APRIL!I57+MEI!I57+JUNI!I57</f>
        <v>1</v>
      </c>
      <c r="J57" s="87">
        <f>APRIL!J57+MEI!J57+JUNI!J57</f>
        <v>16.666666666666664</v>
      </c>
      <c r="K57" s="86">
        <f>APRIL!K57+MEI!K57+JUNI!K57</f>
        <v>1</v>
      </c>
      <c r="L57" s="87">
        <f>APRIL!L57+MEI!L57+JUNI!L57</f>
        <v>10</v>
      </c>
      <c r="M57" s="86">
        <f>APRIL!M57+MEI!M57+JUNI!M57</f>
        <v>19</v>
      </c>
      <c r="N57" s="87">
        <f>APRIL!N57+MEI!N57+JUNI!N57</f>
        <v>300</v>
      </c>
      <c r="O57" s="86">
        <f>APRIL!O57+MEI!O57+JUNI!O57</f>
        <v>17</v>
      </c>
      <c r="P57" s="87">
        <f>APRIL!P57+MEI!P57+JUNI!P57</f>
        <v>300</v>
      </c>
      <c r="Q57" s="86">
        <f>APRIL!Q57+MEI!Q57+JUNI!Q57</f>
        <v>36</v>
      </c>
      <c r="R57" s="87">
        <f>APRIL!R57+MEI!R57+JUNI!R57</f>
        <v>300</v>
      </c>
      <c r="S57" s="86">
        <f>APRIL!S57+MEI!S57+JUNI!S57</f>
        <v>0</v>
      </c>
      <c r="T57" s="86">
        <f>APRIL!T57+MEI!T57+JUNI!T57</f>
        <v>0</v>
      </c>
      <c r="U57" s="86">
        <f>APRIL!U57+MEI!U57+JUNI!U57</f>
        <v>0</v>
      </c>
      <c r="V57" s="86">
        <f>APRIL!V57+MEI!V57+JUNI!V57</f>
        <v>0</v>
      </c>
      <c r="W57" s="86">
        <f>APRIL!W57+MEI!W57+JUNI!W57</f>
        <v>0</v>
      </c>
      <c r="X57" s="86">
        <f>APRIL!X57+MEI!X57+JUNI!X57</f>
        <v>0</v>
      </c>
      <c r="Y57" s="86">
        <f>APRIL!Y57+MEI!Y57+JUNI!Y57</f>
        <v>0</v>
      </c>
      <c r="Z57" s="86">
        <f>APRIL!Z57+MEI!Z57+JUNI!Z57</f>
        <v>0</v>
      </c>
      <c r="AA57" s="86">
        <f>APRIL!AA57+MEI!AA57+JUNI!AA57</f>
        <v>0</v>
      </c>
      <c r="AB57" s="86">
        <f>APRIL!AB57+MEI!AB57+JUNI!AB57</f>
        <v>0</v>
      </c>
      <c r="AC57" s="86">
        <f>APRIL!AC57+MEI!AC57+JUNI!AC57</f>
        <v>1</v>
      </c>
      <c r="AD57" s="86">
        <f>APRIL!AD57+MEI!AD57+JUNI!AD57</f>
        <v>1</v>
      </c>
      <c r="AE57" s="86">
        <f>APRIL!AE57+MEI!AE57+JUNI!AE57</f>
        <v>0</v>
      </c>
      <c r="AF57" s="86">
        <f>APRIL!AF57+MEI!AF57+JUNI!AF57</f>
        <v>0</v>
      </c>
      <c r="AG57" s="86">
        <f>APRIL!AG57+MEI!AG57+JUNI!AG57</f>
        <v>0</v>
      </c>
      <c r="AH57" s="86">
        <f>APRIL!AH57+MEI!AH57+JUNI!AH57</f>
        <v>0</v>
      </c>
      <c r="AI57" s="86">
        <f>APRIL!AI57+MEI!AI57+JUNI!AI57</f>
        <v>0</v>
      </c>
      <c r="AJ57" s="86">
        <f>APRIL!AJ57+MEI!AJ57+JUNI!AJ57</f>
        <v>0</v>
      </c>
      <c r="AK57" s="86">
        <f>APRIL!AK57+MEI!AK57+JUNI!AK57</f>
        <v>0</v>
      </c>
      <c r="AL57" s="86">
        <f>APRIL!AL57+MEI!AL57+JUNI!AL57</f>
        <v>0</v>
      </c>
      <c r="AM57" s="86">
        <f>APRIL!AM57+MEI!AM57+JUNI!AM57</f>
        <v>0</v>
      </c>
      <c r="AN57" s="86">
        <f>APRIL!AN57+MEI!AN57+JUNI!AN57</f>
        <v>0</v>
      </c>
      <c r="AO57" s="86">
        <f>APRIL!AO57+MEI!AO57+JUNI!AO57</f>
        <v>0</v>
      </c>
      <c r="AP57" s="86">
        <f>APRIL!AP57+MEI!AP57+JUNI!AP57</f>
        <v>0</v>
      </c>
      <c r="AQ57" s="86">
        <f>APRIL!AQ57+MEI!AQ57+JUNI!AQ57</f>
        <v>0</v>
      </c>
      <c r="AR57" s="86">
        <f>APRIL!AR57+MEI!AR57+JUNI!AR57</f>
        <v>1</v>
      </c>
      <c r="AS57" s="86">
        <f>APRIL!AS57+MEI!AS57+JUNI!AS57</f>
        <v>1</v>
      </c>
      <c r="AT57" s="86">
        <f>APRIL!AT57+MEI!AT57+JUNI!AT57</f>
        <v>0</v>
      </c>
      <c r="AU57" s="86">
        <f>APRIL!AU57+MEI!AU57+JUNI!AU57</f>
        <v>2</v>
      </c>
      <c r="AV57" s="86">
        <f>APRIL!AV57+MEI!AV57+JUNI!AV57</f>
        <v>2</v>
      </c>
      <c r="AW57" s="86">
        <f>APRIL!AW57+MEI!AW57+JUNI!AW57</f>
        <v>0</v>
      </c>
      <c r="AX57" s="86">
        <f>APRIL!AX57+MEI!AX57+JUNI!AX57</f>
        <v>0</v>
      </c>
      <c r="AY57" s="86">
        <f>APRIL!AY57+MEI!AY57+JUNI!AY57</f>
        <v>0</v>
      </c>
      <c r="AZ57" s="86">
        <f>APRIL!AZ57+MEI!AZ57+JUNI!AZ57</f>
        <v>0</v>
      </c>
      <c r="BA57" s="86">
        <f>APRIL!BA57+MEI!BA57+JUNI!BA57</f>
        <v>0</v>
      </c>
      <c r="BB57" s="86">
        <f>APRIL!BB57+MEI!BB57+JUNI!BB57</f>
        <v>0</v>
      </c>
      <c r="BC57" s="86">
        <f>APRIL!BC57+MEI!BC57+JUNI!BC57</f>
        <v>0</v>
      </c>
      <c r="BD57" s="86">
        <f>APRIL!BD57+MEI!BD57+JUNI!BD57</f>
        <v>0</v>
      </c>
      <c r="BE57" s="86">
        <f>APRIL!BE57+MEI!BE57+JUNI!BE57</f>
        <v>0</v>
      </c>
      <c r="BF57" s="86">
        <f>APRIL!BF57+MEI!BF57+JUNI!BF57</f>
        <v>0</v>
      </c>
      <c r="BG57" s="86">
        <f>APRIL!BG57+MEI!BG57+JUNI!BG57</f>
        <v>0</v>
      </c>
      <c r="BH57" s="86">
        <f>APRIL!BH57+MEI!BH57+JUNI!BH57</f>
        <v>0</v>
      </c>
      <c r="BI57" s="86">
        <f>APRIL!BI57+MEI!BI57+JUNI!BI57</f>
        <v>0</v>
      </c>
      <c r="BJ57" s="86">
        <f>APRIL!BJ57+MEI!BJ57+JUNI!BJ57</f>
        <v>0</v>
      </c>
      <c r="BK57" s="86">
        <f>APRIL!BK57+MEI!BK57+JUNI!BK57</f>
        <v>0</v>
      </c>
      <c r="BL57" s="86">
        <f>APRIL!BL57+MEI!BL57+JUNI!BL57</f>
        <v>0</v>
      </c>
      <c r="BM57" s="86">
        <f>APRIL!BM57+MEI!BM57+JUNI!BM57</f>
        <v>0</v>
      </c>
      <c r="BN57" s="86">
        <f>APRIL!BN57+MEI!BN57+JUNI!BN57</f>
        <v>0</v>
      </c>
    </row>
    <row r="58" spans="1:66" ht="14.25" customHeight="1">
      <c r="A58" s="111"/>
      <c r="B58" s="111"/>
      <c r="C58" s="11" t="s">
        <v>80</v>
      </c>
      <c r="D58" s="86">
        <f>APRIL!D58+MEI!D58+JUNI!D58</f>
        <v>15</v>
      </c>
      <c r="E58" s="86">
        <f>APRIL!E58+MEI!E58+JUNI!E58</f>
        <v>18</v>
      </c>
      <c r="F58" s="86">
        <f>APRIL!F58+MEI!F58+JUNI!F58</f>
        <v>33</v>
      </c>
      <c r="G58" s="86">
        <f>APRIL!G58+MEI!G58+JUNI!G58</f>
        <v>0</v>
      </c>
      <c r="H58" s="87">
        <f>APRIL!H58+MEI!H58+JUNI!H58</f>
        <v>0</v>
      </c>
      <c r="I58" s="86">
        <f>APRIL!I58+MEI!I58+JUNI!I58</f>
        <v>0</v>
      </c>
      <c r="J58" s="87">
        <f>APRIL!J58+MEI!J58+JUNI!J58</f>
        <v>0</v>
      </c>
      <c r="K58" s="86">
        <f>APRIL!K58+MEI!K58+JUNI!K58</f>
        <v>0</v>
      </c>
      <c r="L58" s="87">
        <f>APRIL!L58+MEI!L58+JUNI!L58</f>
        <v>0</v>
      </c>
      <c r="M58" s="86">
        <f>APRIL!M58+MEI!M58+JUNI!M58</f>
        <v>14</v>
      </c>
      <c r="N58" s="87">
        <f>APRIL!N58+MEI!N58+JUNI!N58</f>
        <v>275</v>
      </c>
      <c r="O58" s="86">
        <f>APRIL!O58+MEI!O58+JUNI!O58</f>
        <v>18</v>
      </c>
      <c r="P58" s="87">
        <f>APRIL!P58+MEI!P58+JUNI!P58</f>
        <v>300</v>
      </c>
      <c r="Q58" s="86">
        <f>APRIL!Q58+MEI!Q58+JUNI!Q58</f>
        <v>32</v>
      </c>
      <c r="R58" s="87">
        <f>APRIL!R58+MEI!R58+JUNI!R58</f>
        <v>290</v>
      </c>
      <c r="S58" s="86">
        <f>APRIL!S58+MEI!S58+JUNI!S58</f>
        <v>0</v>
      </c>
      <c r="T58" s="86">
        <f>APRIL!T58+MEI!T58+JUNI!T58</f>
        <v>0</v>
      </c>
      <c r="U58" s="86">
        <f>APRIL!U58+MEI!U58+JUNI!U58</f>
        <v>0</v>
      </c>
      <c r="V58" s="86">
        <f>APRIL!V58+MEI!V58+JUNI!V58</f>
        <v>0</v>
      </c>
      <c r="W58" s="86">
        <f>APRIL!W58+MEI!W58+JUNI!W58</f>
        <v>0</v>
      </c>
      <c r="X58" s="86">
        <f>APRIL!X58+MEI!X58+JUNI!X58</f>
        <v>0</v>
      </c>
      <c r="Y58" s="86">
        <f>APRIL!Y58+MEI!Y58+JUNI!Y58</f>
        <v>0</v>
      </c>
      <c r="Z58" s="86">
        <f>APRIL!Z58+MEI!Z58+JUNI!Z58</f>
        <v>0</v>
      </c>
      <c r="AA58" s="86">
        <f>APRIL!AA58+MEI!AA58+JUNI!AA58</f>
        <v>0</v>
      </c>
      <c r="AB58" s="86">
        <f>APRIL!AB58+MEI!AB58+JUNI!AB58</f>
        <v>0</v>
      </c>
      <c r="AC58" s="86">
        <f>APRIL!AC58+MEI!AC58+JUNI!AC58</f>
        <v>0</v>
      </c>
      <c r="AD58" s="86">
        <f>APRIL!AD58+MEI!AD58+JUNI!AD58</f>
        <v>0</v>
      </c>
      <c r="AE58" s="86">
        <f>APRIL!AE58+MEI!AE58+JUNI!AE58</f>
        <v>0</v>
      </c>
      <c r="AF58" s="86">
        <f>APRIL!AF58+MEI!AF58+JUNI!AF58</f>
        <v>0</v>
      </c>
      <c r="AG58" s="86">
        <f>APRIL!AG58+MEI!AG58+JUNI!AG58</f>
        <v>0</v>
      </c>
      <c r="AH58" s="86">
        <f>APRIL!AH58+MEI!AH58+JUNI!AH58</f>
        <v>0</v>
      </c>
      <c r="AI58" s="86">
        <f>APRIL!AI58+MEI!AI58+JUNI!AI58</f>
        <v>0</v>
      </c>
      <c r="AJ58" s="86">
        <f>APRIL!AJ58+MEI!AJ58+JUNI!AJ58</f>
        <v>0</v>
      </c>
      <c r="AK58" s="86">
        <f>APRIL!AK58+MEI!AK58+JUNI!AK58</f>
        <v>0</v>
      </c>
      <c r="AL58" s="86">
        <f>APRIL!AL58+MEI!AL58+JUNI!AL58</f>
        <v>0</v>
      </c>
      <c r="AM58" s="86">
        <f>APRIL!AM58+MEI!AM58+JUNI!AM58</f>
        <v>0</v>
      </c>
      <c r="AN58" s="86">
        <f>APRIL!AN58+MEI!AN58+JUNI!AN58</f>
        <v>0</v>
      </c>
      <c r="AO58" s="86">
        <f>APRIL!AO58+MEI!AO58+JUNI!AO58</f>
        <v>0</v>
      </c>
      <c r="AP58" s="86">
        <f>APRIL!AP58+MEI!AP58+JUNI!AP58</f>
        <v>0</v>
      </c>
      <c r="AQ58" s="86">
        <f>APRIL!AQ58+MEI!AQ58+JUNI!AQ58</f>
        <v>4</v>
      </c>
      <c r="AR58" s="86">
        <f>APRIL!AR58+MEI!AR58+JUNI!AR58</f>
        <v>5</v>
      </c>
      <c r="AS58" s="86">
        <f>APRIL!AS58+MEI!AS58+JUNI!AS58</f>
        <v>9</v>
      </c>
      <c r="AT58" s="86">
        <f>APRIL!AT58+MEI!AT58+JUNI!AT58</f>
        <v>4</v>
      </c>
      <c r="AU58" s="86">
        <f>APRIL!AU58+MEI!AU58+JUNI!AU58</f>
        <v>5</v>
      </c>
      <c r="AV58" s="86">
        <f>APRIL!AV58+MEI!AV58+JUNI!AV58</f>
        <v>9</v>
      </c>
      <c r="AW58" s="86">
        <f>APRIL!AW58+MEI!AW58+JUNI!AW58</f>
        <v>0</v>
      </c>
      <c r="AX58" s="86">
        <f>APRIL!AX58+MEI!AX58+JUNI!AX58</f>
        <v>0</v>
      </c>
      <c r="AY58" s="86">
        <f>APRIL!AY58+MEI!AY58+JUNI!AY58</f>
        <v>0</v>
      </c>
      <c r="AZ58" s="86">
        <f>APRIL!AZ58+MEI!AZ58+JUNI!AZ58</f>
        <v>0</v>
      </c>
      <c r="BA58" s="86">
        <f>APRIL!BA58+MEI!BA58+JUNI!BA58</f>
        <v>0</v>
      </c>
      <c r="BB58" s="86">
        <f>APRIL!BB58+MEI!BB58+JUNI!BB58</f>
        <v>0</v>
      </c>
      <c r="BC58" s="86">
        <f>APRIL!BC58+MEI!BC58+JUNI!BC58</f>
        <v>0</v>
      </c>
      <c r="BD58" s="86">
        <f>APRIL!BD58+MEI!BD58+JUNI!BD58</f>
        <v>0</v>
      </c>
      <c r="BE58" s="86">
        <f>APRIL!BE58+MEI!BE58+JUNI!BE58</f>
        <v>0</v>
      </c>
      <c r="BF58" s="86">
        <f>APRIL!BF58+MEI!BF58+JUNI!BF58</f>
        <v>0</v>
      </c>
      <c r="BG58" s="86">
        <f>APRIL!BG58+MEI!BG58+JUNI!BG58</f>
        <v>0</v>
      </c>
      <c r="BH58" s="86">
        <f>APRIL!BH58+MEI!BH58+JUNI!BH58</f>
        <v>0</v>
      </c>
      <c r="BI58" s="86">
        <f>APRIL!BI58+MEI!BI58+JUNI!BI58</f>
        <v>0</v>
      </c>
      <c r="BJ58" s="86">
        <f>APRIL!BJ58+MEI!BJ58+JUNI!BJ58</f>
        <v>0</v>
      </c>
      <c r="BK58" s="86">
        <f>APRIL!BK58+MEI!BK58+JUNI!BK58</f>
        <v>0</v>
      </c>
      <c r="BL58" s="86">
        <f>APRIL!BL58+MEI!BL58+JUNI!BL58</f>
        <v>0</v>
      </c>
      <c r="BM58" s="86">
        <f>APRIL!BM58+MEI!BM58+JUNI!BM58</f>
        <v>0</v>
      </c>
      <c r="BN58" s="86">
        <f>APRIL!BN58+MEI!BN58+JUNI!BN58</f>
        <v>0</v>
      </c>
    </row>
    <row r="59" spans="1:66" ht="14.25" customHeight="1">
      <c r="A59" s="112"/>
      <c r="B59" s="112"/>
      <c r="C59" s="11" t="s">
        <v>81</v>
      </c>
      <c r="D59" s="86">
        <f>APRIL!D59+MEI!D59+JUNI!D59</f>
        <v>19</v>
      </c>
      <c r="E59" s="86">
        <f>APRIL!E59+MEI!E59+JUNI!E59</f>
        <v>13</v>
      </c>
      <c r="F59" s="86">
        <f>APRIL!F59+MEI!F59+JUNI!F59</f>
        <v>32</v>
      </c>
      <c r="G59" s="86">
        <f>APRIL!G59+MEI!G59+JUNI!G59</f>
        <v>0</v>
      </c>
      <c r="H59" s="87">
        <f>APRIL!H59+MEI!H59+JUNI!H59</f>
        <v>0</v>
      </c>
      <c r="I59" s="86">
        <f>APRIL!I59+MEI!I59+JUNI!I59</f>
        <v>0</v>
      </c>
      <c r="J59" s="87">
        <f>APRIL!J59+MEI!J59+JUNI!J59</f>
        <v>0</v>
      </c>
      <c r="K59" s="86">
        <f>APRIL!K59+MEI!K59+JUNI!K59</f>
        <v>0</v>
      </c>
      <c r="L59" s="87">
        <f>APRIL!L59+MEI!L59+JUNI!L59</f>
        <v>0</v>
      </c>
      <c r="M59" s="86">
        <f>APRIL!M59+MEI!M59+JUNI!M59</f>
        <v>19</v>
      </c>
      <c r="N59" s="87">
        <f>APRIL!N59+MEI!N59+JUNI!N59</f>
        <v>300</v>
      </c>
      <c r="O59" s="86">
        <f>APRIL!O59+MEI!O59+JUNI!O59</f>
        <v>13</v>
      </c>
      <c r="P59" s="87">
        <f>APRIL!P59+MEI!P59+JUNI!P59</f>
        <v>300</v>
      </c>
      <c r="Q59" s="86">
        <f>APRIL!Q59+MEI!Q59+JUNI!Q59</f>
        <v>32</v>
      </c>
      <c r="R59" s="87">
        <f>APRIL!R59+MEI!R59+JUNI!R59</f>
        <v>300</v>
      </c>
      <c r="S59" s="86">
        <f>APRIL!S59+MEI!S59+JUNI!S59</f>
        <v>0</v>
      </c>
      <c r="T59" s="86">
        <f>APRIL!T59+MEI!T59+JUNI!T59</f>
        <v>0</v>
      </c>
      <c r="U59" s="86">
        <f>APRIL!U59+MEI!U59+JUNI!U59</f>
        <v>0</v>
      </c>
      <c r="V59" s="86">
        <f>APRIL!V59+MEI!V59+JUNI!V59</f>
        <v>0</v>
      </c>
      <c r="W59" s="86">
        <f>APRIL!W59+MEI!W59+JUNI!W59</f>
        <v>0</v>
      </c>
      <c r="X59" s="86">
        <f>APRIL!X59+MEI!X59+JUNI!X59</f>
        <v>0</v>
      </c>
      <c r="Y59" s="86">
        <f>APRIL!Y59+MEI!Y59+JUNI!Y59</f>
        <v>0</v>
      </c>
      <c r="Z59" s="86">
        <f>APRIL!Z59+MEI!Z59+JUNI!Z59</f>
        <v>0</v>
      </c>
      <c r="AA59" s="86">
        <f>APRIL!AA59+MEI!AA59+JUNI!AA59</f>
        <v>0</v>
      </c>
      <c r="AB59" s="86">
        <f>APRIL!AB59+MEI!AB59+JUNI!AB59</f>
        <v>0</v>
      </c>
      <c r="AC59" s="86">
        <f>APRIL!AC59+MEI!AC59+JUNI!AC59</f>
        <v>0</v>
      </c>
      <c r="AD59" s="86">
        <f>APRIL!AD59+MEI!AD59+JUNI!AD59</f>
        <v>0</v>
      </c>
      <c r="AE59" s="86">
        <f>APRIL!AE59+MEI!AE59+JUNI!AE59</f>
        <v>0</v>
      </c>
      <c r="AF59" s="86">
        <f>APRIL!AF59+MEI!AF59+JUNI!AF59</f>
        <v>0</v>
      </c>
      <c r="AG59" s="86">
        <f>APRIL!AG59+MEI!AG59+JUNI!AG59</f>
        <v>0</v>
      </c>
      <c r="AH59" s="86">
        <f>APRIL!AH59+MEI!AH59+JUNI!AH59</f>
        <v>0</v>
      </c>
      <c r="AI59" s="86">
        <f>APRIL!AI59+MEI!AI59+JUNI!AI59</f>
        <v>0</v>
      </c>
      <c r="AJ59" s="86">
        <f>APRIL!AJ59+MEI!AJ59+JUNI!AJ59</f>
        <v>0</v>
      </c>
      <c r="AK59" s="86">
        <f>APRIL!AK59+MEI!AK59+JUNI!AK59</f>
        <v>0</v>
      </c>
      <c r="AL59" s="86">
        <f>APRIL!AL59+MEI!AL59+JUNI!AL59</f>
        <v>0</v>
      </c>
      <c r="AM59" s="86">
        <f>APRIL!AM59+MEI!AM59+JUNI!AM59</f>
        <v>0</v>
      </c>
      <c r="AN59" s="86">
        <f>APRIL!AN59+MEI!AN59+JUNI!AN59</f>
        <v>0</v>
      </c>
      <c r="AO59" s="86">
        <f>APRIL!AO59+MEI!AO59+JUNI!AO59</f>
        <v>0</v>
      </c>
      <c r="AP59" s="86">
        <f>APRIL!AP59+MEI!AP59+JUNI!AP59</f>
        <v>0</v>
      </c>
      <c r="AQ59" s="86">
        <f>APRIL!AQ59+MEI!AQ59+JUNI!AQ59</f>
        <v>0</v>
      </c>
      <c r="AR59" s="86">
        <f>APRIL!AR59+MEI!AR59+JUNI!AR59</f>
        <v>0</v>
      </c>
      <c r="AS59" s="86">
        <f>APRIL!AS59+MEI!AS59+JUNI!AS59</f>
        <v>0</v>
      </c>
      <c r="AT59" s="86">
        <f>APRIL!AT59+MEI!AT59+JUNI!AT59</f>
        <v>0</v>
      </c>
      <c r="AU59" s="86">
        <f>APRIL!AU59+MEI!AU59+JUNI!AU59</f>
        <v>0</v>
      </c>
      <c r="AV59" s="86">
        <f>APRIL!AV59+MEI!AV59+JUNI!AV59</f>
        <v>0</v>
      </c>
      <c r="AW59" s="86">
        <f>APRIL!AW59+MEI!AW59+JUNI!AW59</f>
        <v>0</v>
      </c>
      <c r="AX59" s="86">
        <f>APRIL!AX59+MEI!AX59+JUNI!AX59</f>
        <v>0</v>
      </c>
      <c r="AY59" s="86">
        <f>APRIL!AY59+MEI!AY59+JUNI!AY59</f>
        <v>0</v>
      </c>
      <c r="AZ59" s="86">
        <f>APRIL!AZ59+MEI!AZ59+JUNI!AZ59</f>
        <v>0</v>
      </c>
      <c r="BA59" s="86">
        <f>APRIL!BA59+MEI!BA59+JUNI!BA59</f>
        <v>0</v>
      </c>
      <c r="BB59" s="86">
        <f>APRIL!BB59+MEI!BB59+JUNI!BB59</f>
        <v>0</v>
      </c>
      <c r="BC59" s="86">
        <f>APRIL!BC59+MEI!BC59+JUNI!BC59</f>
        <v>0</v>
      </c>
      <c r="BD59" s="86">
        <f>APRIL!BD59+MEI!BD59+JUNI!BD59</f>
        <v>0</v>
      </c>
      <c r="BE59" s="86">
        <f>APRIL!BE59+MEI!BE59+JUNI!BE59</f>
        <v>0</v>
      </c>
      <c r="BF59" s="86">
        <f>APRIL!BF59+MEI!BF59+JUNI!BF59</f>
        <v>0</v>
      </c>
      <c r="BG59" s="86">
        <f>APRIL!BG59+MEI!BG59+JUNI!BG59</f>
        <v>0</v>
      </c>
      <c r="BH59" s="86">
        <f>APRIL!BH59+MEI!BH59+JUNI!BH59</f>
        <v>0</v>
      </c>
      <c r="BI59" s="86">
        <f>APRIL!BI59+MEI!BI59+JUNI!BI59</f>
        <v>0</v>
      </c>
      <c r="BJ59" s="86">
        <f>APRIL!BJ59+MEI!BJ59+JUNI!BJ59</f>
        <v>0</v>
      </c>
      <c r="BK59" s="86">
        <f>APRIL!BK59+MEI!BK59+JUNI!BK59</f>
        <v>0</v>
      </c>
      <c r="BL59" s="86">
        <f>APRIL!BL59+MEI!BL59+JUNI!BL59</f>
        <v>0</v>
      </c>
      <c r="BM59" s="86">
        <f>APRIL!BM59+MEI!BM59+JUNI!BM59</f>
        <v>0</v>
      </c>
      <c r="BN59" s="86">
        <f>APRIL!BN59+MEI!BN59+JUNI!BN59</f>
        <v>0</v>
      </c>
    </row>
    <row r="60" spans="1:66" ht="14.25" customHeight="1">
      <c r="A60" s="21"/>
      <c r="B60" s="21"/>
      <c r="C60" s="20" t="s">
        <v>7</v>
      </c>
      <c r="D60" s="87">
        <f>APRIL!D60+MEI!D60+JUNI!D60</f>
        <v>75</v>
      </c>
      <c r="E60" s="87">
        <f>APRIL!E60+MEI!E60+JUNI!E60</f>
        <v>65</v>
      </c>
      <c r="F60" s="87">
        <f>APRIL!F60+MEI!F60+JUNI!F60</f>
        <v>140</v>
      </c>
      <c r="G60" s="87">
        <f>APRIL!G60+MEI!G60+JUNI!G60</f>
        <v>0</v>
      </c>
      <c r="H60" s="87">
        <f>APRIL!H60+MEI!H60+JUNI!H60</f>
        <v>0</v>
      </c>
      <c r="I60" s="87">
        <f>APRIL!I60+MEI!I60+JUNI!I60</f>
        <v>1</v>
      </c>
      <c r="J60" s="87">
        <f>APRIL!J60+MEI!J60+JUNI!J60</f>
        <v>3.8461538461538463</v>
      </c>
      <c r="K60" s="87">
        <f>APRIL!K60+MEI!K60+JUNI!K60</f>
        <v>1</v>
      </c>
      <c r="L60" s="87">
        <f>APRIL!L60+MEI!L60+JUNI!L60</f>
        <v>2.083333333333333</v>
      </c>
      <c r="M60" s="87">
        <f>APRIL!M60+MEI!M60+JUNI!M60</f>
        <v>74</v>
      </c>
      <c r="N60" s="87">
        <f>APRIL!N60+MEI!N60+JUNI!N60</f>
        <v>295.23809523809524</v>
      </c>
      <c r="O60" s="87">
        <f>APRIL!O60+MEI!O60+JUNI!O60</f>
        <v>65</v>
      </c>
      <c r="P60" s="87">
        <f>APRIL!P60+MEI!P60+JUNI!P60</f>
        <v>300</v>
      </c>
      <c r="Q60" s="87">
        <f>APRIL!Q60+MEI!Q60+JUNI!Q60</f>
        <v>139</v>
      </c>
      <c r="R60" s="87">
        <f>APRIL!R60+MEI!R60+JUNI!R60</f>
        <v>297.5</v>
      </c>
      <c r="S60" s="87">
        <f>APRIL!S60+MEI!S60+JUNI!S60</f>
        <v>0</v>
      </c>
      <c r="T60" s="87">
        <f>APRIL!T60+MEI!T60+JUNI!T60</f>
        <v>0</v>
      </c>
      <c r="U60" s="87">
        <f>APRIL!U60+MEI!U60+JUNI!U60</f>
        <v>0</v>
      </c>
      <c r="V60" s="87">
        <f>APRIL!V60+MEI!V60+JUNI!V60</f>
        <v>0</v>
      </c>
      <c r="W60" s="87">
        <f>APRIL!W60+MEI!W60+JUNI!W60</f>
        <v>0</v>
      </c>
      <c r="X60" s="87">
        <f>APRIL!X60+MEI!X60+JUNI!X60</f>
        <v>0</v>
      </c>
      <c r="Y60" s="87">
        <f>APRIL!Y60+MEI!Y60+JUNI!Y60</f>
        <v>0</v>
      </c>
      <c r="Z60" s="87">
        <f>APRIL!Z60+MEI!Z60+JUNI!Z60</f>
        <v>0</v>
      </c>
      <c r="AA60" s="87">
        <f>APRIL!AA60+MEI!AA60+JUNI!AA60</f>
        <v>0</v>
      </c>
      <c r="AB60" s="87">
        <f>APRIL!AB60+MEI!AB60+JUNI!AB60</f>
        <v>0</v>
      </c>
      <c r="AC60" s="87">
        <f>APRIL!AC60+MEI!AC60+JUNI!AC60</f>
        <v>2</v>
      </c>
      <c r="AD60" s="87">
        <f>APRIL!AD60+MEI!AD60+JUNI!AD60</f>
        <v>2</v>
      </c>
      <c r="AE60" s="87">
        <f>APRIL!AE60+MEI!AE60+JUNI!AE60</f>
        <v>0</v>
      </c>
      <c r="AF60" s="87">
        <f>APRIL!AF60+MEI!AF60+JUNI!AF60</f>
        <v>0</v>
      </c>
      <c r="AG60" s="87">
        <f>APRIL!AG60+MEI!AG60+JUNI!AG60</f>
        <v>0</v>
      </c>
      <c r="AH60" s="87">
        <f>APRIL!AH60+MEI!AH60+JUNI!AH60</f>
        <v>0</v>
      </c>
      <c r="AI60" s="87">
        <f>APRIL!AI60+MEI!AI60+JUNI!AI60</f>
        <v>0</v>
      </c>
      <c r="AJ60" s="87">
        <f>APRIL!AJ60+MEI!AJ60+JUNI!AJ60</f>
        <v>0</v>
      </c>
      <c r="AK60" s="87">
        <f>APRIL!AK60+MEI!AK60+JUNI!AK60</f>
        <v>0</v>
      </c>
      <c r="AL60" s="87">
        <f>APRIL!AL60+MEI!AL60+JUNI!AL60</f>
        <v>0</v>
      </c>
      <c r="AM60" s="87">
        <f>APRIL!AM60+MEI!AM60+JUNI!AM60</f>
        <v>0</v>
      </c>
      <c r="AN60" s="87">
        <f>APRIL!AN60+MEI!AN60+JUNI!AN60</f>
        <v>0</v>
      </c>
      <c r="AO60" s="87">
        <f>APRIL!AO60+MEI!AO60+JUNI!AO60</f>
        <v>0</v>
      </c>
      <c r="AP60" s="87">
        <f>APRIL!AP60+MEI!AP60+JUNI!AP60</f>
        <v>0</v>
      </c>
      <c r="AQ60" s="87">
        <f>APRIL!AQ60+MEI!AQ60+JUNI!AQ60</f>
        <v>8</v>
      </c>
      <c r="AR60" s="87">
        <f>APRIL!AR60+MEI!AR60+JUNI!AR60</f>
        <v>6</v>
      </c>
      <c r="AS60" s="87">
        <f>APRIL!AS60+MEI!AS60+JUNI!AS60</f>
        <v>14</v>
      </c>
      <c r="AT60" s="87">
        <f>APRIL!AT60+MEI!AT60+JUNI!AT60</f>
        <v>8</v>
      </c>
      <c r="AU60" s="87">
        <f>APRIL!AU60+MEI!AU60+JUNI!AU60</f>
        <v>8</v>
      </c>
      <c r="AV60" s="87">
        <f>APRIL!AV60+MEI!AV60+JUNI!AV60</f>
        <v>16</v>
      </c>
      <c r="AW60" s="87">
        <f>APRIL!AW60+MEI!AW60+JUNI!AW60</f>
        <v>0</v>
      </c>
      <c r="AX60" s="87">
        <f>APRIL!AX60+MEI!AX60+JUNI!AX60</f>
        <v>0</v>
      </c>
      <c r="AY60" s="87">
        <f>APRIL!AY60+MEI!AY60+JUNI!AY60</f>
        <v>0</v>
      </c>
      <c r="AZ60" s="87">
        <f>APRIL!AZ60+MEI!AZ60+JUNI!AZ60</f>
        <v>0</v>
      </c>
      <c r="BA60" s="87">
        <f>APRIL!BA60+MEI!BA60+JUNI!BA60</f>
        <v>0</v>
      </c>
      <c r="BB60" s="87">
        <f>APRIL!BB60+MEI!BB60+JUNI!BB60</f>
        <v>0</v>
      </c>
      <c r="BC60" s="87">
        <f>APRIL!BC60+MEI!BC60+JUNI!BC60</f>
        <v>0</v>
      </c>
      <c r="BD60" s="87">
        <f>APRIL!BD60+MEI!BD60+JUNI!BD60</f>
        <v>0</v>
      </c>
      <c r="BE60" s="87">
        <f>APRIL!BE60+MEI!BE60+JUNI!BE60</f>
        <v>0</v>
      </c>
      <c r="BF60" s="87">
        <f>APRIL!BF60+MEI!BF60+JUNI!BF60</f>
        <v>0</v>
      </c>
      <c r="BG60" s="87">
        <f>APRIL!BG60+MEI!BG60+JUNI!BG60</f>
        <v>0</v>
      </c>
      <c r="BH60" s="87">
        <f>APRIL!BH60+MEI!BH60+JUNI!BH60</f>
        <v>0</v>
      </c>
      <c r="BI60" s="87">
        <f>APRIL!BI60+MEI!BI60+JUNI!BI60</f>
        <v>0</v>
      </c>
      <c r="BJ60" s="87">
        <f>APRIL!BJ60+MEI!BJ60+JUNI!BJ60</f>
        <v>0</v>
      </c>
      <c r="BK60" s="87">
        <f>APRIL!BK60+MEI!BK60+JUNI!BK60</f>
        <v>0</v>
      </c>
      <c r="BL60" s="87">
        <f>APRIL!BL60+MEI!BL60+JUNI!BL60</f>
        <v>0</v>
      </c>
      <c r="BM60" s="87">
        <f>APRIL!BM60+MEI!BM60+JUNI!BM60</f>
        <v>0</v>
      </c>
      <c r="BN60" s="87">
        <f>APRIL!BN60+MEI!BN60+JUNI!BN60</f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>
        <f>APRIL!D61+MEI!D61+JUNI!D61</f>
        <v>31</v>
      </c>
      <c r="E61" s="86">
        <f>APRIL!E61+MEI!E61+JUNI!E61</f>
        <v>37</v>
      </c>
      <c r="F61" s="86">
        <f>APRIL!F61+MEI!F61+JUNI!F61</f>
        <v>68</v>
      </c>
      <c r="G61" s="86">
        <f>APRIL!G61+MEI!G61+JUNI!G61</f>
        <v>1</v>
      </c>
      <c r="H61" s="87">
        <f>APRIL!H61+MEI!H61+JUNI!H61</f>
        <v>8.3333333333333321</v>
      </c>
      <c r="I61" s="86">
        <f>APRIL!I61+MEI!I61+JUNI!I61</f>
        <v>0</v>
      </c>
      <c r="J61" s="87">
        <f>APRIL!J61+MEI!J61+JUNI!J61</f>
        <v>0</v>
      </c>
      <c r="K61" s="86">
        <f>APRIL!K61+MEI!K61+JUNI!K61</f>
        <v>1</v>
      </c>
      <c r="L61" s="87">
        <f>APRIL!L61+MEI!L61+JUNI!L61</f>
        <v>4.5454545454545459</v>
      </c>
      <c r="M61" s="86">
        <f>APRIL!M61+MEI!M61+JUNI!M61</f>
        <v>31</v>
      </c>
      <c r="N61" s="87">
        <f>APRIL!N61+MEI!N61+JUNI!N61</f>
        <v>300</v>
      </c>
      <c r="O61" s="86">
        <f>APRIL!O61+MEI!O61+JUNI!O61</f>
        <v>37</v>
      </c>
      <c r="P61" s="87">
        <f>APRIL!P61+MEI!P61+JUNI!P61</f>
        <v>300</v>
      </c>
      <c r="Q61" s="86">
        <f>APRIL!Q61+MEI!Q61+JUNI!Q61</f>
        <v>68</v>
      </c>
      <c r="R61" s="87">
        <f>APRIL!R61+MEI!R61+JUNI!R61</f>
        <v>300</v>
      </c>
      <c r="S61" s="86">
        <f>APRIL!S61+MEI!S61+JUNI!S61</f>
        <v>0</v>
      </c>
      <c r="T61" s="86">
        <f>APRIL!T61+MEI!T61+JUNI!T61</f>
        <v>0</v>
      </c>
      <c r="U61" s="86">
        <f>APRIL!U61+MEI!U61+JUNI!U61</f>
        <v>0</v>
      </c>
      <c r="V61" s="86">
        <f>APRIL!V61+MEI!V61+JUNI!V61</f>
        <v>5</v>
      </c>
      <c r="W61" s="86">
        <f>APRIL!W61+MEI!W61+JUNI!W61</f>
        <v>3</v>
      </c>
      <c r="X61" s="86">
        <f>APRIL!X61+MEI!X61+JUNI!X61</f>
        <v>8</v>
      </c>
      <c r="Y61" s="86">
        <f>APRIL!Y61+MEI!Y61+JUNI!Y61</f>
        <v>0</v>
      </c>
      <c r="Z61" s="86">
        <f>APRIL!Z61+MEI!Z61+JUNI!Z61</f>
        <v>0</v>
      </c>
      <c r="AA61" s="86">
        <f>APRIL!AA61+MEI!AA61+JUNI!AA61</f>
        <v>0</v>
      </c>
      <c r="AB61" s="86">
        <f>APRIL!AB61+MEI!AB61+JUNI!AB61</f>
        <v>0</v>
      </c>
      <c r="AC61" s="86">
        <f>APRIL!AC61+MEI!AC61+JUNI!AC61</f>
        <v>0</v>
      </c>
      <c r="AD61" s="86">
        <f>APRIL!AD61+MEI!AD61+JUNI!AD61</f>
        <v>0</v>
      </c>
      <c r="AE61" s="86">
        <f>APRIL!AE61+MEI!AE61+JUNI!AE61</f>
        <v>0</v>
      </c>
      <c r="AF61" s="86">
        <f>APRIL!AF61+MEI!AF61+JUNI!AF61</f>
        <v>0</v>
      </c>
      <c r="AG61" s="86">
        <f>APRIL!AG61+MEI!AG61+JUNI!AG61</f>
        <v>0</v>
      </c>
      <c r="AH61" s="86">
        <f>APRIL!AH61+MEI!AH61+JUNI!AH61</f>
        <v>0</v>
      </c>
      <c r="AI61" s="86">
        <f>APRIL!AI61+MEI!AI61+JUNI!AI61</f>
        <v>0</v>
      </c>
      <c r="AJ61" s="86">
        <f>APRIL!AJ61+MEI!AJ61+JUNI!AJ61</f>
        <v>0</v>
      </c>
      <c r="AK61" s="86">
        <f>APRIL!AK61+MEI!AK61+JUNI!AK61</f>
        <v>0</v>
      </c>
      <c r="AL61" s="86">
        <f>APRIL!AL61+MEI!AL61+JUNI!AL61</f>
        <v>0</v>
      </c>
      <c r="AM61" s="86">
        <f>APRIL!AM61+MEI!AM61+JUNI!AM61</f>
        <v>0</v>
      </c>
      <c r="AN61" s="86">
        <f>APRIL!AN61+MEI!AN61+JUNI!AN61</f>
        <v>0</v>
      </c>
      <c r="AO61" s="86">
        <f>APRIL!AO61+MEI!AO61+JUNI!AO61</f>
        <v>0</v>
      </c>
      <c r="AP61" s="86">
        <f>APRIL!AP61+MEI!AP61+JUNI!AP61</f>
        <v>0</v>
      </c>
      <c r="AQ61" s="86">
        <f>APRIL!AQ61+MEI!AQ61+JUNI!AQ61</f>
        <v>1</v>
      </c>
      <c r="AR61" s="86">
        <f>APRIL!AR61+MEI!AR61+JUNI!AR61</f>
        <v>2</v>
      </c>
      <c r="AS61" s="86">
        <f>APRIL!AS61+MEI!AS61+JUNI!AS61</f>
        <v>3</v>
      </c>
      <c r="AT61" s="86">
        <f>APRIL!AT61+MEI!AT61+JUNI!AT61</f>
        <v>6</v>
      </c>
      <c r="AU61" s="86">
        <f>APRIL!AU61+MEI!AU61+JUNI!AU61</f>
        <v>5</v>
      </c>
      <c r="AV61" s="86">
        <f>APRIL!AV61+MEI!AV61+JUNI!AV61</f>
        <v>11</v>
      </c>
      <c r="AW61" s="86">
        <f>APRIL!AW61+MEI!AW61+JUNI!AW61</f>
        <v>0</v>
      </c>
      <c r="AX61" s="86">
        <f>APRIL!AX61+MEI!AX61+JUNI!AX61</f>
        <v>0</v>
      </c>
      <c r="AY61" s="86">
        <f>APRIL!AY61+MEI!AY61+JUNI!AY61</f>
        <v>0</v>
      </c>
      <c r="AZ61" s="86">
        <f>APRIL!AZ61+MEI!AZ61+JUNI!AZ61</f>
        <v>0</v>
      </c>
      <c r="BA61" s="86">
        <f>APRIL!BA61+MEI!BA61+JUNI!BA61</f>
        <v>0</v>
      </c>
      <c r="BB61" s="86">
        <f>APRIL!BB61+MEI!BB61+JUNI!BB61</f>
        <v>0</v>
      </c>
      <c r="BC61" s="86">
        <f>APRIL!BC61+MEI!BC61+JUNI!BC61</f>
        <v>0</v>
      </c>
      <c r="BD61" s="86">
        <f>APRIL!BD61+MEI!BD61+JUNI!BD61</f>
        <v>0</v>
      </c>
      <c r="BE61" s="86">
        <f>APRIL!BE61+MEI!BE61+JUNI!BE61</f>
        <v>0</v>
      </c>
      <c r="BF61" s="86">
        <f>APRIL!BF61+MEI!BF61+JUNI!BF61</f>
        <v>0</v>
      </c>
      <c r="BG61" s="86">
        <f>APRIL!BG61+MEI!BG61+JUNI!BG61</f>
        <v>0</v>
      </c>
      <c r="BH61" s="86">
        <f>APRIL!BH61+MEI!BH61+JUNI!BH61</f>
        <v>0</v>
      </c>
      <c r="BI61" s="86">
        <f>APRIL!BI61+MEI!BI61+JUNI!BI61</f>
        <v>0</v>
      </c>
      <c r="BJ61" s="86">
        <f>APRIL!BJ61+MEI!BJ61+JUNI!BJ61</f>
        <v>0</v>
      </c>
      <c r="BK61" s="86">
        <f>APRIL!BK61+MEI!BK61+JUNI!BK61</f>
        <v>0</v>
      </c>
      <c r="BL61" s="86">
        <f>APRIL!BL61+MEI!BL61+JUNI!BL61</f>
        <v>0</v>
      </c>
      <c r="BM61" s="86">
        <f>APRIL!BM61+MEI!BM61+JUNI!BM61</f>
        <v>0</v>
      </c>
      <c r="BN61" s="86">
        <f>APRIL!BN61+MEI!BN61+JUNI!BN61</f>
        <v>0</v>
      </c>
    </row>
    <row r="62" spans="1:66" ht="14.25" customHeight="1">
      <c r="A62" s="111"/>
      <c r="B62" s="111"/>
      <c r="C62" s="11" t="s">
        <v>84</v>
      </c>
      <c r="D62" s="86">
        <f>APRIL!D62+MEI!D62+JUNI!D62</f>
        <v>30</v>
      </c>
      <c r="E62" s="86">
        <f>APRIL!E62+MEI!E62+JUNI!E62</f>
        <v>15</v>
      </c>
      <c r="F62" s="86">
        <f>APRIL!F62+MEI!F62+JUNI!F62</f>
        <v>45</v>
      </c>
      <c r="G62" s="86">
        <f>APRIL!G62+MEI!G62+JUNI!G62</f>
        <v>0</v>
      </c>
      <c r="H62" s="87">
        <f>APRIL!H62+MEI!H62+JUNI!H62</f>
        <v>0</v>
      </c>
      <c r="I62" s="86">
        <f>APRIL!I62+MEI!I62+JUNI!I62</f>
        <v>0</v>
      </c>
      <c r="J62" s="87">
        <f>APRIL!J62+MEI!J62+JUNI!J62</f>
        <v>0</v>
      </c>
      <c r="K62" s="86">
        <f>APRIL!K62+MEI!K62+JUNI!K62</f>
        <v>0</v>
      </c>
      <c r="L62" s="87">
        <f>APRIL!L62+MEI!L62+JUNI!L62</f>
        <v>0</v>
      </c>
      <c r="M62" s="86">
        <f>APRIL!M62+MEI!M62+JUNI!M62</f>
        <v>30</v>
      </c>
      <c r="N62" s="87">
        <f>APRIL!N62+MEI!N62+JUNI!N62</f>
        <v>300</v>
      </c>
      <c r="O62" s="86">
        <f>APRIL!O62+MEI!O62+JUNI!O62</f>
        <v>15</v>
      </c>
      <c r="P62" s="87">
        <f>APRIL!P62+MEI!P62+JUNI!P62</f>
        <v>300</v>
      </c>
      <c r="Q62" s="86">
        <f>APRIL!Q62+MEI!Q62+JUNI!Q62</f>
        <v>45</v>
      </c>
      <c r="R62" s="87">
        <f>APRIL!R62+MEI!R62+JUNI!R62</f>
        <v>300</v>
      </c>
      <c r="S62" s="86">
        <f>APRIL!S62+MEI!S62+JUNI!S62</f>
        <v>0</v>
      </c>
      <c r="T62" s="86">
        <f>APRIL!T62+MEI!T62+JUNI!T62</f>
        <v>0</v>
      </c>
      <c r="U62" s="86">
        <f>APRIL!U62+MEI!U62+JUNI!U62</f>
        <v>0</v>
      </c>
      <c r="V62" s="86">
        <f>APRIL!V62+MEI!V62+JUNI!V62</f>
        <v>1</v>
      </c>
      <c r="W62" s="86">
        <f>APRIL!W62+MEI!W62+JUNI!W62</f>
        <v>0</v>
      </c>
      <c r="X62" s="86">
        <f>APRIL!X62+MEI!X62+JUNI!X62</f>
        <v>1</v>
      </c>
      <c r="Y62" s="86">
        <f>APRIL!Y62+MEI!Y62+JUNI!Y62</f>
        <v>0</v>
      </c>
      <c r="Z62" s="86">
        <f>APRIL!Z62+MEI!Z62+JUNI!Z62</f>
        <v>0</v>
      </c>
      <c r="AA62" s="86">
        <f>APRIL!AA62+MEI!AA62+JUNI!AA62</f>
        <v>0</v>
      </c>
      <c r="AB62" s="86">
        <f>APRIL!AB62+MEI!AB62+JUNI!AB62</f>
        <v>1</v>
      </c>
      <c r="AC62" s="86">
        <f>APRIL!AC62+MEI!AC62+JUNI!AC62</f>
        <v>1</v>
      </c>
      <c r="AD62" s="86">
        <f>APRIL!AD62+MEI!AD62+JUNI!AD62</f>
        <v>2</v>
      </c>
      <c r="AE62" s="86">
        <f>APRIL!AE62+MEI!AE62+JUNI!AE62</f>
        <v>0</v>
      </c>
      <c r="AF62" s="86">
        <f>APRIL!AF62+MEI!AF62+JUNI!AF62</f>
        <v>1</v>
      </c>
      <c r="AG62" s="86">
        <f>APRIL!AG62+MEI!AG62+JUNI!AG62</f>
        <v>1</v>
      </c>
      <c r="AH62" s="86">
        <f>APRIL!AH62+MEI!AH62+JUNI!AH62</f>
        <v>0</v>
      </c>
      <c r="AI62" s="86">
        <f>APRIL!AI62+MEI!AI62+JUNI!AI62</f>
        <v>0</v>
      </c>
      <c r="AJ62" s="86">
        <f>APRIL!AJ62+MEI!AJ62+JUNI!AJ62</f>
        <v>0</v>
      </c>
      <c r="AK62" s="86">
        <f>APRIL!AK62+MEI!AK62+JUNI!AK62</f>
        <v>0</v>
      </c>
      <c r="AL62" s="86">
        <f>APRIL!AL62+MEI!AL62+JUNI!AL62</f>
        <v>0</v>
      </c>
      <c r="AM62" s="86">
        <f>APRIL!AM62+MEI!AM62+JUNI!AM62</f>
        <v>0</v>
      </c>
      <c r="AN62" s="86">
        <f>APRIL!AN62+MEI!AN62+JUNI!AN62</f>
        <v>0</v>
      </c>
      <c r="AO62" s="86">
        <f>APRIL!AO62+MEI!AO62+JUNI!AO62</f>
        <v>0</v>
      </c>
      <c r="AP62" s="86">
        <f>APRIL!AP62+MEI!AP62+JUNI!AP62</f>
        <v>0</v>
      </c>
      <c r="AQ62" s="86">
        <f>APRIL!AQ62+MEI!AQ62+JUNI!AQ62</f>
        <v>3</v>
      </c>
      <c r="AR62" s="86">
        <f>APRIL!AR62+MEI!AR62+JUNI!AR62</f>
        <v>3</v>
      </c>
      <c r="AS62" s="86">
        <f>APRIL!AS62+MEI!AS62+JUNI!AS62</f>
        <v>6</v>
      </c>
      <c r="AT62" s="86">
        <f>APRIL!AT62+MEI!AT62+JUNI!AT62</f>
        <v>5</v>
      </c>
      <c r="AU62" s="86">
        <f>APRIL!AU62+MEI!AU62+JUNI!AU62</f>
        <v>5</v>
      </c>
      <c r="AV62" s="86">
        <f>APRIL!AV62+MEI!AV62+JUNI!AV62</f>
        <v>10</v>
      </c>
      <c r="AW62" s="86">
        <f>APRIL!AW62+MEI!AW62+JUNI!AW62</f>
        <v>0</v>
      </c>
      <c r="AX62" s="86">
        <f>APRIL!AX62+MEI!AX62+JUNI!AX62</f>
        <v>0</v>
      </c>
      <c r="AY62" s="86">
        <f>APRIL!AY62+MEI!AY62+JUNI!AY62</f>
        <v>0</v>
      </c>
      <c r="AZ62" s="86">
        <f>APRIL!AZ62+MEI!AZ62+JUNI!AZ62</f>
        <v>0</v>
      </c>
      <c r="BA62" s="86">
        <f>APRIL!BA62+MEI!BA62+JUNI!BA62</f>
        <v>0</v>
      </c>
      <c r="BB62" s="86">
        <f>APRIL!BB62+MEI!BB62+JUNI!BB62</f>
        <v>0</v>
      </c>
      <c r="BC62" s="86">
        <f>APRIL!BC62+MEI!BC62+JUNI!BC62</f>
        <v>2</v>
      </c>
      <c r="BD62" s="86">
        <f>APRIL!BD62+MEI!BD62+JUNI!BD62</f>
        <v>0</v>
      </c>
      <c r="BE62" s="86">
        <f>APRIL!BE62+MEI!BE62+JUNI!BE62</f>
        <v>2</v>
      </c>
      <c r="BF62" s="86">
        <f>APRIL!BF62+MEI!BF62+JUNI!BF62</f>
        <v>0</v>
      </c>
      <c r="BG62" s="86">
        <f>APRIL!BG62+MEI!BG62+JUNI!BG62</f>
        <v>0</v>
      </c>
      <c r="BH62" s="86">
        <f>APRIL!BH62+MEI!BH62+JUNI!BH62</f>
        <v>0</v>
      </c>
      <c r="BI62" s="86">
        <f>APRIL!BI62+MEI!BI62+JUNI!BI62</f>
        <v>0</v>
      </c>
      <c r="BJ62" s="86">
        <f>APRIL!BJ62+MEI!BJ62+JUNI!BJ62</f>
        <v>0</v>
      </c>
      <c r="BK62" s="86">
        <f>APRIL!BK62+MEI!BK62+JUNI!BK62</f>
        <v>0</v>
      </c>
      <c r="BL62" s="86">
        <f>APRIL!BL62+MEI!BL62+JUNI!BL62</f>
        <v>0</v>
      </c>
      <c r="BM62" s="86">
        <f>APRIL!BM62+MEI!BM62+JUNI!BM62</f>
        <v>0</v>
      </c>
      <c r="BN62" s="86">
        <f>APRIL!BN62+MEI!BN62+JUNI!BN62</f>
        <v>0</v>
      </c>
    </row>
    <row r="63" spans="1:66" ht="14.25" customHeight="1">
      <c r="A63" s="111"/>
      <c r="B63" s="111"/>
      <c r="C63" s="11" t="s">
        <v>85</v>
      </c>
      <c r="D63" s="86">
        <f>APRIL!D63+MEI!D63+JUNI!D63</f>
        <v>33</v>
      </c>
      <c r="E63" s="86">
        <f>APRIL!E63+MEI!E63+JUNI!E63</f>
        <v>39</v>
      </c>
      <c r="F63" s="86">
        <f>APRIL!F63+MEI!F63+JUNI!F63</f>
        <v>72</v>
      </c>
      <c r="G63" s="86">
        <f>APRIL!G63+MEI!G63+JUNI!G63</f>
        <v>0</v>
      </c>
      <c r="H63" s="87">
        <f>APRIL!H63+MEI!H63+JUNI!H63</f>
        <v>0</v>
      </c>
      <c r="I63" s="86">
        <f>APRIL!I63+MEI!I63+JUNI!I63</f>
        <v>1</v>
      </c>
      <c r="J63" s="87">
        <f>APRIL!J63+MEI!J63+JUNI!J63</f>
        <v>7.6923076923076925</v>
      </c>
      <c r="K63" s="86">
        <f>APRIL!K63+MEI!K63+JUNI!K63</f>
        <v>1</v>
      </c>
      <c r="L63" s="87">
        <f>APRIL!L63+MEI!L63+JUNI!L63</f>
        <v>3.5714285714285712</v>
      </c>
      <c r="M63" s="86">
        <f>APRIL!M63+MEI!M63+JUNI!M63</f>
        <v>33</v>
      </c>
      <c r="N63" s="87">
        <f>APRIL!N63+MEI!N63+JUNI!N63</f>
        <v>300</v>
      </c>
      <c r="O63" s="86">
        <f>APRIL!O63+MEI!O63+JUNI!O63</f>
        <v>39</v>
      </c>
      <c r="P63" s="87">
        <f>APRIL!P63+MEI!P63+JUNI!P63</f>
        <v>300</v>
      </c>
      <c r="Q63" s="86">
        <f>APRIL!Q63+MEI!Q63+JUNI!Q63</f>
        <v>72</v>
      </c>
      <c r="R63" s="87">
        <f>APRIL!R63+MEI!R63+JUNI!R63</f>
        <v>300</v>
      </c>
      <c r="S63" s="86">
        <f>APRIL!S63+MEI!S63+JUNI!S63</f>
        <v>0</v>
      </c>
      <c r="T63" s="86">
        <f>APRIL!T63+MEI!T63+JUNI!T63</f>
        <v>0</v>
      </c>
      <c r="U63" s="86">
        <f>APRIL!U63+MEI!U63+JUNI!U63</f>
        <v>0</v>
      </c>
      <c r="V63" s="86">
        <f>APRIL!V63+MEI!V63+JUNI!V63</f>
        <v>0</v>
      </c>
      <c r="W63" s="86">
        <f>APRIL!W63+MEI!W63+JUNI!W63</f>
        <v>3</v>
      </c>
      <c r="X63" s="86">
        <f>APRIL!X63+MEI!X63+JUNI!X63</f>
        <v>3</v>
      </c>
      <c r="Y63" s="86">
        <f>APRIL!Y63+MEI!Y63+JUNI!Y63</f>
        <v>0</v>
      </c>
      <c r="Z63" s="86">
        <f>APRIL!Z63+MEI!Z63+JUNI!Z63</f>
        <v>0</v>
      </c>
      <c r="AA63" s="86">
        <f>APRIL!AA63+MEI!AA63+JUNI!AA63</f>
        <v>0</v>
      </c>
      <c r="AB63" s="86">
        <f>APRIL!AB63+MEI!AB63+JUNI!AB63</f>
        <v>1</v>
      </c>
      <c r="AC63" s="86">
        <f>APRIL!AC63+MEI!AC63+JUNI!AC63</f>
        <v>0</v>
      </c>
      <c r="AD63" s="86">
        <f>APRIL!AD63+MEI!AD63+JUNI!AD63</f>
        <v>1</v>
      </c>
      <c r="AE63" s="86">
        <f>APRIL!AE63+MEI!AE63+JUNI!AE63</f>
        <v>0</v>
      </c>
      <c r="AF63" s="86">
        <f>APRIL!AF63+MEI!AF63+JUNI!AF63</f>
        <v>0</v>
      </c>
      <c r="AG63" s="86">
        <f>APRIL!AG63+MEI!AG63+JUNI!AG63</f>
        <v>0</v>
      </c>
      <c r="AH63" s="86">
        <f>APRIL!AH63+MEI!AH63+JUNI!AH63</f>
        <v>0</v>
      </c>
      <c r="AI63" s="86">
        <f>APRIL!AI63+MEI!AI63+JUNI!AI63</f>
        <v>0</v>
      </c>
      <c r="AJ63" s="86">
        <f>APRIL!AJ63+MEI!AJ63+JUNI!AJ63</f>
        <v>0</v>
      </c>
      <c r="AK63" s="86">
        <f>APRIL!AK63+MEI!AK63+JUNI!AK63</f>
        <v>0</v>
      </c>
      <c r="AL63" s="86">
        <f>APRIL!AL63+MEI!AL63+JUNI!AL63</f>
        <v>0</v>
      </c>
      <c r="AM63" s="86">
        <f>APRIL!AM63+MEI!AM63+JUNI!AM63</f>
        <v>0</v>
      </c>
      <c r="AN63" s="86">
        <f>APRIL!AN63+MEI!AN63+JUNI!AN63</f>
        <v>0</v>
      </c>
      <c r="AO63" s="86">
        <f>APRIL!AO63+MEI!AO63+JUNI!AO63</f>
        <v>0</v>
      </c>
      <c r="AP63" s="86">
        <f>APRIL!AP63+MEI!AP63+JUNI!AP63</f>
        <v>0</v>
      </c>
      <c r="AQ63" s="86">
        <f>APRIL!AQ63+MEI!AQ63+JUNI!AQ63</f>
        <v>2</v>
      </c>
      <c r="AR63" s="86">
        <f>APRIL!AR63+MEI!AR63+JUNI!AR63</f>
        <v>2</v>
      </c>
      <c r="AS63" s="86">
        <f>APRIL!AS63+MEI!AS63+JUNI!AS63</f>
        <v>4</v>
      </c>
      <c r="AT63" s="86">
        <f>APRIL!AT63+MEI!AT63+JUNI!AT63</f>
        <v>3</v>
      </c>
      <c r="AU63" s="86">
        <f>APRIL!AU63+MEI!AU63+JUNI!AU63</f>
        <v>5</v>
      </c>
      <c r="AV63" s="86">
        <f>APRIL!AV63+MEI!AV63+JUNI!AV63</f>
        <v>8</v>
      </c>
      <c r="AW63" s="86">
        <f>APRIL!AW63+MEI!AW63+JUNI!AW63</f>
        <v>0</v>
      </c>
      <c r="AX63" s="86">
        <f>APRIL!AX63+MEI!AX63+JUNI!AX63</f>
        <v>0</v>
      </c>
      <c r="AY63" s="86">
        <f>APRIL!AY63+MEI!AY63+JUNI!AY63</f>
        <v>0</v>
      </c>
      <c r="AZ63" s="86">
        <f>APRIL!AZ63+MEI!AZ63+JUNI!AZ63</f>
        <v>0</v>
      </c>
      <c r="BA63" s="86">
        <f>APRIL!BA63+MEI!BA63+JUNI!BA63</f>
        <v>0</v>
      </c>
      <c r="BB63" s="86">
        <f>APRIL!BB63+MEI!BB63+JUNI!BB63</f>
        <v>0</v>
      </c>
      <c r="BC63" s="86">
        <f>APRIL!BC63+MEI!BC63+JUNI!BC63</f>
        <v>0</v>
      </c>
      <c r="BD63" s="86">
        <f>APRIL!BD63+MEI!BD63+JUNI!BD63</f>
        <v>0</v>
      </c>
      <c r="BE63" s="86">
        <f>APRIL!BE63+MEI!BE63+JUNI!BE63</f>
        <v>0</v>
      </c>
      <c r="BF63" s="86">
        <f>APRIL!BF63+MEI!BF63+JUNI!BF63</f>
        <v>0</v>
      </c>
      <c r="BG63" s="86">
        <f>APRIL!BG63+MEI!BG63+JUNI!BG63</f>
        <v>0</v>
      </c>
      <c r="BH63" s="86">
        <f>APRIL!BH63+MEI!BH63+JUNI!BH63</f>
        <v>0</v>
      </c>
      <c r="BI63" s="86">
        <f>APRIL!BI63+MEI!BI63+JUNI!BI63</f>
        <v>0</v>
      </c>
      <c r="BJ63" s="86">
        <f>APRIL!BJ63+MEI!BJ63+JUNI!BJ63</f>
        <v>0</v>
      </c>
      <c r="BK63" s="86">
        <f>APRIL!BK63+MEI!BK63+JUNI!BK63</f>
        <v>0</v>
      </c>
      <c r="BL63" s="86">
        <f>APRIL!BL63+MEI!BL63+JUNI!BL63</f>
        <v>0</v>
      </c>
      <c r="BM63" s="86">
        <f>APRIL!BM63+MEI!BM63+JUNI!BM63</f>
        <v>0</v>
      </c>
      <c r="BN63" s="86">
        <f>APRIL!BN63+MEI!BN63+JUNI!BN63</f>
        <v>0</v>
      </c>
    </row>
    <row r="64" spans="1:66" ht="14.25" customHeight="1">
      <c r="A64" s="112"/>
      <c r="B64" s="112"/>
      <c r="C64" s="11" t="s">
        <v>86</v>
      </c>
      <c r="D64" s="86">
        <f>APRIL!D64+MEI!D64+JUNI!D64</f>
        <v>24</v>
      </c>
      <c r="E64" s="86">
        <f>APRIL!E64+MEI!E64+JUNI!E64</f>
        <v>32</v>
      </c>
      <c r="F64" s="86">
        <f>APRIL!F64+MEI!F64+JUNI!F64</f>
        <v>56</v>
      </c>
      <c r="G64" s="86">
        <f>APRIL!G64+MEI!G64+JUNI!G64</f>
        <v>0</v>
      </c>
      <c r="H64" s="87">
        <f>APRIL!H64+MEI!H64+JUNI!H64</f>
        <v>0</v>
      </c>
      <c r="I64" s="86">
        <f>APRIL!I64+MEI!I64+JUNI!I64</f>
        <v>1</v>
      </c>
      <c r="J64" s="87">
        <f>APRIL!J64+MEI!J64+JUNI!J64</f>
        <v>14.285714285714285</v>
      </c>
      <c r="K64" s="86">
        <f>APRIL!K64+MEI!K64+JUNI!K64</f>
        <v>1</v>
      </c>
      <c r="L64" s="87">
        <f>APRIL!L64+MEI!L64+JUNI!L64</f>
        <v>7.1428571428571423</v>
      </c>
      <c r="M64" s="86">
        <f>APRIL!M64+MEI!M64+JUNI!M64</f>
        <v>24</v>
      </c>
      <c r="N64" s="87">
        <f>APRIL!N64+MEI!N64+JUNI!N64</f>
        <v>300</v>
      </c>
      <c r="O64" s="86">
        <f>APRIL!O64+MEI!O64+JUNI!O64</f>
        <v>32</v>
      </c>
      <c r="P64" s="87">
        <f>APRIL!P64+MEI!P64+JUNI!P64</f>
        <v>300</v>
      </c>
      <c r="Q64" s="86">
        <f>APRIL!Q64+MEI!Q64+JUNI!Q64</f>
        <v>56</v>
      </c>
      <c r="R64" s="87">
        <f>APRIL!R64+MEI!R64+JUNI!R64</f>
        <v>300</v>
      </c>
      <c r="S64" s="86">
        <f>APRIL!S64+MEI!S64+JUNI!S64</f>
        <v>0</v>
      </c>
      <c r="T64" s="86">
        <f>APRIL!T64+MEI!T64+JUNI!T64</f>
        <v>0</v>
      </c>
      <c r="U64" s="86">
        <f>APRIL!U64+MEI!U64+JUNI!U64</f>
        <v>0</v>
      </c>
      <c r="V64" s="86">
        <f>APRIL!V64+MEI!V64+JUNI!V64</f>
        <v>1</v>
      </c>
      <c r="W64" s="86">
        <f>APRIL!W64+MEI!W64+JUNI!W64</f>
        <v>0</v>
      </c>
      <c r="X64" s="86">
        <f>APRIL!X64+MEI!X64+JUNI!X64</f>
        <v>1</v>
      </c>
      <c r="Y64" s="86">
        <f>APRIL!Y64+MEI!Y64+JUNI!Y64</f>
        <v>0</v>
      </c>
      <c r="Z64" s="86">
        <f>APRIL!Z64+MEI!Z64+JUNI!Z64</f>
        <v>1</v>
      </c>
      <c r="AA64" s="86">
        <f>APRIL!AA64+MEI!AA64+JUNI!AA64</f>
        <v>1</v>
      </c>
      <c r="AB64" s="86">
        <f>APRIL!AB64+MEI!AB64+JUNI!AB64</f>
        <v>0</v>
      </c>
      <c r="AC64" s="86">
        <f>APRIL!AC64+MEI!AC64+JUNI!AC64</f>
        <v>2</v>
      </c>
      <c r="AD64" s="86">
        <f>APRIL!AD64+MEI!AD64+JUNI!AD64</f>
        <v>2</v>
      </c>
      <c r="AE64" s="86">
        <f>APRIL!AE64+MEI!AE64+JUNI!AE64</f>
        <v>0</v>
      </c>
      <c r="AF64" s="86">
        <f>APRIL!AF64+MEI!AF64+JUNI!AF64</f>
        <v>0</v>
      </c>
      <c r="AG64" s="86">
        <f>APRIL!AG64+MEI!AG64+JUNI!AG64</f>
        <v>0</v>
      </c>
      <c r="AH64" s="86">
        <f>APRIL!AH64+MEI!AH64+JUNI!AH64</f>
        <v>0</v>
      </c>
      <c r="AI64" s="86">
        <f>APRIL!AI64+MEI!AI64+JUNI!AI64</f>
        <v>0</v>
      </c>
      <c r="AJ64" s="86">
        <f>APRIL!AJ64+MEI!AJ64+JUNI!AJ64</f>
        <v>0</v>
      </c>
      <c r="AK64" s="86">
        <f>APRIL!AK64+MEI!AK64+JUNI!AK64</f>
        <v>0</v>
      </c>
      <c r="AL64" s="86">
        <f>APRIL!AL64+MEI!AL64+JUNI!AL64</f>
        <v>0</v>
      </c>
      <c r="AM64" s="86">
        <f>APRIL!AM64+MEI!AM64+JUNI!AM64</f>
        <v>0</v>
      </c>
      <c r="AN64" s="86">
        <f>APRIL!AN64+MEI!AN64+JUNI!AN64</f>
        <v>0</v>
      </c>
      <c r="AO64" s="86">
        <f>APRIL!AO64+MEI!AO64+JUNI!AO64</f>
        <v>0</v>
      </c>
      <c r="AP64" s="86">
        <f>APRIL!AP64+MEI!AP64+JUNI!AP64</f>
        <v>0</v>
      </c>
      <c r="AQ64" s="86">
        <f>APRIL!AQ64+MEI!AQ64+JUNI!AQ64</f>
        <v>2</v>
      </c>
      <c r="AR64" s="86">
        <f>APRIL!AR64+MEI!AR64+JUNI!AR64</f>
        <v>1</v>
      </c>
      <c r="AS64" s="86">
        <f>APRIL!AS64+MEI!AS64+JUNI!AS64</f>
        <v>3</v>
      </c>
      <c r="AT64" s="86">
        <f>APRIL!AT64+MEI!AT64+JUNI!AT64</f>
        <v>3</v>
      </c>
      <c r="AU64" s="86">
        <f>APRIL!AU64+MEI!AU64+JUNI!AU64</f>
        <v>4</v>
      </c>
      <c r="AV64" s="86">
        <f>APRIL!AV64+MEI!AV64+JUNI!AV64</f>
        <v>7</v>
      </c>
      <c r="AW64" s="86">
        <f>APRIL!AW64+MEI!AW64+JUNI!AW64</f>
        <v>0</v>
      </c>
      <c r="AX64" s="86">
        <f>APRIL!AX64+MEI!AX64+JUNI!AX64</f>
        <v>0</v>
      </c>
      <c r="AY64" s="86">
        <f>APRIL!AY64+MEI!AY64+JUNI!AY64</f>
        <v>0</v>
      </c>
      <c r="AZ64" s="86">
        <f>APRIL!AZ64+MEI!AZ64+JUNI!AZ64</f>
        <v>0</v>
      </c>
      <c r="BA64" s="86">
        <f>APRIL!BA64+MEI!BA64+JUNI!BA64</f>
        <v>0</v>
      </c>
      <c r="BB64" s="86">
        <f>APRIL!BB64+MEI!BB64+JUNI!BB64</f>
        <v>0</v>
      </c>
      <c r="BC64" s="86">
        <f>APRIL!BC64+MEI!BC64+JUNI!BC64</f>
        <v>0</v>
      </c>
      <c r="BD64" s="86">
        <f>APRIL!BD64+MEI!BD64+JUNI!BD64</f>
        <v>1</v>
      </c>
      <c r="BE64" s="86">
        <f>APRIL!BE64+MEI!BE64+JUNI!BE64</f>
        <v>1</v>
      </c>
      <c r="BF64" s="86">
        <f>APRIL!BF64+MEI!BF64+JUNI!BF64</f>
        <v>0</v>
      </c>
      <c r="BG64" s="86">
        <f>APRIL!BG64+MEI!BG64+JUNI!BG64</f>
        <v>0</v>
      </c>
      <c r="BH64" s="86">
        <f>APRIL!BH64+MEI!BH64+JUNI!BH64</f>
        <v>0</v>
      </c>
      <c r="BI64" s="86">
        <f>APRIL!BI64+MEI!BI64+JUNI!BI64</f>
        <v>0</v>
      </c>
      <c r="BJ64" s="86">
        <f>APRIL!BJ64+MEI!BJ64+JUNI!BJ64</f>
        <v>0</v>
      </c>
      <c r="BK64" s="86">
        <f>APRIL!BK64+MEI!BK64+JUNI!BK64</f>
        <v>0</v>
      </c>
      <c r="BL64" s="86">
        <f>APRIL!BL64+MEI!BL64+JUNI!BL64</f>
        <v>0</v>
      </c>
      <c r="BM64" s="86">
        <f>APRIL!BM64+MEI!BM64+JUNI!BM64</f>
        <v>0</v>
      </c>
      <c r="BN64" s="86">
        <f>APRIL!BN64+MEI!BN64+JUNI!BN64</f>
        <v>0</v>
      </c>
    </row>
    <row r="65" spans="1:66" ht="14.25" customHeight="1">
      <c r="A65" s="21"/>
      <c r="B65" s="21"/>
      <c r="C65" s="20" t="s">
        <v>7</v>
      </c>
      <c r="D65" s="87">
        <f>APRIL!D65+MEI!D65+JUNI!D65</f>
        <v>118</v>
      </c>
      <c r="E65" s="87">
        <f>APRIL!E65+MEI!E65+JUNI!E65</f>
        <v>123</v>
      </c>
      <c r="F65" s="87">
        <f>APRIL!F65+MEI!F65+JUNI!F65</f>
        <v>241</v>
      </c>
      <c r="G65" s="87">
        <f>APRIL!G65+MEI!G65+JUNI!G65</f>
        <v>1</v>
      </c>
      <c r="H65" s="87">
        <f>APRIL!H65+MEI!H65+JUNI!H65</f>
        <v>2.3809523809523809</v>
      </c>
      <c r="I65" s="87">
        <f>APRIL!I65+MEI!I65+JUNI!I65</f>
        <v>2</v>
      </c>
      <c r="J65" s="87">
        <f>APRIL!J65+MEI!J65+JUNI!J65</f>
        <v>5.8823529411764701</v>
      </c>
      <c r="K65" s="87">
        <f>APRIL!K65+MEI!K65+JUNI!K65</f>
        <v>3</v>
      </c>
      <c r="L65" s="87">
        <f>APRIL!L65+MEI!L65+JUNI!L65</f>
        <v>3.9653679653679657</v>
      </c>
      <c r="M65" s="87">
        <f>APRIL!M65+MEI!M65+JUNI!M65</f>
        <v>118</v>
      </c>
      <c r="N65" s="87">
        <f>APRIL!N65+MEI!N65+JUNI!N65</f>
        <v>300</v>
      </c>
      <c r="O65" s="87">
        <f>APRIL!O65+MEI!O65+JUNI!O65</f>
        <v>123</v>
      </c>
      <c r="P65" s="87">
        <f>APRIL!P65+MEI!P65+JUNI!P65</f>
        <v>300</v>
      </c>
      <c r="Q65" s="87">
        <f>APRIL!Q65+MEI!Q65+JUNI!Q65</f>
        <v>241</v>
      </c>
      <c r="R65" s="87">
        <f>APRIL!R65+MEI!R65+JUNI!R65</f>
        <v>300</v>
      </c>
      <c r="S65" s="87">
        <f>APRIL!S65+MEI!S65+JUNI!S65</f>
        <v>0</v>
      </c>
      <c r="T65" s="87">
        <f>APRIL!T65+MEI!T65+JUNI!T65</f>
        <v>0</v>
      </c>
      <c r="U65" s="87">
        <f>APRIL!U65+MEI!U65+JUNI!U65</f>
        <v>0</v>
      </c>
      <c r="V65" s="87">
        <f>APRIL!V65+MEI!V65+JUNI!V65</f>
        <v>7</v>
      </c>
      <c r="W65" s="87">
        <f>APRIL!W65+MEI!W65+JUNI!W65</f>
        <v>6</v>
      </c>
      <c r="X65" s="87">
        <f>APRIL!X65+MEI!X65+JUNI!X65</f>
        <v>13</v>
      </c>
      <c r="Y65" s="87">
        <f>APRIL!Y65+MEI!Y65+JUNI!Y65</f>
        <v>0</v>
      </c>
      <c r="Z65" s="87">
        <f>APRIL!Z65+MEI!Z65+JUNI!Z65</f>
        <v>1</v>
      </c>
      <c r="AA65" s="87">
        <f>APRIL!AA65+MEI!AA65+JUNI!AA65</f>
        <v>1</v>
      </c>
      <c r="AB65" s="87">
        <f>APRIL!AB65+MEI!AB65+JUNI!AB65</f>
        <v>2</v>
      </c>
      <c r="AC65" s="87">
        <f>APRIL!AC65+MEI!AC65+JUNI!AC65</f>
        <v>3</v>
      </c>
      <c r="AD65" s="87">
        <f>APRIL!AD65+MEI!AD65+JUNI!AD65</f>
        <v>5</v>
      </c>
      <c r="AE65" s="87">
        <f>APRIL!AE65+MEI!AE65+JUNI!AE65</f>
        <v>0</v>
      </c>
      <c r="AF65" s="87">
        <f>APRIL!AF65+MEI!AF65+JUNI!AF65</f>
        <v>1</v>
      </c>
      <c r="AG65" s="87">
        <f>APRIL!AG65+MEI!AG65+JUNI!AG65</f>
        <v>1</v>
      </c>
      <c r="AH65" s="87">
        <f>APRIL!AH65+MEI!AH65+JUNI!AH65</f>
        <v>0</v>
      </c>
      <c r="AI65" s="87">
        <f>APRIL!AI65+MEI!AI65+JUNI!AI65</f>
        <v>0</v>
      </c>
      <c r="AJ65" s="87">
        <f>APRIL!AJ65+MEI!AJ65+JUNI!AJ65</f>
        <v>0</v>
      </c>
      <c r="AK65" s="87">
        <f>APRIL!AK65+MEI!AK65+JUNI!AK65</f>
        <v>0</v>
      </c>
      <c r="AL65" s="87">
        <f>APRIL!AL65+MEI!AL65+JUNI!AL65</f>
        <v>0</v>
      </c>
      <c r="AM65" s="87">
        <f>APRIL!AM65+MEI!AM65+JUNI!AM65</f>
        <v>0</v>
      </c>
      <c r="AN65" s="87">
        <f>APRIL!AN65+MEI!AN65+JUNI!AN65</f>
        <v>0</v>
      </c>
      <c r="AO65" s="87">
        <f>APRIL!AO65+MEI!AO65+JUNI!AO65</f>
        <v>0</v>
      </c>
      <c r="AP65" s="87">
        <f>APRIL!AP65+MEI!AP65+JUNI!AP65</f>
        <v>0</v>
      </c>
      <c r="AQ65" s="87">
        <f>APRIL!AQ65+MEI!AQ65+JUNI!AQ65</f>
        <v>8</v>
      </c>
      <c r="AR65" s="87">
        <f>APRIL!AR65+MEI!AR65+JUNI!AR65</f>
        <v>8</v>
      </c>
      <c r="AS65" s="87">
        <f>APRIL!AS65+MEI!AS65+JUNI!AS65</f>
        <v>16</v>
      </c>
      <c r="AT65" s="87">
        <f>APRIL!AT65+MEI!AT65+JUNI!AT65</f>
        <v>17</v>
      </c>
      <c r="AU65" s="87">
        <f>APRIL!AU65+MEI!AU65+JUNI!AU65</f>
        <v>19</v>
      </c>
      <c r="AV65" s="87">
        <f>APRIL!AV65+MEI!AV65+JUNI!AV65</f>
        <v>36</v>
      </c>
      <c r="AW65" s="87">
        <f>APRIL!AW65+MEI!AW65+JUNI!AW65</f>
        <v>0</v>
      </c>
      <c r="AX65" s="87">
        <f>APRIL!AX65+MEI!AX65+JUNI!AX65</f>
        <v>0</v>
      </c>
      <c r="AY65" s="87">
        <f>APRIL!AY65+MEI!AY65+JUNI!AY65</f>
        <v>0</v>
      </c>
      <c r="AZ65" s="87">
        <f>APRIL!AZ65+MEI!AZ65+JUNI!AZ65</f>
        <v>0</v>
      </c>
      <c r="BA65" s="87">
        <f>APRIL!BA65+MEI!BA65+JUNI!BA65</f>
        <v>0</v>
      </c>
      <c r="BB65" s="87">
        <f>APRIL!BB65+MEI!BB65+JUNI!BB65</f>
        <v>0</v>
      </c>
      <c r="BC65" s="87">
        <f>APRIL!BC65+MEI!BC65+JUNI!BC65</f>
        <v>2</v>
      </c>
      <c r="BD65" s="87">
        <f>APRIL!BD65+MEI!BD65+JUNI!BD65</f>
        <v>1</v>
      </c>
      <c r="BE65" s="87">
        <f>APRIL!BE65+MEI!BE65+JUNI!BE65</f>
        <v>3</v>
      </c>
      <c r="BF65" s="87">
        <f>APRIL!BF65+MEI!BF65+JUNI!BF65</f>
        <v>0</v>
      </c>
      <c r="BG65" s="87">
        <f>APRIL!BG65+MEI!BG65+JUNI!BG65</f>
        <v>0</v>
      </c>
      <c r="BH65" s="87">
        <f>APRIL!BH65+MEI!BH65+JUNI!BH65</f>
        <v>0</v>
      </c>
      <c r="BI65" s="87">
        <f>APRIL!BI65+MEI!BI65+JUNI!BI65</f>
        <v>0</v>
      </c>
      <c r="BJ65" s="87">
        <f>APRIL!BJ65+MEI!BJ65+JUNI!BJ65</f>
        <v>0</v>
      </c>
      <c r="BK65" s="87">
        <f>APRIL!BK65+MEI!BK65+JUNI!BK65</f>
        <v>0</v>
      </c>
      <c r="BL65" s="87">
        <f>APRIL!BL65+MEI!BL65+JUNI!BL65</f>
        <v>0</v>
      </c>
      <c r="BM65" s="87">
        <f>APRIL!BM65+MEI!BM65+JUNI!BM65</f>
        <v>0</v>
      </c>
      <c r="BN65" s="87">
        <f>APRIL!BN65+MEI!BN65+JUNI!BN65</f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>
        <f>APRIL!D66+MEI!D66+JUNI!D66</f>
        <v>22</v>
      </c>
      <c r="E66" s="86">
        <f>APRIL!E66+MEI!E66+JUNI!E66</f>
        <v>15</v>
      </c>
      <c r="F66" s="86">
        <f>APRIL!F66+MEI!F66+JUNI!F66</f>
        <v>37</v>
      </c>
      <c r="G66" s="86">
        <f>APRIL!G66+MEI!G66+JUNI!G66</f>
        <v>4</v>
      </c>
      <c r="H66" s="87">
        <f>APRIL!H66+MEI!H66+JUNI!H66</f>
        <v>55.357142857142854</v>
      </c>
      <c r="I66" s="86">
        <f>APRIL!I66+MEI!I66+JUNI!I66</f>
        <v>0</v>
      </c>
      <c r="J66" s="87">
        <f>APRIL!J66+MEI!J66+JUNI!J66</f>
        <v>0</v>
      </c>
      <c r="K66" s="86">
        <f>APRIL!K66+MEI!K66+JUNI!K66</f>
        <v>4</v>
      </c>
      <c r="L66" s="87">
        <f>APRIL!L66+MEI!L66+JUNI!L66</f>
        <v>31.70995670995671</v>
      </c>
      <c r="M66" s="86">
        <f>APRIL!M66+MEI!M66+JUNI!M66</f>
        <v>22</v>
      </c>
      <c r="N66" s="87">
        <f>APRIL!N66+MEI!N66+JUNI!N66</f>
        <v>300</v>
      </c>
      <c r="O66" s="86">
        <f>APRIL!O66+MEI!O66+JUNI!O66</f>
        <v>15</v>
      </c>
      <c r="P66" s="87">
        <f>APRIL!P66+MEI!P66+JUNI!P66</f>
        <v>300</v>
      </c>
      <c r="Q66" s="86">
        <f>APRIL!Q66+MEI!Q66+JUNI!Q66</f>
        <v>37</v>
      </c>
      <c r="R66" s="87">
        <f>APRIL!R66+MEI!R66+JUNI!R66</f>
        <v>300</v>
      </c>
      <c r="S66" s="86">
        <f>APRIL!S66+MEI!S66+JUNI!S66</f>
        <v>0</v>
      </c>
      <c r="T66" s="86">
        <f>APRIL!T66+MEI!T66+JUNI!T66</f>
        <v>0</v>
      </c>
      <c r="U66" s="86">
        <f>APRIL!U66+MEI!U66+JUNI!U66</f>
        <v>0</v>
      </c>
      <c r="V66" s="86">
        <f>APRIL!V66+MEI!V66+JUNI!V66</f>
        <v>1</v>
      </c>
      <c r="W66" s="86">
        <f>APRIL!W66+MEI!W66+JUNI!W66</f>
        <v>2</v>
      </c>
      <c r="X66" s="86">
        <f>APRIL!X66+MEI!X66+JUNI!X66</f>
        <v>3</v>
      </c>
      <c r="Y66" s="86">
        <f>APRIL!Y66+MEI!Y66+JUNI!Y66</f>
        <v>0</v>
      </c>
      <c r="Z66" s="86">
        <f>APRIL!Z66+MEI!Z66+JUNI!Z66</f>
        <v>0</v>
      </c>
      <c r="AA66" s="86">
        <f>APRIL!AA66+MEI!AA66+JUNI!AA66</f>
        <v>0</v>
      </c>
      <c r="AB66" s="86">
        <f>APRIL!AB66+MEI!AB66+JUNI!AB66</f>
        <v>4</v>
      </c>
      <c r="AC66" s="86">
        <f>APRIL!AC66+MEI!AC66+JUNI!AC66</f>
        <v>1</v>
      </c>
      <c r="AD66" s="86">
        <f>APRIL!AD66+MEI!AD66+JUNI!AD66</f>
        <v>5</v>
      </c>
      <c r="AE66" s="86">
        <f>APRIL!AE66+MEI!AE66+JUNI!AE66</f>
        <v>0</v>
      </c>
      <c r="AF66" s="86">
        <f>APRIL!AF66+MEI!AF66+JUNI!AF66</f>
        <v>0</v>
      </c>
      <c r="AG66" s="86">
        <f>APRIL!AG66+MEI!AG66+JUNI!AG66</f>
        <v>0</v>
      </c>
      <c r="AH66" s="86">
        <f>APRIL!AH66+MEI!AH66+JUNI!AH66</f>
        <v>0</v>
      </c>
      <c r="AI66" s="86">
        <f>APRIL!AI66+MEI!AI66+JUNI!AI66</f>
        <v>0</v>
      </c>
      <c r="AJ66" s="86">
        <f>APRIL!AJ66+MEI!AJ66+JUNI!AJ66</f>
        <v>0</v>
      </c>
      <c r="AK66" s="86">
        <f>APRIL!AK66+MEI!AK66+JUNI!AK66</f>
        <v>0</v>
      </c>
      <c r="AL66" s="86">
        <f>APRIL!AL66+MEI!AL66+JUNI!AL66</f>
        <v>0</v>
      </c>
      <c r="AM66" s="86">
        <f>APRIL!AM66+MEI!AM66+JUNI!AM66</f>
        <v>0</v>
      </c>
      <c r="AN66" s="86">
        <f>APRIL!AN66+MEI!AN66+JUNI!AN66</f>
        <v>0</v>
      </c>
      <c r="AO66" s="86">
        <f>APRIL!AO66+MEI!AO66+JUNI!AO66</f>
        <v>0</v>
      </c>
      <c r="AP66" s="86">
        <f>APRIL!AP66+MEI!AP66+JUNI!AP66</f>
        <v>0</v>
      </c>
      <c r="AQ66" s="86">
        <f>APRIL!AQ66+MEI!AQ66+JUNI!AQ66</f>
        <v>0</v>
      </c>
      <c r="AR66" s="86">
        <f>APRIL!AR66+MEI!AR66+JUNI!AR66</f>
        <v>0</v>
      </c>
      <c r="AS66" s="86">
        <f>APRIL!AS66+MEI!AS66+JUNI!AS66</f>
        <v>0</v>
      </c>
      <c r="AT66" s="86">
        <f>APRIL!AT66+MEI!AT66+JUNI!AT66</f>
        <v>5</v>
      </c>
      <c r="AU66" s="86">
        <f>APRIL!AU66+MEI!AU66+JUNI!AU66</f>
        <v>3</v>
      </c>
      <c r="AV66" s="86">
        <f>APRIL!AV66+MEI!AV66+JUNI!AV66</f>
        <v>8</v>
      </c>
      <c r="AW66" s="86">
        <f>APRIL!AW66+MEI!AW66+JUNI!AW66</f>
        <v>0</v>
      </c>
      <c r="AX66" s="86">
        <f>APRIL!AX66+MEI!AX66+JUNI!AX66</f>
        <v>0</v>
      </c>
      <c r="AY66" s="86">
        <f>APRIL!AY66+MEI!AY66+JUNI!AY66</f>
        <v>0</v>
      </c>
      <c r="AZ66" s="86">
        <f>APRIL!AZ66+MEI!AZ66+JUNI!AZ66</f>
        <v>0</v>
      </c>
      <c r="BA66" s="86">
        <f>APRIL!BA66+MEI!BA66+JUNI!BA66</f>
        <v>0</v>
      </c>
      <c r="BB66" s="86">
        <f>APRIL!BB66+MEI!BB66+JUNI!BB66</f>
        <v>0</v>
      </c>
      <c r="BC66" s="86">
        <f>APRIL!BC66+MEI!BC66+JUNI!BC66</f>
        <v>0</v>
      </c>
      <c r="BD66" s="86">
        <f>APRIL!BD66+MEI!BD66+JUNI!BD66</f>
        <v>1</v>
      </c>
      <c r="BE66" s="86">
        <f>APRIL!BE66+MEI!BE66+JUNI!BE66</f>
        <v>1</v>
      </c>
      <c r="BF66" s="86">
        <f>APRIL!BF66+MEI!BF66+JUNI!BF66</f>
        <v>0</v>
      </c>
      <c r="BG66" s="86">
        <f>APRIL!BG66+MEI!BG66+JUNI!BG66</f>
        <v>0</v>
      </c>
      <c r="BH66" s="86">
        <f>APRIL!BH66+MEI!BH66+JUNI!BH66</f>
        <v>0</v>
      </c>
      <c r="BI66" s="86">
        <f>APRIL!BI66+MEI!BI66+JUNI!BI66</f>
        <v>0</v>
      </c>
      <c r="BJ66" s="86">
        <f>APRIL!BJ66+MEI!BJ66+JUNI!BJ66</f>
        <v>0</v>
      </c>
      <c r="BK66" s="86">
        <f>APRIL!BK66+MEI!BK66+JUNI!BK66</f>
        <v>0</v>
      </c>
      <c r="BL66" s="86">
        <f>APRIL!BL66+MEI!BL66+JUNI!BL66</f>
        <v>0</v>
      </c>
      <c r="BM66" s="86">
        <f>APRIL!BM66+MEI!BM66+JUNI!BM66</f>
        <v>0</v>
      </c>
      <c r="BN66" s="86">
        <f>APRIL!BN66+MEI!BN66+JUNI!BN66</f>
        <v>0</v>
      </c>
    </row>
    <row r="67" spans="1:66" ht="14.25" customHeight="1">
      <c r="A67" s="111"/>
      <c r="B67" s="111"/>
      <c r="C67" s="11" t="s">
        <v>89</v>
      </c>
      <c r="D67" s="86">
        <f>APRIL!D67+MEI!D67+JUNI!D67</f>
        <v>6</v>
      </c>
      <c r="E67" s="86">
        <f>APRIL!E67+MEI!E67+JUNI!E67</f>
        <v>4</v>
      </c>
      <c r="F67" s="86">
        <f>APRIL!F67+MEI!F67+JUNI!F67</f>
        <v>10</v>
      </c>
      <c r="G67" s="86">
        <f>APRIL!G67+MEI!G67+JUNI!G67</f>
        <v>0</v>
      </c>
      <c r="H67" s="87" t="e">
        <f>APRIL!H67+MEI!H67+JUNI!H67</f>
        <v>#DIV/0!</v>
      </c>
      <c r="I67" s="86">
        <f>APRIL!I67+MEI!I67+JUNI!I67</f>
        <v>0</v>
      </c>
      <c r="J67" s="87" t="e">
        <f>APRIL!J67+MEI!J67+JUNI!J67</f>
        <v>#DIV/0!</v>
      </c>
      <c r="K67" s="86">
        <f>APRIL!K67+MEI!K67+JUNI!K67</f>
        <v>0</v>
      </c>
      <c r="L67" s="87">
        <f>APRIL!L67+MEI!L67+JUNI!L67</f>
        <v>0</v>
      </c>
      <c r="M67" s="86">
        <f>APRIL!M67+MEI!M67+JUNI!M67</f>
        <v>6</v>
      </c>
      <c r="N67" s="87" t="e">
        <f>APRIL!N67+MEI!N67+JUNI!N67</f>
        <v>#DIV/0!</v>
      </c>
      <c r="O67" s="86">
        <f>APRIL!O67+MEI!O67+JUNI!O67</f>
        <v>4</v>
      </c>
      <c r="P67" s="87" t="e">
        <f>APRIL!P67+MEI!P67+JUNI!P67</f>
        <v>#DIV/0!</v>
      </c>
      <c r="Q67" s="86">
        <f>APRIL!Q67+MEI!Q67+JUNI!Q67</f>
        <v>10</v>
      </c>
      <c r="R67" s="87">
        <f>APRIL!R67+MEI!R67+JUNI!R67</f>
        <v>300</v>
      </c>
      <c r="S67" s="86">
        <f>APRIL!S67+MEI!S67+JUNI!S67</f>
        <v>0</v>
      </c>
      <c r="T67" s="86">
        <f>APRIL!T67+MEI!T67+JUNI!T67</f>
        <v>0</v>
      </c>
      <c r="U67" s="86">
        <f>APRIL!U67+MEI!U67+JUNI!U67</f>
        <v>0</v>
      </c>
      <c r="V67" s="86">
        <f>APRIL!V67+MEI!V67+JUNI!V67</f>
        <v>1</v>
      </c>
      <c r="W67" s="86">
        <f>APRIL!W67+MEI!W67+JUNI!W67</f>
        <v>0</v>
      </c>
      <c r="X67" s="86">
        <f>APRIL!X67+MEI!X67+JUNI!X67</f>
        <v>1</v>
      </c>
      <c r="Y67" s="86">
        <f>APRIL!Y67+MEI!Y67+JUNI!Y67</f>
        <v>0</v>
      </c>
      <c r="Z67" s="86">
        <f>APRIL!Z67+MEI!Z67+JUNI!Z67</f>
        <v>0</v>
      </c>
      <c r="AA67" s="86">
        <f>APRIL!AA67+MEI!AA67+JUNI!AA67</f>
        <v>0</v>
      </c>
      <c r="AB67" s="86">
        <f>APRIL!AB67+MEI!AB67+JUNI!AB67</f>
        <v>0</v>
      </c>
      <c r="AC67" s="86">
        <f>APRIL!AC67+MEI!AC67+JUNI!AC67</f>
        <v>0</v>
      </c>
      <c r="AD67" s="86">
        <f>APRIL!AD67+MEI!AD67+JUNI!AD67</f>
        <v>0</v>
      </c>
      <c r="AE67" s="86">
        <f>APRIL!AE67+MEI!AE67+JUNI!AE67</f>
        <v>0</v>
      </c>
      <c r="AF67" s="86">
        <f>APRIL!AF67+MEI!AF67+JUNI!AF67</f>
        <v>0</v>
      </c>
      <c r="AG67" s="86">
        <f>APRIL!AG67+MEI!AG67+JUNI!AG67</f>
        <v>0</v>
      </c>
      <c r="AH67" s="86">
        <f>APRIL!AH67+MEI!AH67+JUNI!AH67</f>
        <v>0</v>
      </c>
      <c r="AI67" s="86">
        <f>APRIL!AI67+MEI!AI67+JUNI!AI67</f>
        <v>0</v>
      </c>
      <c r="AJ67" s="86">
        <f>APRIL!AJ67+MEI!AJ67+JUNI!AJ67</f>
        <v>0</v>
      </c>
      <c r="AK67" s="86">
        <f>APRIL!AK67+MEI!AK67+JUNI!AK67</f>
        <v>0</v>
      </c>
      <c r="AL67" s="86">
        <f>APRIL!AL67+MEI!AL67+JUNI!AL67</f>
        <v>0</v>
      </c>
      <c r="AM67" s="86">
        <f>APRIL!AM67+MEI!AM67+JUNI!AM67</f>
        <v>0</v>
      </c>
      <c r="AN67" s="86">
        <f>APRIL!AN67+MEI!AN67+JUNI!AN67</f>
        <v>0</v>
      </c>
      <c r="AO67" s="86">
        <f>APRIL!AO67+MEI!AO67+JUNI!AO67</f>
        <v>0</v>
      </c>
      <c r="AP67" s="86">
        <f>APRIL!AP67+MEI!AP67+JUNI!AP67</f>
        <v>0</v>
      </c>
      <c r="AQ67" s="86">
        <f>APRIL!AQ67+MEI!AQ67+JUNI!AQ67</f>
        <v>0</v>
      </c>
      <c r="AR67" s="86">
        <f>APRIL!AR67+MEI!AR67+JUNI!AR67</f>
        <v>1</v>
      </c>
      <c r="AS67" s="86">
        <f>APRIL!AS67+MEI!AS67+JUNI!AS67</f>
        <v>1</v>
      </c>
      <c r="AT67" s="86">
        <f>APRIL!AT67+MEI!AT67+JUNI!AT67</f>
        <v>1</v>
      </c>
      <c r="AU67" s="86">
        <f>APRIL!AU67+MEI!AU67+JUNI!AU67</f>
        <v>1</v>
      </c>
      <c r="AV67" s="86">
        <f>APRIL!AV67+MEI!AV67+JUNI!AV67</f>
        <v>2</v>
      </c>
      <c r="AW67" s="86">
        <f>APRIL!AW67+MEI!AW67+JUNI!AW67</f>
        <v>0</v>
      </c>
      <c r="AX67" s="86">
        <f>APRIL!AX67+MEI!AX67+JUNI!AX67</f>
        <v>0</v>
      </c>
      <c r="AY67" s="86">
        <f>APRIL!AY67+MEI!AY67+JUNI!AY67</f>
        <v>0</v>
      </c>
      <c r="AZ67" s="86">
        <f>APRIL!AZ67+MEI!AZ67+JUNI!AZ67</f>
        <v>0</v>
      </c>
      <c r="BA67" s="86">
        <f>APRIL!BA67+MEI!BA67+JUNI!BA67</f>
        <v>0</v>
      </c>
      <c r="BB67" s="86">
        <f>APRIL!BB67+MEI!BB67+JUNI!BB67</f>
        <v>0</v>
      </c>
      <c r="BC67" s="86">
        <f>APRIL!BC67+MEI!BC67+JUNI!BC67</f>
        <v>0</v>
      </c>
      <c r="BD67" s="86">
        <f>APRIL!BD67+MEI!BD67+JUNI!BD67</f>
        <v>0</v>
      </c>
      <c r="BE67" s="86">
        <f>APRIL!BE67+MEI!BE67+JUNI!BE67</f>
        <v>0</v>
      </c>
      <c r="BF67" s="86">
        <f>APRIL!BF67+MEI!BF67+JUNI!BF67</f>
        <v>0</v>
      </c>
      <c r="BG67" s="86">
        <f>APRIL!BG67+MEI!BG67+JUNI!BG67</f>
        <v>0</v>
      </c>
      <c r="BH67" s="86">
        <f>APRIL!BH67+MEI!BH67+JUNI!BH67</f>
        <v>0</v>
      </c>
      <c r="BI67" s="86">
        <f>APRIL!BI67+MEI!BI67+JUNI!BI67</f>
        <v>0</v>
      </c>
      <c r="BJ67" s="86">
        <f>APRIL!BJ67+MEI!BJ67+JUNI!BJ67</f>
        <v>0</v>
      </c>
      <c r="BK67" s="86">
        <f>APRIL!BK67+MEI!BK67+JUNI!BK67</f>
        <v>0</v>
      </c>
      <c r="BL67" s="86">
        <f>APRIL!BL67+MEI!BL67+JUNI!BL67</f>
        <v>0</v>
      </c>
      <c r="BM67" s="86">
        <f>APRIL!BM67+MEI!BM67+JUNI!BM67</f>
        <v>0</v>
      </c>
      <c r="BN67" s="86">
        <f>APRIL!BN67+MEI!BN67+JUNI!BN67</f>
        <v>0</v>
      </c>
    </row>
    <row r="68" spans="1:66" ht="14.25" customHeight="1">
      <c r="A68" s="111"/>
      <c r="B68" s="111"/>
      <c r="C68" s="11" t="s">
        <v>90</v>
      </c>
      <c r="D68" s="86">
        <f>APRIL!D68+MEI!D68+JUNI!D68</f>
        <v>11</v>
      </c>
      <c r="E68" s="86">
        <f>APRIL!E68+MEI!E68+JUNI!E68</f>
        <v>7</v>
      </c>
      <c r="F68" s="86">
        <f>APRIL!F68+MEI!F68+JUNI!F68</f>
        <v>18</v>
      </c>
      <c r="G68" s="86">
        <f>APRIL!G68+MEI!G68+JUNI!G68</f>
        <v>0</v>
      </c>
      <c r="H68" s="87">
        <f>APRIL!H68+MEI!H68+JUNI!H68</f>
        <v>0</v>
      </c>
      <c r="I68" s="86">
        <f>APRIL!I68+MEI!I68+JUNI!I68</f>
        <v>0</v>
      </c>
      <c r="J68" s="87">
        <f>APRIL!J68+MEI!J68+JUNI!J68</f>
        <v>0</v>
      </c>
      <c r="K68" s="86">
        <f>APRIL!K68+MEI!K68+JUNI!K68</f>
        <v>0</v>
      </c>
      <c r="L68" s="87">
        <f>APRIL!L68+MEI!L68+JUNI!L68</f>
        <v>0</v>
      </c>
      <c r="M68" s="86">
        <f>APRIL!M68+MEI!M68+JUNI!M68</f>
        <v>11</v>
      </c>
      <c r="N68" s="87">
        <f>APRIL!N68+MEI!N68+JUNI!N68</f>
        <v>300</v>
      </c>
      <c r="O68" s="86">
        <f>APRIL!O68+MEI!O68+JUNI!O68</f>
        <v>7</v>
      </c>
      <c r="P68" s="87">
        <f>APRIL!P68+MEI!P68+JUNI!P68</f>
        <v>300</v>
      </c>
      <c r="Q68" s="86">
        <f>APRIL!Q68+MEI!Q68+JUNI!Q68</f>
        <v>18</v>
      </c>
      <c r="R68" s="87">
        <f>APRIL!R68+MEI!R68+JUNI!R68</f>
        <v>300</v>
      </c>
      <c r="S68" s="86">
        <f>APRIL!S68+MEI!S68+JUNI!S68</f>
        <v>0</v>
      </c>
      <c r="T68" s="86">
        <f>APRIL!T68+MEI!T68+JUNI!T68</f>
        <v>0</v>
      </c>
      <c r="U68" s="86">
        <f>APRIL!U68+MEI!U68+JUNI!U68</f>
        <v>0</v>
      </c>
      <c r="V68" s="86">
        <f>APRIL!V68+MEI!V68+JUNI!V68</f>
        <v>2</v>
      </c>
      <c r="W68" s="86">
        <f>APRIL!W68+MEI!W68+JUNI!W68</f>
        <v>0</v>
      </c>
      <c r="X68" s="86">
        <f>APRIL!X68+MEI!X68+JUNI!X68</f>
        <v>2</v>
      </c>
      <c r="Y68" s="86">
        <f>APRIL!Y68+MEI!Y68+JUNI!Y68</f>
        <v>1</v>
      </c>
      <c r="Z68" s="86">
        <f>APRIL!Z68+MEI!Z68+JUNI!Z68</f>
        <v>0</v>
      </c>
      <c r="AA68" s="86">
        <f>APRIL!AA68+MEI!AA68+JUNI!AA68</f>
        <v>1</v>
      </c>
      <c r="AB68" s="86">
        <f>APRIL!AB68+MEI!AB68+JUNI!AB68</f>
        <v>0</v>
      </c>
      <c r="AC68" s="86">
        <f>APRIL!AC68+MEI!AC68+JUNI!AC68</f>
        <v>0</v>
      </c>
      <c r="AD68" s="86">
        <f>APRIL!AD68+MEI!AD68+JUNI!AD68</f>
        <v>0</v>
      </c>
      <c r="AE68" s="86">
        <f>APRIL!AE68+MEI!AE68+JUNI!AE68</f>
        <v>0</v>
      </c>
      <c r="AF68" s="86">
        <f>APRIL!AF68+MEI!AF68+JUNI!AF68</f>
        <v>0</v>
      </c>
      <c r="AG68" s="86">
        <f>APRIL!AG68+MEI!AG68+JUNI!AG68</f>
        <v>0</v>
      </c>
      <c r="AH68" s="86">
        <f>APRIL!AH68+MEI!AH68+JUNI!AH68</f>
        <v>0</v>
      </c>
      <c r="AI68" s="86">
        <f>APRIL!AI68+MEI!AI68+JUNI!AI68</f>
        <v>0</v>
      </c>
      <c r="AJ68" s="86">
        <f>APRIL!AJ68+MEI!AJ68+JUNI!AJ68</f>
        <v>0</v>
      </c>
      <c r="AK68" s="86">
        <f>APRIL!AK68+MEI!AK68+JUNI!AK68</f>
        <v>0</v>
      </c>
      <c r="AL68" s="86">
        <f>APRIL!AL68+MEI!AL68+JUNI!AL68</f>
        <v>0</v>
      </c>
      <c r="AM68" s="86">
        <f>APRIL!AM68+MEI!AM68+JUNI!AM68</f>
        <v>0</v>
      </c>
      <c r="AN68" s="86">
        <f>APRIL!AN68+MEI!AN68+JUNI!AN68</f>
        <v>0</v>
      </c>
      <c r="AO68" s="86">
        <f>APRIL!AO68+MEI!AO68+JUNI!AO68</f>
        <v>0</v>
      </c>
      <c r="AP68" s="86">
        <f>APRIL!AP68+MEI!AP68+JUNI!AP68</f>
        <v>0</v>
      </c>
      <c r="AQ68" s="86">
        <f>APRIL!AQ68+MEI!AQ68+JUNI!AQ68</f>
        <v>3</v>
      </c>
      <c r="AR68" s="86">
        <f>APRIL!AR68+MEI!AR68+JUNI!AR68</f>
        <v>2</v>
      </c>
      <c r="AS68" s="86">
        <f>APRIL!AS68+MEI!AS68+JUNI!AS68</f>
        <v>5</v>
      </c>
      <c r="AT68" s="86">
        <f>APRIL!AT68+MEI!AT68+JUNI!AT68</f>
        <v>6</v>
      </c>
      <c r="AU68" s="86">
        <f>APRIL!AU68+MEI!AU68+JUNI!AU68</f>
        <v>2</v>
      </c>
      <c r="AV68" s="86">
        <f>APRIL!AV68+MEI!AV68+JUNI!AV68</f>
        <v>8</v>
      </c>
      <c r="AW68" s="86">
        <f>APRIL!AW68+MEI!AW68+JUNI!AW68</f>
        <v>0</v>
      </c>
      <c r="AX68" s="86">
        <f>APRIL!AX68+MEI!AX68+JUNI!AX68</f>
        <v>0</v>
      </c>
      <c r="AY68" s="86">
        <f>APRIL!AY68+MEI!AY68+JUNI!AY68</f>
        <v>0</v>
      </c>
      <c r="AZ68" s="86">
        <f>APRIL!AZ68+MEI!AZ68+JUNI!AZ68</f>
        <v>0</v>
      </c>
      <c r="BA68" s="86">
        <f>APRIL!BA68+MEI!BA68+JUNI!BA68</f>
        <v>0</v>
      </c>
      <c r="BB68" s="86">
        <f>APRIL!BB68+MEI!BB68+JUNI!BB68</f>
        <v>0</v>
      </c>
      <c r="BC68" s="86">
        <f>APRIL!BC68+MEI!BC68+JUNI!BC68</f>
        <v>0</v>
      </c>
      <c r="BD68" s="86">
        <f>APRIL!BD68+MEI!BD68+JUNI!BD68</f>
        <v>0</v>
      </c>
      <c r="BE68" s="86">
        <f>APRIL!BE68+MEI!BE68+JUNI!BE68</f>
        <v>0</v>
      </c>
      <c r="BF68" s="86">
        <f>APRIL!BF68+MEI!BF68+JUNI!BF68</f>
        <v>0</v>
      </c>
      <c r="BG68" s="86">
        <f>APRIL!BG68+MEI!BG68+JUNI!BG68</f>
        <v>0</v>
      </c>
      <c r="BH68" s="86">
        <f>APRIL!BH68+MEI!BH68+JUNI!BH68</f>
        <v>0</v>
      </c>
      <c r="BI68" s="86">
        <f>APRIL!BI68+MEI!BI68+JUNI!BI68</f>
        <v>0</v>
      </c>
      <c r="BJ68" s="86">
        <f>APRIL!BJ68+MEI!BJ68+JUNI!BJ68</f>
        <v>0</v>
      </c>
      <c r="BK68" s="86">
        <f>APRIL!BK68+MEI!BK68+JUNI!BK68</f>
        <v>0</v>
      </c>
      <c r="BL68" s="86">
        <f>APRIL!BL68+MEI!BL68+JUNI!BL68</f>
        <v>0</v>
      </c>
      <c r="BM68" s="86">
        <f>APRIL!BM68+MEI!BM68+JUNI!BM68</f>
        <v>0</v>
      </c>
      <c r="BN68" s="86">
        <f>APRIL!BN68+MEI!BN68+JUNI!BN68</f>
        <v>0</v>
      </c>
    </row>
    <row r="69" spans="1:66" ht="14.25" customHeight="1">
      <c r="A69" s="111"/>
      <c r="B69" s="111"/>
      <c r="C69" s="11" t="s">
        <v>91</v>
      </c>
      <c r="D69" s="86">
        <f>APRIL!D69+MEI!D69+JUNI!D69</f>
        <v>20</v>
      </c>
      <c r="E69" s="86">
        <f>APRIL!E69+MEI!E69+JUNI!E69</f>
        <v>25</v>
      </c>
      <c r="F69" s="86">
        <f>APRIL!F69+MEI!F69+JUNI!F69</f>
        <v>45</v>
      </c>
      <c r="G69" s="86">
        <f>APRIL!G69+MEI!G69+JUNI!G69</f>
        <v>0</v>
      </c>
      <c r="H69" s="87">
        <f>APRIL!H69+MEI!H69+JUNI!H69</f>
        <v>0</v>
      </c>
      <c r="I69" s="86">
        <f>APRIL!I69+MEI!I69+JUNI!I69</f>
        <v>1</v>
      </c>
      <c r="J69" s="87">
        <f>APRIL!J69+MEI!J69+JUNI!J69</f>
        <v>10</v>
      </c>
      <c r="K69" s="86">
        <f>APRIL!K69+MEI!K69+JUNI!K69</f>
        <v>1</v>
      </c>
      <c r="L69" s="87">
        <f>APRIL!L69+MEI!L69+JUNI!L69</f>
        <v>5.8823529411764701</v>
      </c>
      <c r="M69" s="86">
        <f>APRIL!M69+MEI!M69+JUNI!M69</f>
        <v>20</v>
      </c>
      <c r="N69" s="87">
        <f>APRIL!N69+MEI!N69+JUNI!N69</f>
        <v>300</v>
      </c>
      <c r="O69" s="86">
        <f>APRIL!O69+MEI!O69+JUNI!O69</f>
        <v>25</v>
      </c>
      <c r="P69" s="87">
        <f>APRIL!P69+MEI!P69+JUNI!P69</f>
        <v>300</v>
      </c>
      <c r="Q69" s="86">
        <f>APRIL!Q69+MEI!Q69+JUNI!Q69</f>
        <v>45</v>
      </c>
      <c r="R69" s="87">
        <f>APRIL!R69+MEI!R69+JUNI!R69</f>
        <v>300</v>
      </c>
      <c r="S69" s="86">
        <f>APRIL!S69+MEI!S69+JUNI!S69</f>
        <v>0</v>
      </c>
      <c r="T69" s="86">
        <f>APRIL!T69+MEI!T69+JUNI!T69</f>
        <v>0</v>
      </c>
      <c r="U69" s="86">
        <f>APRIL!U69+MEI!U69+JUNI!U69</f>
        <v>0</v>
      </c>
      <c r="V69" s="86">
        <f>APRIL!V69+MEI!V69+JUNI!V69</f>
        <v>0</v>
      </c>
      <c r="W69" s="86">
        <f>APRIL!W69+MEI!W69+JUNI!W69</f>
        <v>0</v>
      </c>
      <c r="X69" s="86">
        <f>APRIL!X69+MEI!X69+JUNI!X69</f>
        <v>0</v>
      </c>
      <c r="Y69" s="86">
        <f>APRIL!Y69+MEI!Y69+JUNI!Y69</f>
        <v>0</v>
      </c>
      <c r="Z69" s="86">
        <f>APRIL!Z69+MEI!Z69+JUNI!Z69</f>
        <v>0</v>
      </c>
      <c r="AA69" s="86">
        <f>APRIL!AA69+MEI!AA69+JUNI!AA69</f>
        <v>0</v>
      </c>
      <c r="AB69" s="86">
        <f>APRIL!AB69+MEI!AB69+JUNI!AB69</f>
        <v>0</v>
      </c>
      <c r="AC69" s="86">
        <f>APRIL!AC69+MEI!AC69+JUNI!AC69</f>
        <v>3</v>
      </c>
      <c r="AD69" s="86">
        <f>APRIL!AD69+MEI!AD69+JUNI!AD69</f>
        <v>3</v>
      </c>
      <c r="AE69" s="86">
        <f>APRIL!AE69+MEI!AE69+JUNI!AE69</f>
        <v>0</v>
      </c>
      <c r="AF69" s="86">
        <f>APRIL!AF69+MEI!AF69+JUNI!AF69</f>
        <v>0</v>
      </c>
      <c r="AG69" s="86">
        <f>APRIL!AG69+MEI!AG69+JUNI!AG69</f>
        <v>0</v>
      </c>
      <c r="AH69" s="86">
        <f>APRIL!AH69+MEI!AH69+JUNI!AH69</f>
        <v>0</v>
      </c>
      <c r="AI69" s="86">
        <f>APRIL!AI69+MEI!AI69+JUNI!AI69</f>
        <v>0</v>
      </c>
      <c r="AJ69" s="86">
        <f>APRIL!AJ69+MEI!AJ69+JUNI!AJ69</f>
        <v>0</v>
      </c>
      <c r="AK69" s="86">
        <f>APRIL!AK69+MEI!AK69+JUNI!AK69</f>
        <v>0</v>
      </c>
      <c r="AL69" s="86">
        <f>APRIL!AL69+MEI!AL69+JUNI!AL69</f>
        <v>0</v>
      </c>
      <c r="AM69" s="86">
        <f>APRIL!AM69+MEI!AM69+JUNI!AM69</f>
        <v>0</v>
      </c>
      <c r="AN69" s="86">
        <f>APRIL!AN69+MEI!AN69+JUNI!AN69</f>
        <v>0</v>
      </c>
      <c r="AO69" s="86">
        <f>APRIL!AO69+MEI!AO69+JUNI!AO69</f>
        <v>0</v>
      </c>
      <c r="AP69" s="86">
        <f>APRIL!AP69+MEI!AP69+JUNI!AP69</f>
        <v>0</v>
      </c>
      <c r="AQ69" s="86">
        <f>APRIL!AQ69+MEI!AQ69+JUNI!AQ69</f>
        <v>4</v>
      </c>
      <c r="AR69" s="86">
        <f>APRIL!AR69+MEI!AR69+JUNI!AR69</f>
        <v>4</v>
      </c>
      <c r="AS69" s="86">
        <f>APRIL!AS69+MEI!AS69+JUNI!AS69</f>
        <v>8</v>
      </c>
      <c r="AT69" s="86">
        <f>APRIL!AT69+MEI!AT69+JUNI!AT69</f>
        <v>4</v>
      </c>
      <c r="AU69" s="86">
        <f>APRIL!AU69+MEI!AU69+JUNI!AU69</f>
        <v>7</v>
      </c>
      <c r="AV69" s="86">
        <f>APRIL!AV69+MEI!AV69+JUNI!AV69</f>
        <v>11</v>
      </c>
      <c r="AW69" s="86">
        <f>APRIL!AW69+MEI!AW69+JUNI!AW69</f>
        <v>0</v>
      </c>
      <c r="AX69" s="86">
        <f>APRIL!AX69+MEI!AX69+JUNI!AX69</f>
        <v>0</v>
      </c>
      <c r="AY69" s="86">
        <f>APRIL!AY69+MEI!AY69+JUNI!AY69</f>
        <v>0</v>
      </c>
      <c r="AZ69" s="86">
        <f>APRIL!AZ69+MEI!AZ69+JUNI!AZ69</f>
        <v>0</v>
      </c>
      <c r="BA69" s="86">
        <f>APRIL!BA69+MEI!BA69+JUNI!BA69</f>
        <v>0</v>
      </c>
      <c r="BB69" s="86">
        <f>APRIL!BB69+MEI!BB69+JUNI!BB69</f>
        <v>0</v>
      </c>
      <c r="BC69" s="86">
        <f>APRIL!BC69+MEI!BC69+JUNI!BC69</f>
        <v>1</v>
      </c>
      <c r="BD69" s="86">
        <f>APRIL!BD69+MEI!BD69+JUNI!BD69</f>
        <v>0</v>
      </c>
      <c r="BE69" s="86">
        <f>APRIL!BE69+MEI!BE69+JUNI!BE69</f>
        <v>1</v>
      </c>
      <c r="BF69" s="86">
        <f>APRIL!BF69+MEI!BF69+JUNI!BF69</f>
        <v>0</v>
      </c>
      <c r="BG69" s="86">
        <f>APRIL!BG69+MEI!BG69+JUNI!BG69</f>
        <v>0</v>
      </c>
      <c r="BH69" s="86">
        <f>APRIL!BH69+MEI!BH69+JUNI!BH69</f>
        <v>0</v>
      </c>
      <c r="BI69" s="86">
        <f>APRIL!BI69+MEI!BI69+JUNI!BI69</f>
        <v>0</v>
      </c>
      <c r="BJ69" s="86">
        <f>APRIL!BJ69+MEI!BJ69+JUNI!BJ69</f>
        <v>0</v>
      </c>
      <c r="BK69" s="86">
        <f>APRIL!BK69+MEI!BK69+JUNI!BK69</f>
        <v>0</v>
      </c>
      <c r="BL69" s="86">
        <f>APRIL!BL69+MEI!BL69+JUNI!BL69</f>
        <v>0</v>
      </c>
      <c r="BM69" s="86">
        <f>APRIL!BM69+MEI!BM69+JUNI!BM69</f>
        <v>0</v>
      </c>
      <c r="BN69" s="86">
        <f>APRIL!BN69+MEI!BN69+JUNI!BN69</f>
        <v>0</v>
      </c>
    </row>
    <row r="70" spans="1:66" ht="14.25" customHeight="1">
      <c r="A70" s="112"/>
      <c r="B70" s="112"/>
      <c r="C70" s="11" t="s">
        <v>92</v>
      </c>
      <c r="D70" s="86">
        <f>APRIL!D70+MEI!D70+JUNI!D70</f>
        <v>21</v>
      </c>
      <c r="E70" s="86">
        <f>APRIL!E70+MEI!E70+JUNI!E70</f>
        <v>24</v>
      </c>
      <c r="F70" s="86">
        <f>APRIL!F70+MEI!F70+JUNI!F70</f>
        <v>45</v>
      </c>
      <c r="G70" s="86">
        <f>APRIL!G70+MEI!G70+JUNI!G70</f>
        <v>1</v>
      </c>
      <c r="H70" s="87">
        <f>APRIL!H70+MEI!H70+JUNI!H70</f>
        <v>12.5</v>
      </c>
      <c r="I70" s="86">
        <f>APRIL!I70+MEI!I70+JUNI!I70</f>
        <v>0</v>
      </c>
      <c r="J70" s="87">
        <f>APRIL!J70+MEI!J70+JUNI!J70</f>
        <v>0</v>
      </c>
      <c r="K70" s="86">
        <f>APRIL!K70+MEI!K70+JUNI!K70</f>
        <v>1</v>
      </c>
      <c r="L70" s="87">
        <f>APRIL!L70+MEI!L70+JUNI!L70</f>
        <v>5.2631578947368416</v>
      </c>
      <c r="M70" s="86">
        <f>APRIL!M70+MEI!M70+JUNI!M70</f>
        <v>21</v>
      </c>
      <c r="N70" s="87">
        <f>APRIL!N70+MEI!N70+JUNI!N70</f>
        <v>300</v>
      </c>
      <c r="O70" s="86">
        <f>APRIL!O70+MEI!O70+JUNI!O70</f>
        <v>24</v>
      </c>
      <c r="P70" s="87">
        <f>APRIL!P70+MEI!P70+JUNI!P70</f>
        <v>300</v>
      </c>
      <c r="Q70" s="86">
        <f>APRIL!Q70+MEI!Q70+JUNI!Q70</f>
        <v>45</v>
      </c>
      <c r="R70" s="87">
        <f>APRIL!R70+MEI!R70+JUNI!R70</f>
        <v>300</v>
      </c>
      <c r="S70" s="86">
        <f>APRIL!S70+MEI!S70+JUNI!S70</f>
        <v>0</v>
      </c>
      <c r="T70" s="86">
        <f>APRIL!T70+MEI!T70+JUNI!T70</f>
        <v>0</v>
      </c>
      <c r="U70" s="86">
        <f>APRIL!U70+MEI!U70+JUNI!U70</f>
        <v>0</v>
      </c>
      <c r="V70" s="86">
        <f>APRIL!V70+MEI!V70+JUNI!V70</f>
        <v>0</v>
      </c>
      <c r="W70" s="86">
        <f>APRIL!W70+MEI!W70+JUNI!W70</f>
        <v>0</v>
      </c>
      <c r="X70" s="86">
        <f>APRIL!X70+MEI!X70+JUNI!X70</f>
        <v>0</v>
      </c>
      <c r="Y70" s="86">
        <f>APRIL!Y70+MEI!Y70+JUNI!Y70</f>
        <v>0</v>
      </c>
      <c r="Z70" s="86">
        <f>APRIL!Z70+MEI!Z70+JUNI!Z70</f>
        <v>0</v>
      </c>
      <c r="AA70" s="86">
        <f>APRIL!AA70+MEI!AA70+JUNI!AA70</f>
        <v>0</v>
      </c>
      <c r="AB70" s="86">
        <f>APRIL!AB70+MEI!AB70+JUNI!AB70</f>
        <v>0</v>
      </c>
      <c r="AC70" s="86">
        <f>APRIL!AC70+MEI!AC70+JUNI!AC70</f>
        <v>1</v>
      </c>
      <c r="AD70" s="86">
        <f>APRIL!AD70+MEI!AD70+JUNI!AD70</f>
        <v>1</v>
      </c>
      <c r="AE70" s="86">
        <f>APRIL!AE70+MEI!AE70+JUNI!AE70</f>
        <v>0</v>
      </c>
      <c r="AF70" s="86">
        <f>APRIL!AF70+MEI!AF70+JUNI!AF70</f>
        <v>0</v>
      </c>
      <c r="AG70" s="86">
        <f>APRIL!AG70+MEI!AG70+JUNI!AG70</f>
        <v>0</v>
      </c>
      <c r="AH70" s="86">
        <f>APRIL!AH70+MEI!AH70+JUNI!AH70</f>
        <v>0</v>
      </c>
      <c r="AI70" s="86">
        <f>APRIL!AI70+MEI!AI70+JUNI!AI70</f>
        <v>0</v>
      </c>
      <c r="AJ70" s="86">
        <f>APRIL!AJ70+MEI!AJ70+JUNI!AJ70</f>
        <v>0</v>
      </c>
      <c r="AK70" s="86">
        <f>APRIL!AK70+MEI!AK70+JUNI!AK70</f>
        <v>0</v>
      </c>
      <c r="AL70" s="86">
        <f>APRIL!AL70+MEI!AL70+JUNI!AL70</f>
        <v>0</v>
      </c>
      <c r="AM70" s="86">
        <f>APRIL!AM70+MEI!AM70+JUNI!AM70</f>
        <v>0</v>
      </c>
      <c r="AN70" s="86">
        <f>APRIL!AN70+MEI!AN70+JUNI!AN70</f>
        <v>0</v>
      </c>
      <c r="AO70" s="86">
        <f>APRIL!AO70+MEI!AO70+JUNI!AO70</f>
        <v>0</v>
      </c>
      <c r="AP70" s="86">
        <f>APRIL!AP70+MEI!AP70+JUNI!AP70</f>
        <v>0</v>
      </c>
      <c r="AQ70" s="86">
        <f>APRIL!AQ70+MEI!AQ70+JUNI!AQ70</f>
        <v>4</v>
      </c>
      <c r="AR70" s="86">
        <f>APRIL!AR70+MEI!AR70+JUNI!AR70</f>
        <v>2</v>
      </c>
      <c r="AS70" s="86">
        <f>APRIL!AS70+MEI!AS70+JUNI!AS70</f>
        <v>6</v>
      </c>
      <c r="AT70" s="86">
        <f>APRIL!AT70+MEI!AT70+JUNI!AT70</f>
        <v>4</v>
      </c>
      <c r="AU70" s="86">
        <f>APRIL!AU70+MEI!AU70+JUNI!AU70</f>
        <v>3</v>
      </c>
      <c r="AV70" s="86">
        <f>APRIL!AV70+MEI!AV70+JUNI!AV70</f>
        <v>7</v>
      </c>
      <c r="AW70" s="86">
        <f>APRIL!AW70+MEI!AW70+JUNI!AW70</f>
        <v>0</v>
      </c>
      <c r="AX70" s="86">
        <f>APRIL!AX70+MEI!AX70+JUNI!AX70</f>
        <v>0</v>
      </c>
      <c r="AY70" s="86">
        <f>APRIL!AY70+MEI!AY70+JUNI!AY70</f>
        <v>0</v>
      </c>
      <c r="AZ70" s="86">
        <f>APRIL!AZ70+MEI!AZ70+JUNI!AZ70</f>
        <v>0</v>
      </c>
      <c r="BA70" s="86">
        <f>APRIL!BA70+MEI!BA70+JUNI!BA70</f>
        <v>0</v>
      </c>
      <c r="BB70" s="86">
        <f>APRIL!BB70+MEI!BB70+JUNI!BB70</f>
        <v>0</v>
      </c>
      <c r="BC70" s="86">
        <f>APRIL!BC70+MEI!BC70+JUNI!BC70</f>
        <v>0</v>
      </c>
      <c r="BD70" s="86">
        <f>APRIL!BD70+MEI!BD70+JUNI!BD70</f>
        <v>0</v>
      </c>
      <c r="BE70" s="86">
        <f>APRIL!BE70+MEI!BE70+JUNI!BE70</f>
        <v>0</v>
      </c>
      <c r="BF70" s="86">
        <f>APRIL!BF70+MEI!BF70+JUNI!BF70</f>
        <v>0</v>
      </c>
      <c r="BG70" s="86">
        <f>APRIL!BG70+MEI!BG70+JUNI!BG70</f>
        <v>0</v>
      </c>
      <c r="BH70" s="86">
        <f>APRIL!BH70+MEI!BH70+JUNI!BH70</f>
        <v>0</v>
      </c>
      <c r="BI70" s="86">
        <f>APRIL!BI70+MEI!BI70+JUNI!BI70</f>
        <v>0</v>
      </c>
      <c r="BJ70" s="86">
        <f>APRIL!BJ70+MEI!BJ70+JUNI!BJ70</f>
        <v>0</v>
      </c>
      <c r="BK70" s="86">
        <f>APRIL!BK70+MEI!BK70+JUNI!BK70</f>
        <v>0</v>
      </c>
      <c r="BL70" s="86">
        <f>APRIL!BL70+MEI!BL70+JUNI!BL70</f>
        <v>0</v>
      </c>
      <c r="BM70" s="86">
        <f>APRIL!BM70+MEI!BM70+JUNI!BM70</f>
        <v>0</v>
      </c>
      <c r="BN70" s="86">
        <f>APRIL!BN70+MEI!BN70+JUNI!BN70</f>
        <v>0</v>
      </c>
    </row>
    <row r="71" spans="1:66" ht="14.25" customHeight="1">
      <c r="A71" s="21"/>
      <c r="B71" s="21"/>
      <c r="C71" s="20" t="s">
        <v>7</v>
      </c>
      <c r="D71" s="87">
        <f>APRIL!D71+MEI!D71+JUNI!D71</f>
        <v>80</v>
      </c>
      <c r="E71" s="87">
        <f>APRIL!E71+MEI!E71+JUNI!E71</f>
        <v>75</v>
      </c>
      <c r="F71" s="87">
        <f>APRIL!F71+MEI!F71+JUNI!F71</f>
        <v>155</v>
      </c>
      <c r="G71" s="87">
        <f>APRIL!G71+MEI!G71+JUNI!G71</f>
        <v>5</v>
      </c>
      <c r="H71" s="87">
        <f>APRIL!H71+MEI!H71+JUNI!H71</f>
        <v>18.846560846560845</v>
      </c>
      <c r="I71" s="87">
        <f>APRIL!I71+MEI!I71+JUNI!I71</f>
        <v>1</v>
      </c>
      <c r="J71" s="87">
        <f>APRIL!J71+MEI!J71+JUNI!J71</f>
        <v>3.4482758620689653</v>
      </c>
      <c r="K71" s="87">
        <f>APRIL!K71+MEI!K71+JUNI!K71</f>
        <v>6</v>
      </c>
      <c r="L71" s="87">
        <f>APRIL!L71+MEI!L71+JUNI!L71</f>
        <v>11.258965022619442</v>
      </c>
      <c r="M71" s="87">
        <f>APRIL!M71+MEI!M71+JUNI!M71</f>
        <v>80</v>
      </c>
      <c r="N71" s="87">
        <f>APRIL!N71+MEI!N71+JUNI!N71</f>
        <v>300</v>
      </c>
      <c r="O71" s="87">
        <f>APRIL!O71+MEI!O71+JUNI!O71</f>
        <v>75</v>
      </c>
      <c r="P71" s="87">
        <f>APRIL!P71+MEI!P71+JUNI!P71</f>
        <v>300</v>
      </c>
      <c r="Q71" s="87">
        <f>APRIL!Q71+MEI!Q71+JUNI!Q71</f>
        <v>155</v>
      </c>
      <c r="R71" s="87">
        <f>APRIL!R71+MEI!R71+JUNI!R71</f>
        <v>300</v>
      </c>
      <c r="S71" s="87">
        <f>APRIL!S71+MEI!S71+JUNI!S71</f>
        <v>0</v>
      </c>
      <c r="T71" s="87">
        <f>APRIL!T71+MEI!T71+JUNI!T71</f>
        <v>0</v>
      </c>
      <c r="U71" s="87">
        <f>APRIL!U71+MEI!U71+JUNI!U71</f>
        <v>0</v>
      </c>
      <c r="V71" s="87">
        <f>APRIL!V71+MEI!V71+JUNI!V71</f>
        <v>4</v>
      </c>
      <c r="W71" s="87">
        <f>APRIL!W71+MEI!W71+JUNI!W71</f>
        <v>2</v>
      </c>
      <c r="X71" s="87">
        <f>APRIL!X71+MEI!X71+JUNI!X71</f>
        <v>6</v>
      </c>
      <c r="Y71" s="87">
        <f>APRIL!Y71+MEI!Y71+JUNI!Y71</f>
        <v>1</v>
      </c>
      <c r="Z71" s="87">
        <f>APRIL!Z71+MEI!Z71+JUNI!Z71</f>
        <v>0</v>
      </c>
      <c r="AA71" s="87">
        <f>APRIL!AA71+MEI!AA71+JUNI!AA71</f>
        <v>1</v>
      </c>
      <c r="AB71" s="87">
        <f>APRIL!AB71+MEI!AB71+JUNI!AB71</f>
        <v>4</v>
      </c>
      <c r="AC71" s="87">
        <f>APRIL!AC71+MEI!AC71+JUNI!AC71</f>
        <v>5</v>
      </c>
      <c r="AD71" s="87">
        <f>APRIL!AD71+MEI!AD71+JUNI!AD71</f>
        <v>9</v>
      </c>
      <c r="AE71" s="87">
        <f>APRIL!AE71+MEI!AE71+JUNI!AE71</f>
        <v>0</v>
      </c>
      <c r="AF71" s="87">
        <f>APRIL!AF71+MEI!AF71+JUNI!AF71</f>
        <v>0</v>
      </c>
      <c r="AG71" s="87">
        <f>APRIL!AG71+MEI!AG71+JUNI!AG71</f>
        <v>0</v>
      </c>
      <c r="AH71" s="87">
        <f>APRIL!AH71+MEI!AH71+JUNI!AH71</f>
        <v>0</v>
      </c>
      <c r="AI71" s="87">
        <f>APRIL!AI71+MEI!AI71+JUNI!AI71</f>
        <v>0</v>
      </c>
      <c r="AJ71" s="87">
        <f>APRIL!AJ71+MEI!AJ71+JUNI!AJ71</f>
        <v>0</v>
      </c>
      <c r="AK71" s="87">
        <f>APRIL!AK71+MEI!AK71+JUNI!AK71</f>
        <v>0</v>
      </c>
      <c r="AL71" s="87">
        <f>APRIL!AL71+MEI!AL71+JUNI!AL71</f>
        <v>0</v>
      </c>
      <c r="AM71" s="87">
        <f>APRIL!AM71+MEI!AM71+JUNI!AM71</f>
        <v>0</v>
      </c>
      <c r="AN71" s="87">
        <f>APRIL!AN71+MEI!AN71+JUNI!AN71</f>
        <v>0</v>
      </c>
      <c r="AO71" s="87">
        <f>APRIL!AO71+MEI!AO71+JUNI!AO71</f>
        <v>0</v>
      </c>
      <c r="AP71" s="87">
        <f>APRIL!AP71+MEI!AP71+JUNI!AP71</f>
        <v>0</v>
      </c>
      <c r="AQ71" s="87">
        <f>APRIL!AQ71+MEI!AQ71+JUNI!AQ71</f>
        <v>11</v>
      </c>
      <c r="AR71" s="87">
        <f>APRIL!AR71+MEI!AR71+JUNI!AR71</f>
        <v>9</v>
      </c>
      <c r="AS71" s="87">
        <f>APRIL!AS71+MEI!AS71+JUNI!AS71</f>
        <v>20</v>
      </c>
      <c r="AT71" s="87">
        <f>APRIL!AT71+MEI!AT71+JUNI!AT71</f>
        <v>20</v>
      </c>
      <c r="AU71" s="87">
        <f>APRIL!AU71+MEI!AU71+JUNI!AU71</f>
        <v>16</v>
      </c>
      <c r="AV71" s="87">
        <f>APRIL!AV71+MEI!AV71+JUNI!AV71</f>
        <v>36</v>
      </c>
      <c r="AW71" s="87">
        <f>APRIL!AW71+MEI!AW71+JUNI!AW71</f>
        <v>0</v>
      </c>
      <c r="AX71" s="87">
        <f>APRIL!AX71+MEI!AX71+JUNI!AX71</f>
        <v>0</v>
      </c>
      <c r="AY71" s="87">
        <f>APRIL!AY71+MEI!AY71+JUNI!AY71</f>
        <v>0</v>
      </c>
      <c r="AZ71" s="87">
        <f>APRIL!AZ71+MEI!AZ71+JUNI!AZ71</f>
        <v>0</v>
      </c>
      <c r="BA71" s="87">
        <f>APRIL!BA71+MEI!BA71+JUNI!BA71</f>
        <v>0</v>
      </c>
      <c r="BB71" s="87">
        <f>APRIL!BB71+MEI!BB71+JUNI!BB71</f>
        <v>0</v>
      </c>
      <c r="BC71" s="87">
        <f>APRIL!BC71+MEI!BC71+JUNI!BC71</f>
        <v>1</v>
      </c>
      <c r="BD71" s="87">
        <f>APRIL!BD71+MEI!BD71+JUNI!BD71</f>
        <v>1</v>
      </c>
      <c r="BE71" s="87">
        <f>APRIL!BE71+MEI!BE71+JUNI!BE71</f>
        <v>2</v>
      </c>
      <c r="BF71" s="87">
        <f>APRIL!BF71+MEI!BF71+JUNI!BF71</f>
        <v>0</v>
      </c>
      <c r="BG71" s="87">
        <f>APRIL!BG71+MEI!BG71+JUNI!BG71</f>
        <v>0</v>
      </c>
      <c r="BH71" s="87">
        <f>APRIL!BH71+MEI!BH71+JUNI!BH71</f>
        <v>0</v>
      </c>
      <c r="BI71" s="87">
        <f>APRIL!BI71+MEI!BI71+JUNI!BI71</f>
        <v>0</v>
      </c>
      <c r="BJ71" s="87">
        <f>APRIL!BJ71+MEI!BJ71+JUNI!BJ71</f>
        <v>0</v>
      </c>
      <c r="BK71" s="87">
        <f>APRIL!BK71+MEI!BK71+JUNI!BK71</f>
        <v>0</v>
      </c>
      <c r="BL71" s="87">
        <f>APRIL!BL71+MEI!BL71+JUNI!BL71</f>
        <v>0</v>
      </c>
      <c r="BM71" s="87">
        <f>APRIL!BM71+MEI!BM71+JUNI!BM71</f>
        <v>0</v>
      </c>
      <c r="BN71" s="87">
        <f>APRIL!BN71+MEI!BN71+JUNI!BN71</f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>
        <f>APRIL!D72+MEI!D72+JUNI!D72</f>
        <v>39</v>
      </c>
      <c r="E72" s="86">
        <f>APRIL!E72+MEI!E72+JUNI!E72</f>
        <v>38</v>
      </c>
      <c r="F72" s="86">
        <f>APRIL!F72+MEI!F72+JUNI!F72</f>
        <v>77</v>
      </c>
      <c r="G72" s="86">
        <f>APRIL!G72+MEI!G72+JUNI!G72</f>
        <v>2</v>
      </c>
      <c r="H72" s="87">
        <f>APRIL!H72+MEI!H72+JUNI!H72</f>
        <v>15.384615384615385</v>
      </c>
      <c r="I72" s="86">
        <f>APRIL!I72+MEI!I72+JUNI!I72</f>
        <v>0</v>
      </c>
      <c r="J72" s="87">
        <f>APRIL!J72+MEI!J72+JUNI!J72</f>
        <v>0</v>
      </c>
      <c r="K72" s="86">
        <f>APRIL!K72+MEI!K72+JUNI!K72</f>
        <v>2</v>
      </c>
      <c r="L72" s="87">
        <f>APRIL!L72+MEI!L72+JUNI!L72</f>
        <v>8</v>
      </c>
      <c r="M72" s="86">
        <f>APRIL!M72+MEI!M72+JUNI!M72</f>
        <v>39</v>
      </c>
      <c r="N72" s="87">
        <f>APRIL!N72+MEI!N72+JUNI!N72</f>
        <v>300</v>
      </c>
      <c r="O72" s="86">
        <f>APRIL!O72+MEI!O72+JUNI!O72</f>
        <v>38</v>
      </c>
      <c r="P72" s="87">
        <f>APRIL!P72+MEI!P72+JUNI!P72</f>
        <v>300</v>
      </c>
      <c r="Q72" s="86">
        <f>APRIL!Q72+MEI!Q72+JUNI!Q72</f>
        <v>77</v>
      </c>
      <c r="R72" s="87">
        <f>APRIL!R72+MEI!R72+JUNI!R72</f>
        <v>300</v>
      </c>
      <c r="S72" s="86">
        <f>APRIL!S72+MEI!S72+JUNI!S72</f>
        <v>0</v>
      </c>
      <c r="T72" s="86">
        <f>APRIL!T72+MEI!T72+JUNI!T72</f>
        <v>0</v>
      </c>
      <c r="U72" s="86">
        <f>APRIL!U72+MEI!U72+JUNI!U72</f>
        <v>0</v>
      </c>
      <c r="V72" s="86">
        <f>APRIL!V72+MEI!V72+JUNI!V72</f>
        <v>0</v>
      </c>
      <c r="W72" s="86">
        <f>APRIL!W72+MEI!W72+JUNI!W72</f>
        <v>0</v>
      </c>
      <c r="X72" s="86">
        <f>APRIL!X72+MEI!X72+JUNI!X72</f>
        <v>0</v>
      </c>
      <c r="Y72" s="86">
        <f>APRIL!Y72+MEI!Y72+JUNI!Y72</f>
        <v>0</v>
      </c>
      <c r="Z72" s="86">
        <f>APRIL!Z72+MEI!Z72+JUNI!Z72</f>
        <v>0</v>
      </c>
      <c r="AA72" s="86">
        <f>APRIL!AA72+MEI!AA72+JUNI!AA72</f>
        <v>0</v>
      </c>
      <c r="AB72" s="86">
        <f>APRIL!AB72+MEI!AB72+JUNI!AB72</f>
        <v>0</v>
      </c>
      <c r="AC72" s="86">
        <f>APRIL!AC72+MEI!AC72+JUNI!AC72</f>
        <v>0</v>
      </c>
      <c r="AD72" s="86">
        <f>APRIL!AD72+MEI!AD72+JUNI!AD72</f>
        <v>0</v>
      </c>
      <c r="AE72" s="86">
        <f>APRIL!AE72+MEI!AE72+JUNI!AE72</f>
        <v>0</v>
      </c>
      <c r="AF72" s="86">
        <f>APRIL!AF72+MEI!AF72+JUNI!AF72</f>
        <v>0</v>
      </c>
      <c r="AG72" s="86">
        <f>APRIL!AG72+MEI!AG72+JUNI!AG72</f>
        <v>0</v>
      </c>
      <c r="AH72" s="86">
        <f>APRIL!AH72+MEI!AH72+JUNI!AH72</f>
        <v>0</v>
      </c>
      <c r="AI72" s="86">
        <f>APRIL!AI72+MEI!AI72+JUNI!AI72</f>
        <v>0</v>
      </c>
      <c r="AJ72" s="86">
        <f>APRIL!AJ72+MEI!AJ72+JUNI!AJ72</f>
        <v>0</v>
      </c>
      <c r="AK72" s="86">
        <f>APRIL!AK72+MEI!AK72+JUNI!AK72</f>
        <v>0</v>
      </c>
      <c r="AL72" s="86">
        <f>APRIL!AL72+MEI!AL72+JUNI!AL72</f>
        <v>0</v>
      </c>
      <c r="AM72" s="86">
        <f>APRIL!AM72+MEI!AM72+JUNI!AM72</f>
        <v>0</v>
      </c>
      <c r="AN72" s="86">
        <f>APRIL!AN72+MEI!AN72+JUNI!AN72</f>
        <v>0</v>
      </c>
      <c r="AO72" s="86">
        <f>APRIL!AO72+MEI!AO72+JUNI!AO72</f>
        <v>0</v>
      </c>
      <c r="AP72" s="86">
        <f>APRIL!AP72+MEI!AP72+JUNI!AP72</f>
        <v>0</v>
      </c>
      <c r="AQ72" s="86">
        <f>APRIL!AQ72+MEI!AQ72+JUNI!AQ72</f>
        <v>5</v>
      </c>
      <c r="AR72" s="86">
        <f>APRIL!AR72+MEI!AR72+JUNI!AR72</f>
        <v>6</v>
      </c>
      <c r="AS72" s="86">
        <f>APRIL!AS72+MEI!AS72+JUNI!AS72</f>
        <v>11</v>
      </c>
      <c r="AT72" s="86">
        <f>APRIL!AT72+MEI!AT72+JUNI!AT72</f>
        <v>5</v>
      </c>
      <c r="AU72" s="86">
        <f>APRIL!AU72+MEI!AU72+JUNI!AU72</f>
        <v>6</v>
      </c>
      <c r="AV72" s="86">
        <f>APRIL!AV72+MEI!AV72+JUNI!AV72</f>
        <v>11</v>
      </c>
      <c r="AW72" s="86">
        <f>APRIL!AW72+MEI!AW72+JUNI!AW72</f>
        <v>0</v>
      </c>
      <c r="AX72" s="86">
        <f>APRIL!AX72+MEI!AX72+JUNI!AX72</f>
        <v>0</v>
      </c>
      <c r="AY72" s="86">
        <f>APRIL!AY72+MEI!AY72+JUNI!AY72</f>
        <v>0</v>
      </c>
      <c r="AZ72" s="86">
        <f>APRIL!AZ72+MEI!AZ72+JUNI!AZ72</f>
        <v>0</v>
      </c>
      <c r="BA72" s="86">
        <f>APRIL!BA72+MEI!BA72+JUNI!BA72</f>
        <v>0</v>
      </c>
      <c r="BB72" s="86">
        <f>APRIL!BB72+MEI!BB72+JUNI!BB72</f>
        <v>0</v>
      </c>
      <c r="BC72" s="86">
        <f>APRIL!BC72+MEI!BC72+JUNI!BC72</f>
        <v>0</v>
      </c>
      <c r="BD72" s="86">
        <f>APRIL!BD72+MEI!BD72+JUNI!BD72</f>
        <v>0</v>
      </c>
      <c r="BE72" s="86">
        <f>APRIL!BE72+MEI!BE72+JUNI!BE72</f>
        <v>0</v>
      </c>
      <c r="BF72" s="86">
        <f>APRIL!BF72+MEI!BF72+JUNI!BF72</f>
        <v>0</v>
      </c>
      <c r="BG72" s="86">
        <f>APRIL!BG72+MEI!BG72+JUNI!BG72</f>
        <v>0</v>
      </c>
      <c r="BH72" s="86">
        <f>APRIL!BH72+MEI!BH72+JUNI!BH72</f>
        <v>0</v>
      </c>
      <c r="BI72" s="86">
        <f>APRIL!BI72+MEI!BI72+JUNI!BI72</f>
        <v>0</v>
      </c>
      <c r="BJ72" s="86">
        <f>APRIL!BJ72+MEI!BJ72+JUNI!BJ72</f>
        <v>0</v>
      </c>
      <c r="BK72" s="86">
        <f>APRIL!BK72+MEI!BK72+JUNI!BK72</f>
        <v>0</v>
      </c>
      <c r="BL72" s="86">
        <f>APRIL!BL72+MEI!BL72+JUNI!BL72</f>
        <v>0</v>
      </c>
      <c r="BM72" s="86">
        <f>APRIL!BM72+MEI!BM72+JUNI!BM72</f>
        <v>0</v>
      </c>
      <c r="BN72" s="86">
        <f>APRIL!BN72+MEI!BN72+JUNI!BN72</f>
        <v>0</v>
      </c>
    </row>
    <row r="73" spans="1:66" ht="14.25" customHeight="1">
      <c r="A73" s="111"/>
      <c r="B73" s="111"/>
      <c r="C73" s="11" t="s">
        <v>95</v>
      </c>
      <c r="D73" s="86">
        <f>APRIL!D73+MEI!D73+JUNI!D73</f>
        <v>27</v>
      </c>
      <c r="E73" s="86">
        <f>APRIL!E73+MEI!E73+JUNI!E73</f>
        <v>29</v>
      </c>
      <c r="F73" s="86">
        <f>APRIL!F73+MEI!F73+JUNI!F73</f>
        <v>56</v>
      </c>
      <c r="G73" s="86">
        <f>APRIL!G73+MEI!G73+JUNI!G73</f>
        <v>2</v>
      </c>
      <c r="H73" s="87">
        <f>APRIL!H73+MEI!H73+JUNI!H73</f>
        <v>25</v>
      </c>
      <c r="I73" s="86">
        <f>APRIL!I73+MEI!I73+JUNI!I73</f>
        <v>3</v>
      </c>
      <c r="J73" s="87">
        <f>APRIL!J73+MEI!J73+JUNI!J73</f>
        <v>36.111111111111114</v>
      </c>
      <c r="K73" s="86">
        <f>APRIL!K73+MEI!K73+JUNI!K73</f>
        <v>5</v>
      </c>
      <c r="L73" s="87">
        <f>APRIL!L73+MEI!L73+JUNI!L73</f>
        <v>30</v>
      </c>
      <c r="M73" s="86">
        <f>APRIL!M73+MEI!M73+JUNI!M73</f>
        <v>27</v>
      </c>
      <c r="N73" s="87">
        <f>APRIL!N73+MEI!N73+JUNI!N73</f>
        <v>300</v>
      </c>
      <c r="O73" s="86">
        <f>APRIL!O73+MEI!O73+JUNI!O73</f>
        <v>29</v>
      </c>
      <c r="P73" s="87">
        <f>APRIL!P73+MEI!P73+JUNI!P73</f>
        <v>300</v>
      </c>
      <c r="Q73" s="86">
        <f>APRIL!Q73+MEI!Q73+JUNI!Q73</f>
        <v>56</v>
      </c>
      <c r="R73" s="87">
        <f>APRIL!R73+MEI!R73+JUNI!R73</f>
        <v>300</v>
      </c>
      <c r="S73" s="86">
        <f>APRIL!S73+MEI!S73+JUNI!S73</f>
        <v>0</v>
      </c>
      <c r="T73" s="86">
        <f>APRIL!T73+MEI!T73+JUNI!T73</f>
        <v>0</v>
      </c>
      <c r="U73" s="86">
        <f>APRIL!U73+MEI!U73+JUNI!U73</f>
        <v>0</v>
      </c>
      <c r="V73" s="86">
        <f>APRIL!V73+MEI!V73+JUNI!V73</f>
        <v>0</v>
      </c>
      <c r="W73" s="86">
        <f>APRIL!W73+MEI!W73+JUNI!W73</f>
        <v>0</v>
      </c>
      <c r="X73" s="86">
        <f>APRIL!X73+MEI!X73+JUNI!X73</f>
        <v>0</v>
      </c>
      <c r="Y73" s="86">
        <f>APRIL!Y73+MEI!Y73+JUNI!Y73</f>
        <v>0</v>
      </c>
      <c r="Z73" s="86">
        <f>APRIL!Z73+MEI!Z73+JUNI!Z73</f>
        <v>0</v>
      </c>
      <c r="AA73" s="86">
        <f>APRIL!AA73+MEI!AA73+JUNI!AA73</f>
        <v>0</v>
      </c>
      <c r="AB73" s="86">
        <f>APRIL!AB73+MEI!AB73+JUNI!AB73</f>
        <v>2</v>
      </c>
      <c r="AC73" s="86">
        <f>APRIL!AC73+MEI!AC73+JUNI!AC73</f>
        <v>3</v>
      </c>
      <c r="AD73" s="86">
        <f>APRIL!AD73+MEI!AD73+JUNI!AD73</f>
        <v>5</v>
      </c>
      <c r="AE73" s="86">
        <f>APRIL!AE73+MEI!AE73+JUNI!AE73</f>
        <v>0</v>
      </c>
      <c r="AF73" s="86">
        <f>APRIL!AF73+MEI!AF73+JUNI!AF73</f>
        <v>0</v>
      </c>
      <c r="AG73" s="86">
        <f>APRIL!AG73+MEI!AG73+JUNI!AG73</f>
        <v>0</v>
      </c>
      <c r="AH73" s="86">
        <f>APRIL!AH73+MEI!AH73+JUNI!AH73</f>
        <v>0</v>
      </c>
      <c r="AI73" s="86">
        <f>APRIL!AI73+MEI!AI73+JUNI!AI73</f>
        <v>0</v>
      </c>
      <c r="AJ73" s="86">
        <f>APRIL!AJ73+MEI!AJ73+JUNI!AJ73</f>
        <v>0</v>
      </c>
      <c r="AK73" s="86">
        <f>APRIL!AK73+MEI!AK73+JUNI!AK73</f>
        <v>0</v>
      </c>
      <c r="AL73" s="86">
        <f>APRIL!AL73+MEI!AL73+JUNI!AL73</f>
        <v>0</v>
      </c>
      <c r="AM73" s="86">
        <f>APRIL!AM73+MEI!AM73+JUNI!AM73</f>
        <v>0</v>
      </c>
      <c r="AN73" s="86">
        <f>APRIL!AN73+MEI!AN73+JUNI!AN73</f>
        <v>0</v>
      </c>
      <c r="AO73" s="86">
        <f>APRIL!AO73+MEI!AO73+JUNI!AO73</f>
        <v>0</v>
      </c>
      <c r="AP73" s="86">
        <f>APRIL!AP73+MEI!AP73+JUNI!AP73</f>
        <v>0</v>
      </c>
      <c r="AQ73" s="86">
        <f>APRIL!AQ73+MEI!AQ73+JUNI!AQ73</f>
        <v>1</v>
      </c>
      <c r="AR73" s="86">
        <f>APRIL!AR73+MEI!AR73+JUNI!AR73</f>
        <v>1</v>
      </c>
      <c r="AS73" s="86">
        <f>APRIL!AS73+MEI!AS73+JUNI!AS73</f>
        <v>2</v>
      </c>
      <c r="AT73" s="86">
        <f>APRIL!AT73+MEI!AT73+JUNI!AT73</f>
        <v>3</v>
      </c>
      <c r="AU73" s="86">
        <f>APRIL!AU73+MEI!AU73+JUNI!AU73</f>
        <v>4</v>
      </c>
      <c r="AV73" s="86">
        <f>APRIL!AV73+MEI!AV73+JUNI!AV73</f>
        <v>7</v>
      </c>
      <c r="AW73" s="86">
        <f>APRIL!AW73+MEI!AW73+JUNI!AW73</f>
        <v>0</v>
      </c>
      <c r="AX73" s="86">
        <f>APRIL!AX73+MEI!AX73+JUNI!AX73</f>
        <v>0</v>
      </c>
      <c r="AY73" s="86">
        <f>APRIL!AY73+MEI!AY73+JUNI!AY73</f>
        <v>0</v>
      </c>
      <c r="AZ73" s="86">
        <f>APRIL!AZ73+MEI!AZ73+JUNI!AZ73</f>
        <v>0</v>
      </c>
      <c r="BA73" s="86">
        <f>APRIL!BA73+MEI!BA73+JUNI!BA73</f>
        <v>0</v>
      </c>
      <c r="BB73" s="86">
        <f>APRIL!BB73+MEI!BB73+JUNI!BB73</f>
        <v>0</v>
      </c>
      <c r="BC73" s="86">
        <f>APRIL!BC73+MEI!BC73+JUNI!BC73</f>
        <v>0</v>
      </c>
      <c r="BD73" s="86">
        <f>APRIL!BD73+MEI!BD73+JUNI!BD73</f>
        <v>0</v>
      </c>
      <c r="BE73" s="86">
        <f>APRIL!BE73+MEI!BE73+JUNI!BE73</f>
        <v>0</v>
      </c>
      <c r="BF73" s="86">
        <f>APRIL!BF73+MEI!BF73+JUNI!BF73</f>
        <v>0</v>
      </c>
      <c r="BG73" s="86">
        <f>APRIL!BG73+MEI!BG73+JUNI!BG73</f>
        <v>0</v>
      </c>
      <c r="BH73" s="86">
        <f>APRIL!BH73+MEI!BH73+JUNI!BH73</f>
        <v>0</v>
      </c>
      <c r="BI73" s="86">
        <f>APRIL!BI73+MEI!BI73+JUNI!BI73</f>
        <v>0</v>
      </c>
      <c r="BJ73" s="86">
        <f>APRIL!BJ73+MEI!BJ73+JUNI!BJ73</f>
        <v>0</v>
      </c>
      <c r="BK73" s="86">
        <f>APRIL!BK73+MEI!BK73+JUNI!BK73</f>
        <v>0</v>
      </c>
      <c r="BL73" s="86">
        <f>APRIL!BL73+MEI!BL73+JUNI!BL73</f>
        <v>0</v>
      </c>
      <c r="BM73" s="86">
        <f>APRIL!BM73+MEI!BM73+JUNI!BM73</f>
        <v>0</v>
      </c>
      <c r="BN73" s="86">
        <f>APRIL!BN73+MEI!BN73+JUNI!BN73</f>
        <v>0</v>
      </c>
    </row>
    <row r="74" spans="1:66" ht="14.25" customHeight="1">
      <c r="A74" s="111"/>
      <c r="B74" s="111"/>
      <c r="C74" s="11" t="s">
        <v>96</v>
      </c>
      <c r="D74" s="86">
        <f>APRIL!D74+MEI!D74+JUNI!D74</f>
        <v>11</v>
      </c>
      <c r="E74" s="86">
        <f>APRIL!E74+MEI!E74+JUNI!E74</f>
        <v>19</v>
      </c>
      <c r="F74" s="86">
        <f>APRIL!F74+MEI!F74+JUNI!F74</f>
        <v>30</v>
      </c>
      <c r="G74" s="86">
        <f>APRIL!G74+MEI!G74+JUNI!G74</f>
        <v>1</v>
      </c>
      <c r="H74" s="87">
        <f>APRIL!H74+MEI!H74+JUNI!H74</f>
        <v>50</v>
      </c>
      <c r="I74" s="86">
        <f>APRIL!I74+MEI!I74+JUNI!I74</f>
        <v>1</v>
      </c>
      <c r="J74" s="87">
        <f>APRIL!J74+MEI!J74+JUNI!J74</f>
        <v>20</v>
      </c>
      <c r="K74" s="86">
        <f>APRIL!K74+MEI!K74+JUNI!K74</f>
        <v>2</v>
      </c>
      <c r="L74" s="87">
        <f>APRIL!L74+MEI!L74+JUNI!L74</f>
        <v>22.222222222222221</v>
      </c>
      <c r="M74" s="86">
        <f>APRIL!M74+MEI!M74+JUNI!M74</f>
        <v>11</v>
      </c>
      <c r="N74" s="87">
        <f>APRIL!N74+MEI!N74+JUNI!N74</f>
        <v>300</v>
      </c>
      <c r="O74" s="86">
        <f>APRIL!O74+MEI!O74+JUNI!O74</f>
        <v>19</v>
      </c>
      <c r="P74" s="87">
        <f>APRIL!P74+MEI!P74+JUNI!P74</f>
        <v>300</v>
      </c>
      <c r="Q74" s="86">
        <f>APRIL!Q74+MEI!Q74+JUNI!Q74</f>
        <v>30</v>
      </c>
      <c r="R74" s="87">
        <f>APRIL!R74+MEI!R74+JUNI!R74</f>
        <v>300</v>
      </c>
      <c r="S74" s="86">
        <f>APRIL!S74+MEI!S74+JUNI!S74</f>
        <v>0</v>
      </c>
      <c r="T74" s="86">
        <f>APRIL!T74+MEI!T74+JUNI!T74</f>
        <v>0</v>
      </c>
      <c r="U74" s="86">
        <f>APRIL!U74+MEI!U74+JUNI!U74</f>
        <v>0</v>
      </c>
      <c r="V74" s="86">
        <f>APRIL!V74+MEI!V74+JUNI!V74</f>
        <v>0</v>
      </c>
      <c r="W74" s="86">
        <f>APRIL!W74+MEI!W74+JUNI!W74</f>
        <v>1</v>
      </c>
      <c r="X74" s="86">
        <f>APRIL!X74+MEI!X74+JUNI!X74</f>
        <v>1</v>
      </c>
      <c r="Y74" s="86">
        <f>APRIL!Y74+MEI!Y74+JUNI!Y74</f>
        <v>0</v>
      </c>
      <c r="Z74" s="86">
        <f>APRIL!Z74+MEI!Z74+JUNI!Z74</f>
        <v>0</v>
      </c>
      <c r="AA74" s="86">
        <f>APRIL!AA74+MEI!AA74+JUNI!AA74</f>
        <v>0</v>
      </c>
      <c r="AB74" s="86">
        <f>APRIL!AB74+MEI!AB74+JUNI!AB74</f>
        <v>1</v>
      </c>
      <c r="AC74" s="86">
        <f>APRIL!AC74+MEI!AC74+JUNI!AC74</f>
        <v>1</v>
      </c>
      <c r="AD74" s="86">
        <f>APRIL!AD74+MEI!AD74+JUNI!AD74</f>
        <v>2</v>
      </c>
      <c r="AE74" s="86">
        <f>APRIL!AE74+MEI!AE74+JUNI!AE74</f>
        <v>0</v>
      </c>
      <c r="AF74" s="86">
        <f>APRIL!AF74+MEI!AF74+JUNI!AF74</f>
        <v>0</v>
      </c>
      <c r="AG74" s="86">
        <f>APRIL!AG74+MEI!AG74+JUNI!AG74</f>
        <v>0</v>
      </c>
      <c r="AH74" s="86">
        <f>APRIL!AH74+MEI!AH74+JUNI!AH74</f>
        <v>0</v>
      </c>
      <c r="AI74" s="86">
        <f>APRIL!AI74+MEI!AI74+JUNI!AI74</f>
        <v>0</v>
      </c>
      <c r="AJ74" s="86">
        <f>APRIL!AJ74+MEI!AJ74+JUNI!AJ74</f>
        <v>0</v>
      </c>
      <c r="AK74" s="86">
        <f>APRIL!AK74+MEI!AK74+JUNI!AK74</f>
        <v>0</v>
      </c>
      <c r="AL74" s="86">
        <f>APRIL!AL74+MEI!AL74+JUNI!AL74</f>
        <v>0</v>
      </c>
      <c r="AM74" s="86">
        <f>APRIL!AM74+MEI!AM74+JUNI!AM74</f>
        <v>0</v>
      </c>
      <c r="AN74" s="86">
        <f>APRIL!AN74+MEI!AN74+JUNI!AN74</f>
        <v>0</v>
      </c>
      <c r="AO74" s="86">
        <f>APRIL!AO74+MEI!AO74+JUNI!AO74</f>
        <v>0</v>
      </c>
      <c r="AP74" s="86">
        <f>APRIL!AP74+MEI!AP74+JUNI!AP74</f>
        <v>0</v>
      </c>
      <c r="AQ74" s="86">
        <f>APRIL!AQ74+MEI!AQ74+JUNI!AQ74</f>
        <v>1</v>
      </c>
      <c r="AR74" s="86">
        <f>APRIL!AR74+MEI!AR74+JUNI!AR74</f>
        <v>2</v>
      </c>
      <c r="AS74" s="86">
        <f>APRIL!AS74+MEI!AS74+JUNI!AS74</f>
        <v>3</v>
      </c>
      <c r="AT74" s="86">
        <f>APRIL!AT74+MEI!AT74+JUNI!AT74</f>
        <v>2</v>
      </c>
      <c r="AU74" s="86">
        <f>APRIL!AU74+MEI!AU74+JUNI!AU74</f>
        <v>4</v>
      </c>
      <c r="AV74" s="86">
        <f>APRIL!AV74+MEI!AV74+JUNI!AV74</f>
        <v>6</v>
      </c>
      <c r="AW74" s="86">
        <f>APRIL!AW74+MEI!AW74+JUNI!AW74</f>
        <v>0</v>
      </c>
      <c r="AX74" s="86">
        <f>APRIL!AX74+MEI!AX74+JUNI!AX74</f>
        <v>0</v>
      </c>
      <c r="AY74" s="86">
        <f>APRIL!AY74+MEI!AY74+JUNI!AY74</f>
        <v>0</v>
      </c>
      <c r="AZ74" s="86">
        <f>APRIL!AZ74+MEI!AZ74+JUNI!AZ74</f>
        <v>0</v>
      </c>
      <c r="BA74" s="86">
        <f>APRIL!BA74+MEI!BA74+JUNI!BA74</f>
        <v>0</v>
      </c>
      <c r="BB74" s="86">
        <f>APRIL!BB74+MEI!BB74+JUNI!BB74</f>
        <v>0</v>
      </c>
      <c r="BC74" s="86">
        <f>APRIL!BC74+MEI!BC74+JUNI!BC74</f>
        <v>0</v>
      </c>
      <c r="BD74" s="86">
        <f>APRIL!BD74+MEI!BD74+JUNI!BD74</f>
        <v>0</v>
      </c>
      <c r="BE74" s="86">
        <f>APRIL!BE74+MEI!BE74+JUNI!BE74</f>
        <v>0</v>
      </c>
      <c r="BF74" s="86">
        <f>APRIL!BF74+MEI!BF74+JUNI!BF74</f>
        <v>0</v>
      </c>
      <c r="BG74" s="86">
        <f>APRIL!BG74+MEI!BG74+JUNI!BG74</f>
        <v>0</v>
      </c>
      <c r="BH74" s="86">
        <f>APRIL!BH74+MEI!BH74+JUNI!BH74</f>
        <v>0</v>
      </c>
      <c r="BI74" s="86">
        <f>APRIL!BI74+MEI!BI74+JUNI!BI74</f>
        <v>0</v>
      </c>
      <c r="BJ74" s="86">
        <f>APRIL!BJ74+MEI!BJ74+JUNI!BJ74</f>
        <v>0</v>
      </c>
      <c r="BK74" s="86">
        <f>APRIL!BK74+MEI!BK74+JUNI!BK74</f>
        <v>0</v>
      </c>
      <c r="BL74" s="86">
        <f>APRIL!BL74+MEI!BL74+JUNI!BL74</f>
        <v>0</v>
      </c>
      <c r="BM74" s="86">
        <f>APRIL!BM74+MEI!BM74+JUNI!BM74</f>
        <v>0</v>
      </c>
      <c r="BN74" s="86">
        <f>APRIL!BN74+MEI!BN74+JUNI!BN74</f>
        <v>0</v>
      </c>
    </row>
    <row r="75" spans="1:66" ht="14.25" customHeight="1">
      <c r="A75" s="112"/>
      <c r="B75" s="112"/>
      <c r="C75" s="11" t="s">
        <v>97</v>
      </c>
      <c r="D75" s="86">
        <f>APRIL!D75+MEI!D75+JUNI!D75</f>
        <v>15</v>
      </c>
      <c r="E75" s="86">
        <f>APRIL!E75+MEI!E75+JUNI!E75</f>
        <v>18</v>
      </c>
      <c r="F75" s="86">
        <f>APRIL!F75+MEI!F75+JUNI!F75</f>
        <v>33</v>
      </c>
      <c r="G75" s="86">
        <f>APRIL!G75+MEI!G75+JUNI!G75</f>
        <v>0</v>
      </c>
      <c r="H75" s="87">
        <f>APRIL!H75+MEI!H75+JUNI!H75</f>
        <v>0</v>
      </c>
      <c r="I75" s="86">
        <f>APRIL!I75+MEI!I75+JUNI!I75</f>
        <v>0</v>
      </c>
      <c r="J75" s="87">
        <f>APRIL!J75+MEI!J75+JUNI!J75</f>
        <v>0</v>
      </c>
      <c r="K75" s="86">
        <f>APRIL!K75+MEI!K75+JUNI!K75</f>
        <v>0</v>
      </c>
      <c r="L75" s="87">
        <f>APRIL!L75+MEI!L75+JUNI!L75</f>
        <v>0</v>
      </c>
      <c r="M75" s="86">
        <f>APRIL!M75+MEI!M75+JUNI!M75</f>
        <v>15</v>
      </c>
      <c r="N75" s="87">
        <f>APRIL!N75+MEI!N75+JUNI!N75</f>
        <v>105</v>
      </c>
      <c r="O75" s="86">
        <f>APRIL!O75+MEI!O75+JUNI!O75</f>
        <v>18</v>
      </c>
      <c r="P75" s="87">
        <f>APRIL!P75+MEI!P75+JUNI!P75</f>
        <v>300</v>
      </c>
      <c r="Q75" s="86">
        <f>APRIL!Q75+MEI!Q75+JUNI!Q75</f>
        <v>33</v>
      </c>
      <c r="R75" s="87">
        <f>APRIL!R75+MEI!R75+JUNI!R75</f>
        <v>300</v>
      </c>
      <c r="S75" s="86">
        <f>APRIL!S75+MEI!S75+JUNI!S75</f>
        <v>0</v>
      </c>
      <c r="T75" s="86">
        <f>APRIL!T75+MEI!T75+JUNI!T75</f>
        <v>0</v>
      </c>
      <c r="U75" s="86">
        <f>APRIL!U75+MEI!U75+JUNI!U75</f>
        <v>0</v>
      </c>
      <c r="V75" s="86">
        <f>APRIL!V75+MEI!V75+JUNI!V75</f>
        <v>0</v>
      </c>
      <c r="W75" s="86">
        <f>APRIL!W75+MEI!W75+JUNI!W75</f>
        <v>0</v>
      </c>
      <c r="X75" s="86">
        <f>APRIL!X75+MEI!X75+JUNI!X75</f>
        <v>0</v>
      </c>
      <c r="Y75" s="86">
        <f>APRIL!Y75+MEI!Y75+JUNI!Y75</f>
        <v>0</v>
      </c>
      <c r="Z75" s="86">
        <f>APRIL!Z75+MEI!Z75+JUNI!Z75</f>
        <v>0</v>
      </c>
      <c r="AA75" s="86">
        <f>APRIL!AA75+MEI!AA75+JUNI!AA75</f>
        <v>0</v>
      </c>
      <c r="AB75" s="86">
        <f>APRIL!AB75+MEI!AB75+JUNI!AB75</f>
        <v>1</v>
      </c>
      <c r="AC75" s="86">
        <f>APRIL!AC75+MEI!AC75+JUNI!AC75</f>
        <v>0</v>
      </c>
      <c r="AD75" s="86">
        <f>APRIL!AD75+MEI!AD75+JUNI!AD75</f>
        <v>1</v>
      </c>
      <c r="AE75" s="86">
        <f>APRIL!AE75+MEI!AE75+JUNI!AE75</f>
        <v>0</v>
      </c>
      <c r="AF75" s="86">
        <f>APRIL!AF75+MEI!AF75+JUNI!AF75</f>
        <v>0</v>
      </c>
      <c r="AG75" s="86">
        <f>APRIL!AG75+MEI!AG75+JUNI!AG75</f>
        <v>0</v>
      </c>
      <c r="AH75" s="86">
        <f>APRIL!AH75+MEI!AH75+JUNI!AH75</f>
        <v>0</v>
      </c>
      <c r="AI75" s="86">
        <f>APRIL!AI75+MEI!AI75+JUNI!AI75</f>
        <v>0</v>
      </c>
      <c r="AJ75" s="86">
        <f>APRIL!AJ75+MEI!AJ75+JUNI!AJ75</f>
        <v>0</v>
      </c>
      <c r="AK75" s="86">
        <f>APRIL!AK75+MEI!AK75+JUNI!AK75</f>
        <v>0</v>
      </c>
      <c r="AL75" s="86">
        <f>APRIL!AL75+MEI!AL75+JUNI!AL75</f>
        <v>0</v>
      </c>
      <c r="AM75" s="86">
        <f>APRIL!AM75+MEI!AM75+JUNI!AM75</f>
        <v>0</v>
      </c>
      <c r="AN75" s="86">
        <f>APRIL!AN75+MEI!AN75+JUNI!AN75</f>
        <v>0</v>
      </c>
      <c r="AO75" s="86">
        <f>APRIL!AO75+MEI!AO75+JUNI!AO75</f>
        <v>0</v>
      </c>
      <c r="AP75" s="86">
        <f>APRIL!AP75+MEI!AP75+JUNI!AP75</f>
        <v>0</v>
      </c>
      <c r="AQ75" s="86">
        <f>APRIL!AQ75+MEI!AQ75+JUNI!AQ75</f>
        <v>1</v>
      </c>
      <c r="AR75" s="86">
        <f>APRIL!AR75+MEI!AR75+JUNI!AR75</f>
        <v>3</v>
      </c>
      <c r="AS75" s="86">
        <f>APRIL!AS75+MEI!AS75+JUNI!AS75</f>
        <v>4</v>
      </c>
      <c r="AT75" s="86">
        <f>APRIL!AT75+MEI!AT75+JUNI!AT75</f>
        <v>2</v>
      </c>
      <c r="AU75" s="86">
        <f>APRIL!AU75+MEI!AU75+JUNI!AU75</f>
        <v>3</v>
      </c>
      <c r="AV75" s="86">
        <f>APRIL!AV75+MEI!AV75+JUNI!AV75</f>
        <v>5</v>
      </c>
      <c r="AW75" s="86">
        <f>APRIL!AW75+MEI!AW75+JUNI!AW75</f>
        <v>0</v>
      </c>
      <c r="AX75" s="86">
        <f>APRIL!AX75+MEI!AX75+JUNI!AX75</f>
        <v>0</v>
      </c>
      <c r="AY75" s="86">
        <f>APRIL!AY75+MEI!AY75+JUNI!AY75</f>
        <v>0</v>
      </c>
      <c r="AZ75" s="86">
        <f>APRIL!AZ75+MEI!AZ75+JUNI!AZ75</f>
        <v>0</v>
      </c>
      <c r="BA75" s="86">
        <f>APRIL!BA75+MEI!BA75+JUNI!BA75</f>
        <v>0</v>
      </c>
      <c r="BB75" s="86">
        <f>APRIL!BB75+MEI!BB75+JUNI!BB75</f>
        <v>0</v>
      </c>
      <c r="BC75" s="86">
        <f>APRIL!BC75+MEI!BC75+JUNI!BC75</f>
        <v>0</v>
      </c>
      <c r="BD75" s="86">
        <f>APRIL!BD75+MEI!BD75+JUNI!BD75</f>
        <v>0</v>
      </c>
      <c r="BE75" s="86">
        <f>APRIL!BE75+MEI!BE75+JUNI!BE75</f>
        <v>0</v>
      </c>
      <c r="BF75" s="86">
        <f>APRIL!BF75+MEI!BF75+JUNI!BF75</f>
        <v>0</v>
      </c>
      <c r="BG75" s="86">
        <f>APRIL!BG75+MEI!BG75+JUNI!BG75</f>
        <v>0</v>
      </c>
      <c r="BH75" s="86">
        <f>APRIL!BH75+MEI!BH75+JUNI!BH75</f>
        <v>0</v>
      </c>
      <c r="BI75" s="86">
        <f>APRIL!BI75+MEI!BI75+JUNI!BI75</f>
        <v>0</v>
      </c>
      <c r="BJ75" s="86">
        <f>APRIL!BJ75+MEI!BJ75+JUNI!BJ75</f>
        <v>0</v>
      </c>
      <c r="BK75" s="86">
        <f>APRIL!BK75+MEI!BK75+JUNI!BK75</f>
        <v>0</v>
      </c>
      <c r="BL75" s="86">
        <f>APRIL!BL75+MEI!BL75+JUNI!BL75</f>
        <v>0</v>
      </c>
      <c r="BM75" s="86">
        <f>APRIL!BM75+MEI!BM75+JUNI!BM75</f>
        <v>0</v>
      </c>
      <c r="BN75" s="86">
        <f>APRIL!BN75+MEI!BN75+JUNI!BN75</f>
        <v>0</v>
      </c>
    </row>
    <row r="76" spans="1:66" ht="14.25" customHeight="1">
      <c r="A76" s="21"/>
      <c r="B76" s="21"/>
      <c r="C76" s="20" t="s">
        <v>7</v>
      </c>
      <c r="D76" s="87">
        <f>APRIL!D76+MEI!D76+JUNI!D76</f>
        <v>92</v>
      </c>
      <c r="E76" s="87">
        <f>APRIL!E76+MEI!E76+JUNI!E76</f>
        <v>104</v>
      </c>
      <c r="F76" s="87">
        <f>APRIL!F76+MEI!F76+JUNI!F76</f>
        <v>196</v>
      </c>
      <c r="G76" s="87">
        <f>APRIL!G76+MEI!G76+JUNI!G76</f>
        <v>5</v>
      </c>
      <c r="H76" s="87">
        <f>APRIL!H76+MEI!H76+JUNI!H76</f>
        <v>17.16589861751152</v>
      </c>
      <c r="I76" s="87">
        <f>APRIL!I76+MEI!I76+JUNI!I76</f>
        <v>4</v>
      </c>
      <c r="J76" s="87">
        <f>APRIL!J76+MEI!J76+JUNI!J76</f>
        <v>11.695526695526695</v>
      </c>
      <c r="K76" s="87">
        <f>APRIL!K76+MEI!K76+JUNI!K76</f>
        <v>9</v>
      </c>
      <c r="L76" s="87">
        <f>APRIL!L76+MEI!L76+JUNI!L76</f>
        <v>14.144921487068034</v>
      </c>
      <c r="M76" s="87">
        <f>APRIL!M76+MEI!M76+JUNI!M76</f>
        <v>92</v>
      </c>
      <c r="N76" s="87">
        <f>APRIL!N76+MEI!N76+JUNI!N76</f>
        <v>300</v>
      </c>
      <c r="O76" s="87">
        <f>APRIL!O76+MEI!O76+JUNI!O76</f>
        <v>104</v>
      </c>
      <c r="P76" s="87">
        <f>APRIL!P76+MEI!P76+JUNI!P76</f>
        <v>300</v>
      </c>
      <c r="Q76" s="87">
        <f>APRIL!Q76+MEI!Q76+JUNI!Q76</f>
        <v>196</v>
      </c>
      <c r="R76" s="87">
        <f>APRIL!R76+MEI!R76+JUNI!R76</f>
        <v>300</v>
      </c>
      <c r="S76" s="87">
        <f>APRIL!S76+MEI!S76+JUNI!S76</f>
        <v>0</v>
      </c>
      <c r="T76" s="87">
        <f>APRIL!T76+MEI!T76+JUNI!T76</f>
        <v>0</v>
      </c>
      <c r="U76" s="87">
        <f>APRIL!U76+MEI!U76+JUNI!U76</f>
        <v>0</v>
      </c>
      <c r="V76" s="87">
        <f>APRIL!V76+MEI!V76+JUNI!V76</f>
        <v>0</v>
      </c>
      <c r="W76" s="87">
        <f>APRIL!W76+MEI!W76+JUNI!W76</f>
        <v>1</v>
      </c>
      <c r="X76" s="87">
        <f>APRIL!X76+MEI!X76+JUNI!X76</f>
        <v>1</v>
      </c>
      <c r="Y76" s="87">
        <f>APRIL!Y76+MEI!Y76+JUNI!Y76</f>
        <v>0</v>
      </c>
      <c r="Z76" s="87">
        <f>APRIL!Z76+MEI!Z76+JUNI!Z76</f>
        <v>0</v>
      </c>
      <c r="AA76" s="87">
        <f>APRIL!AA76+MEI!AA76+JUNI!AA76</f>
        <v>0</v>
      </c>
      <c r="AB76" s="87">
        <f>APRIL!AB76+MEI!AB76+JUNI!AB76</f>
        <v>4</v>
      </c>
      <c r="AC76" s="87">
        <f>APRIL!AC76+MEI!AC76+JUNI!AC76</f>
        <v>4</v>
      </c>
      <c r="AD76" s="87">
        <f>APRIL!AD76+MEI!AD76+JUNI!AD76</f>
        <v>8</v>
      </c>
      <c r="AE76" s="87">
        <f>APRIL!AE76+MEI!AE76+JUNI!AE76</f>
        <v>0</v>
      </c>
      <c r="AF76" s="87">
        <f>APRIL!AF76+MEI!AF76+JUNI!AF76</f>
        <v>0</v>
      </c>
      <c r="AG76" s="87">
        <f>APRIL!AG76+MEI!AG76+JUNI!AG76</f>
        <v>0</v>
      </c>
      <c r="AH76" s="87">
        <f>APRIL!AH76+MEI!AH76+JUNI!AH76</f>
        <v>0</v>
      </c>
      <c r="AI76" s="87">
        <f>APRIL!AI76+MEI!AI76+JUNI!AI76</f>
        <v>0</v>
      </c>
      <c r="AJ76" s="87">
        <f>APRIL!AJ76+MEI!AJ76+JUNI!AJ76</f>
        <v>0</v>
      </c>
      <c r="AK76" s="87">
        <f>APRIL!AK76+MEI!AK76+JUNI!AK76</f>
        <v>0</v>
      </c>
      <c r="AL76" s="87">
        <f>APRIL!AL76+MEI!AL76+JUNI!AL76</f>
        <v>0</v>
      </c>
      <c r="AM76" s="87">
        <f>APRIL!AM76+MEI!AM76+JUNI!AM76</f>
        <v>0</v>
      </c>
      <c r="AN76" s="87">
        <f>APRIL!AN76+MEI!AN76+JUNI!AN76</f>
        <v>0</v>
      </c>
      <c r="AO76" s="87">
        <f>APRIL!AO76+MEI!AO76+JUNI!AO76</f>
        <v>0</v>
      </c>
      <c r="AP76" s="87">
        <f>APRIL!AP76+MEI!AP76+JUNI!AP76</f>
        <v>0</v>
      </c>
      <c r="AQ76" s="87">
        <f>APRIL!AQ76+MEI!AQ76+JUNI!AQ76</f>
        <v>8</v>
      </c>
      <c r="AR76" s="87">
        <f>APRIL!AR76+MEI!AR76+JUNI!AR76</f>
        <v>12</v>
      </c>
      <c r="AS76" s="87">
        <f>APRIL!AS76+MEI!AS76+JUNI!AS76</f>
        <v>20</v>
      </c>
      <c r="AT76" s="87">
        <f>APRIL!AT76+MEI!AT76+JUNI!AT76</f>
        <v>12</v>
      </c>
      <c r="AU76" s="87">
        <f>APRIL!AU76+MEI!AU76+JUNI!AU76</f>
        <v>17</v>
      </c>
      <c r="AV76" s="87">
        <f>APRIL!AV76+MEI!AV76+JUNI!AV76</f>
        <v>29</v>
      </c>
      <c r="AW76" s="87">
        <f>APRIL!AW76+MEI!AW76+JUNI!AW76</f>
        <v>0</v>
      </c>
      <c r="AX76" s="87">
        <f>APRIL!AX76+MEI!AX76+JUNI!AX76</f>
        <v>0</v>
      </c>
      <c r="AY76" s="87">
        <f>APRIL!AY76+MEI!AY76+JUNI!AY76</f>
        <v>0</v>
      </c>
      <c r="AZ76" s="87">
        <f>APRIL!AZ76+MEI!AZ76+JUNI!AZ76</f>
        <v>0</v>
      </c>
      <c r="BA76" s="87">
        <f>APRIL!BA76+MEI!BA76+JUNI!BA76</f>
        <v>0</v>
      </c>
      <c r="BB76" s="87">
        <f>APRIL!BB76+MEI!BB76+JUNI!BB76</f>
        <v>0</v>
      </c>
      <c r="BC76" s="87">
        <f>APRIL!BC76+MEI!BC76+JUNI!BC76</f>
        <v>0</v>
      </c>
      <c r="BD76" s="87">
        <f>APRIL!BD76+MEI!BD76+JUNI!BD76</f>
        <v>0</v>
      </c>
      <c r="BE76" s="87">
        <f>APRIL!BE76+MEI!BE76+JUNI!BE76</f>
        <v>0</v>
      </c>
      <c r="BF76" s="87">
        <f>APRIL!BF76+MEI!BF76+JUNI!BF76</f>
        <v>0</v>
      </c>
      <c r="BG76" s="87">
        <f>APRIL!BG76+MEI!BG76+JUNI!BG76</f>
        <v>0</v>
      </c>
      <c r="BH76" s="87">
        <f>APRIL!BH76+MEI!BH76+JUNI!BH76</f>
        <v>0</v>
      </c>
      <c r="BI76" s="87">
        <f>APRIL!BI76+MEI!BI76+JUNI!BI76</f>
        <v>0</v>
      </c>
      <c r="BJ76" s="87">
        <f>APRIL!BJ76+MEI!BJ76+JUNI!BJ76</f>
        <v>0</v>
      </c>
      <c r="BK76" s="87">
        <f>APRIL!BK76+MEI!BK76+JUNI!BK76</f>
        <v>0</v>
      </c>
      <c r="BL76" s="87">
        <f>APRIL!BL76+MEI!BL76+JUNI!BL76</f>
        <v>0</v>
      </c>
      <c r="BM76" s="87">
        <f>APRIL!BM76+MEI!BM76+JUNI!BM76</f>
        <v>0</v>
      </c>
      <c r="BN76" s="87">
        <f>APRIL!BN76+MEI!BN76+JUNI!BN76</f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>
        <f>APRIL!D77+MEI!D77+JUNI!D77</f>
        <v>29</v>
      </c>
      <c r="E77" s="86">
        <f>APRIL!E77+MEI!E77+JUNI!E77</f>
        <v>24</v>
      </c>
      <c r="F77" s="86">
        <f>APRIL!F77+MEI!F77+JUNI!F77</f>
        <v>53</v>
      </c>
      <c r="G77" s="86">
        <f>APRIL!G77+MEI!G77+JUNI!G77</f>
        <v>1</v>
      </c>
      <c r="H77" s="87">
        <f>APRIL!H77+MEI!H77+JUNI!H77</f>
        <v>10</v>
      </c>
      <c r="I77" s="86">
        <f>APRIL!I77+MEI!I77+JUNI!I77</f>
        <v>0</v>
      </c>
      <c r="J77" s="87">
        <f>APRIL!J77+MEI!J77+JUNI!J77</f>
        <v>0</v>
      </c>
      <c r="K77" s="86">
        <f>APRIL!K77+MEI!K77+JUNI!K77</f>
        <v>1</v>
      </c>
      <c r="L77" s="87">
        <f>APRIL!L77+MEI!L77+JUNI!L77</f>
        <v>5.5555555555555554</v>
      </c>
      <c r="M77" s="86">
        <f>APRIL!M77+MEI!M77+JUNI!M77</f>
        <v>29</v>
      </c>
      <c r="N77" s="87">
        <f>APRIL!N77+MEI!N77+JUNI!N77</f>
        <v>300</v>
      </c>
      <c r="O77" s="86">
        <f>APRIL!O77+MEI!O77+JUNI!O77</f>
        <v>24</v>
      </c>
      <c r="P77" s="87">
        <f>APRIL!P77+MEI!P77+JUNI!P77</f>
        <v>300</v>
      </c>
      <c r="Q77" s="86">
        <f>APRIL!Q77+MEI!Q77+JUNI!Q77</f>
        <v>53</v>
      </c>
      <c r="R77" s="87">
        <f>APRIL!R77+MEI!R77+JUNI!R77</f>
        <v>300</v>
      </c>
      <c r="S77" s="86">
        <f>APRIL!S77+MEI!S77+JUNI!S77</f>
        <v>0</v>
      </c>
      <c r="T77" s="86">
        <f>APRIL!T77+MEI!T77+JUNI!T77</f>
        <v>0</v>
      </c>
      <c r="U77" s="86">
        <f>APRIL!U77+MEI!U77+JUNI!U77</f>
        <v>0</v>
      </c>
      <c r="V77" s="86">
        <f>APRIL!V77+MEI!V77+JUNI!V77</f>
        <v>0</v>
      </c>
      <c r="W77" s="86">
        <f>APRIL!W77+MEI!W77+JUNI!W77</f>
        <v>0</v>
      </c>
      <c r="X77" s="86">
        <f>APRIL!X77+MEI!X77+JUNI!X77</f>
        <v>0</v>
      </c>
      <c r="Y77" s="86">
        <f>APRIL!Y77+MEI!Y77+JUNI!Y77</f>
        <v>0</v>
      </c>
      <c r="Z77" s="86">
        <f>APRIL!Z77+MEI!Z77+JUNI!Z77</f>
        <v>0</v>
      </c>
      <c r="AA77" s="86">
        <f>APRIL!AA77+MEI!AA77+JUNI!AA77</f>
        <v>0</v>
      </c>
      <c r="AB77" s="86">
        <f>APRIL!AB77+MEI!AB77+JUNI!AB77</f>
        <v>1</v>
      </c>
      <c r="AC77" s="86">
        <f>APRIL!AC77+MEI!AC77+JUNI!AC77</f>
        <v>0</v>
      </c>
      <c r="AD77" s="86">
        <f>APRIL!AD77+MEI!AD77+JUNI!AD77</f>
        <v>1</v>
      </c>
      <c r="AE77" s="86">
        <f>APRIL!AE77+MEI!AE77+JUNI!AE77</f>
        <v>0</v>
      </c>
      <c r="AF77" s="86">
        <f>APRIL!AF77+MEI!AF77+JUNI!AF77</f>
        <v>0</v>
      </c>
      <c r="AG77" s="86">
        <f>APRIL!AG77+MEI!AG77+JUNI!AG77</f>
        <v>0</v>
      </c>
      <c r="AH77" s="86">
        <f>APRIL!AH77+MEI!AH77+JUNI!AH77</f>
        <v>0</v>
      </c>
      <c r="AI77" s="86">
        <f>APRIL!AI77+MEI!AI77+JUNI!AI77</f>
        <v>0</v>
      </c>
      <c r="AJ77" s="86">
        <f>APRIL!AJ77+MEI!AJ77+JUNI!AJ77</f>
        <v>0</v>
      </c>
      <c r="AK77" s="86">
        <f>APRIL!AK77+MEI!AK77+JUNI!AK77</f>
        <v>0</v>
      </c>
      <c r="AL77" s="86">
        <f>APRIL!AL77+MEI!AL77+JUNI!AL77</f>
        <v>0</v>
      </c>
      <c r="AM77" s="86">
        <f>APRIL!AM77+MEI!AM77+JUNI!AM77</f>
        <v>0</v>
      </c>
      <c r="AN77" s="86">
        <f>APRIL!AN77+MEI!AN77+JUNI!AN77</f>
        <v>0</v>
      </c>
      <c r="AO77" s="86">
        <f>APRIL!AO77+MEI!AO77+JUNI!AO77</f>
        <v>0</v>
      </c>
      <c r="AP77" s="86">
        <f>APRIL!AP77+MEI!AP77+JUNI!AP77</f>
        <v>0</v>
      </c>
      <c r="AQ77" s="86">
        <f>APRIL!AQ77+MEI!AQ77+JUNI!AQ77</f>
        <v>5</v>
      </c>
      <c r="AR77" s="86">
        <f>APRIL!AR77+MEI!AR77+JUNI!AR77</f>
        <v>2</v>
      </c>
      <c r="AS77" s="86">
        <f>APRIL!AS77+MEI!AS77+JUNI!AS77</f>
        <v>7</v>
      </c>
      <c r="AT77" s="86">
        <f>APRIL!AT77+MEI!AT77+JUNI!AT77</f>
        <v>6</v>
      </c>
      <c r="AU77" s="86">
        <f>APRIL!AU77+MEI!AU77+JUNI!AU77</f>
        <v>2</v>
      </c>
      <c r="AV77" s="86">
        <f>APRIL!AV77+MEI!AV77+JUNI!AV77</f>
        <v>8</v>
      </c>
      <c r="AW77" s="86">
        <f>APRIL!AW77+MEI!AW77+JUNI!AW77</f>
        <v>0</v>
      </c>
      <c r="AX77" s="86">
        <f>APRIL!AX77+MEI!AX77+JUNI!AX77</f>
        <v>0</v>
      </c>
      <c r="AY77" s="86">
        <f>APRIL!AY77+MEI!AY77+JUNI!AY77</f>
        <v>0</v>
      </c>
      <c r="AZ77" s="86">
        <f>APRIL!AZ77+MEI!AZ77+JUNI!AZ77</f>
        <v>0</v>
      </c>
      <c r="BA77" s="86">
        <f>APRIL!BA77+MEI!BA77+JUNI!BA77</f>
        <v>0</v>
      </c>
      <c r="BB77" s="86">
        <f>APRIL!BB77+MEI!BB77+JUNI!BB77</f>
        <v>0</v>
      </c>
      <c r="BC77" s="86">
        <f>APRIL!BC77+MEI!BC77+JUNI!BC77</f>
        <v>0</v>
      </c>
      <c r="BD77" s="86">
        <f>APRIL!BD77+MEI!BD77+JUNI!BD77</f>
        <v>0</v>
      </c>
      <c r="BE77" s="86">
        <f>APRIL!BE77+MEI!BE77+JUNI!BE77</f>
        <v>0</v>
      </c>
      <c r="BF77" s="86">
        <f>APRIL!BF77+MEI!BF77+JUNI!BF77</f>
        <v>0</v>
      </c>
      <c r="BG77" s="86">
        <f>APRIL!BG77+MEI!BG77+JUNI!BG77</f>
        <v>0</v>
      </c>
      <c r="BH77" s="86">
        <f>APRIL!BH77+MEI!BH77+JUNI!BH77</f>
        <v>0</v>
      </c>
      <c r="BI77" s="86">
        <f>APRIL!BI77+MEI!BI77+JUNI!BI77</f>
        <v>0</v>
      </c>
      <c r="BJ77" s="86">
        <f>APRIL!BJ77+MEI!BJ77+JUNI!BJ77</f>
        <v>0</v>
      </c>
      <c r="BK77" s="86">
        <f>APRIL!BK77+MEI!BK77+JUNI!BK77</f>
        <v>0</v>
      </c>
      <c r="BL77" s="86">
        <f>APRIL!BL77+MEI!BL77+JUNI!BL77</f>
        <v>0</v>
      </c>
      <c r="BM77" s="86">
        <f>APRIL!BM77+MEI!BM77+JUNI!BM77</f>
        <v>0</v>
      </c>
      <c r="BN77" s="86">
        <f>APRIL!BN77+MEI!BN77+JUNI!BN77</f>
        <v>0</v>
      </c>
    </row>
    <row r="78" spans="1:66" ht="14.25" customHeight="1">
      <c r="A78" s="111"/>
      <c r="B78" s="111"/>
      <c r="C78" s="11" t="s">
        <v>100</v>
      </c>
      <c r="D78" s="86">
        <f>APRIL!D78+MEI!D78+JUNI!D78</f>
        <v>28</v>
      </c>
      <c r="E78" s="86">
        <f>APRIL!E78+MEI!E78+JUNI!E78</f>
        <v>26</v>
      </c>
      <c r="F78" s="86">
        <f>APRIL!F78+MEI!F78+JUNI!F78</f>
        <v>54</v>
      </c>
      <c r="G78" s="86">
        <f>APRIL!G78+MEI!G78+JUNI!G78</f>
        <v>0</v>
      </c>
      <c r="H78" s="87">
        <f>APRIL!H78+MEI!H78+JUNI!H78</f>
        <v>0</v>
      </c>
      <c r="I78" s="86">
        <f>APRIL!I78+MEI!I78+JUNI!I78</f>
        <v>0</v>
      </c>
      <c r="J78" s="87">
        <f>APRIL!J78+MEI!J78+JUNI!J78</f>
        <v>0</v>
      </c>
      <c r="K78" s="86">
        <f>APRIL!K78+MEI!K78+JUNI!K78</f>
        <v>0</v>
      </c>
      <c r="L78" s="87">
        <f>APRIL!L78+MEI!L78+JUNI!L78</f>
        <v>0</v>
      </c>
      <c r="M78" s="86">
        <f>APRIL!M78+MEI!M78+JUNI!M78</f>
        <v>28</v>
      </c>
      <c r="N78" s="87">
        <f>APRIL!N78+MEI!N78+JUNI!N78</f>
        <v>300</v>
      </c>
      <c r="O78" s="86">
        <f>APRIL!O78+MEI!O78+JUNI!O78</f>
        <v>26</v>
      </c>
      <c r="P78" s="87">
        <f>APRIL!P78+MEI!P78+JUNI!P78</f>
        <v>300</v>
      </c>
      <c r="Q78" s="86">
        <f>APRIL!Q78+MEI!Q78+JUNI!Q78</f>
        <v>54</v>
      </c>
      <c r="R78" s="87">
        <f>APRIL!R78+MEI!R78+JUNI!R78</f>
        <v>300</v>
      </c>
      <c r="S78" s="86">
        <f>APRIL!S78+MEI!S78+JUNI!S78</f>
        <v>0</v>
      </c>
      <c r="T78" s="86">
        <f>APRIL!T78+MEI!T78+JUNI!T78</f>
        <v>0</v>
      </c>
      <c r="U78" s="86">
        <f>APRIL!U78+MEI!U78+JUNI!U78</f>
        <v>0</v>
      </c>
      <c r="V78" s="86">
        <f>APRIL!V78+MEI!V78+JUNI!V78</f>
        <v>0</v>
      </c>
      <c r="W78" s="86">
        <f>APRIL!W78+MEI!W78+JUNI!W78</f>
        <v>0</v>
      </c>
      <c r="X78" s="86">
        <f>APRIL!X78+MEI!X78+JUNI!X78</f>
        <v>0</v>
      </c>
      <c r="Y78" s="86">
        <f>APRIL!Y78+MEI!Y78+JUNI!Y78</f>
        <v>0</v>
      </c>
      <c r="Z78" s="86">
        <f>APRIL!Z78+MEI!Z78+JUNI!Z78</f>
        <v>0</v>
      </c>
      <c r="AA78" s="86">
        <f>APRIL!AA78+MEI!AA78+JUNI!AA78</f>
        <v>0</v>
      </c>
      <c r="AB78" s="86">
        <f>APRIL!AB78+MEI!AB78+JUNI!AB78</f>
        <v>2</v>
      </c>
      <c r="AC78" s="86">
        <f>APRIL!AC78+MEI!AC78+JUNI!AC78</f>
        <v>2</v>
      </c>
      <c r="AD78" s="86">
        <f>APRIL!AD78+MEI!AD78+JUNI!AD78</f>
        <v>4</v>
      </c>
      <c r="AE78" s="86">
        <f>APRIL!AE78+MEI!AE78+JUNI!AE78</f>
        <v>0</v>
      </c>
      <c r="AF78" s="86">
        <f>APRIL!AF78+MEI!AF78+JUNI!AF78</f>
        <v>0</v>
      </c>
      <c r="AG78" s="86">
        <f>APRIL!AG78+MEI!AG78+JUNI!AG78</f>
        <v>0</v>
      </c>
      <c r="AH78" s="86">
        <f>APRIL!AH78+MEI!AH78+JUNI!AH78</f>
        <v>0</v>
      </c>
      <c r="AI78" s="86">
        <f>APRIL!AI78+MEI!AI78+JUNI!AI78</f>
        <v>0</v>
      </c>
      <c r="AJ78" s="86">
        <f>APRIL!AJ78+MEI!AJ78+JUNI!AJ78</f>
        <v>0</v>
      </c>
      <c r="AK78" s="86">
        <f>APRIL!AK78+MEI!AK78+JUNI!AK78</f>
        <v>0</v>
      </c>
      <c r="AL78" s="86">
        <f>APRIL!AL78+MEI!AL78+JUNI!AL78</f>
        <v>0</v>
      </c>
      <c r="AM78" s="86">
        <f>APRIL!AM78+MEI!AM78+JUNI!AM78</f>
        <v>0</v>
      </c>
      <c r="AN78" s="86">
        <f>APRIL!AN78+MEI!AN78+JUNI!AN78</f>
        <v>0</v>
      </c>
      <c r="AO78" s="86">
        <f>APRIL!AO78+MEI!AO78+JUNI!AO78</f>
        <v>0</v>
      </c>
      <c r="AP78" s="86">
        <f>APRIL!AP78+MEI!AP78+JUNI!AP78</f>
        <v>0</v>
      </c>
      <c r="AQ78" s="86">
        <f>APRIL!AQ78+MEI!AQ78+JUNI!AQ78</f>
        <v>2</v>
      </c>
      <c r="AR78" s="86">
        <f>APRIL!AR78+MEI!AR78+JUNI!AR78</f>
        <v>1</v>
      </c>
      <c r="AS78" s="86">
        <f>APRIL!AS78+MEI!AS78+JUNI!AS78</f>
        <v>3</v>
      </c>
      <c r="AT78" s="86">
        <f>APRIL!AT78+MEI!AT78+JUNI!AT78</f>
        <v>4</v>
      </c>
      <c r="AU78" s="86">
        <f>APRIL!AU78+MEI!AU78+JUNI!AU78</f>
        <v>3</v>
      </c>
      <c r="AV78" s="86">
        <f>APRIL!AV78+MEI!AV78+JUNI!AV78</f>
        <v>7</v>
      </c>
      <c r="AW78" s="86">
        <f>APRIL!AW78+MEI!AW78+JUNI!AW78</f>
        <v>0</v>
      </c>
      <c r="AX78" s="86">
        <f>APRIL!AX78+MEI!AX78+JUNI!AX78</f>
        <v>0</v>
      </c>
      <c r="AY78" s="86">
        <f>APRIL!AY78+MEI!AY78+JUNI!AY78</f>
        <v>0</v>
      </c>
      <c r="AZ78" s="86">
        <f>APRIL!AZ78+MEI!AZ78+JUNI!AZ78</f>
        <v>0</v>
      </c>
      <c r="BA78" s="86">
        <f>APRIL!BA78+MEI!BA78+JUNI!BA78</f>
        <v>0</v>
      </c>
      <c r="BB78" s="86">
        <f>APRIL!BB78+MEI!BB78+JUNI!BB78</f>
        <v>0</v>
      </c>
      <c r="BC78" s="86">
        <f>APRIL!BC78+MEI!BC78+JUNI!BC78</f>
        <v>0</v>
      </c>
      <c r="BD78" s="86">
        <f>APRIL!BD78+MEI!BD78+JUNI!BD78</f>
        <v>0</v>
      </c>
      <c r="BE78" s="86">
        <f>APRIL!BE78+MEI!BE78+JUNI!BE78</f>
        <v>0</v>
      </c>
      <c r="BF78" s="86">
        <f>APRIL!BF78+MEI!BF78+JUNI!BF78</f>
        <v>0</v>
      </c>
      <c r="BG78" s="86">
        <f>APRIL!BG78+MEI!BG78+JUNI!BG78</f>
        <v>0</v>
      </c>
      <c r="BH78" s="86">
        <f>APRIL!BH78+MEI!BH78+JUNI!BH78</f>
        <v>0</v>
      </c>
      <c r="BI78" s="86">
        <f>APRIL!BI78+MEI!BI78+JUNI!BI78</f>
        <v>0</v>
      </c>
      <c r="BJ78" s="86">
        <f>APRIL!BJ78+MEI!BJ78+JUNI!BJ78</f>
        <v>0</v>
      </c>
      <c r="BK78" s="86">
        <f>APRIL!BK78+MEI!BK78+JUNI!BK78</f>
        <v>0</v>
      </c>
      <c r="BL78" s="86">
        <f>APRIL!BL78+MEI!BL78+JUNI!BL78</f>
        <v>0</v>
      </c>
      <c r="BM78" s="86">
        <f>APRIL!BM78+MEI!BM78+JUNI!BM78</f>
        <v>0</v>
      </c>
      <c r="BN78" s="86">
        <f>APRIL!BN78+MEI!BN78+JUNI!BN78</f>
        <v>0</v>
      </c>
    </row>
    <row r="79" spans="1:66" ht="14.25" customHeight="1">
      <c r="A79" s="112"/>
      <c r="B79" s="112"/>
      <c r="C79" s="11" t="s">
        <v>101</v>
      </c>
      <c r="D79" s="86">
        <f>APRIL!D79+MEI!D79+JUNI!D79</f>
        <v>24</v>
      </c>
      <c r="E79" s="86">
        <f>APRIL!E79+MEI!E79+JUNI!E79</f>
        <v>21</v>
      </c>
      <c r="F79" s="86">
        <f>APRIL!F79+MEI!F79+JUNI!F79</f>
        <v>45</v>
      </c>
      <c r="G79" s="86">
        <f>APRIL!G79+MEI!G79+JUNI!G79</f>
        <v>0</v>
      </c>
      <c r="H79" s="87">
        <f>APRIL!H79+MEI!H79+JUNI!H79</f>
        <v>0</v>
      </c>
      <c r="I79" s="86">
        <f>APRIL!I79+MEI!I79+JUNI!I79</f>
        <v>0</v>
      </c>
      <c r="J79" s="87">
        <f>APRIL!J79+MEI!J79+JUNI!J79</f>
        <v>0</v>
      </c>
      <c r="K79" s="86">
        <f>APRIL!K79+MEI!K79+JUNI!K79</f>
        <v>0</v>
      </c>
      <c r="L79" s="87">
        <f>APRIL!L79+MEI!L79+JUNI!L79</f>
        <v>0</v>
      </c>
      <c r="M79" s="86">
        <f>APRIL!M79+MEI!M79+JUNI!M79</f>
        <v>24</v>
      </c>
      <c r="N79" s="87">
        <f>APRIL!N79+MEI!N79+JUNI!N79</f>
        <v>300</v>
      </c>
      <c r="O79" s="86">
        <f>APRIL!O79+MEI!O79+JUNI!O79</f>
        <v>21</v>
      </c>
      <c r="P79" s="87">
        <f>APRIL!P79+MEI!P79+JUNI!P79</f>
        <v>300</v>
      </c>
      <c r="Q79" s="86">
        <f>APRIL!Q79+MEI!Q79+JUNI!Q79</f>
        <v>45</v>
      </c>
      <c r="R79" s="87">
        <f>APRIL!R79+MEI!R79+JUNI!R79</f>
        <v>300</v>
      </c>
      <c r="S79" s="86">
        <f>APRIL!S79+MEI!S79+JUNI!S79</f>
        <v>0</v>
      </c>
      <c r="T79" s="86">
        <f>APRIL!T79+MEI!T79+JUNI!T79</f>
        <v>0</v>
      </c>
      <c r="U79" s="86">
        <f>APRIL!U79+MEI!U79+JUNI!U79</f>
        <v>0</v>
      </c>
      <c r="V79" s="86">
        <f>APRIL!V79+MEI!V79+JUNI!V79</f>
        <v>0</v>
      </c>
      <c r="W79" s="86">
        <f>APRIL!W79+MEI!W79+JUNI!W79</f>
        <v>0</v>
      </c>
      <c r="X79" s="86">
        <f>APRIL!X79+MEI!X79+JUNI!X79</f>
        <v>0</v>
      </c>
      <c r="Y79" s="86">
        <f>APRIL!Y79+MEI!Y79+JUNI!Y79</f>
        <v>0</v>
      </c>
      <c r="Z79" s="86">
        <f>APRIL!Z79+MEI!Z79+JUNI!Z79</f>
        <v>0</v>
      </c>
      <c r="AA79" s="86">
        <f>APRIL!AA79+MEI!AA79+JUNI!AA79</f>
        <v>0</v>
      </c>
      <c r="AB79" s="86">
        <f>APRIL!AB79+MEI!AB79+JUNI!AB79</f>
        <v>0</v>
      </c>
      <c r="AC79" s="86">
        <f>APRIL!AC79+MEI!AC79+JUNI!AC79</f>
        <v>1</v>
      </c>
      <c r="AD79" s="86">
        <f>APRIL!AD79+MEI!AD79+JUNI!AD79</f>
        <v>1</v>
      </c>
      <c r="AE79" s="86">
        <f>APRIL!AE79+MEI!AE79+JUNI!AE79</f>
        <v>0</v>
      </c>
      <c r="AF79" s="86">
        <f>APRIL!AF79+MEI!AF79+JUNI!AF79</f>
        <v>0</v>
      </c>
      <c r="AG79" s="86">
        <f>APRIL!AG79+MEI!AG79+JUNI!AG79</f>
        <v>0</v>
      </c>
      <c r="AH79" s="86">
        <f>APRIL!AH79+MEI!AH79+JUNI!AH79</f>
        <v>0</v>
      </c>
      <c r="AI79" s="86">
        <f>APRIL!AI79+MEI!AI79+JUNI!AI79</f>
        <v>0</v>
      </c>
      <c r="AJ79" s="86">
        <f>APRIL!AJ79+MEI!AJ79+JUNI!AJ79</f>
        <v>0</v>
      </c>
      <c r="AK79" s="86">
        <f>APRIL!AK79+MEI!AK79+JUNI!AK79</f>
        <v>0</v>
      </c>
      <c r="AL79" s="86">
        <f>APRIL!AL79+MEI!AL79+JUNI!AL79</f>
        <v>0</v>
      </c>
      <c r="AM79" s="86">
        <f>APRIL!AM79+MEI!AM79+JUNI!AM79</f>
        <v>0</v>
      </c>
      <c r="AN79" s="86">
        <f>APRIL!AN79+MEI!AN79+JUNI!AN79</f>
        <v>0</v>
      </c>
      <c r="AO79" s="86">
        <f>APRIL!AO79+MEI!AO79+JUNI!AO79</f>
        <v>0</v>
      </c>
      <c r="AP79" s="86">
        <f>APRIL!AP79+MEI!AP79+JUNI!AP79</f>
        <v>0</v>
      </c>
      <c r="AQ79" s="86">
        <f>APRIL!AQ79+MEI!AQ79+JUNI!AQ79</f>
        <v>5</v>
      </c>
      <c r="AR79" s="86">
        <f>APRIL!AR79+MEI!AR79+JUNI!AR79</f>
        <v>3</v>
      </c>
      <c r="AS79" s="86">
        <f>APRIL!AS79+MEI!AS79+JUNI!AS79</f>
        <v>8</v>
      </c>
      <c r="AT79" s="86">
        <f>APRIL!AT79+MEI!AT79+JUNI!AT79</f>
        <v>5</v>
      </c>
      <c r="AU79" s="86">
        <f>APRIL!AU79+MEI!AU79+JUNI!AU79</f>
        <v>4</v>
      </c>
      <c r="AV79" s="86">
        <f>APRIL!AV79+MEI!AV79+JUNI!AV79</f>
        <v>9</v>
      </c>
      <c r="AW79" s="86">
        <f>APRIL!AW79+MEI!AW79+JUNI!AW79</f>
        <v>0</v>
      </c>
      <c r="AX79" s="86">
        <f>APRIL!AX79+MEI!AX79+JUNI!AX79</f>
        <v>0</v>
      </c>
      <c r="AY79" s="86">
        <f>APRIL!AY79+MEI!AY79+JUNI!AY79</f>
        <v>0</v>
      </c>
      <c r="AZ79" s="86">
        <f>APRIL!AZ79+MEI!AZ79+JUNI!AZ79</f>
        <v>0</v>
      </c>
      <c r="BA79" s="86">
        <f>APRIL!BA79+MEI!BA79+JUNI!BA79</f>
        <v>0</v>
      </c>
      <c r="BB79" s="86">
        <f>APRIL!BB79+MEI!BB79+JUNI!BB79</f>
        <v>0</v>
      </c>
      <c r="BC79" s="86">
        <f>APRIL!BC79+MEI!BC79+JUNI!BC79</f>
        <v>0</v>
      </c>
      <c r="BD79" s="86">
        <f>APRIL!BD79+MEI!BD79+JUNI!BD79</f>
        <v>0</v>
      </c>
      <c r="BE79" s="86">
        <f>APRIL!BE79+MEI!BE79+JUNI!BE79</f>
        <v>0</v>
      </c>
      <c r="BF79" s="86">
        <f>APRIL!BF79+MEI!BF79+JUNI!BF79</f>
        <v>0</v>
      </c>
      <c r="BG79" s="86">
        <f>APRIL!BG79+MEI!BG79+JUNI!BG79</f>
        <v>0</v>
      </c>
      <c r="BH79" s="86">
        <f>APRIL!BH79+MEI!BH79+JUNI!BH79</f>
        <v>0</v>
      </c>
      <c r="BI79" s="86">
        <f>APRIL!BI79+MEI!BI79+JUNI!BI79</f>
        <v>0</v>
      </c>
      <c r="BJ79" s="86">
        <f>APRIL!BJ79+MEI!BJ79+JUNI!BJ79</f>
        <v>0</v>
      </c>
      <c r="BK79" s="86">
        <f>APRIL!BK79+MEI!BK79+JUNI!BK79</f>
        <v>0</v>
      </c>
      <c r="BL79" s="86">
        <f>APRIL!BL79+MEI!BL79+JUNI!BL79</f>
        <v>0</v>
      </c>
      <c r="BM79" s="86">
        <f>APRIL!BM79+MEI!BM79+JUNI!BM79</f>
        <v>0</v>
      </c>
      <c r="BN79" s="86">
        <f>APRIL!BN79+MEI!BN79+JUNI!BN79</f>
        <v>0</v>
      </c>
    </row>
    <row r="80" spans="1:66" ht="14.25" customHeight="1">
      <c r="A80" s="21"/>
      <c r="B80" s="21"/>
      <c r="C80" s="20" t="s">
        <v>7</v>
      </c>
      <c r="D80" s="87">
        <f>APRIL!D80+MEI!D80+JUNI!D80</f>
        <v>81</v>
      </c>
      <c r="E80" s="87">
        <f>APRIL!E80+MEI!E80+JUNI!E80</f>
        <v>71</v>
      </c>
      <c r="F80" s="87">
        <f>APRIL!F80+MEI!F80+JUNI!F80</f>
        <v>152</v>
      </c>
      <c r="G80" s="87">
        <f>APRIL!G80+MEI!G80+JUNI!G80</f>
        <v>1</v>
      </c>
      <c r="H80" s="87">
        <f>APRIL!H80+MEI!H80+JUNI!H80</f>
        <v>3.4482758620689653</v>
      </c>
      <c r="I80" s="87">
        <f>APRIL!I80+MEI!I80+JUNI!I80</f>
        <v>0</v>
      </c>
      <c r="J80" s="87">
        <f>APRIL!J80+MEI!J80+JUNI!J80</f>
        <v>0</v>
      </c>
      <c r="K80" s="87">
        <f>APRIL!K80+MEI!K80+JUNI!K80</f>
        <v>1</v>
      </c>
      <c r="L80" s="87">
        <f>APRIL!L80+MEI!L80+JUNI!L80</f>
        <v>1.9607843137254901</v>
      </c>
      <c r="M80" s="87">
        <f>APRIL!M80+MEI!M80+JUNI!M80</f>
        <v>81</v>
      </c>
      <c r="N80" s="87">
        <f>APRIL!N80+MEI!N80+JUNI!N80</f>
        <v>300</v>
      </c>
      <c r="O80" s="87">
        <f>APRIL!O80+MEI!O80+JUNI!O80</f>
        <v>71</v>
      </c>
      <c r="P80" s="87">
        <f>APRIL!P80+MEI!P80+JUNI!P80</f>
        <v>300</v>
      </c>
      <c r="Q80" s="87">
        <f>APRIL!Q80+MEI!Q80+JUNI!Q80</f>
        <v>152</v>
      </c>
      <c r="R80" s="87">
        <f>APRIL!R80+MEI!R80+JUNI!R80</f>
        <v>300</v>
      </c>
      <c r="S80" s="87">
        <f>APRIL!S80+MEI!S80+JUNI!S80</f>
        <v>0</v>
      </c>
      <c r="T80" s="87">
        <f>APRIL!T80+MEI!T80+JUNI!T80</f>
        <v>0</v>
      </c>
      <c r="U80" s="87">
        <f>APRIL!U80+MEI!U80+JUNI!U80</f>
        <v>0</v>
      </c>
      <c r="V80" s="87">
        <f>APRIL!V80+MEI!V80+JUNI!V80</f>
        <v>0</v>
      </c>
      <c r="W80" s="87">
        <f>APRIL!W80+MEI!W80+JUNI!W80</f>
        <v>0</v>
      </c>
      <c r="X80" s="87">
        <f>APRIL!X80+MEI!X80+JUNI!X80</f>
        <v>0</v>
      </c>
      <c r="Y80" s="87">
        <f>APRIL!Y80+MEI!Y80+JUNI!Y80</f>
        <v>0</v>
      </c>
      <c r="Z80" s="87">
        <f>APRIL!Z80+MEI!Z80+JUNI!Z80</f>
        <v>0</v>
      </c>
      <c r="AA80" s="87">
        <f>APRIL!AA80+MEI!AA80+JUNI!AA80</f>
        <v>0</v>
      </c>
      <c r="AB80" s="87">
        <f>APRIL!AB80+MEI!AB80+JUNI!AB80</f>
        <v>3</v>
      </c>
      <c r="AC80" s="87">
        <f>APRIL!AC80+MEI!AC80+JUNI!AC80</f>
        <v>3</v>
      </c>
      <c r="AD80" s="87">
        <f>APRIL!AD80+MEI!AD80+JUNI!AD80</f>
        <v>6</v>
      </c>
      <c r="AE80" s="87">
        <f>APRIL!AE80+MEI!AE80+JUNI!AE80</f>
        <v>0</v>
      </c>
      <c r="AF80" s="87">
        <f>APRIL!AF80+MEI!AF80+JUNI!AF80</f>
        <v>0</v>
      </c>
      <c r="AG80" s="87">
        <f>APRIL!AG80+MEI!AG80+JUNI!AG80</f>
        <v>0</v>
      </c>
      <c r="AH80" s="87">
        <f>APRIL!AH80+MEI!AH80+JUNI!AH80</f>
        <v>0</v>
      </c>
      <c r="AI80" s="87">
        <f>APRIL!AI80+MEI!AI80+JUNI!AI80</f>
        <v>0</v>
      </c>
      <c r="AJ80" s="87">
        <f>APRIL!AJ80+MEI!AJ80+JUNI!AJ80</f>
        <v>0</v>
      </c>
      <c r="AK80" s="87">
        <f>APRIL!AK80+MEI!AK80+JUNI!AK80</f>
        <v>0</v>
      </c>
      <c r="AL80" s="87">
        <f>APRIL!AL80+MEI!AL80+JUNI!AL80</f>
        <v>0</v>
      </c>
      <c r="AM80" s="87">
        <f>APRIL!AM80+MEI!AM80+JUNI!AM80</f>
        <v>0</v>
      </c>
      <c r="AN80" s="87">
        <f>APRIL!AN80+MEI!AN80+JUNI!AN80</f>
        <v>0</v>
      </c>
      <c r="AO80" s="87">
        <f>APRIL!AO80+MEI!AO80+JUNI!AO80</f>
        <v>0</v>
      </c>
      <c r="AP80" s="87">
        <f>APRIL!AP80+MEI!AP80+JUNI!AP80</f>
        <v>0</v>
      </c>
      <c r="AQ80" s="87">
        <f>APRIL!AQ80+MEI!AQ80+JUNI!AQ80</f>
        <v>12</v>
      </c>
      <c r="AR80" s="87">
        <f>APRIL!AR80+MEI!AR80+JUNI!AR80</f>
        <v>6</v>
      </c>
      <c r="AS80" s="87">
        <f>APRIL!AS80+MEI!AS80+JUNI!AS80</f>
        <v>18</v>
      </c>
      <c r="AT80" s="87">
        <f>APRIL!AT80+MEI!AT80+JUNI!AT80</f>
        <v>15</v>
      </c>
      <c r="AU80" s="87">
        <f>APRIL!AU80+MEI!AU80+JUNI!AU80</f>
        <v>9</v>
      </c>
      <c r="AV80" s="87">
        <f>APRIL!AV80+MEI!AV80+JUNI!AV80</f>
        <v>24</v>
      </c>
      <c r="AW80" s="87">
        <f>APRIL!AW80+MEI!AW80+JUNI!AW80</f>
        <v>0</v>
      </c>
      <c r="AX80" s="87">
        <f>APRIL!AX80+MEI!AX80+JUNI!AX80</f>
        <v>0</v>
      </c>
      <c r="AY80" s="87">
        <f>APRIL!AY80+MEI!AY80+JUNI!AY80</f>
        <v>0</v>
      </c>
      <c r="AZ80" s="87">
        <f>APRIL!AZ80+MEI!AZ80+JUNI!AZ80</f>
        <v>0</v>
      </c>
      <c r="BA80" s="87">
        <f>APRIL!BA80+MEI!BA80+JUNI!BA80</f>
        <v>0</v>
      </c>
      <c r="BB80" s="87">
        <f>APRIL!BB80+MEI!BB80+JUNI!BB80</f>
        <v>0</v>
      </c>
      <c r="BC80" s="87">
        <f>APRIL!BC80+MEI!BC80+JUNI!BC80</f>
        <v>0</v>
      </c>
      <c r="BD80" s="87">
        <f>APRIL!BD80+MEI!BD80+JUNI!BD80</f>
        <v>0</v>
      </c>
      <c r="BE80" s="87">
        <f>APRIL!BE80+MEI!BE80+JUNI!BE80</f>
        <v>0</v>
      </c>
      <c r="BF80" s="87">
        <f>APRIL!BF80+MEI!BF80+JUNI!BF80</f>
        <v>0</v>
      </c>
      <c r="BG80" s="87">
        <f>APRIL!BG80+MEI!BG80+JUNI!BG80</f>
        <v>0</v>
      </c>
      <c r="BH80" s="87">
        <f>APRIL!BH80+MEI!BH80+JUNI!BH80</f>
        <v>0</v>
      </c>
      <c r="BI80" s="87">
        <f>APRIL!BI80+MEI!BI80+JUNI!BI80</f>
        <v>0</v>
      </c>
      <c r="BJ80" s="87">
        <f>APRIL!BJ80+MEI!BJ80+JUNI!BJ80</f>
        <v>0</v>
      </c>
      <c r="BK80" s="87">
        <f>APRIL!BK80+MEI!BK80+JUNI!BK80</f>
        <v>0</v>
      </c>
      <c r="BL80" s="87">
        <f>APRIL!BL80+MEI!BL80+JUNI!BL80</f>
        <v>0</v>
      </c>
      <c r="BM80" s="87">
        <f>APRIL!BM80+MEI!BM80+JUNI!BM80</f>
        <v>0</v>
      </c>
      <c r="BN80" s="87">
        <f>APRIL!BN80+MEI!BN80+JUNI!BN80</f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APRIL!D81+MEI!D81+JUNI!D81</f>
        <v>15</v>
      </c>
      <c r="E81" s="86">
        <f>APRIL!E81+MEI!E81+JUNI!E81</f>
        <v>17</v>
      </c>
      <c r="F81" s="86">
        <f>APRIL!F81+MEI!F81+JUNI!F81</f>
        <v>32</v>
      </c>
      <c r="G81" s="86">
        <f>APRIL!G81+MEI!G81+JUNI!G81</f>
        <v>0</v>
      </c>
      <c r="H81" s="87">
        <f>APRIL!H81+MEI!H81+JUNI!H81</f>
        <v>0</v>
      </c>
      <c r="I81" s="86">
        <f>APRIL!I81+MEI!I81+JUNI!I81</f>
        <v>0</v>
      </c>
      <c r="J81" s="87">
        <f>APRIL!J81+MEI!J81+JUNI!J81</f>
        <v>0</v>
      </c>
      <c r="K81" s="86">
        <f>APRIL!K81+MEI!K81+JUNI!K81</f>
        <v>0</v>
      </c>
      <c r="L81" s="87">
        <f>APRIL!L81+MEI!L81+JUNI!L81</f>
        <v>0</v>
      </c>
      <c r="M81" s="86">
        <f>APRIL!M81+MEI!M81+JUNI!M81</f>
        <v>15</v>
      </c>
      <c r="N81" s="87">
        <f>APRIL!N81+MEI!N81+JUNI!N81</f>
        <v>300</v>
      </c>
      <c r="O81" s="86">
        <f>APRIL!O81+MEI!O81+JUNI!O81</f>
        <v>17</v>
      </c>
      <c r="P81" s="87">
        <f>APRIL!P81+MEI!P81+JUNI!P81</f>
        <v>300</v>
      </c>
      <c r="Q81" s="86">
        <f>APRIL!Q81+MEI!Q81+JUNI!Q81</f>
        <v>32</v>
      </c>
      <c r="R81" s="87">
        <f>APRIL!R81+MEI!R81+JUNI!R81</f>
        <v>300</v>
      </c>
      <c r="S81" s="86">
        <f>APRIL!S81+MEI!S81+JUNI!S81</f>
        <v>0</v>
      </c>
      <c r="T81" s="86">
        <f>APRIL!T81+MEI!T81+JUNI!T81</f>
        <v>0</v>
      </c>
      <c r="U81" s="86">
        <f>APRIL!U81+MEI!U81+JUNI!U81</f>
        <v>0</v>
      </c>
      <c r="V81" s="86">
        <f>APRIL!V81+MEI!V81+JUNI!V81</f>
        <v>0</v>
      </c>
      <c r="W81" s="86">
        <f>APRIL!W81+MEI!W81+JUNI!W81</f>
        <v>0</v>
      </c>
      <c r="X81" s="86">
        <f>APRIL!X81+MEI!X81+JUNI!X81</f>
        <v>0</v>
      </c>
      <c r="Y81" s="86">
        <f>APRIL!Y81+MEI!Y81+JUNI!Y81</f>
        <v>0</v>
      </c>
      <c r="Z81" s="86">
        <f>APRIL!Z81+MEI!Z81+JUNI!Z81</f>
        <v>0</v>
      </c>
      <c r="AA81" s="86">
        <f>APRIL!AA81+MEI!AA81+JUNI!AA81</f>
        <v>0</v>
      </c>
      <c r="AB81" s="86">
        <f>APRIL!AB81+MEI!AB81+JUNI!AB81</f>
        <v>0</v>
      </c>
      <c r="AC81" s="86">
        <f>APRIL!AC81+MEI!AC81+JUNI!AC81</f>
        <v>0</v>
      </c>
      <c r="AD81" s="86">
        <f>APRIL!AD81+MEI!AD81+JUNI!AD81</f>
        <v>0</v>
      </c>
      <c r="AE81" s="86">
        <f>APRIL!AE81+MEI!AE81+JUNI!AE81</f>
        <v>0</v>
      </c>
      <c r="AF81" s="86">
        <f>APRIL!AF81+MEI!AF81+JUNI!AF81</f>
        <v>0</v>
      </c>
      <c r="AG81" s="86">
        <f>APRIL!AG81+MEI!AG81+JUNI!AG81</f>
        <v>0</v>
      </c>
      <c r="AH81" s="86">
        <f>APRIL!AH81+MEI!AH81+JUNI!AH81</f>
        <v>0</v>
      </c>
      <c r="AI81" s="86">
        <f>APRIL!AI81+MEI!AI81+JUNI!AI81</f>
        <v>0</v>
      </c>
      <c r="AJ81" s="86">
        <f>APRIL!AJ81+MEI!AJ81+JUNI!AJ81</f>
        <v>0</v>
      </c>
      <c r="AK81" s="86">
        <f>APRIL!AK81+MEI!AK81+JUNI!AK81</f>
        <v>0</v>
      </c>
      <c r="AL81" s="86">
        <f>APRIL!AL81+MEI!AL81+JUNI!AL81</f>
        <v>0</v>
      </c>
      <c r="AM81" s="86">
        <f>APRIL!AM81+MEI!AM81+JUNI!AM81</f>
        <v>0</v>
      </c>
      <c r="AN81" s="86">
        <f>APRIL!AN81+MEI!AN81+JUNI!AN81</f>
        <v>0</v>
      </c>
      <c r="AO81" s="86">
        <f>APRIL!AO81+MEI!AO81+JUNI!AO81</f>
        <v>0</v>
      </c>
      <c r="AP81" s="86">
        <f>APRIL!AP81+MEI!AP81+JUNI!AP81</f>
        <v>0</v>
      </c>
      <c r="AQ81" s="86">
        <f>APRIL!AQ81+MEI!AQ81+JUNI!AQ81</f>
        <v>3</v>
      </c>
      <c r="AR81" s="86">
        <f>APRIL!AR81+MEI!AR81+JUNI!AR81</f>
        <v>3</v>
      </c>
      <c r="AS81" s="86">
        <f>APRIL!AS81+MEI!AS81+JUNI!AS81</f>
        <v>6</v>
      </c>
      <c r="AT81" s="86">
        <f>APRIL!AT81+MEI!AT81+JUNI!AT81</f>
        <v>3</v>
      </c>
      <c r="AU81" s="86">
        <f>APRIL!AU81+MEI!AU81+JUNI!AU81</f>
        <v>3</v>
      </c>
      <c r="AV81" s="86">
        <f>APRIL!AV81+MEI!AV81+JUNI!AV81</f>
        <v>6</v>
      </c>
      <c r="AW81" s="86">
        <f>APRIL!AW81+MEI!AW81+JUNI!AW81</f>
        <v>0</v>
      </c>
      <c r="AX81" s="86">
        <f>APRIL!AX81+MEI!AX81+JUNI!AX81</f>
        <v>0</v>
      </c>
      <c r="AY81" s="86">
        <f>APRIL!AY81+MEI!AY81+JUNI!AY81</f>
        <v>0</v>
      </c>
      <c r="AZ81" s="86">
        <f>APRIL!AZ81+MEI!AZ81+JUNI!AZ81</f>
        <v>0</v>
      </c>
      <c r="BA81" s="86">
        <f>APRIL!BA81+MEI!BA81+JUNI!BA81</f>
        <v>0</v>
      </c>
      <c r="BB81" s="86">
        <f>APRIL!BB81+MEI!BB81+JUNI!BB81</f>
        <v>0</v>
      </c>
      <c r="BC81" s="86">
        <f>APRIL!BC81+MEI!BC81+JUNI!BC81</f>
        <v>0</v>
      </c>
      <c r="BD81" s="86">
        <f>APRIL!BD81+MEI!BD81+JUNI!BD81</f>
        <v>0</v>
      </c>
      <c r="BE81" s="86">
        <f>APRIL!BE81+MEI!BE81+JUNI!BE81</f>
        <v>0</v>
      </c>
      <c r="BF81" s="86">
        <f>APRIL!BF81+MEI!BF81+JUNI!BF81</f>
        <v>0</v>
      </c>
      <c r="BG81" s="86">
        <f>APRIL!BG81+MEI!BG81+JUNI!BG81</f>
        <v>0</v>
      </c>
      <c r="BH81" s="86">
        <f>APRIL!BH81+MEI!BH81+JUNI!BH81</f>
        <v>0</v>
      </c>
      <c r="BI81" s="86">
        <f>APRIL!BI81+MEI!BI81+JUNI!BI81</f>
        <v>0</v>
      </c>
      <c r="BJ81" s="86">
        <f>APRIL!BJ81+MEI!BJ81+JUNI!BJ81</f>
        <v>0</v>
      </c>
      <c r="BK81" s="86">
        <f>APRIL!BK81+MEI!BK81+JUNI!BK81</f>
        <v>0</v>
      </c>
      <c r="BL81" s="86">
        <f>APRIL!BL81+MEI!BL81+JUNI!BL81</f>
        <v>0</v>
      </c>
      <c r="BM81" s="86">
        <f>APRIL!BM81+MEI!BM81+JUNI!BM81</f>
        <v>0</v>
      </c>
      <c r="BN81" s="86">
        <f>APRIL!BN81+MEI!BN81+JUNI!BN81</f>
        <v>0</v>
      </c>
    </row>
    <row r="82" spans="1:66" ht="14.25" customHeight="1">
      <c r="A82" s="111"/>
      <c r="B82" s="111"/>
      <c r="C82" s="30" t="s">
        <v>104</v>
      </c>
      <c r="D82" s="86">
        <f>APRIL!D82+MEI!D82+JUNI!D82</f>
        <v>13</v>
      </c>
      <c r="E82" s="86">
        <f>APRIL!E82+MEI!E82+JUNI!E82</f>
        <v>17</v>
      </c>
      <c r="F82" s="86">
        <f>APRIL!F82+MEI!F82+JUNI!F82</f>
        <v>30</v>
      </c>
      <c r="G82" s="86">
        <f>APRIL!G82+MEI!G82+JUNI!G82</f>
        <v>0</v>
      </c>
      <c r="H82" s="87">
        <f>APRIL!H82+MEI!H82+JUNI!H82</f>
        <v>0</v>
      </c>
      <c r="I82" s="86">
        <f>APRIL!I82+MEI!I82+JUNI!I82</f>
        <v>0</v>
      </c>
      <c r="J82" s="87">
        <f>APRIL!J82+MEI!J82+JUNI!J82</f>
        <v>0</v>
      </c>
      <c r="K82" s="86">
        <f>APRIL!K82+MEI!K82+JUNI!K82</f>
        <v>0</v>
      </c>
      <c r="L82" s="87">
        <f>APRIL!L82+MEI!L82+JUNI!L82</f>
        <v>0</v>
      </c>
      <c r="M82" s="86">
        <f>APRIL!M82+MEI!M82+JUNI!M82</f>
        <v>13</v>
      </c>
      <c r="N82" s="87">
        <f>APRIL!N82+MEI!N82+JUNI!N82</f>
        <v>300</v>
      </c>
      <c r="O82" s="86">
        <f>APRIL!O82+MEI!O82+JUNI!O82</f>
        <v>17</v>
      </c>
      <c r="P82" s="87">
        <f>APRIL!P82+MEI!P82+JUNI!P82</f>
        <v>300</v>
      </c>
      <c r="Q82" s="86">
        <f>APRIL!Q82+MEI!Q82+JUNI!Q82</f>
        <v>30</v>
      </c>
      <c r="R82" s="87">
        <f>APRIL!R82+MEI!R82+JUNI!R82</f>
        <v>300</v>
      </c>
      <c r="S82" s="86">
        <f>APRIL!S82+MEI!S82+JUNI!S82</f>
        <v>0</v>
      </c>
      <c r="T82" s="86">
        <f>APRIL!T82+MEI!T82+JUNI!T82</f>
        <v>0</v>
      </c>
      <c r="U82" s="86">
        <f>APRIL!U82+MEI!U82+JUNI!U82</f>
        <v>0</v>
      </c>
      <c r="V82" s="86">
        <f>APRIL!V82+MEI!V82+JUNI!V82</f>
        <v>0</v>
      </c>
      <c r="W82" s="86">
        <f>APRIL!W82+MEI!W82+JUNI!W82</f>
        <v>0</v>
      </c>
      <c r="X82" s="86">
        <f>APRIL!X82+MEI!X82+JUNI!X82</f>
        <v>0</v>
      </c>
      <c r="Y82" s="86">
        <f>APRIL!Y82+MEI!Y82+JUNI!Y82</f>
        <v>0</v>
      </c>
      <c r="Z82" s="86">
        <f>APRIL!Z82+MEI!Z82+JUNI!Z82</f>
        <v>0</v>
      </c>
      <c r="AA82" s="86">
        <f>APRIL!AA82+MEI!AA82+JUNI!AA82</f>
        <v>0</v>
      </c>
      <c r="AB82" s="86">
        <f>APRIL!AB82+MEI!AB82+JUNI!AB82</f>
        <v>0</v>
      </c>
      <c r="AC82" s="86">
        <f>APRIL!AC82+MEI!AC82+JUNI!AC82</f>
        <v>0</v>
      </c>
      <c r="AD82" s="86">
        <f>APRIL!AD82+MEI!AD82+JUNI!AD82</f>
        <v>0</v>
      </c>
      <c r="AE82" s="86">
        <f>APRIL!AE82+MEI!AE82+JUNI!AE82</f>
        <v>0</v>
      </c>
      <c r="AF82" s="86">
        <f>APRIL!AF82+MEI!AF82+JUNI!AF82</f>
        <v>0</v>
      </c>
      <c r="AG82" s="86">
        <f>APRIL!AG82+MEI!AG82+JUNI!AG82</f>
        <v>0</v>
      </c>
      <c r="AH82" s="86">
        <f>APRIL!AH82+MEI!AH82+JUNI!AH82</f>
        <v>0</v>
      </c>
      <c r="AI82" s="86">
        <f>APRIL!AI82+MEI!AI82+JUNI!AI82</f>
        <v>0</v>
      </c>
      <c r="AJ82" s="86">
        <f>APRIL!AJ82+MEI!AJ82+JUNI!AJ82</f>
        <v>0</v>
      </c>
      <c r="AK82" s="86">
        <f>APRIL!AK82+MEI!AK82+JUNI!AK82</f>
        <v>0</v>
      </c>
      <c r="AL82" s="86">
        <f>APRIL!AL82+MEI!AL82+JUNI!AL82</f>
        <v>0</v>
      </c>
      <c r="AM82" s="86">
        <f>APRIL!AM82+MEI!AM82+JUNI!AM82</f>
        <v>0</v>
      </c>
      <c r="AN82" s="86">
        <f>APRIL!AN82+MEI!AN82+JUNI!AN82</f>
        <v>0</v>
      </c>
      <c r="AO82" s="86">
        <f>APRIL!AO82+MEI!AO82+JUNI!AO82</f>
        <v>0</v>
      </c>
      <c r="AP82" s="86">
        <f>APRIL!AP82+MEI!AP82+JUNI!AP82</f>
        <v>0</v>
      </c>
      <c r="AQ82" s="86">
        <f>APRIL!AQ82+MEI!AQ82+JUNI!AQ82</f>
        <v>1</v>
      </c>
      <c r="AR82" s="86">
        <f>APRIL!AR82+MEI!AR82+JUNI!AR82</f>
        <v>2</v>
      </c>
      <c r="AS82" s="86">
        <f>APRIL!AS82+MEI!AS82+JUNI!AS82</f>
        <v>3</v>
      </c>
      <c r="AT82" s="86">
        <f>APRIL!AT82+MEI!AT82+JUNI!AT82</f>
        <v>1</v>
      </c>
      <c r="AU82" s="86">
        <f>APRIL!AU82+MEI!AU82+JUNI!AU82</f>
        <v>2</v>
      </c>
      <c r="AV82" s="86">
        <f>APRIL!AV82+MEI!AV82+JUNI!AV82</f>
        <v>3</v>
      </c>
      <c r="AW82" s="86">
        <f>APRIL!AW82+MEI!AW82+JUNI!AW82</f>
        <v>0</v>
      </c>
      <c r="AX82" s="86">
        <f>APRIL!AX82+MEI!AX82+JUNI!AX82</f>
        <v>0</v>
      </c>
      <c r="AY82" s="86">
        <f>APRIL!AY82+MEI!AY82+JUNI!AY82</f>
        <v>0</v>
      </c>
      <c r="AZ82" s="86">
        <f>APRIL!AZ82+MEI!AZ82+JUNI!AZ82</f>
        <v>0</v>
      </c>
      <c r="BA82" s="86">
        <f>APRIL!BA82+MEI!BA82+JUNI!BA82</f>
        <v>0</v>
      </c>
      <c r="BB82" s="86">
        <f>APRIL!BB82+MEI!BB82+JUNI!BB82</f>
        <v>0</v>
      </c>
      <c r="BC82" s="86">
        <f>APRIL!BC82+MEI!BC82+JUNI!BC82</f>
        <v>0</v>
      </c>
      <c r="BD82" s="86">
        <f>APRIL!BD82+MEI!BD82+JUNI!BD82</f>
        <v>0</v>
      </c>
      <c r="BE82" s="86">
        <f>APRIL!BE82+MEI!BE82+JUNI!BE82</f>
        <v>0</v>
      </c>
      <c r="BF82" s="86">
        <f>APRIL!BF82+MEI!BF82+JUNI!BF82</f>
        <v>0</v>
      </c>
      <c r="BG82" s="86">
        <f>APRIL!BG82+MEI!BG82+JUNI!BG82</f>
        <v>0</v>
      </c>
      <c r="BH82" s="86">
        <f>APRIL!BH82+MEI!BH82+JUNI!BH82</f>
        <v>0</v>
      </c>
      <c r="BI82" s="86">
        <f>APRIL!BI82+MEI!BI82+JUNI!BI82</f>
        <v>0</v>
      </c>
      <c r="BJ82" s="86">
        <f>APRIL!BJ82+MEI!BJ82+JUNI!BJ82</f>
        <v>0</v>
      </c>
      <c r="BK82" s="86">
        <f>APRIL!BK82+MEI!BK82+JUNI!BK82</f>
        <v>0</v>
      </c>
      <c r="BL82" s="86">
        <f>APRIL!BL82+MEI!BL82+JUNI!BL82</f>
        <v>0</v>
      </c>
      <c r="BM82" s="86">
        <f>APRIL!BM82+MEI!BM82+JUNI!BM82</f>
        <v>0</v>
      </c>
      <c r="BN82" s="86">
        <f>APRIL!BN82+MEI!BN82+JUNI!BN82</f>
        <v>0</v>
      </c>
    </row>
    <row r="83" spans="1:66" ht="14.25" customHeight="1">
      <c r="A83" s="112"/>
      <c r="B83" s="112"/>
      <c r="C83" s="30" t="s">
        <v>105</v>
      </c>
      <c r="D83" s="86">
        <f>APRIL!D83+MEI!D83+JUNI!D83</f>
        <v>29</v>
      </c>
      <c r="E83" s="86">
        <f>APRIL!E83+MEI!E83+JUNI!E83</f>
        <v>34</v>
      </c>
      <c r="F83" s="86">
        <f>APRIL!F83+MEI!F83+JUNI!F83</f>
        <v>63</v>
      </c>
      <c r="G83" s="86">
        <f>APRIL!G83+MEI!G83+JUNI!G83</f>
        <v>0</v>
      </c>
      <c r="H83" s="87">
        <f>APRIL!H83+MEI!H83+JUNI!H83</f>
        <v>0</v>
      </c>
      <c r="I83" s="86">
        <f>APRIL!I83+MEI!I83+JUNI!I83</f>
        <v>1</v>
      </c>
      <c r="J83" s="87">
        <f>APRIL!J83+MEI!J83+JUNI!J83</f>
        <v>8.3333333333333321</v>
      </c>
      <c r="K83" s="86">
        <f>APRIL!K83+MEI!K83+JUNI!K83</f>
        <v>1</v>
      </c>
      <c r="L83" s="87">
        <f>APRIL!L83+MEI!L83+JUNI!L83</f>
        <v>4.5454545454545459</v>
      </c>
      <c r="M83" s="86">
        <f>APRIL!M83+MEI!M83+JUNI!M83</f>
        <v>29</v>
      </c>
      <c r="N83" s="87">
        <f>APRIL!N83+MEI!N83+JUNI!N83</f>
        <v>300</v>
      </c>
      <c r="O83" s="86">
        <f>APRIL!O83+MEI!O83+JUNI!O83</f>
        <v>34</v>
      </c>
      <c r="P83" s="87">
        <f>APRIL!P83+MEI!P83+JUNI!P83</f>
        <v>300</v>
      </c>
      <c r="Q83" s="86">
        <f>APRIL!Q83+MEI!Q83+JUNI!Q83</f>
        <v>63</v>
      </c>
      <c r="R83" s="87">
        <f>APRIL!R83+MEI!R83+JUNI!R83</f>
        <v>300</v>
      </c>
      <c r="S83" s="86">
        <f>APRIL!S83+MEI!S83+JUNI!S83</f>
        <v>0</v>
      </c>
      <c r="T83" s="86">
        <f>APRIL!T83+MEI!T83+JUNI!T83</f>
        <v>0</v>
      </c>
      <c r="U83" s="86">
        <f>APRIL!U83+MEI!U83+JUNI!U83</f>
        <v>0</v>
      </c>
      <c r="V83" s="86">
        <f>APRIL!V83+MEI!V83+JUNI!V83</f>
        <v>2</v>
      </c>
      <c r="W83" s="86">
        <f>APRIL!W83+MEI!W83+JUNI!W83</f>
        <v>0</v>
      </c>
      <c r="X83" s="86">
        <f>APRIL!X83+MEI!X83+JUNI!X83</f>
        <v>2</v>
      </c>
      <c r="Y83" s="86">
        <f>APRIL!Y83+MEI!Y83+JUNI!Y83</f>
        <v>0</v>
      </c>
      <c r="Z83" s="86">
        <f>APRIL!Z83+MEI!Z83+JUNI!Z83</f>
        <v>0</v>
      </c>
      <c r="AA83" s="86">
        <f>APRIL!AA83+MEI!AA83+JUNI!AA83</f>
        <v>0</v>
      </c>
      <c r="AB83" s="86">
        <f>APRIL!AB83+MEI!AB83+JUNI!AB83</f>
        <v>3</v>
      </c>
      <c r="AC83" s="86">
        <f>APRIL!AC83+MEI!AC83+JUNI!AC83</f>
        <v>1</v>
      </c>
      <c r="AD83" s="86">
        <f>APRIL!AD83+MEI!AD83+JUNI!AD83</f>
        <v>4</v>
      </c>
      <c r="AE83" s="86">
        <f>APRIL!AE83+MEI!AE83+JUNI!AE83</f>
        <v>0</v>
      </c>
      <c r="AF83" s="86">
        <f>APRIL!AF83+MEI!AF83+JUNI!AF83</f>
        <v>0</v>
      </c>
      <c r="AG83" s="86">
        <f>APRIL!AG83+MEI!AG83+JUNI!AG83</f>
        <v>0</v>
      </c>
      <c r="AH83" s="86">
        <f>APRIL!AH83+MEI!AH83+JUNI!AH83</f>
        <v>0</v>
      </c>
      <c r="AI83" s="86">
        <f>APRIL!AI83+MEI!AI83+JUNI!AI83</f>
        <v>0</v>
      </c>
      <c r="AJ83" s="86">
        <f>APRIL!AJ83+MEI!AJ83+JUNI!AJ83</f>
        <v>0</v>
      </c>
      <c r="AK83" s="86">
        <f>APRIL!AK83+MEI!AK83+JUNI!AK83</f>
        <v>0</v>
      </c>
      <c r="AL83" s="86">
        <f>APRIL!AL83+MEI!AL83+JUNI!AL83</f>
        <v>0</v>
      </c>
      <c r="AM83" s="86">
        <f>APRIL!AM83+MEI!AM83+JUNI!AM83</f>
        <v>0</v>
      </c>
      <c r="AN83" s="86">
        <f>APRIL!AN83+MEI!AN83+JUNI!AN83</f>
        <v>0</v>
      </c>
      <c r="AO83" s="86">
        <f>APRIL!AO83+MEI!AO83+JUNI!AO83</f>
        <v>0</v>
      </c>
      <c r="AP83" s="86">
        <f>APRIL!AP83+MEI!AP83+JUNI!AP83</f>
        <v>0</v>
      </c>
      <c r="AQ83" s="86">
        <f>APRIL!AQ83+MEI!AQ83+JUNI!AQ83</f>
        <v>2</v>
      </c>
      <c r="AR83" s="86">
        <f>APRIL!AR83+MEI!AR83+JUNI!AR83</f>
        <v>3</v>
      </c>
      <c r="AS83" s="86">
        <f>APRIL!AS83+MEI!AS83+JUNI!AS83</f>
        <v>5</v>
      </c>
      <c r="AT83" s="86">
        <f>APRIL!AT83+MEI!AT83+JUNI!AT83</f>
        <v>7</v>
      </c>
      <c r="AU83" s="86">
        <f>APRIL!AU83+MEI!AU83+JUNI!AU83</f>
        <v>4</v>
      </c>
      <c r="AV83" s="86">
        <f>APRIL!AV83+MEI!AV83+JUNI!AV83</f>
        <v>11</v>
      </c>
      <c r="AW83" s="86">
        <f>APRIL!AW83+MEI!AW83+JUNI!AW83</f>
        <v>0</v>
      </c>
      <c r="AX83" s="86">
        <f>APRIL!AX83+MEI!AX83+JUNI!AX83</f>
        <v>0</v>
      </c>
      <c r="AY83" s="86">
        <f>APRIL!AY83+MEI!AY83+JUNI!AY83</f>
        <v>0</v>
      </c>
      <c r="AZ83" s="86">
        <f>APRIL!AZ83+MEI!AZ83+JUNI!AZ83</f>
        <v>0</v>
      </c>
      <c r="BA83" s="86">
        <f>APRIL!BA83+MEI!BA83+JUNI!BA83</f>
        <v>0</v>
      </c>
      <c r="BB83" s="86">
        <f>APRIL!BB83+MEI!BB83+JUNI!BB83</f>
        <v>0</v>
      </c>
      <c r="BC83" s="86">
        <f>APRIL!BC83+MEI!BC83+JUNI!BC83</f>
        <v>0</v>
      </c>
      <c r="BD83" s="86">
        <f>APRIL!BD83+MEI!BD83+JUNI!BD83</f>
        <v>0</v>
      </c>
      <c r="BE83" s="86">
        <f>APRIL!BE83+MEI!BE83+JUNI!BE83</f>
        <v>0</v>
      </c>
      <c r="BF83" s="86">
        <f>APRIL!BF83+MEI!BF83+JUNI!BF83</f>
        <v>0</v>
      </c>
      <c r="BG83" s="86">
        <f>APRIL!BG83+MEI!BG83+JUNI!BG83</f>
        <v>0</v>
      </c>
      <c r="BH83" s="86">
        <f>APRIL!BH83+MEI!BH83+JUNI!BH83</f>
        <v>0</v>
      </c>
      <c r="BI83" s="86">
        <f>APRIL!BI83+MEI!BI83+JUNI!BI83</f>
        <v>0</v>
      </c>
      <c r="BJ83" s="86">
        <f>APRIL!BJ83+MEI!BJ83+JUNI!BJ83</f>
        <v>0</v>
      </c>
      <c r="BK83" s="86">
        <f>APRIL!BK83+MEI!BK83+JUNI!BK83</f>
        <v>0</v>
      </c>
      <c r="BL83" s="86">
        <f>APRIL!BL83+MEI!BL83+JUNI!BL83</f>
        <v>0</v>
      </c>
      <c r="BM83" s="86">
        <f>APRIL!BM83+MEI!BM83+JUNI!BM83</f>
        <v>0</v>
      </c>
      <c r="BN83" s="86">
        <f>APRIL!BN83+MEI!BN83+JUNI!BN83</f>
        <v>0</v>
      </c>
    </row>
    <row r="84" spans="1:66" ht="14.25" customHeight="1">
      <c r="A84" s="21"/>
      <c r="B84" s="21"/>
      <c r="C84" s="20" t="s">
        <v>7</v>
      </c>
      <c r="D84" s="87">
        <f>APRIL!D84+MEI!D84+JUNI!D84</f>
        <v>57</v>
      </c>
      <c r="E84" s="87">
        <f>APRIL!E84+MEI!E84+JUNI!E84</f>
        <v>68</v>
      </c>
      <c r="F84" s="87">
        <f>APRIL!F84+MEI!F84+JUNI!F84</f>
        <v>125</v>
      </c>
      <c r="G84" s="87">
        <f>APRIL!G84+MEI!G84+JUNI!G84</f>
        <v>0</v>
      </c>
      <c r="H84" s="87">
        <f>APRIL!H84+MEI!H84+JUNI!H84</f>
        <v>0</v>
      </c>
      <c r="I84" s="87">
        <f>APRIL!I84+MEI!I84+JUNI!I84</f>
        <v>1</v>
      </c>
      <c r="J84" s="87">
        <f>APRIL!J84+MEI!J84+JUNI!J84</f>
        <v>4.3478260869565215</v>
      </c>
      <c r="K84" s="87">
        <f>APRIL!K84+MEI!K84+JUNI!K84</f>
        <v>1</v>
      </c>
      <c r="L84" s="87">
        <f>APRIL!L84+MEI!L84+JUNI!L84</f>
        <v>2.5</v>
      </c>
      <c r="M84" s="87">
        <f>APRIL!M84+MEI!M84+JUNI!M84</f>
        <v>57</v>
      </c>
      <c r="N84" s="87">
        <f>APRIL!N84+MEI!N84+JUNI!N84</f>
        <v>300</v>
      </c>
      <c r="O84" s="87">
        <f>APRIL!O84+MEI!O84+JUNI!O84</f>
        <v>68</v>
      </c>
      <c r="P84" s="87">
        <f>APRIL!P84+MEI!P84+JUNI!P84</f>
        <v>300</v>
      </c>
      <c r="Q84" s="87">
        <f>APRIL!Q84+MEI!Q84+JUNI!Q84</f>
        <v>125</v>
      </c>
      <c r="R84" s="87">
        <f>APRIL!R84+MEI!R84+JUNI!R84</f>
        <v>300</v>
      </c>
      <c r="S84" s="87">
        <f>APRIL!S84+MEI!S84+JUNI!S84</f>
        <v>0</v>
      </c>
      <c r="T84" s="87">
        <f>APRIL!T84+MEI!T84+JUNI!T84</f>
        <v>0</v>
      </c>
      <c r="U84" s="87">
        <f>APRIL!U84+MEI!U84+JUNI!U84</f>
        <v>0</v>
      </c>
      <c r="V84" s="87">
        <f>APRIL!V84+MEI!V84+JUNI!V84</f>
        <v>2</v>
      </c>
      <c r="W84" s="87">
        <f>APRIL!W84+MEI!W84+JUNI!W84</f>
        <v>0</v>
      </c>
      <c r="X84" s="87">
        <f>APRIL!X84+MEI!X84+JUNI!X84</f>
        <v>2</v>
      </c>
      <c r="Y84" s="87">
        <f>APRIL!Y84+MEI!Y84+JUNI!Y84</f>
        <v>0</v>
      </c>
      <c r="Z84" s="87">
        <f>APRIL!Z84+MEI!Z84+JUNI!Z84</f>
        <v>0</v>
      </c>
      <c r="AA84" s="87">
        <f>APRIL!AA84+MEI!AA84+JUNI!AA84</f>
        <v>0</v>
      </c>
      <c r="AB84" s="87">
        <f>APRIL!AB84+MEI!AB84+JUNI!AB84</f>
        <v>3</v>
      </c>
      <c r="AC84" s="87">
        <f>APRIL!AC84+MEI!AC84+JUNI!AC84</f>
        <v>1</v>
      </c>
      <c r="AD84" s="87">
        <f>APRIL!AD84+MEI!AD84+JUNI!AD84</f>
        <v>4</v>
      </c>
      <c r="AE84" s="87">
        <f>APRIL!AE84+MEI!AE84+JUNI!AE84</f>
        <v>0</v>
      </c>
      <c r="AF84" s="87">
        <f>APRIL!AF84+MEI!AF84+JUNI!AF84</f>
        <v>0</v>
      </c>
      <c r="AG84" s="87">
        <f>APRIL!AG84+MEI!AG84+JUNI!AG84</f>
        <v>0</v>
      </c>
      <c r="AH84" s="87">
        <f>APRIL!AH84+MEI!AH84+JUNI!AH84</f>
        <v>0</v>
      </c>
      <c r="AI84" s="87">
        <f>APRIL!AI84+MEI!AI84+JUNI!AI84</f>
        <v>0</v>
      </c>
      <c r="AJ84" s="87">
        <f>APRIL!AJ84+MEI!AJ84+JUNI!AJ84</f>
        <v>0</v>
      </c>
      <c r="AK84" s="87">
        <f>APRIL!AK84+MEI!AK84+JUNI!AK84</f>
        <v>0</v>
      </c>
      <c r="AL84" s="87">
        <f>APRIL!AL84+MEI!AL84+JUNI!AL84</f>
        <v>0</v>
      </c>
      <c r="AM84" s="87">
        <f>APRIL!AM84+MEI!AM84+JUNI!AM84</f>
        <v>0</v>
      </c>
      <c r="AN84" s="87">
        <f>APRIL!AN84+MEI!AN84+JUNI!AN84</f>
        <v>0</v>
      </c>
      <c r="AO84" s="87">
        <f>APRIL!AO84+MEI!AO84+JUNI!AO84</f>
        <v>0</v>
      </c>
      <c r="AP84" s="87">
        <f>APRIL!AP84+MEI!AP84+JUNI!AP84</f>
        <v>0</v>
      </c>
      <c r="AQ84" s="87">
        <f>APRIL!AQ84+MEI!AQ84+JUNI!AQ84</f>
        <v>6</v>
      </c>
      <c r="AR84" s="87">
        <f>APRIL!AR84+MEI!AR84+JUNI!AR84</f>
        <v>8</v>
      </c>
      <c r="AS84" s="87">
        <f>APRIL!AS84+MEI!AS84+JUNI!AS84</f>
        <v>14</v>
      </c>
      <c r="AT84" s="87">
        <f>APRIL!AT84+MEI!AT84+JUNI!AT84</f>
        <v>11</v>
      </c>
      <c r="AU84" s="87">
        <f>APRIL!AU84+MEI!AU84+JUNI!AU84</f>
        <v>9</v>
      </c>
      <c r="AV84" s="87">
        <f>APRIL!AV84+MEI!AV84+JUNI!AV84</f>
        <v>20</v>
      </c>
      <c r="AW84" s="87">
        <f>APRIL!AW84+MEI!AW84+JUNI!AW84</f>
        <v>0</v>
      </c>
      <c r="AX84" s="87">
        <f>APRIL!AX84+MEI!AX84+JUNI!AX84</f>
        <v>0</v>
      </c>
      <c r="AY84" s="87">
        <f>APRIL!AY84+MEI!AY84+JUNI!AY84</f>
        <v>0</v>
      </c>
      <c r="AZ84" s="87">
        <f>APRIL!AZ84+MEI!AZ84+JUNI!AZ84</f>
        <v>0</v>
      </c>
      <c r="BA84" s="87">
        <f>APRIL!BA84+MEI!BA84+JUNI!BA84</f>
        <v>0</v>
      </c>
      <c r="BB84" s="87">
        <f>APRIL!BB84+MEI!BB84+JUNI!BB84</f>
        <v>0</v>
      </c>
      <c r="BC84" s="87">
        <f>APRIL!BC84+MEI!BC84+JUNI!BC84</f>
        <v>0</v>
      </c>
      <c r="BD84" s="87">
        <f>APRIL!BD84+MEI!BD84+JUNI!BD84</f>
        <v>0</v>
      </c>
      <c r="BE84" s="87">
        <f>APRIL!BE84+MEI!BE84+JUNI!BE84</f>
        <v>0</v>
      </c>
      <c r="BF84" s="87">
        <f>APRIL!BF84+MEI!BF84+JUNI!BF84</f>
        <v>0</v>
      </c>
      <c r="BG84" s="87">
        <f>APRIL!BG84+MEI!BG84+JUNI!BG84</f>
        <v>0</v>
      </c>
      <c r="BH84" s="87">
        <f>APRIL!BH84+MEI!BH84+JUNI!BH84</f>
        <v>0</v>
      </c>
      <c r="BI84" s="87">
        <f>APRIL!BI84+MEI!BI84+JUNI!BI84</f>
        <v>0</v>
      </c>
      <c r="BJ84" s="87">
        <f>APRIL!BJ84+MEI!BJ84+JUNI!BJ84</f>
        <v>0</v>
      </c>
      <c r="BK84" s="87">
        <f>APRIL!BK84+MEI!BK84+JUNI!BK84</f>
        <v>0</v>
      </c>
      <c r="BL84" s="87">
        <f>APRIL!BL84+MEI!BL84+JUNI!BL84</f>
        <v>0</v>
      </c>
      <c r="BM84" s="87">
        <f>APRIL!BM84+MEI!BM84+JUNI!BM84</f>
        <v>0</v>
      </c>
      <c r="BN84" s="87">
        <f>APRIL!BN84+MEI!BN84+JUNI!BN84</f>
        <v>0</v>
      </c>
    </row>
    <row r="85" spans="1:66" ht="14.25" customHeight="1">
      <c r="A85" s="114" t="s">
        <v>106</v>
      </c>
      <c r="B85" s="108"/>
      <c r="C85" s="109"/>
      <c r="D85" s="88">
        <f>APRIL!D85+MEI!D85+JUNI!D85</f>
        <v>1318</v>
      </c>
      <c r="E85" s="88">
        <f>APRIL!E85+MEI!E85+JUNI!E85</f>
        <v>1234</v>
      </c>
      <c r="F85" s="88">
        <f>APRIL!F85+MEI!F85+JUNI!F85</f>
        <v>2552</v>
      </c>
      <c r="G85" s="88">
        <f>APRIL!G85+MEI!G85+JUNI!G85</f>
        <v>26</v>
      </c>
      <c r="H85" s="88">
        <f>APRIL!H85+MEI!H85+JUNI!H85</f>
        <v>6.0150781264644948</v>
      </c>
      <c r="I85" s="88">
        <f>APRIL!I85+MEI!I85+JUNI!I85</f>
        <v>29</v>
      </c>
      <c r="J85" s="88">
        <f>APRIL!J85+MEI!J85+JUNI!J85</f>
        <v>7.068811401736653</v>
      </c>
      <c r="K85" s="88">
        <f>APRIL!K85+MEI!K85+JUNI!K85</f>
        <v>55</v>
      </c>
      <c r="L85" s="88">
        <f>APRIL!L85+MEI!L85+JUNI!L85</f>
        <v>6.5324146980587017</v>
      </c>
      <c r="M85" s="88">
        <f>APRIL!M85+MEI!M85+JUNI!M85</f>
        <v>1092</v>
      </c>
      <c r="N85" s="88">
        <f>APRIL!N85+MEI!N85+JUNI!N85</f>
        <v>248.43943981900838</v>
      </c>
      <c r="O85" s="88">
        <f>APRIL!O85+MEI!O85+JUNI!O85</f>
        <v>1079</v>
      </c>
      <c r="P85" s="88">
        <f>APRIL!P85+MEI!P85+JUNI!P85</f>
        <v>262.14008022825413</v>
      </c>
      <c r="Q85" s="88">
        <f>APRIL!Q85+MEI!Q85+JUNI!Q85</f>
        <v>2171</v>
      </c>
      <c r="R85" s="88">
        <f>APRIL!R85+MEI!R85+JUNI!R85</f>
        <v>254.94059412752239</v>
      </c>
      <c r="S85" s="88">
        <f>APRIL!S85+MEI!S85+JUNI!S85</f>
        <v>0</v>
      </c>
      <c r="T85" s="88">
        <f>APRIL!T85+MEI!T85+JUNI!T85</f>
        <v>1</v>
      </c>
      <c r="U85" s="88">
        <f>APRIL!U85+MEI!U85+JUNI!U85</f>
        <v>1</v>
      </c>
      <c r="V85" s="88">
        <f>APRIL!V85+MEI!V85+JUNI!V85</f>
        <v>19</v>
      </c>
      <c r="W85" s="88">
        <f>APRIL!W85+MEI!W85+JUNI!W85</f>
        <v>11</v>
      </c>
      <c r="X85" s="88">
        <f>APRIL!X85+MEI!X85+JUNI!X85</f>
        <v>30</v>
      </c>
      <c r="Y85" s="88">
        <f>APRIL!Y85+MEI!Y85+JUNI!Y85</f>
        <v>6</v>
      </c>
      <c r="Z85" s="88">
        <f>APRIL!Z85+MEI!Z85+JUNI!Z85</f>
        <v>4</v>
      </c>
      <c r="AA85" s="88">
        <f>APRIL!AA85+MEI!AA85+JUNI!AA85</f>
        <v>10</v>
      </c>
      <c r="AB85" s="88">
        <f>APRIL!AB85+MEI!AB85+JUNI!AB85</f>
        <v>39</v>
      </c>
      <c r="AC85" s="88">
        <f>APRIL!AC85+MEI!AC85+JUNI!AC85</f>
        <v>37</v>
      </c>
      <c r="AD85" s="88">
        <f>APRIL!AD85+MEI!AD85+JUNI!AD85</f>
        <v>76</v>
      </c>
      <c r="AE85" s="88">
        <f>APRIL!AE85+MEI!AE85+JUNI!AE85</f>
        <v>8</v>
      </c>
      <c r="AF85" s="88">
        <f>APRIL!AF85+MEI!AF85+JUNI!AF85</f>
        <v>9</v>
      </c>
      <c r="AG85" s="88">
        <f>APRIL!AG85+MEI!AG85+JUNI!AG85</f>
        <v>17</v>
      </c>
      <c r="AH85" s="88">
        <f>APRIL!AH85+MEI!AH85+JUNI!AH85</f>
        <v>0</v>
      </c>
      <c r="AI85" s="88">
        <f>APRIL!AI85+MEI!AI85+JUNI!AI85</f>
        <v>0</v>
      </c>
      <c r="AJ85" s="88">
        <f>APRIL!AJ85+MEI!AJ85+JUNI!AJ85</f>
        <v>0</v>
      </c>
      <c r="AK85" s="88">
        <f>APRIL!AK85+MEI!AK85+JUNI!AK85</f>
        <v>0</v>
      </c>
      <c r="AL85" s="88">
        <f>APRIL!AL85+MEI!AL85+JUNI!AL85</f>
        <v>0</v>
      </c>
      <c r="AM85" s="88">
        <f>APRIL!AM85+MEI!AM85+JUNI!AM85</f>
        <v>0</v>
      </c>
      <c r="AN85" s="88">
        <f>APRIL!AN85+MEI!AN85+JUNI!AN85</f>
        <v>0</v>
      </c>
      <c r="AO85" s="88">
        <f>APRIL!AO85+MEI!AO85+JUNI!AO85</f>
        <v>0</v>
      </c>
      <c r="AP85" s="88">
        <f>APRIL!AP85+MEI!AP85+JUNI!AP85</f>
        <v>0</v>
      </c>
      <c r="AQ85" s="88">
        <f>APRIL!AQ85+MEI!AQ85+JUNI!AQ85</f>
        <v>137</v>
      </c>
      <c r="AR85" s="88">
        <f>APRIL!AR85+MEI!AR85+JUNI!AR85</f>
        <v>116</v>
      </c>
      <c r="AS85" s="88">
        <f>APRIL!AS85+MEI!AS85+JUNI!AS85</f>
        <v>253</v>
      </c>
      <c r="AT85" s="88">
        <f>APRIL!AT85+MEI!AT85+JUNI!AT85</f>
        <v>209</v>
      </c>
      <c r="AU85" s="88">
        <f>APRIL!AU85+MEI!AU85+JUNI!AU85</f>
        <v>178</v>
      </c>
      <c r="AV85" s="88">
        <f>APRIL!AV85+MEI!AV85+JUNI!AV85</f>
        <v>387</v>
      </c>
      <c r="AW85" s="88">
        <f>APRIL!AW85+MEI!AW85+JUNI!AW85</f>
        <v>1</v>
      </c>
      <c r="AX85" s="88">
        <f>APRIL!AX85+MEI!AX85+JUNI!AX85</f>
        <v>0</v>
      </c>
      <c r="AY85" s="88">
        <f>APRIL!AY85+MEI!AY85+JUNI!AY85</f>
        <v>1</v>
      </c>
      <c r="AZ85" s="88">
        <f>APRIL!AZ85+MEI!AZ85+JUNI!AZ85</f>
        <v>0</v>
      </c>
      <c r="BA85" s="88">
        <f>APRIL!BA85+MEI!BA85+JUNI!BA85</f>
        <v>0</v>
      </c>
      <c r="BB85" s="88">
        <f>APRIL!BB85+MEI!BB85+JUNI!BB85</f>
        <v>0</v>
      </c>
      <c r="BC85" s="88">
        <f>APRIL!BC85+MEI!BC85+JUNI!BC85</f>
        <v>3</v>
      </c>
      <c r="BD85" s="88">
        <f>APRIL!BD85+MEI!BD85+JUNI!BD85</f>
        <v>2</v>
      </c>
      <c r="BE85" s="88">
        <f>APRIL!BE85+MEI!BE85+JUNI!BE85</f>
        <v>5</v>
      </c>
      <c r="BF85" s="88">
        <f>APRIL!BF85+MEI!BF85+JUNI!BF85</f>
        <v>0</v>
      </c>
      <c r="BG85" s="88">
        <f>APRIL!BG85+MEI!BG85+JUNI!BG85</f>
        <v>0</v>
      </c>
      <c r="BH85" s="88">
        <f>APRIL!BH85+MEI!BH85+JUNI!BH85</f>
        <v>0</v>
      </c>
      <c r="BI85" s="88">
        <f>APRIL!BI85+MEI!BI85+JUNI!BI85</f>
        <v>0</v>
      </c>
      <c r="BJ85" s="88">
        <f>APRIL!BJ85+MEI!BJ85+JUNI!BJ85</f>
        <v>0</v>
      </c>
      <c r="BK85" s="88">
        <f>APRIL!BK85+MEI!BK85+JUNI!BK85</f>
        <v>0</v>
      </c>
      <c r="BL85" s="88">
        <f>APRIL!BL85+MEI!BL85+JUNI!BL85</f>
        <v>0</v>
      </c>
      <c r="BM85" s="88">
        <f>APRIL!BM85+MEI!BM85+JUNI!BM85</f>
        <v>0</v>
      </c>
      <c r="BN85" s="88">
        <f>APRIL!BN85+MEI!BN85+JUNI!BN85</f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126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 t="e">
        <f>'TRIBULAN I'!D12+'TRIBULAN II'!D12</f>
        <v>#REF!</v>
      </c>
      <c r="E12" s="86" t="e">
        <f>'TRIBULAN I'!E12+'TRIBULAN II'!E12</f>
        <v>#REF!</v>
      </c>
      <c r="F12" s="86" t="e">
        <f>'TRIBULAN I'!F12+'TRIBULAN II'!F12</f>
        <v>#REF!</v>
      </c>
      <c r="G12" s="86" t="e">
        <f>'TRIBULAN I'!G12+'TRIBULAN II'!G12</f>
        <v>#REF!</v>
      </c>
      <c r="H12" s="87" t="e">
        <f>'TRIBULAN I'!H12+'TRIBULAN II'!H12</f>
        <v>#REF!</v>
      </c>
      <c r="I12" s="86" t="e">
        <f>'TRIBULAN I'!I12+'TRIBULAN II'!I12</f>
        <v>#REF!</v>
      </c>
      <c r="J12" s="87" t="e">
        <f>'TRIBULAN I'!J12+'TRIBULAN II'!J12</f>
        <v>#REF!</v>
      </c>
      <c r="K12" s="86" t="e">
        <f>'TRIBULAN I'!K12+'TRIBULAN II'!K12</f>
        <v>#REF!</v>
      </c>
      <c r="L12" s="87" t="e">
        <f>'TRIBULAN I'!L12+'TRIBULAN II'!L12</f>
        <v>#REF!</v>
      </c>
      <c r="M12" s="86" t="e">
        <f>'TRIBULAN I'!M12+'TRIBULAN II'!M12</f>
        <v>#REF!</v>
      </c>
      <c r="N12" s="87" t="e">
        <f>'TRIBULAN I'!N12+'TRIBULAN II'!N12</f>
        <v>#REF!</v>
      </c>
      <c r="O12" s="86" t="e">
        <f>'TRIBULAN I'!O12+'TRIBULAN II'!O12</f>
        <v>#REF!</v>
      </c>
      <c r="P12" s="87" t="e">
        <f>'TRIBULAN I'!P12+'TRIBULAN II'!P12</f>
        <v>#REF!</v>
      </c>
      <c r="Q12" s="86" t="e">
        <f>'TRIBULAN I'!Q12+'TRIBULAN II'!Q12</f>
        <v>#REF!</v>
      </c>
      <c r="R12" s="87" t="e">
        <f>'TRIBULAN I'!R12+'TRIBULAN II'!R12</f>
        <v>#REF!</v>
      </c>
      <c r="S12" s="86" t="e">
        <f>'TRIBULAN I'!S12+'TRIBULAN II'!S12</f>
        <v>#REF!</v>
      </c>
      <c r="T12" s="86" t="e">
        <f>'TRIBULAN I'!T12+'TRIBULAN II'!T12</f>
        <v>#REF!</v>
      </c>
      <c r="U12" s="86" t="e">
        <f>'TRIBULAN I'!U12+'TRIBULAN II'!U12</f>
        <v>#REF!</v>
      </c>
      <c r="V12" s="86" t="e">
        <f>'TRIBULAN I'!V12+'TRIBULAN II'!V12</f>
        <v>#REF!</v>
      </c>
      <c r="W12" s="86" t="e">
        <f>'TRIBULAN I'!W12+'TRIBULAN II'!W12</f>
        <v>#REF!</v>
      </c>
      <c r="X12" s="86" t="e">
        <f>'TRIBULAN I'!X12+'TRIBULAN II'!X12</f>
        <v>#REF!</v>
      </c>
      <c r="Y12" s="86" t="e">
        <f>'TRIBULAN I'!Y12+'TRIBULAN II'!Y12</f>
        <v>#REF!</v>
      </c>
      <c r="Z12" s="86" t="e">
        <f>'TRIBULAN I'!Z12+'TRIBULAN II'!Z12</f>
        <v>#REF!</v>
      </c>
      <c r="AA12" s="86" t="e">
        <f>'TRIBULAN I'!AA12+'TRIBULAN II'!AA12</f>
        <v>#REF!</v>
      </c>
      <c r="AB12" s="86" t="e">
        <f>'TRIBULAN I'!AB12+'TRIBULAN II'!AB12</f>
        <v>#REF!</v>
      </c>
      <c r="AC12" s="86" t="e">
        <f>'TRIBULAN I'!AC12+'TRIBULAN II'!AC12</f>
        <v>#REF!</v>
      </c>
      <c r="AD12" s="86" t="e">
        <f>'TRIBULAN I'!AD12+'TRIBULAN II'!AD12</f>
        <v>#REF!</v>
      </c>
      <c r="AE12" s="86" t="e">
        <f>'TRIBULAN I'!AE12+'TRIBULAN II'!AE12</f>
        <v>#REF!</v>
      </c>
      <c r="AF12" s="86" t="e">
        <f>'TRIBULAN I'!AF12+'TRIBULAN II'!AF12</f>
        <v>#REF!</v>
      </c>
      <c r="AG12" s="86" t="e">
        <f>'TRIBULAN I'!AG12+'TRIBULAN II'!AG12</f>
        <v>#REF!</v>
      </c>
      <c r="AH12" s="86" t="e">
        <f>'TRIBULAN I'!AH12+'TRIBULAN II'!AH12</f>
        <v>#REF!</v>
      </c>
      <c r="AI12" s="86" t="e">
        <f>'TRIBULAN I'!AI12+'TRIBULAN II'!AI12</f>
        <v>#REF!</v>
      </c>
      <c r="AJ12" s="86" t="e">
        <f>'TRIBULAN I'!AJ12+'TRIBULAN II'!AJ12</f>
        <v>#REF!</v>
      </c>
      <c r="AK12" s="86" t="e">
        <f>'TRIBULAN I'!AK12+'TRIBULAN II'!AK12</f>
        <v>#REF!</v>
      </c>
      <c r="AL12" s="86" t="e">
        <f>'TRIBULAN I'!AL12+'TRIBULAN II'!AL12</f>
        <v>#REF!</v>
      </c>
      <c r="AM12" s="86" t="e">
        <f>'TRIBULAN I'!AM12+'TRIBULAN II'!AM12</f>
        <v>#REF!</v>
      </c>
      <c r="AN12" s="86" t="e">
        <f>'TRIBULAN I'!AN12+'TRIBULAN II'!AN12</f>
        <v>#REF!</v>
      </c>
      <c r="AO12" s="86" t="e">
        <f>'TRIBULAN I'!AO12+'TRIBULAN II'!AO12</f>
        <v>#REF!</v>
      </c>
      <c r="AP12" s="86" t="e">
        <f>'TRIBULAN I'!AP12+'TRIBULAN II'!AP12</f>
        <v>#REF!</v>
      </c>
      <c r="AQ12" s="86" t="e">
        <f>'TRIBULAN I'!AQ12+'TRIBULAN II'!AQ12</f>
        <v>#REF!</v>
      </c>
      <c r="AR12" s="86" t="e">
        <f>'TRIBULAN I'!AR12+'TRIBULAN II'!AR12</f>
        <v>#REF!</v>
      </c>
      <c r="AS12" s="86" t="e">
        <f>'TRIBULAN I'!AS12+'TRIBULAN II'!AS12</f>
        <v>#REF!</v>
      </c>
      <c r="AT12" s="86" t="e">
        <f>'TRIBULAN I'!AT12+'TRIBULAN II'!AT12</f>
        <v>#REF!</v>
      </c>
      <c r="AU12" s="86" t="e">
        <f>'TRIBULAN I'!AU12+'TRIBULAN II'!AU12</f>
        <v>#REF!</v>
      </c>
      <c r="AV12" s="86" t="e">
        <f>'TRIBULAN I'!AV12+'TRIBULAN II'!AV12</f>
        <v>#REF!</v>
      </c>
      <c r="AW12" s="86" t="e">
        <f>'TRIBULAN I'!AW12+'TRIBULAN II'!AW12</f>
        <v>#REF!</v>
      </c>
      <c r="AX12" s="86" t="e">
        <f>'TRIBULAN I'!AX12+'TRIBULAN II'!AX12</f>
        <v>#REF!</v>
      </c>
      <c r="AY12" s="86" t="e">
        <f>'TRIBULAN I'!AY12+'TRIBULAN II'!AY12</f>
        <v>#REF!</v>
      </c>
      <c r="AZ12" s="86" t="e">
        <f>'TRIBULAN I'!AZ12+'TRIBULAN II'!AZ12</f>
        <v>#REF!</v>
      </c>
      <c r="BA12" s="86" t="e">
        <f>'TRIBULAN I'!BA12+'TRIBULAN II'!BA12</f>
        <v>#REF!</v>
      </c>
      <c r="BB12" s="86" t="e">
        <f>'TRIBULAN I'!BB12+'TRIBULAN II'!BB12</f>
        <v>#REF!</v>
      </c>
      <c r="BC12" s="86" t="e">
        <f>'TRIBULAN I'!BC12+'TRIBULAN II'!BC12</f>
        <v>#REF!</v>
      </c>
      <c r="BD12" s="86" t="e">
        <f>'TRIBULAN I'!BD12+'TRIBULAN II'!BD12</f>
        <v>#REF!</v>
      </c>
      <c r="BE12" s="86" t="e">
        <f>'TRIBULAN I'!BE12+'TRIBULAN II'!BE12</f>
        <v>#REF!</v>
      </c>
      <c r="BF12" s="86" t="e">
        <f>'TRIBULAN I'!BF12+'TRIBULAN II'!BF12</f>
        <v>#REF!</v>
      </c>
      <c r="BG12" s="86" t="e">
        <f>'TRIBULAN I'!BG12+'TRIBULAN II'!BG12</f>
        <v>#REF!</v>
      </c>
      <c r="BH12" s="86" t="e">
        <f>'TRIBULAN I'!BH12+'TRIBULAN II'!BH12</f>
        <v>#REF!</v>
      </c>
      <c r="BI12" s="86" t="e">
        <f>'TRIBULAN I'!BI12+'TRIBULAN II'!BI12</f>
        <v>#REF!</v>
      </c>
      <c r="BJ12" s="86" t="e">
        <f>'TRIBULAN I'!BJ12+'TRIBULAN II'!BJ12</f>
        <v>#REF!</v>
      </c>
      <c r="BK12" s="86" t="e">
        <f>'TRIBULAN I'!BK12+'TRIBULAN II'!BK12</f>
        <v>#REF!</v>
      </c>
      <c r="BL12" s="86" t="e">
        <f>'TRIBULAN I'!BL12+'TRIBULAN II'!BL12</f>
        <v>#REF!</v>
      </c>
      <c r="BM12" s="86" t="e">
        <f>'TRIBULAN I'!BM12+'TRIBULAN II'!BM12</f>
        <v>#REF!</v>
      </c>
      <c r="BN12" s="86" t="e">
        <f>'TRIBULAN I'!BN12+'TRIBULAN II'!BN12</f>
        <v>#REF!</v>
      </c>
    </row>
    <row r="13" spans="1:66" ht="14.25" customHeight="1">
      <c r="A13" s="111"/>
      <c r="B13" s="111"/>
      <c r="C13" s="11" t="s">
        <v>35</v>
      </c>
      <c r="D13" s="86" t="e">
        <f>'TRIBULAN I'!D13+'TRIBULAN II'!D13</f>
        <v>#REF!</v>
      </c>
      <c r="E13" s="86" t="e">
        <f>'TRIBULAN I'!E13+'TRIBULAN II'!E13</f>
        <v>#REF!</v>
      </c>
      <c r="F13" s="86" t="e">
        <f>'TRIBULAN I'!F13+'TRIBULAN II'!F13</f>
        <v>#REF!</v>
      </c>
      <c r="G13" s="86" t="e">
        <f>'TRIBULAN I'!G13+'TRIBULAN II'!G13</f>
        <v>#REF!</v>
      </c>
      <c r="H13" s="87" t="e">
        <f>'TRIBULAN I'!H13+'TRIBULAN II'!H13</f>
        <v>#REF!</v>
      </c>
      <c r="I13" s="86" t="e">
        <f>'TRIBULAN I'!I13+'TRIBULAN II'!I13</f>
        <v>#REF!</v>
      </c>
      <c r="J13" s="87" t="e">
        <f>'TRIBULAN I'!J13+'TRIBULAN II'!J13</f>
        <v>#REF!</v>
      </c>
      <c r="K13" s="86" t="e">
        <f>'TRIBULAN I'!K13+'TRIBULAN II'!K13</f>
        <v>#REF!</v>
      </c>
      <c r="L13" s="87" t="e">
        <f>'TRIBULAN I'!L13+'TRIBULAN II'!L13</f>
        <v>#REF!</v>
      </c>
      <c r="M13" s="86" t="e">
        <f>'TRIBULAN I'!M13+'TRIBULAN II'!M13</f>
        <v>#REF!</v>
      </c>
      <c r="N13" s="87" t="e">
        <f>'TRIBULAN I'!N13+'TRIBULAN II'!N13</f>
        <v>#REF!</v>
      </c>
      <c r="O13" s="86" t="e">
        <f>'TRIBULAN I'!O13+'TRIBULAN II'!O13</f>
        <v>#REF!</v>
      </c>
      <c r="P13" s="87" t="e">
        <f>'TRIBULAN I'!P13+'TRIBULAN II'!P13</f>
        <v>#REF!</v>
      </c>
      <c r="Q13" s="86" t="e">
        <f>'TRIBULAN I'!Q13+'TRIBULAN II'!Q13</f>
        <v>#REF!</v>
      </c>
      <c r="R13" s="87" t="e">
        <f>'TRIBULAN I'!R13+'TRIBULAN II'!R13</f>
        <v>#REF!</v>
      </c>
      <c r="S13" s="86" t="e">
        <f>'TRIBULAN I'!S13+'TRIBULAN II'!S13</f>
        <v>#REF!</v>
      </c>
      <c r="T13" s="86" t="e">
        <f>'TRIBULAN I'!T13+'TRIBULAN II'!T13</f>
        <v>#REF!</v>
      </c>
      <c r="U13" s="86" t="e">
        <f>'TRIBULAN I'!U13+'TRIBULAN II'!U13</f>
        <v>#REF!</v>
      </c>
      <c r="V13" s="86" t="e">
        <f>'TRIBULAN I'!V13+'TRIBULAN II'!V13</f>
        <v>#REF!</v>
      </c>
      <c r="W13" s="86" t="e">
        <f>'TRIBULAN I'!W13+'TRIBULAN II'!W13</f>
        <v>#REF!</v>
      </c>
      <c r="X13" s="86" t="e">
        <f>'TRIBULAN I'!X13+'TRIBULAN II'!X13</f>
        <v>#REF!</v>
      </c>
      <c r="Y13" s="86" t="e">
        <f>'TRIBULAN I'!Y13+'TRIBULAN II'!Y13</f>
        <v>#REF!</v>
      </c>
      <c r="Z13" s="86" t="e">
        <f>'TRIBULAN I'!Z13+'TRIBULAN II'!Z13</f>
        <v>#REF!</v>
      </c>
      <c r="AA13" s="86" t="e">
        <f>'TRIBULAN I'!AA13+'TRIBULAN II'!AA13</f>
        <v>#REF!</v>
      </c>
      <c r="AB13" s="86" t="e">
        <f>'TRIBULAN I'!AB13+'TRIBULAN II'!AB13</f>
        <v>#REF!</v>
      </c>
      <c r="AC13" s="86" t="e">
        <f>'TRIBULAN I'!AC13+'TRIBULAN II'!AC13</f>
        <v>#REF!</v>
      </c>
      <c r="AD13" s="86" t="e">
        <f>'TRIBULAN I'!AD13+'TRIBULAN II'!AD13</f>
        <v>#REF!</v>
      </c>
      <c r="AE13" s="86" t="e">
        <f>'TRIBULAN I'!AE13+'TRIBULAN II'!AE13</f>
        <v>#REF!</v>
      </c>
      <c r="AF13" s="86" t="e">
        <f>'TRIBULAN I'!AF13+'TRIBULAN II'!AF13</f>
        <v>#REF!</v>
      </c>
      <c r="AG13" s="86" t="e">
        <f>'TRIBULAN I'!AG13+'TRIBULAN II'!AG13</f>
        <v>#REF!</v>
      </c>
      <c r="AH13" s="86" t="e">
        <f>'TRIBULAN I'!AH13+'TRIBULAN II'!AH13</f>
        <v>#REF!</v>
      </c>
      <c r="AI13" s="86" t="e">
        <f>'TRIBULAN I'!AI13+'TRIBULAN II'!AI13</f>
        <v>#REF!</v>
      </c>
      <c r="AJ13" s="86" t="e">
        <f>'TRIBULAN I'!AJ13+'TRIBULAN II'!AJ13</f>
        <v>#REF!</v>
      </c>
      <c r="AK13" s="86" t="e">
        <f>'TRIBULAN I'!AK13+'TRIBULAN II'!AK13</f>
        <v>#REF!</v>
      </c>
      <c r="AL13" s="86" t="e">
        <f>'TRIBULAN I'!AL13+'TRIBULAN II'!AL13</f>
        <v>#REF!</v>
      </c>
      <c r="AM13" s="86" t="e">
        <f>'TRIBULAN I'!AM13+'TRIBULAN II'!AM13</f>
        <v>#REF!</v>
      </c>
      <c r="AN13" s="86" t="e">
        <f>'TRIBULAN I'!AN13+'TRIBULAN II'!AN13</f>
        <v>#REF!</v>
      </c>
      <c r="AO13" s="86" t="e">
        <f>'TRIBULAN I'!AO13+'TRIBULAN II'!AO13</f>
        <v>#REF!</v>
      </c>
      <c r="AP13" s="86" t="e">
        <f>'TRIBULAN I'!AP13+'TRIBULAN II'!AP13</f>
        <v>#REF!</v>
      </c>
      <c r="AQ13" s="86" t="e">
        <f>'TRIBULAN I'!AQ13+'TRIBULAN II'!AQ13</f>
        <v>#REF!</v>
      </c>
      <c r="AR13" s="86" t="e">
        <f>'TRIBULAN I'!AR13+'TRIBULAN II'!AR13</f>
        <v>#REF!</v>
      </c>
      <c r="AS13" s="86" t="e">
        <f>'TRIBULAN I'!AS13+'TRIBULAN II'!AS13</f>
        <v>#REF!</v>
      </c>
      <c r="AT13" s="86" t="e">
        <f>'TRIBULAN I'!AT13+'TRIBULAN II'!AT13</f>
        <v>#REF!</v>
      </c>
      <c r="AU13" s="86" t="e">
        <f>'TRIBULAN I'!AU13+'TRIBULAN II'!AU13</f>
        <v>#REF!</v>
      </c>
      <c r="AV13" s="86" t="e">
        <f>'TRIBULAN I'!AV13+'TRIBULAN II'!AV13</f>
        <v>#REF!</v>
      </c>
      <c r="AW13" s="86" t="e">
        <f>'TRIBULAN I'!AW13+'TRIBULAN II'!AW13</f>
        <v>#REF!</v>
      </c>
      <c r="AX13" s="86" t="e">
        <f>'TRIBULAN I'!AX13+'TRIBULAN II'!AX13</f>
        <v>#REF!</v>
      </c>
      <c r="AY13" s="86" t="e">
        <f>'TRIBULAN I'!AY13+'TRIBULAN II'!AY13</f>
        <v>#REF!</v>
      </c>
      <c r="AZ13" s="86" t="e">
        <f>'TRIBULAN I'!AZ13+'TRIBULAN II'!AZ13</f>
        <v>#REF!</v>
      </c>
      <c r="BA13" s="86" t="e">
        <f>'TRIBULAN I'!BA13+'TRIBULAN II'!BA13</f>
        <v>#REF!</v>
      </c>
      <c r="BB13" s="86" t="e">
        <f>'TRIBULAN I'!BB13+'TRIBULAN II'!BB13</f>
        <v>#REF!</v>
      </c>
      <c r="BC13" s="86" t="e">
        <f>'TRIBULAN I'!BC13+'TRIBULAN II'!BC13</f>
        <v>#REF!</v>
      </c>
      <c r="BD13" s="86" t="e">
        <f>'TRIBULAN I'!BD13+'TRIBULAN II'!BD13</f>
        <v>#REF!</v>
      </c>
      <c r="BE13" s="86" t="e">
        <f>'TRIBULAN I'!BE13+'TRIBULAN II'!BE13</f>
        <v>#REF!</v>
      </c>
      <c r="BF13" s="86" t="e">
        <f>'TRIBULAN I'!BF13+'TRIBULAN II'!BF13</f>
        <v>#REF!</v>
      </c>
      <c r="BG13" s="86" t="e">
        <f>'TRIBULAN I'!BG13+'TRIBULAN II'!BG13</f>
        <v>#REF!</v>
      </c>
      <c r="BH13" s="86" t="e">
        <f>'TRIBULAN I'!BH13+'TRIBULAN II'!BH13</f>
        <v>#REF!</v>
      </c>
      <c r="BI13" s="86" t="e">
        <f>'TRIBULAN I'!BI13+'TRIBULAN II'!BI13</f>
        <v>#REF!</v>
      </c>
      <c r="BJ13" s="86" t="e">
        <f>'TRIBULAN I'!BJ13+'TRIBULAN II'!BJ13</f>
        <v>#REF!</v>
      </c>
      <c r="BK13" s="86" t="e">
        <f>'TRIBULAN I'!BK13+'TRIBULAN II'!BK13</f>
        <v>#REF!</v>
      </c>
      <c r="BL13" s="86" t="e">
        <f>'TRIBULAN I'!BL13+'TRIBULAN II'!BL13</f>
        <v>#REF!</v>
      </c>
      <c r="BM13" s="86" t="e">
        <f>'TRIBULAN I'!BM13+'TRIBULAN II'!BM13</f>
        <v>#REF!</v>
      </c>
      <c r="BN13" s="86" t="e">
        <f>'TRIBULAN I'!BN13+'TRIBULAN II'!BN13</f>
        <v>#REF!</v>
      </c>
    </row>
    <row r="14" spans="1:66" ht="14.25" customHeight="1">
      <c r="A14" s="111"/>
      <c r="B14" s="111"/>
      <c r="C14" s="11" t="s">
        <v>36</v>
      </c>
      <c r="D14" s="86" t="e">
        <f>'TRIBULAN I'!D14+'TRIBULAN II'!D14</f>
        <v>#REF!</v>
      </c>
      <c r="E14" s="86" t="e">
        <f>'TRIBULAN I'!E14+'TRIBULAN II'!E14</f>
        <v>#REF!</v>
      </c>
      <c r="F14" s="86" t="e">
        <f>'TRIBULAN I'!F14+'TRIBULAN II'!F14</f>
        <v>#REF!</v>
      </c>
      <c r="G14" s="86" t="e">
        <f>'TRIBULAN I'!G14+'TRIBULAN II'!G14</f>
        <v>#REF!</v>
      </c>
      <c r="H14" s="87" t="e">
        <f>'TRIBULAN I'!H14+'TRIBULAN II'!H14</f>
        <v>#REF!</v>
      </c>
      <c r="I14" s="86" t="e">
        <f>'TRIBULAN I'!I14+'TRIBULAN II'!I14</f>
        <v>#REF!</v>
      </c>
      <c r="J14" s="87" t="e">
        <f>'TRIBULAN I'!J14+'TRIBULAN II'!J14</f>
        <v>#REF!</v>
      </c>
      <c r="K14" s="86" t="e">
        <f>'TRIBULAN I'!K14+'TRIBULAN II'!K14</f>
        <v>#REF!</v>
      </c>
      <c r="L14" s="87" t="e">
        <f>'TRIBULAN I'!L14+'TRIBULAN II'!L14</f>
        <v>#REF!</v>
      </c>
      <c r="M14" s="86" t="e">
        <f>'TRIBULAN I'!M14+'TRIBULAN II'!M14</f>
        <v>#REF!</v>
      </c>
      <c r="N14" s="87" t="e">
        <f>'TRIBULAN I'!N14+'TRIBULAN II'!N14</f>
        <v>#REF!</v>
      </c>
      <c r="O14" s="86" t="e">
        <f>'TRIBULAN I'!O14+'TRIBULAN II'!O14</f>
        <v>#REF!</v>
      </c>
      <c r="P14" s="87" t="e">
        <f>'TRIBULAN I'!P14+'TRIBULAN II'!P14</f>
        <v>#REF!</v>
      </c>
      <c r="Q14" s="86" t="e">
        <f>'TRIBULAN I'!Q14+'TRIBULAN II'!Q14</f>
        <v>#REF!</v>
      </c>
      <c r="R14" s="87" t="e">
        <f>'TRIBULAN I'!R14+'TRIBULAN II'!R14</f>
        <v>#REF!</v>
      </c>
      <c r="S14" s="86" t="e">
        <f>'TRIBULAN I'!S14+'TRIBULAN II'!S14</f>
        <v>#REF!</v>
      </c>
      <c r="T14" s="86" t="e">
        <f>'TRIBULAN I'!T14+'TRIBULAN II'!T14</f>
        <v>#REF!</v>
      </c>
      <c r="U14" s="86" t="e">
        <f>'TRIBULAN I'!U14+'TRIBULAN II'!U14</f>
        <v>#REF!</v>
      </c>
      <c r="V14" s="86" t="e">
        <f>'TRIBULAN I'!V14+'TRIBULAN II'!V14</f>
        <v>#REF!</v>
      </c>
      <c r="W14" s="86" t="e">
        <f>'TRIBULAN I'!W14+'TRIBULAN II'!W14</f>
        <v>#REF!</v>
      </c>
      <c r="X14" s="86" t="e">
        <f>'TRIBULAN I'!X14+'TRIBULAN II'!X14</f>
        <v>#REF!</v>
      </c>
      <c r="Y14" s="86" t="e">
        <f>'TRIBULAN I'!Y14+'TRIBULAN II'!Y14</f>
        <v>#REF!</v>
      </c>
      <c r="Z14" s="86" t="e">
        <f>'TRIBULAN I'!Z14+'TRIBULAN II'!Z14</f>
        <v>#REF!</v>
      </c>
      <c r="AA14" s="86" t="e">
        <f>'TRIBULAN I'!AA14+'TRIBULAN II'!AA14</f>
        <v>#REF!</v>
      </c>
      <c r="AB14" s="86" t="e">
        <f>'TRIBULAN I'!AB14+'TRIBULAN II'!AB14</f>
        <v>#REF!</v>
      </c>
      <c r="AC14" s="86" t="e">
        <f>'TRIBULAN I'!AC14+'TRIBULAN II'!AC14</f>
        <v>#REF!</v>
      </c>
      <c r="AD14" s="86" t="e">
        <f>'TRIBULAN I'!AD14+'TRIBULAN II'!AD14</f>
        <v>#REF!</v>
      </c>
      <c r="AE14" s="86" t="e">
        <f>'TRIBULAN I'!AE14+'TRIBULAN II'!AE14</f>
        <v>#REF!</v>
      </c>
      <c r="AF14" s="86" t="e">
        <f>'TRIBULAN I'!AF14+'TRIBULAN II'!AF14</f>
        <v>#REF!</v>
      </c>
      <c r="AG14" s="86" t="e">
        <f>'TRIBULAN I'!AG14+'TRIBULAN II'!AG14</f>
        <v>#REF!</v>
      </c>
      <c r="AH14" s="86" t="e">
        <f>'TRIBULAN I'!AH14+'TRIBULAN II'!AH14</f>
        <v>#REF!</v>
      </c>
      <c r="AI14" s="86" t="e">
        <f>'TRIBULAN I'!AI14+'TRIBULAN II'!AI14</f>
        <v>#REF!</v>
      </c>
      <c r="AJ14" s="86" t="e">
        <f>'TRIBULAN I'!AJ14+'TRIBULAN II'!AJ14</f>
        <v>#REF!</v>
      </c>
      <c r="AK14" s="86" t="e">
        <f>'TRIBULAN I'!AK14+'TRIBULAN II'!AK14</f>
        <v>#REF!</v>
      </c>
      <c r="AL14" s="86" t="e">
        <f>'TRIBULAN I'!AL14+'TRIBULAN II'!AL14</f>
        <v>#REF!</v>
      </c>
      <c r="AM14" s="86" t="e">
        <f>'TRIBULAN I'!AM14+'TRIBULAN II'!AM14</f>
        <v>#REF!</v>
      </c>
      <c r="AN14" s="86" t="e">
        <f>'TRIBULAN I'!AN14+'TRIBULAN II'!AN14</f>
        <v>#REF!</v>
      </c>
      <c r="AO14" s="86" t="e">
        <f>'TRIBULAN I'!AO14+'TRIBULAN II'!AO14</f>
        <v>#REF!</v>
      </c>
      <c r="AP14" s="86" t="e">
        <f>'TRIBULAN I'!AP14+'TRIBULAN II'!AP14</f>
        <v>#REF!</v>
      </c>
      <c r="AQ14" s="86" t="e">
        <f>'TRIBULAN I'!AQ14+'TRIBULAN II'!AQ14</f>
        <v>#REF!</v>
      </c>
      <c r="AR14" s="86" t="e">
        <f>'TRIBULAN I'!AR14+'TRIBULAN II'!AR14</f>
        <v>#REF!</v>
      </c>
      <c r="AS14" s="86" t="e">
        <f>'TRIBULAN I'!AS14+'TRIBULAN II'!AS14</f>
        <v>#REF!</v>
      </c>
      <c r="AT14" s="86" t="e">
        <f>'TRIBULAN I'!AT14+'TRIBULAN II'!AT14</f>
        <v>#REF!</v>
      </c>
      <c r="AU14" s="86" t="e">
        <f>'TRIBULAN I'!AU14+'TRIBULAN II'!AU14</f>
        <v>#REF!</v>
      </c>
      <c r="AV14" s="86" t="e">
        <f>'TRIBULAN I'!AV14+'TRIBULAN II'!AV14</f>
        <v>#REF!</v>
      </c>
      <c r="AW14" s="86" t="e">
        <f>'TRIBULAN I'!AW14+'TRIBULAN II'!AW14</f>
        <v>#REF!</v>
      </c>
      <c r="AX14" s="86" t="e">
        <f>'TRIBULAN I'!AX14+'TRIBULAN II'!AX14</f>
        <v>#REF!</v>
      </c>
      <c r="AY14" s="86" t="e">
        <f>'TRIBULAN I'!AY14+'TRIBULAN II'!AY14</f>
        <v>#REF!</v>
      </c>
      <c r="AZ14" s="86" t="e">
        <f>'TRIBULAN I'!AZ14+'TRIBULAN II'!AZ14</f>
        <v>#REF!</v>
      </c>
      <c r="BA14" s="86" t="e">
        <f>'TRIBULAN I'!BA14+'TRIBULAN II'!BA14</f>
        <v>#REF!</v>
      </c>
      <c r="BB14" s="86" t="e">
        <f>'TRIBULAN I'!BB14+'TRIBULAN II'!BB14</f>
        <v>#REF!</v>
      </c>
      <c r="BC14" s="86" t="e">
        <f>'TRIBULAN I'!BC14+'TRIBULAN II'!BC14</f>
        <v>#REF!</v>
      </c>
      <c r="BD14" s="86" t="e">
        <f>'TRIBULAN I'!BD14+'TRIBULAN II'!BD14</f>
        <v>#REF!</v>
      </c>
      <c r="BE14" s="86" t="e">
        <f>'TRIBULAN I'!BE14+'TRIBULAN II'!BE14</f>
        <v>#REF!</v>
      </c>
      <c r="BF14" s="86" t="e">
        <f>'TRIBULAN I'!BF14+'TRIBULAN II'!BF14</f>
        <v>#REF!</v>
      </c>
      <c r="BG14" s="86" t="e">
        <f>'TRIBULAN I'!BG14+'TRIBULAN II'!BG14</f>
        <v>#REF!</v>
      </c>
      <c r="BH14" s="86" t="e">
        <f>'TRIBULAN I'!BH14+'TRIBULAN II'!BH14</f>
        <v>#REF!</v>
      </c>
      <c r="BI14" s="86" t="e">
        <f>'TRIBULAN I'!BI14+'TRIBULAN II'!BI14</f>
        <v>#REF!</v>
      </c>
      <c r="BJ14" s="86" t="e">
        <f>'TRIBULAN I'!BJ14+'TRIBULAN II'!BJ14</f>
        <v>#REF!</v>
      </c>
      <c r="BK14" s="86" t="e">
        <f>'TRIBULAN I'!BK14+'TRIBULAN II'!BK14</f>
        <v>#REF!</v>
      </c>
      <c r="BL14" s="86" t="e">
        <f>'TRIBULAN I'!BL14+'TRIBULAN II'!BL14</f>
        <v>#REF!</v>
      </c>
      <c r="BM14" s="86" t="e">
        <f>'TRIBULAN I'!BM14+'TRIBULAN II'!BM14</f>
        <v>#REF!</v>
      </c>
      <c r="BN14" s="86" t="e">
        <f>'TRIBULAN I'!BN14+'TRIBULAN II'!BN14</f>
        <v>#REF!</v>
      </c>
    </row>
    <row r="15" spans="1:66" ht="14.25" customHeight="1">
      <c r="A15" s="112"/>
      <c r="B15" s="112"/>
      <c r="C15" s="11" t="s">
        <v>37</v>
      </c>
      <c r="D15" s="86" t="e">
        <f>'TRIBULAN I'!D15+'TRIBULAN II'!D15</f>
        <v>#REF!</v>
      </c>
      <c r="E15" s="86" t="e">
        <f>'TRIBULAN I'!E15+'TRIBULAN II'!E15</f>
        <v>#REF!</v>
      </c>
      <c r="F15" s="86" t="e">
        <f>'TRIBULAN I'!F15+'TRIBULAN II'!F15</f>
        <v>#REF!</v>
      </c>
      <c r="G15" s="86" t="e">
        <f>'TRIBULAN I'!G15+'TRIBULAN II'!G15</f>
        <v>#REF!</v>
      </c>
      <c r="H15" s="87" t="e">
        <f>'TRIBULAN I'!H15+'TRIBULAN II'!H15</f>
        <v>#REF!</v>
      </c>
      <c r="I15" s="86" t="e">
        <f>'TRIBULAN I'!I15+'TRIBULAN II'!I15</f>
        <v>#REF!</v>
      </c>
      <c r="J15" s="87" t="e">
        <f>'TRIBULAN I'!J15+'TRIBULAN II'!J15</f>
        <v>#REF!</v>
      </c>
      <c r="K15" s="86" t="e">
        <f>'TRIBULAN I'!K15+'TRIBULAN II'!K15</f>
        <v>#REF!</v>
      </c>
      <c r="L15" s="87" t="e">
        <f>'TRIBULAN I'!L15+'TRIBULAN II'!L15</f>
        <v>#REF!</v>
      </c>
      <c r="M15" s="86" t="e">
        <f>'TRIBULAN I'!M15+'TRIBULAN II'!M15</f>
        <v>#REF!</v>
      </c>
      <c r="N15" s="87" t="e">
        <f>'TRIBULAN I'!N15+'TRIBULAN II'!N15</f>
        <v>#REF!</v>
      </c>
      <c r="O15" s="86" t="e">
        <f>'TRIBULAN I'!O15+'TRIBULAN II'!O15</f>
        <v>#REF!</v>
      </c>
      <c r="P15" s="87" t="e">
        <f>'TRIBULAN I'!P15+'TRIBULAN II'!P15</f>
        <v>#REF!</v>
      </c>
      <c r="Q15" s="86" t="e">
        <f>'TRIBULAN I'!Q15+'TRIBULAN II'!Q15</f>
        <v>#REF!</v>
      </c>
      <c r="R15" s="87" t="e">
        <f>'TRIBULAN I'!R15+'TRIBULAN II'!R15</f>
        <v>#REF!</v>
      </c>
      <c r="S15" s="86" t="e">
        <f>'TRIBULAN I'!S15+'TRIBULAN II'!S15</f>
        <v>#REF!</v>
      </c>
      <c r="T15" s="86" t="e">
        <f>'TRIBULAN I'!T15+'TRIBULAN II'!T15</f>
        <v>#REF!</v>
      </c>
      <c r="U15" s="86" t="e">
        <f>'TRIBULAN I'!U15+'TRIBULAN II'!U15</f>
        <v>#REF!</v>
      </c>
      <c r="V15" s="86" t="e">
        <f>'TRIBULAN I'!V15+'TRIBULAN II'!V15</f>
        <v>#REF!</v>
      </c>
      <c r="W15" s="86" t="e">
        <f>'TRIBULAN I'!W15+'TRIBULAN II'!W15</f>
        <v>#REF!</v>
      </c>
      <c r="X15" s="86" t="e">
        <f>'TRIBULAN I'!X15+'TRIBULAN II'!X15</f>
        <v>#REF!</v>
      </c>
      <c r="Y15" s="86" t="e">
        <f>'TRIBULAN I'!Y15+'TRIBULAN II'!Y15</f>
        <v>#REF!</v>
      </c>
      <c r="Z15" s="86" t="e">
        <f>'TRIBULAN I'!Z15+'TRIBULAN II'!Z15</f>
        <v>#REF!</v>
      </c>
      <c r="AA15" s="86" t="e">
        <f>'TRIBULAN I'!AA15+'TRIBULAN II'!AA15</f>
        <v>#REF!</v>
      </c>
      <c r="AB15" s="86" t="e">
        <f>'TRIBULAN I'!AB15+'TRIBULAN II'!AB15</f>
        <v>#REF!</v>
      </c>
      <c r="AC15" s="86" t="e">
        <f>'TRIBULAN I'!AC15+'TRIBULAN II'!AC15</f>
        <v>#REF!</v>
      </c>
      <c r="AD15" s="86" t="e">
        <f>'TRIBULAN I'!AD15+'TRIBULAN II'!AD15</f>
        <v>#REF!</v>
      </c>
      <c r="AE15" s="86" t="e">
        <f>'TRIBULAN I'!AE15+'TRIBULAN II'!AE15</f>
        <v>#REF!</v>
      </c>
      <c r="AF15" s="86" t="e">
        <f>'TRIBULAN I'!AF15+'TRIBULAN II'!AF15</f>
        <v>#REF!</v>
      </c>
      <c r="AG15" s="86" t="e">
        <f>'TRIBULAN I'!AG15+'TRIBULAN II'!AG15</f>
        <v>#REF!</v>
      </c>
      <c r="AH15" s="86" t="e">
        <f>'TRIBULAN I'!AH15+'TRIBULAN II'!AH15</f>
        <v>#REF!</v>
      </c>
      <c r="AI15" s="86" t="e">
        <f>'TRIBULAN I'!AI15+'TRIBULAN II'!AI15</f>
        <v>#REF!</v>
      </c>
      <c r="AJ15" s="86" t="e">
        <f>'TRIBULAN I'!AJ15+'TRIBULAN II'!AJ15</f>
        <v>#REF!</v>
      </c>
      <c r="AK15" s="86" t="e">
        <f>'TRIBULAN I'!AK15+'TRIBULAN II'!AK15</f>
        <v>#REF!</v>
      </c>
      <c r="AL15" s="86" t="e">
        <f>'TRIBULAN I'!AL15+'TRIBULAN II'!AL15</f>
        <v>#REF!</v>
      </c>
      <c r="AM15" s="86" t="e">
        <f>'TRIBULAN I'!AM15+'TRIBULAN II'!AM15</f>
        <v>#REF!</v>
      </c>
      <c r="AN15" s="86" t="e">
        <f>'TRIBULAN I'!AN15+'TRIBULAN II'!AN15</f>
        <v>#REF!</v>
      </c>
      <c r="AO15" s="86" t="e">
        <f>'TRIBULAN I'!AO15+'TRIBULAN II'!AO15</f>
        <v>#REF!</v>
      </c>
      <c r="AP15" s="86" t="e">
        <f>'TRIBULAN I'!AP15+'TRIBULAN II'!AP15</f>
        <v>#REF!</v>
      </c>
      <c r="AQ15" s="86" t="e">
        <f>'TRIBULAN I'!AQ15+'TRIBULAN II'!AQ15</f>
        <v>#REF!</v>
      </c>
      <c r="AR15" s="86" t="e">
        <f>'TRIBULAN I'!AR15+'TRIBULAN II'!AR15</f>
        <v>#REF!</v>
      </c>
      <c r="AS15" s="86" t="e">
        <f>'TRIBULAN I'!AS15+'TRIBULAN II'!AS15</f>
        <v>#REF!</v>
      </c>
      <c r="AT15" s="86" t="e">
        <f>'TRIBULAN I'!AT15+'TRIBULAN II'!AT15</f>
        <v>#REF!</v>
      </c>
      <c r="AU15" s="86" t="e">
        <f>'TRIBULAN I'!AU15+'TRIBULAN II'!AU15</f>
        <v>#REF!</v>
      </c>
      <c r="AV15" s="86" t="e">
        <f>'TRIBULAN I'!AV15+'TRIBULAN II'!AV15</f>
        <v>#REF!</v>
      </c>
      <c r="AW15" s="86" t="e">
        <f>'TRIBULAN I'!AW15+'TRIBULAN II'!AW15</f>
        <v>#REF!</v>
      </c>
      <c r="AX15" s="86" t="e">
        <f>'TRIBULAN I'!AX15+'TRIBULAN II'!AX15</f>
        <v>#REF!</v>
      </c>
      <c r="AY15" s="86" t="e">
        <f>'TRIBULAN I'!AY15+'TRIBULAN II'!AY15</f>
        <v>#REF!</v>
      </c>
      <c r="AZ15" s="86" t="e">
        <f>'TRIBULAN I'!AZ15+'TRIBULAN II'!AZ15</f>
        <v>#REF!</v>
      </c>
      <c r="BA15" s="86" t="e">
        <f>'TRIBULAN I'!BA15+'TRIBULAN II'!BA15</f>
        <v>#REF!</v>
      </c>
      <c r="BB15" s="86" t="e">
        <f>'TRIBULAN I'!BB15+'TRIBULAN II'!BB15</f>
        <v>#REF!</v>
      </c>
      <c r="BC15" s="86" t="e">
        <f>'TRIBULAN I'!BC15+'TRIBULAN II'!BC15</f>
        <v>#REF!</v>
      </c>
      <c r="BD15" s="86" t="e">
        <f>'TRIBULAN I'!BD15+'TRIBULAN II'!BD15</f>
        <v>#REF!</v>
      </c>
      <c r="BE15" s="86" t="e">
        <f>'TRIBULAN I'!BE15+'TRIBULAN II'!BE15</f>
        <v>#REF!</v>
      </c>
      <c r="BF15" s="86" t="e">
        <f>'TRIBULAN I'!BF15+'TRIBULAN II'!BF15</f>
        <v>#REF!</v>
      </c>
      <c r="BG15" s="86" t="e">
        <f>'TRIBULAN I'!BG15+'TRIBULAN II'!BG15</f>
        <v>#REF!</v>
      </c>
      <c r="BH15" s="86" t="e">
        <f>'TRIBULAN I'!BH15+'TRIBULAN II'!BH15</f>
        <v>#REF!</v>
      </c>
      <c r="BI15" s="86" t="e">
        <f>'TRIBULAN I'!BI15+'TRIBULAN II'!BI15</f>
        <v>#REF!</v>
      </c>
      <c r="BJ15" s="86" t="e">
        <f>'TRIBULAN I'!BJ15+'TRIBULAN II'!BJ15</f>
        <v>#REF!</v>
      </c>
      <c r="BK15" s="86" t="e">
        <f>'TRIBULAN I'!BK15+'TRIBULAN II'!BK15</f>
        <v>#REF!</v>
      </c>
      <c r="BL15" s="86" t="e">
        <f>'TRIBULAN I'!BL15+'TRIBULAN II'!BL15</f>
        <v>#REF!</v>
      </c>
      <c r="BM15" s="86" t="e">
        <f>'TRIBULAN I'!BM15+'TRIBULAN II'!BM15</f>
        <v>#REF!</v>
      </c>
      <c r="BN15" s="86" t="e">
        <f>'TRIBULAN I'!BN15+'TRIBULAN II'!BN15</f>
        <v>#REF!</v>
      </c>
    </row>
    <row r="16" spans="1:66" ht="14.25" customHeight="1">
      <c r="A16" s="19"/>
      <c r="B16" s="19"/>
      <c r="C16" s="20" t="s">
        <v>7</v>
      </c>
      <c r="D16" s="87" t="e">
        <f>'TRIBULAN I'!D16+'TRIBULAN II'!D16</f>
        <v>#REF!</v>
      </c>
      <c r="E16" s="87" t="e">
        <f>'TRIBULAN I'!E16+'TRIBULAN II'!E16</f>
        <v>#REF!</v>
      </c>
      <c r="F16" s="87" t="e">
        <f>'TRIBULAN I'!F16+'TRIBULAN II'!F16</f>
        <v>#REF!</v>
      </c>
      <c r="G16" s="87" t="e">
        <f>'TRIBULAN I'!G16+'TRIBULAN II'!G16</f>
        <v>#REF!</v>
      </c>
      <c r="H16" s="87" t="e">
        <f>'TRIBULAN I'!H16+'TRIBULAN II'!H16</f>
        <v>#REF!</v>
      </c>
      <c r="I16" s="87" t="e">
        <f>'TRIBULAN I'!I16+'TRIBULAN II'!I16</f>
        <v>#REF!</v>
      </c>
      <c r="J16" s="87" t="e">
        <f>'TRIBULAN I'!J16+'TRIBULAN II'!J16</f>
        <v>#REF!</v>
      </c>
      <c r="K16" s="87" t="e">
        <f>'TRIBULAN I'!K16+'TRIBULAN II'!K16</f>
        <v>#REF!</v>
      </c>
      <c r="L16" s="87" t="e">
        <f>'TRIBULAN I'!L16+'TRIBULAN II'!L16</f>
        <v>#REF!</v>
      </c>
      <c r="M16" s="87" t="e">
        <f>'TRIBULAN I'!M16+'TRIBULAN II'!M16</f>
        <v>#REF!</v>
      </c>
      <c r="N16" s="87" t="e">
        <f>'TRIBULAN I'!N16+'TRIBULAN II'!N16</f>
        <v>#REF!</v>
      </c>
      <c r="O16" s="87" t="e">
        <f>'TRIBULAN I'!O16+'TRIBULAN II'!O16</f>
        <v>#REF!</v>
      </c>
      <c r="P16" s="87" t="e">
        <f>'TRIBULAN I'!P16+'TRIBULAN II'!P16</f>
        <v>#REF!</v>
      </c>
      <c r="Q16" s="87" t="e">
        <f>'TRIBULAN I'!Q16+'TRIBULAN II'!Q16</f>
        <v>#REF!</v>
      </c>
      <c r="R16" s="87" t="e">
        <f>'TRIBULAN I'!R16+'TRIBULAN II'!R16</f>
        <v>#REF!</v>
      </c>
      <c r="S16" s="87" t="e">
        <f>'TRIBULAN I'!S16+'TRIBULAN II'!S16</f>
        <v>#REF!</v>
      </c>
      <c r="T16" s="87" t="e">
        <f>'TRIBULAN I'!T16+'TRIBULAN II'!T16</f>
        <v>#REF!</v>
      </c>
      <c r="U16" s="87" t="e">
        <f>'TRIBULAN I'!U16+'TRIBULAN II'!U16</f>
        <v>#REF!</v>
      </c>
      <c r="V16" s="87" t="e">
        <f>'TRIBULAN I'!V16+'TRIBULAN II'!V16</f>
        <v>#REF!</v>
      </c>
      <c r="W16" s="87" t="e">
        <f>'TRIBULAN I'!W16+'TRIBULAN II'!W16</f>
        <v>#REF!</v>
      </c>
      <c r="X16" s="87" t="e">
        <f>'TRIBULAN I'!X16+'TRIBULAN II'!X16</f>
        <v>#REF!</v>
      </c>
      <c r="Y16" s="87" t="e">
        <f>'TRIBULAN I'!Y16+'TRIBULAN II'!Y16</f>
        <v>#REF!</v>
      </c>
      <c r="Z16" s="87" t="e">
        <f>'TRIBULAN I'!Z16+'TRIBULAN II'!Z16</f>
        <v>#REF!</v>
      </c>
      <c r="AA16" s="87" t="e">
        <f>'TRIBULAN I'!AA16+'TRIBULAN II'!AA16</f>
        <v>#REF!</v>
      </c>
      <c r="AB16" s="87" t="e">
        <f>'TRIBULAN I'!AB16+'TRIBULAN II'!AB16</f>
        <v>#REF!</v>
      </c>
      <c r="AC16" s="87" t="e">
        <f>'TRIBULAN I'!AC16+'TRIBULAN II'!AC16</f>
        <v>#REF!</v>
      </c>
      <c r="AD16" s="87" t="e">
        <f>'TRIBULAN I'!AD16+'TRIBULAN II'!AD16</f>
        <v>#REF!</v>
      </c>
      <c r="AE16" s="87" t="e">
        <f>'TRIBULAN I'!AE16+'TRIBULAN II'!AE16</f>
        <v>#REF!</v>
      </c>
      <c r="AF16" s="87" t="e">
        <f>'TRIBULAN I'!AF16+'TRIBULAN II'!AF16</f>
        <v>#REF!</v>
      </c>
      <c r="AG16" s="87" t="e">
        <f>'TRIBULAN I'!AG16+'TRIBULAN II'!AG16</f>
        <v>#REF!</v>
      </c>
      <c r="AH16" s="87" t="e">
        <f>'TRIBULAN I'!AH16+'TRIBULAN II'!AH16</f>
        <v>#REF!</v>
      </c>
      <c r="AI16" s="87" t="e">
        <f>'TRIBULAN I'!AI16+'TRIBULAN II'!AI16</f>
        <v>#REF!</v>
      </c>
      <c r="AJ16" s="87" t="e">
        <f>'TRIBULAN I'!AJ16+'TRIBULAN II'!AJ16</f>
        <v>#REF!</v>
      </c>
      <c r="AK16" s="87" t="e">
        <f>'TRIBULAN I'!AK16+'TRIBULAN II'!AK16</f>
        <v>#REF!</v>
      </c>
      <c r="AL16" s="87" t="e">
        <f>'TRIBULAN I'!AL16+'TRIBULAN II'!AL16</f>
        <v>#REF!</v>
      </c>
      <c r="AM16" s="87" t="e">
        <f>'TRIBULAN I'!AM16+'TRIBULAN II'!AM16</f>
        <v>#REF!</v>
      </c>
      <c r="AN16" s="87" t="e">
        <f>'TRIBULAN I'!AN16+'TRIBULAN II'!AN16</f>
        <v>#REF!</v>
      </c>
      <c r="AO16" s="87" t="e">
        <f>'TRIBULAN I'!AO16+'TRIBULAN II'!AO16</f>
        <v>#REF!</v>
      </c>
      <c r="AP16" s="87" t="e">
        <f>'TRIBULAN I'!AP16+'TRIBULAN II'!AP16</f>
        <v>#REF!</v>
      </c>
      <c r="AQ16" s="87" t="e">
        <f>'TRIBULAN I'!AQ16+'TRIBULAN II'!AQ16</f>
        <v>#REF!</v>
      </c>
      <c r="AR16" s="87" t="e">
        <f>'TRIBULAN I'!AR16+'TRIBULAN II'!AR16</f>
        <v>#REF!</v>
      </c>
      <c r="AS16" s="87" t="e">
        <f>'TRIBULAN I'!AS16+'TRIBULAN II'!AS16</f>
        <v>#REF!</v>
      </c>
      <c r="AT16" s="87" t="e">
        <f>'TRIBULAN I'!AT16+'TRIBULAN II'!AT16</f>
        <v>#REF!</v>
      </c>
      <c r="AU16" s="87" t="e">
        <f>'TRIBULAN I'!AU16+'TRIBULAN II'!AU16</f>
        <v>#REF!</v>
      </c>
      <c r="AV16" s="87" t="e">
        <f>'TRIBULAN I'!AV16+'TRIBULAN II'!AV16</f>
        <v>#REF!</v>
      </c>
      <c r="AW16" s="87" t="e">
        <f>'TRIBULAN I'!AW16+'TRIBULAN II'!AW16</f>
        <v>#REF!</v>
      </c>
      <c r="AX16" s="87" t="e">
        <f>'TRIBULAN I'!AX16+'TRIBULAN II'!AX16</f>
        <v>#REF!</v>
      </c>
      <c r="AY16" s="87" t="e">
        <f>'TRIBULAN I'!AY16+'TRIBULAN II'!AY16</f>
        <v>#REF!</v>
      </c>
      <c r="AZ16" s="87" t="e">
        <f>'TRIBULAN I'!AZ16+'TRIBULAN II'!AZ16</f>
        <v>#REF!</v>
      </c>
      <c r="BA16" s="87" t="e">
        <f>'TRIBULAN I'!BA16+'TRIBULAN II'!BA16</f>
        <v>#REF!</v>
      </c>
      <c r="BB16" s="87" t="e">
        <f>'TRIBULAN I'!BB16+'TRIBULAN II'!BB16</f>
        <v>#REF!</v>
      </c>
      <c r="BC16" s="87" t="e">
        <f>'TRIBULAN I'!BC16+'TRIBULAN II'!BC16</f>
        <v>#REF!</v>
      </c>
      <c r="BD16" s="87" t="e">
        <f>'TRIBULAN I'!BD16+'TRIBULAN II'!BD16</f>
        <v>#REF!</v>
      </c>
      <c r="BE16" s="87" t="e">
        <f>'TRIBULAN I'!BE16+'TRIBULAN II'!BE16</f>
        <v>#REF!</v>
      </c>
      <c r="BF16" s="87" t="e">
        <f>'TRIBULAN I'!BF16+'TRIBULAN II'!BF16</f>
        <v>#REF!</v>
      </c>
      <c r="BG16" s="87" t="e">
        <f>'TRIBULAN I'!BG16+'TRIBULAN II'!BG16</f>
        <v>#REF!</v>
      </c>
      <c r="BH16" s="87" t="e">
        <f>'TRIBULAN I'!BH16+'TRIBULAN II'!BH16</f>
        <v>#REF!</v>
      </c>
      <c r="BI16" s="87" t="e">
        <f>'TRIBULAN I'!BI16+'TRIBULAN II'!BI16</f>
        <v>#REF!</v>
      </c>
      <c r="BJ16" s="87" t="e">
        <f>'TRIBULAN I'!BJ16+'TRIBULAN II'!BJ16</f>
        <v>#REF!</v>
      </c>
      <c r="BK16" s="87" t="e">
        <f>'TRIBULAN I'!BK16+'TRIBULAN II'!BK16</f>
        <v>#REF!</v>
      </c>
      <c r="BL16" s="87" t="e">
        <f>'TRIBULAN I'!BL16+'TRIBULAN II'!BL16</f>
        <v>#REF!</v>
      </c>
      <c r="BM16" s="87" t="e">
        <f>'TRIBULAN I'!BM16+'TRIBULAN II'!BM16</f>
        <v>#REF!</v>
      </c>
      <c r="BN16" s="87" t="e">
        <f>'TRIBULAN I'!BN16+'TRIBULAN II'!BN16</f>
        <v>#REF!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 t="e">
        <f>'TRIBULAN I'!D17+'TRIBULAN II'!D17</f>
        <v>#REF!</v>
      </c>
      <c r="E17" s="86" t="e">
        <f>'TRIBULAN I'!E17+'TRIBULAN II'!E17</f>
        <v>#REF!</v>
      </c>
      <c r="F17" s="86" t="e">
        <f>'TRIBULAN I'!F17+'TRIBULAN II'!F17</f>
        <v>#REF!</v>
      </c>
      <c r="G17" s="86" t="e">
        <f>'TRIBULAN I'!G17+'TRIBULAN II'!G17</f>
        <v>#REF!</v>
      </c>
      <c r="H17" s="87" t="e">
        <f>'TRIBULAN I'!H17+'TRIBULAN II'!H17</f>
        <v>#REF!</v>
      </c>
      <c r="I17" s="86" t="e">
        <f>'TRIBULAN I'!I17+'TRIBULAN II'!I17</f>
        <v>#REF!</v>
      </c>
      <c r="J17" s="87" t="e">
        <f>'TRIBULAN I'!J17+'TRIBULAN II'!J17</f>
        <v>#REF!</v>
      </c>
      <c r="K17" s="86" t="e">
        <f>'TRIBULAN I'!K17+'TRIBULAN II'!K17</f>
        <v>#REF!</v>
      </c>
      <c r="L17" s="87" t="e">
        <f>'TRIBULAN I'!L17+'TRIBULAN II'!L17</f>
        <v>#REF!</v>
      </c>
      <c r="M17" s="86" t="e">
        <f>'TRIBULAN I'!M17+'TRIBULAN II'!M17</f>
        <v>#REF!</v>
      </c>
      <c r="N17" s="87" t="e">
        <f>'TRIBULAN I'!N17+'TRIBULAN II'!N17</f>
        <v>#REF!</v>
      </c>
      <c r="O17" s="86" t="e">
        <f>'TRIBULAN I'!O17+'TRIBULAN II'!O17</f>
        <v>#REF!</v>
      </c>
      <c r="P17" s="87" t="e">
        <f>'TRIBULAN I'!P17+'TRIBULAN II'!P17</f>
        <v>#REF!</v>
      </c>
      <c r="Q17" s="86" t="e">
        <f>'TRIBULAN I'!Q17+'TRIBULAN II'!Q17</f>
        <v>#REF!</v>
      </c>
      <c r="R17" s="87" t="e">
        <f>'TRIBULAN I'!R17+'TRIBULAN II'!R17</f>
        <v>#REF!</v>
      </c>
      <c r="S17" s="86" t="e">
        <f>'TRIBULAN I'!S17+'TRIBULAN II'!S17</f>
        <v>#REF!</v>
      </c>
      <c r="T17" s="86" t="e">
        <f>'TRIBULAN I'!T17+'TRIBULAN II'!T17</f>
        <v>#REF!</v>
      </c>
      <c r="U17" s="86" t="e">
        <f>'TRIBULAN I'!U17+'TRIBULAN II'!U17</f>
        <v>#REF!</v>
      </c>
      <c r="V17" s="86" t="e">
        <f>'TRIBULAN I'!V17+'TRIBULAN II'!V17</f>
        <v>#REF!</v>
      </c>
      <c r="W17" s="86" t="e">
        <f>'TRIBULAN I'!W17+'TRIBULAN II'!W17</f>
        <v>#REF!</v>
      </c>
      <c r="X17" s="86" t="e">
        <f>'TRIBULAN I'!X17+'TRIBULAN II'!X17</f>
        <v>#REF!</v>
      </c>
      <c r="Y17" s="86" t="e">
        <f>'TRIBULAN I'!Y17+'TRIBULAN II'!Y17</f>
        <v>#REF!</v>
      </c>
      <c r="Z17" s="86" t="e">
        <f>'TRIBULAN I'!Z17+'TRIBULAN II'!Z17</f>
        <v>#REF!</v>
      </c>
      <c r="AA17" s="86" t="e">
        <f>'TRIBULAN I'!AA17+'TRIBULAN II'!AA17</f>
        <v>#REF!</v>
      </c>
      <c r="AB17" s="86" t="e">
        <f>'TRIBULAN I'!AB17+'TRIBULAN II'!AB17</f>
        <v>#REF!</v>
      </c>
      <c r="AC17" s="86" t="e">
        <f>'TRIBULAN I'!AC17+'TRIBULAN II'!AC17</f>
        <v>#REF!</v>
      </c>
      <c r="AD17" s="86" t="e">
        <f>'TRIBULAN I'!AD17+'TRIBULAN II'!AD17</f>
        <v>#REF!</v>
      </c>
      <c r="AE17" s="86" t="e">
        <f>'TRIBULAN I'!AE17+'TRIBULAN II'!AE17</f>
        <v>#REF!</v>
      </c>
      <c r="AF17" s="86" t="e">
        <f>'TRIBULAN I'!AF17+'TRIBULAN II'!AF17</f>
        <v>#REF!</v>
      </c>
      <c r="AG17" s="86" t="e">
        <f>'TRIBULAN I'!AG17+'TRIBULAN II'!AG17</f>
        <v>#REF!</v>
      </c>
      <c r="AH17" s="86" t="e">
        <f>'TRIBULAN I'!AH17+'TRIBULAN II'!AH17</f>
        <v>#REF!</v>
      </c>
      <c r="AI17" s="86" t="e">
        <f>'TRIBULAN I'!AI17+'TRIBULAN II'!AI17</f>
        <v>#REF!</v>
      </c>
      <c r="AJ17" s="86" t="e">
        <f>'TRIBULAN I'!AJ17+'TRIBULAN II'!AJ17</f>
        <v>#REF!</v>
      </c>
      <c r="AK17" s="86" t="e">
        <f>'TRIBULAN I'!AK17+'TRIBULAN II'!AK17</f>
        <v>#REF!</v>
      </c>
      <c r="AL17" s="86" t="e">
        <f>'TRIBULAN I'!AL17+'TRIBULAN II'!AL17</f>
        <v>#REF!</v>
      </c>
      <c r="AM17" s="86" t="e">
        <f>'TRIBULAN I'!AM17+'TRIBULAN II'!AM17</f>
        <v>#REF!</v>
      </c>
      <c r="AN17" s="86" t="e">
        <f>'TRIBULAN I'!AN17+'TRIBULAN II'!AN17</f>
        <v>#REF!</v>
      </c>
      <c r="AO17" s="86" t="e">
        <f>'TRIBULAN I'!AO17+'TRIBULAN II'!AO17</f>
        <v>#REF!</v>
      </c>
      <c r="AP17" s="86" t="e">
        <f>'TRIBULAN I'!AP17+'TRIBULAN II'!AP17</f>
        <v>#REF!</v>
      </c>
      <c r="AQ17" s="86" t="e">
        <f>'TRIBULAN I'!AQ17+'TRIBULAN II'!AQ17</f>
        <v>#REF!</v>
      </c>
      <c r="AR17" s="86" t="e">
        <f>'TRIBULAN I'!AR17+'TRIBULAN II'!AR17</f>
        <v>#REF!</v>
      </c>
      <c r="AS17" s="86" t="e">
        <f>'TRIBULAN I'!AS17+'TRIBULAN II'!AS17</f>
        <v>#REF!</v>
      </c>
      <c r="AT17" s="86" t="e">
        <f>'TRIBULAN I'!AT17+'TRIBULAN II'!AT17</f>
        <v>#REF!</v>
      </c>
      <c r="AU17" s="86" t="e">
        <f>'TRIBULAN I'!AU17+'TRIBULAN II'!AU17</f>
        <v>#REF!</v>
      </c>
      <c r="AV17" s="86" t="e">
        <f>'TRIBULAN I'!AV17+'TRIBULAN II'!AV17</f>
        <v>#REF!</v>
      </c>
      <c r="AW17" s="86" t="e">
        <f>'TRIBULAN I'!AW17+'TRIBULAN II'!AW17</f>
        <v>#REF!</v>
      </c>
      <c r="AX17" s="86" t="e">
        <f>'TRIBULAN I'!AX17+'TRIBULAN II'!AX17</f>
        <v>#REF!</v>
      </c>
      <c r="AY17" s="86" t="e">
        <f>'TRIBULAN I'!AY17+'TRIBULAN II'!AY17</f>
        <v>#REF!</v>
      </c>
      <c r="AZ17" s="86" t="e">
        <f>'TRIBULAN I'!AZ17+'TRIBULAN II'!AZ17</f>
        <v>#REF!</v>
      </c>
      <c r="BA17" s="86" t="e">
        <f>'TRIBULAN I'!BA17+'TRIBULAN II'!BA17</f>
        <v>#REF!</v>
      </c>
      <c r="BB17" s="86" t="e">
        <f>'TRIBULAN I'!BB17+'TRIBULAN II'!BB17</f>
        <v>#REF!</v>
      </c>
      <c r="BC17" s="86" t="e">
        <f>'TRIBULAN I'!BC17+'TRIBULAN II'!BC17</f>
        <v>#REF!</v>
      </c>
      <c r="BD17" s="86" t="e">
        <f>'TRIBULAN I'!BD17+'TRIBULAN II'!BD17</f>
        <v>#REF!</v>
      </c>
      <c r="BE17" s="86" t="e">
        <f>'TRIBULAN I'!BE17+'TRIBULAN II'!BE17</f>
        <v>#REF!</v>
      </c>
      <c r="BF17" s="86" t="e">
        <f>'TRIBULAN I'!BF17+'TRIBULAN II'!BF17</f>
        <v>#REF!</v>
      </c>
      <c r="BG17" s="86" t="e">
        <f>'TRIBULAN I'!BG17+'TRIBULAN II'!BG17</f>
        <v>#REF!</v>
      </c>
      <c r="BH17" s="86" t="e">
        <f>'TRIBULAN I'!BH17+'TRIBULAN II'!BH17</f>
        <v>#REF!</v>
      </c>
      <c r="BI17" s="86" t="e">
        <f>'TRIBULAN I'!BI17+'TRIBULAN II'!BI17</f>
        <v>#REF!</v>
      </c>
      <c r="BJ17" s="86" t="e">
        <f>'TRIBULAN I'!BJ17+'TRIBULAN II'!BJ17</f>
        <v>#REF!</v>
      </c>
      <c r="BK17" s="86" t="e">
        <f>'TRIBULAN I'!BK17+'TRIBULAN II'!BK17</f>
        <v>#REF!</v>
      </c>
      <c r="BL17" s="86" t="e">
        <f>'TRIBULAN I'!BL17+'TRIBULAN II'!BL17</f>
        <v>#REF!</v>
      </c>
      <c r="BM17" s="86" t="e">
        <f>'TRIBULAN I'!BM17+'TRIBULAN II'!BM17</f>
        <v>#REF!</v>
      </c>
      <c r="BN17" s="86" t="e">
        <f>'TRIBULAN I'!BN17+'TRIBULAN II'!BN17</f>
        <v>#REF!</v>
      </c>
    </row>
    <row r="18" spans="1:66" ht="14.25" customHeight="1">
      <c r="A18" s="111"/>
      <c r="B18" s="111"/>
      <c r="C18" s="11" t="s">
        <v>40</v>
      </c>
      <c r="D18" s="86" t="e">
        <f>'TRIBULAN I'!D18+'TRIBULAN II'!D18</f>
        <v>#REF!</v>
      </c>
      <c r="E18" s="86" t="e">
        <f>'TRIBULAN I'!E18+'TRIBULAN II'!E18</f>
        <v>#REF!</v>
      </c>
      <c r="F18" s="86" t="e">
        <f>'TRIBULAN I'!F18+'TRIBULAN II'!F18</f>
        <v>#REF!</v>
      </c>
      <c r="G18" s="86" t="e">
        <f>'TRIBULAN I'!G18+'TRIBULAN II'!G18</f>
        <v>#REF!</v>
      </c>
      <c r="H18" s="87" t="e">
        <f>'TRIBULAN I'!H18+'TRIBULAN II'!H18</f>
        <v>#REF!</v>
      </c>
      <c r="I18" s="86" t="e">
        <f>'TRIBULAN I'!I18+'TRIBULAN II'!I18</f>
        <v>#REF!</v>
      </c>
      <c r="J18" s="87" t="e">
        <f>'TRIBULAN I'!J18+'TRIBULAN II'!J18</f>
        <v>#REF!</v>
      </c>
      <c r="K18" s="86" t="e">
        <f>'TRIBULAN I'!K18+'TRIBULAN II'!K18</f>
        <v>#REF!</v>
      </c>
      <c r="L18" s="87" t="e">
        <f>'TRIBULAN I'!L18+'TRIBULAN II'!L18</f>
        <v>#REF!</v>
      </c>
      <c r="M18" s="86" t="e">
        <f>'TRIBULAN I'!M18+'TRIBULAN II'!M18</f>
        <v>#REF!</v>
      </c>
      <c r="N18" s="87" t="e">
        <f>'TRIBULAN I'!N18+'TRIBULAN II'!N18</f>
        <v>#REF!</v>
      </c>
      <c r="O18" s="86" t="e">
        <f>'TRIBULAN I'!O18+'TRIBULAN II'!O18</f>
        <v>#REF!</v>
      </c>
      <c r="P18" s="87" t="e">
        <f>'TRIBULAN I'!P18+'TRIBULAN II'!P18</f>
        <v>#REF!</v>
      </c>
      <c r="Q18" s="86" t="e">
        <f>'TRIBULAN I'!Q18+'TRIBULAN II'!Q18</f>
        <v>#REF!</v>
      </c>
      <c r="R18" s="87" t="e">
        <f>'TRIBULAN I'!R18+'TRIBULAN II'!R18</f>
        <v>#REF!</v>
      </c>
      <c r="S18" s="86" t="e">
        <f>'TRIBULAN I'!S18+'TRIBULAN II'!S18</f>
        <v>#REF!</v>
      </c>
      <c r="T18" s="86" t="e">
        <f>'TRIBULAN I'!T18+'TRIBULAN II'!T18</f>
        <v>#REF!</v>
      </c>
      <c r="U18" s="86" t="e">
        <f>'TRIBULAN I'!U18+'TRIBULAN II'!U18</f>
        <v>#REF!</v>
      </c>
      <c r="V18" s="86" t="e">
        <f>'TRIBULAN I'!V18+'TRIBULAN II'!V18</f>
        <v>#REF!</v>
      </c>
      <c r="W18" s="86" t="e">
        <f>'TRIBULAN I'!W18+'TRIBULAN II'!W18</f>
        <v>#REF!</v>
      </c>
      <c r="X18" s="86" t="e">
        <f>'TRIBULAN I'!X18+'TRIBULAN II'!X18</f>
        <v>#REF!</v>
      </c>
      <c r="Y18" s="86" t="e">
        <f>'TRIBULAN I'!Y18+'TRIBULAN II'!Y18</f>
        <v>#REF!</v>
      </c>
      <c r="Z18" s="86" t="e">
        <f>'TRIBULAN I'!Z18+'TRIBULAN II'!Z18</f>
        <v>#REF!</v>
      </c>
      <c r="AA18" s="86" t="e">
        <f>'TRIBULAN I'!AA18+'TRIBULAN II'!AA18</f>
        <v>#REF!</v>
      </c>
      <c r="AB18" s="86" t="e">
        <f>'TRIBULAN I'!AB18+'TRIBULAN II'!AB18</f>
        <v>#REF!</v>
      </c>
      <c r="AC18" s="86" t="e">
        <f>'TRIBULAN I'!AC18+'TRIBULAN II'!AC18</f>
        <v>#REF!</v>
      </c>
      <c r="AD18" s="86" t="e">
        <f>'TRIBULAN I'!AD18+'TRIBULAN II'!AD18</f>
        <v>#REF!</v>
      </c>
      <c r="AE18" s="86" t="e">
        <f>'TRIBULAN I'!AE18+'TRIBULAN II'!AE18</f>
        <v>#REF!</v>
      </c>
      <c r="AF18" s="86" t="e">
        <f>'TRIBULAN I'!AF18+'TRIBULAN II'!AF18</f>
        <v>#REF!</v>
      </c>
      <c r="AG18" s="86" t="e">
        <f>'TRIBULAN I'!AG18+'TRIBULAN II'!AG18</f>
        <v>#REF!</v>
      </c>
      <c r="AH18" s="86" t="e">
        <f>'TRIBULAN I'!AH18+'TRIBULAN II'!AH18</f>
        <v>#REF!</v>
      </c>
      <c r="AI18" s="86" t="e">
        <f>'TRIBULAN I'!AI18+'TRIBULAN II'!AI18</f>
        <v>#REF!</v>
      </c>
      <c r="AJ18" s="86" t="e">
        <f>'TRIBULAN I'!AJ18+'TRIBULAN II'!AJ18</f>
        <v>#REF!</v>
      </c>
      <c r="AK18" s="86" t="e">
        <f>'TRIBULAN I'!AK18+'TRIBULAN II'!AK18</f>
        <v>#REF!</v>
      </c>
      <c r="AL18" s="86" t="e">
        <f>'TRIBULAN I'!AL18+'TRIBULAN II'!AL18</f>
        <v>#REF!</v>
      </c>
      <c r="AM18" s="86" t="e">
        <f>'TRIBULAN I'!AM18+'TRIBULAN II'!AM18</f>
        <v>#REF!</v>
      </c>
      <c r="AN18" s="86" t="e">
        <f>'TRIBULAN I'!AN18+'TRIBULAN II'!AN18</f>
        <v>#REF!</v>
      </c>
      <c r="AO18" s="86" t="e">
        <f>'TRIBULAN I'!AO18+'TRIBULAN II'!AO18</f>
        <v>#REF!</v>
      </c>
      <c r="AP18" s="86" t="e">
        <f>'TRIBULAN I'!AP18+'TRIBULAN II'!AP18</f>
        <v>#REF!</v>
      </c>
      <c r="AQ18" s="86" t="e">
        <f>'TRIBULAN I'!AQ18+'TRIBULAN II'!AQ18</f>
        <v>#REF!</v>
      </c>
      <c r="AR18" s="86" t="e">
        <f>'TRIBULAN I'!AR18+'TRIBULAN II'!AR18</f>
        <v>#REF!</v>
      </c>
      <c r="AS18" s="86" t="e">
        <f>'TRIBULAN I'!AS18+'TRIBULAN II'!AS18</f>
        <v>#REF!</v>
      </c>
      <c r="AT18" s="86" t="e">
        <f>'TRIBULAN I'!AT18+'TRIBULAN II'!AT18</f>
        <v>#REF!</v>
      </c>
      <c r="AU18" s="86" t="e">
        <f>'TRIBULAN I'!AU18+'TRIBULAN II'!AU18</f>
        <v>#REF!</v>
      </c>
      <c r="AV18" s="86" t="e">
        <f>'TRIBULAN I'!AV18+'TRIBULAN II'!AV18</f>
        <v>#REF!</v>
      </c>
      <c r="AW18" s="86" t="e">
        <f>'TRIBULAN I'!AW18+'TRIBULAN II'!AW18</f>
        <v>#REF!</v>
      </c>
      <c r="AX18" s="86" t="e">
        <f>'TRIBULAN I'!AX18+'TRIBULAN II'!AX18</f>
        <v>#REF!</v>
      </c>
      <c r="AY18" s="86" t="e">
        <f>'TRIBULAN I'!AY18+'TRIBULAN II'!AY18</f>
        <v>#REF!</v>
      </c>
      <c r="AZ18" s="86" t="e">
        <f>'TRIBULAN I'!AZ18+'TRIBULAN II'!AZ18</f>
        <v>#REF!</v>
      </c>
      <c r="BA18" s="86" t="e">
        <f>'TRIBULAN I'!BA18+'TRIBULAN II'!BA18</f>
        <v>#REF!</v>
      </c>
      <c r="BB18" s="86" t="e">
        <f>'TRIBULAN I'!BB18+'TRIBULAN II'!BB18</f>
        <v>#REF!</v>
      </c>
      <c r="BC18" s="86" t="e">
        <f>'TRIBULAN I'!BC18+'TRIBULAN II'!BC18</f>
        <v>#REF!</v>
      </c>
      <c r="BD18" s="86" t="e">
        <f>'TRIBULAN I'!BD18+'TRIBULAN II'!BD18</f>
        <v>#REF!</v>
      </c>
      <c r="BE18" s="86" t="e">
        <f>'TRIBULAN I'!BE18+'TRIBULAN II'!BE18</f>
        <v>#REF!</v>
      </c>
      <c r="BF18" s="86" t="e">
        <f>'TRIBULAN I'!BF18+'TRIBULAN II'!BF18</f>
        <v>#REF!</v>
      </c>
      <c r="BG18" s="86" t="e">
        <f>'TRIBULAN I'!BG18+'TRIBULAN II'!BG18</f>
        <v>#REF!</v>
      </c>
      <c r="BH18" s="86" t="e">
        <f>'TRIBULAN I'!BH18+'TRIBULAN II'!BH18</f>
        <v>#REF!</v>
      </c>
      <c r="BI18" s="86" t="e">
        <f>'TRIBULAN I'!BI18+'TRIBULAN II'!BI18</f>
        <v>#REF!</v>
      </c>
      <c r="BJ18" s="86" t="e">
        <f>'TRIBULAN I'!BJ18+'TRIBULAN II'!BJ18</f>
        <v>#REF!</v>
      </c>
      <c r="BK18" s="86" t="e">
        <f>'TRIBULAN I'!BK18+'TRIBULAN II'!BK18</f>
        <v>#REF!</v>
      </c>
      <c r="BL18" s="86" t="e">
        <f>'TRIBULAN I'!BL18+'TRIBULAN II'!BL18</f>
        <v>#REF!</v>
      </c>
      <c r="BM18" s="86" t="e">
        <f>'TRIBULAN I'!BM18+'TRIBULAN II'!BM18</f>
        <v>#REF!</v>
      </c>
      <c r="BN18" s="86" t="e">
        <f>'TRIBULAN I'!BN18+'TRIBULAN II'!BN18</f>
        <v>#REF!</v>
      </c>
    </row>
    <row r="19" spans="1:66" ht="14.25" customHeight="1">
      <c r="A19" s="111"/>
      <c r="B19" s="111"/>
      <c r="C19" s="11" t="s">
        <v>41</v>
      </c>
      <c r="D19" s="86" t="e">
        <f>'TRIBULAN I'!D19+'TRIBULAN II'!D19</f>
        <v>#REF!</v>
      </c>
      <c r="E19" s="86" t="e">
        <f>'TRIBULAN I'!E19+'TRIBULAN II'!E19</f>
        <v>#REF!</v>
      </c>
      <c r="F19" s="86" t="e">
        <f>'TRIBULAN I'!F19+'TRIBULAN II'!F19</f>
        <v>#REF!</v>
      </c>
      <c r="G19" s="86" t="e">
        <f>'TRIBULAN I'!G19+'TRIBULAN II'!G19</f>
        <v>#REF!</v>
      </c>
      <c r="H19" s="87" t="e">
        <f>'TRIBULAN I'!H19+'TRIBULAN II'!H19</f>
        <v>#REF!</v>
      </c>
      <c r="I19" s="86" t="e">
        <f>'TRIBULAN I'!I19+'TRIBULAN II'!I19</f>
        <v>#REF!</v>
      </c>
      <c r="J19" s="87" t="e">
        <f>'TRIBULAN I'!J19+'TRIBULAN II'!J19</f>
        <v>#REF!</v>
      </c>
      <c r="K19" s="86" t="e">
        <f>'TRIBULAN I'!K19+'TRIBULAN II'!K19</f>
        <v>#REF!</v>
      </c>
      <c r="L19" s="87" t="e">
        <f>'TRIBULAN I'!L19+'TRIBULAN II'!L19</f>
        <v>#REF!</v>
      </c>
      <c r="M19" s="86" t="e">
        <f>'TRIBULAN I'!M19+'TRIBULAN II'!M19</f>
        <v>#REF!</v>
      </c>
      <c r="N19" s="87" t="e">
        <f>'TRIBULAN I'!N19+'TRIBULAN II'!N19</f>
        <v>#REF!</v>
      </c>
      <c r="O19" s="86" t="e">
        <f>'TRIBULAN I'!O19+'TRIBULAN II'!O19</f>
        <v>#REF!</v>
      </c>
      <c r="P19" s="87" t="e">
        <f>'TRIBULAN I'!P19+'TRIBULAN II'!P19</f>
        <v>#REF!</v>
      </c>
      <c r="Q19" s="86" t="e">
        <f>'TRIBULAN I'!Q19+'TRIBULAN II'!Q19</f>
        <v>#REF!</v>
      </c>
      <c r="R19" s="87" t="e">
        <f>'TRIBULAN I'!R19+'TRIBULAN II'!R19</f>
        <v>#REF!</v>
      </c>
      <c r="S19" s="86" t="e">
        <f>'TRIBULAN I'!S19+'TRIBULAN II'!S19</f>
        <v>#REF!</v>
      </c>
      <c r="T19" s="86" t="e">
        <f>'TRIBULAN I'!T19+'TRIBULAN II'!T19</f>
        <v>#REF!</v>
      </c>
      <c r="U19" s="86" t="e">
        <f>'TRIBULAN I'!U19+'TRIBULAN II'!U19</f>
        <v>#REF!</v>
      </c>
      <c r="V19" s="86" t="e">
        <f>'TRIBULAN I'!V19+'TRIBULAN II'!V19</f>
        <v>#REF!</v>
      </c>
      <c r="W19" s="86" t="e">
        <f>'TRIBULAN I'!W19+'TRIBULAN II'!W19</f>
        <v>#REF!</v>
      </c>
      <c r="X19" s="86" t="e">
        <f>'TRIBULAN I'!X19+'TRIBULAN II'!X19</f>
        <v>#REF!</v>
      </c>
      <c r="Y19" s="86" t="e">
        <f>'TRIBULAN I'!Y19+'TRIBULAN II'!Y19</f>
        <v>#REF!</v>
      </c>
      <c r="Z19" s="86" t="e">
        <f>'TRIBULAN I'!Z19+'TRIBULAN II'!Z19</f>
        <v>#REF!</v>
      </c>
      <c r="AA19" s="86" t="e">
        <f>'TRIBULAN I'!AA19+'TRIBULAN II'!AA19</f>
        <v>#REF!</v>
      </c>
      <c r="AB19" s="86" t="e">
        <f>'TRIBULAN I'!AB19+'TRIBULAN II'!AB19</f>
        <v>#REF!</v>
      </c>
      <c r="AC19" s="86" t="e">
        <f>'TRIBULAN I'!AC19+'TRIBULAN II'!AC19</f>
        <v>#REF!</v>
      </c>
      <c r="AD19" s="86" t="e">
        <f>'TRIBULAN I'!AD19+'TRIBULAN II'!AD19</f>
        <v>#REF!</v>
      </c>
      <c r="AE19" s="86" t="e">
        <f>'TRIBULAN I'!AE19+'TRIBULAN II'!AE19</f>
        <v>#REF!</v>
      </c>
      <c r="AF19" s="86" t="e">
        <f>'TRIBULAN I'!AF19+'TRIBULAN II'!AF19</f>
        <v>#REF!</v>
      </c>
      <c r="AG19" s="86" t="e">
        <f>'TRIBULAN I'!AG19+'TRIBULAN II'!AG19</f>
        <v>#REF!</v>
      </c>
      <c r="AH19" s="86" t="e">
        <f>'TRIBULAN I'!AH19+'TRIBULAN II'!AH19</f>
        <v>#REF!</v>
      </c>
      <c r="AI19" s="86" t="e">
        <f>'TRIBULAN I'!AI19+'TRIBULAN II'!AI19</f>
        <v>#REF!</v>
      </c>
      <c r="AJ19" s="86" t="e">
        <f>'TRIBULAN I'!AJ19+'TRIBULAN II'!AJ19</f>
        <v>#REF!</v>
      </c>
      <c r="AK19" s="86" t="e">
        <f>'TRIBULAN I'!AK19+'TRIBULAN II'!AK19</f>
        <v>#REF!</v>
      </c>
      <c r="AL19" s="86" t="e">
        <f>'TRIBULAN I'!AL19+'TRIBULAN II'!AL19</f>
        <v>#REF!</v>
      </c>
      <c r="AM19" s="86" t="e">
        <f>'TRIBULAN I'!AM19+'TRIBULAN II'!AM19</f>
        <v>#REF!</v>
      </c>
      <c r="AN19" s="86" t="e">
        <f>'TRIBULAN I'!AN19+'TRIBULAN II'!AN19</f>
        <v>#REF!</v>
      </c>
      <c r="AO19" s="86" t="e">
        <f>'TRIBULAN I'!AO19+'TRIBULAN II'!AO19</f>
        <v>#REF!</v>
      </c>
      <c r="AP19" s="86" t="e">
        <f>'TRIBULAN I'!AP19+'TRIBULAN II'!AP19</f>
        <v>#REF!</v>
      </c>
      <c r="AQ19" s="86" t="e">
        <f>'TRIBULAN I'!AQ19+'TRIBULAN II'!AQ19</f>
        <v>#REF!</v>
      </c>
      <c r="AR19" s="86" t="e">
        <f>'TRIBULAN I'!AR19+'TRIBULAN II'!AR19</f>
        <v>#REF!</v>
      </c>
      <c r="AS19" s="86" t="e">
        <f>'TRIBULAN I'!AS19+'TRIBULAN II'!AS19</f>
        <v>#REF!</v>
      </c>
      <c r="AT19" s="86" t="e">
        <f>'TRIBULAN I'!AT19+'TRIBULAN II'!AT19</f>
        <v>#REF!</v>
      </c>
      <c r="AU19" s="86" t="e">
        <f>'TRIBULAN I'!AU19+'TRIBULAN II'!AU19</f>
        <v>#REF!</v>
      </c>
      <c r="AV19" s="86" t="e">
        <f>'TRIBULAN I'!AV19+'TRIBULAN II'!AV19</f>
        <v>#REF!</v>
      </c>
      <c r="AW19" s="86" t="e">
        <f>'TRIBULAN I'!AW19+'TRIBULAN II'!AW19</f>
        <v>#REF!</v>
      </c>
      <c r="AX19" s="86" t="e">
        <f>'TRIBULAN I'!AX19+'TRIBULAN II'!AX19</f>
        <v>#REF!</v>
      </c>
      <c r="AY19" s="86" t="e">
        <f>'TRIBULAN I'!AY19+'TRIBULAN II'!AY19</f>
        <v>#REF!</v>
      </c>
      <c r="AZ19" s="86" t="e">
        <f>'TRIBULAN I'!AZ19+'TRIBULAN II'!AZ19</f>
        <v>#REF!</v>
      </c>
      <c r="BA19" s="86" t="e">
        <f>'TRIBULAN I'!BA19+'TRIBULAN II'!BA19</f>
        <v>#REF!</v>
      </c>
      <c r="BB19" s="86" t="e">
        <f>'TRIBULAN I'!BB19+'TRIBULAN II'!BB19</f>
        <v>#REF!</v>
      </c>
      <c r="BC19" s="86" t="e">
        <f>'TRIBULAN I'!BC19+'TRIBULAN II'!BC19</f>
        <v>#REF!</v>
      </c>
      <c r="BD19" s="86" t="e">
        <f>'TRIBULAN I'!BD19+'TRIBULAN II'!BD19</f>
        <v>#REF!</v>
      </c>
      <c r="BE19" s="86" t="e">
        <f>'TRIBULAN I'!BE19+'TRIBULAN II'!BE19</f>
        <v>#REF!</v>
      </c>
      <c r="BF19" s="86" t="e">
        <f>'TRIBULAN I'!BF19+'TRIBULAN II'!BF19</f>
        <v>#REF!</v>
      </c>
      <c r="BG19" s="86" t="e">
        <f>'TRIBULAN I'!BG19+'TRIBULAN II'!BG19</f>
        <v>#REF!</v>
      </c>
      <c r="BH19" s="86" t="e">
        <f>'TRIBULAN I'!BH19+'TRIBULAN II'!BH19</f>
        <v>#REF!</v>
      </c>
      <c r="BI19" s="86" t="e">
        <f>'TRIBULAN I'!BI19+'TRIBULAN II'!BI19</f>
        <v>#REF!</v>
      </c>
      <c r="BJ19" s="86" t="e">
        <f>'TRIBULAN I'!BJ19+'TRIBULAN II'!BJ19</f>
        <v>#REF!</v>
      </c>
      <c r="BK19" s="86" t="e">
        <f>'TRIBULAN I'!BK19+'TRIBULAN II'!BK19</f>
        <v>#REF!</v>
      </c>
      <c r="BL19" s="86" t="e">
        <f>'TRIBULAN I'!BL19+'TRIBULAN II'!BL19</f>
        <v>#REF!</v>
      </c>
      <c r="BM19" s="86" t="e">
        <f>'TRIBULAN I'!BM19+'TRIBULAN II'!BM19</f>
        <v>#REF!</v>
      </c>
      <c r="BN19" s="86" t="e">
        <f>'TRIBULAN I'!BN19+'TRIBULAN II'!BN19</f>
        <v>#REF!</v>
      </c>
    </row>
    <row r="20" spans="1:66" ht="14.25" customHeight="1">
      <c r="A20" s="112"/>
      <c r="B20" s="112"/>
      <c r="C20" s="11" t="s">
        <v>42</v>
      </c>
      <c r="D20" s="86" t="e">
        <f>'TRIBULAN I'!D20+'TRIBULAN II'!D20</f>
        <v>#REF!</v>
      </c>
      <c r="E20" s="86" t="e">
        <f>'TRIBULAN I'!E20+'TRIBULAN II'!E20</f>
        <v>#REF!</v>
      </c>
      <c r="F20" s="86" t="e">
        <f>'TRIBULAN I'!F20+'TRIBULAN II'!F20</f>
        <v>#REF!</v>
      </c>
      <c r="G20" s="86" t="e">
        <f>'TRIBULAN I'!G20+'TRIBULAN II'!G20</f>
        <v>#REF!</v>
      </c>
      <c r="H20" s="87" t="e">
        <f>'TRIBULAN I'!H20+'TRIBULAN II'!H20</f>
        <v>#REF!</v>
      </c>
      <c r="I20" s="86" t="e">
        <f>'TRIBULAN I'!I20+'TRIBULAN II'!I20</f>
        <v>#REF!</v>
      </c>
      <c r="J20" s="87" t="e">
        <f>'TRIBULAN I'!J20+'TRIBULAN II'!J20</f>
        <v>#REF!</v>
      </c>
      <c r="K20" s="86" t="e">
        <f>'TRIBULAN I'!K20+'TRIBULAN II'!K20</f>
        <v>#REF!</v>
      </c>
      <c r="L20" s="87" t="e">
        <f>'TRIBULAN I'!L20+'TRIBULAN II'!L20</f>
        <v>#REF!</v>
      </c>
      <c r="M20" s="86" t="e">
        <f>'TRIBULAN I'!M20+'TRIBULAN II'!M20</f>
        <v>#REF!</v>
      </c>
      <c r="N20" s="87" t="e">
        <f>'TRIBULAN I'!N20+'TRIBULAN II'!N20</f>
        <v>#REF!</v>
      </c>
      <c r="O20" s="86" t="e">
        <f>'TRIBULAN I'!O20+'TRIBULAN II'!O20</f>
        <v>#REF!</v>
      </c>
      <c r="P20" s="87" t="e">
        <f>'TRIBULAN I'!P20+'TRIBULAN II'!P20</f>
        <v>#REF!</v>
      </c>
      <c r="Q20" s="86" t="e">
        <f>'TRIBULAN I'!Q20+'TRIBULAN II'!Q20</f>
        <v>#REF!</v>
      </c>
      <c r="R20" s="87" t="e">
        <f>'TRIBULAN I'!R20+'TRIBULAN II'!R20</f>
        <v>#REF!</v>
      </c>
      <c r="S20" s="86" t="e">
        <f>'TRIBULAN I'!S20+'TRIBULAN II'!S20</f>
        <v>#REF!</v>
      </c>
      <c r="T20" s="86" t="e">
        <f>'TRIBULAN I'!T20+'TRIBULAN II'!T20</f>
        <v>#REF!</v>
      </c>
      <c r="U20" s="86" t="e">
        <f>'TRIBULAN I'!U20+'TRIBULAN II'!U20</f>
        <v>#REF!</v>
      </c>
      <c r="V20" s="86" t="e">
        <f>'TRIBULAN I'!V20+'TRIBULAN II'!V20</f>
        <v>#REF!</v>
      </c>
      <c r="W20" s="86" t="e">
        <f>'TRIBULAN I'!W20+'TRIBULAN II'!W20</f>
        <v>#REF!</v>
      </c>
      <c r="X20" s="86" t="e">
        <f>'TRIBULAN I'!X20+'TRIBULAN II'!X20</f>
        <v>#REF!</v>
      </c>
      <c r="Y20" s="86" t="e">
        <f>'TRIBULAN I'!Y20+'TRIBULAN II'!Y20</f>
        <v>#REF!</v>
      </c>
      <c r="Z20" s="86" t="e">
        <f>'TRIBULAN I'!Z20+'TRIBULAN II'!Z20</f>
        <v>#REF!</v>
      </c>
      <c r="AA20" s="86" t="e">
        <f>'TRIBULAN I'!AA20+'TRIBULAN II'!AA20</f>
        <v>#REF!</v>
      </c>
      <c r="AB20" s="86" t="e">
        <f>'TRIBULAN I'!AB20+'TRIBULAN II'!AB20</f>
        <v>#REF!</v>
      </c>
      <c r="AC20" s="86" t="e">
        <f>'TRIBULAN I'!AC20+'TRIBULAN II'!AC20</f>
        <v>#REF!</v>
      </c>
      <c r="AD20" s="86" t="e">
        <f>'TRIBULAN I'!AD20+'TRIBULAN II'!AD20</f>
        <v>#REF!</v>
      </c>
      <c r="AE20" s="86" t="e">
        <f>'TRIBULAN I'!AE20+'TRIBULAN II'!AE20</f>
        <v>#REF!</v>
      </c>
      <c r="AF20" s="86" t="e">
        <f>'TRIBULAN I'!AF20+'TRIBULAN II'!AF20</f>
        <v>#REF!</v>
      </c>
      <c r="AG20" s="86" t="e">
        <f>'TRIBULAN I'!AG20+'TRIBULAN II'!AG20</f>
        <v>#REF!</v>
      </c>
      <c r="AH20" s="86" t="e">
        <f>'TRIBULAN I'!AH20+'TRIBULAN II'!AH20</f>
        <v>#REF!</v>
      </c>
      <c r="AI20" s="86" t="e">
        <f>'TRIBULAN I'!AI20+'TRIBULAN II'!AI20</f>
        <v>#REF!</v>
      </c>
      <c r="AJ20" s="86" t="e">
        <f>'TRIBULAN I'!AJ20+'TRIBULAN II'!AJ20</f>
        <v>#REF!</v>
      </c>
      <c r="AK20" s="86" t="e">
        <f>'TRIBULAN I'!AK20+'TRIBULAN II'!AK20</f>
        <v>#REF!</v>
      </c>
      <c r="AL20" s="86" t="e">
        <f>'TRIBULAN I'!AL20+'TRIBULAN II'!AL20</f>
        <v>#REF!</v>
      </c>
      <c r="AM20" s="86" t="e">
        <f>'TRIBULAN I'!AM20+'TRIBULAN II'!AM20</f>
        <v>#REF!</v>
      </c>
      <c r="AN20" s="86" t="e">
        <f>'TRIBULAN I'!AN20+'TRIBULAN II'!AN20</f>
        <v>#REF!</v>
      </c>
      <c r="AO20" s="86" t="e">
        <f>'TRIBULAN I'!AO20+'TRIBULAN II'!AO20</f>
        <v>#REF!</v>
      </c>
      <c r="AP20" s="86" t="e">
        <f>'TRIBULAN I'!AP20+'TRIBULAN II'!AP20</f>
        <v>#REF!</v>
      </c>
      <c r="AQ20" s="86" t="e">
        <f>'TRIBULAN I'!AQ20+'TRIBULAN II'!AQ20</f>
        <v>#REF!</v>
      </c>
      <c r="AR20" s="86" t="e">
        <f>'TRIBULAN I'!AR20+'TRIBULAN II'!AR20</f>
        <v>#REF!</v>
      </c>
      <c r="AS20" s="86" t="e">
        <f>'TRIBULAN I'!AS20+'TRIBULAN II'!AS20</f>
        <v>#REF!</v>
      </c>
      <c r="AT20" s="86" t="e">
        <f>'TRIBULAN I'!AT20+'TRIBULAN II'!AT20</f>
        <v>#REF!</v>
      </c>
      <c r="AU20" s="86" t="e">
        <f>'TRIBULAN I'!AU20+'TRIBULAN II'!AU20</f>
        <v>#REF!</v>
      </c>
      <c r="AV20" s="86" t="e">
        <f>'TRIBULAN I'!AV20+'TRIBULAN II'!AV20</f>
        <v>#REF!</v>
      </c>
      <c r="AW20" s="86" t="e">
        <f>'TRIBULAN I'!AW20+'TRIBULAN II'!AW20</f>
        <v>#REF!</v>
      </c>
      <c r="AX20" s="86" t="e">
        <f>'TRIBULAN I'!AX20+'TRIBULAN II'!AX20</f>
        <v>#REF!</v>
      </c>
      <c r="AY20" s="86" t="e">
        <f>'TRIBULAN I'!AY20+'TRIBULAN II'!AY20</f>
        <v>#REF!</v>
      </c>
      <c r="AZ20" s="86" t="e">
        <f>'TRIBULAN I'!AZ20+'TRIBULAN II'!AZ20</f>
        <v>#REF!</v>
      </c>
      <c r="BA20" s="86" t="e">
        <f>'TRIBULAN I'!BA20+'TRIBULAN II'!BA20</f>
        <v>#REF!</v>
      </c>
      <c r="BB20" s="86" t="e">
        <f>'TRIBULAN I'!BB20+'TRIBULAN II'!BB20</f>
        <v>#REF!</v>
      </c>
      <c r="BC20" s="86" t="e">
        <f>'TRIBULAN I'!BC20+'TRIBULAN II'!BC20</f>
        <v>#REF!</v>
      </c>
      <c r="BD20" s="86" t="e">
        <f>'TRIBULAN I'!BD20+'TRIBULAN II'!BD20</f>
        <v>#REF!</v>
      </c>
      <c r="BE20" s="86" t="e">
        <f>'TRIBULAN I'!BE20+'TRIBULAN II'!BE20</f>
        <v>#REF!</v>
      </c>
      <c r="BF20" s="86" t="e">
        <f>'TRIBULAN I'!BF20+'TRIBULAN II'!BF20</f>
        <v>#REF!</v>
      </c>
      <c r="BG20" s="86" t="e">
        <f>'TRIBULAN I'!BG20+'TRIBULAN II'!BG20</f>
        <v>#REF!</v>
      </c>
      <c r="BH20" s="86" t="e">
        <f>'TRIBULAN I'!BH20+'TRIBULAN II'!BH20</f>
        <v>#REF!</v>
      </c>
      <c r="BI20" s="86" t="e">
        <f>'TRIBULAN I'!BI20+'TRIBULAN II'!BI20</f>
        <v>#REF!</v>
      </c>
      <c r="BJ20" s="86" t="e">
        <f>'TRIBULAN I'!BJ20+'TRIBULAN II'!BJ20</f>
        <v>#REF!</v>
      </c>
      <c r="BK20" s="86" t="e">
        <f>'TRIBULAN I'!BK20+'TRIBULAN II'!BK20</f>
        <v>#REF!</v>
      </c>
      <c r="BL20" s="86" t="e">
        <f>'TRIBULAN I'!BL20+'TRIBULAN II'!BL20</f>
        <v>#REF!</v>
      </c>
      <c r="BM20" s="86" t="e">
        <f>'TRIBULAN I'!BM20+'TRIBULAN II'!BM20</f>
        <v>#REF!</v>
      </c>
      <c r="BN20" s="86" t="e">
        <f>'TRIBULAN I'!BN20+'TRIBULAN II'!BN20</f>
        <v>#REF!</v>
      </c>
    </row>
    <row r="21" spans="1:66" ht="14.25" customHeight="1">
      <c r="A21" s="19"/>
      <c r="B21" s="19"/>
      <c r="C21" s="20" t="s">
        <v>7</v>
      </c>
      <c r="D21" s="87" t="e">
        <f>'TRIBULAN I'!D21+'TRIBULAN II'!D21</f>
        <v>#REF!</v>
      </c>
      <c r="E21" s="87" t="e">
        <f>'TRIBULAN I'!E21+'TRIBULAN II'!E21</f>
        <v>#REF!</v>
      </c>
      <c r="F21" s="87" t="e">
        <f>'TRIBULAN I'!F21+'TRIBULAN II'!F21</f>
        <v>#REF!</v>
      </c>
      <c r="G21" s="87" t="e">
        <f>'TRIBULAN I'!G21+'TRIBULAN II'!G21</f>
        <v>#REF!</v>
      </c>
      <c r="H21" s="87" t="e">
        <f>'TRIBULAN I'!H21+'TRIBULAN II'!H21</f>
        <v>#REF!</v>
      </c>
      <c r="I21" s="87" t="e">
        <f>'TRIBULAN I'!I21+'TRIBULAN II'!I21</f>
        <v>#REF!</v>
      </c>
      <c r="J21" s="87" t="e">
        <f>'TRIBULAN I'!J21+'TRIBULAN II'!J21</f>
        <v>#REF!</v>
      </c>
      <c r="K21" s="87" t="e">
        <f>'TRIBULAN I'!K21+'TRIBULAN II'!K21</f>
        <v>#REF!</v>
      </c>
      <c r="L21" s="87" t="e">
        <f>'TRIBULAN I'!L21+'TRIBULAN II'!L21</f>
        <v>#REF!</v>
      </c>
      <c r="M21" s="87" t="e">
        <f>'TRIBULAN I'!M21+'TRIBULAN II'!M21</f>
        <v>#REF!</v>
      </c>
      <c r="N21" s="87" t="e">
        <f>'TRIBULAN I'!N21+'TRIBULAN II'!N21</f>
        <v>#REF!</v>
      </c>
      <c r="O21" s="87" t="e">
        <f>'TRIBULAN I'!O21+'TRIBULAN II'!O21</f>
        <v>#REF!</v>
      </c>
      <c r="P21" s="87" t="e">
        <f>'TRIBULAN I'!P21+'TRIBULAN II'!P21</f>
        <v>#REF!</v>
      </c>
      <c r="Q21" s="87" t="e">
        <f>'TRIBULAN I'!Q21+'TRIBULAN II'!Q21</f>
        <v>#REF!</v>
      </c>
      <c r="R21" s="87" t="e">
        <f>'TRIBULAN I'!R21+'TRIBULAN II'!R21</f>
        <v>#REF!</v>
      </c>
      <c r="S21" s="87" t="e">
        <f>'TRIBULAN I'!S21+'TRIBULAN II'!S21</f>
        <v>#REF!</v>
      </c>
      <c r="T21" s="87" t="e">
        <f>'TRIBULAN I'!T21+'TRIBULAN II'!T21</f>
        <v>#REF!</v>
      </c>
      <c r="U21" s="87" t="e">
        <f>'TRIBULAN I'!U21+'TRIBULAN II'!U21</f>
        <v>#REF!</v>
      </c>
      <c r="V21" s="87" t="e">
        <f>'TRIBULAN I'!V21+'TRIBULAN II'!V21</f>
        <v>#REF!</v>
      </c>
      <c r="W21" s="87" t="e">
        <f>'TRIBULAN I'!W21+'TRIBULAN II'!W21</f>
        <v>#REF!</v>
      </c>
      <c r="X21" s="87" t="e">
        <f>'TRIBULAN I'!X21+'TRIBULAN II'!X21</f>
        <v>#REF!</v>
      </c>
      <c r="Y21" s="87" t="e">
        <f>'TRIBULAN I'!Y21+'TRIBULAN II'!Y21</f>
        <v>#REF!</v>
      </c>
      <c r="Z21" s="87" t="e">
        <f>'TRIBULAN I'!Z21+'TRIBULAN II'!Z21</f>
        <v>#REF!</v>
      </c>
      <c r="AA21" s="87" t="e">
        <f>'TRIBULAN I'!AA21+'TRIBULAN II'!AA21</f>
        <v>#REF!</v>
      </c>
      <c r="AB21" s="87" t="e">
        <f>'TRIBULAN I'!AB21+'TRIBULAN II'!AB21</f>
        <v>#REF!</v>
      </c>
      <c r="AC21" s="87" t="e">
        <f>'TRIBULAN I'!AC21+'TRIBULAN II'!AC21</f>
        <v>#REF!</v>
      </c>
      <c r="AD21" s="87" t="e">
        <f>'TRIBULAN I'!AD21+'TRIBULAN II'!AD21</f>
        <v>#REF!</v>
      </c>
      <c r="AE21" s="87" t="e">
        <f>'TRIBULAN I'!AE21+'TRIBULAN II'!AE21</f>
        <v>#REF!</v>
      </c>
      <c r="AF21" s="87" t="e">
        <f>'TRIBULAN I'!AF21+'TRIBULAN II'!AF21</f>
        <v>#REF!</v>
      </c>
      <c r="AG21" s="87" t="e">
        <f>'TRIBULAN I'!AG21+'TRIBULAN II'!AG21</f>
        <v>#REF!</v>
      </c>
      <c r="AH21" s="87" t="e">
        <f>'TRIBULAN I'!AH21+'TRIBULAN II'!AH21</f>
        <v>#REF!</v>
      </c>
      <c r="AI21" s="87" t="e">
        <f>'TRIBULAN I'!AI21+'TRIBULAN II'!AI21</f>
        <v>#REF!</v>
      </c>
      <c r="AJ21" s="87" t="e">
        <f>'TRIBULAN I'!AJ21+'TRIBULAN II'!AJ21</f>
        <v>#REF!</v>
      </c>
      <c r="AK21" s="87" t="e">
        <f>'TRIBULAN I'!AK21+'TRIBULAN II'!AK21</f>
        <v>#REF!</v>
      </c>
      <c r="AL21" s="87" t="e">
        <f>'TRIBULAN I'!AL21+'TRIBULAN II'!AL21</f>
        <v>#REF!</v>
      </c>
      <c r="AM21" s="87" t="e">
        <f>'TRIBULAN I'!AM21+'TRIBULAN II'!AM21</f>
        <v>#REF!</v>
      </c>
      <c r="AN21" s="87" t="e">
        <f>'TRIBULAN I'!AN21+'TRIBULAN II'!AN21</f>
        <v>#REF!</v>
      </c>
      <c r="AO21" s="87" t="e">
        <f>'TRIBULAN I'!AO21+'TRIBULAN II'!AO21</f>
        <v>#REF!</v>
      </c>
      <c r="AP21" s="87" t="e">
        <f>'TRIBULAN I'!AP21+'TRIBULAN II'!AP21</f>
        <v>#REF!</v>
      </c>
      <c r="AQ21" s="87" t="e">
        <f>'TRIBULAN I'!AQ21+'TRIBULAN II'!AQ21</f>
        <v>#REF!</v>
      </c>
      <c r="AR21" s="87" t="e">
        <f>'TRIBULAN I'!AR21+'TRIBULAN II'!AR21</f>
        <v>#REF!</v>
      </c>
      <c r="AS21" s="87" t="e">
        <f>'TRIBULAN I'!AS21+'TRIBULAN II'!AS21</f>
        <v>#REF!</v>
      </c>
      <c r="AT21" s="87" t="e">
        <f>'TRIBULAN I'!AT21+'TRIBULAN II'!AT21</f>
        <v>#REF!</v>
      </c>
      <c r="AU21" s="87" t="e">
        <f>'TRIBULAN I'!AU21+'TRIBULAN II'!AU21</f>
        <v>#REF!</v>
      </c>
      <c r="AV21" s="87" t="e">
        <f>'TRIBULAN I'!AV21+'TRIBULAN II'!AV21</f>
        <v>#REF!</v>
      </c>
      <c r="AW21" s="87" t="e">
        <f>'TRIBULAN I'!AW21+'TRIBULAN II'!AW21</f>
        <v>#REF!</v>
      </c>
      <c r="AX21" s="87" t="e">
        <f>'TRIBULAN I'!AX21+'TRIBULAN II'!AX21</f>
        <v>#REF!</v>
      </c>
      <c r="AY21" s="87" t="e">
        <f>'TRIBULAN I'!AY21+'TRIBULAN II'!AY21</f>
        <v>#REF!</v>
      </c>
      <c r="AZ21" s="87" t="e">
        <f>'TRIBULAN I'!AZ21+'TRIBULAN II'!AZ21</f>
        <v>#REF!</v>
      </c>
      <c r="BA21" s="87" t="e">
        <f>'TRIBULAN I'!BA21+'TRIBULAN II'!BA21</f>
        <v>#REF!</v>
      </c>
      <c r="BB21" s="87" t="e">
        <f>'TRIBULAN I'!BB21+'TRIBULAN II'!BB21</f>
        <v>#REF!</v>
      </c>
      <c r="BC21" s="87" t="e">
        <f>'TRIBULAN I'!BC21+'TRIBULAN II'!BC21</f>
        <v>#REF!</v>
      </c>
      <c r="BD21" s="87" t="e">
        <f>'TRIBULAN I'!BD21+'TRIBULAN II'!BD21</f>
        <v>#REF!</v>
      </c>
      <c r="BE21" s="87" t="e">
        <f>'TRIBULAN I'!BE21+'TRIBULAN II'!BE21</f>
        <v>#REF!</v>
      </c>
      <c r="BF21" s="87" t="e">
        <f>'TRIBULAN I'!BF21+'TRIBULAN II'!BF21</f>
        <v>#REF!</v>
      </c>
      <c r="BG21" s="87" t="e">
        <f>'TRIBULAN I'!BG21+'TRIBULAN II'!BG21</f>
        <v>#REF!</v>
      </c>
      <c r="BH21" s="87" t="e">
        <f>'TRIBULAN I'!BH21+'TRIBULAN II'!BH21</f>
        <v>#REF!</v>
      </c>
      <c r="BI21" s="87" t="e">
        <f>'TRIBULAN I'!BI21+'TRIBULAN II'!BI21</f>
        <v>#REF!</v>
      </c>
      <c r="BJ21" s="87" t="e">
        <f>'TRIBULAN I'!BJ21+'TRIBULAN II'!BJ21</f>
        <v>#REF!</v>
      </c>
      <c r="BK21" s="87" t="e">
        <f>'TRIBULAN I'!BK21+'TRIBULAN II'!BK21</f>
        <v>#REF!</v>
      </c>
      <c r="BL21" s="87" t="e">
        <f>'TRIBULAN I'!BL21+'TRIBULAN II'!BL21</f>
        <v>#REF!</v>
      </c>
      <c r="BM21" s="87" t="e">
        <f>'TRIBULAN I'!BM21+'TRIBULAN II'!BM21</f>
        <v>#REF!</v>
      </c>
      <c r="BN21" s="87" t="e">
        <f>'TRIBULAN I'!BN21+'TRIBULAN II'!BN21</f>
        <v>#REF!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 t="e">
        <f>'TRIBULAN I'!D22+'TRIBULAN II'!D22</f>
        <v>#REF!</v>
      </c>
      <c r="E22" s="86" t="e">
        <f>'TRIBULAN I'!E22+'TRIBULAN II'!E22</f>
        <v>#REF!</v>
      </c>
      <c r="F22" s="86" t="e">
        <f>'TRIBULAN I'!F22+'TRIBULAN II'!F22</f>
        <v>#REF!</v>
      </c>
      <c r="G22" s="86" t="e">
        <f>'TRIBULAN I'!G22+'TRIBULAN II'!G22</f>
        <v>#REF!</v>
      </c>
      <c r="H22" s="87" t="e">
        <f>'TRIBULAN I'!H22+'TRIBULAN II'!H22</f>
        <v>#REF!</v>
      </c>
      <c r="I22" s="86" t="e">
        <f>'TRIBULAN I'!I22+'TRIBULAN II'!I22</f>
        <v>#REF!</v>
      </c>
      <c r="J22" s="87" t="e">
        <f>'TRIBULAN I'!J22+'TRIBULAN II'!J22</f>
        <v>#REF!</v>
      </c>
      <c r="K22" s="86" t="e">
        <f>'TRIBULAN I'!K22+'TRIBULAN II'!K22</f>
        <v>#REF!</v>
      </c>
      <c r="L22" s="87" t="e">
        <f>'TRIBULAN I'!L22+'TRIBULAN II'!L22</f>
        <v>#REF!</v>
      </c>
      <c r="M22" s="86" t="e">
        <f>'TRIBULAN I'!M22+'TRIBULAN II'!M22</f>
        <v>#REF!</v>
      </c>
      <c r="N22" s="87" t="e">
        <f>'TRIBULAN I'!N22+'TRIBULAN II'!N22</f>
        <v>#REF!</v>
      </c>
      <c r="O22" s="86" t="e">
        <f>'TRIBULAN I'!O22+'TRIBULAN II'!O22</f>
        <v>#REF!</v>
      </c>
      <c r="P22" s="87" t="e">
        <f>'TRIBULAN I'!P22+'TRIBULAN II'!P22</f>
        <v>#REF!</v>
      </c>
      <c r="Q22" s="86" t="e">
        <f>'TRIBULAN I'!Q22+'TRIBULAN II'!Q22</f>
        <v>#REF!</v>
      </c>
      <c r="R22" s="87" t="e">
        <f>'TRIBULAN I'!R22+'TRIBULAN II'!R22</f>
        <v>#REF!</v>
      </c>
      <c r="S22" s="86" t="e">
        <f>'TRIBULAN I'!S22+'TRIBULAN II'!S22</f>
        <v>#REF!</v>
      </c>
      <c r="T22" s="86" t="e">
        <f>'TRIBULAN I'!T22+'TRIBULAN II'!T22</f>
        <v>#REF!</v>
      </c>
      <c r="U22" s="86" t="e">
        <f>'TRIBULAN I'!U22+'TRIBULAN II'!U22</f>
        <v>#REF!</v>
      </c>
      <c r="V22" s="86" t="e">
        <f>'TRIBULAN I'!V22+'TRIBULAN II'!V22</f>
        <v>#REF!</v>
      </c>
      <c r="W22" s="86" t="e">
        <f>'TRIBULAN I'!W22+'TRIBULAN II'!W22</f>
        <v>#REF!</v>
      </c>
      <c r="X22" s="86" t="e">
        <f>'TRIBULAN I'!X22+'TRIBULAN II'!X22</f>
        <v>#REF!</v>
      </c>
      <c r="Y22" s="86" t="e">
        <f>'TRIBULAN I'!Y22+'TRIBULAN II'!Y22</f>
        <v>#REF!</v>
      </c>
      <c r="Z22" s="86" t="e">
        <f>'TRIBULAN I'!Z22+'TRIBULAN II'!Z22</f>
        <v>#REF!</v>
      </c>
      <c r="AA22" s="86" t="e">
        <f>'TRIBULAN I'!AA22+'TRIBULAN II'!AA22</f>
        <v>#REF!</v>
      </c>
      <c r="AB22" s="86" t="e">
        <f>'TRIBULAN I'!AB22+'TRIBULAN II'!AB22</f>
        <v>#REF!</v>
      </c>
      <c r="AC22" s="86" t="e">
        <f>'TRIBULAN I'!AC22+'TRIBULAN II'!AC22</f>
        <v>#REF!</v>
      </c>
      <c r="AD22" s="86" t="e">
        <f>'TRIBULAN I'!AD22+'TRIBULAN II'!AD22</f>
        <v>#REF!</v>
      </c>
      <c r="AE22" s="86" t="e">
        <f>'TRIBULAN I'!AE22+'TRIBULAN II'!AE22</f>
        <v>#REF!</v>
      </c>
      <c r="AF22" s="86" t="e">
        <f>'TRIBULAN I'!AF22+'TRIBULAN II'!AF22</f>
        <v>#REF!</v>
      </c>
      <c r="AG22" s="86" t="e">
        <f>'TRIBULAN I'!AG22+'TRIBULAN II'!AG22</f>
        <v>#REF!</v>
      </c>
      <c r="AH22" s="86" t="e">
        <f>'TRIBULAN I'!AH22+'TRIBULAN II'!AH22</f>
        <v>#REF!</v>
      </c>
      <c r="AI22" s="86" t="e">
        <f>'TRIBULAN I'!AI22+'TRIBULAN II'!AI22</f>
        <v>#REF!</v>
      </c>
      <c r="AJ22" s="86" t="e">
        <f>'TRIBULAN I'!AJ22+'TRIBULAN II'!AJ22</f>
        <v>#REF!</v>
      </c>
      <c r="AK22" s="86" t="e">
        <f>'TRIBULAN I'!AK22+'TRIBULAN II'!AK22</f>
        <v>#REF!</v>
      </c>
      <c r="AL22" s="86" t="e">
        <f>'TRIBULAN I'!AL22+'TRIBULAN II'!AL22</f>
        <v>#REF!</v>
      </c>
      <c r="AM22" s="86" t="e">
        <f>'TRIBULAN I'!AM22+'TRIBULAN II'!AM22</f>
        <v>#REF!</v>
      </c>
      <c r="AN22" s="86" t="e">
        <f>'TRIBULAN I'!AN22+'TRIBULAN II'!AN22</f>
        <v>#REF!</v>
      </c>
      <c r="AO22" s="86" t="e">
        <f>'TRIBULAN I'!AO22+'TRIBULAN II'!AO22</f>
        <v>#REF!</v>
      </c>
      <c r="AP22" s="86" t="e">
        <f>'TRIBULAN I'!AP22+'TRIBULAN II'!AP22</f>
        <v>#REF!</v>
      </c>
      <c r="AQ22" s="86" t="e">
        <f>'TRIBULAN I'!AQ22+'TRIBULAN II'!AQ22</f>
        <v>#REF!</v>
      </c>
      <c r="AR22" s="86" t="e">
        <f>'TRIBULAN I'!AR22+'TRIBULAN II'!AR22</f>
        <v>#REF!</v>
      </c>
      <c r="AS22" s="86" t="e">
        <f>'TRIBULAN I'!AS22+'TRIBULAN II'!AS22</f>
        <v>#REF!</v>
      </c>
      <c r="AT22" s="86" t="e">
        <f>'TRIBULAN I'!AT22+'TRIBULAN II'!AT22</f>
        <v>#REF!</v>
      </c>
      <c r="AU22" s="86" t="e">
        <f>'TRIBULAN I'!AU22+'TRIBULAN II'!AU22</f>
        <v>#REF!</v>
      </c>
      <c r="AV22" s="86" t="e">
        <f>'TRIBULAN I'!AV22+'TRIBULAN II'!AV22</f>
        <v>#REF!</v>
      </c>
      <c r="AW22" s="86" t="e">
        <f>'TRIBULAN I'!AW22+'TRIBULAN II'!AW22</f>
        <v>#REF!</v>
      </c>
      <c r="AX22" s="86" t="e">
        <f>'TRIBULAN I'!AX22+'TRIBULAN II'!AX22</f>
        <v>#REF!</v>
      </c>
      <c r="AY22" s="86" t="e">
        <f>'TRIBULAN I'!AY22+'TRIBULAN II'!AY22</f>
        <v>#REF!</v>
      </c>
      <c r="AZ22" s="86" t="e">
        <f>'TRIBULAN I'!AZ22+'TRIBULAN II'!AZ22</f>
        <v>#REF!</v>
      </c>
      <c r="BA22" s="86" t="e">
        <f>'TRIBULAN I'!BA22+'TRIBULAN II'!BA22</f>
        <v>#REF!</v>
      </c>
      <c r="BB22" s="86" t="e">
        <f>'TRIBULAN I'!BB22+'TRIBULAN II'!BB22</f>
        <v>#REF!</v>
      </c>
      <c r="BC22" s="86" t="e">
        <f>'TRIBULAN I'!BC22+'TRIBULAN II'!BC22</f>
        <v>#REF!</v>
      </c>
      <c r="BD22" s="86" t="e">
        <f>'TRIBULAN I'!BD22+'TRIBULAN II'!BD22</f>
        <v>#REF!</v>
      </c>
      <c r="BE22" s="86" t="e">
        <f>'TRIBULAN I'!BE22+'TRIBULAN II'!BE22</f>
        <v>#REF!</v>
      </c>
      <c r="BF22" s="86" t="e">
        <f>'TRIBULAN I'!BF22+'TRIBULAN II'!BF22</f>
        <v>#REF!</v>
      </c>
      <c r="BG22" s="86" t="e">
        <f>'TRIBULAN I'!BG22+'TRIBULAN II'!BG22</f>
        <v>#REF!</v>
      </c>
      <c r="BH22" s="86" t="e">
        <f>'TRIBULAN I'!BH22+'TRIBULAN II'!BH22</f>
        <v>#REF!</v>
      </c>
      <c r="BI22" s="86" t="e">
        <f>'TRIBULAN I'!BI22+'TRIBULAN II'!BI22</f>
        <v>#REF!</v>
      </c>
      <c r="BJ22" s="86" t="e">
        <f>'TRIBULAN I'!BJ22+'TRIBULAN II'!BJ22</f>
        <v>#REF!</v>
      </c>
      <c r="BK22" s="86" t="e">
        <f>'TRIBULAN I'!BK22+'TRIBULAN II'!BK22</f>
        <v>#REF!</v>
      </c>
      <c r="BL22" s="86" t="e">
        <f>'TRIBULAN I'!BL22+'TRIBULAN II'!BL22</f>
        <v>#REF!</v>
      </c>
      <c r="BM22" s="86" t="e">
        <f>'TRIBULAN I'!BM22+'TRIBULAN II'!BM22</f>
        <v>#REF!</v>
      </c>
      <c r="BN22" s="86" t="e">
        <f>'TRIBULAN I'!BN22+'TRIBULAN II'!BN22</f>
        <v>#REF!</v>
      </c>
    </row>
    <row r="23" spans="1:66" ht="14.25" customHeight="1">
      <c r="A23" s="111"/>
      <c r="B23" s="111"/>
      <c r="C23" s="11" t="s">
        <v>45</v>
      </c>
      <c r="D23" s="86" t="e">
        <f>'TRIBULAN I'!D23+'TRIBULAN II'!D23</f>
        <v>#REF!</v>
      </c>
      <c r="E23" s="86" t="e">
        <f>'TRIBULAN I'!E23+'TRIBULAN II'!E23</f>
        <v>#REF!</v>
      </c>
      <c r="F23" s="86" t="e">
        <f>'TRIBULAN I'!F23+'TRIBULAN II'!F23</f>
        <v>#REF!</v>
      </c>
      <c r="G23" s="86" t="e">
        <f>'TRIBULAN I'!G23+'TRIBULAN II'!G23</f>
        <v>#REF!</v>
      </c>
      <c r="H23" s="87" t="e">
        <f>'TRIBULAN I'!H23+'TRIBULAN II'!H23</f>
        <v>#REF!</v>
      </c>
      <c r="I23" s="86" t="e">
        <f>'TRIBULAN I'!I23+'TRIBULAN II'!I23</f>
        <v>#REF!</v>
      </c>
      <c r="J23" s="87" t="e">
        <f>'TRIBULAN I'!J23+'TRIBULAN II'!J23</f>
        <v>#REF!</v>
      </c>
      <c r="K23" s="86" t="e">
        <f>'TRIBULAN I'!K23+'TRIBULAN II'!K23</f>
        <v>#REF!</v>
      </c>
      <c r="L23" s="87" t="e">
        <f>'TRIBULAN I'!L23+'TRIBULAN II'!L23</f>
        <v>#REF!</v>
      </c>
      <c r="M23" s="86" t="e">
        <f>'TRIBULAN I'!M23+'TRIBULAN II'!M23</f>
        <v>#REF!</v>
      </c>
      <c r="N23" s="87" t="e">
        <f>'TRIBULAN I'!N23+'TRIBULAN II'!N23</f>
        <v>#REF!</v>
      </c>
      <c r="O23" s="86" t="e">
        <f>'TRIBULAN I'!O23+'TRIBULAN II'!O23</f>
        <v>#REF!</v>
      </c>
      <c r="P23" s="87" t="e">
        <f>'TRIBULAN I'!P23+'TRIBULAN II'!P23</f>
        <v>#REF!</v>
      </c>
      <c r="Q23" s="86" t="e">
        <f>'TRIBULAN I'!Q23+'TRIBULAN II'!Q23</f>
        <v>#REF!</v>
      </c>
      <c r="R23" s="87" t="e">
        <f>'TRIBULAN I'!R23+'TRIBULAN II'!R23</f>
        <v>#REF!</v>
      </c>
      <c r="S23" s="86" t="e">
        <f>'TRIBULAN I'!S23+'TRIBULAN II'!S23</f>
        <v>#REF!</v>
      </c>
      <c r="T23" s="86" t="e">
        <f>'TRIBULAN I'!T23+'TRIBULAN II'!T23</f>
        <v>#REF!</v>
      </c>
      <c r="U23" s="86" t="e">
        <f>'TRIBULAN I'!U23+'TRIBULAN II'!U23</f>
        <v>#REF!</v>
      </c>
      <c r="V23" s="86" t="e">
        <f>'TRIBULAN I'!V23+'TRIBULAN II'!V23</f>
        <v>#REF!</v>
      </c>
      <c r="W23" s="86" t="e">
        <f>'TRIBULAN I'!W23+'TRIBULAN II'!W23</f>
        <v>#REF!</v>
      </c>
      <c r="X23" s="86" t="e">
        <f>'TRIBULAN I'!X23+'TRIBULAN II'!X23</f>
        <v>#REF!</v>
      </c>
      <c r="Y23" s="86" t="e">
        <f>'TRIBULAN I'!Y23+'TRIBULAN II'!Y23</f>
        <v>#REF!</v>
      </c>
      <c r="Z23" s="86" t="e">
        <f>'TRIBULAN I'!Z23+'TRIBULAN II'!Z23</f>
        <v>#REF!</v>
      </c>
      <c r="AA23" s="86" t="e">
        <f>'TRIBULAN I'!AA23+'TRIBULAN II'!AA23</f>
        <v>#REF!</v>
      </c>
      <c r="AB23" s="86" t="e">
        <f>'TRIBULAN I'!AB23+'TRIBULAN II'!AB23</f>
        <v>#REF!</v>
      </c>
      <c r="AC23" s="86" t="e">
        <f>'TRIBULAN I'!AC23+'TRIBULAN II'!AC23</f>
        <v>#REF!</v>
      </c>
      <c r="AD23" s="86" t="e">
        <f>'TRIBULAN I'!AD23+'TRIBULAN II'!AD23</f>
        <v>#REF!</v>
      </c>
      <c r="AE23" s="86" t="e">
        <f>'TRIBULAN I'!AE23+'TRIBULAN II'!AE23</f>
        <v>#REF!</v>
      </c>
      <c r="AF23" s="86" t="e">
        <f>'TRIBULAN I'!AF23+'TRIBULAN II'!AF23</f>
        <v>#REF!</v>
      </c>
      <c r="AG23" s="86" t="e">
        <f>'TRIBULAN I'!AG23+'TRIBULAN II'!AG23</f>
        <v>#REF!</v>
      </c>
      <c r="AH23" s="86" t="e">
        <f>'TRIBULAN I'!AH23+'TRIBULAN II'!AH23</f>
        <v>#REF!</v>
      </c>
      <c r="AI23" s="86" t="e">
        <f>'TRIBULAN I'!AI23+'TRIBULAN II'!AI23</f>
        <v>#REF!</v>
      </c>
      <c r="AJ23" s="86" t="e">
        <f>'TRIBULAN I'!AJ23+'TRIBULAN II'!AJ23</f>
        <v>#REF!</v>
      </c>
      <c r="AK23" s="86" t="e">
        <f>'TRIBULAN I'!AK23+'TRIBULAN II'!AK23</f>
        <v>#REF!</v>
      </c>
      <c r="AL23" s="86" t="e">
        <f>'TRIBULAN I'!AL23+'TRIBULAN II'!AL23</f>
        <v>#REF!</v>
      </c>
      <c r="AM23" s="86" t="e">
        <f>'TRIBULAN I'!AM23+'TRIBULAN II'!AM23</f>
        <v>#REF!</v>
      </c>
      <c r="AN23" s="86" t="e">
        <f>'TRIBULAN I'!AN23+'TRIBULAN II'!AN23</f>
        <v>#REF!</v>
      </c>
      <c r="AO23" s="86" t="e">
        <f>'TRIBULAN I'!AO23+'TRIBULAN II'!AO23</f>
        <v>#REF!</v>
      </c>
      <c r="AP23" s="86" t="e">
        <f>'TRIBULAN I'!AP23+'TRIBULAN II'!AP23</f>
        <v>#REF!</v>
      </c>
      <c r="AQ23" s="86" t="e">
        <f>'TRIBULAN I'!AQ23+'TRIBULAN II'!AQ23</f>
        <v>#REF!</v>
      </c>
      <c r="AR23" s="86" t="e">
        <f>'TRIBULAN I'!AR23+'TRIBULAN II'!AR23</f>
        <v>#REF!</v>
      </c>
      <c r="AS23" s="86" t="e">
        <f>'TRIBULAN I'!AS23+'TRIBULAN II'!AS23</f>
        <v>#REF!</v>
      </c>
      <c r="AT23" s="86" t="e">
        <f>'TRIBULAN I'!AT23+'TRIBULAN II'!AT23</f>
        <v>#REF!</v>
      </c>
      <c r="AU23" s="86" t="e">
        <f>'TRIBULAN I'!AU23+'TRIBULAN II'!AU23</f>
        <v>#REF!</v>
      </c>
      <c r="AV23" s="86" t="e">
        <f>'TRIBULAN I'!AV23+'TRIBULAN II'!AV23</f>
        <v>#REF!</v>
      </c>
      <c r="AW23" s="86" t="e">
        <f>'TRIBULAN I'!AW23+'TRIBULAN II'!AW23</f>
        <v>#REF!</v>
      </c>
      <c r="AX23" s="86" t="e">
        <f>'TRIBULAN I'!AX23+'TRIBULAN II'!AX23</f>
        <v>#REF!</v>
      </c>
      <c r="AY23" s="86" t="e">
        <f>'TRIBULAN I'!AY23+'TRIBULAN II'!AY23</f>
        <v>#REF!</v>
      </c>
      <c r="AZ23" s="86" t="e">
        <f>'TRIBULAN I'!AZ23+'TRIBULAN II'!AZ23</f>
        <v>#REF!</v>
      </c>
      <c r="BA23" s="86" t="e">
        <f>'TRIBULAN I'!BA23+'TRIBULAN II'!BA23</f>
        <v>#REF!</v>
      </c>
      <c r="BB23" s="86" t="e">
        <f>'TRIBULAN I'!BB23+'TRIBULAN II'!BB23</f>
        <v>#REF!</v>
      </c>
      <c r="BC23" s="86" t="e">
        <f>'TRIBULAN I'!BC23+'TRIBULAN II'!BC23</f>
        <v>#REF!</v>
      </c>
      <c r="BD23" s="86" t="e">
        <f>'TRIBULAN I'!BD23+'TRIBULAN II'!BD23</f>
        <v>#REF!</v>
      </c>
      <c r="BE23" s="86" t="e">
        <f>'TRIBULAN I'!BE23+'TRIBULAN II'!BE23</f>
        <v>#REF!</v>
      </c>
      <c r="BF23" s="86" t="e">
        <f>'TRIBULAN I'!BF23+'TRIBULAN II'!BF23</f>
        <v>#REF!</v>
      </c>
      <c r="BG23" s="86" t="e">
        <f>'TRIBULAN I'!BG23+'TRIBULAN II'!BG23</f>
        <v>#REF!</v>
      </c>
      <c r="BH23" s="86" t="e">
        <f>'TRIBULAN I'!BH23+'TRIBULAN II'!BH23</f>
        <v>#REF!</v>
      </c>
      <c r="BI23" s="86" t="e">
        <f>'TRIBULAN I'!BI23+'TRIBULAN II'!BI23</f>
        <v>#REF!</v>
      </c>
      <c r="BJ23" s="86" t="e">
        <f>'TRIBULAN I'!BJ23+'TRIBULAN II'!BJ23</f>
        <v>#REF!</v>
      </c>
      <c r="BK23" s="86" t="e">
        <f>'TRIBULAN I'!BK23+'TRIBULAN II'!BK23</f>
        <v>#REF!</v>
      </c>
      <c r="BL23" s="86" t="e">
        <f>'TRIBULAN I'!BL23+'TRIBULAN II'!BL23</f>
        <v>#REF!</v>
      </c>
      <c r="BM23" s="86" t="e">
        <f>'TRIBULAN I'!BM23+'TRIBULAN II'!BM23</f>
        <v>#REF!</v>
      </c>
      <c r="BN23" s="86" t="e">
        <f>'TRIBULAN I'!BN23+'TRIBULAN II'!BN23</f>
        <v>#REF!</v>
      </c>
    </row>
    <row r="24" spans="1:66" ht="14.25" customHeight="1">
      <c r="A24" s="112"/>
      <c r="B24" s="112"/>
      <c r="C24" s="11" t="s">
        <v>46</v>
      </c>
      <c r="D24" s="86" t="e">
        <f>'TRIBULAN I'!D24+'TRIBULAN II'!D24</f>
        <v>#REF!</v>
      </c>
      <c r="E24" s="86" t="e">
        <f>'TRIBULAN I'!E24+'TRIBULAN II'!E24</f>
        <v>#REF!</v>
      </c>
      <c r="F24" s="86" t="e">
        <f>'TRIBULAN I'!F24+'TRIBULAN II'!F24</f>
        <v>#REF!</v>
      </c>
      <c r="G24" s="86" t="e">
        <f>'TRIBULAN I'!G24+'TRIBULAN II'!G24</f>
        <v>#REF!</v>
      </c>
      <c r="H24" s="87" t="e">
        <f>'TRIBULAN I'!H24+'TRIBULAN II'!H24</f>
        <v>#REF!</v>
      </c>
      <c r="I24" s="86" t="e">
        <f>'TRIBULAN I'!I24+'TRIBULAN II'!I24</f>
        <v>#REF!</v>
      </c>
      <c r="J24" s="87" t="e">
        <f>'TRIBULAN I'!J24+'TRIBULAN II'!J24</f>
        <v>#REF!</v>
      </c>
      <c r="K24" s="86" t="e">
        <f>'TRIBULAN I'!K24+'TRIBULAN II'!K24</f>
        <v>#REF!</v>
      </c>
      <c r="L24" s="87" t="e">
        <f>'TRIBULAN I'!L24+'TRIBULAN II'!L24</f>
        <v>#REF!</v>
      </c>
      <c r="M24" s="86" t="e">
        <f>'TRIBULAN I'!M24+'TRIBULAN II'!M24</f>
        <v>#REF!</v>
      </c>
      <c r="N24" s="87" t="e">
        <f>'TRIBULAN I'!N24+'TRIBULAN II'!N24</f>
        <v>#REF!</v>
      </c>
      <c r="O24" s="86" t="e">
        <f>'TRIBULAN I'!O24+'TRIBULAN II'!O24</f>
        <v>#REF!</v>
      </c>
      <c r="P24" s="87" t="e">
        <f>'TRIBULAN I'!P24+'TRIBULAN II'!P24</f>
        <v>#REF!</v>
      </c>
      <c r="Q24" s="86" t="e">
        <f>'TRIBULAN I'!Q24+'TRIBULAN II'!Q24</f>
        <v>#REF!</v>
      </c>
      <c r="R24" s="87" t="e">
        <f>'TRIBULAN I'!R24+'TRIBULAN II'!R24</f>
        <v>#REF!</v>
      </c>
      <c r="S24" s="86" t="e">
        <f>'TRIBULAN I'!S24+'TRIBULAN II'!S24</f>
        <v>#REF!</v>
      </c>
      <c r="T24" s="86" t="e">
        <f>'TRIBULAN I'!T24+'TRIBULAN II'!T24</f>
        <v>#REF!</v>
      </c>
      <c r="U24" s="86" t="e">
        <f>'TRIBULAN I'!U24+'TRIBULAN II'!U24</f>
        <v>#REF!</v>
      </c>
      <c r="V24" s="86" t="e">
        <f>'TRIBULAN I'!V24+'TRIBULAN II'!V24</f>
        <v>#REF!</v>
      </c>
      <c r="W24" s="86" t="e">
        <f>'TRIBULAN I'!W24+'TRIBULAN II'!W24</f>
        <v>#REF!</v>
      </c>
      <c r="X24" s="86" t="e">
        <f>'TRIBULAN I'!X24+'TRIBULAN II'!X24</f>
        <v>#REF!</v>
      </c>
      <c r="Y24" s="86" t="e">
        <f>'TRIBULAN I'!Y24+'TRIBULAN II'!Y24</f>
        <v>#REF!</v>
      </c>
      <c r="Z24" s="86" t="e">
        <f>'TRIBULAN I'!Z24+'TRIBULAN II'!Z24</f>
        <v>#REF!</v>
      </c>
      <c r="AA24" s="86" t="e">
        <f>'TRIBULAN I'!AA24+'TRIBULAN II'!AA24</f>
        <v>#REF!</v>
      </c>
      <c r="AB24" s="86" t="e">
        <f>'TRIBULAN I'!AB24+'TRIBULAN II'!AB24</f>
        <v>#REF!</v>
      </c>
      <c r="AC24" s="86" t="e">
        <f>'TRIBULAN I'!AC24+'TRIBULAN II'!AC24</f>
        <v>#REF!</v>
      </c>
      <c r="AD24" s="86" t="e">
        <f>'TRIBULAN I'!AD24+'TRIBULAN II'!AD24</f>
        <v>#REF!</v>
      </c>
      <c r="AE24" s="86" t="e">
        <f>'TRIBULAN I'!AE24+'TRIBULAN II'!AE24</f>
        <v>#REF!</v>
      </c>
      <c r="AF24" s="86" t="e">
        <f>'TRIBULAN I'!AF24+'TRIBULAN II'!AF24</f>
        <v>#REF!</v>
      </c>
      <c r="AG24" s="86" t="e">
        <f>'TRIBULAN I'!AG24+'TRIBULAN II'!AG24</f>
        <v>#REF!</v>
      </c>
      <c r="AH24" s="86" t="e">
        <f>'TRIBULAN I'!AH24+'TRIBULAN II'!AH24</f>
        <v>#REF!</v>
      </c>
      <c r="AI24" s="86" t="e">
        <f>'TRIBULAN I'!AI24+'TRIBULAN II'!AI24</f>
        <v>#REF!</v>
      </c>
      <c r="AJ24" s="86" t="e">
        <f>'TRIBULAN I'!AJ24+'TRIBULAN II'!AJ24</f>
        <v>#REF!</v>
      </c>
      <c r="AK24" s="86" t="e">
        <f>'TRIBULAN I'!AK24+'TRIBULAN II'!AK24</f>
        <v>#REF!</v>
      </c>
      <c r="AL24" s="86" t="e">
        <f>'TRIBULAN I'!AL24+'TRIBULAN II'!AL24</f>
        <v>#REF!</v>
      </c>
      <c r="AM24" s="86" t="e">
        <f>'TRIBULAN I'!AM24+'TRIBULAN II'!AM24</f>
        <v>#REF!</v>
      </c>
      <c r="AN24" s="86" t="e">
        <f>'TRIBULAN I'!AN24+'TRIBULAN II'!AN24</f>
        <v>#REF!</v>
      </c>
      <c r="AO24" s="86" t="e">
        <f>'TRIBULAN I'!AO24+'TRIBULAN II'!AO24</f>
        <v>#REF!</v>
      </c>
      <c r="AP24" s="86" t="e">
        <f>'TRIBULAN I'!AP24+'TRIBULAN II'!AP24</f>
        <v>#REF!</v>
      </c>
      <c r="AQ24" s="86" t="e">
        <f>'TRIBULAN I'!AQ24+'TRIBULAN II'!AQ24</f>
        <v>#REF!</v>
      </c>
      <c r="AR24" s="86" t="e">
        <f>'TRIBULAN I'!AR24+'TRIBULAN II'!AR24</f>
        <v>#REF!</v>
      </c>
      <c r="AS24" s="86" t="e">
        <f>'TRIBULAN I'!AS24+'TRIBULAN II'!AS24</f>
        <v>#REF!</v>
      </c>
      <c r="AT24" s="86" t="e">
        <f>'TRIBULAN I'!AT24+'TRIBULAN II'!AT24</f>
        <v>#REF!</v>
      </c>
      <c r="AU24" s="86" t="e">
        <f>'TRIBULAN I'!AU24+'TRIBULAN II'!AU24</f>
        <v>#REF!</v>
      </c>
      <c r="AV24" s="86" t="e">
        <f>'TRIBULAN I'!AV24+'TRIBULAN II'!AV24</f>
        <v>#REF!</v>
      </c>
      <c r="AW24" s="86" t="e">
        <f>'TRIBULAN I'!AW24+'TRIBULAN II'!AW24</f>
        <v>#REF!</v>
      </c>
      <c r="AX24" s="86" t="e">
        <f>'TRIBULAN I'!AX24+'TRIBULAN II'!AX24</f>
        <v>#REF!</v>
      </c>
      <c r="AY24" s="86" t="e">
        <f>'TRIBULAN I'!AY24+'TRIBULAN II'!AY24</f>
        <v>#REF!</v>
      </c>
      <c r="AZ24" s="86" t="e">
        <f>'TRIBULAN I'!AZ24+'TRIBULAN II'!AZ24</f>
        <v>#REF!</v>
      </c>
      <c r="BA24" s="86" t="e">
        <f>'TRIBULAN I'!BA24+'TRIBULAN II'!BA24</f>
        <v>#REF!</v>
      </c>
      <c r="BB24" s="86" t="e">
        <f>'TRIBULAN I'!BB24+'TRIBULAN II'!BB24</f>
        <v>#REF!</v>
      </c>
      <c r="BC24" s="86" t="e">
        <f>'TRIBULAN I'!BC24+'TRIBULAN II'!BC24</f>
        <v>#REF!</v>
      </c>
      <c r="BD24" s="86" t="e">
        <f>'TRIBULAN I'!BD24+'TRIBULAN II'!BD24</f>
        <v>#REF!</v>
      </c>
      <c r="BE24" s="86" t="e">
        <f>'TRIBULAN I'!BE24+'TRIBULAN II'!BE24</f>
        <v>#REF!</v>
      </c>
      <c r="BF24" s="86" t="e">
        <f>'TRIBULAN I'!BF24+'TRIBULAN II'!BF24</f>
        <v>#REF!</v>
      </c>
      <c r="BG24" s="86" t="e">
        <f>'TRIBULAN I'!BG24+'TRIBULAN II'!BG24</f>
        <v>#REF!</v>
      </c>
      <c r="BH24" s="86" t="e">
        <f>'TRIBULAN I'!BH24+'TRIBULAN II'!BH24</f>
        <v>#REF!</v>
      </c>
      <c r="BI24" s="86" t="e">
        <f>'TRIBULAN I'!BI24+'TRIBULAN II'!BI24</f>
        <v>#REF!</v>
      </c>
      <c r="BJ24" s="86" t="e">
        <f>'TRIBULAN I'!BJ24+'TRIBULAN II'!BJ24</f>
        <v>#REF!</v>
      </c>
      <c r="BK24" s="86" t="e">
        <f>'TRIBULAN I'!BK24+'TRIBULAN II'!BK24</f>
        <v>#REF!</v>
      </c>
      <c r="BL24" s="86" t="e">
        <f>'TRIBULAN I'!BL24+'TRIBULAN II'!BL24</f>
        <v>#REF!</v>
      </c>
      <c r="BM24" s="86" t="e">
        <f>'TRIBULAN I'!BM24+'TRIBULAN II'!BM24</f>
        <v>#REF!</v>
      </c>
      <c r="BN24" s="86" t="e">
        <f>'TRIBULAN I'!BN24+'TRIBULAN II'!BN24</f>
        <v>#REF!</v>
      </c>
    </row>
    <row r="25" spans="1:66" ht="14.25" customHeight="1">
      <c r="A25" s="21"/>
      <c r="B25" s="21"/>
      <c r="C25" s="20" t="s">
        <v>7</v>
      </c>
      <c r="D25" s="87" t="e">
        <f>'TRIBULAN I'!D25+'TRIBULAN II'!D25</f>
        <v>#REF!</v>
      </c>
      <c r="E25" s="87" t="e">
        <f>'TRIBULAN I'!E25+'TRIBULAN II'!E25</f>
        <v>#REF!</v>
      </c>
      <c r="F25" s="87" t="e">
        <f>'TRIBULAN I'!F25+'TRIBULAN II'!F25</f>
        <v>#REF!</v>
      </c>
      <c r="G25" s="87" t="e">
        <f>'TRIBULAN I'!G25+'TRIBULAN II'!G25</f>
        <v>#REF!</v>
      </c>
      <c r="H25" s="87" t="e">
        <f>'TRIBULAN I'!H25+'TRIBULAN II'!H25</f>
        <v>#REF!</v>
      </c>
      <c r="I25" s="87" t="e">
        <f>'TRIBULAN I'!I25+'TRIBULAN II'!I25</f>
        <v>#REF!</v>
      </c>
      <c r="J25" s="87" t="e">
        <f>'TRIBULAN I'!J25+'TRIBULAN II'!J25</f>
        <v>#REF!</v>
      </c>
      <c r="K25" s="87" t="e">
        <f>'TRIBULAN I'!K25+'TRIBULAN II'!K25</f>
        <v>#REF!</v>
      </c>
      <c r="L25" s="87" t="e">
        <f>'TRIBULAN I'!L25+'TRIBULAN II'!L25</f>
        <v>#REF!</v>
      </c>
      <c r="M25" s="87" t="e">
        <f>'TRIBULAN I'!M25+'TRIBULAN II'!M25</f>
        <v>#REF!</v>
      </c>
      <c r="N25" s="87" t="e">
        <f>'TRIBULAN I'!N25+'TRIBULAN II'!N25</f>
        <v>#REF!</v>
      </c>
      <c r="O25" s="87" t="e">
        <f>'TRIBULAN I'!O25+'TRIBULAN II'!O25</f>
        <v>#REF!</v>
      </c>
      <c r="P25" s="87" t="e">
        <f>'TRIBULAN I'!P25+'TRIBULAN II'!P25</f>
        <v>#REF!</v>
      </c>
      <c r="Q25" s="87" t="e">
        <f>'TRIBULAN I'!Q25+'TRIBULAN II'!Q25</f>
        <v>#REF!</v>
      </c>
      <c r="R25" s="87" t="e">
        <f>'TRIBULAN I'!R25+'TRIBULAN II'!R25</f>
        <v>#REF!</v>
      </c>
      <c r="S25" s="87" t="e">
        <f>'TRIBULAN I'!S25+'TRIBULAN II'!S25</f>
        <v>#REF!</v>
      </c>
      <c r="T25" s="87" t="e">
        <f>'TRIBULAN I'!T25+'TRIBULAN II'!T25</f>
        <v>#REF!</v>
      </c>
      <c r="U25" s="87" t="e">
        <f>'TRIBULAN I'!U25+'TRIBULAN II'!U25</f>
        <v>#REF!</v>
      </c>
      <c r="V25" s="87" t="e">
        <f>'TRIBULAN I'!V25+'TRIBULAN II'!V25</f>
        <v>#REF!</v>
      </c>
      <c r="W25" s="87" t="e">
        <f>'TRIBULAN I'!W25+'TRIBULAN II'!W25</f>
        <v>#REF!</v>
      </c>
      <c r="X25" s="87" t="e">
        <f>'TRIBULAN I'!X25+'TRIBULAN II'!X25</f>
        <v>#REF!</v>
      </c>
      <c r="Y25" s="87" t="e">
        <f>'TRIBULAN I'!Y25+'TRIBULAN II'!Y25</f>
        <v>#REF!</v>
      </c>
      <c r="Z25" s="87" t="e">
        <f>'TRIBULAN I'!Z25+'TRIBULAN II'!Z25</f>
        <v>#REF!</v>
      </c>
      <c r="AA25" s="87" t="e">
        <f>'TRIBULAN I'!AA25+'TRIBULAN II'!AA25</f>
        <v>#REF!</v>
      </c>
      <c r="AB25" s="87" t="e">
        <f>'TRIBULAN I'!AB25+'TRIBULAN II'!AB25</f>
        <v>#REF!</v>
      </c>
      <c r="AC25" s="87" t="e">
        <f>'TRIBULAN I'!AC25+'TRIBULAN II'!AC25</f>
        <v>#REF!</v>
      </c>
      <c r="AD25" s="87" t="e">
        <f>'TRIBULAN I'!AD25+'TRIBULAN II'!AD25</f>
        <v>#REF!</v>
      </c>
      <c r="AE25" s="87" t="e">
        <f>'TRIBULAN I'!AE25+'TRIBULAN II'!AE25</f>
        <v>#REF!</v>
      </c>
      <c r="AF25" s="87" t="e">
        <f>'TRIBULAN I'!AF25+'TRIBULAN II'!AF25</f>
        <v>#REF!</v>
      </c>
      <c r="AG25" s="87" t="e">
        <f>'TRIBULAN I'!AG25+'TRIBULAN II'!AG25</f>
        <v>#REF!</v>
      </c>
      <c r="AH25" s="87" t="e">
        <f>'TRIBULAN I'!AH25+'TRIBULAN II'!AH25</f>
        <v>#REF!</v>
      </c>
      <c r="AI25" s="87" t="e">
        <f>'TRIBULAN I'!AI25+'TRIBULAN II'!AI25</f>
        <v>#REF!</v>
      </c>
      <c r="AJ25" s="87" t="e">
        <f>'TRIBULAN I'!AJ25+'TRIBULAN II'!AJ25</f>
        <v>#REF!</v>
      </c>
      <c r="AK25" s="87" t="e">
        <f>'TRIBULAN I'!AK25+'TRIBULAN II'!AK25</f>
        <v>#REF!</v>
      </c>
      <c r="AL25" s="87" t="e">
        <f>'TRIBULAN I'!AL25+'TRIBULAN II'!AL25</f>
        <v>#REF!</v>
      </c>
      <c r="AM25" s="87" t="e">
        <f>'TRIBULAN I'!AM25+'TRIBULAN II'!AM25</f>
        <v>#REF!</v>
      </c>
      <c r="AN25" s="87" t="e">
        <f>'TRIBULAN I'!AN25+'TRIBULAN II'!AN25</f>
        <v>#REF!</v>
      </c>
      <c r="AO25" s="87" t="e">
        <f>'TRIBULAN I'!AO25+'TRIBULAN II'!AO25</f>
        <v>#REF!</v>
      </c>
      <c r="AP25" s="87" t="e">
        <f>'TRIBULAN I'!AP25+'TRIBULAN II'!AP25</f>
        <v>#REF!</v>
      </c>
      <c r="AQ25" s="87" t="e">
        <f>'TRIBULAN I'!AQ25+'TRIBULAN II'!AQ25</f>
        <v>#REF!</v>
      </c>
      <c r="AR25" s="87" t="e">
        <f>'TRIBULAN I'!AR25+'TRIBULAN II'!AR25</f>
        <v>#REF!</v>
      </c>
      <c r="AS25" s="87" t="e">
        <f>'TRIBULAN I'!AS25+'TRIBULAN II'!AS25</f>
        <v>#REF!</v>
      </c>
      <c r="AT25" s="87" t="e">
        <f>'TRIBULAN I'!AT25+'TRIBULAN II'!AT25</f>
        <v>#REF!</v>
      </c>
      <c r="AU25" s="87" t="e">
        <f>'TRIBULAN I'!AU25+'TRIBULAN II'!AU25</f>
        <v>#REF!</v>
      </c>
      <c r="AV25" s="87" t="e">
        <f>'TRIBULAN I'!AV25+'TRIBULAN II'!AV25</f>
        <v>#REF!</v>
      </c>
      <c r="AW25" s="87" t="e">
        <f>'TRIBULAN I'!AW25+'TRIBULAN II'!AW25</f>
        <v>#REF!</v>
      </c>
      <c r="AX25" s="87" t="e">
        <f>'TRIBULAN I'!AX25+'TRIBULAN II'!AX25</f>
        <v>#REF!</v>
      </c>
      <c r="AY25" s="87" t="e">
        <f>'TRIBULAN I'!AY25+'TRIBULAN II'!AY25</f>
        <v>#REF!</v>
      </c>
      <c r="AZ25" s="87" t="e">
        <f>'TRIBULAN I'!AZ25+'TRIBULAN II'!AZ25</f>
        <v>#REF!</v>
      </c>
      <c r="BA25" s="87" t="e">
        <f>'TRIBULAN I'!BA25+'TRIBULAN II'!BA25</f>
        <v>#REF!</v>
      </c>
      <c r="BB25" s="87" t="e">
        <f>'TRIBULAN I'!BB25+'TRIBULAN II'!BB25</f>
        <v>#REF!</v>
      </c>
      <c r="BC25" s="87" t="e">
        <f>'TRIBULAN I'!BC25+'TRIBULAN II'!BC25</f>
        <v>#REF!</v>
      </c>
      <c r="BD25" s="87" t="e">
        <f>'TRIBULAN I'!BD25+'TRIBULAN II'!BD25</f>
        <v>#REF!</v>
      </c>
      <c r="BE25" s="87" t="e">
        <f>'TRIBULAN I'!BE25+'TRIBULAN II'!BE25</f>
        <v>#REF!</v>
      </c>
      <c r="BF25" s="87" t="e">
        <f>'TRIBULAN I'!BF25+'TRIBULAN II'!BF25</f>
        <v>#REF!</v>
      </c>
      <c r="BG25" s="87" t="e">
        <f>'TRIBULAN I'!BG25+'TRIBULAN II'!BG25</f>
        <v>#REF!</v>
      </c>
      <c r="BH25" s="87" t="e">
        <f>'TRIBULAN I'!BH25+'TRIBULAN II'!BH25</f>
        <v>#REF!</v>
      </c>
      <c r="BI25" s="87" t="e">
        <f>'TRIBULAN I'!BI25+'TRIBULAN II'!BI25</f>
        <v>#REF!</v>
      </c>
      <c r="BJ25" s="87" t="e">
        <f>'TRIBULAN I'!BJ25+'TRIBULAN II'!BJ25</f>
        <v>#REF!</v>
      </c>
      <c r="BK25" s="87" t="e">
        <f>'TRIBULAN I'!BK25+'TRIBULAN II'!BK25</f>
        <v>#REF!</v>
      </c>
      <c r="BL25" s="87" t="e">
        <f>'TRIBULAN I'!BL25+'TRIBULAN II'!BL25</f>
        <v>#REF!</v>
      </c>
      <c r="BM25" s="87" t="e">
        <f>'TRIBULAN I'!BM25+'TRIBULAN II'!BM25</f>
        <v>#REF!</v>
      </c>
      <c r="BN25" s="87" t="e">
        <f>'TRIBULAN I'!BN25+'TRIBULAN II'!BN25</f>
        <v>#REF!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 t="e">
        <f>'TRIBULAN I'!D26+'TRIBULAN II'!D26</f>
        <v>#REF!</v>
      </c>
      <c r="E26" s="86" t="e">
        <f>'TRIBULAN I'!E26+'TRIBULAN II'!E26</f>
        <v>#REF!</v>
      </c>
      <c r="F26" s="86" t="e">
        <f>'TRIBULAN I'!F26+'TRIBULAN II'!F26</f>
        <v>#REF!</v>
      </c>
      <c r="G26" s="86" t="e">
        <f>'TRIBULAN I'!G26+'TRIBULAN II'!G26</f>
        <v>#REF!</v>
      </c>
      <c r="H26" s="87" t="e">
        <f>'TRIBULAN I'!H26+'TRIBULAN II'!H26</f>
        <v>#REF!</v>
      </c>
      <c r="I26" s="86" t="e">
        <f>'TRIBULAN I'!I26+'TRIBULAN II'!I26</f>
        <v>#REF!</v>
      </c>
      <c r="J26" s="87" t="e">
        <f>'TRIBULAN I'!J26+'TRIBULAN II'!J26</f>
        <v>#REF!</v>
      </c>
      <c r="K26" s="86" t="e">
        <f>'TRIBULAN I'!K26+'TRIBULAN II'!K26</f>
        <v>#REF!</v>
      </c>
      <c r="L26" s="87" t="e">
        <f>'TRIBULAN I'!L26+'TRIBULAN II'!L26</f>
        <v>#REF!</v>
      </c>
      <c r="M26" s="86" t="e">
        <f>'TRIBULAN I'!M26+'TRIBULAN II'!M26</f>
        <v>#REF!</v>
      </c>
      <c r="N26" s="87" t="e">
        <f>'TRIBULAN I'!N26+'TRIBULAN II'!N26</f>
        <v>#REF!</v>
      </c>
      <c r="O26" s="86" t="e">
        <f>'TRIBULAN I'!O26+'TRIBULAN II'!O26</f>
        <v>#REF!</v>
      </c>
      <c r="P26" s="87" t="e">
        <f>'TRIBULAN I'!P26+'TRIBULAN II'!P26</f>
        <v>#REF!</v>
      </c>
      <c r="Q26" s="86" t="e">
        <f>'TRIBULAN I'!Q26+'TRIBULAN II'!Q26</f>
        <v>#REF!</v>
      </c>
      <c r="R26" s="87" t="e">
        <f>'TRIBULAN I'!R26+'TRIBULAN II'!R26</f>
        <v>#REF!</v>
      </c>
      <c r="S26" s="86" t="e">
        <f>'TRIBULAN I'!S26+'TRIBULAN II'!S26</f>
        <v>#REF!</v>
      </c>
      <c r="T26" s="86" t="e">
        <f>'TRIBULAN I'!T26+'TRIBULAN II'!T26</f>
        <v>#REF!</v>
      </c>
      <c r="U26" s="86" t="e">
        <f>'TRIBULAN I'!U26+'TRIBULAN II'!U26</f>
        <v>#REF!</v>
      </c>
      <c r="V26" s="86" t="e">
        <f>'TRIBULAN I'!V26+'TRIBULAN II'!V26</f>
        <v>#REF!</v>
      </c>
      <c r="W26" s="86" t="e">
        <f>'TRIBULAN I'!W26+'TRIBULAN II'!W26</f>
        <v>#REF!</v>
      </c>
      <c r="X26" s="86" t="e">
        <f>'TRIBULAN I'!X26+'TRIBULAN II'!X26</f>
        <v>#REF!</v>
      </c>
      <c r="Y26" s="86" t="e">
        <f>'TRIBULAN I'!Y26+'TRIBULAN II'!Y26</f>
        <v>#REF!</v>
      </c>
      <c r="Z26" s="86" t="e">
        <f>'TRIBULAN I'!Z26+'TRIBULAN II'!Z26</f>
        <v>#REF!</v>
      </c>
      <c r="AA26" s="86" t="e">
        <f>'TRIBULAN I'!AA26+'TRIBULAN II'!AA26</f>
        <v>#REF!</v>
      </c>
      <c r="AB26" s="86" t="e">
        <f>'TRIBULAN I'!AB26+'TRIBULAN II'!AB26</f>
        <v>#REF!</v>
      </c>
      <c r="AC26" s="86" t="e">
        <f>'TRIBULAN I'!AC26+'TRIBULAN II'!AC26</f>
        <v>#REF!</v>
      </c>
      <c r="AD26" s="86" t="e">
        <f>'TRIBULAN I'!AD26+'TRIBULAN II'!AD26</f>
        <v>#REF!</v>
      </c>
      <c r="AE26" s="86" t="e">
        <f>'TRIBULAN I'!AE26+'TRIBULAN II'!AE26</f>
        <v>#REF!</v>
      </c>
      <c r="AF26" s="86" t="e">
        <f>'TRIBULAN I'!AF26+'TRIBULAN II'!AF26</f>
        <v>#REF!</v>
      </c>
      <c r="AG26" s="86" t="e">
        <f>'TRIBULAN I'!AG26+'TRIBULAN II'!AG26</f>
        <v>#REF!</v>
      </c>
      <c r="AH26" s="86" t="e">
        <f>'TRIBULAN I'!AH26+'TRIBULAN II'!AH26</f>
        <v>#REF!</v>
      </c>
      <c r="AI26" s="86" t="e">
        <f>'TRIBULAN I'!AI26+'TRIBULAN II'!AI26</f>
        <v>#REF!</v>
      </c>
      <c r="AJ26" s="86" t="e">
        <f>'TRIBULAN I'!AJ26+'TRIBULAN II'!AJ26</f>
        <v>#REF!</v>
      </c>
      <c r="AK26" s="86" t="e">
        <f>'TRIBULAN I'!AK26+'TRIBULAN II'!AK26</f>
        <v>#REF!</v>
      </c>
      <c r="AL26" s="86" t="e">
        <f>'TRIBULAN I'!AL26+'TRIBULAN II'!AL26</f>
        <v>#REF!</v>
      </c>
      <c r="AM26" s="86" t="e">
        <f>'TRIBULAN I'!AM26+'TRIBULAN II'!AM26</f>
        <v>#REF!</v>
      </c>
      <c r="AN26" s="86" t="e">
        <f>'TRIBULAN I'!AN26+'TRIBULAN II'!AN26</f>
        <v>#REF!</v>
      </c>
      <c r="AO26" s="86" t="e">
        <f>'TRIBULAN I'!AO26+'TRIBULAN II'!AO26</f>
        <v>#REF!</v>
      </c>
      <c r="AP26" s="86" t="e">
        <f>'TRIBULAN I'!AP26+'TRIBULAN II'!AP26</f>
        <v>#REF!</v>
      </c>
      <c r="AQ26" s="86" t="e">
        <f>'TRIBULAN I'!AQ26+'TRIBULAN II'!AQ26</f>
        <v>#REF!</v>
      </c>
      <c r="AR26" s="86" t="e">
        <f>'TRIBULAN I'!AR26+'TRIBULAN II'!AR26</f>
        <v>#REF!</v>
      </c>
      <c r="AS26" s="86" t="e">
        <f>'TRIBULAN I'!AS26+'TRIBULAN II'!AS26</f>
        <v>#REF!</v>
      </c>
      <c r="AT26" s="86" t="e">
        <f>'TRIBULAN I'!AT26+'TRIBULAN II'!AT26</f>
        <v>#REF!</v>
      </c>
      <c r="AU26" s="86" t="e">
        <f>'TRIBULAN I'!AU26+'TRIBULAN II'!AU26</f>
        <v>#REF!</v>
      </c>
      <c r="AV26" s="86" t="e">
        <f>'TRIBULAN I'!AV26+'TRIBULAN II'!AV26</f>
        <v>#REF!</v>
      </c>
      <c r="AW26" s="86" t="e">
        <f>'TRIBULAN I'!AW26+'TRIBULAN II'!AW26</f>
        <v>#REF!</v>
      </c>
      <c r="AX26" s="86" t="e">
        <f>'TRIBULAN I'!AX26+'TRIBULAN II'!AX26</f>
        <v>#REF!</v>
      </c>
      <c r="AY26" s="86" t="e">
        <f>'TRIBULAN I'!AY26+'TRIBULAN II'!AY26</f>
        <v>#REF!</v>
      </c>
      <c r="AZ26" s="86" t="e">
        <f>'TRIBULAN I'!AZ26+'TRIBULAN II'!AZ26</f>
        <v>#REF!</v>
      </c>
      <c r="BA26" s="86" t="e">
        <f>'TRIBULAN I'!BA26+'TRIBULAN II'!BA26</f>
        <v>#REF!</v>
      </c>
      <c r="BB26" s="86" t="e">
        <f>'TRIBULAN I'!BB26+'TRIBULAN II'!BB26</f>
        <v>#REF!</v>
      </c>
      <c r="BC26" s="86" t="e">
        <f>'TRIBULAN I'!BC26+'TRIBULAN II'!BC26</f>
        <v>#REF!</v>
      </c>
      <c r="BD26" s="86" t="e">
        <f>'TRIBULAN I'!BD26+'TRIBULAN II'!BD26</f>
        <v>#REF!</v>
      </c>
      <c r="BE26" s="86" t="e">
        <f>'TRIBULAN I'!BE26+'TRIBULAN II'!BE26</f>
        <v>#REF!</v>
      </c>
      <c r="BF26" s="86" t="e">
        <f>'TRIBULAN I'!BF26+'TRIBULAN II'!BF26</f>
        <v>#REF!</v>
      </c>
      <c r="BG26" s="86" t="e">
        <f>'TRIBULAN I'!BG26+'TRIBULAN II'!BG26</f>
        <v>#REF!</v>
      </c>
      <c r="BH26" s="86" t="e">
        <f>'TRIBULAN I'!BH26+'TRIBULAN II'!BH26</f>
        <v>#REF!</v>
      </c>
      <c r="BI26" s="86" t="e">
        <f>'TRIBULAN I'!BI26+'TRIBULAN II'!BI26</f>
        <v>#REF!</v>
      </c>
      <c r="BJ26" s="86" t="e">
        <f>'TRIBULAN I'!BJ26+'TRIBULAN II'!BJ26</f>
        <v>#REF!</v>
      </c>
      <c r="BK26" s="86" t="e">
        <f>'TRIBULAN I'!BK26+'TRIBULAN II'!BK26</f>
        <v>#REF!</v>
      </c>
      <c r="BL26" s="86" t="e">
        <f>'TRIBULAN I'!BL26+'TRIBULAN II'!BL26</f>
        <v>#REF!</v>
      </c>
      <c r="BM26" s="86" t="e">
        <f>'TRIBULAN I'!BM26+'TRIBULAN II'!BM26</f>
        <v>#REF!</v>
      </c>
      <c r="BN26" s="86" t="e">
        <f>'TRIBULAN I'!BN26+'TRIBULAN II'!BN26</f>
        <v>#REF!</v>
      </c>
    </row>
    <row r="27" spans="1:66" ht="14.25" customHeight="1">
      <c r="A27" s="112"/>
      <c r="B27" s="112"/>
      <c r="C27" s="11" t="s">
        <v>49</v>
      </c>
      <c r="D27" s="86" t="e">
        <f>'TRIBULAN I'!D27+'TRIBULAN II'!D27</f>
        <v>#REF!</v>
      </c>
      <c r="E27" s="86" t="e">
        <f>'TRIBULAN I'!E27+'TRIBULAN II'!E27</f>
        <v>#REF!</v>
      </c>
      <c r="F27" s="86" t="e">
        <f>'TRIBULAN I'!F27+'TRIBULAN II'!F27</f>
        <v>#REF!</v>
      </c>
      <c r="G27" s="86" t="e">
        <f>'TRIBULAN I'!G27+'TRIBULAN II'!G27</f>
        <v>#REF!</v>
      </c>
      <c r="H27" s="87" t="e">
        <f>'TRIBULAN I'!H27+'TRIBULAN II'!H27</f>
        <v>#REF!</v>
      </c>
      <c r="I27" s="86" t="e">
        <f>'TRIBULAN I'!I27+'TRIBULAN II'!I27</f>
        <v>#REF!</v>
      </c>
      <c r="J27" s="87" t="e">
        <f>'TRIBULAN I'!J27+'TRIBULAN II'!J27</f>
        <v>#REF!</v>
      </c>
      <c r="K27" s="86" t="e">
        <f>'TRIBULAN I'!K27+'TRIBULAN II'!K27</f>
        <v>#REF!</v>
      </c>
      <c r="L27" s="87" t="e">
        <f>'TRIBULAN I'!L27+'TRIBULAN II'!L27</f>
        <v>#REF!</v>
      </c>
      <c r="M27" s="86" t="e">
        <f>'TRIBULAN I'!M27+'TRIBULAN II'!M27</f>
        <v>#REF!</v>
      </c>
      <c r="N27" s="87" t="e">
        <f>'TRIBULAN I'!N27+'TRIBULAN II'!N27</f>
        <v>#REF!</v>
      </c>
      <c r="O27" s="86" t="e">
        <f>'TRIBULAN I'!O27+'TRIBULAN II'!O27</f>
        <v>#REF!</v>
      </c>
      <c r="P27" s="87" t="e">
        <f>'TRIBULAN I'!P27+'TRIBULAN II'!P27</f>
        <v>#REF!</v>
      </c>
      <c r="Q27" s="86" t="e">
        <f>'TRIBULAN I'!Q27+'TRIBULAN II'!Q27</f>
        <v>#REF!</v>
      </c>
      <c r="R27" s="87" t="e">
        <f>'TRIBULAN I'!R27+'TRIBULAN II'!R27</f>
        <v>#REF!</v>
      </c>
      <c r="S27" s="86" t="e">
        <f>'TRIBULAN I'!S27+'TRIBULAN II'!S27</f>
        <v>#REF!</v>
      </c>
      <c r="T27" s="86" t="e">
        <f>'TRIBULAN I'!T27+'TRIBULAN II'!T27</f>
        <v>#REF!</v>
      </c>
      <c r="U27" s="86" t="e">
        <f>'TRIBULAN I'!U27+'TRIBULAN II'!U27</f>
        <v>#REF!</v>
      </c>
      <c r="V27" s="86" t="e">
        <f>'TRIBULAN I'!V27+'TRIBULAN II'!V27</f>
        <v>#REF!</v>
      </c>
      <c r="W27" s="86" t="e">
        <f>'TRIBULAN I'!W27+'TRIBULAN II'!W27</f>
        <v>#REF!</v>
      </c>
      <c r="X27" s="86" t="e">
        <f>'TRIBULAN I'!X27+'TRIBULAN II'!X27</f>
        <v>#REF!</v>
      </c>
      <c r="Y27" s="86" t="e">
        <f>'TRIBULAN I'!Y27+'TRIBULAN II'!Y27</f>
        <v>#REF!</v>
      </c>
      <c r="Z27" s="86" t="e">
        <f>'TRIBULAN I'!Z27+'TRIBULAN II'!Z27</f>
        <v>#REF!</v>
      </c>
      <c r="AA27" s="86" t="e">
        <f>'TRIBULAN I'!AA27+'TRIBULAN II'!AA27</f>
        <v>#REF!</v>
      </c>
      <c r="AB27" s="86" t="e">
        <f>'TRIBULAN I'!AB27+'TRIBULAN II'!AB27</f>
        <v>#REF!</v>
      </c>
      <c r="AC27" s="86" t="e">
        <f>'TRIBULAN I'!AC27+'TRIBULAN II'!AC27</f>
        <v>#REF!</v>
      </c>
      <c r="AD27" s="86" t="e">
        <f>'TRIBULAN I'!AD27+'TRIBULAN II'!AD27</f>
        <v>#REF!</v>
      </c>
      <c r="AE27" s="86" t="e">
        <f>'TRIBULAN I'!AE27+'TRIBULAN II'!AE27</f>
        <v>#REF!</v>
      </c>
      <c r="AF27" s="86" t="e">
        <f>'TRIBULAN I'!AF27+'TRIBULAN II'!AF27</f>
        <v>#REF!</v>
      </c>
      <c r="AG27" s="86" t="e">
        <f>'TRIBULAN I'!AG27+'TRIBULAN II'!AG27</f>
        <v>#REF!</v>
      </c>
      <c r="AH27" s="86" t="e">
        <f>'TRIBULAN I'!AH27+'TRIBULAN II'!AH27</f>
        <v>#REF!</v>
      </c>
      <c r="AI27" s="86" t="e">
        <f>'TRIBULAN I'!AI27+'TRIBULAN II'!AI27</f>
        <v>#REF!</v>
      </c>
      <c r="AJ27" s="86" t="e">
        <f>'TRIBULAN I'!AJ27+'TRIBULAN II'!AJ27</f>
        <v>#REF!</v>
      </c>
      <c r="AK27" s="86" t="e">
        <f>'TRIBULAN I'!AK27+'TRIBULAN II'!AK27</f>
        <v>#REF!</v>
      </c>
      <c r="AL27" s="86" t="e">
        <f>'TRIBULAN I'!AL27+'TRIBULAN II'!AL27</f>
        <v>#REF!</v>
      </c>
      <c r="AM27" s="86" t="e">
        <f>'TRIBULAN I'!AM27+'TRIBULAN II'!AM27</f>
        <v>#REF!</v>
      </c>
      <c r="AN27" s="86" t="e">
        <f>'TRIBULAN I'!AN27+'TRIBULAN II'!AN27</f>
        <v>#REF!</v>
      </c>
      <c r="AO27" s="86" t="e">
        <f>'TRIBULAN I'!AO27+'TRIBULAN II'!AO27</f>
        <v>#REF!</v>
      </c>
      <c r="AP27" s="86" t="e">
        <f>'TRIBULAN I'!AP27+'TRIBULAN II'!AP27</f>
        <v>#REF!</v>
      </c>
      <c r="AQ27" s="86" t="e">
        <f>'TRIBULAN I'!AQ27+'TRIBULAN II'!AQ27</f>
        <v>#REF!</v>
      </c>
      <c r="AR27" s="86" t="e">
        <f>'TRIBULAN I'!AR27+'TRIBULAN II'!AR27</f>
        <v>#REF!</v>
      </c>
      <c r="AS27" s="86" t="e">
        <f>'TRIBULAN I'!AS27+'TRIBULAN II'!AS27</f>
        <v>#REF!</v>
      </c>
      <c r="AT27" s="86" t="e">
        <f>'TRIBULAN I'!AT27+'TRIBULAN II'!AT27</f>
        <v>#REF!</v>
      </c>
      <c r="AU27" s="86" t="e">
        <f>'TRIBULAN I'!AU27+'TRIBULAN II'!AU27</f>
        <v>#REF!</v>
      </c>
      <c r="AV27" s="86" t="e">
        <f>'TRIBULAN I'!AV27+'TRIBULAN II'!AV27</f>
        <v>#REF!</v>
      </c>
      <c r="AW27" s="86" t="e">
        <f>'TRIBULAN I'!AW27+'TRIBULAN II'!AW27</f>
        <v>#REF!</v>
      </c>
      <c r="AX27" s="86" t="e">
        <f>'TRIBULAN I'!AX27+'TRIBULAN II'!AX27</f>
        <v>#REF!</v>
      </c>
      <c r="AY27" s="86" t="e">
        <f>'TRIBULAN I'!AY27+'TRIBULAN II'!AY27</f>
        <v>#REF!</v>
      </c>
      <c r="AZ27" s="86" t="e">
        <f>'TRIBULAN I'!AZ27+'TRIBULAN II'!AZ27</f>
        <v>#REF!</v>
      </c>
      <c r="BA27" s="86" t="e">
        <f>'TRIBULAN I'!BA27+'TRIBULAN II'!BA27</f>
        <v>#REF!</v>
      </c>
      <c r="BB27" s="86" t="e">
        <f>'TRIBULAN I'!BB27+'TRIBULAN II'!BB27</f>
        <v>#REF!</v>
      </c>
      <c r="BC27" s="86" t="e">
        <f>'TRIBULAN I'!BC27+'TRIBULAN II'!BC27</f>
        <v>#REF!</v>
      </c>
      <c r="BD27" s="86" t="e">
        <f>'TRIBULAN I'!BD27+'TRIBULAN II'!BD27</f>
        <v>#REF!</v>
      </c>
      <c r="BE27" s="86" t="e">
        <f>'TRIBULAN I'!BE27+'TRIBULAN II'!BE27</f>
        <v>#REF!</v>
      </c>
      <c r="BF27" s="86" t="e">
        <f>'TRIBULAN I'!BF27+'TRIBULAN II'!BF27</f>
        <v>#REF!</v>
      </c>
      <c r="BG27" s="86" t="e">
        <f>'TRIBULAN I'!BG27+'TRIBULAN II'!BG27</f>
        <v>#REF!</v>
      </c>
      <c r="BH27" s="86" t="e">
        <f>'TRIBULAN I'!BH27+'TRIBULAN II'!BH27</f>
        <v>#REF!</v>
      </c>
      <c r="BI27" s="86" t="e">
        <f>'TRIBULAN I'!BI27+'TRIBULAN II'!BI27</f>
        <v>#REF!</v>
      </c>
      <c r="BJ27" s="86" t="e">
        <f>'TRIBULAN I'!BJ27+'TRIBULAN II'!BJ27</f>
        <v>#REF!</v>
      </c>
      <c r="BK27" s="86" t="e">
        <f>'TRIBULAN I'!BK27+'TRIBULAN II'!BK27</f>
        <v>#REF!</v>
      </c>
      <c r="BL27" s="86" t="e">
        <f>'TRIBULAN I'!BL27+'TRIBULAN II'!BL27</f>
        <v>#REF!</v>
      </c>
      <c r="BM27" s="86" t="e">
        <f>'TRIBULAN I'!BM27+'TRIBULAN II'!BM27</f>
        <v>#REF!</v>
      </c>
      <c r="BN27" s="86" t="e">
        <f>'TRIBULAN I'!BN27+'TRIBULAN II'!BN27</f>
        <v>#REF!</v>
      </c>
    </row>
    <row r="28" spans="1:66" ht="14.25" customHeight="1">
      <c r="A28" s="21"/>
      <c r="B28" s="21"/>
      <c r="C28" s="20" t="s">
        <v>7</v>
      </c>
      <c r="D28" s="87" t="e">
        <f>'TRIBULAN I'!D28+'TRIBULAN II'!D28</f>
        <v>#REF!</v>
      </c>
      <c r="E28" s="87" t="e">
        <f>'TRIBULAN I'!E28+'TRIBULAN II'!E28</f>
        <v>#REF!</v>
      </c>
      <c r="F28" s="87" t="e">
        <f>'TRIBULAN I'!F28+'TRIBULAN II'!F28</f>
        <v>#REF!</v>
      </c>
      <c r="G28" s="87" t="e">
        <f>'TRIBULAN I'!G28+'TRIBULAN II'!G28</f>
        <v>#REF!</v>
      </c>
      <c r="H28" s="87" t="e">
        <f>'TRIBULAN I'!H28+'TRIBULAN II'!H28</f>
        <v>#REF!</v>
      </c>
      <c r="I28" s="87" t="e">
        <f>'TRIBULAN I'!I28+'TRIBULAN II'!I28</f>
        <v>#REF!</v>
      </c>
      <c r="J28" s="87" t="e">
        <f>'TRIBULAN I'!J28+'TRIBULAN II'!J28</f>
        <v>#REF!</v>
      </c>
      <c r="K28" s="87" t="e">
        <f>'TRIBULAN I'!K28+'TRIBULAN II'!K28</f>
        <v>#REF!</v>
      </c>
      <c r="L28" s="87" t="e">
        <f>'TRIBULAN I'!L28+'TRIBULAN II'!L28</f>
        <v>#REF!</v>
      </c>
      <c r="M28" s="87" t="e">
        <f>'TRIBULAN I'!M28+'TRIBULAN II'!M28</f>
        <v>#REF!</v>
      </c>
      <c r="N28" s="87" t="e">
        <f>'TRIBULAN I'!N28+'TRIBULAN II'!N28</f>
        <v>#REF!</v>
      </c>
      <c r="O28" s="87" t="e">
        <f>'TRIBULAN I'!O28+'TRIBULAN II'!O28</f>
        <v>#REF!</v>
      </c>
      <c r="P28" s="87" t="e">
        <f>'TRIBULAN I'!P28+'TRIBULAN II'!P28</f>
        <v>#REF!</v>
      </c>
      <c r="Q28" s="87" t="e">
        <f>'TRIBULAN I'!Q28+'TRIBULAN II'!Q28</f>
        <v>#REF!</v>
      </c>
      <c r="R28" s="87" t="e">
        <f>'TRIBULAN I'!R28+'TRIBULAN II'!R28</f>
        <v>#REF!</v>
      </c>
      <c r="S28" s="87" t="e">
        <f>'TRIBULAN I'!S28+'TRIBULAN II'!S28</f>
        <v>#REF!</v>
      </c>
      <c r="T28" s="87" t="e">
        <f>'TRIBULAN I'!T28+'TRIBULAN II'!T28</f>
        <v>#REF!</v>
      </c>
      <c r="U28" s="87" t="e">
        <f>'TRIBULAN I'!U28+'TRIBULAN II'!U28</f>
        <v>#REF!</v>
      </c>
      <c r="V28" s="87" t="e">
        <f>'TRIBULAN I'!V28+'TRIBULAN II'!V28</f>
        <v>#REF!</v>
      </c>
      <c r="W28" s="87" t="e">
        <f>'TRIBULAN I'!W28+'TRIBULAN II'!W28</f>
        <v>#REF!</v>
      </c>
      <c r="X28" s="87" t="e">
        <f>'TRIBULAN I'!X28+'TRIBULAN II'!X28</f>
        <v>#REF!</v>
      </c>
      <c r="Y28" s="87" t="e">
        <f>'TRIBULAN I'!Y28+'TRIBULAN II'!Y28</f>
        <v>#REF!</v>
      </c>
      <c r="Z28" s="87" t="e">
        <f>'TRIBULAN I'!Z28+'TRIBULAN II'!Z28</f>
        <v>#REF!</v>
      </c>
      <c r="AA28" s="87" t="e">
        <f>'TRIBULAN I'!AA28+'TRIBULAN II'!AA28</f>
        <v>#REF!</v>
      </c>
      <c r="AB28" s="87" t="e">
        <f>'TRIBULAN I'!AB28+'TRIBULAN II'!AB28</f>
        <v>#REF!</v>
      </c>
      <c r="AC28" s="87" t="e">
        <f>'TRIBULAN I'!AC28+'TRIBULAN II'!AC28</f>
        <v>#REF!</v>
      </c>
      <c r="AD28" s="87" t="e">
        <f>'TRIBULAN I'!AD28+'TRIBULAN II'!AD28</f>
        <v>#REF!</v>
      </c>
      <c r="AE28" s="87" t="e">
        <f>'TRIBULAN I'!AE28+'TRIBULAN II'!AE28</f>
        <v>#REF!</v>
      </c>
      <c r="AF28" s="87" t="e">
        <f>'TRIBULAN I'!AF28+'TRIBULAN II'!AF28</f>
        <v>#REF!</v>
      </c>
      <c r="AG28" s="87" t="e">
        <f>'TRIBULAN I'!AG28+'TRIBULAN II'!AG28</f>
        <v>#REF!</v>
      </c>
      <c r="AH28" s="87" t="e">
        <f>'TRIBULAN I'!AH28+'TRIBULAN II'!AH28</f>
        <v>#REF!</v>
      </c>
      <c r="AI28" s="87" t="e">
        <f>'TRIBULAN I'!AI28+'TRIBULAN II'!AI28</f>
        <v>#REF!</v>
      </c>
      <c r="AJ28" s="87" t="e">
        <f>'TRIBULAN I'!AJ28+'TRIBULAN II'!AJ28</f>
        <v>#REF!</v>
      </c>
      <c r="AK28" s="87" t="e">
        <f>'TRIBULAN I'!AK28+'TRIBULAN II'!AK28</f>
        <v>#REF!</v>
      </c>
      <c r="AL28" s="87" t="e">
        <f>'TRIBULAN I'!AL28+'TRIBULAN II'!AL28</f>
        <v>#REF!</v>
      </c>
      <c r="AM28" s="87" t="e">
        <f>'TRIBULAN I'!AM28+'TRIBULAN II'!AM28</f>
        <v>#REF!</v>
      </c>
      <c r="AN28" s="87" t="e">
        <f>'TRIBULAN I'!AN28+'TRIBULAN II'!AN28</f>
        <v>#REF!</v>
      </c>
      <c r="AO28" s="87" t="e">
        <f>'TRIBULAN I'!AO28+'TRIBULAN II'!AO28</f>
        <v>#REF!</v>
      </c>
      <c r="AP28" s="87" t="e">
        <f>'TRIBULAN I'!AP28+'TRIBULAN II'!AP28</f>
        <v>#REF!</v>
      </c>
      <c r="AQ28" s="87" t="e">
        <f>'TRIBULAN I'!AQ28+'TRIBULAN II'!AQ28</f>
        <v>#REF!</v>
      </c>
      <c r="AR28" s="87" t="e">
        <f>'TRIBULAN I'!AR28+'TRIBULAN II'!AR28</f>
        <v>#REF!</v>
      </c>
      <c r="AS28" s="87" t="e">
        <f>'TRIBULAN I'!AS28+'TRIBULAN II'!AS28</f>
        <v>#REF!</v>
      </c>
      <c r="AT28" s="87" t="e">
        <f>'TRIBULAN I'!AT28+'TRIBULAN II'!AT28</f>
        <v>#REF!</v>
      </c>
      <c r="AU28" s="87" t="e">
        <f>'TRIBULAN I'!AU28+'TRIBULAN II'!AU28</f>
        <v>#REF!</v>
      </c>
      <c r="AV28" s="87" t="e">
        <f>'TRIBULAN I'!AV28+'TRIBULAN II'!AV28</f>
        <v>#REF!</v>
      </c>
      <c r="AW28" s="87" t="e">
        <f>'TRIBULAN I'!AW28+'TRIBULAN II'!AW28</f>
        <v>#REF!</v>
      </c>
      <c r="AX28" s="87" t="e">
        <f>'TRIBULAN I'!AX28+'TRIBULAN II'!AX28</f>
        <v>#REF!</v>
      </c>
      <c r="AY28" s="87" t="e">
        <f>'TRIBULAN I'!AY28+'TRIBULAN II'!AY28</f>
        <v>#REF!</v>
      </c>
      <c r="AZ28" s="87" t="e">
        <f>'TRIBULAN I'!AZ28+'TRIBULAN II'!AZ28</f>
        <v>#REF!</v>
      </c>
      <c r="BA28" s="87" t="e">
        <f>'TRIBULAN I'!BA28+'TRIBULAN II'!BA28</f>
        <v>#REF!</v>
      </c>
      <c r="BB28" s="87" t="e">
        <f>'TRIBULAN I'!BB28+'TRIBULAN II'!BB28</f>
        <v>#REF!</v>
      </c>
      <c r="BC28" s="87" t="e">
        <f>'TRIBULAN I'!BC28+'TRIBULAN II'!BC28</f>
        <v>#REF!</v>
      </c>
      <c r="BD28" s="87" t="e">
        <f>'TRIBULAN I'!BD28+'TRIBULAN II'!BD28</f>
        <v>#REF!</v>
      </c>
      <c r="BE28" s="87" t="e">
        <f>'TRIBULAN I'!BE28+'TRIBULAN II'!BE28</f>
        <v>#REF!</v>
      </c>
      <c r="BF28" s="87" t="e">
        <f>'TRIBULAN I'!BF28+'TRIBULAN II'!BF28</f>
        <v>#REF!</v>
      </c>
      <c r="BG28" s="87" t="e">
        <f>'TRIBULAN I'!BG28+'TRIBULAN II'!BG28</f>
        <v>#REF!</v>
      </c>
      <c r="BH28" s="87" t="e">
        <f>'TRIBULAN I'!BH28+'TRIBULAN II'!BH28</f>
        <v>#REF!</v>
      </c>
      <c r="BI28" s="87" t="e">
        <f>'TRIBULAN I'!BI28+'TRIBULAN II'!BI28</f>
        <v>#REF!</v>
      </c>
      <c r="BJ28" s="87" t="e">
        <f>'TRIBULAN I'!BJ28+'TRIBULAN II'!BJ28</f>
        <v>#REF!</v>
      </c>
      <c r="BK28" s="87" t="e">
        <f>'TRIBULAN I'!BK28+'TRIBULAN II'!BK28</f>
        <v>#REF!</v>
      </c>
      <c r="BL28" s="87" t="e">
        <f>'TRIBULAN I'!BL28+'TRIBULAN II'!BL28</f>
        <v>#REF!</v>
      </c>
      <c r="BM28" s="87" t="e">
        <f>'TRIBULAN I'!BM28+'TRIBULAN II'!BM28</f>
        <v>#REF!</v>
      </c>
      <c r="BN28" s="87" t="e">
        <f>'TRIBULAN I'!BN28+'TRIBULAN II'!BN28</f>
        <v>#REF!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 t="e">
        <f>'TRIBULAN I'!D29+'TRIBULAN II'!D29</f>
        <v>#REF!</v>
      </c>
      <c r="E29" s="86" t="e">
        <f>'TRIBULAN I'!E29+'TRIBULAN II'!E29</f>
        <v>#REF!</v>
      </c>
      <c r="F29" s="86" t="e">
        <f>'TRIBULAN I'!F29+'TRIBULAN II'!F29</f>
        <v>#REF!</v>
      </c>
      <c r="G29" s="86" t="e">
        <f>'TRIBULAN I'!G29+'TRIBULAN II'!G29</f>
        <v>#REF!</v>
      </c>
      <c r="H29" s="87" t="e">
        <f>'TRIBULAN I'!H29+'TRIBULAN II'!H29</f>
        <v>#REF!</v>
      </c>
      <c r="I29" s="86" t="e">
        <f>'TRIBULAN I'!I29+'TRIBULAN II'!I29</f>
        <v>#REF!</v>
      </c>
      <c r="J29" s="87" t="e">
        <f>'TRIBULAN I'!J29+'TRIBULAN II'!J29</f>
        <v>#REF!</v>
      </c>
      <c r="K29" s="86" t="e">
        <f>'TRIBULAN I'!K29+'TRIBULAN II'!K29</f>
        <v>#REF!</v>
      </c>
      <c r="L29" s="87" t="e">
        <f>'TRIBULAN I'!L29+'TRIBULAN II'!L29</f>
        <v>#REF!</v>
      </c>
      <c r="M29" s="86" t="e">
        <f>'TRIBULAN I'!M29+'TRIBULAN II'!M29</f>
        <v>#REF!</v>
      </c>
      <c r="N29" s="87" t="e">
        <f>'TRIBULAN I'!N29+'TRIBULAN II'!N29</f>
        <v>#REF!</v>
      </c>
      <c r="O29" s="86" t="e">
        <f>'TRIBULAN I'!O29+'TRIBULAN II'!O29</f>
        <v>#REF!</v>
      </c>
      <c r="P29" s="87" t="e">
        <f>'TRIBULAN I'!P29+'TRIBULAN II'!P29</f>
        <v>#REF!</v>
      </c>
      <c r="Q29" s="86" t="e">
        <f>'TRIBULAN I'!Q29+'TRIBULAN II'!Q29</f>
        <v>#REF!</v>
      </c>
      <c r="R29" s="87" t="e">
        <f>'TRIBULAN I'!R29+'TRIBULAN II'!R29</f>
        <v>#REF!</v>
      </c>
      <c r="S29" s="86" t="e">
        <f>'TRIBULAN I'!S29+'TRIBULAN II'!S29</f>
        <v>#REF!</v>
      </c>
      <c r="T29" s="86" t="e">
        <f>'TRIBULAN I'!T29+'TRIBULAN II'!T29</f>
        <v>#REF!</v>
      </c>
      <c r="U29" s="86" t="e">
        <f>'TRIBULAN I'!U29+'TRIBULAN II'!U29</f>
        <v>#REF!</v>
      </c>
      <c r="V29" s="86" t="e">
        <f>'TRIBULAN I'!V29+'TRIBULAN II'!V29</f>
        <v>#REF!</v>
      </c>
      <c r="W29" s="86" t="e">
        <f>'TRIBULAN I'!W29+'TRIBULAN II'!W29</f>
        <v>#REF!</v>
      </c>
      <c r="X29" s="86" t="e">
        <f>'TRIBULAN I'!X29+'TRIBULAN II'!X29</f>
        <v>#REF!</v>
      </c>
      <c r="Y29" s="86" t="e">
        <f>'TRIBULAN I'!Y29+'TRIBULAN II'!Y29</f>
        <v>#REF!</v>
      </c>
      <c r="Z29" s="86" t="e">
        <f>'TRIBULAN I'!Z29+'TRIBULAN II'!Z29</f>
        <v>#REF!</v>
      </c>
      <c r="AA29" s="86" t="e">
        <f>'TRIBULAN I'!AA29+'TRIBULAN II'!AA29</f>
        <v>#REF!</v>
      </c>
      <c r="AB29" s="86" t="e">
        <f>'TRIBULAN I'!AB29+'TRIBULAN II'!AB29</f>
        <v>#REF!</v>
      </c>
      <c r="AC29" s="86" t="e">
        <f>'TRIBULAN I'!AC29+'TRIBULAN II'!AC29</f>
        <v>#REF!</v>
      </c>
      <c r="AD29" s="86" t="e">
        <f>'TRIBULAN I'!AD29+'TRIBULAN II'!AD29</f>
        <v>#REF!</v>
      </c>
      <c r="AE29" s="86" t="e">
        <f>'TRIBULAN I'!AE29+'TRIBULAN II'!AE29</f>
        <v>#REF!</v>
      </c>
      <c r="AF29" s="86" t="e">
        <f>'TRIBULAN I'!AF29+'TRIBULAN II'!AF29</f>
        <v>#REF!</v>
      </c>
      <c r="AG29" s="86" t="e">
        <f>'TRIBULAN I'!AG29+'TRIBULAN II'!AG29</f>
        <v>#REF!</v>
      </c>
      <c r="AH29" s="86" t="e">
        <f>'TRIBULAN I'!AH29+'TRIBULAN II'!AH29</f>
        <v>#REF!</v>
      </c>
      <c r="AI29" s="86" t="e">
        <f>'TRIBULAN I'!AI29+'TRIBULAN II'!AI29</f>
        <v>#REF!</v>
      </c>
      <c r="AJ29" s="86" t="e">
        <f>'TRIBULAN I'!AJ29+'TRIBULAN II'!AJ29</f>
        <v>#REF!</v>
      </c>
      <c r="AK29" s="86" t="e">
        <f>'TRIBULAN I'!AK29+'TRIBULAN II'!AK29</f>
        <v>#REF!</v>
      </c>
      <c r="AL29" s="86" t="e">
        <f>'TRIBULAN I'!AL29+'TRIBULAN II'!AL29</f>
        <v>#REF!</v>
      </c>
      <c r="AM29" s="86" t="e">
        <f>'TRIBULAN I'!AM29+'TRIBULAN II'!AM29</f>
        <v>#REF!</v>
      </c>
      <c r="AN29" s="86" t="e">
        <f>'TRIBULAN I'!AN29+'TRIBULAN II'!AN29</f>
        <v>#REF!</v>
      </c>
      <c r="AO29" s="86" t="e">
        <f>'TRIBULAN I'!AO29+'TRIBULAN II'!AO29</f>
        <v>#REF!</v>
      </c>
      <c r="AP29" s="86" t="e">
        <f>'TRIBULAN I'!AP29+'TRIBULAN II'!AP29</f>
        <v>#REF!</v>
      </c>
      <c r="AQ29" s="86" t="e">
        <f>'TRIBULAN I'!AQ29+'TRIBULAN II'!AQ29</f>
        <v>#REF!</v>
      </c>
      <c r="AR29" s="86" t="e">
        <f>'TRIBULAN I'!AR29+'TRIBULAN II'!AR29</f>
        <v>#REF!</v>
      </c>
      <c r="AS29" s="86" t="e">
        <f>'TRIBULAN I'!AS29+'TRIBULAN II'!AS29</f>
        <v>#REF!</v>
      </c>
      <c r="AT29" s="86" t="e">
        <f>'TRIBULAN I'!AT29+'TRIBULAN II'!AT29</f>
        <v>#REF!</v>
      </c>
      <c r="AU29" s="86" t="e">
        <f>'TRIBULAN I'!AU29+'TRIBULAN II'!AU29</f>
        <v>#REF!</v>
      </c>
      <c r="AV29" s="86" t="e">
        <f>'TRIBULAN I'!AV29+'TRIBULAN II'!AV29</f>
        <v>#REF!</v>
      </c>
      <c r="AW29" s="86" t="e">
        <f>'TRIBULAN I'!AW29+'TRIBULAN II'!AW29</f>
        <v>#REF!</v>
      </c>
      <c r="AX29" s="86" t="e">
        <f>'TRIBULAN I'!AX29+'TRIBULAN II'!AX29</f>
        <v>#REF!</v>
      </c>
      <c r="AY29" s="86" t="e">
        <f>'TRIBULAN I'!AY29+'TRIBULAN II'!AY29</f>
        <v>#REF!</v>
      </c>
      <c r="AZ29" s="86" t="e">
        <f>'TRIBULAN I'!AZ29+'TRIBULAN II'!AZ29</f>
        <v>#REF!</v>
      </c>
      <c r="BA29" s="86" t="e">
        <f>'TRIBULAN I'!BA29+'TRIBULAN II'!BA29</f>
        <v>#REF!</v>
      </c>
      <c r="BB29" s="86" t="e">
        <f>'TRIBULAN I'!BB29+'TRIBULAN II'!BB29</f>
        <v>#REF!</v>
      </c>
      <c r="BC29" s="86" t="e">
        <f>'TRIBULAN I'!BC29+'TRIBULAN II'!BC29</f>
        <v>#REF!</v>
      </c>
      <c r="BD29" s="86" t="e">
        <f>'TRIBULAN I'!BD29+'TRIBULAN II'!BD29</f>
        <v>#REF!</v>
      </c>
      <c r="BE29" s="86" t="e">
        <f>'TRIBULAN I'!BE29+'TRIBULAN II'!BE29</f>
        <v>#REF!</v>
      </c>
      <c r="BF29" s="86" t="e">
        <f>'TRIBULAN I'!BF29+'TRIBULAN II'!BF29</f>
        <v>#REF!</v>
      </c>
      <c r="BG29" s="86" t="e">
        <f>'TRIBULAN I'!BG29+'TRIBULAN II'!BG29</f>
        <v>#REF!</v>
      </c>
      <c r="BH29" s="86" t="e">
        <f>'TRIBULAN I'!BH29+'TRIBULAN II'!BH29</f>
        <v>#REF!</v>
      </c>
      <c r="BI29" s="86" t="e">
        <f>'TRIBULAN I'!BI29+'TRIBULAN II'!BI29</f>
        <v>#REF!</v>
      </c>
      <c r="BJ29" s="86" t="e">
        <f>'TRIBULAN I'!BJ29+'TRIBULAN II'!BJ29</f>
        <v>#REF!</v>
      </c>
      <c r="BK29" s="86" t="e">
        <f>'TRIBULAN I'!BK29+'TRIBULAN II'!BK29</f>
        <v>#REF!</v>
      </c>
      <c r="BL29" s="86" t="e">
        <f>'TRIBULAN I'!BL29+'TRIBULAN II'!BL29</f>
        <v>#REF!</v>
      </c>
      <c r="BM29" s="86" t="e">
        <f>'TRIBULAN I'!BM29+'TRIBULAN II'!BM29</f>
        <v>#REF!</v>
      </c>
      <c r="BN29" s="86" t="e">
        <f>'TRIBULAN I'!BN29+'TRIBULAN II'!BN29</f>
        <v>#REF!</v>
      </c>
    </row>
    <row r="30" spans="1:66" ht="14.25" customHeight="1">
      <c r="A30" s="111"/>
      <c r="B30" s="111"/>
      <c r="C30" s="11" t="s">
        <v>52</v>
      </c>
      <c r="D30" s="86" t="e">
        <f>'TRIBULAN I'!D30+'TRIBULAN II'!D30</f>
        <v>#REF!</v>
      </c>
      <c r="E30" s="86" t="e">
        <f>'TRIBULAN I'!E30+'TRIBULAN II'!E30</f>
        <v>#REF!</v>
      </c>
      <c r="F30" s="86" t="e">
        <f>'TRIBULAN I'!F30+'TRIBULAN II'!F30</f>
        <v>#REF!</v>
      </c>
      <c r="G30" s="86" t="e">
        <f>'TRIBULAN I'!G30+'TRIBULAN II'!G30</f>
        <v>#REF!</v>
      </c>
      <c r="H30" s="87" t="e">
        <f>'TRIBULAN I'!H30+'TRIBULAN II'!H30</f>
        <v>#REF!</v>
      </c>
      <c r="I30" s="86" t="e">
        <f>'TRIBULAN I'!I30+'TRIBULAN II'!I30</f>
        <v>#REF!</v>
      </c>
      <c r="J30" s="87" t="e">
        <f>'TRIBULAN I'!J30+'TRIBULAN II'!J30</f>
        <v>#REF!</v>
      </c>
      <c r="K30" s="86" t="e">
        <f>'TRIBULAN I'!K30+'TRIBULAN II'!K30</f>
        <v>#REF!</v>
      </c>
      <c r="L30" s="87" t="e">
        <f>'TRIBULAN I'!L30+'TRIBULAN II'!L30</f>
        <v>#REF!</v>
      </c>
      <c r="M30" s="86" t="e">
        <f>'TRIBULAN I'!M30+'TRIBULAN II'!M30</f>
        <v>#REF!</v>
      </c>
      <c r="N30" s="87" t="e">
        <f>'TRIBULAN I'!N30+'TRIBULAN II'!N30</f>
        <v>#REF!</v>
      </c>
      <c r="O30" s="86" t="e">
        <f>'TRIBULAN I'!O30+'TRIBULAN II'!O30</f>
        <v>#REF!</v>
      </c>
      <c r="P30" s="87" t="e">
        <f>'TRIBULAN I'!P30+'TRIBULAN II'!P30</f>
        <v>#REF!</v>
      </c>
      <c r="Q30" s="86" t="e">
        <f>'TRIBULAN I'!Q30+'TRIBULAN II'!Q30</f>
        <v>#REF!</v>
      </c>
      <c r="R30" s="87" t="e">
        <f>'TRIBULAN I'!R30+'TRIBULAN II'!R30</f>
        <v>#REF!</v>
      </c>
      <c r="S30" s="86" t="e">
        <f>'TRIBULAN I'!S30+'TRIBULAN II'!S30</f>
        <v>#REF!</v>
      </c>
      <c r="T30" s="86" t="e">
        <f>'TRIBULAN I'!T30+'TRIBULAN II'!T30</f>
        <v>#REF!</v>
      </c>
      <c r="U30" s="86" t="e">
        <f>'TRIBULAN I'!U30+'TRIBULAN II'!U30</f>
        <v>#REF!</v>
      </c>
      <c r="V30" s="86" t="e">
        <f>'TRIBULAN I'!V30+'TRIBULAN II'!V30</f>
        <v>#REF!</v>
      </c>
      <c r="W30" s="86" t="e">
        <f>'TRIBULAN I'!W30+'TRIBULAN II'!W30</f>
        <v>#REF!</v>
      </c>
      <c r="X30" s="86" t="e">
        <f>'TRIBULAN I'!X30+'TRIBULAN II'!X30</f>
        <v>#REF!</v>
      </c>
      <c r="Y30" s="86" t="e">
        <f>'TRIBULAN I'!Y30+'TRIBULAN II'!Y30</f>
        <v>#REF!</v>
      </c>
      <c r="Z30" s="86" t="e">
        <f>'TRIBULAN I'!Z30+'TRIBULAN II'!Z30</f>
        <v>#REF!</v>
      </c>
      <c r="AA30" s="86" t="e">
        <f>'TRIBULAN I'!AA30+'TRIBULAN II'!AA30</f>
        <v>#REF!</v>
      </c>
      <c r="AB30" s="86" t="e">
        <f>'TRIBULAN I'!AB30+'TRIBULAN II'!AB30</f>
        <v>#REF!</v>
      </c>
      <c r="AC30" s="86" t="e">
        <f>'TRIBULAN I'!AC30+'TRIBULAN II'!AC30</f>
        <v>#REF!</v>
      </c>
      <c r="AD30" s="86" t="e">
        <f>'TRIBULAN I'!AD30+'TRIBULAN II'!AD30</f>
        <v>#REF!</v>
      </c>
      <c r="AE30" s="86" t="e">
        <f>'TRIBULAN I'!AE30+'TRIBULAN II'!AE30</f>
        <v>#REF!</v>
      </c>
      <c r="AF30" s="86" t="e">
        <f>'TRIBULAN I'!AF30+'TRIBULAN II'!AF30</f>
        <v>#REF!</v>
      </c>
      <c r="AG30" s="86" t="e">
        <f>'TRIBULAN I'!AG30+'TRIBULAN II'!AG30</f>
        <v>#REF!</v>
      </c>
      <c r="AH30" s="86" t="e">
        <f>'TRIBULAN I'!AH30+'TRIBULAN II'!AH30</f>
        <v>#REF!</v>
      </c>
      <c r="AI30" s="86" t="e">
        <f>'TRIBULAN I'!AI30+'TRIBULAN II'!AI30</f>
        <v>#REF!</v>
      </c>
      <c r="AJ30" s="86" t="e">
        <f>'TRIBULAN I'!AJ30+'TRIBULAN II'!AJ30</f>
        <v>#REF!</v>
      </c>
      <c r="AK30" s="86" t="e">
        <f>'TRIBULAN I'!AK30+'TRIBULAN II'!AK30</f>
        <v>#REF!</v>
      </c>
      <c r="AL30" s="86" t="e">
        <f>'TRIBULAN I'!AL30+'TRIBULAN II'!AL30</f>
        <v>#REF!</v>
      </c>
      <c r="AM30" s="86" t="e">
        <f>'TRIBULAN I'!AM30+'TRIBULAN II'!AM30</f>
        <v>#REF!</v>
      </c>
      <c r="AN30" s="86" t="e">
        <f>'TRIBULAN I'!AN30+'TRIBULAN II'!AN30</f>
        <v>#REF!</v>
      </c>
      <c r="AO30" s="86" t="e">
        <f>'TRIBULAN I'!AO30+'TRIBULAN II'!AO30</f>
        <v>#REF!</v>
      </c>
      <c r="AP30" s="86" t="e">
        <f>'TRIBULAN I'!AP30+'TRIBULAN II'!AP30</f>
        <v>#REF!</v>
      </c>
      <c r="AQ30" s="86" t="e">
        <f>'TRIBULAN I'!AQ30+'TRIBULAN II'!AQ30</f>
        <v>#REF!</v>
      </c>
      <c r="AR30" s="86" t="e">
        <f>'TRIBULAN I'!AR30+'TRIBULAN II'!AR30</f>
        <v>#REF!</v>
      </c>
      <c r="AS30" s="86" t="e">
        <f>'TRIBULAN I'!AS30+'TRIBULAN II'!AS30</f>
        <v>#REF!</v>
      </c>
      <c r="AT30" s="86" t="e">
        <f>'TRIBULAN I'!AT30+'TRIBULAN II'!AT30</f>
        <v>#REF!</v>
      </c>
      <c r="AU30" s="86" t="e">
        <f>'TRIBULAN I'!AU30+'TRIBULAN II'!AU30</f>
        <v>#REF!</v>
      </c>
      <c r="AV30" s="86" t="e">
        <f>'TRIBULAN I'!AV30+'TRIBULAN II'!AV30</f>
        <v>#REF!</v>
      </c>
      <c r="AW30" s="86" t="e">
        <f>'TRIBULAN I'!AW30+'TRIBULAN II'!AW30</f>
        <v>#REF!</v>
      </c>
      <c r="AX30" s="86" t="e">
        <f>'TRIBULAN I'!AX30+'TRIBULAN II'!AX30</f>
        <v>#REF!</v>
      </c>
      <c r="AY30" s="86" t="e">
        <f>'TRIBULAN I'!AY30+'TRIBULAN II'!AY30</f>
        <v>#REF!</v>
      </c>
      <c r="AZ30" s="86" t="e">
        <f>'TRIBULAN I'!AZ30+'TRIBULAN II'!AZ30</f>
        <v>#REF!</v>
      </c>
      <c r="BA30" s="86" t="e">
        <f>'TRIBULAN I'!BA30+'TRIBULAN II'!BA30</f>
        <v>#REF!</v>
      </c>
      <c r="BB30" s="86" t="e">
        <f>'TRIBULAN I'!BB30+'TRIBULAN II'!BB30</f>
        <v>#REF!</v>
      </c>
      <c r="BC30" s="86" t="e">
        <f>'TRIBULAN I'!BC30+'TRIBULAN II'!BC30</f>
        <v>#REF!</v>
      </c>
      <c r="BD30" s="86" t="e">
        <f>'TRIBULAN I'!BD30+'TRIBULAN II'!BD30</f>
        <v>#REF!</v>
      </c>
      <c r="BE30" s="86" t="e">
        <f>'TRIBULAN I'!BE30+'TRIBULAN II'!BE30</f>
        <v>#REF!</v>
      </c>
      <c r="BF30" s="86" t="e">
        <f>'TRIBULAN I'!BF30+'TRIBULAN II'!BF30</f>
        <v>#REF!</v>
      </c>
      <c r="BG30" s="86" t="e">
        <f>'TRIBULAN I'!BG30+'TRIBULAN II'!BG30</f>
        <v>#REF!</v>
      </c>
      <c r="BH30" s="86" t="e">
        <f>'TRIBULAN I'!BH30+'TRIBULAN II'!BH30</f>
        <v>#REF!</v>
      </c>
      <c r="BI30" s="86" t="e">
        <f>'TRIBULAN I'!BI30+'TRIBULAN II'!BI30</f>
        <v>#REF!</v>
      </c>
      <c r="BJ30" s="86" t="e">
        <f>'TRIBULAN I'!BJ30+'TRIBULAN II'!BJ30</f>
        <v>#REF!</v>
      </c>
      <c r="BK30" s="86" t="e">
        <f>'TRIBULAN I'!BK30+'TRIBULAN II'!BK30</f>
        <v>#REF!</v>
      </c>
      <c r="BL30" s="86" t="e">
        <f>'TRIBULAN I'!BL30+'TRIBULAN II'!BL30</f>
        <v>#REF!</v>
      </c>
      <c r="BM30" s="86" t="e">
        <f>'TRIBULAN I'!BM30+'TRIBULAN II'!BM30</f>
        <v>#REF!</v>
      </c>
      <c r="BN30" s="86" t="e">
        <f>'TRIBULAN I'!BN30+'TRIBULAN II'!BN30</f>
        <v>#REF!</v>
      </c>
    </row>
    <row r="31" spans="1:66" ht="14.25" customHeight="1">
      <c r="A31" s="111"/>
      <c r="B31" s="111"/>
      <c r="C31" s="11" t="s">
        <v>53</v>
      </c>
      <c r="D31" s="86" t="e">
        <f>'TRIBULAN I'!D31+'TRIBULAN II'!D31</f>
        <v>#REF!</v>
      </c>
      <c r="E31" s="86" t="e">
        <f>'TRIBULAN I'!E31+'TRIBULAN II'!E31</f>
        <v>#REF!</v>
      </c>
      <c r="F31" s="86" t="e">
        <f>'TRIBULAN I'!F31+'TRIBULAN II'!F31</f>
        <v>#REF!</v>
      </c>
      <c r="G31" s="86" t="e">
        <f>'TRIBULAN I'!G31+'TRIBULAN II'!G31</f>
        <v>#REF!</v>
      </c>
      <c r="H31" s="87" t="e">
        <f>'TRIBULAN I'!H31+'TRIBULAN II'!H31</f>
        <v>#REF!</v>
      </c>
      <c r="I31" s="86" t="e">
        <f>'TRIBULAN I'!I31+'TRIBULAN II'!I31</f>
        <v>#REF!</v>
      </c>
      <c r="J31" s="87" t="e">
        <f>'TRIBULAN I'!J31+'TRIBULAN II'!J31</f>
        <v>#REF!</v>
      </c>
      <c r="K31" s="86" t="e">
        <f>'TRIBULAN I'!K31+'TRIBULAN II'!K31</f>
        <v>#REF!</v>
      </c>
      <c r="L31" s="87" t="e">
        <f>'TRIBULAN I'!L31+'TRIBULAN II'!L31</f>
        <v>#REF!</v>
      </c>
      <c r="M31" s="86" t="e">
        <f>'TRIBULAN I'!M31+'TRIBULAN II'!M31</f>
        <v>#REF!</v>
      </c>
      <c r="N31" s="87" t="e">
        <f>'TRIBULAN I'!N31+'TRIBULAN II'!N31</f>
        <v>#REF!</v>
      </c>
      <c r="O31" s="86" t="e">
        <f>'TRIBULAN I'!O31+'TRIBULAN II'!O31</f>
        <v>#REF!</v>
      </c>
      <c r="P31" s="87" t="e">
        <f>'TRIBULAN I'!P31+'TRIBULAN II'!P31</f>
        <v>#REF!</v>
      </c>
      <c r="Q31" s="86" t="e">
        <f>'TRIBULAN I'!Q31+'TRIBULAN II'!Q31</f>
        <v>#REF!</v>
      </c>
      <c r="R31" s="87" t="e">
        <f>'TRIBULAN I'!R31+'TRIBULAN II'!R31</f>
        <v>#REF!</v>
      </c>
      <c r="S31" s="86" t="e">
        <f>'TRIBULAN I'!S31+'TRIBULAN II'!S31</f>
        <v>#REF!</v>
      </c>
      <c r="T31" s="86" t="e">
        <f>'TRIBULAN I'!T31+'TRIBULAN II'!T31</f>
        <v>#REF!</v>
      </c>
      <c r="U31" s="86" t="e">
        <f>'TRIBULAN I'!U31+'TRIBULAN II'!U31</f>
        <v>#REF!</v>
      </c>
      <c r="V31" s="86" t="e">
        <f>'TRIBULAN I'!V31+'TRIBULAN II'!V31</f>
        <v>#REF!</v>
      </c>
      <c r="W31" s="86" t="e">
        <f>'TRIBULAN I'!W31+'TRIBULAN II'!W31</f>
        <v>#REF!</v>
      </c>
      <c r="X31" s="86" t="e">
        <f>'TRIBULAN I'!X31+'TRIBULAN II'!X31</f>
        <v>#REF!</v>
      </c>
      <c r="Y31" s="86" t="e">
        <f>'TRIBULAN I'!Y31+'TRIBULAN II'!Y31</f>
        <v>#REF!</v>
      </c>
      <c r="Z31" s="86" t="e">
        <f>'TRIBULAN I'!Z31+'TRIBULAN II'!Z31</f>
        <v>#REF!</v>
      </c>
      <c r="AA31" s="86" t="e">
        <f>'TRIBULAN I'!AA31+'TRIBULAN II'!AA31</f>
        <v>#REF!</v>
      </c>
      <c r="AB31" s="86" t="e">
        <f>'TRIBULAN I'!AB31+'TRIBULAN II'!AB31</f>
        <v>#REF!</v>
      </c>
      <c r="AC31" s="86" t="e">
        <f>'TRIBULAN I'!AC31+'TRIBULAN II'!AC31</f>
        <v>#REF!</v>
      </c>
      <c r="AD31" s="86" t="e">
        <f>'TRIBULAN I'!AD31+'TRIBULAN II'!AD31</f>
        <v>#REF!</v>
      </c>
      <c r="AE31" s="86" t="e">
        <f>'TRIBULAN I'!AE31+'TRIBULAN II'!AE31</f>
        <v>#REF!</v>
      </c>
      <c r="AF31" s="86" t="e">
        <f>'TRIBULAN I'!AF31+'TRIBULAN II'!AF31</f>
        <v>#REF!</v>
      </c>
      <c r="AG31" s="86" t="e">
        <f>'TRIBULAN I'!AG31+'TRIBULAN II'!AG31</f>
        <v>#REF!</v>
      </c>
      <c r="AH31" s="86" t="e">
        <f>'TRIBULAN I'!AH31+'TRIBULAN II'!AH31</f>
        <v>#REF!</v>
      </c>
      <c r="AI31" s="86" t="e">
        <f>'TRIBULAN I'!AI31+'TRIBULAN II'!AI31</f>
        <v>#REF!</v>
      </c>
      <c r="AJ31" s="86" t="e">
        <f>'TRIBULAN I'!AJ31+'TRIBULAN II'!AJ31</f>
        <v>#REF!</v>
      </c>
      <c r="AK31" s="86" t="e">
        <f>'TRIBULAN I'!AK31+'TRIBULAN II'!AK31</f>
        <v>#REF!</v>
      </c>
      <c r="AL31" s="86" t="e">
        <f>'TRIBULAN I'!AL31+'TRIBULAN II'!AL31</f>
        <v>#REF!</v>
      </c>
      <c r="AM31" s="86" t="e">
        <f>'TRIBULAN I'!AM31+'TRIBULAN II'!AM31</f>
        <v>#REF!</v>
      </c>
      <c r="AN31" s="86" t="e">
        <f>'TRIBULAN I'!AN31+'TRIBULAN II'!AN31</f>
        <v>#REF!</v>
      </c>
      <c r="AO31" s="86" t="e">
        <f>'TRIBULAN I'!AO31+'TRIBULAN II'!AO31</f>
        <v>#REF!</v>
      </c>
      <c r="AP31" s="86" t="e">
        <f>'TRIBULAN I'!AP31+'TRIBULAN II'!AP31</f>
        <v>#REF!</v>
      </c>
      <c r="AQ31" s="86" t="e">
        <f>'TRIBULAN I'!AQ31+'TRIBULAN II'!AQ31</f>
        <v>#REF!</v>
      </c>
      <c r="AR31" s="86" t="e">
        <f>'TRIBULAN I'!AR31+'TRIBULAN II'!AR31</f>
        <v>#REF!</v>
      </c>
      <c r="AS31" s="86" t="e">
        <f>'TRIBULAN I'!AS31+'TRIBULAN II'!AS31</f>
        <v>#REF!</v>
      </c>
      <c r="AT31" s="86" t="e">
        <f>'TRIBULAN I'!AT31+'TRIBULAN II'!AT31</f>
        <v>#REF!</v>
      </c>
      <c r="AU31" s="86" t="e">
        <f>'TRIBULAN I'!AU31+'TRIBULAN II'!AU31</f>
        <v>#REF!</v>
      </c>
      <c r="AV31" s="86" t="e">
        <f>'TRIBULAN I'!AV31+'TRIBULAN II'!AV31</f>
        <v>#REF!</v>
      </c>
      <c r="AW31" s="86" t="e">
        <f>'TRIBULAN I'!AW31+'TRIBULAN II'!AW31</f>
        <v>#REF!</v>
      </c>
      <c r="AX31" s="86" t="e">
        <f>'TRIBULAN I'!AX31+'TRIBULAN II'!AX31</f>
        <v>#REF!</v>
      </c>
      <c r="AY31" s="86" t="e">
        <f>'TRIBULAN I'!AY31+'TRIBULAN II'!AY31</f>
        <v>#REF!</v>
      </c>
      <c r="AZ31" s="86" t="e">
        <f>'TRIBULAN I'!AZ31+'TRIBULAN II'!AZ31</f>
        <v>#REF!</v>
      </c>
      <c r="BA31" s="86" t="e">
        <f>'TRIBULAN I'!BA31+'TRIBULAN II'!BA31</f>
        <v>#REF!</v>
      </c>
      <c r="BB31" s="86" t="e">
        <f>'TRIBULAN I'!BB31+'TRIBULAN II'!BB31</f>
        <v>#REF!</v>
      </c>
      <c r="BC31" s="86" t="e">
        <f>'TRIBULAN I'!BC31+'TRIBULAN II'!BC31</f>
        <v>#REF!</v>
      </c>
      <c r="BD31" s="86" t="e">
        <f>'TRIBULAN I'!BD31+'TRIBULAN II'!BD31</f>
        <v>#REF!</v>
      </c>
      <c r="BE31" s="86" t="e">
        <f>'TRIBULAN I'!BE31+'TRIBULAN II'!BE31</f>
        <v>#REF!</v>
      </c>
      <c r="BF31" s="86" t="e">
        <f>'TRIBULAN I'!BF31+'TRIBULAN II'!BF31</f>
        <v>#REF!</v>
      </c>
      <c r="BG31" s="86" t="e">
        <f>'TRIBULAN I'!BG31+'TRIBULAN II'!BG31</f>
        <v>#REF!</v>
      </c>
      <c r="BH31" s="86" t="e">
        <f>'TRIBULAN I'!BH31+'TRIBULAN II'!BH31</f>
        <v>#REF!</v>
      </c>
      <c r="BI31" s="86" t="e">
        <f>'TRIBULAN I'!BI31+'TRIBULAN II'!BI31</f>
        <v>#REF!</v>
      </c>
      <c r="BJ31" s="86" t="e">
        <f>'TRIBULAN I'!BJ31+'TRIBULAN II'!BJ31</f>
        <v>#REF!</v>
      </c>
      <c r="BK31" s="86" t="e">
        <f>'TRIBULAN I'!BK31+'TRIBULAN II'!BK31</f>
        <v>#REF!</v>
      </c>
      <c r="BL31" s="86" t="e">
        <f>'TRIBULAN I'!BL31+'TRIBULAN II'!BL31</f>
        <v>#REF!</v>
      </c>
      <c r="BM31" s="86" t="e">
        <f>'TRIBULAN I'!BM31+'TRIBULAN II'!BM31</f>
        <v>#REF!</v>
      </c>
      <c r="BN31" s="86" t="e">
        <f>'TRIBULAN I'!BN31+'TRIBULAN II'!BN31</f>
        <v>#REF!</v>
      </c>
    </row>
    <row r="32" spans="1:66" ht="14.25" customHeight="1">
      <c r="A32" s="112"/>
      <c r="B32" s="112"/>
      <c r="C32" s="11" t="s">
        <v>54</v>
      </c>
      <c r="D32" s="86" t="e">
        <f>'TRIBULAN I'!D32+'TRIBULAN II'!D32</f>
        <v>#REF!</v>
      </c>
      <c r="E32" s="86" t="e">
        <f>'TRIBULAN I'!E32+'TRIBULAN II'!E32</f>
        <v>#REF!</v>
      </c>
      <c r="F32" s="86" t="e">
        <f>'TRIBULAN I'!F32+'TRIBULAN II'!F32</f>
        <v>#REF!</v>
      </c>
      <c r="G32" s="86" t="e">
        <f>'TRIBULAN I'!G32+'TRIBULAN II'!G32</f>
        <v>#REF!</v>
      </c>
      <c r="H32" s="87" t="e">
        <f>'TRIBULAN I'!H32+'TRIBULAN II'!H32</f>
        <v>#REF!</v>
      </c>
      <c r="I32" s="86" t="e">
        <f>'TRIBULAN I'!I32+'TRIBULAN II'!I32</f>
        <v>#REF!</v>
      </c>
      <c r="J32" s="87" t="e">
        <f>'TRIBULAN I'!J32+'TRIBULAN II'!J32</f>
        <v>#REF!</v>
      </c>
      <c r="K32" s="86" t="e">
        <f>'TRIBULAN I'!K32+'TRIBULAN II'!K32</f>
        <v>#REF!</v>
      </c>
      <c r="L32" s="87" t="e">
        <f>'TRIBULAN I'!L32+'TRIBULAN II'!L32</f>
        <v>#REF!</v>
      </c>
      <c r="M32" s="86" t="e">
        <f>'TRIBULAN I'!M32+'TRIBULAN II'!M32</f>
        <v>#REF!</v>
      </c>
      <c r="N32" s="87" t="e">
        <f>'TRIBULAN I'!N32+'TRIBULAN II'!N32</f>
        <v>#REF!</v>
      </c>
      <c r="O32" s="86" t="e">
        <f>'TRIBULAN I'!O32+'TRIBULAN II'!O32</f>
        <v>#REF!</v>
      </c>
      <c r="P32" s="87" t="e">
        <f>'TRIBULAN I'!P32+'TRIBULAN II'!P32</f>
        <v>#REF!</v>
      </c>
      <c r="Q32" s="86" t="e">
        <f>'TRIBULAN I'!Q32+'TRIBULAN II'!Q32</f>
        <v>#REF!</v>
      </c>
      <c r="R32" s="87" t="e">
        <f>'TRIBULAN I'!R32+'TRIBULAN II'!R32</f>
        <v>#REF!</v>
      </c>
      <c r="S32" s="86" t="e">
        <f>'TRIBULAN I'!S32+'TRIBULAN II'!S32</f>
        <v>#REF!</v>
      </c>
      <c r="T32" s="86" t="e">
        <f>'TRIBULAN I'!T32+'TRIBULAN II'!T32</f>
        <v>#REF!</v>
      </c>
      <c r="U32" s="86" t="e">
        <f>'TRIBULAN I'!U32+'TRIBULAN II'!U32</f>
        <v>#REF!</v>
      </c>
      <c r="V32" s="86" t="e">
        <f>'TRIBULAN I'!V32+'TRIBULAN II'!V32</f>
        <v>#REF!</v>
      </c>
      <c r="W32" s="86" t="e">
        <f>'TRIBULAN I'!W32+'TRIBULAN II'!W32</f>
        <v>#REF!</v>
      </c>
      <c r="X32" s="86" t="e">
        <f>'TRIBULAN I'!X32+'TRIBULAN II'!X32</f>
        <v>#REF!</v>
      </c>
      <c r="Y32" s="86" t="e">
        <f>'TRIBULAN I'!Y32+'TRIBULAN II'!Y32</f>
        <v>#REF!</v>
      </c>
      <c r="Z32" s="86" t="e">
        <f>'TRIBULAN I'!Z32+'TRIBULAN II'!Z32</f>
        <v>#REF!</v>
      </c>
      <c r="AA32" s="86" t="e">
        <f>'TRIBULAN I'!AA32+'TRIBULAN II'!AA32</f>
        <v>#REF!</v>
      </c>
      <c r="AB32" s="86" t="e">
        <f>'TRIBULAN I'!AB32+'TRIBULAN II'!AB32</f>
        <v>#REF!</v>
      </c>
      <c r="AC32" s="86" t="e">
        <f>'TRIBULAN I'!AC32+'TRIBULAN II'!AC32</f>
        <v>#REF!</v>
      </c>
      <c r="AD32" s="86" t="e">
        <f>'TRIBULAN I'!AD32+'TRIBULAN II'!AD32</f>
        <v>#REF!</v>
      </c>
      <c r="AE32" s="86" t="e">
        <f>'TRIBULAN I'!AE32+'TRIBULAN II'!AE32</f>
        <v>#REF!</v>
      </c>
      <c r="AF32" s="86" t="e">
        <f>'TRIBULAN I'!AF32+'TRIBULAN II'!AF32</f>
        <v>#REF!</v>
      </c>
      <c r="AG32" s="86" t="e">
        <f>'TRIBULAN I'!AG32+'TRIBULAN II'!AG32</f>
        <v>#REF!</v>
      </c>
      <c r="AH32" s="86" t="e">
        <f>'TRIBULAN I'!AH32+'TRIBULAN II'!AH32</f>
        <v>#REF!</v>
      </c>
      <c r="AI32" s="86" t="e">
        <f>'TRIBULAN I'!AI32+'TRIBULAN II'!AI32</f>
        <v>#REF!</v>
      </c>
      <c r="AJ32" s="86" t="e">
        <f>'TRIBULAN I'!AJ32+'TRIBULAN II'!AJ32</f>
        <v>#REF!</v>
      </c>
      <c r="AK32" s="86" t="e">
        <f>'TRIBULAN I'!AK32+'TRIBULAN II'!AK32</f>
        <v>#REF!</v>
      </c>
      <c r="AL32" s="86" t="e">
        <f>'TRIBULAN I'!AL32+'TRIBULAN II'!AL32</f>
        <v>#REF!</v>
      </c>
      <c r="AM32" s="86" t="e">
        <f>'TRIBULAN I'!AM32+'TRIBULAN II'!AM32</f>
        <v>#REF!</v>
      </c>
      <c r="AN32" s="86" t="e">
        <f>'TRIBULAN I'!AN32+'TRIBULAN II'!AN32</f>
        <v>#REF!</v>
      </c>
      <c r="AO32" s="86" t="e">
        <f>'TRIBULAN I'!AO32+'TRIBULAN II'!AO32</f>
        <v>#REF!</v>
      </c>
      <c r="AP32" s="86" t="e">
        <f>'TRIBULAN I'!AP32+'TRIBULAN II'!AP32</f>
        <v>#REF!</v>
      </c>
      <c r="AQ32" s="86" t="e">
        <f>'TRIBULAN I'!AQ32+'TRIBULAN II'!AQ32</f>
        <v>#REF!</v>
      </c>
      <c r="AR32" s="86" t="e">
        <f>'TRIBULAN I'!AR32+'TRIBULAN II'!AR32</f>
        <v>#REF!</v>
      </c>
      <c r="AS32" s="86" t="e">
        <f>'TRIBULAN I'!AS32+'TRIBULAN II'!AS32</f>
        <v>#REF!</v>
      </c>
      <c r="AT32" s="86" t="e">
        <f>'TRIBULAN I'!AT32+'TRIBULAN II'!AT32</f>
        <v>#REF!</v>
      </c>
      <c r="AU32" s="86" t="e">
        <f>'TRIBULAN I'!AU32+'TRIBULAN II'!AU32</f>
        <v>#REF!</v>
      </c>
      <c r="AV32" s="86" t="e">
        <f>'TRIBULAN I'!AV32+'TRIBULAN II'!AV32</f>
        <v>#REF!</v>
      </c>
      <c r="AW32" s="86" t="e">
        <f>'TRIBULAN I'!AW32+'TRIBULAN II'!AW32</f>
        <v>#REF!</v>
      </c>
      <c r="AX32" s="86" t="e">
        <f>'TRIBULAN I'!AX32+'TRIBULAN II'!AX32</f>
        <v>#REF!</v>
      </c>
      <c r="AY32" s="86" t="e">
        <f>'TRIBULAN I'!AY32+'TRIBULAN II'!AY32</f>
        <v>#REF!</v>
      </c>
      <c r="AZ32" s="86" t="e">
        <f>'TRIBULAN I'!AZ32+'TRIBULAN II'!AZ32</f>
        <v>#REF!</v>
      </c>
      <c r="BA32" s="86" t="e">
        <f>'TRIBULAN I'!BA32+'TRIBULAN II'!BA32</f>
        <v>#REF!</v>
      </c>
      <c r="BB32" s="86" t="e">
        <f>'TRIBULAN I'!BB32+'TRIBULAN II'!BB32</f>
        <v>#REF!</v>
      </c>
      <c r="BC32" s="86" t="e">
        <f>'TRIBULAN I'!BC32+'TRIBULAN II'!BC32</f>
        <v>#REF!</v>
      </c>
      <c r="BD32" s="86" t="e">
        <f>'TRIBULAN I'!BD32+'TRIBULAN II'!BD32</f>
        <v>#REF!</v>
      </c>
      <c r="BE32" s="86" t="e">
        <f>'TRIBULAN I'!BE32+'TRIBULAN II'!BE32</f>
        <v>#REF!</v>
      </c>
      <c r="BF32" s="86" t="e">
        <f>'TRIBULAN I'!BF32+'TRIBULAN II'!BF32</f>
        <v>#REF!</v>
      </c>
      <c r="BG32" s="86" t="e">
        <f>'TRIBULAN I'!BG32+'TRIBULAN II'!BG32</f>
        <v>#REF!</v>
      </c>
      <c r="BH32" s="86" t="e">
        <f>'TRIBULAN I'!BH32+'TRIBULAN II'!BH32</f>
        <v>#REF!</v>
      </c>
      <c r="BI32" s="86" t="e">
        <f>'TRIBULAN I'!BI32+'TRIBULAN II'!BI32</f>
        <v>#REF!</v>
      </c>
      <c r="BJ32" s="86" t="e">
        <f>'TRIBULAN I'!BJ32+'TRIBULAN II'!BJ32</f>
        <v>#REF!</v>
      </c>
      <c r="BK32" s="86" t="e">
        <f>'TRIBULAN I'!BK32+'TRIBULAN II'!BK32</f>
        <v>#REF!</v>
      </c>
      <c r="BL32" s="86" t="e">
        <f>'TRIBULAN I'!BL32+'TRIBULAN II'!BL32</f>
        <v>#REF!</v>
      </c>
      <c r="BM32" s="86" t="e">
        <f>'TRIBULAN I'!BM32+'TRIBULAN II'!BM32</f>
        <v>#REF!</v>
      </c>
      <c r="BN32" s="86" t="e">
        <f>'TRIBULAN I'!BN32+'TRIBULAN II'!BN32</f>
        <v>#REF!</v>
      </c>
    </row>
    <row r="33" spans="1:66" ht="14.25" customHeight="1">
      <c r="A33" s="21"/>
      <c r="B33" s="21"/>
      <c r="C33" s="20" t="s">
        <v>7</v>
      </c>
      <c r="D33" s="87" t="e">
        <f>'TRIBULAN I'!D33+'TRIBULAN II'!D33</f>
        <v>#REF!</v>
      </c>
      <c r="E33" s="87" t="e">
        <f>'TRIBULAN I'!E33+'TRIBULAN II'!E33</f>
        <v>#REF!</v>
      </c>
      <c r="F33" s="87" t="e">
        <f>'TRIBULAN I'!F33+'TRIBULAN II'!F33</f>
        <v>#REF!</v>
      </c>
      <c r="G33" s="87" t="e">
        <f>'TRIBULAN I'!G33+'TRIBULAN II'!G33</f>
        <v>#REF!</v>
      </c>
      <c r="H33" s="87" t="e">
        <f>'TRIBULAN I'!H33+'TRIBULAN II'!H33</f>
        <v>#REF!</v>
      </c>
      <c r="I33" s="87" t="e">
        <f>'TRIBULAN I'!I33+'TRIBULAN II'!I33</f>
        <v>#REF!</v>
      </c>
      <c r="J33" s="87" t="e">
        <f>'TRIBULAN I'!J33+'TRIBULAN II'!J33</f>
        <v>#REF!</v>
      </c>
      <c r="K33" s="87" t="e">
        <f>'TRIBULAN I'!K33+'TRIBULAN II'!K33</f>
        <v>#REF!</v>
      </c>
      <c r="L33" s="87" t="e">
        <f>'TRIBULAN I'!L33+'TRIBULAN II'!L33</f>
        <v>#REF!</v>
      </c>
      <c r="M33" s="87" t="e">
        <f>'TRIBULAN I'!M33+'TRIBULAN II'!M33</f>
        <v>#REF!</v>
      </c>
      <c r="N33" s="87" t="e">
        <f>'TRIBULAN I'!N33+'TRIBULAN II'!N33</f>
        <v>#REF!</v>
      </c>
      <c r="O33" s="87" t="e">
        <f>'TRIBULAN I'!O33+'TRIBULAN II'!O33</f>
        <v>#REF!</v>
      </c>
      <c r="P33" s="87" t="e">
        <f>'TRIBULAN I'!P33+'TRIBULAN II'!P33</f>
        <v>#REF!</v>
      </c>
      <c r="Q33" s="87" t="e">
        <f>'TRIBULAN I'!Q33+'TRIBULAN II'!Q33</f>
        <v>#REF!</v>
      </c>
      <c r="R33" s="87" t="e">
        <f>'TRIBULAN I'!R33+'TRIBULAN II'!R33</f>
        <v>#REF!</v>
      </c>
      <c r="S33" s="87" t="e">
        <f>'TRIBULAN I'!S33+'TRIBULAN II'!S33</f>
        <v>#REF!</v>
      </c>
      <c r="T33" s="87" t="e">
        <f>'TRIBULAN I'!T33+'TRIBULAN II'!T33</f>
        <v>#REF!</v>
      </c>
      <c r="U33" s="87" t="e">
        <f>'TRIBULAN I'!U33+'TRIBULAN II'!U33</f>
        <v>#REF!</v>
      </c>
      <c r="V33" s="87" t="e">
        <f>'TRIBULAN I'!V33+'TRIBULAN II'!V33</f>
        <v>#REF!</v>
      </c>
      <c r="W33" s="87" t="e">
        <f>'TRIBULAN I'!W33+'TRIBULAN II'!W33</f>
        <v>#REF!</v>
      </c>
      <c r="X33" s="87" t="e">
        <f>'TRIBULAN I'!X33+'TRIBULAN II'!X33</f>
        <v>#REF!</v>
      </c>
      <c r="Y33" s="87" t="e">
        <f>'TRIBULAN I'!Y33+'TRIBULAN II'!Y33</f>
        <v>#REF!</v>
      </c>
      <c r="Z33" s="87" t="e">
        <f>'TRIBULAN I'!Z33+'TRIBULAN II'!Z33</f>
        <v>#REF!</v>
      </c>
      <c r="AA33" s="87" t="e">
        <f>'TRIBULAN I'!AA33+'TRIBULAN II'!AA33</f>
        <v>#REF!</v>
      </c>
      <c r="AB33" s="87" t="e">
        <f>'TRIBULAN I'!AB33+'TRIBULAN II'!AB33</f>
        <v>#REF!</v>
      </c>
      <c r="AC33" s="87" t="e">
        <f>'TRIBULAN I'!AC33+'TRIBULAN II'!AC33</f>
        <v>#REF!</v>
      </c>
      <c r="AD33" s="87" t="e">
        <f>'TRIBULAN I'!AD33+'TRIBULAN II'!AD33</f>
        <v>#REF!</v>
      </c>
      <c r="AE33" s="87" t="e">
        <f>'TRIBULAN I'!AE33+'TRIBULAN II'!AE33</f>
        <v>#REF!</v>
      </c>
      <c r="AF33" s="87" t="e">
        <f>'TRIBULAN I'!AF33+'TRIBULAN II'!AF33</f>
        <v>#REF!</v>
      </c>
      <c r="AG33" s="87" t="e">
        <f>'TRIBULAN I'!AG33+'TRIBULAN II'!AG33</f>
        <v>#REF!</v>
      </c>
      <c r="AH33" s="87" t="e">
        <f>'TRIBULAN I'!AH33+'TRIBULAN II'!AH33</f>
        <v>#REF!</v>
      </c>
      <c r="AI33" s="87" t="e">
        <f>'TRIBULAN I'!AI33+'TRIBULAN II'!AI33</f>
        <v>#REF!</v>
      </c>
      <c r="AJ33" s="87" t="e">
        <f>'TRIBULAN I'!AJ33+'TRIBULAN II'!AJ33</f>
        <v>#REF!</v>
      </c>
      <c r="AK33" s="87" t="e">
        <f>'TRIBULAN I'!AK33+'TRIBULAN II'!AK33</f>
        <v>#REF!</v>
      </c>
      <c r="AL33" s="87" t="e">
        <f>'TRIBULAN I'!AL33+'TRIBULAN II'!AL33</f>
        <v>#REF!</v>
      </c>
      <c r="AM33" s="87" t="e">
        <f>'TRIBULAN I'!AM33+'TRIBULAN II'!AM33</f>
        <v>#REF!</v>
      </c>
      <c r="AN33" s="87" t="e">
        <f>'TRIBULAN I'!AN33+'TRIBULAN II'!AN33</f>
        <v>#REF!</v>
      </c>
      <c r="AO33" s="87" t="e">
        <f>'TRIBULAN I'!AO33+'TRIBULAN II'!AO33</f>
        <v>#REF!</v>
      </c>
      <c r="AP33" s="87" t="e">
        <f>'TRIBULAN I'!AP33+'TRIBULAN II'!AP33</f>
        <v>#REF!</v>
      </c>
      <c r="AQ33" s="87" t="e">
        <f>'TRIBULAN I'!AQ33+'TRIBULAN II'!AQ33</f>
        <v>#REF!</v>
      </c>
      <c r="AR33" s="87" t="e">
        <f>'TRIBULAN I'!AR33+'TRIBULAN II'!AR33</f>
        <v>#REF!</v>
      </c>
      <c r="AS33" s="87" t="e">
        <f>'TRIBULAN I'!AS33+'TRIBULAN II'!AS33</f>
        <v>#REF!</v>
      </c>
      <c r="AT33" s="87" t="e">
        <f>'TRIBULAN I'!AT33+'TRIBULAN II'!AT33</f>
        <v>#REF!</v>
      </c>
      <c r="AU33" s="87" t="e">
        <f>'TRIBULAN I'!AU33+'TRIBULAN II'!AU33</f>
        <v>#REF!</v>
      </c>
      <c r="AV33" s="87" t="e">
        <f>'TRIBULAN I'!AV33+'TRIBULAN II'!AV33</f>
        <v>#REF!</v>
      </c>
      <c r="AW33" s="87" t="e">
        <f>'TRIBULAN I'!AW33+'TRIBULAN II'!AW33</f>
        <v>#REF!</v>
      </c>
      <c r="AX33" s="87" t="e">
        <f>'TRIBULAN I'!AX33+'TRIBULAN II'!AX33</f>
        <v>#REF!</v>
      </c>
      <c r="AY33" s="87" t="e">
        <f>'TRIBULAN I'!AY33+'TRIBULAN II'!AY33</f>
        <v>#REF!</v>
      </c>
      <c r="AZ33" s="87" t="e">
        <f>'TRIBULAN I'!AZ33+'TRIBULAN II'!AZ33</f>
        <v>#REF!</v>
      </c>
      <c r="BA33" s="87" t="e">
        <f>'TRIBULAN I'!BA33+'TRIBULAN II'!BA33</f>
        <v>#REF!</v>
      </c>
      <c r="BB33" s="87" t="e">
        <f>'TRIBULAN I'!BB33+'TRIBULAN II'!BB33</f>
        <v>#REF!</v>
      </c>
      <c r="BC33" s="87" t="e">
        <f>'TRIBULAN I'!BC33+'TRIBULAN II'!BC33</f>
        <v>#REF!</v>
      </c>
      <c r="BD33" s="87" t="e">
        <f>'TRIBULAN I'!BD33+'TRIBULAN II'!BD33</f>
        <v>#REF!</v>
      </c>
      <c r="BE33" s="87" t="e">
        <f>'TRIBULAN I'!BE33+'TRIBULAN II'!BE33</f>
        <v>#REF!</v>
      </c>
      <c r="BF33" s="87" t="e">
        <f>'TRIBULAN I'!BF33+'TRIBULAN II'!BF33</f>
        <v>#REF!</v>
      </c>
      <c r="BG33" s="87" t="e">
        <f>'TRIBULAN I'!BG33+'TRIBULAN II'!BG33</f>
        <v>#REF!</v>
      </c>
      <c r="BH33" s="87" t="e">
        <f>'TRIBULAN I'!BH33+'TRIBULAN II'!BH33</f>
        <v>#REF!</v>
      </c>
      <c r="BI33" s="87" t="e">
        <f>'TRIBULAN I'!BI33+'TRIBULAN II'!BI33</f>
        <v>#REF!</v>
      </c>
      <c r="BJ33" s="87" t="e">
        <f>'TRIBULAN I'!BJ33+'TRIBULAN II'!BJ33</f>
        <v>#REF!</v>
      </c>
      <c r="BK33" s="87" t="e">
        <f>'TRIBULAN I'!BK33+'TRIBULAN II'!BK33</f>
        <v>#REF!</v>
      </c>
      <c r="BL33" s="87" t="e">
        <f>'TRIBULAN I'!BL33+'TRIBULAN II'!BL33</f>
        <v>#REF!</v>
      </c>
      <c r="BM33" s="87" t="e">
        <f>'TRIBULAN I'!BM33+'TRIBULAN II'!BM33</f>
        <v>#REF!</v>
      </c>
      <c r="BN33" s="87" t="e">
        <f>'TRIBULAN I'!BN33+'TRIBULAN II'!BN33</f>
        <v>#REF!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 t="e">
        <f>'TRIBULAN I'!D34+'TRIBULAN II'!D34</f>
        <v>#REF!</v>
      </c>
      <c r="E34" s="86" t="e">
        <f>'TRIBULAN I'!E34+'TRIBULAN II'!E34</f>
        <v>#REF!</v>
      </c>
      <c r="F34" s="86" t="e">
        <f>'TRIBULAN I'!F34+'TRIBULAN II'!F34</f>
        <v>#REF!</v>
      </c>
      <c r="G34" s="86" t="e">
        <f>'TRIBULAN I'!G34+'TRIBULAN II'!G34</f>
        <v>#REF!</v>
      </c>
      <c r="H34" s="87" t="e">
        <f>'TRIBULAN I'!H34+'TRIBULAN II'!H34</f>
        <v>#REF!</v>
      </c>
      <c r="I34" s="86" t="e">
        <f>'TRIBULAN I'!I34+'TRIBULAN II'!I34</f>
        <v>#REF!</v>
      </c>
      <c r="J34" s="87" t="e">
        <f>'TRIBULAN I'!J34+'TRIBULAN II'!J34</f>
        <v>#REF!</v>
      </c>
      <c r="K34" s="86" t="e">
        <f>'TRIBULAN I'!K34+'TRIBULAN II'!K34</f>
        <v>#REF!</v>
      </c>
      <c r="L34" s="87" t="e">
        <f>'TRIBULAN I'!L34+'TRIBULAN II'!L34</f>
        <v>#REF!</v>
      </c>
      <c r="M34" s="86" t="e">
        <f>'TRIBULAN I'!M34+'TRIBULAN II'!M34</f>
        <v>#REF!</v>
      </c>
      <c r="N34" s="87" t="e">
        <f>'TRIBULAN I'!N34+'TRIBULAN II'!N34</f>
        <v>#REF!</v>
      </c>
      <c r="O34" s="86" t="e">
        <f>'TRIBULAN I'!O34+'TRIBULAN II'!O34</f>
        <v>#REF!</v>
      </c>
      <c r="P34" s="87" t="e">
        <f>'TRIBULAN I'!P34+'TRIBULAN II'!P34</f>
        <v>#REF!</v>
      </c>
      <c r="Q34" s="86" t="e">
        <f>'TRIBULAN I'!Q34+'TRIBULAN II'!Q34</f>
        <v>#REF!</v>
      </c>
      <c r="R34" s="87" t="e">
        <f>'TRIBULAN I'!R34+'TRIBULAN II'!R34</f>
        <v>#REF!</v>
      </c>
      <c r="S34" s="86" t="e">
        <f>'TRIBULAN I'!S34+'TRIBULAN II'!S34</f>
        <v>#REF!</v>
      </c>
      <c r="T34" s="86" t="e">
        <f>'TRIBULAN I'!T34+'TRIBULAN II'!T34</f>
        <v>#REF!</v>
      </c>
      <c r="U34" s="86" t="e">
        <f>'TRIBULAN I'!U34+'TRIBULAN II'!U34</f>
        <v>#REF!</v>
      </c>
      <c r="V34" s="86" t="e">
        <f>'TRIBULAN I'!V34+'TRIBULAN II'!V34</f>
        <v>#REF!</v>
      </c>
      <c r="W34" s="86" t="e">
        <f>'TRIBULAN I'!W34+'TRIBULAN II'!W34</f>
        <v>#REF!</v>
      </c>
      <c r="X34" s="86" t="e">
        <f>'TRIBULAN I'!X34+'TRIBULAN II'!X34</f>
        <v>#REF!</v>
      </c>
      <c r="Y34" s="86" t="e">
        <f>'TRIBULAN I'!Y34+'TRIBULAN II'!Y34</f>
        <v>#REF!</v>
      </c>
      <c r="Z34" s="86" t="e">
        <f>'TRIBULAN I'!Z34+'TRIBULAN II'!Z34</f>
        <v>#REF!</v>
      </c>
      <c r="AA34" s="86" t="e">
        <f>'TRIBULAN I'!AA34+'TRIBULAN II'!AA34</f>
        <v>#REF!</v>
      </c>
      <c r="AB34" s="86" t="e">
        <f>'TRIBULAN I'!AB34+'TRIBULAN II'!AB34</f>
        <v>#REF!</v>
      </c>
      <c r="AC34" s="86" t="e">
        <f>'TRIBULAN I'!AC34+'TRIBULAN II'!AC34</f>
        <v>#REF!</v>
      </c>
      <c r="AD34" s="86" t="e">
        <f>'TRIBULAN I'!AD34+'TRIBULAN II'!AD34</f>
        <v>#REF!</v>
      </c>
      <c r="AE34" s="86" t="e">
        <f>'TRIBULAN I'!AE34+'TRIBULAN II'!AE34</f>
        <v>#REF!</v>
      </c>
      <c r="AF34" s="86" t="e">
        <f>'TRIBULAN I'!AF34+'TRIBULAN II'!AF34</f>
        <v>#REF!</v>
      </c>
      <c r="AG34" s="86" t="e">
        <f>'TRIBULAN I'!AG34+'TRIBULAN II'!AG34</f>
        <v>#REF!</v>
      </c>
      <c r="AH34" s="86" t="e">
        <f>'TRIBULAN I'!AH34+'TRIBULAN II'!AH34</f>
        <v>#REF!</v>
      </c>
      <c r="AI34" s="86" t="e">
        <f>'TRIBULAN I'!AI34+'TRIBULAN II'!AI34</f>
        <v>#REF!</v>
      </c>
      <c r="AJ34" s="86" t="e">
        <f>'TRIBULAN I'!AJ34+'TRIBULAN II'!AJ34</f>
        <v>#REF!</v>
      </c>
      <c r="AK34" s="86" t="e">
        <f>'TRIBULAN I'!AK34+'TRIBULAN II'!AK34</f>
        <v>#REF!</v>
      </c>
      <c r="AL34" s="86" t="e">
        <f>'TRIBULAN I'!AL34+'TRIBULAN II'!AL34</f>
        <v>#REF!</v>
      </c>
      <c r="AM34" s="86" t="e">
        <f>'TRIBULAN I'!AM34+'TRIBULAN II'!AM34</f>
        <v>#REF!</v>
      </c>
      <c r="AN34" s="86" t="e">
        <f>'TRIBULAN I'!AN34+'TRIBULAN II'!AN34</f>
        <v>#REF!</v>
      </c>
      <c r="AO34" s="86" t="e">
        <f>'TRIBULAN I'!AO34+'TRIBULAN II'!AO34</f>
        <v>#REF!</v>
      </c>
      <c r="AP34" s="86" t="e">
        <f>'TRIBULAN I'!AP34+'TRIBULAN II'!AP34</f>
        <v>#REF!</v>
      </c>
      <c r="AQ34" s="86" t="e">
        <f>'TRIBULAN I'!AQ34+'TRIBULAN II'!AQ34</f>
        <v>#REF!</v>
      </c>
      <c r="AR34" s="86" t="e">
        <f>'TRIBULAN I'!AR34+'TRIBULAN II'!AR34</f>
        <v>#REF!</v>
      </c>
      <c r="AS34" s="86" t="e">
        <f>'TRIBULAN I'!AS34+'TRIBULAN II'!AS34</f>
        <v>#REF!</v>
      </c>
      <c r="AT34" s="86" t="e">
        <f>'TRIBULAN I'!AT34+'TRIBULAN II'!AT34</f>
        <v>#REF!</v>
      </c>
      <c r="AU34" s="86" t="e">
        <f>'TRIBULAN I'!AU34+'TRIBULAN II'!AU34</f>
        <v>#REF!</v>
      </c>
      <c r="AV34" s="86" t="e">
        <f>'TRIBULAN I'!AV34+'TRIBULAN II'!AV34</f>
        <v>#REF!</v>
      </c>
      <c r="AW34" s="86" t="e">
        <f>'TRIBULAN I'!AW34+'TRIBULAN II'!AW34</f>
        <v>#REF!</v>
      </c>
      <c r="AX34" s="86" t="e">
        <f>'TRIBULAN I'!AX34+'TRIBULAN II'!AX34</f>
        <v>#REF!</v>
      </c>
      <c r="AY34" s="86" t="e">
        <f>'TRIBULAN I'!AY34+'TRIBULAN II'!AY34</f>
        <v>#REF!</v>
      </c>
      <c r="AZ34" s="86" t="e">
        <f>'TRIBULAN I'!AZ34+'TRIBULAN II'!AZ34</f>
        <v>#REF!</v>
      </c>
      <c r="BA34" s="86" t="e">
        <f>'TRIBULAN I'!BA34+'TRIBULAN II'!BA34</f>
        <v>#REF!</v>
      </c>
      <c r="BB34" s="86" t="e">
        <f>'TRIBULAN I'!BB34+'TRIBULAN II'!BB34</f>
        <v>#REF!</v>
      </c>
      <c r="BC34" s="86" t="e">
        <f>'TRIBULAN I'!BC34+'TRIBULAN II'!BC34</f>
        <v>#REF!</v>
      </c>
      <c r="BD34" s="86" t="e">
        <f>'TRIBULAN I'!BD34+'TRIBULAN II'!BD34</f>
        <v>#REF!</v>
      </c>
      <c r="BE34" s="86" t="e">
        <f>'TRIBULAN I'!BE34+'TRIBULAN II'!BE34</f>
        <v>#REF!</v>
      </c>
      <c r="BF34" s="86" t="e">
        <f>'TRIBULAN I'!BF34+'TRIBULAN II'!BF34</f>
        <v>#REF!</v>
      </c>
      <c r="BG34" s="86" t="e">
        <f>'TRIBULAN I'!BG34+'TRIBULAN II'!BG34</f>
        <v>#REF!</v>
      </c>
      <c r="BH34" s="86" t="e">
        <f>'TRIBULAN I'!BH34+'TRIBULAN II'!BH34</f>
        <v>#REF!</v>
      </c>
      <c r="BI34" s="86" t="e">
        <f>'TRIBULAN I'!BI34+'TRIBULAN II'!BI34</f>
        <v>#REF!</v>
      </c>
      <c r="BJ34" s="86" t="e">
        <f>'TRIBULAN I'!BJ34+'TRIBULAN II'!BJ34</f>
        <v>#REF!</v>
      </c>
      <c r="BK34" s="86" t="e">
        <f>'TRIBULAN I'!BK34+'TRIBULAN II'!BK34</f>
        <v>#REF!</v>
      </c>
      <c r="BL34" s="86" t="e">
        <f>'TRIBULAN I'!BL34+'TRIBULAN II'!BL34</f>
        <v>#REF!</v>
      </c>
      <c r="BM34" s="86" t="e">
        <f>'TRIBULAN I'!BM34+'TRIBULAN II'!BM34</f>
        <v>#REF!</v>
      </c>
      <c r="BN34" s="86" t="e">
        <f>'TRIBULAN I'!BN34+'TRIBULAN II'!BN34</f>
        <v>#REF!</v>
      </c>
    </row>
    <row r="35" spans="1:66" ht="14.25" customHeight="1">
      <c r="A35" s="112"/>
      <c r="B35" s="112"/>
      <c r="C35" s="11" t="s">
        <v>57</v>
      </c>
      <c r="D35" s="86" t="e">
        <f>'TRIBULAN I'!D35+'TRIBULAN II'!D35</f>
        <v>#REF!</v>
      </c>
      <c r="E35" s="86" t="e">
        <f>'TRIBULAN I'!E35+'TRIBULAN II'!E35</f>
        <v>#REF!</v>
      </c>
      <c r="F35" s="86" t="e">
        <f>'TRIBULAN I'!F35+'TRIBULAN II'!F35</f>
        <v>#REF!</v>
      </c>
      <c r="G35" s="86" t="e">
        <f>'TRIBULAN I'!G35+'TRIBULAN II'!G35</f>
        <v>#REF!</v>
      </c>
      <c r="H35" s="87" t="e">
        <f>'TRIBULAN I'!H35+'TRIBULAN II'!H35</f>
        <v>#REF!</v>
      </c>
      <c r="I35" s="86" t="e">
        <f>'TRIBULAN I'!I35+'TRIBULAN II'!I35</f>
        <v>#REF!</v>
      </c>
      <c r="J35" s="87" t="e">
        <f>'TRIBULAN I'!J35+'TRIBULAN II'!J35</f>
        <v>#REF!</v>
      </c>
      <c r="K35" s="86" t="e">
        <f>'TRIBULAN I'!K35+'TRIBULAN II'!K35</f>
        <v>#REF!</v>
      </c>
      <c r="L35" s="87" t="e">
        <f>'TRIBULAN I'!L35+'TRIBULAN II'!L35</f>
        <v>#REF!</v>
      </c>
      <c r="M35" s="86" t="e">
        <f>'TRIBULAN I'!M35+'TRIBULAN II'!M35</f>
        <v>#REF!</v>
      </c>
      <c r="N35" s="87" t="e">
        <f>'TRIBULAN I'!N35+'TRIBULAN II'!N35</f>
        <v>#REF!</v>
      </c>
      <c r="O35" s="86" t="e">
        <f>'TRIBULAN I'!O35+'TRIBULAN II'!O35</f>
        <v>#REF!</v>
      </c>
      <c r="P35" s="87" t="e">
        <f>'TRIBULAN I'!P35+'TRIBULAN II'!P35</f>
        <v>#REF!</v>
      </c>
      <c r="Q35" s="86" t="e">
        <f>'TRIBULAN I'!Q35+'TRIBULAN II'!Q35</f>
        <v>#REF!</v>
      </c>
      <c r="R35" s="87" t="e">
        <f>'TRIBULAN I'!R35+'TRIBULAN II'!R35</f>
        <v>#REF!</v>
      </c>
      <c r="S35" s="86" t="e">
        <f>'TRIBULAN I'!S35+'TRIBULAN II'!S35</f>
        <v>#REF!</v>
      </c>
      <c r="T35" s="86" t="e">
        <f>'TRIBULAN I'!T35+'TRIBULAN II'!T35</f>
        <v>#REF!</v>
      </c>
      <c r="U35" s="86" t="e">
        <f>'TRIBULAN I'!U35+'TRIBULAN II'!U35</f>
        <v>#REF!</v>
      </c>
      <c r="V35" s="86" t="e">
        <f>'TRIBULAN I'!V35+'TRIBULAN II'!V35</f>
        <v>#REF!</v>
      </c>
      <c r="W35" s="86" t="e">
        <f>'TRIBULAN I'!W35+'TRIBULAN II'!W35</f>
        <v>#REF!</v>
      </c>
      <c r="X35" s="86" t="e">
        <f>'TRIBULAN I'!X35+'TRIBULAN II'!X35</f>
        <v>#REF!</v>
      </c>
      <c r="Y35" s="86" t="e">
        <f>'TRIBULAN I'!Y35+'TRIBULAN II'!Y35</f>
        <v>#REF!</v>
      </c>
      <c r="Z35" s="86" t="e">
        <f>'TRIBULAN I'!Z35+'TRIBULAN II'!Z35</f>
        <v>#REF!</v>
      </c>
      <c r="AA35" s="86" t="e">
        <f>'TRIBULAN I'!AA35+'TRIBULAN II'!AA35</f>
        <v>#REF!</v>
      </c>
      <c r="AB35" s="86" t="e">
        <f>'TRIBULAN I'!AB35+'TRIBULAN II'!AB35</f>
        <v>#REF!</v>
      </c>
      <c r="AC35" s="86" t="e">
        <f>'TRIBULAN I'!AC35+'TRIBULAN II'!AC35</f>
        <v>#REF!</v>
      </c>
      <c r="AD35" s="86" t="e">
        <f>'TRIBULAN I'!AD35+'TRIBULAN II'!AD35</f>
        <v>#REF!</v>
      </c>
      <c r="AE35" s="86" t="e">
        <f>'TRIBULAN I'!AE35+'TRIBULAN II'!AE35</f>
        <v>#REF!</v>
      </c>
      <c r="AF35" s="86" t="e">
        <f>'TRIBULAN I'!AF35+'TRIBULAN II'!AF35</f>
        <v>#REF!</v>
      </c>
      <c r="AG35" s="86" t="e">
        <f>'TRIBULAN I'!AG35+'TRIBULAN II'!AG35</f>
        <v>#REF!</v>
      </c>
      <c r="AH35" s="86" t="e">
        <f>'TRIBULAN I'!AH35+'TRIBULAN II'!AH35</f>
        <v>#REF!</v>
      </c>
      <c r="AI35" s="86" t="e">
        <f>'TRIBULAN I'!AI35+'TRIBULAN II'!AI35</f>
        <v>#REF!</v>
      </c>
      <c r="AJ35" s="86" t="e">
        <f>'TRIBULAN I'!AJ35+'TRIBULAN II'!AJ35</f>
        <v>#REF!</v>
      </c>
      <c r="AK35" s="86" t="e">
        <f>'TRIBULAN I'!AK35+'TRIBULAN II'!AK35</f>
        <v>#REF!</v>
      </c>
      <c r="AL35" s="86" t="e">
        <f>'TRIBULAN I'!AL35+'TRIBULAN II'!AL35</f>
        <v>#REF!</v>
      </c>
      <c r="AM35" s="86" t="e">
        <f>'TRIBULAN I'!AM35+'TRIBULAN II'!AM35</f>
        <v>#REF!</v>
      </c>
      <c r="AN35" s="86" t="e">
        <f>'TRIBULAN I'!AN35+'TRIBULAN II'!AN35</f>
        <v>#REF!</v>
      </c>
      <c r="AO35" s="86" t="e">
        <f>'TRIBULAN I'!AO35+'TRIBULAN II'!AO35</f>
        <v>#REF!</v>
      </c>
      <c r="AP35" s="86" t="e">
        <f>'TRIBULAN I'!AP35+'TRIBULAN II'!AP35</f>
        <v>#REF!</v>
      </c>
      <c r="AQ35" s="86" t="e">
        <f>'TRIBULAN I'!AQ35+'TRIBULAN II'!AQ35</f>
        <v>#REF!</v>
      </c>
      <c r="AR35" s="86" t="e">
        <f>'TRIBULAN I'!AR35+'TRIBULAN II'!AR35</f>
        <v>#REF!</v>
      </c>
      <c r="AS35" s="86" t="e">
        <f>'TRIBULAN I'!AS35+'TRIBULAN II'!AS35</f>
        <v>#REF!</v>
      </c>
      <c r="AT35" s="86" t="e">
        <f>'TRIBULAN I'!AT35+'TRIBULAN II'!AT35</f>
        <v>#REF!</v>
      </c>
      <c r="AU35" s="86" t="e">
        <f>'TRIBULAN I'!AU35+'TRIBULAN II'!AU35</f>
        <v>#REF!</v>
      </c>
      <c r="AV35" s="86" t="e">
        <f>'TRIBULAN I'!AV35+'TRIBULAN II'!AV35</f>
        <v>#REF!</v>
      </c>
      <c r="AW35" s="86" t="e">
        <f>'TRIBULAN I'!AW35+'TRIBULAN II'!AW35</f>
        <v>#REF!</v>
      </c>
      <c r="AX35" s="86" t="e">
        <f>'TRIBULAN I'!AX35+'TRIBULAN II'!AX35</f>
        <v>#REF!</v>
      </c>
      <c r="AY35" s="86" t="e">
        <f>'TRIBULAN I'!AY35+'TRIBULAN II'!AY35</f>
        <v>#REF!</v>
      </c>
      <c r="AZ35" s="86" t="e">
        <f>'TRIBULAN I'!AZ35+'TRIBULAN II'!AZ35</f>
        <v>#REF!</v>
      </c>
      <c r="BA35" s="86" t="e">
        <f>'TRIBULAN I'!BA35+'TRIBULAN II'!BA35</f>
        <v>#REF!</v>
      </c>
      <c r="BB35" s="86" t="e">
        <f>'TRIBULAN I'!BB35+'TRIBULAN II'!BB35</f>
        <v>#REF!</v>
      </c>
      <c r="BC35" s="86" t="e">
        <f>'TRIBULAN I'!BC35+'TRIBULAN II'!BC35</f>
        <v>#REF!</v>
      </c>
      <c r="BD35" s="86" t="e">
        <f>'TRIBULAN I'!BD35+'TRIBULAN II'!BD35</f>
        <v>#REF!</v>
      </c>
      <c r="BE35" s="86" t="e">
        <f>'TRIBULAN I'!BE35+'TRIBULAN II'!BE35</f>
        <v>#REF!</v>
      </c>
      <c r="BF35" s="86" t="e">
        <f>'TRIBULAN I'!BF35+'TRIBULAN II'!BF35</f>
        <v>#REF!</v>
      </c>
      <c r="BG35" s="86" t="e">
        <f>'TRIBULAN I'!BG35+'TRIBULAN II'!BG35</f>
        <v>#REF!</v>
      </c>
      <c r="BH35" s="86" t="e">
        <f>'TRIBULAN I'!BH35+'TRIBULAN II'!BH35</f>
        <v>#REF!</v>
      </c>
      <c r="BI35" s="86" t="e">
        <f>'TRIBULAN I'!BI35+'TRIBULAN II'!BI35</f>
        <v>#REF!</v>
      </c>
      <c r="BJ35" s="86" t="e">
        <f>'TRIBULAN I'!BJ35+'TRIBULAN II'!BJ35</f>
        <v>#REF!</v>
      </c>
      <c r="BK35" s="86" t="e">
        <f>'TRIBULAN I'!BK35+'TRIBULAN II'!BK35</f>
        <v>#REF!</v>
      </c>
      <c r="BL35" s="86" t="e">
        <f>'TRIBULAN I'!BL35+'TRIBULAN II'!BL35</f>
        <v>#REF!</v>
      </c>
      <c r="BM35" s="86" t="e">
        <f>'TRIBULAN I'!BM35+'TRIBULAN II'!BM35</f>
        <v>#REF!</v>
      </c>
      <c r="BN35" s="86" t="e">
        <f>'TRIBULAN I'!BN35+'TRIBULAN II'!BN35</f>
        <v>#REF!</v>
      </c>
    </row>
    <row r="36" spans="1:66" ht="14.25" customHeight="1">
      <c r="A36" s="21"/>
      <c r="B36" s="21"/>
      <c r="C36" s="20" t="s">
        <v>7</v>
      </c>
      <c r="D36" s="87" t="e">
        <f>'TRIBULAN I'!D36+'TRIBULAN II'!D36</f>
        <v>#REF!</v>
      </c>
      <c r="E36" s="87" t="e">
        <f>'TRIBULAN I'!E36+'TRIBULAN II'!E36</f>
        <v>#REF!</v>
      </c>
      <c r="F36" s="87" t="e">
        <f>'TRIBULAN I'!F36+'TRIBULAN II'!F36</f>
        <v>#REF!</v>
      </c>
      <c r="G36" s="87" t="e">
        <f>'TRIBULAN I'!G36+'TRIBULAN II'!G36</f>
        <v>#REF!</v>
      </c>
      <c r="H36" s="87" t="e">
        <f>'TRIBULAN I'!H36+'TRIBULAN II'!H36</f>
        <v>#REF!</v>
      </c>
      <c r="I36" s="87" t="e">
        <f>'TRIBULAN I'!I36+'TRIBULAN II'!I36</f>
        <v>#REF!</v>
      </c>
      <c r="J36" s="87" t="e">
        <f>'TRIBULAN I'!J36+'TRIBULAN II'!J36</f>
        <v>#REF!</v>
      </c>
      <c r="K36" s="87" t="e">
        <f>'TRIBULAN I'!K36+'TRIBULAN II'!K36</f>
        <v>#REF!</v>
      </c>
      <c r="L36" s="87" t="e">
        <f>'TRIBULAN I'!L36+'TRIBULAN II'!L36</f>
        <v>#REF!</v>
      </c>
      <c r="M36" s="87" t="e">
        <f>'TRIBULAN I'!M36+'TRIBULAN II'!M36</f>
        <v>#REF!</v>
      </c>
      <c r="N36" s="87" t="e">
        <f>'TRIBULAN I'!N36+'TRIBULAN II'!N36</f>
        <v>#REF!</v>
      </c>
      <c r="O36" s="87" t="e">
        <f>'TRIBULAN I'!O36+'TRIBULAN II'!O36</f>
        <v>#REF!</v>
      </c>
      <c r="P36" s="87" t="e">
        <f>'TRIBULAN I'!P36+'TRIBULAN II'!P36</f>
        <v>#REF!</v>
      </c>
      <c r="Q36" s="87" t="e">
        <f>'TRIBULAN I'!Q36+'TRIBULAN II'!Q36</f>
        <v>#REF!</v>
      </c>
      <c r="R36" s="87" t="e">
        <f>'TRIBULAN I'!R36+'TRIBULAN II'!R36</f>
        <v>#REF!</v>
      </c>
      <c r="S36" s="87" t="e">
        <f>'TRIBULAN I'!S36+'TRIBULAN II'!S36</f>
        <v>#REF!</v>
      </c>
      <c r="T36" s="87" t="e">
        <f>'TRIBULAN I'!T36+'TRIBULAN II'!T36</f>
        <v>#REF!</v>
      </c>
      <c r="U36" s="87" t="e">
        <f>'TRIBULAN I'!U36+'TRIBULAN II'!U36</f>
        <v>#REF!</v>
      </c>
      <c r="V36" s="87" t="e">
        <f>'TRIBULAN I'!V36+'TRIBULAN II'!V36</f>
        <v>#REF!</v>
      </c>
      <c r="W36" s="87" t="e">
        <f>'TRIBULAN I'!W36+'TRIBULAN II'!W36</f>
        <v>#REF!</v>
      </c>
      <c r="X36" s="87" t="e">
        <f>'TRIBULAN I'!X36+'TRIBULAN II'!X36</f>
        <v>#REF!</v>
      </c>
      <c r="Y36" s="87" t="e">
        <f>'TRIBULAN I'!Y36+'TRIBULAN II'!Y36</f>
        <v>#REF!</v>
      </c>
      <c r="Z36" s="87" t="e">
        <f>'TRIBULAN I'!Z36+'TRIBULAN II'!Z36</f>
        <v>#REF!</v>
      </c>
      <c r="AA36" s="87" t="e">
        <f>'TRIBULAN I'!AA36+'TRIBULAN II'!AA36</f>
        <v>#REF!</v>
      </c>
      <c r="AB36" s="87" t="e">
        <f>'TRIBULAN I'!AB36+'TRIBULAN II'!AB36</f>
        <v>#REF!</v>
      </c>
      <c r="AC36" s="87" t="e">
        <f>'TRIBULAN I'!AC36+'TRIBULAN II'!AC36</f>
        <v>#REF!</v>
      </c>
      <c r="AD36" s="87" t="e">
        <f>'TRIBULAN I'!AD36+'TRIBULAN II'!AD36</f>
        <v>#REF!</v>
      </c>
      <c r="AE36" s="87" t="e">
        <f>'TRIBULAN I'!AE36+'TRIBULAN II'!AE36</f>
        <v>#REF!</v>
      </c>
      <c r="AF36" s="87" t="e">
        <f>'TRIBULAN I'!AF36+'TRIBULAN II'!AF36</f>
        <v>#REF!</v>
      </c>
      <c r="AG36" s="87" t="e">
        <f>'TRIBULAN I'!AG36+'TRIBULAN II'!AG36</f>
        <v>#REF!</v>
      </c>
      <c r="AH36" s="87" t="e">
        <f>'TRIBULAN I'!AH36+'TRIBULAN II'!AH36</f>
        <v>#REF!</v>
      </c>
      <c r="AI36" s="87" t="e">
        <f>'TRIBULAN I'!AI36+'TRIBULAN II'!AI36</f>
        <v>#REF!</v>
      </c>
      <c r="AJ36" s="87" t="e">
        <f>'TRIBULAN I'!AJ36+'TRIBULAN II'!AJ36</f>
        <v>#REF!</v>
      </c>
      <c r="AK36" s="87" t="e">
        <f>'TRIBULAN I'!AK36+'TRIBULAN II'!AK36</f>
        <v>#REF!</v>
      </c>
      <c r="AL36" s="87" t="e">
        <f>'TRIBULAN I'!AL36+'TRIBULAN II'!AL36</f>
        <v>#REF!</v>
      </c>
      <c r="AM36" s="87" t="e">
        <f>'TRIBULAN I'!AM36+'TRIBULAN II'!AM36</f>
        <v>#REF!</v>
      </c>
      <c r="AN36" s="87" t="e">
        <f>'TRIBULAN I'!AN36+'TRIBULAN II'!AN36</f>
        <v>#REF!</v>
      </c>
      <c r="AO36" s="87" t="e">
        <f>'TRIBULAN I'!AO36+'TRIBULAN II'!AO36</f>
        <v>#REF!</v>
      </c>
      <c r="AP36" s="87" t="e">
        <f>'TRIBULAN I'!AP36+'TRIBULAN II'!AP36</f>
        <v>#REF!</v>
      </c>
      <c r="AQ36" s="87" t="e">
        <f>'TRIBULAN I'!AQ36+'TRIBULAN II'!AQ36</f>
        <v>#REF!</v>
      </c>
      <c r="AR36" s="87" t="e">
        <f>'TRIBULAN I'!AR36+'TRIBULAN II'!AR36</f>
        <v>#REF!</v>
      </c>
      <c r="AS36" s="87" t="e">
        <f>'TRIBULAN I'!AS36+'TRIBULAN II'!AS36</f>
        <v>#REF!</v>
      </c>
      <c r="AT36" s="87" t="e">
        <f>'TRIBULAN I'!AT36+'TRIBULAN II'!AT36</f>
        <v>#REF!</v>
      </c>
      <c r="AU36" s="87" t="e">
        <f>'TRIBULAN I'!AU36+'TRIBULAN II'!AU36</f>
        <v>#REF!</v>
      </c>
      <c r="AV36" s="87" t="e">
        <f>'TRIBULAN I'!AV36+'TRIBULAN II'!AV36</f>
        <v>#REF!</v>
      </c>
      <c r="AW36" s="87" t="e">
        <f>'TRIBULAN I'!AW36+'TRIBULAN II'!AW36</f>
        <v>#REF!</v>
      </c>
      <c r="AX36" s="87" t="e">
        <f>'TRIBULAN I'!AX36+'TRIBULAN II'!AX36</f>
        <v>#REF!</v>
      </c>
      <c r="AY36" s="87" t="e">
        <f>'TRIBULAN I'!AY36+'TRIBULAN II'!AY36</f>
        <v>#REF!</v>
      </c>
      <c r="AZ36" s="87" t="e">
        <f>'TRIBULAN I'!AZ36+'TRIBULAN II'!AZ36</f>
        <v>#REF!</v>
      </c>
      <c r="BA36" s="87" t="e">
        <f>'TRIBULAN I'!BA36+'TRIBULAN II'!BA36</f>
        <v>#REF!</v>
      </c>
      <c r="BB36" s="87" t="e">
        <f>'TRIBULAN I'!BB36+'TRIBULAN II'!BB36</f>
        <v>#REF!</v>
      </c>
      <c r="BC36" s="87" t="e">
        <f>'TRIBULAN I'!BC36+'TRIBULAN II'!BC36</f>
        <v>#REF!</v>
      </c>
      <c r="BD36" s="87" t="e">
        <f>'TRIBULAN I'!BD36+'TRIBULAN II'!BD36</f>
        <v>#REF!</v>
      </c>
      <c r="BE36" s="87" t="e">
        <f>'TRIBULAN I'!BE36+'TRIBULAN II'!BE36</f>
        <v>#REF!</v>
      </c>
      <c r="BF36" s="87" t="e">
        <f>'TRIBULAN I'!BF36+'TRIBULAN II'!BF36</f>
        <v>#REF!</v>
      </c>
      <c r="BG36" s="87" t="e">
        <f>'TRIBULAN I'!BG36+'TRIBULAN II'!BG36</f>
        <v>#REF!</v>
      </c>
      <c r="BH36" s="87" t="e">
        <f>'TRIBULAN I'!BH36+'TRIBULAN II'!BH36</f>
        <v>#REF!</v>
      </c>
      <c r="BI36" s="87" t="e">
        <f>'TRIBULAN I'!BI36+'TRIBULAN II'!BI36</f>
        <v>#REF!</v>
      </c>
      <c r="BJ36" s="87" t="e">
        <f>'TRIBULAN I'!BJ36+'TRIBULAN II'!BJ36</f>
        <v>#REF!</v>
      </c>
      <c r="BK36" s="87" t="e">
        <f>'TRIBULAN I'!BK36+'TRIBULAN II'!BK36</f>
        <v>#REF!</v>
      </c>
      <c r="BL36" s="87" t="e">
        <f>'TRIBULAN I'!BL36+'TRIBULAN II'!BL36</f>
        <v>#REF!</v>
      </c>
      <c r="BM36" s="87" t="e">
        <f>'TRIBULAN I'!BM36+'TRIBULAN II'!BM36</f>
        <v>#REF!</v>
      </c>
      <c r="BN36" s="87" t="e">
        <f>'TRIBULAN I'!BN36+'TRIBULAN II'!BN36</f>
        <v>#REF!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 t="e">
        <f>'TRIBULAN I'!D37+'TRIBULAN II'!D37</f>
        <v>#REF!</v>
      </c>
      <c r="E37" s="86" t="e">
        <f>'TRIBULAN I'!E37+'TRIBULAN II'!E37</f>
        <v>#REF!</v>
      </c>
      <c r="F37" s="86" t="e">
        <f>'TRIBULAN I'!F37+'TRIBULAN II'!F37</f>
        <v>#REF!</v>
      </c>
      <c r="G37" s="86" t="e">
        <f>'TRIBULAN I'!G37+'TRIBULAN II'!G37</f>
        <v>#REF!</v>
      </c>
      <c r="H37" s="87" t="e">
        <f>'TRIBULAN I'!H37+'TRIBULAN II'!H37</f>
        <v>#REF!</v>
      </c>
      <c r="I37" s="86" t="e">
        <f>'TRIBULAN I'!I37+'TRIBULAN II'!I37</f>
        <v>#REF!</v>
      </c>
      <c r="J37" s="87" t="e">
        <f>'TRIBULAN I'!J37+'TRIBULAN II'!J37</f>
        <v>#REF!</v>
      </c>
      <c r="K37" s="86" t="e">
        <f>'TRIBULAN I'!K37+'TRIBULAN II'!K37</f>
        <v>#REF!</v>
      </c>
      <c r="L37" s="87" t="e">
        <f>'TRIBULAN I'!L37+'TRIBULAN II'!L37</f>
        <v>#REF!</v>
      </c>
      <c r="M37" s="86" t="e">
        <f>'TRIBULAN I'!M37+'TRIBULAN II'!M37</f>
        <v>#REF!</v>
      </c>
      <c r="N37" s="87" t="e">
        <f>'TRIBULAN I'!N37+'TRIBULAN II'!N37</f>
        <v>#REF!</v>
      </c>
      <c r="O37" s="86" t="e">
        <f>'TRIBULAN I'!O37+'TRIBULAN II'!O37</f>
        <v>#REF!</v>
      </c>
      <c r="P37" s="87" t="e">
        <f>'TRIBULAN I'!P37+'TRIBULAN II'!P37</f>
        <v>#REF!</v>
      </c>
      <c r="Q37" s="86" t="e">
        <f>'TRIBULAN I'!Q37+'TRIBULAN II'!Q37</f>
        <v>#REF!</v>
      </c>
      <c r="R37" s="87" t="e">
        <f>'TRIBULAN I'!R37+'TRIBULAN II'!R37</f>
        <v>#REF!</v>
      </c>
      <c r="S37" s="86" t="e">
        <f>'TRIBULAN I'!S37+'TRIBULAN II'!S37</f>
        <v>#REF!</v>
      </c>
      <c r="T37" s="86" t="e">
        <f>'TRIBULAN I'!T37+'TRIBULAN II'!T37</f>
        <v>#REF!</v>
      </c>
      <c r="U37" s="86" t="e">
        <f>'TRIBULAN I'!U37+'TRIBULAN II'!U37</f>
        <v>#REF!</v>
      </c>
      <c r="V37" s="86" t="e">
        <f>'TRIBULAN I'!V37+'TRIBULAN II'!V37</f>
        <v>#REF!</v>
      </c>
      <c r="W37" s="86" t="e">
        <f>'TRIBULAN I'!W37+'TRIBULAN II'!W37</f>
        <v>#REF!</v>
      </c>
      <c r="X37" s="86" t="e">
        <f>'TRIBULAN I'!X37+'TRIBULAN II'!X37</f>
        <v>#REF!</v>
      </c>
      <c r="Y37" s="86" t="e">
        <f>'TRIBULAN I'!Y37+'TRIBULAN II'!Y37</f>
        <v>#REF!</v>
      </c>
      <c r="Z37" s="86" t="e">
        <f>'TRIBULAN I'!Z37+'TRIBULAN II'!Z37</f>
        <v>#REF!</v>
      </c>
      <c r="AA37" s="86" t="e">
        <f>'TRIBULAN I'!AA37+'TRIBULAN II'!AA37</f>
        <v>#REF!</v>
      </c>
      <c r="AB37" s="86" t="e">
        <f>'TRIBULAN I'!AB37+'TRIBULAN II'!AB37</f>
        <v>#REF!</v>
      </c>
      <c r="AC37" s="86" t="e">
        <f>'TRIBULAN I'!AC37+'TRIBULAN II'!AC37</f>
        <v>#REF!</v>
      </c>
      <c r="AD37" s="86" t="e">
        <f>'TRIBULAN I'!AD37+'TRIBULAN II'!AD37</f>
        <v>#REF!</v>
      </c>
      <c r="AE37" s="86" t="e">
        <f>'TRIBULAN I'!AE37+'TRIBULAN II'!AE37</f>
        <v>#REF!</v>
      </c>
      <c r="AF37" s="86" t="e">
        <f>'TRIBULAN I'!AF37+'TRIBULAN II'!AF37</f>
        <v>#REF!</v>
      </c>
      <c r="AG37" s="86" t="e">
        <f>'TRIBULAN I'!AG37+'TRIBULAN II'!AG37</f>
        <v>#REF!</v>
      </c>
      <c r="AH37" s="86" t="e">
        <f>'TRIBULAN I'!AH37+'TRIBULAN II'!AH37</f>
        <v>#REF!</v>
      </c>
      <c r="AI37" s="86" t="e">
        <f>'TRIBULAN I'!AI37+'TRIBULAN II'!AI37</f>
        <v>#REF!</v>
      </c>
      <c r="AJ37" s="86" t="e">
        <f>'TRIBULAN I'!AJ37+'TRIBULAN II'!AJ37</f>
        <v>#REF!</v>
      </c>
      <c r="AK37" s="86" t="e">
        <f>'TRIBULAN I'!AK37+'TRIBULAN II'!AK37</f>
        <v>#REF!</v>
      </c>
      <c r="AL37" s="86" t="e">
        <f>'TRIBULAN I'!AL37+'TRIBULAN II'!AL37</f>
        <v>#REF!</v>
      </c>
      <c r="AM37" s="86" t="e">
        <f>'TRIBULAN I'!AM37+'TRIBULAN II'!AM37</f>
        <v>#REF!</v>
      </c>
      <c r="AN37" s="86" t="e">
        <f>'TRIBULAN I'!AN37+'TRIBULAN II'!AN37</f>
        <v>#REF!</v>
      </c>
      <c r="AO37" s="86" t="e">
        <f>'TRIBULAN I'!AO37+'TRIBULAN II'!AO37</f>
        <v>#REF!</v>
      </c>
      <c r="AP37" s="86" t="e">
        <f>'TRIBULAN I'!AP37+'TRIBULAN II'!AP37</f>
        <v>#REF!</v>
      </c>
      <c r="AQ37" s="86" t="e">
        <f>'TRIBULAN I'!AQ37+'TRIBULAN II'!AQ37</f>
        <v>#REF!</v>
      </c>
      <c r="AR37" s="86" t="e">
        <f>'TRIBULAN I'!AR37+'TRIBULAN II'!AR37</f>
        <v>#REF!</v>
      </c>
      <c r="AS37" s="86" t="e">
        <f>'TRIBULAN I'!AS37+'TRIBULAN II'!AS37</f>
        <v>#REF!</v>
      </c>
      <c r="AT37" s="86" t="e">
        <f>'TRIBULAN I'!AT37+'TRIBULAN II'!AT37</f>
        <v>#REF!</v>
      </c>
      <c r="AU37" s="86" t="e">
        <f>'TRIBULAN I'!AU37+'TRIBULAN II'!AU37</f>
        <v>#REF!</v>
      </c>
      <c r="AV37" s="86" t="e">
        <f>'TRIBULAN I'!AV37+'TRIBULAN II'!AV37</f>
        <v>#REF!</v>
      </c>
      <c r="AW37" s="86" t="e">
        <f>'TRIBULAN I'!AW37+'TRIBULAN II'!AW37</f>
        <v>#REF!</v>
      </c>
      <c r="AX37" s="86" t="e">
        <f>'TRIBULAN I'!AX37+'TRIBULAN II'!AX37</f>
        <v>#REF!</v>
      </c>
      <c r="AY37" s="86" t="e">
        <f>'TRIBULAN I'!AY37+'TRIBULAN II'!AY37</f>
        <v>#REF!</v>
      </c>
      <c r="AZ37" s="86" t="e">
        <f>'TRIBULAN I'!AZ37+'TRIBULAN II'!AZ37</f>
        <v>#REF!</v>
      </c>
      <c r="BA37" s="86" t="e">
        <f>'TRIBULAN I'!BA37+'TRIBULAN II'!BA37</f>
        <v>#REF!</v>
      </c>
      <c r="BB37" s="86" t="e">
        <f>'TRIBULAN I'!BB37+'TRIBULAN II'!BB37</f>
        <v>#REF!</v>
      </c>
      <c r="BC37" s="86" t="e">
        <f>'TRIBULAN I'!BC37+'TRIBULAN II'!BC37</f>
        <v>#REF!</v>
      </c>
      <c r="BD37" s="86" t="e">
        <f>'TRIBULAN I'!BD37+'TRIBULAN II'!BD37</f>
        <v>#REF!</v>
      </c>
      <c r="BE37" s="86" t="e">
        <f>'TRIBULAN I'!BE37+'TRIBULAN II'!BE37</f>
        <v>#REF!</v>
      </c>
      <c r="BF37" s="86" t="e">
        <f>'TRIBULAN I'!BF37+'TRIBULAN II'!BF37</f>
        <v>#REF!</v>
      </c>
      <c r="BG37" s="86" t="e">
        <f>'TRIBULAN I'!BG37+'TRIBULAN II'!BG37</f>
        <v>#REF!</v>
      </c>
      <c r="BH37" s="86" t="e">
        <f>'TRIBULAN I'!BH37+'TRIBULAN II'!BH37</f>
        <v>#REF!</v>
      </c>
      <c r="BI37" s="86" t="e">
        <f>'TRIBULAN I'!BI37+'TRIBULAN II'!BI37</f>
        <v>#REF!</v>
      </c>
      <c r="BJ37" s="86" t="e">
        <f>'TRIBULAN I'!BJ37+'TRIBULAN II'!BJ37</f>
        <v>#REF!</v>
      </c>
      <c r="BK37" s="86" t="e">
        <f>'TRIBULAN I'!BK37+'TRIBULAN II'!BK37</f>
        <v>#REF!</v>
      </c>
      <c r="BL37" s="86" t="e">
        <f>'TRIBULAN I'!BL37+'TRIBULAN II'!BL37</f>
        <v>#REF!</v>
      </c>
      <c r="BM37" s="86" t="e">
        <f>'TRIBULAN I'!BM37+'TRIBULAN II'!BM37</f>
        <v>#REF!</v>
      </c>
      <c r="BN37" s="86" t="e">
        <f>'TRIBULAN I'!BN37+'TRIBULAN II'!BN37</f>
        <v>#REF!</v>
      </c>
    </row>
    <row r="38" spans="1:66" ht="14.25" customHeight="1">
      <c r="A38" s="111"/>
      <c r="B38" s="111"/>
      <c r="C38" s="11" t="s">
        <v>60</v>
      </c>
      <c r="D38" s="86" t="e">
        <f>'TRIBULAN I'!D38+'TRIBULAN II'!D38</f>
        <v>#REF!</v>
      </c>
      <c r="E38" s="86" t="e">
        <f>'TRIBULAN I'!E38+'TRIBULAN II'!E38</f>
        <v>#REF!</v>
      </c>
      <c r="F38" s="86" t="e">
        <f>'TRIBULAN I'!F38+'TRIBULAN II'!F38</f>
        <v>#REF!</v>
      </c>
      <c r="G38" s="86" t="e">
        <f>'TRIBULAN I'!G38+'TRIBULAN II'!G38</f>
        <v>#REF!</v>
      </c>
      <c r="H38" s="87" t="e">
        <f>'TRIBULAN I'!H38+'TRIBULAN II'!H38</f>
        <v>#REF!</v>
      </c>
      <c r="I38" s="86" t="e">
        <f>'TRIBULAN I'!I38+'TRIBULAN II'!I38</f>
        <v>#REF!</v>
      </c>
      <c r="J38" s="87" t="e">
        <f>'TRIBULAN I'!J38+'TRIBULAN II'!J38</f>
        <v>#REF!</v>
      </c>
      <c r="K38" s="86" t="e">
        <f>'TRIBULAN I'!K38+'TRIBULAN II'!K38</f>
        <v>#REF!</v>
      </c>
      <c r="L38" s="87" t="e">
        <f>'TRIBULAN I'!L38+'TRIBULAN II'!L38</f>
        <v>#REF!</v>
      </c>
      <c r="M38" s="86" t="e">
        <f>'TRIBULAN I'!M38+'TRIBULAN II'!M38</f>
        <v>#REF!</v>
      </c>
      <c r="N38" s="87" t="e">
        <f>'TRIBULAN I'!N38+'TRIBULAN II'!N38</f>
        <v>#REF!</v>
      </c>
      <c r="O38" s="86" t="e">
        <f>'TRIBULAN I'!O38+'TRIBULAN II'!O38</f>
        <v>#REF!</v>
      </c>
      <c r="P38" s="87" t="e">
        <f>'TRIBULAN I'!P38+'TRIBULAN II'!P38</f>
        <v>#REF!</v>
      </c>
      <c r="Q38" s="86" t="e">
        <f>'TRIBULAN I'!Q38+'TRIBULAN II'!Q38</f>
        <v>#REF!</v>
      </c>
      <c r="R38" s="87" t="e">
        <f>'TRIBULAN I'!R38+'TRIBULAN II'!R38</f>
        <v>#REF!</v>
      </c>
      <c r="S38" s="86" t="e">
        <f>'TRIBULAN I'!S38+'TRIBULAN II'!S38</f>
        <v>#REF!</v>
      </c>
      <c r="T38" s="86" t="e">
        <f>'TRIBULAN I'!T38+'TRIBULAN II'!T38</f>
        <v>#REF!</v>
      </c>
      <c r="U38" s="86" t="e">
        <f>'TRIBULAN I'!U38+'TRIBULAN II'!U38</f>
        <v>#REF!</v>
      </c>
      <c r="V38" s="86" t="e">
        <f>'TRIBULAN I'!V38+'TRIBULAN II'!V38</f>
        <v>#REF!</v>
      </c>
      <c r="W38" s="86" t="e">
        <f>'TRIBULAN I'!W38+'TRIBULAN II'!W38</f>
        <v>#REF!</v>
      </c>
      <c r="X38" s="86" t="e">
        <f>'TRIBULAN I'!X38+'TRIBULAN II'!X38</f>
        <v>#REF!</v>
      </c>
      <c r="Y38" s="86" t="e">
        <f>'TRIBULAN I'!Y38+'TRIBULAN II'!Y38</f>
        <v>#REF!</v>
      </c>
      <c r="Z38" s="86" t="e">
        <f>'TRIBULAN I'!Z38+'TRIBULAN II'!Z38</f>
        <v>#REF!</v>
      </c>
      <c r="AA38" s="86" t="e">
        <f>'TRIBULAN I'!AA38+'TRIBULAN II'!AA38</f>
        <v>#REF!</v>
      </c>
      <c r="AB38" s="86" t="e">
        <f>'TRIBULAN I'!AB38+'TRIBULAN II'!AB38</f>
        <v>#REF!</v>
      </c>
      <c r="AC38" s="86" t="e">
        <f>'TRIBULAN I'!AC38+'TRIBULAN II'!AC38</f>
        <v>#REF!</v>
      </c>
      <c r="AD38" s="86" t="e">
        <f>'TRIBULAN I'!AD38+'TRIBULAN II'!AD38</f>
        <v>#REF!</v>
      </c>
      <c r="AE38" s="86" t="e">
        <f>'TRIBULAN I'!AE38+'TRIBULAN II'!AE38</f>
        <v>#REF!</v>
      </c>
      <c r="AF38" s="86" t="e">
        <f>'TRIBULAN I'!AF38+'TRIBULAN II'!AF38</f>
        <v>#REF!</v>
      </c>
      <c r="AG38" s="86" t="e">
        <f>'TRIBULAN I'!AG38+'TRIBULAN II'!AG38</f>
        <v>#REF!</v>
      </c>
      <c r="AH38" s="86" t="e">
        <f>'TRIBULAN I'!AH38+'TRIBULAN II'!AH38</f>
        <v>#REF!</v>
      </c>
      <c r="AI38" s="86" t="e">
        <f>'TRIBULAN I'!AI38+'TRIBULAN II'!AI38</f>
        <v>#REF!</v>
      </c>
      <c r="AJ38" s="86" t="e">
        <f>'TRIBULAN I'!AJ38+'TRIBULAN II'!AJ38</f>
        <v>#REF!</v>
      </c>
      <c r="AK38" s="86" t="e">
        <f>'TRIBULAN I'!AK38+'TRIBULAN II'!AK38</f>
        <v>#REF!</v>
      </c>
      <c r="AL38" s="86" t="e">
        <f>'TRIBULAN I'!AL38+'TRIBULAN II'!AL38</f>
        <v>#REF!</v>
      </c>
      <c r="AM38" s="86" t="e">
        <f>'TRIBULAN I'!AM38+'TRIBULAN II'!AM38</f>
        <v>#REF!</v>
      </c>
      <c r="AN38" s="86" t="e">
        <f>'TRIBULAN I'!AN38+'TRIBULAN II'!AN38</f>
        <v>#REF!</v>
      </c>
      <c r="AO38" s="86" t="e">
        <f>'TRIBULAN I'!AO38+'TRIBULAN II'!AO38</f>
        <v>#REF!</v>
      </c>
      <c r="AP38" s="86" t="e">
        <f>'TRIBULAN I'!AP38+'TRIBULAN II'!AP38</f>
        <v>#REF!</v>
      </c>
      <c r="AQ38" s="86" t="e">
        <f>'TRIBULAN I'!AQ38+'TRIBULAN II'!AQ38</f>
        <v>#REF!</v>
      </c>
      <c r="AR38" s="86" t="e">
        <f>'TRIBULAN I'!AR38+'TRIBULAN II'!AR38</f>
        <v>#REF!</v>
      </c>
      <c r="AS38" s="86" t="e">
        <f>'TRIBULAN I'!AS38+'TRIBULAN II'!AS38</f>
        <v>#REF!</v>
      </c>
      <c r="AT38" s="86" t="e">
        <f>'TRIBULAN I'!AT38+'TRIBULAN II'!AT38</f>
        <v>#REF!</v>
      </c>
      <c r="AU38" s="86" t="e">
        <f>'TRIBULAN I'!AU38+'TRIBULAN II'!AU38</f>
        <v>#REF!</v>
      </c>
      <c r="AV38" s="86" t="e">
        <f>'TRIBULAN I'!AV38+'TRIBULAN II'!AV38</f>
        <v>#REF!</v>
      </c>
      <c r="AW38" s="86" t="e">
        <f>'TRIBULAN I'!AW38+'TRIBULAN II'!AW38</f>
        <v>#REF!</v>
      </c>
      <c r="AX38" s="86" t="e">
        <f>'TRIBULAN I'!AX38+'TRIBULAN II'!AX38</f>
        <v>#REF!</v>
      </c>
      <c r="AY38" s="86" t="e">
        <f>'TRIBULAN I'!AY38+'TRIBULAN II'!AY38</f>
        <v>#REF!</v>
      </c>
      <c r="AZ38" s="86" t="e">
        <f>'TRIBULAN I'!AZ38+'TRIBULAN II'!AZ38</f>
        <v>#REF!</v>
      </c>
      <c r="BA38" s="86" t="e">
        <f>'TRIBULAN I'!BA38+'TRIBULAN II'!BA38</f>
        <v>#REF!</v>
      </c>
      <c r="BB38" s="86" t="e">
        <f>'TRIBULAN I'!BB38+'TRIBULAN II'!BB38</f>
        <v>#REF!</v>
      </c>
      <c r="BC38" s="86" t="e">
        <f>'TRIBULAN I'!BC38+'TRIBULAN II'!BC38</f>
        <v>#REF!</v>
      </c>
      <c r="BD38" s="86" t="e">
        <f>'TRIBULAN I'!BD38+'TRIBULAN II'!BD38</f>
        <v>#REF!</v>
      </c>
      <c r="BE38" s="86" t="e">
        <f>'TRIBULAN I'!BE38+'TRIBULAN II'!BE38</f>
        <v>#REF!</v>
      </c>
      <c r="BF38" s="86" t="e">
        <f>'TRIBULAN I'!BF38+'TRIBULAN II'!BF38</f>
        <v>#REF!</v>
      </c>
      <c r="BG38" s="86" t="e">
        <f>'TRIBULAN I'!BG38+'TRIBULAN II'!BG38</f>
        <v>#REF!</v>
      </c>
      <c r="BH38" s="86" t="e">
        <f>'TRIBULAN I'!BH38+'TRIBULAN II'!BH38</f>
        <v>#REF!</v>
      </c>
      <c r="BI38" s="86" t="e">
        <f>'TRIBULAN I'!BI38+'TRIBULAN II'!BI38</f>
        <v>#REF!</v>
      </c>
      <c r="BJ38" s="86" t="e">
        <f>'TRIBULAN I'!BJ38+'TRIBULAN II'!BJ38</f>
        <v>#REF!</v>
      </c>
      <c r="BK38" s="86" t="e">
        <f>'TRIBULAN I'!BK38+'TRIBULAN II'!BK38</f>
        <v>#REF!</v>
      </c>
      <c r="BL38" s="86" t="e">
        <f>'TRIBULAN I'!BL38+'TRIBULAN II'!BL38</f>
        <v>#REF!</v>
      </c>
      <c r="BM38" s="86" t="e">
        <f>'TRIBULAN I'!BM38+'TRIBULAN II'!BM38</f>
        <v>#REF!</v>
      </c>
      <c r="BN38" s="86" t="e">
        <f>'TRIBULAN I'!BN38+'TRIBULAN II'!BN38</f>
        <v>#REF!</v>
      </c>
    </row>
    <row r="39" spans="1:66" ht="14.25" customHeight="1">
      <c r="A39" s="111"/>
      <c r="B39" s="111"/>
      <c r="C39" s="11" t="s">
        <v>61</v>
      </c>
      <c r="D39" s="86" t="e">
        <f>'TRIBULAN I'!D39+'TRIBULAN II'!D39</f>
        <v>#REF!</v>
      </c>
      <c r="E39" s="86" t="e">
        <f>'TRIBULAN I'!E39+'TRIBULAN II'!E39</f>
        <v>#REF!</v>
      </c>
      <c r="F39" s="86" t="e">
        <f>'TRIBULAN I'!F39+'TRIBULAN II'!F39</f>
        <v>#REF!</v>
      </c>
      <c r="G39" s="86" t="e">
        <f>'TRIBULAN I'!G39+'TRIBULAN II'!G39</f>
        <v>#REF!</v>
      </c>
      <c r="H39" s="87" t="e">
        <f>'TRIBULAN I'!H39+'TRIBULAN II'!H39</f>
        <v>#REF!</v>
      </c>
      <c r="I39" s="86" t="e">
        <f>'TRIBULAN I'!I39+'TRIBULAN II'!I39</f>
        <v>#REF!</v>
      </c>
      <c r="J39" s="87" t="e">
        <f>'TRIBULAN I'!J39+'TRIBULAN II'!J39</f>
        <v>#REF!</v>
      </c>
      <c r="K39" s="86" t="e">
        <f>'TRIBULAN I'!K39+'TRIBULAN II'!K39</f>
        <v>#REF!</v>
      </c>
      <c r="L39" s="87" t="e">
        <f>'TRIBULAN I'!L39+'TRIBULAN II'!L39</f>
        <v>#REF!</v>
      </c>
      <c r="M39" s="86" t="e">
        <f>'TRIBULAN I'!M39+'TRIBULAN II'!M39</f>
        <v>#REF!</v>
      </c>
      <c r="N39" s="87" t="e">
        <f>'TRIBULAN I'!N39+'TRIBULAN II'!N39</f>
        <v>#REF!</v>
      </c>
      <c r="O39" s="86" t="e">
        <f>'TRIBULAN I'!O39+'TRIBULAN II'!O39</f>
        <v>#REF!</v>
      </c>
      <c r="P39" s="87" t="e">
        <f>'TRIBULAN I'!P39+'TRIBULAN II'!P39</f>
        <v>#REF!</v>
      </c>
      <c r="Q39" s="86" t="e">
        <f>'TRIBULAN I'!Q39+'TRIBULAN II'!Q39</f>
        <v>#REF!</v>
      </c>
      <c r="R39" s="87" t="e">
        <f>'TRIBULAN I'!R39+'TRIBULAN II'!R39</f>
        <v>#REF!</v>
      </c>
      <c r="S39" s="86" t="e">
        <f>'TRIBULAN I'!S39+'TRIBULAN II'!S39</f>
        <v>#REF!</v>
      </c>
      <c r="T39" s="86" t="e">
        <f>'TRIBULAN I'!T39+'TRIBULAN II'!T39</f>
        <v>#REF!</v>
      </c>
      <c r="U39" s="86" t="e">
        <f>'TRIBULAN I'!U39+'TRIBULAN II'!U39</f>
        <v>#REF!</v>
      </c>
      <c r="V39" s="86" t="e">
        <f>'TRIBULAN I'!V39+'TRIBULAN II'!V39</f>
        <v>#REF!</v>
      </c>
      <c r="W39" s="86" t="e">
        <f>'TRIBULAN I'!W39+'TRIBULAN II'!W39</f>
        <v>#REF!</v>
      </c>
      <c r="X39" s="86" t="e">
        <f>'TRIBULAN I'!X39+'TRIBULAN II'!X39</f>
        <v>#REF!</v>
      </c>
      <c r="Y39" s="86" t="e">
        <f>'TRIBULAN I'!Y39+'TRIBULAN II'!Y39</f>
        <v>#REF!</v>
      </c>
      <c r="Z39" s="86" t="e">
        <f>'TRIBULAN I'!Z39+'TRIBULAN II'!Z39</f>
        <v>#REF!</v>
      </c>
      <c r="AA39" s="86" t="e">
        <f>'TRIBULAN I'!AA39+'TRIBULAN II'!AA39</f>
        <v>#REF!</v>
      </c>
      <c r="AB39" s="86" t="e">
        <f>'TRIBULAN I'!AB39+'TRIBULAN II'!AB39</f>
        <v>#REF!</v>
      </c>
      <c r="AC39" s="86" t="e">
        <f>'TRIBULAN I'!AC39+'TRIBULAN II'!AC39</f>
        <v>#REF!</v>
      </c>
      <c r="AD39" s="86" t="e">
        <f>'TRIBULAN I'!AD39+'TRIBULAN II'!AD39</f>
        <v>#REF!</v>
      </c>
      <c r="AE39" s="86" t="e">
        <f>'TRIBULAN I'!AE39+'TRIBULAN II'!AE39</f>
        <v>#REF!</v>
      </c>
      <c r="AF39" s="86" t="e">
        <f>'TRIBULAN I'!AF39+'TRIBULAN II'!AF39</f>
        <v>#REF!</v>
      </c>
      <c r="AG39" s="86" t="e">
        <f>'TRIBULAN I'!AG39+'TRIBULAN II'!AG39</f>
        <v>#REF!</v>
      </c>
      <c r="AH39" s="86" t="e">
        <f>'TRIBULAN I'!AH39+'TRIBULAN II'!AH39</f>
        <v>#REF!</v>
      </c>
      <c r="AI39" s="86" t="e">
        <f>'TRIBULAN I'!AI39+'TRIBULAN II'!AI39</f>
        <v>#REF!</v>
      </c>
      <c r="AJ39" s="86" t="e">
        <f>'TRIBULAN I'!AJ39+'TRIBULAN II'!AJ39</f>
        <v>#REF!</v>
      </c>
      <c r="AK39" s="86" t="e">
        <f>'TRIBULAN I'!AK39+'TRIBULAN II'!AK39</f>
        <v>#REF!</v>
      </c>
      <c r="AL39" s="86" t="e">
        <f>'TRIBULAN I'!AL39+'TRIBULAN II'!AL39</f>
        <v>#REF!</v>
      </c>
      <c r="AM39" s="86" t="e">
        <f>'TRIBULAN I'!AM39+'TRIBULAN II'!AM39</f>
        <v>#REF!</v>
      </c>
      <c r="AN39" s="86" t="e">
        <f>'TRIBULAN I'!AN39+'TRIBULAN II'!AN39</f>
        <v>#REF!</v>
      </c>
      <c r="AO39" s="86" t="e">
        <f>'TRIBULAN I'!AO39+'TRIBULAN II'!AO39</f>
        <v>#REF!</v>
      </c>
      <c r="AP39" s="86" t="e">
        <f>'TRIBULAN I'!AP39+'TRIBULAN II'!AP39</f>
        <v>#REF!</v>
      </c>
      <c r="AQ39" s="86" t="e">
        <f>'TRIBULAN I'!AQ39+'TRIBULAN II'!AQ39</f>
        <v>#REF!</v>
      </c>
      <c r="AR39" s="86" t="e">
        <f>'TRIBULAN I'!AR39+'TRIBULAN II'!AR39</f>
        <v>#REF!</v>
      </c>
      <c r="AS39" s="86" t="e">
        <f>'TRIBULAN I'!AS39+'TRIBULAN II'!AS39</f>
        <v>#REF!</v>
      </c>
      <c r="AT39" s="86" t="e">
        <f>'TRIBULAN I'!AT39+'TRIBULAN II'!AT39</f>
        <v>#REF!</v>
      </c>
      <c r="AU39" s="86" t="e">
        <f>'TRIBULAN I'!AU39+'TRIBULAN II'!AU39</f>
        <v>#REF!</v>
      </c>
      <c r="AV39" s="86" t="e">
        <f>'TRIBULAN I'!AV39+'TRIBULAN II'!AV39</f>
        <v>#REF!</v>
      </c>
      <c r="AW39" s="86" t="e">
        <f>'TRIBULAN I'!AW39+'TRIBULAN II'!AW39</f>
        <v>#REF!</v>
      </c>
      <c r="AX39" s="86" t="e">
        <f>'TRIBULAN I'!AX39+'TRIBULAN II'!AX39</f>
        <v>#REF!</v>
      </c>
      <c r="AY39" s="86" t="e">
        <f>'TRIBULAN I'!AY39+'TRIBULAN II'!AY39</f>
        <v>#REF!</v>
      </c>
      <c r="AZ39" s="86" t="e">
        <f>'TRIBULAN I'!AZ39+'TRIBULAN II'!AZ39</f>
        <v>#REF!</v>
      </c>
      <c r="BA39" s="86" t="e">
        <f>'TRIBULAN I'!BA39+'TRIBULAN II'!BA39</f>
        <v>#REF!</v>
      </c>
      <c r="BB39" s="86" t="e">
        <f>'TRIBULAN I'!BB39+'TRIBULAN II'!BB39</f>
        <v>#REF!</v>
      </c>
      <c r="BC39" s="86" t="e">
        <f>'TRIBULAN I'!BC39+'TRIBULAN II'!BC39</f>
        <v>#REF!</v>
      </c>
      <c r="BD39" s="86" t="e">
        <f>'TRIBULAN I'!BD39+'TRIBULAN II'!BD39</f>
        <v>#REF!</v>
      </c>
      <c r="BE39" s="86" t="e">
        <f>'TRIBULAN I'!BE39+'TRIBULAN II'!BE39</f>
        <v>#REF!</v>
      </c>
      <c r="BF39" s="86" t="e">
        <f>'TRIBULAN I'!BF39+'TRIBULAN II'!BF39</f>
        <v>#REF!</v>
      </c>
      <c r="BG39" s="86" t="e">
        <f>'TRIBULAN I'!BG39+'TRIBULAN II'!BG39</f>
        <v>#REF!</v>
      </c>
      <c r="BH39" s="86" t="e">
        <f>'TRIBULAN I'!BH39+'TRIBULAN II'!BH39</f>
        <v>#REF!</v>
      </c>
      <c r="BI39" s="86" t="e">
        <f>'TRIBULAN I'!BI39+'TRIBULAN II'!BI39</f>
        <v>#REF!</v>
      </c>
      <c r="BJ39" s="86" t="e">
        <f>'TRIBULAN I'!BJ39+'TRIBULAN II'!BJ39</f>
        <v>#REF!</v>
      </c>
      <c r="BK39" s="86" t="e">
        <f>'TRIBULAN I'!BK39+'TRIBULAN II'!BK39</f>
        <v>#REF!</v>
      </c>
      <c r="BL39" s="86" t="e">
        <f>'TRIBULAN I'!BL39+'TRIBULAN II'!BL39</f>
        <v>#REF!</v>
      </c>
      <c r="BM39" s="86" t="e">
        <f>'TRIBULAN I'!BM39+'TRIBULAN II'!BM39</f>
        <v>#REF!</v>
      </c>
      <c r="BN39" s="86" t="e">
        <f>'TRIBULAN I'!BN39+'TRIBULAN II'!BN39</f>
        <v>#REF!</v>
      </c>
    </row>
    <row r="40" spans="1:66" ht="14.25" customHeight="1">
      <c r="A40" s="112"/>
      <c r="B40" s="112"/>
      <c r="C40" s="11" t="s">
        <v>62</v>
      </c>
      <c r="D40" s="86" t="e">
        <f>'TRIBULAN I'!D40+'TRIBULAN II'!D40</f>
        <v>#REF!</v>
      </c>
      <c r="E40" s="86" t="e">
        <f>'TRIBULAN I'!E40+'TRIBULAN II'!E40</f>
        <v>#REF!</v>
      </c>
      <c r="F40" s="86" t="e">
        <f>'TRIBULAN I'!F40+'TRIBULAN II'!F40</f>
        <v>#REF!</v>
      </c>
      <c r="G40" s="86" t="e">
        <f>'TRIBULAN I'!G40+'TRIBULAN II'!G40</f>
        <v>#REF!</v>
      </c>
      <c r="H40" s="87" t="e">
        <f>'TRIBULAN I'!H40+'TRIBULAN II'!H40</f>
        <v>#REF!</v>
      </c>
      <c r="I40" s="86" t="e">
        <f>'TRIBULAN I'!I40+'TRIBULAN II'!I40</f>
        <v>#REF!</v>
      </c>
      <c r="J40" s="87" t="e">
        <f>'TRIBULAN I'!J40+'TRIBULAN II'!J40</f>
        <v>#REF!</v>
      </c>
      <c r="K40" s="86" t="e">
        <f>'TRIBULAN I'!K40+'TRIBULAN II'!K40</f>
        <v>#REF!</v>
      </c>
      <c r="L40" s="87" t="e">
        <f>'TRIBULAN I'!L40+'TRIBULAN II'!L40</f>
        <v>#REF!</v>
      </c>
      <c r="M40" s="86" t="e">
        <f>'TRIBULAN I'!M40+'TRIBULAN II'!M40</f>
        <v>#REF!</v>
      </c>
      <c r="N40" s="87" t="e">
        <f>'TRIBULAN I'!N40+'TRIBULAN II'!N40</f>
        <v>#REF!</v>
      </c>
      <c r="O40" s="86" t="e">
        <f>'TRIBULAN I'!O40+'TRIBULAN II'!O40</f>
        <v>#REF!</v>
      </c>
      <c r="P40" s="87" t="e">
        <f>'TRIBULAN I'!P40+'TRIBULAN II'!P40</f>
        <v>#REF!</v>
      </c>
      <c r="Q40" s="86" t="e">
        <f>'TRIBULAN I'!Q40+'TRIBULAN II'!Q40</f>
        <v>#REF!</v>
      </c>
      <c r="R40" s="87" t="e">
        <f>'TRIBULAN I'!R40+'TRIBULAN II'!R40</f>
        <v>#REF!</v>
      </c>
      <c r="S40" s="86" t="e">
        <f>'TRIBULAN I'!S40+'TRIBULAN II'!S40</f>
        <v>#REF!</v>
      </c>
      <c r="T40" s="86" t="e">
        <f>'TRIBULAN I'!T40+'TRIBULAN II'!T40</f>
        <v>#REF!</v>
      </c>
      <c r="U40" s="86" t="e">
        <f>'TRIBULAN I'!U40+'TRIBULAN II'!U40</f>
        <v>#REF!</v>
      </c>
      <c r="V40" s="86" t="e">
        <f>'TRIBULAN I'!V40+'TRIBULAN II'!V40</f>
        <v>#REF!</v>
      </c>
      <c r="W40" s="86" t="e">
        <f>'TRIBULAN I'!W40+'TRIBULAN II'!W40</f>
        <v>#REF!</v>
      </c>
      <c r="X40" s="86" t="e">
        <f>'TRIBULAN I'!X40+'TRIBULAN II'!X40</f>
        <v>#REF!</v>
      </c>
      <c r="Y40" s="86" t="e">
        <f>'TRIBULAN I'!Y40+'TRIBULAN II'!Y40</f>
        <v>#REF!</v>
      </c>
      <c r="Z40" s="86" t="e">
        <f>'TRIBULAN I'!Z40+'TRIBULAN II'!Z40</f>
        <v>#REF!</v>
      </c>
      <c r="AA40" s="86" t="e">
        <f>'TRIBULAN I'!AA40+'TRIBULAN II'!AA40</f>
        <v>#REF!</v>
      </c>
      <c r="AB40" s="86" t="e">
        <f>'TRIBULAN I'!AB40+'TRIBULAN II'!AB40</f>
        <v>#REF!</v>
      </c>
      <c r="AC40" s="86" t="e">
        <f>'TRIBULAN I'!AC40+'TRIBULAN II'!AC40</f>
        <v>#REF!</v>
      </c>
      <c r="AD40" s="86" t="e">
        <f>'TRIBULAN I'!AD40+'TRIBULAN II'!AD40</f>
        <v>#REF!</v>
      </c>
      <c r="AE40" s="86" t="e">
        <f>'TRIBULAN I'!AE40+'TRIBULAN II'!AE40</f>
        <v>#REF!</v>
      </c>
      <c r="AF40" s="86" t="e">
        <f>'TRIBULAN I'!AF40+'TRIBULAN II'!AF40</f>
        <v>#REF!</v>
      </c>
      <c r="AG40" s="86" t="e">
        <f>'TRIBULAN I'!AG40+'TRIBULAN II'!AG40</f>
        <v>#REF!</v>
      </c>
      <c r="AH40" s="86" t="e">
        <f>'TRIBULAN I'!AH40+'TRIBULAN II'!AH40</f>
        <v>#REF!</v>
      </c>
      <c r="AI40" s="86" t="e">
        <f>'TRIBULAN I'!AI40+'TRIBULAN II'!AI40</f>
        <v>#REF!</v>
      </c>
      <c r="AJ40" s="86" t="e">
        <f>'TRIBULAN I'!AJ40+'TRIBULAN II'!AJ40</f>
        <v>#REF!</v>
      </c>
      <c r="AK40" s="86" t="e">
        <f>'TRIBULAN I'!AK40+'TRIBULAN II'!AK40</f>
        <v>#REF!</v>
      </c>
      <c r="AL40" s="86" t="e">
        <f>'TRIBULAN I'!AL40+'TRIBULAN II'!AL40</f>
        <v>#REF!</v>
      </c>
      <c r="AM40" s="86" t="e">
        <f>'TRIBULAN I'!AM40+'TRIBULAN II'!AM40</f>
        <v>#REF!</v>
      </c>
      <c r="AN40" s="86" t="e">
        <f>'TRIBULAN I'!AN40+'TRIBULAN II'!AN40</f>
        <v>#REF!</v>
      </c>
      <c r="AO40" s="86" t="e">
        <f>'TRIBULAN I'!AO40+'TRIBULAN II'!AO40</f>
        <v>#REF!</v>
      </c>
      <c r="AP40" s="86" t="e">
        <f>'TRIBULAN I'!AP40+'TRIBULAN II'!AP40</f>
        <v>#REF!</v>
      </c>
      <c r="AQ40" s="86" t="e">
        <f>'TRIBULAN I'!AQ40+'TRIBULAN II'!AQ40</f>
        <v>#REF!</v>
      </c>
      <c r="AR40" s="86" t="e">
        <f>'TRIBULAN I'!AR40+'TRIBULAN II'!AR40</f>
        <v>#REF!</v>
      </c>
      <c r="AS40" s="86" t="e">
        <f>'TRIBULAN I'!AS40+'TRIBULAN II'!AS40</f>
        <v>#REF!</v>
      </c>
      <c r="AT40" s="86" t="e">
        <f>'TRIBULAN I'!AT40+'TRIBULAN II'!AT40</f>
        <v>#REF!</v>
      </c>
      <c r="AU40" s="86" t="e">
        <f>'TRIBULAN I'!AU40+'TRIBULAN II'!AU40</f>
        <v>#REF!</v>
      </c>
      <c r="AV40" s="86" t="e">
        <f>'TRIBULAN I'!AV40+'TRIBULAN II'!AV40</f>
        <v>#REF!</v>
      </c>
      <c r="AW40" s="86" t="e">
        <f>'TRIBULAN I'!AW40+'TRIBULAN II'!AW40</f>
        <v>#REF!</v>
      </c>
      <c r="AX40" s="86" t="e">
        <f>'TRIBULAN I'!AX40+'TRIBULAN II'!AX40</f>
        <v>#REF!</v>
      </c>
      <c r="AY40" s="86" t="e">
        <f>'TRIBULAN I'!AY40+'TRIBULAN II'!AY40</f>
        <v>#REF!</v>
      </c>
      <c r="AZ40" s="86" t="e">
        <f>'TRIBULAN I'!AZ40+'TRIBULAN II'!AZ40</f>
        <v>#REF!</v>
      </c>
      <c r="BA40" s="86" t="e">
        <f>'TRIBULAN I'!BA40+'TRIBULAN II'!BA40</f>
        <v>#REF!</v>
      </c>
      <c r="BB40" s="86" t="e">
        <f>'TRIBULAN I'!BB40+'TRIBULAN II'!BB40</f>
        <v>#REF!</v>
      </c>
      <c r="BC40" s="86" t="e">
        <f>'TRIBULAN I'!BC40+'TRIBULAN II'!BC40</f>
        <v>#REF!</v>
      </c>
      <c r="BD40" s="86" t="e">
        <f>'TRIBULAN I'!BD40+'TRIBULAN II'!BD40</f>
        <v>#REF!</v>
      </c>
      <c r="BE40" s="86" t="e">
        <f>'TRIBULAN I'!BE40+'TRIBULAN II'!BE40</f>
        <v>#REF!</v>
      </c>
      <c r="BF40" s="86" t="e">
        <f>'TRIBULAN I'!BF40+'TRIBULAN II'!BF40</f>
        <v>#REF!</v>
      </c>
      <c r="BG40" s="86" t="e">
        <f>'TRIBULAN I'!BG40+'TRIBULAN II'!BG40</f>
        <v>#REF!</v>
      </c>
      <c r="BH40" s="86" t="e">
        <f>'TRIBULAN I'!BH40+'TRIBULAN II'!BH40</f>
        <v>#REF!</v>
      </c>
      <c r="BI40" s="86" t="e">
        <f>'TRIBULAN I'!BI40+'TRIBULAN II'!BI40</f>
        <v>#REF!</v>
      </c>
      <c r="BJ40" s="86" t="e">
        <f>'TRIBULAN I'!BJ40+'TRIBULAN II'!BJ40</f>
        <v>#REF!</v>
      </c>
      <c r="BK40" s="86" t="e">
        <f>'TRIBULAN I'!BK40+'TRIBULAN II'!BK40</f>
        <v>#REF!</v>
      </c>
      <c r="BL40" s="86" t="e">
        <f>'TRIBULAN I'!BL40+'TRIBULAN II'!BL40</f>
        <v>#REF!</v>
      </c>
      <c r="BM40" s="86" t="e">
        <f>'TRIBULAN I'!BM40+'TRIBULAN II'!BM40</f>
        <v>#REF!</v>
      </c>
      <c r="BN40" s="86" t="e">
        <f>'TRIBULAN I'!BN40+'TRIBULAN II'!BN40</f>
        <v>#REF!</v>
      </c>
    </row>
    <row r="41" spans="1:66" ht="14.25" customHeight="1">
      <c r="A41" s="21"/>
      <c r="B41" s="21"/>
      <c r="C41" s="20" t="s">
        <v>7</v>
      </c>
      <c r="D41" s="87" t="e">
        <f>'TRIBULAN I'!D41+'TRIBULAN II'!D41</f>
        <v>#REF!</v>
      </c>
      <c r="E41" s="87" t="e">
        <f>'TRIBULAN I'!E41+'TRIBULAN II'!E41</f>
        <v>#REF!</v>
      </c>
      <c r="F41" s="87" t="e">
        <f>'TRIBULAN I'!F41+'TRIBULAN II'!F41</f>
        <v>#REF!</v>
      </c>
      <c r="G41" s="87" t="e">
        <f>'TRIBULAN I'!G41+'TRIBULAN II'!G41</f>
        <v>#REF!</v>
      </c>
      <c r="H41" s="87" t="e">
        <f>'TRIBULAN I'!H41+'TRIBULAN II'!H41</f>
        <v>#REF!</v>
      </c>
      <c r="I41" s="87" t="e">
        <f>'TRIBULAN I'!I41+'TRIBULAN II'!I41</f>
        <v>#REF!</v>
      </c>
      <c r="J41" s="87" t="e">
        <f>'TRIBULAN I'!J41+'TRIBULAN II'!J41</f>
        <v>#REF!</v>
      </c>
      <c r="K41" s="87" t="e">
        <f>'TRIBULAN I'!K41+'TRIBULAN II'!K41</f>
        <v>#REF!</v>
      </c>
      <c r="L41" s="87" t="e">
        <f>'TRIBULAN I'!L41+'TRIBULAN II'!L41</f>
        <v>#REF!</v>
      </c>
      <c r="M41" s="87" t="e">
        <f>'TRIBULAN I'!M41+'TRIBULAN II'!M41</f>
        <v>#REF!</v>
      </c>
      <c r="N41" s="87" t="e">
        <f>'TRIBULAN I'!N41+'TRIBULAN II'!N41</f>
        <v>#REF!</v>
      </c>
      <c r="O41" s="87" t="e">
        <f>'TRIBULAN I'!O41+'TRIBULAN II'!O41</f>
        <v>#REF!</v>
      </c>
      <c r="P41" s="87" t="e">
        <f>'TRIBULAN I'!P41+'TRIBULAN II'!P41</f>
        <v>#REF!</v>
      </c>
      <c r="Q41" s="87" t="e">
        <f>'TRIBULAN I'!Q41+'TRIBULAN II'!Q41</f>
        <v>#REF!</v>
      </c>
      <c r="R41" s="87" t="e">
        <f>'TRIBULAN I'!R41+'TRIBULAN II'!R41</f>
        <v>#REF!</v>
      </c>
      <c r="S41" s="87" t="e">
        <f>'TRIBULAN I'!S41+'TRIBULAN II'!S41</f>
        <v>#REF!</v>
      </c>
      <c r="T41" s="87" t="e">
        <f>'TRIBULAN I'!T41+'TRIBULAN II'!T41</f>
        <v>#REF!</v>
      </c>
      <c r="U41" s="87" t="e">
        <f>'TRIBULAN I'!U41+'TRIBULAN II'!U41</f>
        <v>#REF!</v>
      </c>
      <c r="V41" s="87" t="e">
        <f>'TRIBULAN I'!V41+'TRIBULAN II'!V41</f>
        <v>#REF!</v>
      </c>
      <c r="W41" s="87" t="e">
        <f>'TRIBULAN I'!W41+'TRIBULAN II'!W41</f>
        <v>#REF!</v>
      </c>
      <c r="X41" s="87" t="e">
        <f>'TRIBULAN I'!X41+'TRIBULAN II'!X41</f>
        <v>#REF!</v>
      </c>
      <c r="Y41" s="87" t="e">
        <f>'TRIBULAN I'!Y41+'TRIBULAN II'!Y41</f>
        <v>#REF!</v>
      </c>
      <c r="Z41" s="87" t="e">
        <f>'TRIBULAN I'!Z41+'TRIBULAN II'!Z41</f>
        <v>#REF!</v>
      </c>
      <c r="AA41" s="87" t="e">
        <f>'TRIBULAN I'!AA41+'TRIBULAN II'!AA41</f>
        <v>#REF!</v>
      </c>
      <c r="AB41" s="87" t="e">
        <f>'TRIBULAN I'!AB41+'TRIBULAN II'!AB41</f>
        <v>#REF!</v>
      </c>
      <c r="AC41" s="87" t="e">
        <f>'TRIBULAN I'!AC41+'TRIBULAN II'!AC41</f>
        <v>#REF!</v>
      </c>
      <c r="AD41" s="87" t="e">
        <f>'TRIBULAN I'!AD41+'TRIBULAN II'!AD41</f>
        <v>#REF!</v>
      </c>
      <c r="AE41" s="87" t="e">
        <f>'TRIBULAN I'!AE41+'TRIBULAN II'!AE41</f>
        <v>#REF!</v>
      </c>
      <c r="AF41" s="87" t="e">
        <f>'TRIBULAN I'!AF41+'TRIBULAN II'!AF41</f>
        <v>#REF!</v>
      </c>
      <c r="AG41" s="87" t="e">
        <f>'TRIBULAN I'!AG41+'TRIBULAN II'!AG41</f>
        <v>#REF!</v>
      </c>
      <c r="AH41" s="87" t="e">
        <f>'TRIBULAN I'!AH41+'TRIBULAN II'!AH41</f>
        <v>#REF!</v>
      </c>
      <c r="AI41" s="87" t="e">
        <f>'TRIBULAN I'!AI41+'TRIBULAN II'!AI41</f>
        <v>#REF!</v>
      </c>
      <c r="AJ41" s="87" t="e">
        <f>'TRIBULAN I'!AJ41+'TRIBULAN II'!AJ41</f>
        <v>#REF!</v>
      </c>
      <c r="AK41" s="87" t="e">
        <f>'TRIBULAN I'!AK41+'TRIBULAN II'!AK41</f>
        <v>#REF!</v>
      </c>
      <c r="AL41" s="87" t="e">
        <f>'TRIBULAN I'!AL41+'TRIBULAN II'!AL41</f>
        <v>#REF!</v>
      </c>
      <c r="AM41" s="87" t="e">
        <f>'TRIBULAN I'!AM41+'TRIBULAN II'!AM41</f>
        <v>#REF!</v>
      </c>
      <c r="AN41" s="87" t="e">
        <f>'TRIBULAN I'!AN41+'TRIBULAN II'!AN41</f>
        <v>#REF!</v>
      </c>
      <c r="AO41" s="87" t="e">
        <f>'TRIBULAN I'!AO41+'TRIBULAN II'!AO41</f>
        <v>#REF!</v>
      </c>
      <c r="AP41" s="87" t="e">
        <f>'TRIBULAN I'!AP41+'TRIBULAN II'!AP41</f>
        <v>#REF!</v>
      </c>
      <c r="AQ41" s="87" t="e">
        <f>'TRIBULAN I'!AQ41+'TRIBULAN II'!AQ41</f>
        <v>#REF!</v>
      </c>
      <c r="AR41" s="87" t="e">
        <f>'TRIBULAN I'!AR41+'TRIBULAN II'!AR41</f>
        <v>#REF!</v>
      </c>
      <c r="AS41" s="87" t="e">
        <f>'TRIBULAN I'!AS41+'TRIBULAN II'!AS41</f>
        <v>#REF!</v>
      </c>
      <c r="AT41" s="87" t="e">
        <f>'TRIBULAN I'!AT41+'TRIBULAN II'!AT41</f>
        <v>#REF!</v>
      </c>
      <c r="AU41" s="87" t="e">
        <f>'TRIBULAN I'!AU41+'TRIBULAN II'!AU41</f>
        <v>#REF!</v>
      </c>
      <c r="AV41" s="87" t="e">
        <f>'TRIBULAN I'!AV41+'TRIBULAN II'!AV41</f>
        <v>#REF!</v>
      </c>
      <c r="AW41" s="87" t="e">
        <f>'TRIBULAN I'!AW41+'TRIBULAN II'!AW41</f>
        <v>#REF!</v>
      </c>
      <c r="AX41" s="87" t="e">
        <f>'TRIBULAN I'!AX41+'TRIBULAN II'!AX41</f>
        <v>#REF!</v>
      </c>
      <c r="AY41" s="87" t="e">
        <f>'TRIBULAN I'!AY41+'TRIBULAN II'!AY41</f>
        <v>#REF!</v>
      </c>
      <c r="AZ41" s="87" t="e">
        <f>'TRIBULAN I'!AZ41+'TRIBULAN II'!AZ41</f>
        <v>#REF!</v>
      </c>
      <c r="BA41" s="87" t="e">
        <f>'TRIBULAN I'!BA41+'TRIBULAN II'!BA41</f>
        <v>#REF!</v>
      </c>
      <c r="BB41" s="87" t="e">
        <f>'TRIBULAN I'!BB41+'TRIBULAN II'!BB41</f>
        <v>#REF!</v>
      </c>
      <c r="BC41" s="87" t="e">
        <f>'TRIBULAN I'!BC41+'TRIBULAN II'!BC41</f>
        <v>#REF!</v>
      </c>
      <c r="BD41" s="87" t="e">
        <f>'TRIBULAN I'!BD41+'TRIBULAN II'!BD41</f>
        <v>#REF!</v>
      </c>
      <c r="BE41" s="87" t="e">
        <f>'TRIBULAN I'!BE41+'TRIBULAN II'!BE41</f>
        <v>#REF!</v>
      </c>
      <c r="BF41" s="87" t="e">
        <f>'TRIBULAN I'!BF41+'TRIBULAN II'!BF41</f>
        <v>#REF!</v>
      </c>
      <c r="BG41" s="87" t="e">
        <f>'TRIBULAN I'!BG41+'TRIBULAN II'!BG41</f>
        <v>#REF!</v>
      </c>
      <c r="BH41" s="87" t="e">
        <f>'TRIBULAN I'!BH41+'TRIBULAN II'!BH41</f>
        <v>#REF!</v>
      </c>
      <c r="BI41" s="87" t="e">
        <f>'TRIBULAN I'!BI41+'TRIBULAN II'!BI41</f>
        <v>#REF!</v>
      </c>
      <c r="BJ41" s="87" t="e">
        <f>'TRIBULAN I'!BJ41+'TRIBULAN II'!BJ41</f>
        <v>#REF!</v>
      </c>
      <c r="BK41" s="87" t="e">
        <f>'TRIBULAN I'!BK41+'TRIBULAN II'!BK41</f>
        <v>#REF!</v>
      </c>
      <c r="BL41" s="87" t="e">
        <f>'TRIBULAN I'!BL41+'TRIBULAN II'!BL41</f>
        <v>#REF!</v>
      </c>
      <c r="BM41" s="87" t="e">
        <f>'TRIBULAN I'!BM41+'TRIBULAN II'!BM41</f>
        <v>#REF!</v>
      </c>
      <c r="BN41" s="87" t="e">
        <f>'TRIBULAN I'!BN41+'TRIBULAN II'!BN41</f>
        <v>#REF!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 t="e">
        <f>'TRIBULAN I'!D42+'TRIBULAN II'!D42</f>
        <v>#REF!</v>
      </c>
      <c r="E42" s="86" t="e">
        <f>'TRIBULAN I'!E42+'TRIBULAN II'!E42</f>
        <v>#REF!</v>
      </c>
      <c r="F42" s="86" t="e">
        <f>'TRIBULAN I'!F42+'TRIBULAN II'!F42</f>
        <v>#REF!</v>
      </c>
      <c r="G42" s="86" t="e">
        <f>'TRIBULAN I'!G42+'TRIBULAN II'!G42</f>
        <v>#REF!</v>
      </c>
      <c r="H42" s="87" t="e">
        <f>'TRIBULAN I'!H42+'TRIBULAN II'!H42</f>
        <v>#REF!</v>
      </c>
      <c r="I42" s="86" t="e">
        <f>'TRIBULAN I'!I42+'TRIBULAN II'!I42</f>
        <v>#REF!</v>
      </c>
      <c r="J42" s="87" t="e">
        <f>'TRIBULAN I'!J42+'TRIBULAN II'!J42</f>
        <v>#REF!</v>
      </c>
      <c r="K42" s="86" t="e">
        <f>'TRIBULAN I'!K42+'TRIBULAN II'!K42</f>
        <v>#REF!</v>
      </c>
      <c r="L42" s="87" t="e">
        <f>'TRIBULAN I'!L42+'TRIBULAN II'!L42</f>
        <v>#REF!</v>
      </c>
      <c r="M42" s="86" t="e">
        <f>'TRIBULAN I'!M42+'TRIBULAN II'!M42</f>
        <v>#REF!</v>
      </c>
      <c r="N42" s="87" t="e">
        <f>'TRIBULAN I'!N42+'TRIBULAN II'!N42</f>
        <v>#REF!</v>
      </c>
      <c r="O42" s="86" t="e">
        <f>'TRIBULAN I'!O42+'TRIBULAN II'!O42</f>
        <v>#REF!</v>
      </c>
      <c r="P42" s="87" t="e">
        <f>'TRIBULAN I'!P42+'TRIBULAN II'!P42</f>
        <v>#REF!</v>
      </c>
      <c r="Q42" s="86" t="e">
        <f>'TRIBULAN I'!Q42+'TRIBULAN II'!Q42</f>
        <v>#REF!</v>
      </c>
      <c r="R42" s="87" t="e">
        <f>'TRIBULAN I'!R42+'TRIBULAN II'!R42</f>
        <v>#REF!</v>
      </c>
      <c r="S42" s="86" t="e">
        <f>'TRIBULAN I'!S42+'TRIBULAN II'!S42</f>
        <v>#REF!</v>
      </c>
      <c r="T42" s="86" t="e">
        <f>'TRIBULAN I'!T42+'TRIBULAN II'!T42</f>
        <v>#REF!</v>
      </c>
      <c r="U42" s="86" t="e">
        <f>'TRIBULAN I'!U42+'TRIBULAN II'!U42</f>
        <v>#REF!</v>
      </c>
      <c r="V42" s="86" t="e">
        <f>'TRIBULAN I'!V42+'TRIBULAN II'!V42</f>
        <v>#REF!</v>
      </c>
      <c r="W42" s="86" t="e">
        <f>'TRIBULAN I'!W42+'TRIBULAN II'!W42</f>
        <v>#REF!</v>
      </c>
      <c r="X42" s="86" t="e">
        <f>'TRIBULAN I'!X42+'TRIBULAN II'!X42</f>
        <v>#REF!</v>
      </c>
      <c r="Y42" s="86" t="e">
        <f>'TRIBULAN I'!Y42+'TRIBULAN II'!Y42</f>
        <v>#REF!</v>
      </c>
      <c r="Z42" s="86" t="e">
        <f>'TRIBULAN I'!Z42+'TRIBULAN II'!Z42</f>
        <v>#REF!</v>
      </c>
      <c r="AA42" s="86" t="e">
        <f>'TRIBULAN I'!AA42+'TRIBULAN II'!AA42</f>
        <v>#REF!</v>
      </c>
      <c r="AB42" s="86" t="e">
        <f>'TRIBULAN I'!AB42+'TRIBULAN II'!AB42</f>
        <v>#REF!</v>
      </c>
      <c r="AC42" s="86" t="e">
        <f>'TRIBULAN I'!AC42+'TRIBULAN II'!AC42</f>
        <v>#REF!</v>
      </c>
      <c r="AD42" s="86" t="e">
        <f>'TRIBULAN I'!AD42+'TRIBULAN II'!AD42</f>
        <v>#REF!</v>
      </c>
      <c r="AE42" s="86" t="e">
        <f>'TRIBULAN I'!AE42+'TRIBULAN II'!AE42</f>
        <v>#REF!</v>
      </c>
      <c r="AF42" s="86" t="e">
        <f>'TRIBULAN I'!AF42+'TRIBULAN II'!AF42</f>
        <v>#REF!</v>
      </c>
      <c r="AG42" s="86" t="e">
        <f>'TRIBULAN I'!AG42+'TRIBULAN II'!AG42</f>
        <v>#REF!</v>
      </c>
      <c r="AH42" s="86" t="e">
        <f>'TRIBULAN I'!AH42+'TRIBULAN II'!AH42</f>
        <v>#REF!</v>
      </c>
      <c r="AI42" s="86" t="e">
        <f>'TRIBULAN I'!AI42+'TRIBULAN II'!AI42</f>
        <v>#REF!</v>
      </c>
      <c r="AJ42" s="86" t="e">
        <f>'TRIBULAN I'!AJ42+'TRIBULAN II'!AJ42</f>
        <v>#REF!</v>
      </c>
      <c r="AK42" s="86" t="e">
        <f>'TRIBULAN I'!AK42+'TRIBULAN II'!AK42</f>
        <v>#REF!</v>
      </c>
      <c r="AL42" s="86" t="e">
        <f>'TRIBULAN I'!AL42+'TRIBULAN II'!AL42</f>
        <v>#REF!</v>
      </c>
      <c r="AM42" s="86" t="e">
        <f>'TRIBULAN I'!AM42+'TRIBULAN II'!AM42</f>
        <v>#REF!</v>
      </c>
      <c r="AN42" s="86" t="e">
        <f>'TRIBULAN I'!AN42+'TRIBULAN II'!AN42</f>
        <v>#REF!</v>
      </c>
      <c r="AO42" s="86" t="e">
        <f>'TRIBULAN I'!AO42+'TRIBULAN II'!AO42</f>
        <v>#REF!</v>
      </c>
      <c r="AP42" s="86" t="e">
        <f>'TRIBULAN I'!AP42+'TRIBULAN II'!AP42</f>
        <v>#REF!</v>
      </c>
      <c r="AQ42" s="86" t="e">
        <f>'TRIBULAN I'!AQ42+'TRIBULAN II'!AQ42</f>
        <v>#REF!</v>
      </c>
      <c r="AR42" s="86" t="e">
        <f>'TRIBULAN I'!AR42+'TRIBULAN II'!AR42</f>
        <v>#REF!</v>
      </c>
      <c r="AS42" s="86" t="e">
        <f>'TRIBULAN I'!AS42+'TRIBULAN II'!AS42</f>
        <v>#REF!</v>
      </c>
      <c r="AT42" s="86" t="e">
        <f>'TRIBULAN I'!AT42+'TRIBULAN II'!AT42</f>
        <v>#REF!</v>
      </c>
      <c r="AU42" s="86" t="e">
        <f>'TRIBULAN I'!AU42+'TRIBULAN II'!AU42</f>
        <v>#REF!</v>
      </c>
      <c r="AV42" s="86" t="e">
        <f>'TRIBULAN I'!AV42+'TRIBULAN II'!AV42</f>
        <v>#REF!</v>
      </c>
      <c r="AW42" s="86" t="e">
        <f>'TRIBULAN I'!AW42+'TRIBULAN II'!AW42</f>
        <v>#REF!</v>
      </c>
      <c r="AX42" s="86" t="e">
        <f>'TRIBULAN I'!AX42+'TRIBULAN II'!AX42</f>
        <v>#REF!</v>
      </c>
      <c r="AY42" s="86" t="e">
        <f>'TRIBULAN I'!AY42+'TRIBULAN II'!AY42</f>
        <v>#REF!</v>
      </c>
      <c r="AZ42" s="86" t="e">
        <f>'TRIBULAN I'!AZ42+'TRIBULAN II'!AZ42</f>
        <v>#REF!</v>
      </c>
      <c r="BA42" s="86" t="e">
        <f>'TRIBULAN I'!BA42+'TRIBULAN II'!BA42</f>
        <v>#REF!</v>
      </c>
      <c r="BB42" s="86" t="e">
        <f>'TRIBULAN I'!BB42+'TRIBULAN II'!BB42</f>
        <v>#REF!</v>
      </c>
      <c r="BC42" s="86" t="e">
        <f>'TRIBULAN I'!BC42+'TRIBULAN II'!BC42</f>
        <v>#REF!</v>
      </c>
      <c r="BD42" s="86" t="e">
        <f>'TRIBULAN I'!BD42+'TRIBULAN II'!BD42</f>
        <v>#REF!</v>
      </c>
      <c r="BE42" s="86" t="e">
        <f>'TRIBULAN I'!BE42+'TRIBULAN II'!BE42</f>
        <v>#REF!</v>
      </c>
      <c r="BF42" s="86" t="e">
        <f>'TRIBULAN I'!BF42+'TRIBULAN II'!BF42</f>
        <v>#REF!</v>
      </c>
      <c r="BG42" s="86" t="e">
        <f>'TRIBULAN I'!BG42+'TRIBULAN II'!BG42</f>
        <v>#REF!</v>
      </c>
      <c r="BH42" s="86" t="e">
        <f>'TRIBULAN I'!BH42+'TRIBULAN II'!BH42</f>
        <v>#REF!</v>
      </c>
      <c r="BI42" s="86" t="e">
        <f>'TRIBULAN I'!BI42+'TRIBULAN II'!BI42</f>
        <v>#REF!</v>
      </c>
      <c r="BJ42" s="86" t="e">
        <f>'TRIBULAN I'!BJ42+'TRIBULAN II'!BJ42</f>
        <v>#REF!</v>
      </c>
      <c r="BK42" s="86" t="e">
        <f>'TRIBULAN I'!BK42+'TRIBULAN II'!BK42</f>
        <v>#REF!</v>
      </c>
      <c r="BL42" s="86" t="e">
        <f>'TRIBULAN I'!BL42+'TRIBULAN II'!BL42</f>
        <v>#REF!</v>
      </c>
      <c r="BM42" s="86" t="e">
        <f>'TRIBULAN I'!BM42+'TRIBULAN II'!BM42</f>
        <v>#REF!</v>
      </c>
      <c r="BN42" s="86" t="e">
        <f>'TRIBULAN I'!BN42+'TRIBULAN II'!BN42</f>
        <v>#REF!</v>
      </c>
    </row>
    <row r="43" spans="1:66" ht="14.25" customHeight="1">
      <c r="A43" s="111"/>
      <c r="B43" s="111"/>
      <c r="C43" s="11" t="s">
        <v>65</v>
      </c>
      <c r="D43" s="86" t="e">
        <f>'TRIBULAN I'!D43+'TRIBULAN II'!D43</f>
        <v>#REF!</v>
      </c>
      <c r="E43" s="86" t="e">
        <f>'TRIBULAN I'!E43+'TRIBULAN II'!E43</f>
        <v>#REF!</v>
      </c>
      <c r="F43" s="86" t="e">
        <f>'TRIBULAN I'!F43+'TRIBULAN II'!F43</f>
        <v>#REF!</v>
      </c>
      <c r="G43" s="86" t="e">
        <f>'TRIBULAN I'!G43+'TRIBULAN II'!G43</f>
        <v>#REF!</v>
      </c>
      <c r="H43" s="87" t="e">
        <f>'TRIBULAN I'!H43+'TRIBULAN II'!H43</f>
        <v>#REF!</v>
      </c>
      <c r="I43" s="86" t="e">
        <f>'TRIBULAN I'!I43+'TRIBULAN II'!I43</f>
        <v>#REF!</v>
      </c>
      <c r="J43" s="87" t="e">
        <f>'TRIBULAN I'!J43+'TRIBULAN II'!J43</f>
        <v>#REF!</v>
      </c>
      <c r="K43" s="86" t="e">
        <f>'TRIBULAN I'!K43+'TRIBULAN II'!K43</f>
        <v>#REF!</v>
      </c>
      <c r="L43" s="87" t="e">
        <f>'TRIBULAN I'!L43+'TRIBULAN II'!L43</f>
        <v>#REF!</v>
      </c>
      <c r="M43" s="86" t="e">
        <f>'TRIBULAN I'!M43+'TRIBULAN II'!M43</f>
        <v>#REF!</v>
      </c>
      <c r="N43" s="87" t="e">
        <f>'TRIBULAN I'!N43+'TRIBULAN II'!N43</f>
        <v>#REF!</v>
      </c>
      <c r="O43" s="86" t="e">
        <f>'TRIBULAN I'!O43+'TRIBULAN II'!O43</f>
        <v>#REF!</v>
      </c>
      <c r="P43" s="87" t="e">
        <f>'TRIBULAN I'!P43+'TRIBULAN II'!P43</f>
        <v>#REF!</v>
      </c>
      <c r="Q43" s="86" t="e">
        <f>'TRIBULAN I'!Q43+'TRIBULAN II'!Q43</f>
        <v>#REF!</v>
      </c>
      <c r="R43" s="87" t="e">
        <f>'TRIBULAN I'!R43+'TRIBULAN II'!R43</f>
        <v>#REF!</v>
      </c>
      <c r="S43" s="86" t="e">
        <f>'TRIBULAN I'!S43+'TRIBULAN II'!S43</f>
        <v>#REF!</v>
      </c>
      <c r="T43" s="86" t="e">
        <f>'TRIBULAN I'!T43+'TRIBULAN II'!T43</f>
        <v>#REF!</v>
      </c>
      <c r="U43" s="86" t="e">
        <f>'TRIBULAN I'!U43+'TRIBULAN II'!U43</f>
        <v>#REF!</v>
      </c>
      <c r="V43" s="86" t="e">
        <f>'TRIBULAN I'!V43+'TRIBULAN II'!V43</f>
        <v>#REF!</v>
      </c>
      <c r="W43" s="86" t="e">
        <f>'TRIBULAN I'!W43+'TRIBULAN II'!W43</f>
        <v>#REF!</v>
      </c>
      <c r="X43" s="86" t="e">
        <f>'TRIBULAN I'!X43+'TRIBULAN II'!X43</f>
        <v>#REF!</v>
      </c>
      <c r="Y43" s="86" t="e">
        <f>'TRIBULAN I'!Y43+'TRIBULAN II'!Y43</f>
        <v>#REF!</v>
      </c>
      <c r="Z43" s="86" t="e">
        <f>'TRIBULAN I'!Z43+'TRIBULAN II'!Z43</f>
        <v>#REF!</v>
      </c>
      <c r="AA43" s="86" t="e">
        <f>'TRIBULAN I'!AA43+'TRIBULAN II'!AA43</f>
        <v>#REF!</v>
      </c>
      <c r="AB43" s="86" t="e">
        <f>'TRIBULAN I'!AB43+'TRIBULAN II'!AB43</f>
        <v>#REF!</v>
      </c>
      <c r="AC43" s="86" t="e">
        <f>'TRIBULAN I'!AC43+'TRIBULAN II'!AC43</f>
        <v>#REF!</v>
      </c>
      <c r="AD43" s="86" t="e">
        <f>'TRIBULAN I'!AD43+'TRIBULAN II'!AD43</f>
        <v>#REF!</v>
      </c>
      <c r="AE43" s="86" t="e">
        <f>'TRIBULAN I'!AE43+'TRIBULAN II'!AE43</f>
        <v>#REF!</v>
      </c>
      <c r="AF43" s="86" t="e">
        <f>'TRIBULAN I'!AF43+'TRIBULAN II'!AF43</f>
        <v>#REF!</v>
      </c>
      <c r="AG43" s="86" t="e">
        <f>'TRIBULAN I'!AG43+'TRIBULAN II'!AG43</f>
        <v>#REF!</v>
      </c>
      <c r="AH43" s="86" t="e">
        <f>'TRIBULAN I'!AH43+'TRIBULAN II'!AH43</f>
        <v>#REF!</v>
      </c>
      <c r="AI43" s="86" t="e">
        <f>'TRIBULAN I'!AI43+'TRIBULAN II'!AI43</f>
        <v>#REF!</v>
      </c>
      <c r="AJ43" s="86" t="e">
        <f>'TRIBULAN I'!AJ43+'TRIBULAN II'!AJ43</f>
        <v>#REF!</v>
      </c>
      <c r="AK43" s="86" t="e">
        <f>'TRIBULAN I'!AK43+'TRIBULAN II'!AK43</f>
        <v>#REF!</v>
      </c>
      <c r="AL43" s="86" t="e">
        <f>'TRIBULAN I'!AL43+'TRIBULAN II'!AL43</f>
        <v>#REF!</v>
      </c>
      <c r="AM43" s="86" t="e">
        <f>'TRIBULAN I'!AM43+'TRIBULAN II'!AM43</f>
        <v>#REF!</v>
      </c>
      <c r="AN43" s="86" t="e">
        <f>'TRIBULAN I'!AN43+'TRIBULAN II'!AN43</f>
        <v>#REF!</v>
      </c>
      <c r="AO43" s="86" t="e">
        <f>'TRIBULAN I'!AO43+'TRIBULAN II'!AO43</f>
        <v>#REF!</v>
      </c>
      <c r="AP43" s="86" t="e">
        <f>'TRIBULAN I'!AP43+'TRIBULAN II'!AP43</f>
        <v>#REF!</v>
      </c>
      <c r="AQ43" s="86" t="e">
        <f>'TRIBULAN I'!AQ43+'TRIBULAN II'!AQ43</f>
        <v>#REF!</v>
      </c>
      <c r="AR43" s="86" t="e">
        <f>'TRIBULAN I'!AR43+'TRIBULAN II'!AR43</f>
        <v>#REF!</v>
      </c>
      <c r="AS43" s="86" t="e">
        <f>'TRIBULAN I'!AS43+'TRIBULAN II'!AS43</f>
        <v>#REF!</v>
      </c>
      <c r="AT43" s="86" t="e">
        <f>'TRIBULAN I'!AT43+'TRIBULAN II'!AT43</f>
        <v>#REF!</v>
      </c>
      <c r="AU43" s="86" t="e">
        <f>'TRIBULAN I'!AU43+'TRIBULAN II'!AU43</f>
        <v>#REF!</v>
      </c>
      <c r="AV43" s="86" t="e">
        <f>'TRIBULAN I'!AV43+'TRIBULAN II'!AV43</f>
        <v>#REF!</v>
      </c>
      <c r="AW43" s="86" t="e">
        <f>'TRIBULAN I'!AW43+'TRIBULAN II'!AW43</f>
        <v>#REF!</v>
      </c>
      <c r="AX43" s="86" t="e">
        <f>'TRIBULAN I'!AX43+'TRIBULAN II'!AX43</f>
        <v>#REF!</v>
      </c>
      <c r="AY43" s="86" t="e">
        <f>'TRIBULAN I'!AY43+'TRIBULAN II'!AY43</f>
        <v>#REF!</v>
      </c>
      <c r="AZ43" s="86" t="e">
        <f>'TRIBULAN I'!AZ43+'TRIBULAN II'!AZ43</f>
        <v>#REF!</v>
      </c>
      <c r="BA43" s="86" t="e">
        <f>'TRIBULAN I'!BA43+'TRIBULAN II'!BA43</f>
        <v>#REF!</v>
      </c>
      <c r="BB43" s="86" t="e">
        <f>'TRIBULAN I'!BB43+'TRIBULAN II'!BB43</f>
        <v>#REF!</v>
      </c>
      <c r="BC43" s="86" t="e">
        <f>'TRIBULAN I'!BC43+'TRIBULAN II'!BC43</f>
        <v>#REF!</v>
      </c>
      <c r="BD43" s="86" t="e">
        <f>'TRIBULAN I'!BD43+'TRIBULAN II'!BD43</f>
        <v>#REF!</v>
      </c>
      <c r="BE43" s="86" t="e">
        <f>'TRIBULAN I'!BE43+'TRIBULAN II'!BE43</f>
        <v>#REF!</v>
      </c>
      <c r="BF43" s="86" t="e">
        <f>'TRIBULAN I'!BF43+'TRIBULAN II'!BF43</f>
        <v>#REF!</v>
      </c>
      <c r="BG43" s="86" t="e">
        <f>'TRIBULAN I'!BG43+'TRIBULAN II'!BG43</f>
        <v>#REF!</v>
      </c>
      <c r="BH43" s="86" t="e">
        <f>'TRIBULAN I'!BH43+'TRIBULAN II'!BH43</f>
        <v>#REF!</v>
      </c>
      <c r="BI43" s="86" t="e">
        <f>'TRIBULAN I'!BI43+'TRIBULAN II'!BI43</f>
        <v>#REF!</v>
      </c>
      <c r="BJ43" s="86" t="e">
        <f>'TRIBULAN I'!BJ43+'TRIBULAN II'!BJ43</f>
        <v>#REF!</v>
      </c>
      <c r="BK43" s="86" t="e">
        <f>'TRIBULAN I'!BK43+'TRIBULAN II'!BK43</f>
        <v>#REF!</v>
      </c>
      <c r="BL43" s="86" t="e">
        <f>'TRIBULAN I'!BL43+'TRIBULAN II'!BL43</f>
        <v>#REF!</v>
      </c>
      <c r="BM43" s="86" t="e">
        <f>'TRIBULAN I'!BM43+'TRIBULAN II'!BM43</f>
        <v>#REF!</v>
      </c>
      <c r="BN43" s="86" t="e">
        <f>'TRIBULAN I'!BN43+'TRIBULAN II'!BN43</f>
        <v>#REF!</v>
      </c>
    </row>
    <row r="44" spans="1:66" ht="14.25" customHeight="1">
      <c r="A44" s="111"/>
      <c r="B44" s="111"/>
      <c r="C44" s="11" t="s">
        <v>66</v>
      </c>
      <c r="D44" s="86" t="e">
        <f>'TRIBULAN I'!D44+'TRIBULAN II'!D44</f>
        <v>#REF!</v>
      </c>
      <c r="E44" s="86" t="e">
        <f>'TRIBULAN I'!E44+'TRIBULAN II'!E44</f>
        <v>#REF!</v>
      </c>
      <c r="F44" s="86" t="e">
        <f>'TRIBULAN I'!F44+'TRIBULAN II'!F44</f>
        <v>#REF!</v>
      </c>
      <c r="G44" s="86" t="e">
        <f>'TRIBULAN I'!G44+'TRIBULAN II'!G44</f>
        <v>#REF!</v>
      </c>
      <c r="H44" s="87" t="e">
        <f>'TRIBULAN I'!H44+'TRIBULAN II'!H44</f>
        <v>#REF!</v>
      </c>
      <c r="I44" s="86" t="e">
        <f>'TRIBULAN I'!I44+'TRIBULAN II'!I44</f>
        <v>#REF!</v>
      </c>
      <c r="J44" s="87" t="e">
        <f>'TRIBULAN I'!J44+'TRIBULAN II'!J44</f>
        <v>#REF!</v>
      </c>
      <c r="K44" s="86" t="e">
        <f>'TRIBULAN I'!K44+'TRIBULAN II'!K44</f>
        <v>#REF!</v>
      </c>
      <c r="L44" s="87" t="e">
        <f>'TRIBULAN I'!L44+'TRIBULAN II'!L44</f>
        <v>#REF!</v>
      </c>
      <c r="M44" s="86" t="e">
        <f>'TRIBULAN I'!M44+'TRIBULAN II'!M44</f>
        <v>#REF!</v>
      </c>
      <c r="N44" s="87" t="e">
        <f>'TRIBULAN I'!N44+'TRIBULAN II'!N44</f>
        <v>#REF!</v>
      </c>
      <c r="O44" s="86" t="e">
        <f>'TRIBULAN I'!O44+'TRIBULAN II'!O44</f>
        <v>#REF!</v>
      </c>
      <c r="P44" s="87" t="e">
        <f>'TRIBULAN I'!P44+'TRIBULAN II'!P44</f>
        <v>#REF!</v>
      </c>
      <c r="Q44" s="86" t="e">
        <f>'TRIBULAN I'!Q44+'TRIBULAN II'!Q44</f>
        <v>#REF!</v>
      </c>
      <c r="R44" s="87" t="e">
        <f>'TRIBULAN I'!R44+'TRIBULAN II'!R44</f>
        <v>#REF!</v>
      </c>
      <c r="S44" s="86" t="e">
        <f>'TRIBULAN I'!S44+'TRIBULAN II'!S44</f>
        <v>#REF!</v>
      </c>
      <c r="T44" s="86" t="e">
        <f>'TRIBULAN I'!T44+'TRIBULAN II'!T44</f>
        <v>#REF!</v>
      </c>
      <c r="U44" s="86" t="e">
        <f>'TRIBULAN I'!U44+'TRIBULAN II'!U44</f>
        <v>#REF!</v>
      </c>
      <c r="V44" s="86" t="e">
        <f>'TRIBULAN I'!V44+'TRIBULAN II'!V44</f>
        <v>#REF!</v>
      </c>
      <c r="W44" s="86" t="e">
        <f>'TRIBULAN I'!W44+'TRIBULAN II'!W44</f>
        <v>#REF!</v>
      </c>
      <c r="X44" s="86" t="e">
        <f>'TRIBULAN I'!X44+'TRIBULAN II'!X44</f>
        <v>#REF!</v>
      </c>
      <c r="Y44" s="86" t="e">
        <f>'TRIBULAN I'!Y44+'TRIBULAN II'!Y44</f>
        <v>#REF!</v>
      </c>
      <c r="Z44" s="86" t="e">
        <f>'TRIBULAN I'!Z44+'TRIBULAN II'!Z44</f>
        <v>#REF!</v>
      </c>
      <c r="AA44" s="86" t="e">
        <f>'TRIBULAN I'!AA44+'TRIBULAN II'!AA44</f>
        <v>#REF!</v>
      </c>
      <c r="AB44" s="86" t="e">
        <f>'TRIBULAN I'!AB44+'TRIBULAN II'!AB44</f>
        <v>#REF!</v>
      </c>
      <c r="AC44" s="86" t="e">
        <f>'TRIBULAN I'!AC44+'TRIBULAN II'!AC44</f>
        <v>#REF!</v>
      </c>
      <c r="AD44" s="86" t="e">
        <f>'TRIBULAN I'!AD44+'TRIBULAN II'!AD44</f>
        <v>#REF!</v>
      </c>
      <c r="AE44" s="86" t="e">
        <f>'TRIBULAN I'!AE44+'TRIBULAN II'!AE44</f>
        <v>#REF!</v>
      </c>
      <c r="AF44" s="86" t="e">
        <f>'TRIBULAN I'!AF44+'TRIBULAN II'!AF44</f>
        <v>#REF!</v>
      </c>
      <c r="AG44" s="86" t="e">
        <f>'TRIBULAN I'!AG44+'TRIBULAN II'!AG44</f>
        <v>#REF!</v>
      </c>
      <c r="AH44" s="86" t="e">
        <f>'TRIBULAN I'!AH44+'TRIBULAN II'!AH44</f>
        <v>#REF!</v>
      </c>
      <c r="AI44" s="86" t="e">
        <f>'TRIBULAN I'!AI44+'TRIBULAN II'!AI44</f>
        <v>#REF!</v>
      </c>
      <c r="AJ44" s="86" t="e">
        <f>'TRIBULAN I'!AJ44+'TRIBULAN II'!AJ44</f>
        <v>#REF!</v>
      </c>
      <c r="AK44" s="86" t="e">
        <f>'TRIBULAN I'!AK44+'TRIBULAN II'!AK44</f>
        <v>#REF!</v>
      </c>
      <c r="AL44" s="86" t="e">
        <f>'TRIBULAN I'!AL44+'TRIBULAN II'!AL44</f>
        <v>#REF!</v>
      </c>
      <c r="AM44" s="86" t="e">
        <f>'TRIBULAN I'!AM44+'TRIBULAN II'!AM44</f>
        <v>#REF!</v>
      </c>
      <c r="AN44" s="86" t="e">
        <f>'TRIBULAN I'!AN44+'TRIBULAN II'!AN44</f>
        <v>#REF!</v>
      </c>
      <c r="AO44" s="86" t="e">
        <f>'TRIBULAN I'!AO44+'TRIBULAN II'!AO44</f>
        <v>#REF!</v>
      </c>
      <c r="AP44" s="86" t="e">
        <f>'TRIBULAN I'!AP44+'TRIBULAN II'!AP44</f>
        <v>#REF!</v>
      </c>
      <c r="AQ44" s="86" t="e">
        <f>'TRIBULAN I'!AQ44+'TRIBULAN II'!AQ44</f>
        <v>#REF!</v>
      </c>
      <c r="AR44" s="86" t="e">
        <f>'TRIBULAN I'!AR44+'TRIBULAN II'!AR44</f>
        <v>#REF!</v>
      </c>
      <c r="AS44" s="86" t="e">
        <f>'TRIBULAN I'!AS44+'TRIBULAN II'!AS44</f>
        <v>#REF!</v>
      </c>
      <c r="AT44" s="86" t="e">
        <f>'TRIBULAN I'!AT44+'TRIBULAN II'!AT44</f>
        <v>#REF!</v>
      </c>
      <c r="AU44" s="86" t="e">
        <f>'TRIBULAN I'!AU44+'TRIBULAN II'!AU44</f>
        <v>#REF!</v>
      </c>
      <c r="AV44" s="86" t="e">
        <f>'TRIBULAN I'!AV44+'TRIBULAN II'!AV44</f>
        <v>#REF!</v>
      </c>
      <c r="AW44" s="86" t="e">
        <f>'TRIBULAN I'!AW44+'TRIBULAN II'!AW44</f>
        <v>#REF!</v>
      </c>
      <c r="AX44" s="86" t="e">
        <f>'TRIBULAN I'!AX44+'TRIBULAN II'!AX44</f>
        <v>#REF!</v>
      </c>
      <c r="AY44" s="86" t="e">
        <f>'TRIBULAN I'!AY44+'TRIBULAN II'!AY44</f>
        <v>#REF!</v>
      </c>
      <c r="AZ44" s="86" t="e">
        <f>'TRIBULAN I'!AZ44+'TRIBULAN II'!AZ44</f>
        <v>#REF!</v>
      </c>
      <c r="BA44" s="86" t="e">
        <f>'TRIBULAN I'!BA44+'TRIBULAN II'!BA44</f>
        <v>#REF!</v>
      </c>
      <c r="BB44" s="86" t="e">
        <f>'TRIBULAN I'!BB44+'TRIBULAN II'!BB44</f>
        <v>#REF!</v>
      </c>
      <c r="BC44" s="86" t="e">
        <f>'TRIBULAN I'!BC44+'TRIBULAN II'!BC44</f>
        <v>#REF!</v>
      </c>
      <c r="BD44" s="86" t="e">
        <f>'TRIBULAN I'!BD44+'TRIBULAN II'!BD44</f>
        <v>#REF!</v>
      </c>
      <c r="BE44" s="86" t="e">
        <f>'TRIBULAN I'!BE44+'TRIBULAN II'!BE44</f>
        <v>#REF!</v>
      </c>
      <c r="BF44" s="86" t="e">
        <f>'TRIBULAN I'!BF44+'TRIBULAN II'!BF44</f>
        <v>#REF!</v>
      </c>
      <c r="BG44" s="86" t="e">
        <f>'TRIBULAN I'!BG44+'TRIBULAN II'!BG44</f>
        <v>#REF!</v>
      </c>
      <c r="BH44" s="86" t="e">
        <f>'TRIBULAN I'!BH44+'TRIBULAN II'!BH44</f>
        <v>#REF!</v>
      </c>
      <c r="BI44" s="86" t="e">
        <f>'TRIBULAN I'!BI44+'TRIBULAN II'!BI44</f>
        <v>#REF!</v>
      </c>
      <c r="BJ44" s="86" t="e">
        <f>'TRIBULAN I'!BJ44+'TRIBULAN II'!BJ44</f>
        <v>#REF!</v>
      </c>
      <c r="BK44" s="86" t="e">
        <f>'TRIBULAN I'!BK44+'TRIBULAN II'!BK44</f>
        <v>#REF!</v>
      </c>
      <c r="BL44" s="86" t="e">
        <f>'TRIBULAN I'!BL44+'TRIBULAN II'!BL44</f>
        <v>#REF!</v>
      </c>
      <c r="BM44" s="86" t="e">
        <f>'TRIBULAN I'!BM44+'TRIBULAN II'!BM44</f>
        <v>#REF!</v>
      </c>
      <c r="BN44" s="86" t="e">
        <f>'TRIBULAN I'!BN44+'TRIBULAN II'!BN44</f>
        <v>#REF!</v>
      </c>
    </row>
    <row r="45" spans="1:66" ht="14.25" customHeight="1">
      <c r="A45" s="112"/>
      <c r="B45" s="112"/>
      <c r="C45" s="11" t="s">
        <v>67</v>
      </c>
      <c r="D45" s="86" t="e">
        <f>'TRIBULAN I'!D45+'TRIBULAN II'!D45</f>
        <v>#REF!</v>
      </c>
      <c r="E45" s="86" t="e">
        <f>'TRIBULAN I'!E45+'TRIBULAN II'!E45</f>
        <v>#REF!</v>
      </c>
      <c r="F45" s="86" t="e">
        <f>'TRIBULAN I'!F45+'TRIBULAN II'!F45</f>
        <v>#REF!</v>
      </c>
      <c r="G45" s="86" t="e">
        <f>'TRIBULAN I'!G45+'TRIBULAN II'!G45</f>
        <v>#REF!</v>
      </c>
      <c r="H45" s="87" t="e">
        <f>'TRIBULAN I'!H45+'TRIBULAN II'!H45</f>
        <v>#REF!</v>
      </c>
      <c r="I45" s="86" t="e">
        <f>'TRIBULAN I'!I45+'TRIBULAN II'!I45</f>
        <v>#REF!</v>
      </c>
      <c r="J45" s="87" t="e">
        <f>'TRIBULAN I'!J45+'TRIBULAN II'!J45</f>
        <v>#REF!</v>
      </c>
      <c r="K45" s="86" t="e">
        <f>'TRIBULAN I'!K45+'TRIBULAN II'!K45</f>
        <v>#REF!</v>
      </c>
      <c r="L45" s="87" t="e">
        <f>'TRIBULAN I'!L45+'TRIBULAN II'!L45</f>
        <v>#REF!</v>
      </c>
      <c r="M45" s="86" t="e">
        <f>'TRIBULAN I'!M45+'TRIBULAN II'!M45</f>
        <v>#REF!</v>
      </c>
      <c r="N45" s="87" t="e">
        <f>'TRIBULAN I'!N45+'TRIBULAN II'!N45</f>
        <v>#REF!</v>
      </c>
      <c r="O45" s="86" t="e">
        <f>'TRIBULAN I'!O45+'TRIBULAN II'!O45</f>
        <v>#REF!</v>
      </c>
      <c r="P45" s="87" t="e">
        <f>'TRIBULAN I'!P45+'TRIBULAN II'!P45</f>
        <v>#REF!</v>
      </c>
      <c r="Q45" s="86" t="e">
        <f>'TRIBULAN I'!Q45+'TRIBULAN II'!Q45</f>
        <v>#REF!</v>
      </c>
      <c r="R45" s="87" t="e">
        <f>'TRIBULAN I'!R45+'TRIBULAN II'!R45</f>
        <v>#REF!</v>
      </c>
      <c r="S45" s="86" t="e">
        <f>'TRIBULAN I'!S45+'TRIBULAN II'!S45</f>
        <v>#REF!</v>
      </c>
      <c r="T45" s="86" t="e">
        <f>'TRIBULAN I'!T45+'TRIBULAN II'!T45</f>
        <v>#REF!</v>
      </c>
      <c r="U45" s="86" t="e">
        <f>'TRIBULAN I'!U45+'TRIBULAN II'!U45</f>
        <v>#REF!</v>
      </c>
      <c r="V45" s="86" t="e">
        <f>'TRIBULAN I'!V45+'TRIBULAN II'!V45</f>
        <v>#REF!</v>
      </c>
      <c r="W45" s="86" t="e">
        <f>'TRIBULAN I'!W45+'TRIBULAN II'!W45</f>
        <v>#REF!</v>
      </c>
      <c r="X45" s="86" t="e">
        <f>'TRIBULAN I'!X45+'TRIBULAN II'!X45</f>
        <v>#REF!</v>
      </c>
      <c r="Y45" s="86" t="e">
        <f>'TRIBULAN I'!Y45+'TRIBULAN II'!Y45</f>
        <v>#REF!</v>
      </c>
      <c r="Z45" s="86" t="e">
        <f>'TRIBULAN I'!Z45+'TRIBULAN II'!Z45</f>
        <v>#REF!</v>
      </c>
      <c r="AA45" s="86" t="e">
        <f>'TRIBULAN I'!AA45+'TRIBULAN II'!AA45</f>
        <v>#REF!</v>
      </c>
      <c r="AB45" s="86" t="e">
        <f>'TRIBULAN I'!AB45+'TRIBULAN II'!AB45</f>
        <v>#REF!</v>
      </c>
      <c r="AC45" s="86" t="e">
        <f>'TRIBULAN I'!AC45+'TRIBULAN II'!AC45</f>
        <v>#REF!</v>
      </c>
      <c r="AD45" s="86" t="e">
        <f>'TRIBULAN I'!AD45+'TRIBULAN II'!AD45</f>
        <v>#REF!</v>
      </c>
      <c r="AE45" s="86" t="e">
        <f>'TRIBULAN I'!AE45+'TRIBULAN II'!AE45</f>
        <v>#REF!</v>
      </c>
      <c r="AF45" s="86" t="e">
        <f>'TRIBULAN I'!AF45+'TRIBULAN II'!AF45</f>
        <v>#REF!</v>
      </c>
      <c r="AG45" s="86" t="e">
        <f>'TRIBULAN I'!AG45+'TRIBULAN II'!AG45</f>
        <v>#REF!</v>
      </c>
      <c r="AH45" s="86" t="e">
        <f>'TRIBULAN I'!AH45+'TRIBULAN II'!AH45</f>
        <v>#REF!</v>
      </c>
      <c r="AI45" s="86" t="e">
        <f>'TRIBULAN I'!AI45+'TRIBULAN II'!AI45</f>
        <v>#REF!</v>
      </c>
      <c r="AJ45" s="86" t="e">
        <f>'TRIBULAN I'!AJ45+'TRIBULAN II'!AJ45</f>
        <v>#REF!</v>
      </c>
      <c r="AK45" s="86" t="e">
        <f>'TRIBULAN I'!AK45+'TRIBULAN II'!AK45</f>
        <v>#REF!</v>
      </c>
      <c r="AL45" s="86" t="e">
        <f>'TRIBULAN I'!AL45+'TRIBULAN II'!AL45</f>
        <v>#REF!</v>
      </c>
      <c r="AM45" s="86" t="e">
        <f>'TRIBULAN I'!AM45+'TRIBULAN II'!AM45</f>
        <v>#REF!</v>
      </c>
      <c r="AN45" s="86" t="e">
        <f>'TRIBULAN I'!AN45+'TRIBULAN II'!AN45</f>
        <v>#REF!</v>
      </c>
      <c r="AO45" s="86" t="e">
        <f>'TRIBULAN I'!AO45+'TRIBULAN II'!AO45</f>
        <v>#REF!</v>
      </c>
      <c r="AP45" s="86" t="e">
        <f>'TRIBULAN I'!AP45+'TRIBULAN II'!AP45</f>
        <v>#REF!</v>
      </c>
      <c r="AQ45" s="86" t="e">
        <f>'TRIBULAN I'!AQ45+'TRIBULAN II'!AQ45</f>
        <v>#REF!</v>
      </c>
      <c r="AR45" s="86" t="e">
        <f>'TRIBULAN I'!AR45+'TRIBULAN II'!AR45</f>
        <v>#REF!</v>
      </c>
      <c r="AS45" s="86" t="e">
        <f>'TRIBULAN I'!AS45+'TRIBULAN II'!AS45</f>
        <v>#REF!</v>
      </c>
      <c r="AT45" s="86" t="e">
        <f>'TRIBULAN I'!AT45+'TRIBULAN II'!AT45</f>
        <v>#REF!</v>
      </c>
      <c r="AU45" s="86" t="e">
        <f>'TRIBULAN I'!AU45+'TRIBULAN II'!AU45</f>
        <v>#REF!</v>
      </c>
      <c r="AV45" s="86" t="e">
        <f>'TRIBULAN I'!AV45+'TRIBULAN II'!AV45</f>
        <v>#REF!</v>
      </c>
      <c r="AW45" s="86" t="e">
        <f>'TRIBULAN I'!AW45+'TRIBULAN II'!AW45</f>
        <v>#REF!</v>
      </c>
      <c r="AX45" s="86" t="e">
        <f>'TRIBULAN I'!AX45+'TRIBULAN II'!AX45</f>
        <v>#REF!</v>
      </c>
      <c r="AY45" s="86" t="e">
        <f>'TRIBULAN I'!AY45+'TRIBULAN II'!AY45</f>
        <v>#REF!</v>
      </c>
      <c r="AZ45" s="86" t="e">
        <f>'TRIBULAN I'!AZ45+'TRIBULAN II'!AZ45</f>
        <v>#REF!</v>
      </c>
      <c r="BA45" s="86" t="e">
        <f>'TRIBULAN I'!BA45+'TRIBULAN II'!BA45</f>
        <v>#REF!</v>
      </c>
      <c r="BB45" s="86" t="e">
        <f>'TRIBULAN I'!BB45+'TRIBULAN II'!BB45</f>
        <v>#REF!</v>
      </c>
      <c r="BC45" s="86" t="e">
        <f>'TRIBULAN I'!BC45+'TRIBULAN II'!BC45</f>
        <v>#REF!</v>
      </c>
      <c r="BD45" s="86" t="e">
        <f>'TRIBULAN I'!BD45+'TRIBULAN II'!BD45</f>
        <v>#REF!</v>
      </c>
      <c r="BE45" s="86" t="e">
        <f>'TRIBULAN I'!BE45+'TRIBULAN II'!BE45</f>
        <v>#REF!</v>
      </c>
      <c r="BF45" s="86" t="e">
        <f>'TRIBULAN I'!BF45+'TRIBULAN II'!BF45</f>
        <v>#REF!</v>
      </c>
      <c r="BG45" s="86" t="e">
        <f>'TRIBULAN I'!BG45+'TRIBULAN II'!BG45</f>
        <v>#REF!</v>
      </c>
      <c r="BH45" s="86" t="e">
        <f>'TRIBULAN I'!BH45+'TRIBULAN II'!BH45</f>
        <v>#REF!</v>
      </c>
      <c r="BI45" s="86" t="e">
        <f>'TRIBULAN I'!BI45+'TRIBULAN II'!BI45</f>
        <v>#REF!</v>
      </c>
      <c r="BJ45" s="86" t="e">
        <f>'TRIBULAN I'!BJ45+'TRIBULAN II'!BJ45</f>
        <v>#REF!</v>
      </c>
      <c r="BK45" s="86" t="e">
        <f>'TRIBULAN I'!BK45+'TRIBULAN II'!BK45</f>
        <v>#REF!</v>
      </c>
      <c r="BL45" s="86" t="e">
        <f>'TRIBULAN I'!BL45+'TRIBULAN II'!BL45</f>
        <v>#REF!</v>
      </c>
      <c r="BM45" s="86" t="e">
        <f>'TRIBULAN I'!BM45+'TRIBULAN II'!BM45</f>
        <v>#REF!</v>
      </c>
      <c r="BN45" s="86" t="e">
        <f>'TRIBULAN I'!BN45+'TRIBULAN II'!BN45</f>
        <v>#REF!</v>
      </c>
    </row>
    <row r="46" spans="1:66" ht="14.25" customHeight="1">
      <c r="A46" s="21"/>
      <c r="B46" s="21"/>
      <c r="C46" s="27" t="s">
        <v>7</v>
      </c>
      <c r="D46" s="87" t="e">
        <f>'TRIBULAN I'!D46+'TRIBULAN II'!D46</f>
        <v>#REF!</v>
      </c>
      <c r="E46" s="87" t="e">
        <f>'TRIBULAN I'!E46+'TRIBULAN II'!E46</f>
        <v>#REF!</v>
      </c>
      <c r="F46" s="87" t="e">
        <f>'TRIBULAN I'!F46+'TRIBULAN II'!F46</f>
        <v>#REF!</v>
      </c>
      <c r="G46" s="87" t="e">
        <f>'TRIBULAN I'!G46+'TRIBULAN II'!G46</f>
        <v>#REF!</v>
      </c>
      <c r="H46" s="87" t="e">
        <f>'TRIBULAN I'!H46+'TRIBULAN II'!H46</f>
        <v>#REF!</v>
      </c>
      <c r="I46" s="87" t="e">
        <f>'TRIBULAN I'!I46+'TRIBULAN II'!I46</f>
        <v>#REF!</v>
      </c>
      <c r="J46" s="87" t="e">
        <f>'TRIBULAN I'!J46+'TRIBULAN II'!J46</f>
        <v>#REF!</v>
      </c>
      <c r="K46" s="87" t="e">
        <f>'TRIBULAN I'!K46+'TRIBULAN II'!K46</f>
        <v>#REF!</v>
      </c>
      <c r="L46" s="87" t="e">
        <f>'TRIBULAN I'!L46+'TRIBULAN II'!L46</f>
        <v>#REF!</v>
      </c>
      <c r="M46" s="87" t="e">
        <f>'TRIBULAN I'!M46+'TRIBULAN II'!M46</f>
        <v>#REF!</v>
      </c>
      <c r="N46" s="87" t="e">
        <f>'TRIBULAN I'!N46+'TRIBULAN II'!N46</f>
        <v>#REF!</v>
      </c>
      <c r="O46" s="87" t="e">
        <f>'TRIBULAN I'!O46+'TRIBULAN II'!O46</f>
        <v>#REF!</v>
      </c>
      <c r="P46" s="87" t="e">
        <f>'TRIBULAN I'!P46+'TRIBULAN II'!P46</f>
        <v>#REF!</v>
      </c>
      <c r="Q46" s="87" t="e">
        <f>'TRIBULAN I'!Q46+'TRIBULAN II'!Q46</f>
        <v>#REF!</v>
      </c>
      <c r="R46" s="87" t="e">
        <f>'TRIBULAN I'!R46+'TRIBULAN II'!R46</f>
        <v>#REF!</v>
      </c>
      <c r="S46" s="87" t="e">
        <f>'TRIBULAN I'!S46+'TRIBULAN II'!S46</f>
        <v>#REF!</v>
      </c>
      <c r="T46" s="87" t="e">
        <f>'TRIBULAN I'!T46+'TRIBULAN II'!T46</f>
        <v>#REF!</v>
      </c>
      <c r="U46" s="87" t="e">
        <f>'TRIBULAN I'!U46+'TRIBULAN II'!U46</f>
        <v>#REF!</v>
      </c>
      <c r="V46" s="87" t="e">
        <f>'TRIBULAN I'!V46+'TRIBULAN II'!V46</f>
        <v>#REF!</v>
      </c>
      <c r="W46" s="87" t="e">
        <f>'TRIBULAN I'!W46+'TRIBULAN II'!W46</f>
        <v>#REF!</v>
      </c>
      <c r="X46" s="87" t="e">
        <f>'TRIBULAN I'!X46+'TRIBULAN II'!X46</f>
        <v>#REF!</v>
      </c>
      <c r="Y46" s="87" t="e">
        <f>'TRIBULAN I'!Y46+'TRIBULAN II'!Y46</f>
        <v>#REF!</v>
      </c>
      <c r="Z46" s="87" t="e">
        <f>'TRIBULAN I'!Z46+'TRIBULAN II'!Z46</f>
        <v>#REF!</v>
      </c>
      <c r="AA46" s="87" t="e">
        <f>'TRIBULAN I'!AA46+'TRIBULAN II'!AA46</f>
        <v>#REF!</v>
      </c>
      <c r="AB46" s="87" t="e">
        <f>'TRIBULAN I'!AB46+'TRIBULAN II'!AB46</f>
        <v>#REF!</v>
      </c>
      <c r="AC46" s="87" t="e">
        <f>'TRIBULAN I'!AC46+'TRIBULAN II'!AC46</f>
        <v>#REF!</v>
      </c>
      <c r="AD46" s="87" t="e">
        <f>'TRIBULAN I'!AD46+'TRIBULAN II'!AD46</f>
        <v>#REF!</v>
      </c>
      <c r="AE46" s="87" t="e">
        <f>'TRIBULAN I'!AE46+'TRIBULAN II'!AE46</f>
        <v>#REF!</v>
      </c>
      <c r="AF46" s="87" t="e">
        <f>'TRIBULAN I'!AF46+'TRIBULAN II'!AF46</f>
        <v>#REF!</v>
      </c>
      <c r="AG46" s="87" t="e">
        <f>'TRIBULAN I'!AG46+'TRIBULAN II'!AG46</f>
        <v>#REF!</v>
      </c>
      <c r="AH46" s="87" t="e">
        <f>'TRIBULAN I'!AH46+'TRIBULAN II'!AH46</f>
        <v>#REF!</v>
      </c>
      <c r="AI46" s="87" t="e">
        <f>'TRIBULAN I'!AI46+'TRIBULAN II'!AI46</f>
        <v>#REF!</v>
      </c>
      <c r="AJ46" s="87" t="e">
        <f>'TRIBULAN I'!AJ46+'TRIBULAN II'!AJ46</f>
        <v>#REF!</v>
      </c>
      <c r="AK46" s="87" t="e">
        <f>'TRIBULAN I'!AK46+'TRIBULAN II'!AK46</f>
        <v>#REF!</v>
      </c>
      <c r="AL46" s="87" t="e">
        <f>'TRIBULAN I'!AL46+'TRIBULAN II'!AL46</f>
        <v>#REF!</v>
      </c>
      <c r="AM46" s="87" t="e">
        <f>'TRIBULAN I'!AM46+'TRIBULAN II'!AM46</f>
        <v>#REF!</v>
      </c>
      <c r="AN46" s="87" t="e">
        <f>'TRIBULAN I'!AN46+'TRIBULAN II'!AN46</f>
        <v>#REF!</v>
      </c>
      <c r="AO46" s="87" t="e">
        <f>'TRIBULAN I'!AO46+'TRIBULAN II'!AO46</f>
        <v>#REF!</v>
      </c>
      <c r="AP46" s="87" t="e">
        <f>'TRIBULAN I'!AP46+'TRIBULAN II'!AP46</f>
        <v>#REF!</v>
      </c>
      <c r="AQ46" s="87" t="e">
        <f>'TRIBULAN I'!AQ46+'TRIBULAN II'!AQ46</f>
        <v>#REF!</v>
      </c>
      <c r="AR46" s="87" t="e">
        <f>'TRIBULAN I'!AR46+'TRIBULAN II'!AR46</f>
        <v>#REF!</v>
      </c>
      <c r="AS46" s="87" t="e">
        <f>'TRIBULAN I'!AS46+'TRIBULAN II'!AS46</f>
        <v>#REF!</v>
      </c>
      <c r="AT46" s="87" t="e">
        <f>'TRIBULAN I'!AT46+'TRIBULAN II'!AT46</f>
        <v>#REF!</v>
      </c>
      <c r="AU46" s="87" t="e">
        <f>'TRIBULAN I'!AU46+'TRIBULAN II'!AU46</f>
        <v>#REF!</v>
      </c>
      <c r="AV46" s="87" t="e">
        <f>'TRIBULAN I'!AV46+'TRIBULAN II'!AV46</f>
        <v>#REF!</v>
      </c>
      <c r="AW46" s="87" t="e">
        <f>'TRIBULAN I'!AW46+'TRIBULAN II'!AW46</f>
        <v>#REF!</v>
      </c>
      <c r="AX46" s="87" t="e">
        <f>'TRIBULAN I'!AX46+'TRIBULAN II'!AX46</f>
        <v>#REF!</v>
      </c>
      <c r="AY46" s="87" t="e">
        <f>'TRIBULAN I'!AY46+'TRIBULAN II'!AY46</f>
        <v>#REF!</v>
      </c>
      <c r="AZ46" s="87" t="e">
        <f>'TRIBULAN I'!AZ46+'TRIBULAN II'!AZ46</f>
        <v>#REF!</v>
      </c>
      <c r="BA46" s="87" t="e">
        <f>'TRIBULAN I'!BA46+'TRIBULAN II'!BA46</f>
        <v>#REF!</v>
      </c>
      <c r="BB46" s="87" t="e">
        <f>'TRIBULAN I'!BB46+'TRIBULAN II'!BB46</f>
        <v>#REF!</v>
      </c>
      <c r="BC46" s="87" t="e">
        <f>'TRIBULAN I'!BC46+'TRIBULAN II'!BC46</f>
        <v>#REF!</v>
      </c>
      <c r="BD46" s="87" t="e">
        <f>'TRIBULAN I'!BD46+'TRIBULAN II'!BD46</f>
        <v>#REF!</v>
      </c>
      <c r="BE46" s="87" t="e">
        <f>'TRIBULAN I'!BE46+'TRIBULAN II'!BE46</f>
        <v>#REF!</v>
      </c>
      <c r="BF46" s="87" t="e">
        <f>'TRIBULAN I'!BF46+'TRIBULAN II'!BF46</f>
        <v>#REF!</v>
      </c>
      <c r="BG46" s="87" t="e">
        <f>'TRIBULAN I'!BG46+'TRIBULAN II'!BG46</f>
        <v>#REF!</v>
      </c>
      <c r="BH46" s="87" t="e">
        <f>'TRIBULAN I'!BH46+'TRIBULAN II'!BH46</f>
        <v>#REF!</v>
      </c>
      <c r="BI46" s="87" t="e">
        <f>'TRIBULAN I'!BI46+'TRIBULAN II'!BI46</f>
        <v>#REF!</v>
      </c>
      <c r="BJ46" s="87" t="e">
        <f>'TRIBULAN I'!BJ46+'TRIBULAN II'!BJ46</f>
        <v>#REF!</v>
      </c>
      <c r="BK46" s="87" t="e">
        <f>'TRIBULAN I'!BK46+'TRIBULAN II'!BK46</f>
        <v>#REF!</v>
      </c>
      <c r="BL46" s="87" t="e">
        <f>'TRIBULAN I'!BL46+'TRIBULAN II'!BL46</f>
        <v>#REF!</v>
      </c>
      <c r="BM46" s="87" t="e">
        <f>'TRIBULAN I'!BM46+'TRIBULAN II'!BM46</f>
        <v>#REF!</v>
      </c>
      <c r="BN46" s="87" t="e">
        <f>'TRIBULAN I'!BN46+'TRIBULAN II'!BN46</f>
        <v>#REF!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 t="e">
        <f>'TRIBULAN I'!D47+'TRIBULAN II'!D47</f>
        <v>#REF!</v>
      </c>
      <c r="E47" s="86" t="e">
        <f>'TRIBULAN I'!E47+'TRIBULAN II'!E47</f>
        <v>#REF!</v>
      </c>
      <c r="F47" s="86" t="e">
        <f>'TRIBULAN I'!F47+'TRIBULAN II'!F47</f>
        <v>#REF!</v>
      </c>
      <c r="G47" s="86" t="e">
        <f>'TRIBULAN I'!G47+'TRIBULAN II'!G47</f>
        <v>#REF!</v>
      </c>
      <c r="H47" s="87" t="e">
        <f>'TRIBULAN I'!H47+'TRIBULAN II'!H47</f>
        <v>#REF!</v>
      </c>
      <c r="I47" s="86" t="e">
        <f>'TRIBULAN I'!I47+'TRIBULAN II'!I47</f>
        <v>#REF!</v>
      </c>
      <c r="J47" s="87" t="e">
        <f>'TRIBULAN I'!J47+'TRIBULAN II'!J47</f>
        <v>#REF!</v>
      </c>
      <c r="K47" s="86" t="e">
        <f>'TRIBULAN I'!K47+'TRIBULAN II'!K47</f>
        <v>#REF!</v>
      </c>
      <c r="L47" s="87" t="e">
        <f>'TRIBULAN I'!L47+'TRIBULAN II'!L47</f>
        <v>#REF!</v>
      </c>
      <c r="M47" s="86" t="e">
        <f>'TRIBULAN I'!M47+'TRIBULAN II'!M47</f>
        <v>#REF!</v>
      </c>
      <c r="N47" s="87" t="e">
        <f>'TRIBULAN I'!N47+'TRIBULAN II'!N47</f>
        <v>#REF!</v>
      </c>
      <c r="O47" s="86" t="e">
        <f>'TRIBULAN I'!O47+'TRIBULAN II'!O47</f>
        <v>#REF!</v>
      </c>
      <c r="P47" s="87" t="e">
        <f>'TRIBULAN I'!P47+'TRIBULAN II'!P47</f>
        <v>#REF!</v>
      </c>
      <c r="Q47" s="86" t="e">
        <f>'TRIBULAN I'!Q47+'TRIBULAN II'!Q47</f>
        <v>#REF!</v>
      </c>
      <c r="R47" s="87" t="e">
        <f>'TRIBULAN I'!R47+'TRIBULAN II'!R47</f>
        <v>#REF!</v>
      </c>
      <c r="S47" s="86" t="e">
        <f>'TRIBULAN I'!S47+'TRIBULAN II'!S47</f>
        <v>#REF!</v>
      </c>
      <c r="T47" s="86" t="e">
        <f>'TRIBULAN I'!T47+'TRIBULAN II'!T47</f>
        <v>#REF!</v>
      </c>
      <c r="U47" s="86" t="e">
        <f>'TRIBULAN I'!U47+'TRIBULAN II'!U47</f>
        <v>#REF!</v>
      </c>
      <c r="V47" s="86" t="e">
        <f>'TRIBULAN I'!V47+'TRIBULAN II'!V47</f>
        <v>#REF!</v>
      </c>
      <c r="W47" s="86" t="e">
        <f>'TRIBULAN I'!W47+'TRIBULAN II'!W47</f>
        <v>#REF!</v>
      </c>
      <c r="X47" s="86" t="e">
        <f>'TRIBULAN I'!X47+'TRIBULAN II'!X47</f>
        <v>#REF!</v>
      </c>
      <c r="Y47" s="86" t="e">
        <f>'TRIBULAN I'!Y47+'TRIBULAN II'!Y47</f>
        <v>#REF!</v>
      </c>
      <c r="Z47" s="86" t="e">
        <f>'TRIBULAN I'!Z47+'TRIBULAN II'!Z47</f>
        <v>#REF!</v>
      </c>
      <c r="AA47" s="86" t="e">
        <f>'TRIBULAN I'!AA47+'TRIBULAN II'!AA47</f>
        <v>#REF!</v>
      </c>
      <c r="AB47" s="86" t="e">
        <f>'TRIBULAN I'!AB47+'TRIBULAN II'!AB47</f>
        <v>#REF!</v>
      </c>
      <c r="AC47" s="86" t="e">
        <f>'TRIBULAN I'!AC47+'TRIBULAN II'!AC47</f>
        <v>#REF!</v>
      </c>
      <c r="AD47" s="86" t="e">
        <f>'TRIBULAN I'!AD47+'TRIBULAN II'!AD47</f>
        <v>#REF!</v>
      </c>
      <c r="AE47" s="86" t="e">
        <f>'TRIBULAN I'!AE47+'TRIBULAN II'!AE47</f>
        <v>#REF!</v>
      </c>
      <c r="AF47" s="86" t="e">
        <f>'TRIBULAN I'!AF47+'TRIBULAN II'!AF47</f>
        <v>#REF!</v>
      </c>
      <c r="AG47" s="86" t="e">
        <f>'TRIBULAN I'!AG47+'TRIBULAN II'!AG47</f>
        <v>#REF!</v>
      </c>
      <c r="AH47" s="86" t="e">
        <f>'TRIBULAN I'!AH47+'TRIBULAN II'!AH47</f>
        <v>#REF!</v>
      </c>
      <c r="AI47" s="86" t="e">
        <f>'TRIBULAN I'!AI47+'TRIBULAN II'!AI47</f>
        <v>#REF!</v>
      </c>
      <c r="AJ47" s="86" t="e">
        <f>'TRIBULAN I'!AJ47+'TRIBULAN II'!AJ47</f>
        <v>#REF!</v>
      </c>
      <c r="AK47" s="86" t="e">
        <f>'TRIBULAN I'!AK47+'TRIBULAN II'!AK47</f>
        <v>#REF!</v>
      </c>
      <c r="AL47" s="86" t="e">
        <f>'TRIBULAN I'!AL47+'TRIBULAN II'!AL47</f>
        <v>#REF!</v>
      </c>
      <c r="AM47" s="86" t="e">
        <f>'TRIBULAN I'!AM47+'TRIBULAN II'!AM47</f>
        <v>#REF!</v>
      </c>
      <c r="AN47" s="86" t="e">
        <f>'TRIBULAN I'!AN47+'TRIBULAN II'!AN47</f>
        <v>#REF!</v>
      </c>
      <c r="AO47" s="86" t="e">
        <f>'TRIBULAN I'!AO47+'TRIBULAN II'!AO47</f>
        <v>#REF!</v>
      </c>
      <c r="AP47" s="86" t="e">
        <f>'TRIBULAN I'!AP47+'TRIBULAN II'!AP47</f>
        <v>#REF!</v>
      </c>
      <c r="AQ47" s="86" t="e">
        <f>'TRIBULAN I'!AQ47+'TRIBULAN II'!AQ47</f>
        <v>#REF!</v>
      </c>
      <c r="AR47" s="86" t="e">
        <f>'TRIBULAN I'!AR47+'TRIBULAN II'!AR47</f>
        <v>#REF!</v>
      </c>
      <c r="AS47" s="86" t="e">
        <f>'TRIBULAN I'!AS47+'TRIBULAN II'!AS47</f>
        <v>#REF!</v>
      </c>
      <c r="AT47" s="86" t="e">
        <f>'TRIBULAN I'!AT47+'TRIBULAN II'!AT47</f>
        <v>#REF!</v>
      </c>
      <c r="AU47" s="86" t="e">
        <f>'TRIBULAN I'!AU47+'TRIBULAN II'!AU47</f>
        <v>#REF!</v>
      </c>
      <c r="AV47" s="86" t="e">
        <f>'TRIBULAN I'!AV47+'TRIBULAN II'!AV47</f>
        <v>#REF!</v>
      </c>
      <c r="AW47" s="86" t="e">
        <f>'TRIBULAN I'!AW47+'TRIBULAN II'!AW47</f>
        <v>#REF!</v>
      </c>
      <c r="AX47" s="86" t="e">
        <f>'TRIBULAN I'!AX47+'TRIBULAN II'!AX47</f>
        <v>#REF!</v>
      </c>
      <c r="AY47" s="86" t="e">
        <f>'TRIBULAN I'!AY47+'TRIBULAN II'!AY47</f>
        <v>#REF!</v>
      </c>
      <c r="AZ47" s="86" t="e">
        <f>'TRIBULAN I'!AZ47+'TRIBULAN II'!AZ47</f>
        <v>#REF!</v>
      </c>
      <c r="BA47" s="86" t="e">
        <f>'TRIBULAN I'!BA47+'TRIBULAN II'!BA47</f>
        <v>#REF!</v>
      </c>
      <c r="BB47" s="86" t="e">
        <f>'TRIBULAN I'!BB47+'TRIBULAN II'!BB47</f>
        <v>#REF!</v>
      </c>
      <c r="BC47" s="86" t="e">
        <f>'TRIBULAN I'!BC47+'TRIBULAN II'!BC47</f>
        <v>#REF!</v>
      </c>
      <c r="BD47" s="86" t="e">
        <f>'TRIBULAN I'!BD47+'TRIBULAN II'!BD47</f>
        <v>#REF!</v>
      </c>
      <c r="BE47" s="86" t="e">
        <f>'TRIBULAN I'!BE47+'TRIBULAN II'!BE47</f>
        <v>#REF!</v>
      </c>
      <c r="BF47" s="86" t="e">
        <f>'TRIBULAN I'!BF47+'TRIBULAN II'!BF47</f>
        <v>#REF!</v>
      </c>
      <c r="BG47" s="86" t="e">
        <f>'TRIBULAN I'!BG47+'TRIBULAN II'!BG47</f>
        <v>#REF!</v>
      </c>
      <c r="BH47" s="86" t="e">
        <f>'TRIBULAN I'!BH47+'TRIBULAN II'!BH47</f>
        <v>#REF!</v>
      </c>
      <c r="BI47" s="86" t="e">
        <f>'TRIBULAN I'!BI47+'TRIBULAN II'!BI47</f>
        <v>#REF!</v>
      </c>
      <c r="BJ47" s="86" t="e">
        <f>'TRIBULAN I'!BJ47+'TRIBULAN II'!BJ47</f>
        <v>#REF!</v>
      </c>
      <c r="BK47" s="86" t="e">
        <f>'TRIBULAN I'!BK47+'TRIBULAN II'!BK47</f>
        <v>#REF!</v>
      </c>
      <c r="BL47" s="86" t="e">
        <f>'TRIBULAN I'!BL47+'TRIBULAN II'!BL47</f>
        <v>#REF!</v>
      </c>
      <c r="BM47" s="86" t="e">
        <f>'TRIBULAN I'!BM47+'TRIBULAN II'!BM47</f>
        <v>#REF!</v>
      </c>
      <c r="BN47" s="86" t="e">
        <f>'TRIBULAN I'!BN47+'TRIBULAN II'!BN47</f>
        <v>#REF!</v>
      </c>
    </row>
    <row r="48" spans="1:66" ht="14.25" customHeight="1">
      <c r="A48" s="111"/>
      <c r="B48" s="111"/>
      <c r="C48" s="11" t="s">
        <v>70</v>
      </c>
      <c r="D48" s="86" t="e">
        <f>'TRIBULAN I'!D48+'TRIBULAN II'!D48</f>
        <v>#REF!</v>
      </c>
      <c r="E48" s="86" t="e">
        <f>'TRIBULAN I'!E48+'TRIBULAN II'!E48</f>
        <v>#REF!</v>
      </c>
      <c r="F48" s="86" t="e">
        <f>'TRIBULAN I'!F48+'TRIBULAN II'!F48</f>
        <v>#REF!</v>
      </c>
      <c r="G48" s="86" t="e">
        <f>'TRIBULAN I'!G48+'TRIBULAN II'!G48</f>
        <v>#REF!</v>
      </c>
      <c r="H48" s="87" t="e">
        <f>'TRIBULAN I'!H48+'TRIBULAN II'!H48</f>
        <v>#REF!</v>
      </c>
      <c r="I48" s="86" t="e">
        <f>'TRIBULAN I'!I48+'TRIBULAN II'!I48</f>
        <v>#REF!</v>
      </c>
      <c r="J48" s="87" t="e">
        <f>'TRIBULAN I'!J48+'TRIBULAN II'!J48</f>
        <v>#REF!</v>
      </c>
      <c r="K48" s="86" t="e">
        <f>'TRIBULAN I'!K48+'TRIBULAN II'!K48</f>
        <v>#REF!</v>
      </c>
      <c r="L48" s="87" t="e">
        <f>'TRIBULAN I'!L48+'TRIBULAN II'!L48</f>
        <v>#REF!</v>
      </c>
      <c r="M48" s="86" t="e">
        <f>'TRIBULAN I'!M48+'TRIBULAN II'!M48</f>
        <v>#REF!</v>
      </c>
      <c r="N48" s="87" t="e">
        <f>'TRIBULAN I'!N48+'TRIBULAN II'!N48</f>
        <v>#REF!</v>
      </c>
      <c r="O48" s="86" t="e">
        <f>'TRIBULAN I'!O48+'TRIBULAN II'!O48</f>
        <v>#REF!</v>
      </c>
      <c r="P48" s="87" t="e">
        <f>'TRIBULAN I'!P48+'TRIBULAN II'!P48</f>
        <v>#REF!</v>
      </c>
      <c r="Q48" s="86" t="e">
        <f>'TRIBULAN I'!Q48+'TRIBULAN II'!Q48</f>
        <v>#REF!</v>
      </c>
      <c r="R48" s="87" t="e">
        <f>'TRIBULAN I'!R48+'TRIBULAN II'!R48</f>
        <v>#REF!</v>
      </c>
      <c r="S48" s="86" t="e">
        <f>'TRIBULAN I'!S48+'TRIBULAN II'!S48</f>
        <v>#REF!</v>
      </c>
      <c r="T48" s="86" t="e">
        <f>'TRIBULAN I'!T48+'TRIBULAN II'!T48</f>
        <v>#REF!</v>
      </c>
      <c r="U48" s="86" t="e">
        <f>'TRIBULAN I'!U48+'TRIBULAN II'!U48</f>
        <v>#REF!</v>
      </c>
      <c r="V48" s="86" t="e">
        <f>'TRIBULAN I'!V48+'TRIBULAN II'!V48</f>
        <v>#REF!</v>
      </c>
      <c r="W48" s="86" t="e">
        <f>'TRIBULAN I'!W48+'TRIBULAN II'!W48</f>
        <v>#REF!</v>
      </c>
      <c r="X48" s="86" t="e">
        <f>'TRIBULAN I'!X48+'TRIBULAN II'!X48</f>
        <v>#REF!</v>
      </c>
      <c r="Y48" s="86" t="e">
        <f>'TRIBULAN I'!Y48+'TRIBULAN II'!Y48</f>
        <v>#REF!</v>
      </c>
      <c r="Z48" s="86" t="e">
        <f>'TRIBULAN I'!Z48+'TRIBULAN II'!Z48</f>
        <v>#REF!</v>
      </c>
      <c r="AA48" s="86" t="e">
        <f>'TRIBULAN I'!AA48+'TRIBULAN II'!AA48</f>
        <v>#REF!</v>
      </c>
      <c r="AB48" s="86" t="e">
        <f>'TRIBULAN I'!AB48+'TRIBULAN II'!AB48</f>
        <v>#REF!</v>
      </c>
      <c r="AC48" s="86" t="e">
        <f>'TRIBULAN I'!AC48+'TRIBULAN II'!AC48</f>
        <v>#REF!</v>
      </c>
      <c r="AD48" s="86" t="e">
        <f>'TRIBULAN I'!AD48+'TRIBULAN II'!AD48</f>
        <v>#REF!</v>
      </c>
      <c r="AE48" s="86" t="e">
        <f>'TRIBULAN I'!AE48+'TRIBULAN II'!AE48</f>
        <v>#REF!</v>
      </c>
      <c r="AF48" s="86" t="e">
        <f>'TRIBULAN I'!AF48+'TRIBULAN II'!AF48</f>
        <v>#REF!</v>
      </c>
      <c r="AG48" s="86" t="e">
        <f>'TRIBULAN I'!AG48+'TRIBULAN II'!AG48</f>
        <v>#REF!</v>
      </c>
      <c r="AH48" s="86" t="e">
        <f>'TRIBULAN I'!AH48+'TRIBULAN II'!AH48</f>
        <v>#REF!</v>
      </c>
      <c r="AI48" s="86" t="e">
        <f>'TRIBULAN I'!AI48+'TRIBULAN II'!AI48</f>
        <v>#REF!</v>
      </c>
      <c r="AJ48" s="86" t="e">
        <f>'TRIBULAN I'!AJ48+'TRIBULAN II'!AJ48</f>
        <v>#REF!</v>
      </c>
      <c r="AK48" s="86" t="e">
        <f>'TRIBULAN I'!AK48+'TRIBULAN II'!AK48</f>
        <v>#REF!</v>
      </c>
      <c r="AL48" s="86" t="e">
        <f>'TRIBULAN I'!AL48+'TRIBULAN II'!AL48</f>
        <v>#REF!</v>
      </c>
      <c r="AM48" s="86" t="e">
        <f>'TRIBULAN I'!AM48+'TRIBULAN II'!AM48</f>
        <v>#REF!</v>
      </c>
      <c r="AN48" s="86" t="e">
        <f>'TRIBULAN I'!AN48+'TRIBULAN II'!AN48</f>
        <v>#REF!</v>
      </c>
      <c r="AO48" s="86" t="e">
        <f>'TRIBULAN I'!AO48+'TRIBULAN II'!AO48</f>
        <v>#REF!</v>
      </c>
      <c r="AP48" s="86" t="e">
        <f>'TRIBULAN I'!AP48+'TRIBULAN II'!AP48</f>
        <v>#REF!</v>
      </c>
      <c r="AQ48" s="86" t="e">
        <f>'TRIBULAN I'!AQ48+'TRIBULAN II'!AQ48</f>
        <v>#REF!</v>
      </c>
      <c r="AR48" s="86" t="e">
        <f>'TRIBULAN I'!AR48+'TRIBULAN II'!AR48</f>
        <v>#REF!</v>
      </c>
      <c r="AS48" s="86" t="e">
        <f>'TRIBULAN I'!AS48+'TRIBULAN II'!AS48</f>
        <v>#REF!</v>
      </c>
      <c r="AT48" s="86" t="e">
        <f>'TRIBULAN I'!AT48+'TRIBULAN II'!AT48</f>
        <v>#REF!</v>
      </c>
      <c r="AU48" s="86" t="e">
        <f>'TRIBULAN I'!AU48+'TRIBULAN II'!AU48</f>
        <v>#REF!</v>
      </c>
      <c r="AV48" s="86" t="e">
        <f>'TRIBULAN I'!AV48+'TRIBULAN II'!AV48</f>
        <v>#REF!</v>
      </c>
      <c r="AW48" s="86" t="e">
        <f>'TRIBULAN I'!AW48+'TRIBULAN II'!AW48</f>
        <v>#REF!</v>
      </c>
      <c r="AX48" s="86" t="e">
        <f>'TRIBULAN I'!AX48+'TRIBULAN II'!AX48</f>
        <v>#REF!</v>
      </c>
      <c r="AY48" s="86" t="e">
        <f>'TRIBULAN I'!AY48+'TRIBULAN II'!AY48</f>
        <v>#REF!</v>
      </c>
      <c r="AZ48" s="86" t="e">
        <f>'TRIBULAN I'!AZ48+'TRIBULAN II'!AZ48</f>
        <v>#REF!</v>
      </c>
      <c r="BA48" s="86" t="e">
        <f>'TRIBULAN I'!BA48+'TRIBULAN II'!BA48</f>
        <v>#REF!</v>
      </c>
      <c r="BB48" s="86" t="e">
        <f>'TRIBULAN I'!BB48+'TRIBULAN II'!BB48</f>
        <v>#REF!</v>
      </c>
      <c r="BC48" s="86" t="e">
        <f>'TRIBULAN I'!BC48+'TRIBULAN II'!BC48</f>
        <v>#REF!</v>
      </c>
      <c r="BD48" s="86" t="e">
        <f>'TRIBULAN I'!BD48+'TRIBULAN II'!BD48</f>
        <v>#REF!</v>
      </c>
      <c r="BE48" s="86" t="e">
        <f>'TRIBULAN I'!BE48+'TRIBULAN II'!BE48</f>
        <v>#REF!</v>
      </c>
      <c r="BF48" s="86" t="e">
        <f>'TRIBULAN I'!BF48+'TRIBULAN II'!BF48</f>
        <v>#REF!</v>
      </c>
      <c r="BG48" s="86" t="e">
        <f>'TRIBULAN I'!BG48+'TRIBULAN II'!BG48</f>
        <v>#REF!</v>
      </c>
      <c r="BH48" s="86" t="e">
        <f>'TRIBULAN I'!BH48+'TRIBULAN II'!BH48</f>
        <v>#REF!</v>
      </c>
      <c r="BI48" s="86" t="e">
        <f>'TRIBULAN I'!BI48+'TRIBULAN II'!BI48</f>
        <v>#REF!</v>
      </c>
      <c r="BJ48" s="86" t="e">
        <f>'TRIBULAN I'!BJ48+'TRIBULAN II'!BJ48</f>
        <v>#REF!</v>
      </c>
      <c r="BK48" s="86" t="e">
        <f>'TRIBULAN I'!BK48+'TRIBULAN II'!BK48</f>
        <v>#REF!</v>
      </c>
      <c r="BL48" s="86" t="e">
        <f>'TRIBULAN I'!BL48+'TRIBULAN II'!BL48</f>
        <v>#REF!</v>
      </c>
      <c r="BM48" s="86" t="e">
        <f>'TRIBULAN I'!BM48+'TRIBULAN II'!BM48</f>
        <v>#REF!</v>
      </c>
      <c r="BN48" s="86" t="e">
        <f>'TRIBULAN I'!BN48+'TRIBULAN II'!BN48</f>
        <v>#REF!</v>
      </c>
    </row>
    <row r="49" spans="1:66" ht="14.25" customHeight="1">
      <c r="A49" s="111"/>
      <c r="B49" s="111"/>
      <c r="C49" s="11" t="s">
        <v>71</v>
      </c>
      <c r="D49" s="86" t="e">
        <f>'TRIBULAN I'!D49+'TRIBULAN II'!D49</f>
        <v>#REF!</v>
      </c>
      <c r="E49" s="86" t="e">
        <f>'TRIBULAN I'!E49+'TRIBULAN II'!E49</f>
        <v>#REF!</v>
      </c>
      <c r="F49" s="86" t="e">
        <f>'TRIBULAN I'!F49+'TRIBULAN II'!F49</f>
        <v>#REF!</v>
      </c>
      <c r="G49" s="86" t="e">
        <f>'TRIBULAN I'!G49+'TRIBULAN II'!G49</f>
        <v>#REF!</v>
      </c>
      <c r="H49" s="87" t="e">
        <f>'TRIBULAN I'!H49+'TRIBULAN II'!H49</f>
        <v>#REF!</v>
      </c>
      <c r="I49" s="86" t="e">
        <f>'TRIBULAN I'!I49+'TRIBULAN II'!I49</f>
        <v>#REF!</v>
      </c>
      <c r="J49" s="87" t="e">
        <f>'TRIBULAN I'!J49+'TRIBULAN II'!J49</f>
        <v>#REF!</v>
      </c>
      <c r="K49" s="86" t="e">
        <f>'TRIBULAN I'!K49+'TRIBULAN II'!K49</f>
        <v>#REF!</v>
      </c>
      <c r="L49" s="87" t="e">
        <f>'TRIBULAN I'!L49+'TRIBULAN II'!L49</f>
        <v>#REF!</v>
      </c>
      <c r="M49" s="86" t="e">
        <f>'TRIBULAN I'!M49+'TRIBULAN II'!M49</f>
        <v>#REF!</v>
      </c>
      <c r="N49" s="87" t="e">
        <f>'TRIBULAN I'!N49+'TRIBULAN II'!N49</f>
        <v>#REF!</v>
      </c>
      <c r="O49" s="86" t="e">
        <f>'TRIBULAN I'!O49+'TRIBULAN II'!O49</f>
        <v>#REF!</v>
      </c>
      <c r="P49" s="87" t="e">
        <f>'TRIBULAN I'!P49+'TRIBULAN II'!P49</f>
        <v>#REF!</v>
      </c>
      <c r="Q49" s="86" t="e">
        <f>'TRIBULAN I'!Q49+'TRIBULAN II'!Q49</f>
        <v>#REF!</v>
      </c>
      <c r="R49" s="87" t="e">
        <f>'TRIBULAN I'!R49+'TRIBULAN II'!R49</f>
        <v>#REF!</v>
      </c>
      <c r="S49" s="86" t="e">
        <f>'TRIBULAN I'!S49+'TRIBULAN II'!S49</f>
        <v>#REF!</v>
      </c>
      <c r="T49" s="86" t="e">
        <f>'TRIBULAN I'!T49+'TRIBULAN II'!T49</f>
        <v>#REF!</v>
      </c>
      <c r="U49" s="86" t="e">
        <f>'TRIBULAN I'!U49+'TRIBULAN II'!U49</f>
        <v>#REF!</v>
      </c>
      <c r="V49" s="86" t="e">
        <f>'TRIBULAN I'!V49+'TRIBULAN II'!V49</f>
        <v>#REF!</v>
      </c>
      <c r="W49" s="86" t="e">
        <f>'TRIBULAN I'!W49+'TRIBULAN II'!W49</f>
        <v>#REF!</v>
      </c>
      <c r="X49" s="86" t="e">
        <f>'TRIBULAN I'!X49+'TRIBULAN II'!X49</f>
        <v>#REF!</v>
      </c>
      <c r="Y49" s="86" t="e">
        <f>'TRIBULAN I'!Y49+'TRIBULAN II'!Y49</f>
        <v>#REF!</v>
      </c>
      <c r="Z49" s="86" t="e">
        <f>'TRIBULAN I'!Z49+'TRIBULAN II'!Z49</f>
        <v>#REF!</v>
      </c>
      <c r="AA49" s="86" t="e">
        <f>'TRIBULAN I'!AA49+'TRIBULAN II'!AA49</f>
        <v>#REF!</v>
      </c>
      <c r="AB49" s="86" t="e">
        <f>'TRIBULAN I'!AB49+'TRIBULAN II'!AB49</f>
        <v>#REF!</v>
      </c>
      <c r="AC49" s="86" t="e">
        <f>'TRIBULAN I'!AC49+'TRIBULAN II'!AC49</f>
        <v>#REF!</v>
      </c>
      <c r="AD49" s="86" t="e">
        <f>'TRIBULAN I'!AD49+'TRIBULAN II'!AD49</f>
        <v>#REF!</v>
      </c>
      <c r="AE49" s="86" t="e">
        <f>'TRIBULAN I'!AE49+'TRIBULAN II'!AE49</f>
        <v>#REF!</v>
      </c>
      <c r="AF49" s="86" t="e">
        <f>'TRIBULAN I'!AF49+'TRIBULAN II'!AF49</f>
        <v>#REF!</v>
      </c>
      <c r="AG49" s="86" t="e">
        <f>'TRIBULAN I'!AG49+'TRIBULAN II'!AG49</f>
        <v>#REF!</v>
      </c>
      <c r="AH49" s="86" t="e">
        <f>'TRIBULAN I'!AH49+'TRIBULAN II'!AH49</f>
        <v>#REF!</v>
      </c>
      <c r="AI49" s="86" t="e">
        <f>'TRIBULAN I'!AI49+'TRIBULAN II'!AI49</f>
        <v>#REF!</v>
      </c>
      <c r="AJ49" s="86" t="e">
        <f>'TRIBULAN I'!AJ49+'TRIBULAN II'!AJ49</f>
        <v>#REF!</v>
      </c>
      <c r="AK49" s="86" t="e">
        <f>'TRIBULAN I'!AK49+'TRIBULAN II'!AK49</f>
        <v>#REF!</v>
      </c>
      <c r="AL49" s="86" t="e">
        <f>'TRIBULAN I'!AL49+'TRIBULAN II'!AL49</f>
        <v>#REF!</v>
      </c>
      <c r="AM49" s="86" t="e">
        <f>'TRIBULAN I'!AM49+'TRIBULAN II'!AM49</f>
        <v>#REF!</v>
      </c>
      <c r="AN49" s="86" t="e">
        <f>'TRIBULAN I'!AN49+'TRIBULAN II'!AN49</f>
        <v>#REF!</v>
      </c>
      <c r="AO49" s="86" t="e">
        <f>'TRIBULAN I'!AO49+'TRIBULAN II'!AO49</f>
        <v>#REF!</v>
      </c>
      <c r="AP49" s="86" t="e">
        <f>'TRIBULAN I'!AP49+'TRIBULAN II'!AP49</f>
        <v>#REF!</v>
      </c>
      <c r="AQ49" s="86" t="e">
        <f>'TRIBULAN I'!AQ49+'TRIBULAN II'!AQ49</f>
        <v>#REF!</v>
      </c>
      <c r="AR49" s="86" t="e">
        <f>'TRIBULAN I'!AR49+'TRIBULAN II'!AR49</f>
        <v>#REF!</v>
      </c>
      <c r="AS49" s="86" t="e">
        <f>'TRIBULAN I'!AS49+'TRIBULAN II'!AS49</f>
        <v>#REF!</v>
      </c>
      <c r="AT49" s="86" t="e">
        <f>'TRIBULAN I'!AT49+'TRIBULAN II'!AT49</f>
        <v>#REF!</v>
      </c>
      <c r="AU49" s="86" t="e">
        <f>'TRIBULAN I'!AU49+'TRIBULAN II'!AU49</f>
        <v>#REF!</v>
      </c>
      <c r="AV49" s="86" t="e">
        <f>'TRIBULAN I'!AV49+'TRIBULAN II'!AV49</f>
        <v>#REF!</v>
      </c>
      <c r="AW49" s="86" t="e">
        <f>'TRIBULAN I'!AW49+'TRIBULAN II'!AW49</f>
        <v>#REF!</v>
      </c>
      <c r="AX49" s="86" t="e">
        <f>'TRIBULAN I'!AX49+'TRIBULAN II'!AX49</f>
        <v>#REF!</v>
      </c>
      <c r="AY49" s="86" t="e">
        <f>'TRIBULAN I'!AY49+'TRIBULAN II'!AY49</f>
        <v>#REF!</v>
      </c>
      <c r="AZ49" s="86" t="e">
        <f>'TRIBULAN I'!AZ49+'TRIBULAN II'!AZ49</f>
        <v>#REF!</v>
      </c>
      <c r="BA49" s="86" t="e">
        <f>'TRIBULAN I'!BA49+'TRIBULAN II'!BA49</f>
        <v>#REF!</v>
      </c>
      <c r="BB49" s="86" t="e">
        <f>'TRIBULAN I'!BB49+'TRIBULAN II'!BB49</f>
        <v>#REF!</v>
      </c>
      <c r="BC49" s="86" t="e">
        <f>'TRIBULAN I'!BC49+'TRIBULAN II'!BC49</f>
        <v>#REF!</v>
      </c>
      <c r="BD49" s="86" t="e">
        <f>'TRIBULAN I'!BD49+'TRIBULAN II'!BD49</f>
        <v>#REF!</v>
      </c>
      <c r="BE49" s="86" t="e">
        <f>'TRIBULAN I'!BE49+'TRIBULAN II'!BE49</f>
        <v>#REF!</v>
      </c>
      <c r="BF49" s="86" t="e">
        <f>'TRIBULAN I'!BF49+'TRIBULAN II'!BF49</f>
        <v>#REF!</v>
      </c>
      <c r="BG49" s="86" t="e">
        <f>'TRIBULAN I'!BG49+'TRIBULAN II'!BG49</f>
        <v>#REF!</v>
      </c>
      <c r="BH49" s="86" t="e">
        <f>'TRIBULAN I'!BH49+'TRIBULAN II'!BH49</f>
        <v>#REF!</v>
      </c>
      <c r="BI49" s="86" t="e">
        <f>'TRIBULAN I'!BI49+'TRIBULAN II'!BI49</f>
        <v>#REF!</v>
      </c>
      <c r="BJ49" s="86" t="e">
        <f>'TRIBULAN I'!BJ49+'TRIBULAN II'!BJ49</f>
        <v>#REF!</v>
      </c>
      <c r="BK49" s="86" t="e">
        <f>'TRIBULAN I'!BK49+'TRIBULAN II'!BK49</f>
        <v>#REF!</v>
      </c>
      <c r="BL49" s="86" t="e">
        <f>'TRIBULAN I'!BL49+'TRIBULAN II'!BL49</f>
        <v>#REF!</v>
      </c>
      <c r="BM49" s="86" t="e">
        <f>'TRIBULAN I'!BM49+'TRIBULAN II'!BM49</f>
        <v>#REF!</v>
      </c>
      <c r="BN49" s="86" t="e">
        <f>'TRIBULAN I'!BN49+'TRIBULAN II'!BN49</f>
        <v>#REF!</v>
      </c>
    </row>
    <row r="50" spans="1:66" ht="14.25" customHeight="1">
      <c r="A50" s="112"/>
      <c r="B50" s="112"/>
      <c r="C50" s="11" t="s">
        <v>72</v>
      </c>
      <c r="D50" s="86" t="e">
        <f>'TRIBULAN I'!D50+'TRIBULAN II'!D50</f>
        <v>#REF!</v>
      </c>
      <c r="E50" s="86" t="e">
        <f>'TRIBULAN I'!E50+'TRIBULAN II'!E50</f>
        <v>#REF!</v>
      </c>
      <c r="F50" s="86" t="e">
        <f>'TRIBULAN I'!F50+'TRIBULAN II'!F50</f>
        <v>#REF!</v>
      </c>
      <c r="G50" s="86" t="e">
        <f>'TRIBULAN I'!G50+'TRIBULAN II'!G50</f>
        <v>#REF!</v>
      </c>
      <c r="H50" s="87" t="e">
        <f>'TRIBULAN I'!H50+'TRIBULAN II'!H50</f>
        <v>#REF!</v>
      </c>
      <c r="I50" s="86" t="e">
        <f>'TRIBULAN I'!I50+'TRIBULAN II'!I50</f>
        <v>#REF!</v>
      </c>
      <c r="J50" s="87" t="e">
        <f>'TRIBULAN I'!J50+'TRIBULAN II'!J50</f>
        <v>#REF!</v>
      </c>
      <c r="K50" s="86" t="e">
        <f>'TRIBULAN I'!K50+'TRIBULAN II'!K50</f>
        <v>#REF!</v>
      </c>
      <c r="L50" s="87" t="e">
        <f>'TRIBULAN I'!L50+'TRIBULAN II'!L50</f>
        <v>#REF!</v>
      </c>
      <c r="M50" s="86" t="e">
        <f>'TRIBULAN I'!M50+'TRIBULAN II'!M50</f>
        <v>#REF!</v>
      </c>
      <c r="N50" s="87" t="e">
        <f>'TRIBULAN I'!N50+'TRIBULAN II'!N50</f>
        <v>#REF!</v>
      </c>
      <c r="O50" s="86" t="e">
        <f>'TRIBULAN I'!O50+'TRIBULAN II'!O50</f>
        <v>#REF!</v>
      </c>
      <c r="P50" s="87" t="e">
        <f>'TRIBULAN I'!P50+'TRIBULAN II'!P50</f>
        <v>#REF!</v>
      </c>
      <c r="Q50" s="86" t="e">
        <f>'TRIBULAN I'!Q50+'TRIBULAN II'!Q50</f>
        <v>#REF!</v>
      </c>
      <c r="R50" s="87" t="e">
        <f>'TRIBULAN I'!R50+'TRIBULAN II'!R50</f>
        <v>#REF!</v>
      </c>
      <c r="S50" s="86" t="e">
        <f>'TRIBULAN I'!S50+'TRIBULAN II'!S50</f>
        <v>#REF!</v>
      </c>
      <c r="T50" s="86" t="e">
        <f>'TRIBULAN I'!T50+'TRIBULAN II'!T50</f>
        <v>#REF!</v>
      </c>
      <c r="U50" s="86" t="e">
        <f>'TRIBULAN I'!U50+'TRIBULAN II'!U50</f>
        <v>#REF!</v>
      </c>
      <c r="V50" s="86" t="e">
        <f>'TRIBULAN I'!V50+'TRIBULAN II'!V50</f>
        <v>#REF!</v>
      </c>
      <c r="W50" s="86" t="e">
        <f>'TRIBULAN I'!W50+'TRIBULAN II'!W50</f>
        <v>#REF!</v>
      </c>
      <c r="X50" s="86" t="e">
        <f>'TRIBULAN I'!X50+'TRIBULAN II'!X50</f>
        <v>#REF!</v>
      </c>
      <c r="Y50" s="86" t="e">
        <f>'TRIBULAN I'!Y50+'TRIBULAN II'!Y50</f>
        <v>#REF!</v>
      </c>
      <c r="Z50" s="86" t="e">
        <f>'TRIBULAN I'!Z50+'TRIBULAN II'!Z50</f>
        <v>#REF!</v>
      </c>
      <c r="AA50" s="86" t="e">
        <f>'TRIBULAN I'!AA50+'TRIBULAN II'!AA50</f>
        <v>#REF!</v>
      </c>
      <c r="AB50" s="86" t="e">
        <f>'TRIBULAN I'!AB50+'TRIBULAN II'!AB50</f>
        <v>#REF!</v>
      </c>
      <c r="AC50" s="86" t="e">
        <f>'TRIBULAN I'!AC50+'TRIBULAN II'!AC50</f>
        <v>#REF!</v>
      </c>
      <c r="AD50" s="86" t="e">
        <f>'TRIBULAN I'!AD50+'TRIBULAN II'!AD50</f>
        <v>#REF!</v>
      </c>
      <c r="AE50" s="86" t="e">
        <f>'TRIBULAN I'!AE50+'TRIBULAN II'!AE50</f>
        <v>#REF!</v>
      </c>
      <c r="AF50" s="86" t="e">
        <f>'TRIBULAN I'!AF50+'TRIBULAN II'!AF50</f>
        <v>#REF!</v>
      </c>
      <c r="AG50" s="86" t="e">
        <f>'TRIBULAN I'!AG50+'TRIBULAN II'!AG50</f>
        <v>#REF!</v>
      </c>
      <c r="AH50" s="86" t="e">
        <f>'TRIBULAN I'!AH50+'TRIBULAN II'!AH50</f>
        <v>#REF!</v>
      </c>
      <c r="AI50" s="86" t="e">
        <f>'TRIBULAN I'!AI50+'TRIBULAN II'!AI50</f>
        <v>#REF!</v>
      </c>
      <c r="AJ50" s="86" t="e">
        <f>'TRIBULAN I'!AJ50+'TRIBULAN II'!AJ50</f>
        <v>#REF!</v>
      </c>
      <c r="AK50" s="86" t="e">
        <f>'TRIBULAN I'!AK50+'TRIBULAN II'!AK50</f>
        <v>#REF!</v>
      </c>
      <c r="AL50" s="86" t="e">
        <f>'TRIBULAN I'!AL50+'TRIBULAN II'!AL50</f>
        <v>#REF!</v>
      </c>
      <c r="AM50" s="86" t="e">
        <f>'TRIBULAN I'!AM50+'TRIBULAN II'!AM50</f>
        <v>#REF!</v>
      </c>
      <c r="AN50" s="86" t="e">
        <f>'TRIBULAN I'!AN50+'TRIBULAN II'!AN50</f>
        <v>#REF!</v>
      </c>
      <c r="AO50" s="86" t="e">
        <f>'TRIBULAN I'!AO50+'TRIBULAN II'!AO50</f>
        <v>#REF!</v>
      </c>
      <c r="AP50" s="86" t="e">
        <f>'TRIBULAN I'!AP50+'TRIBULAN II'!AP50</f>
        <v>#REF!</v>
      </c>
      <c r="AQ50" s="86" t="e">
        <f>'TRIBULAN I'!AQ50+'TRIBULAN II'!AQ50</f>
        <v>#REF!</v>
      </c>
      <c r="AR50" s="86" t="e">
        <f>'TRIBULAN I'!AR50+'TRIBULAN II'!AR50</f>
        <v>#REF!</v>
      </c>
      <c r="AS50" s="86" t="e">
        <f>'TRIBULAN I'!AS50+'TRIBULAN II'!AS50</f>
        <v>#REF!</v>
      </c>
      <c r="AT50" s="86" t="e">
        <f>'TRIBULAN I'!AT50+'TRIBULAN II'!AT50</f>
        <v>#REF!</v>
      </c>
      <c r="AU50" s="86" t="e">
        <f>'TRIBULAN I'!AU50+'TRIBULAN II'!AU50</f>
        <v>#REF!</v>
      </c>
      <c r="AV50" s="86" t="e">
        <f>'TRIBULAN I'!AV50+'TRIBULAN II'!AV50</f>
        <v>#REF!</v>
      </c>
      <c r="AW50" s="86" t="e">
        <f>'TRIBULAN I'!AW50+'TRIBULAN II'!AW50</f>
        <v>#REF!</v>
      </c>
      <c r="AX50" s="86" t="e">
        <f>'TRIBULAN I'!AX50+'TRIBULAN II'!AX50</f>
        <v>#REF!</v>
      </c>
      <c r="AY50" s="86" t="e">
        <f>'TRIBULAN I'!AY50+'TRIBULAN II'!AY50</f>
        <v>#REF!</v>
      </c>
      <c r="AZ50" s="86" t="e">
        <f>'TRIBULAN I'!AZ50+'TRIBULAN II'!AZ50</f>
        <v>#REF!</v>
      </c>
      <c r="BA50" s="86" t="e">
        <f>'TRIBULAN I'!BA50+'TRIBULAN II'!BA50</f>
        <v>#REF!</v>
      </c>
      <c r="BB50" s="86" t="e">
        <f>'TRIBULAN I'!BB50+'TRIBULAN II'!BB50</f>
        <v>#REF!</v>
      </c>
      <c r="BC50" s="86" t="e">
        <f>'TRIBULAN I'!BC50+'TRIBULAN II'!BC50</f>
        <v>#REF!</v>
      </c>
      <c r="BD50" s="86" t="e">
        <f>'TRIBULAN I'!BD50+'TRIBULAN II'!BD50</f>
        <v>#REF!</v>
      </c>
      <c r="BE50" s="86" t="e">
        <f>'TRIBULAN I'!BE50+'TRIBULAN II'!BE50</f>
        <v>#REF!</v>
      </c>
      <c r="BF50" s="86" t="e">
        <f>'TRIBULAN I'!BF50+'TRIBULAN II'!BF50</f>
        <v>#REF!</v>
      </c>
      <c r="BG50" s="86" t="e">
        <f>'TRIBULAN I'!BG50+'TRIBULAN II'!BG50</f>
        <v>#REF!</v>
      </c>
      <c r="BH50" s="86" t="e">
        <f>'TRIBULAN I'!BH50+'TRIBULAN II'!BH50</f>
        <v>#REF!</v>
      </c>
      <c r="BI50" s="86" t="e">
        <f>'TRIBULAN I'!BI50+'TRIBULAN II'!BI50</f>
        <v>#REF!</v>
      </c>
      <c r="BJ50" s="86" t="e">
        <f>'TRIBULAN I'!BJ50+'TRIBULAN II'!BJ50</f>
        <v>#REF!</v>
      </c>
      <c r="BK50" s="86" t="e">
        <f>'TRIBULAN I'!BK50+'TRIBULAN II'!BK50</f>
        <v>#REF!</v>
      </c>
      <c r="BL50" s="86" t="e">
        <f>'TRIBULAN I'!BL50+'TRIBULAN II'!BL50</f>
        <v>#REF!</v>
      </c>
      <c r="BM50" s="86" t="e">
        <f>'TRIBULAN I'!BM50+'TRIBULAN II'!BM50</f>
        <v>#REF!</v>
      </c>
      <c r="BN50" s="86" t="e">
        <f>'TRIBULAN I'!BN50+'TRIBULAN II'!BN50</f>
        <v>#REF!</v>
      </c>
    </row>
    <row r="51" spans="1:66" ht="14.25" customHeight="1">
      <c r="A51" s="21"/>
      <c r="B51" s="21"/>
      <c r="C51" s="20" t="s">
        <v>7</v>
      </c>
      <c r="D51" s="87" t="e">
        <f>'TRIBULAN I'!D51+'TRIBULAN II'!D51</f>
        <v>#REF!</v>
      </c>
      <c r="E51" s="87" t="e">
        <f>'TRIBULAN I'!E51+'TRIBULAN II'!E51</f>
        <v>#REF!</v>
      </c>
      <c r="F51" s="87" t="e">
        <f>'TRIBULAN I'!F51+'TRIBULAN II'!F51</f>
        <v>#REF!</v>
      </c>
      <c r="G51" s="87" t="e">
        <f>'TRIBULAN I'!G51+'TRIBULAN II'!G51</f>
        <v>#REF!</v>
      </c>
      <c r="H51" s="87" t="e">
        <f>'TRIBULAN I'!H51+'TRIBULAN II'!H51</f>
        <v>#REF!</v>
      </c>
      <c r="I51" s="87" t="e">
        <f>'TRIBULAN I'!I51+'TRIBULAN II'!I51</f>
        <v>#REF!</v>
      </c>
      <c r="J51" s="87" t="e">
        <f>'TRIBULAN I'!J51+'TRIBULAN II'!J51</f>
        <v>#REF!</v>
      </c>
      <c r="K51" s="87" t="e">
        <f>'TRIBULAN I'!K51+'TRIBULAN II'!K51</f>
        <v>#REF!</v>
      </c>
      <c r="L51" s="87" t="e">
        <f>'TRIBULAN I'!L51+'TRIBULAN II'!L51</f>
        <v>#REF!</v>
      </c>
      <c r="M51" s="87" t="e">
        <f>'TRIBULAN I'!M51+'TRIBULAN II'!M51</f>
        <v>#REF!</v>
      </c>
      <c r="N51" s="87" t="e">
        <f>'TRIBULAN I'!N51+'TRIBULAN II'!N51</f>
        <v>#REF!</v>
      </c>
      <c r="O51" s="87" t="e">
        <f>'TRIBULAN I'!O51+'TRIBULAN II'!O51</f>
        <v>#REF!</v>
      </c>
      <c r="P51" s="87" t="e">
        <f>'TRIBULAN I'!P51+'TRIBULAN II'!P51</f>
        <v>#REF!</v>
      </c>
      <c r="Q51" s="87" t="e">
        <f>'TRIBULAN I'!Q51+'TRIBULAN II'!Q51</f>
        <v>#REF!</v>
      </c>
      <c r="R51" s="87" t="e">
        <f>'TRIBULAN I'!R51+'TRIBULAN II'!R51</f>
        <v>#REF!</v>
      </c>
      <c r="S51" s="87" t="e">
        <f>'TRIBULAN I'!S51+'TRIBULAN II'!S51</f>
        <v>#REF!</v>
      </c>
      <c r="T51" s="87" t="e">
        <f>'TRIBULAN I'!T51+'TRIBULAN II'!T51</f>
        <v>#REF!</v>
      </c>
      <c r="U51" s="87" t="e">
        <f>'TRIBULAN I'!U51+'TRIBULAN II'!U51</f>
        <v>#REF!</v>
      </c>
      <c r="V51" s="87" t="e">
        <f>'TRIBULAN I'!V51+'TRIBULAN II'!V51</f>
        <v>#REF!</v>
      </c>
      <c r="W51" s="87" t="e">
        <f>'TRIBULAN I'!W51+'TRIBULAN II'!W51</f>
        <v>#REF!</v>
      </c>
      <c r="X51" s="87" t="e">
        <f>'TRIBULAN I'!X51+'TRIBULAN II'!X51</f>
        <v>#REF!</v>
      </c>
      <c r="Y51" s="87" t="e">
        <f>'TRIBULAN I'!Y51+'TRIBULAN II'!Y51</f>
        <v>#REF!</v>
      </c>
      <c r="Z51" s="87" t="e">
        <f>'TRIBULAN I'!Z51+'TRIBULAN II'!Z51</f>
        <v>#REF!</v>
      </c>
      <c r="AA51" s="87" t="e">
        <f>'TRIBULAN I'!AA51+'TRIBULAN II'!AA51</f>
        <v>#REF!</v>
      </c>
      <c r="AB51" s="87" t="e">
        <f>'TRIBULAN I'!AB51+'TRIBULAN II'!AB51</f>
        <v>#REF!</v>
      </c>
      <c r="AC51" s="87" t="e">
        <f>'TRIBULAN I'!AC51+'TRIBULAN II'!AC51</f>
        <v>#REF!</v>
      </c>
      <c r="AD51" s="87" t="e">
        <f>'TRIBULAN I'!AD51+'TRIBULAN II'!AD51</f>
        <v>#REF!</v>
      </c>
      <c r="AE51" s="87" t="e">
        <f>'TRIBULAN I'!AE51+'TRIBULAN II'!AE51</f>
        <v>#REF!</v>
      </c>
      <c r="AF51" s="87" t="e">
        <f>'TRIBULAN I'!AF51+'TRIBULAN II'!AF51</f>
        <v>#REF!</v>
      </c>
      <c r="AG51" s="87" t="e">
        <f>'TRIBULAN I'!AG51+'TRIBULAN II'!AG51</f>
        <v>#REF!</v>
      </c>
      <c r="AH51" s="87" t="e">
        <f>'TRIBULAN I'!AH51+'TRIBULAN II'!AH51</f>
        <v>#REF!</v>
      </c>
      <c r="AI51" s="87" t="e">
        <f>'TRIBULAN I'!AI51+'TRIBULAN II'!AI51</f>
        <v>#REF!</v>
      </c>
      <c r="AJ51" s="87" t="e">
        <f>'TRIBULAN I'!AJ51+'TRIBULAN II'!AJ51</f>
        <v>#REF!</v>
      </c>
      <c r="AK51" s="87" t="e">
        <f>'TRIBULAN I'!AK51+'TRIBULAN II'!AK51</f>
        <v>#REF!</v>
      </c>
      <c r="AL51" s="87" t="e">
        <f>'TRIBULAN I'!AL51+'TRIBULAN II'!AL51</f>
        <v>#REF!</v>
      </c>
      <c r="AM51" s="87" t="e">
        <f>'TRIBULAN I'!AM51+'TRIBULAN II'!AM51</f>
        <v>#REF!</v>
      </c>
      <c r="AN51" s="87" t="e">
        <f>'TRIBULAN I'!AN51+'TRIBULAN II'!AN51</f>
        <v>#REF!</v>
      </c>
      <c r="AO51" s="87" t="e">
        <f>'TRIBULAN I'!AO51+'TRIBULAN II'!AO51</f>
        <v>#REF!</v>
      </c>
      <c r="AP51" s="87" t="e">
        <f>'TRIBULAN I'!AP51+'TRIBULAN II'!AP51</f>
        <v>#REF!</v>
      </c>
      <c r="AQ51" s="87" t="e">
        <f>'TRIBULAN I'!AQ51+'TRIBULAN II'!AQ51</f>
        <v>#REF!</v>
      </c>
      <c r="AR51" s="87" t="e">
        <f>'TRIBULAN I'!AR51+'TRIBULAN II'!AR51</f>
        <v>#REF!</v>
      </c>
      <c r="AS51" s="87" t="e">
        <f>'TRIBULAN I'!AS51+'TRIBULAN II'!AS51</f>
        <v>#REF!</v>
      </c>
      <c r="AT51" s="87" t="e">
        <f>'TRIBULAN I'!AT51+'TRIBULAN II'!AT51</f>
        <v>#REF!</v>
      </c>
      <c r="AU51" s="87" t="e">
        <f>'TRIBULAN I'!AU51+'TRIBULAN II'!AU51</f>
        <v>#REF!</v>
      </c>
      <c r="AV51" s="87" t="e">
        <f>'TRIBULAN I'!AV51+'TRIBULAN II'!AV51</f>
        <v>#REF!</v>
      </c>
      <c r="AW51" s="87" t="e">
        <f>'TRIBULAN I'!AW51+'TRIBULAN II'!AW51</f>
        <v>#REF!</v>
      </c>
      <c r="AX51" s="87" t="e">
        <f>'TRIBULAN I'!AX51+'TRIBULAN II'!AX51</f>
        <v>#REF!</v>
      </c>
      <c r="AY51" s="87" t="e">
        <f>'TRIBULAN I'!AY51+'TRIBULAN II'!AY51</f>
        <v>#REF!</v>
      </c>
      <c r="AZ51" s="87" t="e">
        <f>'TRIBULAN I'!AZ51+'TRIBULAN II'!AZ51</f>
        <v>#REF!</v>
      </c>
      <c r="BA51" s="87" t="e">
        <f>'TRIBULAN I'!BA51+'TRIBULAN II'!BA51</f>
        <v>#REF!</v>
      </c>
      <c r="BB51" s="87" t="e">
        <f>'TRIBULAN I'!BB51+'TRIBULAN II'!BB51</f>
        <v>#REF!</v>
      </c>
      <c r="BC51" s="87" t="e">
        <f>'TRIBULAN I'!BC51+'TRIBULAN II'!BC51</f>
        <v>#REF!</v>
      </c>
      <c r="BD51" s="87" t="e">
        <f>'TRIBULAN I'!BD51+'TRIBULAN II'!BD51</f>
        <v>#REF!</v>
      </c>
      <c r="BE51" s="87" t="e">
        <f>'TRIBULAN I'!BE51+'TRIBULAN II'!BE51</f>
        <v>#REF!</v>
      </c>
      <c r="BF51" s="87" t="e">
        <f>'TRIBULAN I'!BF51+'TRIBULAN II'!BF51</f>
        <v>#REF!</v>
      </c>
      <c r="BG51" s="87" t="e">
        <f>'TRIBULAN I'!BG51+'TRIBULAN II'!BG51</f>
        <v>#REF!</v>
      </c>
      <c r="BH51" s="87" t="e">
        <f>'TRIBULAN I'!BH51+'TRIBULAN II'!BH51</f>
        <v>#REF!</v>
      </c>
      <c r="BI51" s="87" t="e">
        <f>'TRIBULAN I'!BI51+'TRIBULAN II'!BI51</f>
        <v>#REF!</v>
      </c>
      <c r="BJ51" s="87" t="e">
        <f>'TRIBULAN I'!BJ51+'TRIBULAN II'!BJ51</f>
        <v>#REF!</v>
      </c>
      <c r="BK51" s="87" t="e">
        <f>'TRIBULAN I'!BK51+'TRIBULAN II'!BK51</f>
        <v>#REF!</v>
      </c>
      <c r="BL51" s="87" t="e">
        <f>'TRIBULAN I'!BL51+'TRIBULAN II'!BL51</f>
        <v>#REF!</v>
      </c>
      <c r="BM51" s="87" t="e">
        <f>'TRIBULAN I'!BM51+'TRIBULAN II'!BM51</f>
        <v>#REF!</v>
      </c>
      <c r="BN51" s="87" t="e">
        <f>'TRIBULAN I'!BN51+'TRIBULAN II'!BN51</f>
        <v>#REF!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 t="e">
        <f>'TRIBULAN I'!D52+'TRIBULAN II'!D52</f>
        <v>#REF!</v>
      </c>
      <c r="E52" s="86" t="e">
        <f>'TRIBULAN I'!E52+'TRIBULAN II'!E52</f>
        <v>#REF!</v>
      </c>
      <c r="F52" s="86" t="e">
        <f>'TRIBULAN I'!F52+'TRIBULAN II'!F52</f>
        <v>#REF!</v>
      </c>
      <c r="G52" s="86" t="e">
        <f>'TRIBULAN I'!G52+'TRIBULAN II'!G52</f>
        <v>#REF!</v>
      </c>
      <c r="H52" s="87" t="e">
        <f>'TRIBULAN I'!H52+'TRIBULAN II'!H52</f>
        <v>#REF!</v>
      </c>
      <c r="I52" s="86" t="e">
        <f>'TRIBULAN I'!I52+'TRIBULAN II'!I52</f>
        <v>#REF!</v>
      </c>
      <c r="J52" s="87" t="e">
        <f>'TRIBULAN I'!J52+'TRIBULAN II'!J52</f>
        <v>#REF!</v>
      </c>
      <c r="K52" s="86" t="e">
        <f>'TRIBULAN I'!K52+'TRIBULAN II'!K52</f>
        <v>#REF!</v>
      </c>
      <c r="L52" s="87" t="e">
        <f>'TRIBULAN I'!L52+'TRIBULAN II'!L52</f>
        <v>#REF!</v>
      </c>
      <c r="M52" s="86" t="e">
        <f>'TRIBULAN I'!M52+'TRIBULAN II'!M52</f>
        <v>#REF!</v>
      </c>
      <c r="N52" s="87" t="e">
        <f>'TRIBULAN I'!N52+'TRIBULAN II'!N52</f>
        <v>#REF!</v>
      </c>
      <c r="O52" s="86" t="e">
        <f>'TRIBULAN I'!O52+'TRIBULAN II'!O52</f>
        <v>#REF!</v>
      </c>
      <c r="P52" s="87" t="e">
        <f>'TRIBULAN I'!P52+'TRIBULAN II'!P52</f>
        <v>#REF!</v>
      </c>
      <c r="Q52" s="86" t="e">
        <f>'TRIBULAN I'!Q52+'TRIBULAN II'!Q52</f>
        <v>#REF!</v>
      </c>
      <c r="R52" s="87" t="e">
        <f>'TRIBULAN I'!R52+'TRIBULAN II'!R52</f>
        <v>#REF!</v>
      </c>
      <c r="S52" s="86" t="e">
        <f>'TRIBULAN I'!S52+'TRIBULAN II'!S52</f>
        <v>#REF!</v>
      </c>
      <c r="T52" s="86" t="e">
        <f>'TRIBULAN I'!T52+'TRIBULAN II'!T52</f>
        <v>#REF!</v>
      </c>
      <c r="U52" s="86" t="e">
        <f>'TRIBULAN I'!U52+'TRIBULAN II'!U52</f>
        <v>#REF!</v>
      </c>
      <c r="V52" s="86" t="e">
        <f>'TRIBULAN I'!V52+'TRIBULAN II'!V52</f>
        <v>#REF!</v>
      </c>
      <c r="W52" s="86" t="e">
        <f>'TRIBULAN I'!W52+'TRIBULAN II'!W52</f>
        <v>#REF!</v>
      </c>
      <c r="X52" s="86" t="e">
        <f>'TRIBULAN I'!X52+'TRIBULAN II'!X52</f>
        <v>#REF!</v>
      </c>
      <c r="Y52" s="86" t="e">
        <f>'TRIBULAN I'!Y52+'TRIBULAN II'!Y52</f>
        <v>#REF!</v>
      </c>
      <c r="Z52" s="86" t="e">
        <f>'TRIBULAN I'!Z52+'TRIBULAN II'!Z52</f>
        <v>#REF!</v>
      </c>
      <c r="AA52" s="86" t="e">
        <f>'TRIBULAN I'!AA52+'TRIBULAN II'!AA52</f>
        <v>#REF!</v>
      </c>
      <c r="AB52" s="86" t="e">
        <f>'TRIBULAN I'!AB52+'TRIBULAN II'!AB52</f>
        <v>#REF!</v>
      </c>
      <c r="AC52" s="86" t="e">
        <f>'TRIBULAN I'!AC52+'TRIBULAN II'!AC52</f>
        <v>#REF!</v>
      </c>
      <c r="AD52" s="86" t="e">
        <f>'TRIBULAN I'!AD52+'TRIBULAN II'!AD52</f>
        <v>#REF!</v>
      </c>
      <c r="AE52" s="86" t="e">
        <f>'TRIBULAN I'!AE52+'TRIBULAN II'!AE52</f>
        <v>#REF!</v>
      </c>
      <c r="AF52" s="86" t="e">
        <f>'TRIBULAN I'!AF52+'TRIBULAN II'!AF52</f>
        <v>#REF!</v>
      </c>
      <c r="AG52" s="86" t="e">
        <f>'TRIBULAN I'!AG52+'TRIBULAN II'!AG52</f>
        <v>#REF!</v>
      </c>
      <c r="AH52" s="86" t="e">
        <f>'TRIBULAN I'!AH52+'TRIBULAN II'!AH52</f>
        <v>#REF!</v>
      </c>
      <c r="AI52" s="86" t="e">
        <f>'TRIBULAN I'!AI52+'TRIBULAN II'!AI52</f>
        <v>#REF!</v>
      </c>
      <c r="AJ52" s="86" t="e">
        <f>'TRIBULAN I'!AJ52+'TRIBULAN II'!AJ52</f>
        <v>#REF!</v>
      </c>
      <c r="AK52" s="86" t="e">
        <f>'TRIBULAN I'!AK52+'TRIBULAN II'!AK52</f>
        <v>#REF!</v>
      </c>
      <c r="AL52" s="86" t="e">
        <f>'TRIBULAN I'!AL52+'TRIBULAN II'!AL52</f>
        <v>#REF!</v>
      </c>
      <c r="AM52" s="86" t="e">
        <f>'TRIBULAN I'!AM52+'TRIBULAN II'!AM52</f>
        <v>#REF!</v>
      </c>
      <c r="AN52" s="86" t="e">
        <f>'TRIBULAN I'!AN52+'TRIBULAN II'!AN52</f>
        <v>#REF!</v>
      </c>
      <c r="AO52" s="86" t="e">
        <f>'TRIBULAN I'!AO52+'TRIBULAN II'!AO52</f>
        <v>#REF!</v>
      </c>
      <c r="AP52" s="86" t="e">
        <f>'TRIBULAN I'!AP52+'TRIBULAN II'!AP52</f>
        <v>#REF!</v>
      </c>
      <c r="AQ52" s="86" t="e">
        <f>'TRIBULAN I'!AQ52+'TRIBULAN II'!AQ52</f>
        <v>#REF!</v>
      </c>
      <c r="AR52" s="86" t="e">
        <f>'TRIBULAN I'!AR52+'TRIBULAN II'!AR52</f>
        <v>#REF!</v>
      </c>
      <c r="AS52" s="86" t="e">
        <f>'TRIBULAN I'!AS52+'TRIBULAN II'!AS52</f>
        <v>#REF!</v>
      </c>
      <c r="AT52" s="86" t="e">
        <f>'TRIBULAN I'!AT52+'TRIBULAN II'!AT52</f>
        <v>#REF!</v>
      </c>
      <c r="AU52" s="86" t="e">
        <f>'TRIBULAN I'!AU52+'TRIBULAN II'!AU52</f>
        <v>#REF!</v>
      </c>
      <c r="AV52" s="86" t="e">
        <f>'TRIBULAN I'!AV52+'TRIBULAN II'!AV52</f>
        <v>#REF!</v>
      </c>
      <c r="AW52" s="86" t="e">
        <f>'TRIBULAN I'!AW52+'TRIBULAN II'!AW52</f>
        <v>#REF!</v>
      </c>
      <c r="AX52" s="86" t="e">
        <f>'TRIBULAN I'!AX52+'TRIBULAN II'!AX52</f>
        <v>#REF!</v>
      </c>
      <c r="AY52" s="86" t="e">
        <f>'TRIBULAN I'!AY52+'TRIBULAN II'!AY52</f>
        <v>#REF!</v>
      </c>
      <c r="AZ52" s="86" t="e">
        <f>'TRIBULAN I'!AZ52+'TRIBULAN II'!AZ52</f>
        <v>#REF!</v>
      </c>
      <c r="BA52" s="86" t="e">
        <f>'TRIBULAN I'!BA52+'TRIBULAN II'!BA52</f>
        <v>#REF!</v>
      </c>
      <c r="BB52" s="86" t="e">
        <f>'TRIBULAN I'!BB52+'TRIBULAN II'!BB52</f>
        <v>#REF!</v>
      </c>
      <c r="BC52" s="86" t="e">
        <f>'TRIBULAN I'!BC52+'TRIBULAN II'!BC52</f>
        <v>#REF!</v>
      </c>
      <c r="BD52" s="86" t="e">
        <f>'TRIBULAN I'!BD52+'TRIBULAN II'!BD52</f>
        <v>#REF!</v>
      </c>
      <c r="BE52" s="86" t="e">
        <f>'TRIBULAN I'!BE52+'TRIBULAN II'!BE52</f>
        <v>#REF!</v>
      </c>
      <c r="BF52" s="86" t="e">
        <f>'TRIBULAN I'!BF52+'TRIBULAN II'!BF52</f>
        <v>#REF!</v>
      </c>
      <c r="BG52" s="86" t="e">
        <f>'TRIBULAN I'!BG52+'TRIBULAN II'!BG52</f>
        <v>#REF!</v>
      </c>
      <c r="BH52" s="86" t="e">
        <f>'TRIBULAN I'!BH52+'TRIBULAN II'!BH52</f>
        <v>#REF!</v>
      </c>
      <c r="BI52" s="86" t="e">
        <f>'TRIBULAN I'!BI52+'TRIBULAN II'!BI52</f>
        <v>#REF!</v>
      </c>
      <c r="BJ52" s="86" t="e">
        <f>'TRIBULAN I'!BJ52+'TRIBULAN II'!BJ52</f>
        <v>#REF!</v>
      </c>
      <c r="BK52" s="86" t="e">
        <f>'TRIBULAN I'!BK52+'TRIBULAN II'!BK52</f>
        <v>#REF!</v>
      </c>
      <c r="BL52" s="86" t="e">
        <f>'TRIBULAN I'!BL52+'TRIBULAN II'!BL52</f>
        <v>#REF!</v>
      </c>
      <c r="BM52" s="86" t="e">
        <f>'TRIBULAN I'!BM52+'TRIBULAN II'!BM52</f>
        <v>#REF!</v>
      </c>
      <c r="BN52" s="86" t="e">
        <f>'TRIBULAN I'!BN52+'TRIBULAN II'!BN52</f>
        <v>#REF!</v>
      </c>
    </row>
    <row r="53" spans="1:66" ht="14.25" customHeight="1">
      <c r="A53" s="111"/>
      <c r="B53" s="111"/>
      <c r="C53" s="11" t="s">
        <v>75</v>
      </c>
      <c r="D53" s="86" t="e">
        <f>'TRIBULAN I'!D53+'TRIBULAN II'!D53</f>
        <v>#REF!</v>
      </c>
      <c r="E53" s="86" t="e">
        <f>'TRIBULAN I'!E53+'TRIBULAN II'!E53</f>
        <v>#REF!</v>
      </c>
      <c r="F53" s="86" t="e">
        <f>'TRIBULAN I'!F53+'TRIBULAN II'!F53</f>
        <v>#REF!</v>
      </c>
      <c r="G53" s="86" t="e">
        <f>'TRIBULAN I'!G53+'TRIBULAN II'!G53</f>
        <v>#REF!</v>
      </c>
      <c r="H53" s="87" t="e">
        <f>'TRIBULAN I'!H53+'TRIBULAN II'!H53</f>
        <v>#REF!</v>
      </c>
      <c r="I53" s="86" t="e">
        <f>'TRIBULAN I'!I53+'TRIBULAN II'!I53</f>
        <v>#REF!</v>
      </c>
      <c r="J53" s="87" t="e">
        <f>'TRIBULAN I'!J53+'TRIBULAN II'!J53</f>
        <v>#REF!</v>
      </c>
      <c r="K53" s="86" t="e">
        <f>'TRIBULAN I'!K53+'TRIBULAN II'!K53</f>
        <v>#REF!</v>
      </c>
      <c r="L53" s="87" t="e">
        <f>'TRIBULAN I'!L53+'TRIBULAN II'!L53</f>
        <v>#REF!</v>
      </c>
      <c r="M53" s="86" t="e">
        <f>'TRIBULAN I'!M53+'TRIBULAN II'!M53</f>
        <v>#REF!</v>
      </c>
      <c r="N53" s="87" t="e">
        <f>'TRIBULAN I'!N53+'TRIBULAN II'!N53</f>
        <v>#REF!</v>
      </c>
      <c r="O53" s="86" t="e">
        <f>'TRIBULAN I'!O53+'TRIBULAN II'!O53</f>
        <v>#REF!</v>
      </c>
      <c r="P53" s="87" t="e">
        <f>'TRIBULAN I'!P53+'TRIBULAN II'!P53</f>
        <v>#REF!</v>
      </c>
      <c r="Q53" s="86" t="e">
        <f>'TRIBULAN I'!Q53+'TRIBULAN II'!Q53</f>
        <v>#REF!</v>
      </c>
      <c r="R53" s="87" t="e">
        <f>'TRIBULAN I'!R53+'TRIBULAN II'!R53</f>
        <v>#REF!</v>
      </c>
      <c r="S53" s="86" t="e">
        <f>'TRIBULAN I'!S53+'TRIBULAN II'!S53</f>
        <v>#REF!</v>
      </c>
      <c r="T53" s="86" t="e">
        <f>'TRIBULAN I'!T53+'TRIBULAN II'!T53</f>
        <v>#REF!</v>
      </c>
      <c r="U53" s="86" t="e">
        <f>'TRIBULAN I'!U53+'TRIBULAN II'!U53</f>
        <v>#REF!</v>
      </c>
      <c r="V53" s="86" t="e">
        <f>'TRIBULAN I'!V53+'TRIBULAN II'!V53</f>
        <v>#REF!</v>
      </c>
      <c r="W53" s="86" t="e">
        <f>'TRIBULAN I'!W53+'TRIBULAN II'!W53</f>
        <v>#REF!</v>
      </c>
      <c r="X53" s="86" t="e">
        <f>'TRIBULAN I'!X53+'TRIBULAN II'!X53</f>
        <v>#REF!</v>
      </c>
      <c r="Y53" s="86" t="e">
        <f>'TRIBULAN I'!Y53+'TRIBULAN II'!Y53</f>
        <v>#REF!</v>
      </c>
      <c r="Z53" s="86" t="e">
        <f>'TRIBULAN I'!Z53+'TRIBULAN II'!Z53</f>
        <v>#REF!</v>
      </c>
      <c r="AA53" s="86" t="e">
        <f>'TRIBULAN I'!AA53+'TRIBULAN II'!AA53</f>
        <v>#REF!</v>
      </c>
      <c r="AB53" s="86" t="e">
        <f>'TRIBULAN I'!AB53+'TRIBULAN II'!AB53</f>
        <v>#REF!</v>
      </c>
      <c r="AC53" s="86" t="e">
        <f>'TRIBULAN I'!AC53+'TRIBULAN II'!AC53</f>
        <v>#REF!</v>
      </c>
      <c r="AD53" s="86" t="e">
        <f>'TRIBULAN I'!AD53+'TRIBULAN II'!AD53</f>
        <v>#REF!</v>
      </c>
      <c r="AE53" s="86" t="e">
        <f>'TRIBULAN I'!AE53+'TRIBULAN II'!AE53</f>
        <v>#REF!</v>
      </c>
      <c r="AF53" s="86" t="e">
        <f>'TRIBULAN I'!AF53+'TRIBULAN II'!AF53</f>
        <v>#REF!</v>
      </c>
      <c r="AG53" s="86" t="e">
        <f>'TRIBULAN I'!AG53+'TRIBULAN II'!AG53</f>
        <v>#REF!</v>
      </c>
      <c r="AH53" s="86" t="e">
        <f>'TRIBULAN I'!AH53+'TRIBULAN II'!AH53</f>
        <v>#REF!</v>
      </c>
      <c r="AI53" s="86" t="e">
        <f>'TRIBULAN I'!AI53+'TRIBULAN II'!AI53</f>
        <v>#REF!</v>
      </c>
      <c r="AJ53" s="86" t="e">
        <f>'TRIBULAN I'!AJ53+'TRIBULAN II'!AJ53</f>
        <v>#REF!</v>
      </c>
      <c r="AK53" s="86" t="e">
        <f>'TRIBULAN I'!AK53+'TRIBULAN II'!AK53</f>
        <v>#REF!</v>
      </c>
      <c r="AL53" s="86" t="e">
        <f>'TRIBULAN I'!AL53+'TRIBULAN II'!AL53</f>
        <v>#REF!</v>
      </c>
      <c r="AM53" s="86" t="e">
        <f>'TRIBULAN I'!AM53+'TRIBULAN II'!AM53</f>
        <v>#REF!</v>
      </c>
      <c r="AN53" s="86" t="e">
        <f>'TRIBULAN I'!AN53+'TRIBULAN II'!AN53</f>
        <v>#REF!</v>
      </c>
      <c r="AO53" s="86" t="e">
        <f>'TRIBULAN I'!AO53+'TRIBULAN II'!AO53</f>
        <v>#REF!</v>
      </c>
      <c r="AP53" s="86" t="e">
        <f>'TRIBULAN I'!AP53+'TRIBULAN II'!AP53</f>
        <v>#REF!</v>
      </c>
      <c r="AQ53" s="86" t="e">
        <f>'TRIBULAN I'!AQ53+'TRIBULAN II'!AQ53</f>
        <v>#REF!</v>
      </c>
      <c r="AR53" s="86" t="e">
        <f>'TRIBULAN I'!AR53+'TRIBULAN II'!AR53</f>
        <v>#REF!</v>
      </c>
      <c r="AS53" s="86" t="e">
        <f>'TRIBULAN I'!AS53+'TRIBULAN II'!AS53</f>
        <v>#REF!</v>
      </c>
      <c r="AT53" s="86" t="e">
        <f>'TRIBULAN I'!AT53+'TRIBULAN II'!AT53</f>
        <v>#REF!</v>
      </c>
      <c r="AU53" s="86" t="e">
        <f>'TRIBULAN I'!AU53+'TRIBULAN II'!AU53</f>
        <v>#REF!</v>
      </c>
      <c r="AV53" s="86" t="e">
        <f>'TRIBULAN I'!AV53+'TRIBULAN II'!AV53</f>
        <v>#REF!</v>
      </c>
      <c r="AW53" s="86" t="e">
        <f>'TRIBULAN I'!AW53+'TRIBULAN II'!AW53</f>
        <v>#REF!</v>
      </c>
      <c r="AX53" s="86" t="e">
        <f>'TRIBULAN I'!AX53+'TRIBULAN II'!AX53</f>
        <v>#REF!</v>
      </c>
      <c r="AY53" s="86" t="e">
        <f>'TRIBULAN I'!AY53+'TRIBULAN II'!AY53</f>
        <v>#REF!</v>
      </c>
      <c r="AZ53" s="86" t="e">
        <f>'TRIBULAN I'!AZ53+'TRIBULAN II'!AZ53</f>
        <v>#REF!</v>
      </c>
      <c r="BA53" s="86" t="e">
        <f>'TRIBULAN I'!BA53+'TRIBULAN II'!BA53</f>
        <v>#REF!</v>
      </c>
      <c r="BB53" s="86" t="e">
        <f>'TRIBULAN I'!BB53+'TRIBULAN II'!BB53</f>
        <v>#REF!</v>
      </c>
      <c r="BC53" s="86" t="e">
        <f>'TRIBULAN I'!BC53+'TRIBULAN II'!BC53</f>
        <v>#REF!</v>
      </c>
      <c r="BD53" s="86" t="e">
        <f>'TRIBULAN I'!BD53+'TRIBULAN II'!BD53</f>
        <v>#REF!</v>
      </c>
      <c r="BE53" s="86" t="e">
        <f>'TRIBULAN I'!BE53+'TRIBULAN II'!BE53</f>
        <v>#REF!</v>
      </c>
      <c r="BF53" s="86" t="e">
        <f>'TRIBULAN I'!BF53+'TRIBULAN II'!BF53</f>
        <v>#REF!</v>
      </c>
      <c r="BG53" s="86" t="e">
        <f>'TRIBULAN I'!BG53+'TRIBULAN II'!BG53</f>
        <v>#REF!</v>
      </c>
      <c r="BH53" s="86" t="e">
        <f>'TRIBULAN I'!BH53+'TRIBULAN II'!BH53</f>
        <v>#REF!</v>
      </c>
      <c r="BI53" s="86" t="e">
        <f>'TRIBULAN I'!BI53+'TRIBULAN II'!BI53</f>
        <v>#REF!</v>
      </c>
      <c r="BJ53" s="86" t="e">
        <f>'TRIBULAN I'!BJ53+'TRIBULAN II'!BJ53</f>
        <v>#REF!</v>
      </c>
      <c r="BK53" s="86" t="e">
        <f>'TRIBULAN I'!BK53+'TRIBULAN II'!BK53</f>
        <v>#REF!</v>
      </c>
      <c r="BL53" s="86" t="e">
        <f>'TRIBULAN I'!BL53+'TRIBULAN II'!BL53</f>
        <v>#REF!</v>
      </c>
      <c r="BM53" s="86" t="e">
        <f>'TRIBULAN I'!BM53+'TRIBULAN II'!BM53</f>
        <v>#REF!</v>
      </c>
      <c r="BN53" s="86" t="e">
        <f>'TRIBULAN I'!BN53+'TRIBULAN II'!BN53</f>
        <v>#REF!</v>
      </c>
    </row>
    <row r="54" spans="1:66" ht="14.25" customHeight="1">
      <c r="A54" s="112"/>
      <c r="B54" s="112"/>
      <c r="C54" s="11" t="s">
        <v>76</v>
      </c>
      <c r="D54" s="86" t="e">
        <f>'TRIBULAN I'!D54+'TRIBULAN II'!D54</f>
        <v>#REF!</v>
      </c>
      <c r="E54" s="86" t="e">
        <f>'TRIBULAN I'!E54+'TRIBULAN II'!E54</f>
        <v>#REF!</v>
      </c>
      <c r="F54" s="86" t="e">
        <f>'TRIBULAN I'!F54+'TRIBULAN II'!F54</f>
        <v>#REF!</v>
      </c>
      <c r="G54" s="86" t="e">
        <f>'TRIBULAN I'!G54+'TRIBULAN II'!G54</f>
        <v>#REF!</v>
      </c>
      <c r="H54" s="87" t="e">
        <f>'TRIBULAN I'!H54+'TRIBULAN II'!H54</f>
        <v>#REF!</v>
      </c>
      <c r="I54" s="86" t="e">
        <f>'TRIBULAN I'!I54+'TRIBULAN II'!I54</f>
        <v>#REF!</v>
      </c>
      <c r="J54" s="87" t="e">
        <f>'TRIBULAN I'!J54+'TRIBULAN II'!J54</f>
        <v>#REF!</v>
      </c>
      <c r="K54" s="86" t="e">
        <f>'TRIBULAN I'!K54+'TRIBULAN II'!K54</f>
        <v>#REF!</v>
      </c>
      <c r="L54" s="87" t="e">
        <f>'TRIBULAN I'!L54+'TRIBULAN II'!L54</f>
        <v>#REF!</v>
      </c>
      <c r="M54" s="86" t="e">
        <f>'TRIBULAN I'!M54+'TRIBULAN II'!M54</f>
        <v>#REF!</v>
      </c>
      <c r="N54" s="87" t="e">
        <f>'TRIBULAN I'!N54+'TRIBULAN II'!N54</f>
        <v>#REF!</v>
      </c>
      <c r="O54" s="86" t="e">
        <f>'TRIBULAN I'!O54+'TRIBULAN II'!O54</f>
        <v>#REF!</v>
      </c>
      <c r="P54" s="87" t="e">
        <f>'TRIBULAN I'!P54+'TRIBULAN II'!P54</f>
        <v>#REF!</v>
      </c>
      <c r="Q54" s="86" t="e">
        <f>'TRIBULAN I'!Q54+'TRIBULAN II'!Q54</f>
        <v>#REF!</v>
      </c>
      <c r="R54" s="87" t="e">
        <f>'TRIBULAN I'!R54+'TRIBULAN II'!R54</f>
        <v>#REF!</v>
      </c>
      <c r="S54" s="86" t="e">
        <f>'TRIBULAN I'!S54+'TRIBULAN II'!S54</f>
        <v>#REF!</v>
      </c>
      <c r="T54" s="86" t="e">
        <f>'TRIBULAN I'!T54+'TRIBULAN II'!T54</f>
        <v>#REF!</v>
      </c>
      <c r="U54" s="86" t="e">
        <f>'TRIBULAN I'!U54+'TRIBULAN II'!U54</f>
        <v>#REF!</v>
      </c>
      <c r="V54" s="86" t="e">
        <f>'TRIBULAN I'!V54+'TRIBULAN II'!V54</f>
        <v>#REF!</v>
      </c>
      <c r="W54" s="86" t="e">
        <f>'TRIBULAN I'!W54+'TRIBULAN II'!W54</f>
        <v>#REF!</v>
      </c>
      <c r="X54" s="86" t="e">
        <f>'TRIBULAN I'!X54+'TRIBULAN II'!X54</f>
        <v>#REF!</v>
      </c>
      <c r="Y54" s="86" t="e">
        <f>'TRIBULAN I'!Y54+'TRIBULAN II'!Y54</f>
        <v>#REF!</v>
      </c>
      <c r="Z54" s="86" t="e">
        <f>'TRIBULAN I'!Z54+'TRIBULAN II'!Z54</f>
        <v>#REF!</v>
      </c>
      <c r="AA54" s="86" t="e">
        <f>'TRIBULAN I'!AA54+'TRIBULAN II'!AA54</f>
        <v>#REF!</v>
      </c>
      <c r="AB54" s="86" t="e">
        <f>'TRIBULAN I'!AB54+'TRIBULAN II'!AB54</f>
        <v>#REF!</v>
      </c>
      <c r="AC54" s="86" t="e">
        <f>'TRIBULAN I'!AC54+'TRIBULAN II'!AC54</f>
        <v>#REF!</v>
      </c>
      <c r="AD54" s="86" t="e">
        <f>'TRIBULAN I'!AD54+'TRIBULAN II'!AD54</f>
        <v>#REF!</v>
      </c>
      <c r="AE54" s="86" t="e">
        <f>'TRIBULAN I'!AE54+'TRIBULAN II'!AE54</f>
        <v>#REF!</v>
      </c>
      <c r="AF54" s="86" t="e">
        <f>'TRIBULAN I'!AF54+'TRIBULAN II'!AF54</f>
        <v>#REF!</v>
      </c>
      <c r="AG54" s="86" t="e">
        <f>'TRIBULAN I'!AG54+'TRIBULAN II'!AG54</f>
        <v>#REF!</v>
      </c>
      <c r="AH54" s="86" t="e">
        <f>'TRIBULAN I'!AH54+'TRIBULAN II'!AH54</f>
        <v>#REF!</v>
      </c>
      <c r="AI54" s="86" t="e">
        <f>'TRIBULAN I'!AI54+'TRIBULAN II'!AI54</f>
        <v>#REF!</v>
      </c>
      <c r="AJ54" s="86" t="e">
        <f>'TRIBULAN I'!AJ54+'TRIBULAN II'!AJ54</f>
        <v>#REF!</v>
      </c>
      <c r="AK54" s="86" t="e">
        <f>'TRIBULAN I'!AK54+'TRIBULAN II'!AK54</f>
        <v>#REF!</v>
      </c>
      <c r="AL54" s="86" t="e">
        <f>'TRIBULAN I'!AL54+'TRIBULAN II'!AL54</f>
        <v>#REF!</v>
      </c>
      <c r="AM54" s="86" t="e">
        <f>'TRIBULAN I'!AM54+'TRIBULAN II'!AM54</f>
        <v>#REF!</v>
      </c>
      <c r="AN54" s="86" t="e">
        <f>'TRIBULAN I'!AN54+'TRIBULAN II'!AN54</f>
        <v>#REF!</v>
      </c>
      <c r="AO54" s="86" t="e">
        <f>'TRIBULAN I'!AO54+'TRIBULAN II'!AO54</f>
        <v>#REF!</v>
      </c>
      <c r="AP54" s="86" t="e">
        <f>'TRIBULAN I'!AP54+'TRIBULAN II'!AP54</f>
        <v>#REF!</v>
      </c>
      <c r="AQ54" s="86" t="e">
        <f>'TRIBULAN I'!AQ54+'TRIBULAN II'!AQ54</f>
        <v>#REF!</v>
      </c>
      <c r="AR54" s="86" t="e">
        <f>'TRIBULAN I'!AR54+'TRIBULAN II'!AR54</f>
        <v>#REF!</v>
      </c>
      <c r="AS54" s="86" t="e">
        <f>'TRIBULAN I'!AS54+'TRIBULAN II'!AS54</f>
        <v>#REF!</v>
      </c>
      <c r="AT54" s="86" t="e">
        <f>'TRIBULAN I'!AT54+'TRIBULAN II'!AT54</f>
        <v>#REF!</v>
      </c>
      <c r="AU54" s="86" t="e">
        <f>'TRIBULAN I'!AU54+'TRIBULAN II'!AU54</f>
        <v>#REF!</v>
      </c>
      <c r="AV54" s="86" t="e">
        <f>'TRIBULAN I'!AV54+'TRIBULAN II'!AV54</f>
        <v>#REF!</v>
      </c>
      <c r="AW54" s="86" t="e">
        <f>'TRIBULAN I'!AW54+'TRIBULAN II'!AW54</f>
        <v>#REF!</v>
      </c>
      <c r="AX54" s="86" t="e">
        <f>'TRIBULAN I'!AX54+'TRIBULAN II'!AX54</f>
        <v>#REF!</v>
      </c>
      <c r="AY54" s="86" t="e">
        <f>'TRIBULAN I'!AY54+'TRIBULAN II'!AY54</f>
        <v>#REF!</v>
      </c>
      <c r="AZ54" s="86" t="e">
        <f>'TRIBULAN I'!AZ54+'TRIBULAN II'!AZ54</f>
        <v>#REF!</v>
      </c>
      <c r="BA54" s="86" t="e">
        <f>'TRIBULAN I'!BA54+'TRIBULAN II'!BA54</f>
        <v>#REF!</v>
      </c>
      <c r="BB54" s="86" t="e">
        <f>'TRIBULAN I'!BB54+'TRIBULAN II'!BB54</f>
        <v>#REF!</v>
      </c>
      <c r="BC54" s="86" t="e">
        <f>'TRIBULAN I'!BC54+'TRIBULAN II'!BC54</f>
        <v>#REF!</v>
      </c>
      <c r="BD54" s="86" t="e">
        <f>'TRIBULAN I'!BD54+'TRIBULAN II'!BD54</f>
        <v>#REF!</v>
      </c>
      <c r="BE54" s="86" t="e">
        <f>'TRIBULAN I'!BE54+'TRIBULAN II'!BE54</f>
        <v>#REF!</v>
      </c>
      <c r="BF54" s="86" t="e">
        <f>'TRIBULAN I'!BF54+'TRIBULAN II'!BF54</f>
        <v>#REF!</v>
      </c>
      <c r="BG54" s="86" t="e">
        <f>'TRIBULAN I'!BG54+'TRIBULAN II'!BG54</f>
        <v>#REF!</v>
      </c>
      <c r="BH54" s="86" t="e">
        <f>'TRIBULAN I'!BH54+'TRIBULAN II'!BH54</f>
        <v>#REF!</v>
      </c>
      <c r="BI54" s="86" t="e">
        <f>'TRIBULAN I'!BI54+'TRIBULAN II'!BI54</f>
        <v>#REF!</v>
      </c>
      <c r="BJ54" s="86" t="e">
        <f>'TRIBULAN I'!BJ54+'TRIBULAN II'!BJ54</f>
        <v>#REF!</v>
      </c>
      <c r="BK54" s="86" t="e">
        <f>'TRIBULAN I'!BK54+'TRIBULAN II'!BK54</f>
        <v>#REF!</v>
      </c>
      <c r="BL54" s="86" t="e">
        <f>'TRIBULAN I'!BL54+'TRIBULAN II'!BL54</f>
        <v>#REF!</v>
      </c>
      <c r="BM54" s="86" t="e">
        <f>'TRIBULAN I'!BM54+'TRIBULAN II'!BM54</f>
        <v>#REF!</v>
      </c>
      <c r="BN54" s="86" t="e">
        <f>'TRIBULAN I'!BN54+'TRIBULAN II'!BN54</f>
        <v>#REF!</v>
      </c>
    </row>
    <row r="55" spans="1:66" ht="14.25" customHeight="1">
      <c r="A55" s="21"/>
      <c r="B55" s="21"/>
      <c r="C55" s="20" t="s">
        <v>7</v>
      </c>
      <c r="D55" s="87" t="e">
        <f>'TRIBULAN I'!D55+'TRIBULAN II'!D55</f>
        <v>#REF!</v>
      </c>
      <c r="E55" s="87" t="e">
        <f>'TRIBULAN I'!E55+'TRIBULAN II'!E55</f>
        <v>#REF!</v>
      </c>
      <c r="F55" s="87" t="e">
        <f>'TRIBULAN I'!F55+'TRIBULAN II'!F55</f>
        <v>#REF!</v>
      </c>
      <c r="G55" s="87" t="e">
        <f>'TRIBULAN I'!G55+'TRIBULAN II'!G55</f>
        <v>#REF!</v>
      </c>
      <c r="H55" s="87" t="e">
        <f>'TRIBULAN I'!H55+'TRIBULAN II'!H55</f>
        <v>#REF!</v>
      </c>
      <c r="I55" s="87" t="e">
        <f>'TRIBULAN I'!I55+'TRIBULAN II'!I55</f>
        <v>#REF!</v>
      </c>
      <c r="J55" s="87" t="e">
        <f>'TRIBULAN I'!J55+'TRIBULAN II'!J55</f>
        <v>#REF!</v>
      </c>
      <c r="K55" s="87" t="e">
        <f>'TRIBULAN I'!K55+'TRIBULAN II'!K55</f>
        <v>#REF!</v>
      </c>
      <c r="L55" s="87" t="e">
        <f>'TRIBULAN I'!L55+'TRIBULAN II'!L55</f>
        <v>#REF!</v>
      </c>
      <c r="M55" s="87" t="e">
        <f>'TRIBULAN I'!M55+'TRIBULAN II'!M55</f>
        <v>#REF!</v>
      </c>
      <c r="N55" s="87" t="e">
        <f>'TRIBULAN I'!N55+'TRIBULAN II'!N55</f>
        <v>#REF!</v>
      </c>
      <c r="O55" s="87" t="e">
        <f>'TRIBULAN I'!O55+'TRIBULAN II'!O55</f>
        <v>#REF!</v>
      </c>
      <c r="P55" s="87" t="e">
        <f>'TRIBULAN I'!P55+'TRIBULAN II'!P55</f>
        <v>#REF!</v>
      </c>
      <c r="Q55" s="87" t="e">
        <f>'TRIBULAN I'!Q55+'TRIBULAN II'!Q55</f>
        <v>#REF!</v>
      </c>
      <c r="R55" s="87" t="e">
        <f>'TRIBULAN I'!R55+'TRIBULAN II'!R55</f>
        <v>#REF!</v>
      </c>
      <c r="S55" s="87" t="e">
        <f>'TRIBULAN I'!S55+'TRIBULAN II'!S55</f>
        <v>#REF!</v>
      </c>
      <c r="T55" s="87" t="e">
        <f>'TRIBULAN I'!T55+'TRIBULAN II'!T55</f>
        <v>#REF!</v>
      </c>
      <c r="U55" s="87" t="e">
        <f>'TRIBULAN I'!U55+'TRIBULAN II'!U55</f>
        <v>#REF!</v>
      </c>
      <c r="V55" s="87" t="e">
        <f>'TRIBULAN I'!V55+'TRIBULAN II'!V55</f>
        <v>#REF!</v>
      </c>
      <c r="W55" s="87" t="e">
        <f>'TRIBULAN I'!W55+'TRIBULAN II'!W55</f>
        <v>#REF!</v>
      </c>
      <c r="X55" s="87" t="e">
        <f>'TRIBULAN I'!X55+'TRIBULAN II'!X55</f>
        <v>#REF!</v>
      </c>
      <c r="Y55" s="87" t="e">
        <f>'TRIBULAN I'!Y55+'TRIBULAN II'!Y55</f>
        <v>#REF!</v>
      </c>
      <c r="Z55" s="87" t="e">
        <f>'TRIBULAN I'!Z55+'TRIBULAN II'!Z55</f>
        <v>#REF!</v>
      </c>
      <c r="AA55" s="87" t="e">
        <f>'TRIBULAN I'!AA55+'TRIBULAN II'!AA55</f>
        <v>#REF!</v>
      </c>
      <c r="AB55" s="87" t="e">
        <f>'TRIBULAN I'!AB55+'TRIBULAN II'!AB55</f>
        <v>#REF!</v>
      </c>
      <c r="AC55" s="87" t="e">
        <f>'TRIBULAN I'!AC55+'TRIBULAN II'!AC55</f>
        <v>#REF!</v>
      </c>
      <c r="AD55" s="87" t="e">
        <f>'TRIBULAN I'!AD55+'TRIBULAN II'!AD55</f>
        <v>#REF!</v>
      </c>
      <c r="AE55" s="87" t="e">
        <f>'TRIBULAN I'!AE55+'TRIBULAN II'!AE55</f>
        <v>#REF!</v>
      </c>
      <c r="AF55" s="87" t="e">
        <f>'TRIBULAN I'!AF55+'TRIBULAN II'!AF55</f>
        <v>#REF!</v>
      </c>
      <c r="AG55" s="87" t="e">
        <f>'TRIBULAN I'!AG55+'TRIBULAN II'!AG55</f>
        <v>#REF!</v>
      </c>
      <c r="AH55" s="87" t="e">
        <f>'TRIBULAN I'!AH55+'TRIBULAN II'!AH55</f>
        <v>#REF!</v>
      </c>
      <c r="AI55" s="87" t="e">
        <f>'TRIBULAN I'!AI55+'TRIBULAN II'!AI55</f>
        <v>#REF!</v>
      </c>
      <c r="AJ55" s="87" t="e">
        <f>'TRIBULAN I'!AJ55+'TRIBULAN II'!AJ55</f>
        <v>#REF!</v>
      </c>
      <c r="AK55" s="87" t="e">
        <f>'TRIBULAN I'!AK55+'TRIBULAN II'!AK55</f>
        <v>#REF!</v>
      </c>
      <c r="AL55" s="87" t="e">
        <f>'TRIBULAN I'!AL55+'TRIBULAN II'!AL55</f>
        <v>#REF!</v>
      </c>
      <c r="AM55" s="87" t="e">
        <f>'TRIBULAN I'!AM55+'TRIBULAN II'!AM55</f>
        <v>#REF!</v>
      </c>
      <c r="AN55" s="87" t="e">
        <f>'TRIBULAN I'!AN55+'TRIBULAN II'!AN55</f>
        <v>#REF!</v>
      </c>
      <c r="AO55" s="87" t="e">
        <f>'TRIBULAN I'!AO55+'TRIBULAN II'!AO55</f>
        <v>#REF!</v>
      </c>
      <c r="AP55" s="87" t="e">
        <f>'TRIBULAN I'!AP55+'TRIBULAN II'!AP55</f>
        <v>#REF!</v>
      </c>
      <c r="AQ55" s="87" t="e">
        <f>'TRIBULAN I'!AQ55+'TRIBULAN II'!AQ55</f>
        <v>#REF!</v>
      </c>
      <c r="AR55" s="87" t="e">
        <f>'TRIBULAN I'!AR55+'TRIBULAN II'!AR55</f>
        <v>#REF!</v>
      </c>
      <c r="AS55" s="87" t="e">
        <f>'TRIBULAN I'!AS55+'TRIBULAN II'!AS55</f>
        <v>#REF!</v>
      </c>
      <c r="AT55" s="87" t="e">
        <f>'TRIBULAN I'!AT55+'TRIBULAN II'!AT55</f>
        <v>#REF!</v>
      </c>
      <c r="AU55" s="87" t="e">
        <f>'TRIBULAN I'!AU55+'TRIBULAN II'!AU55</f>
        <v>#REF!</v>
      </c>
      <c r="AV55" s="87" t="e">
        <f>'TRIBULAN I'!AV55+'TRIBULAN II'!AV55</f>
        <v>#REF!</v>
      </c>
      <c r="AW55" s="87" t="e">
        <f>'TRIBULAN I'!AW55+'TRIBULAN II'!AW55</f>
        <v>#REF!</v>
      </c>
      <c r="AX55" s="87" t="e">
        <f>'TRIBULAN I'!AX55+'TRIBULAN II'!AX55</f>
        <v>#REF!</v>
      </c>
      <c r="AY55" s="87" t="e">
        <f>'TRIBULAN I'!AY55+'TRIBULAN II'!AY55</f>
        <v>#REF!</v>
      </c>
      <c r="AZ55" s="87" t="e">
        <f>'TRIBULAN I'!AZ55+'TRIBULAN II'!AZ55</f>
        <v>#REF!</v>
      </c>
      <c r="BA55" s="87" t="e">
        <f>'TRIBULAN I'!BA55+'TRIBULAN II'!BA55</f>
        <v>#REF!</v>
      </c>
      <c r="BB55" s="87" t="e">
        <f>'TRIBULAN I'!BB55+'TRIBULAN II'!BB55</f>
        <v>#REF!</v>
      </c>
      <c r="BC55" s="87" t="e">
        <f>'TRIBULAN I'!BC55+'TRIBULAN II'!BC55</f>
        <v>#REF!</v>
      </c>
      <c r="BD55" s="87" t="e">
        <f>'TRIBULAN I'!BD55+'TRIBULAN II'!BD55</f>
        <v>#REF!</v>
      </c>
      <c r="BE55" s="87" t="e">
        <f>'TRIBULAN I'!BE55+'TRIBULAN II'!BE55</f>
        <v>#REF!</v>
      </c>
      <c r="BF55" s="87" t="e">
        <f>'TRIBULAN I'!BF55+'TRIBULAN II'!BF55</f>
        <v>#REF!</v>
      </c>
      <c r="BG55" s="87" t="e">
        <f>'TRIBULAN I'!BG55+'TRIBULAN II'!BG55</f>
        <v>#REF!</v>
      </c>
      <c r="BH55" s="87" t="e">
        <f>'TRIBULAN I'!BH55+'TRIBULAN II'!BH55</f>
        <v>#REF!</v>
      </c>
      <c r="BI55" s="87" t="e">
        <f>'TRIBULAN I'!BI55+'TRIBULAN II'!BI55</f>
        <v>#REF!</v>
      </c>
      <c r="BJ55" s="87" t="e">
        <f>'TRIBULAN I'!BJ55+'TRIBULAN II'!BJ55</f>
        <v>#REF!</v>
      </c>
      <c r="BK55" s="87" t="e">
        <f>'TRIBULAN I'!BK55+'TRIBULAN II'!BK55</f>
        <v>#REF!</v>
      </c>
      <c r="BL55" s="87" t="e">
        <f>'TRIBULAN I'!BL55+'TRIBULAN II'!BL55</f>
        <v>#REF!</v>
      </c>
      <c r="BM55" s="87" t="e">
        <f>'TRIBULAN I'!BM55+'TRIBULAN II'!BM55</f>
        <v>#REF!</v>
      </c>
      <c r="BN55" s="87" t="e">
        <f>'TRIBULAN I'!BN55+'TRIBULAN II'!BN55</f>
        <v>#REF!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 t="e">
        <f>'TRIBULAN I'!D56+'TRIBULAN II'!D56</f>
        <v>#REF!</v>
      </c>
      <c r="E56" s="86" t="e">
        <f>'TRIBULAN I'!E56+'TRIBULAN II'!E56</f>
        <v>#REF!</v>
      </c>
      <c r="F56" s="86" t="e">
        <f>'TRIBULAN I'!F56+'TRIBULAN II'!F56</f>
        <v>#REF!</v>
      </c>
      <c r="G56" s="86" t="e">
        <f>'TRIBULAN I'!G56+'TRIBULAN II'!G56</f>
        <v>#REF!</v>
      </c>
      <c r="H56" s="87" t="e">
        <f>'TRIBULAN I'!H56+'TRIBULAN II'!H56</f>
        <v>#REF!</v>
      </c>
      <c r="I56" s="86" t="e">
        <f>'TRIBULAN I'!I56+'TRIBULAN II'!I56</f>
        <v>#REF!</v>
      </c>
      <c r="J56" s="87" t="e">
        <f>'TRIBULAN I'!J56+'TRIBULAN II'!J56</f>
        <v>#REF!</v>
      </c>
      <c r="K56" s="86" t="e">
        <f>'TRIBULAN I'!K56+'TRIBULAN II'!K56</f>
        <v>#REF!</v>
      </c>
      <c r="L56" s="87" t="e">
        <f>'TRIBULAN I'!L56+'TRIBULAN II'!L56</f>
        <v>#REF!</v>
      </c>
      <c r="M56" s="86" t="e">
        <f>'TRIBULAN I'!M56+'TRIBULAN II'!M56</f>
        <v>#REF!</v>
      </c>
      <c r="N56" s="87" t="e">
        <f>'TRIBULAN I'!N56+'TRIBULAN II'!N56</f>
        <v>#REF!</v>
      </c>
      <c r="O56" s="86" t="e">
        <f>'TRIBULAN I'!O56+'TRIBULAN II'!O56</f>
        <v>#REF!</v>
      </c>
      <c r="P56" s="87" t="e">
        <f>'TRIBULAN I'!P56+'TRIBULAN II'!P56</f>
        <v>#REF!</v>
      </c>
      <c r="Q56" s="86" t="e">
        <f>'TRIBULAN I'!Q56+'TRIBULAN II'!Q56</f>
        <v>#REF!</v>
      </c>
      <c r="R56" s="87" t="e">
        <f>'TRIBULAN I'!R56+'TRIBULAN II'!R56</f>
        <v>#REF!</v>
      </c>
      <c r="S56" s="86" t="e">
        <f>'TRIBULAN I'!S56+'TRIBULAN II'!S56</f>
        <v>#REF!</v>
      </c>
      <c r="T56" s="86" t="e">
        <f>'TRIBULAN I'!T56+'TRIBULAN II'!T56</f>
        <v>#REF!</v>
      </c>
      <c r="U56" s="86" t="e">
        <f>'TRIBULAN I'!U56+'TRIBULAN II'!U56</f>
        <v>#REF!</v>
      </c>
      <c r="V56" s="86" t="e">
        <f>'TRIBULAN I'!V56+'TRIBULAN II'!V56</f>
        <v>#REF!</v>
      </c>
      <c r="W56" s="86" t="e">
        <f>'TRIBULAN I'!W56+'TRIBULAN II'!W56</f>
        <v>#REF!</v>
      </c>
      <c r="X56" s="86" t="e">
        <f>'TRIBULAN I'!X56+'TRIBULAN II'!X56</f>
        <v>#REF!</v>
      </c>
      <c r="Y56" s="86" t="e">
        <f>'TRIBULAN I'!Y56+'TRIBULAN II'!Y56</f>
        <v>#REF!</v>
      </c>
      <c r="Z56" s="86" t="e">
        <f>'TRIBULAN I'!Z56+'TRIBULAN II'!Z56</f>
        <v>#REF!</v>
      </c>
      <c r="AA56" s="86" t="e">
        <f>'TRIBULAN I'!AA56+'TRIBULAN II'!AA56</f>
        <v>#REF!</v>
      </c>
      <c r="AB56" s="86" t="e">
        <f>'TRIBULAN I'!AB56+'TRIBULAN II'!AB56</f>
        <v>#REF!</v>
      </c>
      <c r="AC56" s="86" t="e">
        <f>'TRIBULAN I'!AC56+'TRIBULAN II'!AC56</f>
        <v>#REF!</v>
      </c>
      <c r="AD56" s="86" t="e">
        <f>'TRIBULAN I'!AD56+'TRIBULAN II'!AD56</f>
        <v>#REF!</v>
      </c>
      <c r="AE56" s="86" t="e">
        <f>'TRIBULAN I'!AE56+'TRIBULAN II'!AE56</f>
        <v>#REF!</v>
      </c>
      <c r="AF56" s="86" t="e">
        <f>'TRIBULAN I'!AF56+'TRIBULAN II'!AF56</f>
        <v>#REF!</v>
      </c>
      <c r="AG56" s="86" t="e">
        <f>'TRIBULAN I'!AG56+'TRIBULAN II'!AG56</f>
        <v>#REF!</v>
      </c>
      <c r="AH56" s="86" t="e">
        <f>'TRIBULAN I'!AH56+'TRIBULAN II'!AH56</f>
        <v>#REF!</v>
      </c>
      <c r="AI56" s="86" t="e">
        <f>'TRIBULAN I'!AI56+'TRIBULAN II'!AI56</f>
        <v>#REF!</v>
      </c>
      <c r="AJ56" s="86" t="e">
        <f>'TRIBULAN I'!AJ56+'TRIBULAN II'!AJ56</f>
        <v>#REF!</v>
      </c>
      <c r="AK56" s="86" t="e">
        <f>'TRIBULAN I'!AK56+'TRIBULAN II'!AK56</f>
        <v>#REF!</v>
      </c>
      <c r="AL56" s="86" t="e">
        <f>'TRIBULAN I'!AL56+'TRIBULAN II'!AL56</f>
        <v>#REF!</v>
      </c>
      <c r="AM56" s="86" t="e">
        <f>'TRIBULAN I'!AM56+'TRIBULAN II'!AM56</f>
        <v>#REF!</v>
      </c>
      <c r="AN56" s="86" t="e">
        <f>'TRIBULAN I'!AN56+'TRIBULAN II'!AN56</f>
        <v>#REF!</v>
      </c>
      <c r="AO56" s="86" t="e">
        <f>'TRIBULAN I'!AO56+'TRIBULAN II'!AO56</f>
        <v>#REF!</v>
      </c>
      <c r="AP56" s="86" t="e">
        <f>'TRIBULAN I'!AP56+'TRIBULAN II'!AP56</f>
        <v>#REF!</v>
      </c>
      <c r="AQ56" s="86" t="e">
        <f>'TRIBULAN I'!AQ56+'TRIBULAN II'!AQ56</f>
        <v>#REF!</v>
      </c>
      <c r="AR56" s="86" t="e">
        <f>'TRIBULAN I'!AR56+'TRIBULAN II'!AR56</f>
        <v>#REF!</v>
      </c>
      <c r="AS56" s="86" t="e">
        <f>'TRIBULAN I'!AS56+'TRIBULAN II'!AS56</f>
        <v>#REF!</v>
      </c>
      <c r="AT56" s="86" t="e">
        <f>'TRIBULAN I'!AT56+'TRIBULAN II'!AT56</f>
        <v>#REF!</v>
      </c>
      <c r="AU56" s="86" t="e">
        <f>'TRIBULAN I'!AU56+'TRIBULAN II'!AU56</f>
        <v>#REF!</v>
      </c>
      <c r="AV56" s="86" t="e">
        <f>'TRIBULAN I'!AV56+'TRIBULAN II'!AV56</f>
        <v>#REF!</v>
      </c>
      <c r="AW56" s="86" t="e">
        <f>'TRIBULAN I'!AW56+'TRIBULAN II'!AW56</f>
        <v>#REF!</v>
      </c>
      <c r="AX56" s="86" t="e">
        <f>'TRIBULAN I'!AX56+'TRIBULAN II'!AX56</f>
        <v>#REF!</v>
      </c>
      <c r="AY56" s="86" t="e">
        <f>'TRIBULAN I'!AY56+'TRIBULAN II'!AY56</f>
        <v>#REF!</v>
      </c>
      <c r="AZ56" s="86" t="e">
        <f>'TRIBULAN I'!AZ56+'TRIBULAN II'!AZ56</f>
        <v>#REF!</v>
      </c>
      <c r="BA56" s="86" t="e">
        <f>'TRIBULAN I'!BA56+'TRIBULAN II'!BA56</f>
        <v>#REF!</v>
      </c>
      <c r="BB56" s="86" t="e">
        <f>'TRIBULAN I'!BB56+'TRIBULAN II'!BB56</f>
        <v>#REF!</v>
      </c>
      <c r="BC56" s="86" t="e">
        <f>'TRIBULAN I'!BC56+'TRIBULAN II'!BC56</f>
        <v>#REF!</v>
      </c>
      <c r="BD56" s="86" t="e">
        <f>'TRIBULAN I'!BD56+'TRIBULAN II'!BD56</f>
        <v>#REF!</v>
      </c>
      <c r="BE56" s="86" t="e">
        <f>'TRIBULAN I'!BE56+'TRIBULAN II'!BE56</f>
        <v>#REF!</v>
      </c>
      <c r="BF56" s="86" t="e">
        <f>'TRIBULAN I'!BF56+'TRIBULAN II'!BF56</f>
        <v>#REF!</v>
      </c>
      <c r="BG56" s="86" t="e">
        <f>'TRIBULAN I'!BG56+'TRIBULAN II'!BG56</f>
        <v>#REF!</v>
      </c>
      <c r="BH56" s="86" t="e">
        <f>'TRIBULAN I'!BH56+'TRIBULAN II'!BH56</f>
        <v>#REF!</v>
      </c>
      <c r="BI56" s="86" t="e">
        <f>'TRIBULAN I'!BI56+'TRIBULAN II'!BI56</f>
        <v>#REF!</v>
      </c>
      <c r="BJ56" s="86" t="e">
        <f>'TRIBULAN I'!BJ56+'TRIBULAN II'!BJ56</f>
        <v>#REF!</v>
      </c>
      <c r="BK56" s="86" t="e">
        <f>'TRIBULAN I'!BK56+'TRIBULAN II'!BK56</f>
        <v>#REF!</v>
      </c>
      <c r="BL56" s="86" t="e">
        <f>'TRIBULAN I'!BL56+'TRIBULAN II'!BL56</f>
        <v>#REF!</v>
      </c>
      <c r="BM56" s="86" t="e">
        <f>'TRIBULAN I'!BM56+'TRIBULAN II'!BM56</f>
        <v>#REF!</v>
      </c>
      <c r="BN56" s="86" t="e">
        <f>'TRIBULAN I'!BN56+'TRIBULAN II'!BN56</f>
        <v>#REF!</v>
      </c>
    </row>
    <row r="57" spans="1:66" ht="14.25" customHeight="1">
      <c r="A57" s="111"/>
      <c r="B57" s="111"/>
      <c r="C57" s="11" t="s">
        <v>79</v>
      </c>
      <c r="D57" s="86" t="e">
        <f>'TRIBULAN I'!D57+'TRIBULAN II'!D57</f>
        <v>#REF!</v>
      </c>
      <c r="E57" s="86" t="e">
        <f>'TRIBULAN I'!E57+'TRIBULAN II'!E57</f>
        <v>#REF!</v>
      </c>
      <c r="F57" s="86" t="e">
        <f>'TRIBULAN I'!F57+'TRIBULAN II'!F57</f>
        <v>#REF!</v>
      </c>
      <c r="G57" s="86" t="e">
        <f>'TRIBULAN I'!G57+'TRIBULAN II'!G57</f>
        <v>#REF!</v>
      </c>
      <c r="H57" s="87" t="e">
        <f>'TRIBULAN I'!H57+'TRIBULAN II'!H57</f>
        <v>#REF!</v>
      </c>
      <c r="I57" s="86" t="e">
        <f>'TRIBULAN I'!I57+'TRIBULAN II'!I57</f>
        <v>#REF!</v>
      </c>
      <c r="J57" s="87" t="e">
        <f>'TRIBULAN I'!J57+'TRIBULAN II'!J57</f>
        <v>#REF!</v>
      </c>
      <c r="K57" s="86" t="e">
        <f>'TRIBULAN I'!K57+'TRIBULAN II'!K57</f>
        <v>#REF!</v>
      </c>
      <c r="L57" s="87" t="e">
        <f>'TRIBULAN I'!L57+'TRIBULAN II'!L57</f>
        <v>#REF!</v>
      </c>
      <c r="M57" s="86" t="e">
        <f>'TRIBULAN I'!M57+'TRIBULAN II'!M57</f>
        <v>#REF!</v>
      </c>
      <c r="N57" s="87" t="e">
        <f>'TRIBULAN I'!N57+'TRIBULAN II'!N57</f>
        <v>#REF!</v>
      </c>
      <c r="O57" s="86" t="e">
        <f>'TRIBULAN I'!O57+'TRIBULAN II'!O57</f>
        <v>#REF!</v>
      </c>
      <c r="P57" s="87" t="e">
        <f>'TRIBULAN I'!P57+'TRIBULAN II'!P57</f>
        <v>#REF!</v>
      </c>
      <c r="Q57" s="86" t="e">
        <f>'TRIBULAN I'!Q57+'TRIBULAN II'!Q57</f>
        <v>#REF!</v>
      </c>
      <c r="R57" s="87" t="e">
        <f>'TRIBULAN I'!R57+'TRIBULAN II'!R57</f>
        <v>#REF!</v>
      </c>
      <c r="S57" s="86" t="e">
        <f>'TRIBULAN I'!S57+'TRIBULAN II'!S57</f>
        <v>#REF!</v>
      </c>
      <c r="T57" s="86" t="e">
        <f>'TRIBULAN I'!T57+'TRIBULAN II'!T57</f>
        <v>#REF!</v>
      </c>
      <c r="U57" s="86" t="e">
        <f>'TRIBULAN I'!U57+'TRIBULAN II'!U57</f>
        <v>#REF!</v>
      </c>
      <c r="V57" s="86" t="e">
        <f>'TRIBULAN I'!V57+'TRIBULAN II'!V57</f>
        <v>#REF!</v>
      </c>
      <c r="W57" s="86" t="e">
        <f>'TRIBULAN I'!W57+'TRIBULAN II'!W57</f>
        <v>#REF!</v>
      </c>
      <c r="X57" s="86" t="e">
        <f>'TRIBULAN I'!X57+'TRIBULAN II'!X57</f>
        <v>#REF!</v>
      </c>
      <c r="Y57" s="86" t="e">
        <f>'TRIBULAN I'!Y57+'TRIBULAN II'!Y57</f>
        <v>#REF!</v>
      </c>
      <c r="Z57" s="86" t="e">
        <f>'TRIBULAN I'!Z57+'TRIBULAN II'!Z57</f>
        <v>#REF!</v>
      </c>
      <c r="AA57" s="86" t="e">
        <f>'TRIBULAN I'!AA57+'TRIBULAN II'!AA57</f>
        <v>#REF!</v>
      </c>
      <c r="AB57" s="86" t="e">
        <f>'TRIBULAN I'!AB57+'TRIBULAN II'!AB57</f>
        <v>#REF!</v>
      </c>
      <c r="AC57" s="86" t="e">
        <f>'TRIBULAN I'!AC57+'TRIBULAN II'!AC57</f>
        <v>#REF!</v>
      </c>
      <c r="AD57" s="86" t="e">
        <f>'TRIBULAN I'!AD57+'TRIBULAN II'!AD57</f>
        <v>#REF!</v>
      </c>
      <c r="AE57" s="86" t="e">
        <f>'TRIBULAN I'!AE57+'TRIBULAN II'!AE57</f>
        <v>#REF!</v>
      </c>
      <c r="AF57" s="86" t="e">
        <f>'TRIBULAN I'!AF57+'TRIBULAN II'!AF57</f>
        <v>#REF!</v>
      </c>
      <c r="AG57" s="86" t="e">
        <f>'TRIBULAN I'!AG57+'TRIBULAN II'!AG57</f>
        <v>#REF!</v>
      </c>
      <c r="AH57" s="86" t="e">
        <f>'TRIBULAN I'!AH57+'TRIBULAN II'!AH57</f>
        <v>#REF!</v>
      </c>
      <c r="AI57" s="86" t="e">
        <f>'TRIBULAN I'!AI57+'TRIBULAN II'!AI57</f>
        <v>#REF!</v>
      </c>
      <c r="AJ57" s="86" t="e">
        <f>'TRIBULAN I'!AJ57+'TRIBULAN II'!AJ57</f>
        <v>#REF!</v>
      </c>
      <c r="AK57" s="86" t="e">
        <f>'TRIBULAN I'!AK57+'TRIBULAN II'!AK57</f>
        <v>#REF!</v>
      </c>
      <c r="AL57" s="86" t="e">
        <f>'TRIBULAN I'!AL57+'TRIBULAN II'!AL57</f>
        <v>#REF!</v>
      </c>
      <c r="AM57" s="86" t="e">
        <f>'TRIBULAN I'!AM57+'TRIBULAN II'!AM57</f>
        <v>#REF!</v>
      </c>
      <c r="AN57" s="86" t="e">
        <f>'TRIBULAN I'!AN57+'TRIBULAN II'!AN57</f>
        <v>#REF!</v>
      </c>
      <c r="AO57" s="86" t="e">
        <f>'TRIBULAN I'!AO57+'TRIBULAN II'!AO57</f>
        <v>#REF!</v>
      </c>
      <c r="AP57" s="86" t="e">
        <f>'TRIBULAN I'!AP57+'TRIBULAN II'!AP57</f>
        <v>#REF!</v>
      </c>
      <c r="AQ57" s="86" t="e">
        <f>'TRIBULAN I'!AQ57+'TRIBULAN II'!AQ57</f>
        <v>#REF!</v>
      </c>
      <c r="AR57" s="86" t="e">
        <f>'TRIBULAN I'!AR57+'TRIBULAN II'!AR57</f>
        <v>#REF!</v>
      </c>
      <c r="AS57" s="86" t="e">
        <f>'TRIBULAN I'!AS57+'TRIBULAN II'!AS57</f>
        <v>#REF!</v>
      </c>
      <c r="AT57" s="86" t="e">
        <f>'TRIBULAN I'!AT57+'TRIBULAN II'!AT57</f>
        <v>#REF!</v>
      </c>
      <c r="AU57" s="86" t="e">
        <f>'TRIBULAN I'!AU57+'TRIBULAN II'!AU57</f>
        <v>#REF!</v>
      </c>
      <c r="AV57" s="86" t="e">
        <f>'TRIBULAN I'!AV57+'TRIBULAN II'!AV57</f>
        <v>#REF!</v>
      </c>
      <c r="AW57" s="86" t="e">
        <f>'TRIBULAN I'!AW57+'TRIBULAN II'!AW57</f>
        <v>#REF!</v>
      </c>
      <c r="AX57" s="86" t="e">
        <f>'TRIBULAN I'!AX57+'TRIBULAN II'!AX57</f>
        <v>#REF!</v>
      </c>
      <c r="AY57" s="86" t="e">
        <f>'TRIBULAN I'!AY57+'TRIBULAN II'!AY57</f>
        <v>#REF!</v>
      </c>
      <c r="AZ57" s="86" t="e">
        <f>'TRIBULAN I'!AZ57+'TRIBULAN II'!AZ57</f>
        <v>#REF!</v>
      </c>
      <c r="BA57" s="86" t="e">
        <f>'TRIBULAN I'!BA57+'TRIBULAN II'!BA57</f>
        <v>#REF!</v>
      </c>
      <c r="BB57" s="86" t="e">
        <f>'TRIBULAN I'!BB57+'TRIBULAN II'!BB57</f>
        <v>#REF!</v>
      </c>
      <c r="BC57" s="86" t="e">
        <f>'TRIBULAN I'!BC57+'TRIBULAN II'!BC57</f>
        <v>#REF!</v>
      </c>
      <c r="BD57" s="86" t="e">
        <f>'TRIBULAN I'!BD57+'TRIBULAN II'!BD57</f>
        <v>#REF!</v>
      </c>
      <c r="BE57" s="86" t="e">
        <f>'TRIBULAN I'!BE57+'TRIBULAN II'!BE57</f>
        <v>#REF!</v>
      </c>
      <c r="BF57" s="86" t="e">
        <f>'TRIBULAN I'!BF57+'TRIBULAN II'!BF57</f>
        <v>#REF!</v>
      </c>
      <c r="BG57" s="86" t="e">
        <f>'TRIBULAN I'!BG57+'TRIBULAN II'!BG57</f>
        <v>#REF!</v>
      </c>
      <c r="BH57" s="86" t="e">
        <f>'TRIBULAN I'!BH57+'TRIBULAN II'!BH57</f>
        <v>#REF!</v>
      </c>
      <c r="BI57" s="86" t="e">
        <f>'TRIBULAN I'!BI57+'TRIBULAN II'!BI57</f>
        <v>#REF!</v>
      </c>
      <c r="BJ57" s="86" t="e">
        <f>'TRIBULAN I'!BJ57+'TRIBULAN II'!BJ57</f>
        <v>#REF!</v>
      </c>
      <c r="BK57" s="86" t="e">
        <f>'TRIBULAN I'!BK57+'TRIBULAN II'!BK57</f>
        <v>#REF!</v>
      </c>
      <c r="BL57" s="86" t="e">
        <f>'TRIBULAN I'!BL57+'TRIBULAN II'!BL57</f>
        <v>#REF!</v>
      </c>
      <c r="BM57" s="86" t="e">
        <f>'TRIBULAN I'!BM57+'TRIBULAN II'!BM57</f>
        <v>#REF!</v>
      </c>
      <c r="BN57" s="86" t="e">
        <f>'TRIBULAN I'!BN57+'TRIBULAN II'!BN57</f>
        <v>#REF!</v>
      </c>
    </row>
    <row r="58" spans="1:66" ht="14.25" customHeight="1">
      <c r="A58" s="111"/>
      <c r="B58" s="111"/>
      <c r="C58" s="11" t="s">
        <v>80</v>
      </c>
      <c r="D58" s="86" t="e">
        <f>'TRIBULAN I'!D58+'TRIBULAN II'!D58</f>
        <v>#REF!</v>
      </c>
      <c r="E58" s="86" t="e">
        <f>'TRIBULAN I'!E58+'TRIBULAN II'!E58</f>
        <v>#REF!</v>
      </c>
      <c r="F58" s="86" t="e">
        <f>'TRIBULAN I'!F58+'TRIBULAN II'!F58</f>
        <v>#REF!</v>
      </c>
      <c r="G58" s="86" t="e">
        <f>'TRIBULAN I'!G58+'TRIBULAN II'!G58</f>
        <v>#REF!</v>
      </c>
      <c r="H58" s="87" t="e">
        <f>'TRIBULAN I'!H58+'TRIBULAN II'!H58</f>
        <v>#REF!</v>
      </c>
      <c r="I58" s="86" t="e">
        <f>'TRIBULAN I'!I58+'TRIBULAN II'!I58</f>
        <v>#REF!</v>
      </c>
      <c r="J58" s="87" t="e">
        <f>'TRIBULAN I'!J58+'TRIBULAN II'!J58</f>
        <v>#REF!</v>
      </c>
      <c r="K58" s="86" t="e">
        <f>'TRIBULAN I'!K58+'TRIBULAN II'!K58</f>
        <v>#REF!</v>
      </c>
      <c r="L58" s="87" t="e">
        <f>'TRIBULAN I'!L58+'TRIBULAN II'!L58</f>
        <v>#REF!</v>
      </c>
      <c r="M58" s="86" t="e">
        <f>'TRIBULAN I'!M58+'TRIBULAN II'!M58</f>
        <v>#REF!</v>
      </c>
      <c r="N58" s="87" t="e">
        <f>'TRIBULAN I'!N58+'TRIBULAN II'!N58</f>
        <v>#REF!</v>
      </c>
      <c r="O58" s="86" t="e">
        <f>'TRIBULAN I'!O58+'TRIBULAN II'!O58</f>
        <v>#REF!</v>
      </c>
      <c r="P58" s="87" t="e">
        <f>'TRIBULAN I'!P58+'TRIBULAN II'!P58</f>
        <v>#REF!</v>
      </c>
      <c r="Q58" s="86" t="e">
        <f>'TRIBULAN I'!Q58+'TRIBULAN II'!Q58</f>
        <v>#REF!</v>
      </c>
      <c r="R58" s="87" t="e">
        <f>'TRIBULAN I'!R58+'TRIBULAN II'!R58</f>
        <v>#REF!</v>
      </c>
      <c r="S58" s="86" t="e">
        <f>'TRIBULAN I'!S58+'TRIBULAN II'!S58</f>
        <v>#REF!</v>
      </c>
      <c r="T58" s="86" t="e">
        <f>'TRIBULAN I'!T58+'TRIBULAN II'!T58</f>
        <v>#REF!</v>
      </c>
      <c r="U58" s="86" t="e">
        <f>'TRIBULAN I'!U58+'TRIBULAN II'!U58</f>
        <v>#REF!</v>
      </c>
      <c r="V58" s="86" t="e">
        <f>'TRIBULAN I'!V58+'TRIBULAN II'!V58</f>
        <v>#REF!</v>
      </c>
      <c r="W58" s="86" t="e">
        <f>'TRIBULAN I'!W58+'TRIBULAN II'!W58</f>
        <v>#REF!</v>
      </c>
      <c r="X58" s="86" t="e">
        <f>'TRIBULAN I'!X58+'TRIBULAN II'!X58</f>
        <v>#REF!</v>
      </c>
      <c r="Y58" s="86" t="e">
        <f>'TRIBULAN I'!Y58+'TRIBULAN II'!Y58</f>
        <v>#REF!</v>
      </c>
      <c r="Z58" s="86" t="e">
        <f>'TRIBULAN I'!Z58+'TRIBULAN II'!Z58</f>
        <v>#REF!</v>
      </c>
      <c r="AA58" s="86" t="e">
        <f>'TRIBULAN I'!AA58+'TRIBULAN II'!AA58</f>
        <v>#REF!</v>
      </c>
      <c r="AB58" s="86" t="e">
        <f>'TRIBULAN I'!AB58+'TRIBULAN II'!AB58</f>
        <v>#REF!</v>
      </c>
      <c r="AC58" s="86" t="e">
        <f>'TRIBULAN I'!AC58+'TRIBULAN II'!AC58</f>
        <v>#REF!</v>
      </c>
      <c r="AD58" s="86" t="e">
        <f>'TRIBULAN I'!AD58+'TRIBULAN II'!AD58</f>
        <v>#REF!</v>
      </c>
      <c r="AE58" s="86" t="e">
        <f>'TRIBULAN I'!AE58+'TRIBULAN II'!AE58</f>
        <v>#REF!</v>
      </c>
      <c r="AF58" s="86" t="e">
        <f>'TRIBULAN I'!AF58+'TRIBULAN II'!AF58</f>
        <v>#REF!</v>
      </c>
      <c r="AG58" s="86" t="e">
        <f>'TRIBULAN I'!AG58+'TRIBULAN II'!AG58</f>
        <v>#REF!</v>
      </c>
      <c r="AH58" s="86" t="e">
        <f>'TRIBULAN I'!AH58+'TRIBULAN II'!AH58</f>
        <v>#REF!</v>
      </c>
      <c r="AI58" s="86" t="e">
        <f>'TRIBULAN I'!AI58+'TRIBULAN II'!AI58</f>
        <v>#REF!</v>
      </c>
      <c r="AJ58" s="86" t="e">
        <f>'TRIBULAN I'!AJ58+'TRIBULAN II'!AJ58</f>
        <v>#REF!</v>
      </c>
      <c r="AK58" s="86" t="e">
        <f>'TRIBULAN I'!AK58+'TRIBULAN II'!AK58</f>
        <v>#REF!</v>
      </c>
      <c r="AL58" s="86" t="e">
        <f>'TRIBULAN I'!AL58+'TRIBULAN II'!AL58</f>
        <v>#REF!</v>
      </c>
      <c r="AM58" s="86" t="e">
        <f>'TRIBULAN I'!AM58+'TRIBULAN II'!AM58</f>
        <v>#REF!</v>
      </c>
      <c r="AN58" s="86" t="e">
        <f>'TRIBULAN I'!AN58+'TRIBULAN II'!AN58</f>
        <v>#REF!</v>
      </c>
      <c r="AO58" s="86" t="e">
        <f>'TRIBULAN I'!AO58+'TRIBULAN II'!AO58</f>
        <v>#REF!</v>
      </c>
      <c r="AP58" s="86" t="e">
        <f>'TRIBULAN I'!AP58+'TRIBULAN II'!AP58</f>
        <v>#REF!</v>
      </c>
      <c r="AQ58" s="86" t="e">
        <f>'TRIBULAN I'!AQ58+'TRIBULAN II'!AQ58</f>
        <v>#REF!</v>
      </c>
      <c r="AR58" s="86" t="e">
        <f>'TRIBULAN I'!AR58+'TRIBULAN II'!AR58</f>
        <v>#REF!</v>
      </c>
      <c r="AS58" s="86" t="e">
        <f>'TRIBULAN I'!AS58+'TRIBULAN II'!AS58</f>
        <v>#REF!</v>
      </c>
      <c r="AT58" s="86" t="e">
        <f>'TRIBULAN I'!AT58+'TRIBULAN II'!AT58</f>
        <v>#REF!</v>
      </c>
      <c r="AU58" s="86" t="e">
        <f>'TRIBULAN I'!AU58+'TRIBULAN II'!AU58</f>
        <v>#REF!</v>
      </c>
      <c r="AV58" s="86" t="e">
        <f>'TRIBULAN I'!AV58+'TRIBULAN II'!AV58</f>
        <v>#REF!</v>
      </c>
      <c r="AW58" s="86" t="e">
        <f>'TRIBULAN I'!AW58+'TRIBULAN II'!AW58</f>
        <v>#REF!</v>
      </c>
      <c r="AX58" s="86" t="e">
        <f>'TRIBULAN I'!AX58+'TRIBULAN II'!AX58</f>
        <v>#REF!</v>
      </c>
      <c r="AY58" s="86" t="e">
        <f>'TRIBULAN I'!AY58+'TRIBULAN II'!AY58</f>
        <v>#REF!</v>
      </c>
      <c r="AZ58" s="86" t="e">
        <f>'TRIBULAN I'!AZ58+'TRIBULAN II'!AZ58</f>
        <v>#REF!</v>
      </c>
      <c r="BA58" s="86" t="e">
        <f>'TRIBULAN I'!BA58+'TRIBULAN II'!BA58</f>
        <v>#REF!</v>
      </c>
      <c r="BB58" s="86" t="e">
        <f>'TRIBULAN I'!BB58+'TRIBULAN II'!BB58</f>
        <v>#REF!</v>
      </c>
      <c r="BC58" s="86" t="e">
        <f>'TRIBULAN I'!BC58+'TRIBULAN II'!BC58</f>
        <v>#REF!</v>
      </c>
      <c r="BD58" s="86" t="e">
        <f>'TRIBULAN I'!BD58+'TRIBULAN II'!BD58</f>
        <v>#REF!</v>
      </c>
      <c r="BE58" s="86" t="e">
        <f>'TRIBULAN I'!BE58+'TRIBULAN II'!BE58</f>
        <v>#REF!</v>
      </c>
      <c r="BF58" s="86" t="e">
        <f>'TRIBULAN I'!BF58+'TRIBULAN II'!BF58</f>
        <v>#REF!</v>
      </c>
      <c r="BG58" s="86" t="e">
        <f>'TRIBULAN I'!BG58+'TRIBULAN II'!BG58</f>
        <v>#REF!</v>
      </c>
      <c r="BH58" s="86" t="e">
        <f>'TRIBULAN I'!BH58+'TRIBULAN II'!BH58</f>
        <v>#REF!</v>
      </c>
      <c r="BI58" s="86" t="e">
        <f>'TRIBULAN I'!BI58+'TRIBULAN II'!BI58</f>
        <v>#REF!</v>
      </c>
      <c r="BJ58" s="86" t="e">
        <f>'TRIBULAN I'!BJ58+'TRIBULAN II'!BJ58</f>
        <v>#REF!</v>
      </c>
      <c r="BK58" s="86" t="e">
        <f>'TRIBULAN I'!BK58+'TRIBULAN II'!BK58</f>
        <v>#REF!</v>
      </c>
      <c r="BL58" s="86" t="e">
        <f>'TRIBULAN I'!BL58+'TRIBULAN II'!BL58</f>
        <v>#REF!</v>
      </c>
      <c r="BM58" s="86" t="e">
        <f>'TRIBULAN I'!BM58+'TRIBULAN II'!BM58</f>
        <v>#REF!</v>
      </c>
      <c r="BN58" s="86" t="e">
        <f>'TRIBULAN I'!BN58+'TRIBULAN II'!BN58</f>
        <v>#REF!</v>
      </c>
    </row>
    <row r="59" spans="1:66" ht="14.25" customHeight="1">
      <c r="A59" s="112"/>
      <c r="B59" s="112"/>
      <c r="C59" s="11" t="s">
        <v>81</v>
      </c>
      <c r="D59" s="86" t="e">
        <f>'TRIBULAN I'!D59+'TRIBULAN II'!D59</f>
        <v>#REF!</v>
      </c>
      <c r="E59" s="86" t="e">
        <f>'TRIBULAN I'!E59+'TRIBULAN II'!E59</f>
        <v>#REF!</v>
      </c>
      <c r="F59" s="86" t="e">
        <f>'TRIBULAN I'!F59+'TRIBULAN II'!F59</f>
        <v>#REF!</v>
      </c>
      <c r="G59" s="86" t="e">
        <f>'TRIBULAN I'!G59+'TRIBULAN II'!G59</f>
        <v>#REF!</v>
      </c>
      <c r="H59" s="87" t="e">
        <f>'TRIBULAN I'!H59+'TRIBULAN II'!H59</f>
        <v>#REF!</v>
      </c>
      <c r="I59" s="86" t="e">
        <f>'TRIBULAN I'!I59+'TRIBULAN II'!I59</f>
        <v>#REF!</v>
      </c>
      <c r="J59" s="87" t="e">
        <f>'TRIBULAN I'!J59+'TRIBULAN II'!J59</f>
        <v>#REF!</v>
      </c>
      <c r="K59" s="86" t="e">
        <f>'TRIBULAN I'!K59+'TRIBULAN II'!K59</f>
        <v>#REF!</v>
      </c>
      <c r="L59" s="87" t="e">
        <f>'TRIBULAN I'!L59+'TRIBULAN II'!L59</f>
        <v>#REF!</v>
      </c>
      <c r="M59" s="86" t="e">
        <f>'TRIBULAN I'!M59+'TRIBULAN II'!M59</f>
        <v>#REF!</v>
      </c>
      <c r="N59" s="87" t="e">
        <f>'TRIBULAN I'!N59+'TRIBULAN II'!N59</f>
        <v>#REF!</v>
      </c>
      <c r="O59" s="86" t="e">
        <f>'TRIBULAN I'!O59+'TRIBULAN II'!O59</f>
        <v>#REF!</v>
      </c>
      <c r="P59" s="87" t="e">
        <f>'TRIBULAN I'!P59+'TRIBULAN II'!P59</f>
        <v>#REF!</v>
      </c>
      <c r="Q59" s="86" t="e">
        <f>'TRIBULAN I'!Q59+'TRIBULAN II'!Q59</f>
        <v>#REF!</v>
      </c>
      <c r="R59" s="87" t="e">
        <f>'TRIBULAN I'!R59+'TRIBULAN II'!R59</f>
        <v>#REF!</v>
      </c>
      <c r="S59" s="86" t="e">
        <f>'TRIBULAN I'!S59+'TRIBULAN II'!S59</f>
        <v>#REF!</v>
      </c>
      <c r="T59" s="86" t="e">
        <f>'TRIBULAN I'!T59+'TRIBULAN II'!T59</f>
        <v>#REF!</v>
      </c>
      <c r="U59" s="86" t="e">
        <f>'TRIBULAN I'!U59+'TRIBULAN II'!U59</f>
        <v>#REF!</v>
      </c>
      <c r="V59" s="86" t="e">
        <f>'TRIBULAN I'!V59+'TRIBULAN II'!V59</f>
        <v>#REF!</v>
      </c>
      <c r="W59" s="86" t="e">
        <f>'TRIBULAN I'!W59+'TRIBULAN II'!W59</f>
        <v>#REF!</v>
      </c>
      <c r="X59" s="86" t="e">
        <f>'TRIBULAN I'!X59+'TRIBULAN II'!X59</f>
        <v>#REF!</v>
      </c>
      <c r="Y59" s="86" t="e">
        <f>'TRIBULAN I'!Y59+'TRIBULAN II'!Y59</f>
        <v>#REF!</v>
      </c>
      <c r="Z59" s="86" t="e">
        <f>'TRIBULAN I'!Z59+'TRIBULAN II'!Z59</f>
        <v>#REF!</v>
      </c>
      <c r="AA59" s="86" t="e">
        <f>'TRIBULAN I'!AA59+'TRIBULAN II'!AA59</f>
        <v>#REF!</v>
      </c>
      <c r="AB59" s="86" t="e">
        <f>'TRIBULAN I'!AB59+'TRIBULAN II'!AB59</f>
        <v>#REF!</v>
      </c>
      <c r="AC59" s="86" t="e">
        <f>'TRIBULAN I'!AC59+'TRIBULAN II'!AC59</f>
        <v>#REF!</v>
      </c>
      <c r="AD59" s="86" t="e">
        <f>'TRIBULAN I'!AD59+'TRIBULAN II'!AD59</f>
        <v>#REF!</v>
      </c>
      <c r="AE59" s="86" t="e">
        <f>'TRIBULAN I'!AE59+'TRIBULAN II'!AE59</f>
        <v>#REF!</v>
      </c>
      <c r="AF59" s="86" t="e">
        <f>'TRIBULAN I'!AF59+'TRIBULAN II'!AF59</f>
        <v>#REF!</v>
      </c>
      <c r="AG59" s="86" t="e">
        <f>'TRIBULAN I'!AG59+'TRIBULAN II'!AG59</f>
        <v>#REF!</v>
      </c>
      <c r="AH59" s="86" t="e">
        <f>'TRIBULAN I'!AH59+'TRIBULAN II'!AH59</f>
        <v>#REF!</v>
      </c>
      <c r="AI59" s="86" t="e">
        <f>'TRIBULAN I'!AI59+'TRIBULAN II'!AI59</f>
        <v>#REF!</v>
      </c>
      <c r="AJ59" s="86" t="e">
        <f>'TRIBULAN I'!AJ59+'TRIBULAN II'!AJ59</f>
        <v>#REF!</v>
      </c>
      <c r="AK59" s="86" t="e">
        <f>'TRIBULAN I'!AK59+'TRIBULAN II'!AK59</f>
        <v>#REF!</v>
      </c>
      <c r="AL59" s="86" t="e">
        <f>'TRIBULAN I'!AL59+'TRIBULAN II'!AL59</f>
        <v>#REF!</v>
      </c>
      <c r="AM59" s="86" t="e">
        <f>'TRIBULAN I'!AM59+'TRIBULAN II'!AM59</f>
        <v>#REF!</v>
      </c>
      <c r="AN59" s="86" t="e">
        <f>'TRIBULAN I'!AN59+'TRIBULAN II'!AN59</f>
        <v>#REF!</v>
      </c>
      <c r="AO59" s="86" t="e">
        <f>'TRIBULAN I'!AO59+'TRIBULAN II'!AO59</f>
        <v>#REF!</v>
      </c>
      <c r="AP59" s="86" t="e">
        <f>'TRIBULAN I'!AP59+'TRIBULAN II'!AP59</f>
        <v>#REF!</v>
      </c>
      <c r="AQ59" s="86" t="e">
        <f>'TRIBULAN I'!AQ59+'TRIBULAN II'!AQ59</f>
        <v>#REF!</v>
      </c>
      <c r="AR59" s="86" t="e">
        <f>'TRIBULAN I'!AR59+'TRIBULAN II'!AR59</f>
        <v>#REF!</v>
      </c>
      <c r="AS59" s="86" t="e">
        <f>'TRIBULAN I'!AS59+'TRIBULAN II'!AS59</f>
        <v>#REF!</v>
      </c>
      <c r="AT59" s="86" t="e">
        <f>'TRIBULAN I'!AT59+'TRIBULAN II'!AT59</f>
        <v>#REF!</v>
      </c>
      <c r="AU59" s="86" t="e">
        <f>'TRIBULAN I'!AU59+'TRIBULAN II'!AU59</f>
        <v>#REF!</v>
      </c>
      <c r="AV59" s="86" t="e">
        <f>'TRIBULAN I'!AV59+'TRIBULAN II'!AV59</f>
        <v>#REF!</v>
      </c>
      <c r="AW59" s="86" t="e">
        <f>'TRIBULAN I'!AW59+'TRIBULAN II'!AW59</f>
        <v>#REF!</v>
      </c>
      <c r="AX59" s="86" t="e">
        <f>'TRIBULAN I'!AX59+'TRIBULAN II'!AX59</f>
        <v>#REF!</v>
      </c>
      <c r="AY59" s="86" t="e">
        <f>'TRIBULAN I'!AY59+'TRIBULAN II'!AY59</f>
        <v>#REF!</v>
      </c>
      <c r="AZ59" s="86" t="e">
        <f>'TRIBULAN I'!AZ59+'TRIBULAN II'!AZ59</f>
        <v>#REF!</v>
      </c>
      <c r="BA59" s="86" t="e">
        <f>'TRIBULAN I'!BA59+'TRIBULAN II'!BA59</f>
        <v>#REF!</v>
      </c>
      <c r="BB59" s="86" t="e">
        <f>'TRIBULAN I'!BB59+'TRIBULAN II'!BB59</f>
        <v>#REF!</v>
      </c>
      <c r="BC59" s="86" t="e">
        <f>'TRIBULAN I'!BC59+'TRIBULAN II'!BC59</f>
        <v>#REF!</v>
      </c>
      <c r="BD59" s="86" t="e">
        <f>'TRIBULAN I'!BD59+'TRIBULAN II'!BD59</f>
        <v>#REF!</v>
      </c>
      <c r="BE59" s="86" t="e">
        <f>'TRIBULAN I'!BE59+'TRIBULAN II'!BE59</f>
        <v>#REF!</v>
      </c>
      <c r="BF59" s="86" t="e">
        <f>'TRIBULAN I'!BF59+'TRIBULAN II'!BF59</f>
        <v>#REF!</v>
      </c>
      <c r="BG59" s="86" t="e">
        <f>'TRIBULAN I'!BG59+'TRIBULAN II'!BG59</f>
        <v>#REF!</v>
      </c>
      <c r="BH59" s="86" t="e">
        <f>'TRIBULAN I'!BH59+'TRIBULAN II'!BH59</f>
        <v>#REF!</v>
      </c>
      <c r="BI59" s="86" t="e">
        <f>'TRIBULAN I'!BI59+'TRIBULAN II'!BI59</f>
        <v>#REF!</v>
      </c>
      <c r="BJ59" s="86" t="e">
        <f>'TRIBULAN I'!BJ59+'TRIBULAN II'!BJ59</f>
        <v>#REF!</v>
      </c>
      <c r="BK59" s="86" t="e">
        <f>'TRIBULAN I'!BK59+'TRIBULAN II'!BK59</f>
        <v>#REF!</v>
      </c>
      <c r="BL59" s="86" t="e">
        <f>'TRIBULAN I'!BL59+'TRIBULAN II'!BL59</f>
        <v>#REF!</v>
      </c>
      <c r="BM59" s="86" t="e">
        <f>'TRIBULAN I'!BM59+'TRIBULAN II'!BM59</f>
        <v>#REF!</v>
      </c>
      <c r="BN59" s="86" t="e">
        <f>'TRIBULAN I'!BN59+'TRIBULAN II'!BN59</f>
        <v>#REF!</v>
      </c>
    </row>
    <row r="60" spans="1:66" ht="14.25" customHeight="1">
      <c r="A60" s="21"/>
      <c r="B60" s="21"/>
      <c r="C60" s="20" t="s">
        <v>7</v>
      </c>
      <c r="D60" s="87" t="e">
        <f>'TRIBULAN I'!D60+'TRIBULAN II'!D60</f>
        <v>#REF!</v>
      </c>
      <c r="E60" s="87" t="e">
        <f>'TRIBULAN I'!E60+'TRIBULAN II'!E60</f>
        <v>#REF!</v>
      </c>
      <c r="F60" s="87" t="e">
        <f>'TRIBULAN I'!F60+'TRIBULAN II'!F60</f>
        <v>#REF!</v>
      </c>
      <c r="G60" s="87" t="e">
        <f>'TRIBULAN I'!G60+'TRIBULAN II'!G60</f>
        <v>#REF!</v>
      </c>
      <c r="H60" s="87" t="e">
        <f>'TRIBULAN I'!H60+'TRIBULAN II'!H60</f>
        <v>#REF!</v>
      </c>
      <c r="I60" s="87" t="e">
        <f>'TRIBULAN I'!I60+'TRIBULAN II'!I60</f>
        <v>#REF!</v>
      </c>
      <c r="J60" s="87" t="e">
        <f>'TRIBULAN I'!J60+'TRIBULAN II'!J60</f>
        <v>#REF!</v>
      </c>
      <c r="K60" s="87" t="e">
        <f>'TRIBULAN I'!K60+'TRIBULAN II'!K60</f>
        <v>#REF!</v>
      </c>
      <c r="L60" s="87" t="e">
        <f>'TRIBULAN I'!L60+'TRIBULAN II'!L60</f>
        <v>#REF!</v>
      </c>
      <c r="M60" s="87" t="e">
        <f>'TRIBULAN I'!M60+'TRIBULAN II'!M60</f>
        <v>#REF!</v>
      </c>
      <c r="N60" s="87" t="e">
        <f>'TRIBULAN I'!N60+'TRIBULAN II'!N60</f>
        <v>#REF!</v>
      </c>
      <c r="O60" s="87" t="e">
        <f>'TRIBULAN I'!O60+'TRIBULAN II'!O60</f>
        <v>#REF!</v>
      </c>
      <c r="P60" s="87" t="e">
        <f>'TRIBULAN I'!P60+'TRIBULAN II'!P60</f>
        <v>#REF!</v>
      </c>
      <c r="Q60" s="87" t="e">
        <f>'TRIBULAN I'!Q60+'TRIBULAN II'!Q60</f>
        <v>#REF!</v>
      </c>
      <c r="R60" s="87" t="e">
        <f>'TRIBULAN I'!R60+'TRIBULAN II'!R60</f>
        <v>#REF!</v>
      </c>
      <c r="S60" s="87" t="e">
        <f>'TRIBULAN I'!S60+'TRIBULAN II'!S60</f>
        <v>#REF!</v>
      </c>
      <c r="T60" s="87" t="e">
        <f>'TRIBULAN I'!T60+'TRIBULAN II'!T60</f>
        <v>#REF!</v>
      </c>
      <c r="U60" s="87" t="e">
        <f>'TRIBULAN I'!U60+'TRIBULAN II'!U60</f>
        <v>#REF!</v>
      </c>
      <c r="V60" s="87" t="e">
        <f>'TRIBULAN I'!V60+'TRIBULAN II'!V60</f>
        <v>#REF!</v>
      </c>
      <c r="W60" s="87" t="e">
        <f>'TRIBULAN I'!W60+'TRIBULAN II'!W60</f>
        <v>#REF!</v>
      </c>
      <c r="X60" s="87" t="e">
        <f>'TRIBULAN I'!X60+'TRIBULAN II'!X60</f>
        <v>#REF!</v>
      </c>
      <c r="Y60" s="87" t="e">
        <f>'TRIBULAN I'!Y60+'TRIBULAN II'!Y60</f>
        <v>#REF!</v>
      </c>
      <c r="Z60" s="87" t="e">
        <f>'TRIBULAN I'!Z60+'TRIBULAN II'!Z60</f>
        <v>#REF!</v>
      </c>
      <c r="AA60" s="87" t="e">
        <f>'TRIBULAN I'!AA60+'TRIBULAN II'!AA60</f>
        <v>#REF!</v>
      </c>
      <c r="AB60" s="87" t="e">
        <f>'TRIBULAN I'!AB60+'TRIBULAN II'!AB60</f>
        <v>#REF!</v>
      </c>
      <c r="AC60" s="87" t="e">
        <f>'TRIBULAN I'!AC60+'TRIBULAN II'!AC60</f>
        <v>#REF!</v>
      </c>
      <c r="AD60" s="87" t="e">
        <f>'TRIBULAN I'!AD60+'TRIBULAN II'!AD60</f>
        <v>#REF!</v>
      </c>
      <c r="AE60" s="87" t="e">
        <f>'TRIBULAN I'!AE60+'TRIBULAN II'!AE60</f>
        <v>#REF!</v>
      </c>
      <c r="AF60" s="87" t="e">
        <f>'TRIBULAN I'!AF60+'TRIBULAN II'!AF60</f>
        <v>#REF!</v>
      </c>
      <c r="AG60" s="87" t="e">
        <f>'TRIBULAN I'!AG60+'TRIBULAN II'!AG60</f>
        <v>#REF!</v>
      </c>
      <c r="AH60" s="87" t="e">
        <f>'TRIBULAN I'!AH60+'TRIBULAN II'!AH60</f>
        <v>#REF!</v>
      </c>
      <c r="AI60" s="87" t="e">
        <f>'TRIBULAN I'!AI60+'TRIBULAN II'!AI60</f>
        <v>#REF!</v>
      </c>
      <c r="AJ60" s="87" t="e">
        <f>'TRIBULAN I'!AJ60+'TRIBULAN II'!AJ60</f>
        <v>#REF!</v>
      </c>
      <c r="AK60" s="87" t="e">
        <f>'TRIBULAN I'!AK60+'TRIBULAN II'!AK60</f>
        <v>#REF!</v>
      </c>
      <c r="AL60" s="87" t="e">
        <f>'TRIBULAN I'!AL60+'TRIBULAN II'!AL60</f>
        <v>#REF!</v>
      </c>
      <c r="AM60" s="87" t="e">
        <f>'TRIBULAN I'!AM60+'TRIBULAN II'!AM60</f>
        <v>#REF!</v>
      </c>
      <c r="AN60" s="87" t="e">
        <f>'TRIBULAN I'!AN60+'TRIBULAN II'!AN60</f>
        <v>#REF!</v>
      </c>
      <c r="AO60" s="87" t="e">
        <f>'TRIBULAN I'!AO60+'TRIBULAN II'!AO60</f>
        <v>#REF!</v>
      </c>
      <c r="AP60" s="87" t="e">
        <f>'TRIBULAN I'!AP60+'TRIBULAN II'!AP60</f>
        <v>#REF!</v>
      </c>
      <c r="AQ60" s="87" t="e">
        <f>'TRIBULAN I'!AQ60+'TRIBULAN II'!AQ60</f>
        <v>#REF!</v>
      </c>
      <c r="AR60" s="87" t="e">
        <f>'TRIBULAN I'!AR60+'TRIBULAN II'!AR60</f>
        <v>#REF!</v>
      </c>
      <c r="AS60" s="87" t="e">
        <f>'TRIBULAN I'!AS60+'TRIBULAN II'!AS60</f>
        <v>#REF!</v>
      </c>
      <c r="AT60" s="87" t="e">
        <f>'TRIBULAN I'!AT60+'TRIBULAN II'!AT60</f>
        <v>#REF!</v>
      </c>
      <c r="AU60" s="87" t="e">
        <f>'TRIBULAN I'!AU60+'TRIBULAN II'!AU60</f>
        <v>#REF!</v>
      </c>
      <c r="AV60" s="87" t="e">
        <f>'TRIBULAN I'!AV60+'TRIBULAN II'!AV60</f>
        <v>#REF!</v>
      </c>
      <c r="AW60" s="87" t="e">
        <f>'TRIBULAN I'!AW60+'TRIBULAN II'!AW60</f>
        <v>#REF!</v>
      </c>
      <c r="AX60" s="87" t="e">
        <f>'TRIBULAN I'!AX60+'TRIBULAN II'!AX60</f>
        <v>#REF!</v>
      </c>
      <c r="AY60" s="87" t="e">
        <f>'TRIBULAN I'!AY60+'TRIBULAN II'!AY60</f>
        <v>#REF!</v>
      </c>
      <c r="AZ60" s="87" t="e">
        <f>'TRIBULAN I'!AZ60+'TRIBULAN II'!AZ60</f>
        <v>#REF!</v>
      </c>
      <c r="BA60" s="87" t="e">
        <f>'TRIBULAN I'!BA60+'TRIBULAN II'!BA60</f>
        <v>#REF!</v>
      </c>
      <c r="BB60" s="87" t="e">
        <f>'TRIBULAN I'!BB60+'TRIBULAN II'!BB60</f>
        <v>#REF!</v>
      </c>
      <c r="BC60" s="87" t="e">
        <f>'TRIBULAN I'!BC60+'TRIBULAN II'!BC60</f>
        <v>#REF!</v>
      </c>
      <c r="BD60" s="87" t="e">
        <f>'TRIBULAN I'!BD60+'TRIBULAN II'!BD60</f>
        <v>#REF!</v>
      </c>
      <c r="BE60" s="87" t="e">
        <f>'TRIBULAN I'!BE60+'TRIBULAN II'!BE60</f>
        <v>#REF!</v>
      </c>
      <c r="BF60" s="87" t="e">
        <f>'TRIBULAN I'!BF60+'TRIBULAN II'!BF60</f>
        <v>#REF!</v>
      </c>
      <c r="BG60" s="87" t="e">
        <f>'TRIBULAN I'!BG60+'TRIBULAN II'!BG60</f>
        <v>#REF!</v>
      </c>
      <c r="BH60" s="87" t="e">
        <f>'TRIBULAN I'!BH60+'TRIBULAN II'!BH60</f>
        <v>#REF!</v>
      </c>
      <c r="BI60" s="87" t="e">
        <f>'TRIBULAN I'!BI60+'TRIBULAN II'!BI60</f>
        <v>#REF!</v>
      </c>
      <c r="BJ60" s="87" t="e">
        <f>'TRIBULAN I'!BJ60+'TRIBULAN II'!BJ60</f>
        <v>#REF!</v>
      </c>
      <c r="BK60" s="87" t="e">
        <f>'TRIBULAN I'!BK60+'TRIBULAN II'!BK60</f>
        <v>#REF!</v>
      </c>
      <c r="BL60" s="87" t="e">
        <f>'TRIBULAN I'!BL60+'TRIBULAN II'!BL60</f>
        <v>#REF!</v>
      </c>
      <c r="BM60" s="87" t="e">
        <f>'TRIBULAN I'!BM60+'TRIBULAN II'!BM60</f>
        <v>#REF!</v>
      </c>
      <c r="BN60" s="87" t="e">
        <f>'TRIBULAN I'!BN60+'TRIBULAN II'!BN60</f>
        <v>#REF!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 t="e">
        <f>'TRIBULAN I'!D61+'TRIBULAN II'!D61</f>
        <v>#REF!</v>
      </c>
      <c r="E61" s="86" t="e">
        <f>'TRIBULAN I'!E61+'TRIBULAN II'!E61</f>
        <v>#REF!</v>
      </c>
      <c r="F61" s="86" t="e">
        <f>'TRIBULAN I'!F61+'TRIBULAN II'!F61</f>
        <v>#REF!</v>
      </c>
      <c r="G61" s="86" t="e">
        <f>'TRIBULAN I'!G61+'TRIBULAN II'!G61</f>
        <v>#REF!</v>
      </c>
      <c r="H61" s="87" t="e">
        <f>'TRIBULAN I'!H61+'TRIBULAN II'!H61</f>
        <v>#REF!</v>
      </c>
      <c r="I61" s="86" t="e">
        <f>'TRIBULAN I'!I61+'TRIBULAN II'!I61</f>
        <v>#REF!</v>
      </c>
      <c r="J61" s="87" t="e">
        <f>'TRIBULAN I'!J61+'TRIBULAN II'!J61</f>
        <v>#REF!</v>
      </c>
      <c r="K61" s="86" t="e">
        <f>'TRIBULAN I'!K61+'TRIBULAN II'!K61</f>
        <v>#REF!</v>
      </c>
      <c r="L61" s="87" t="e">
        <f>'TRIBULAN I'!L61+'TRIBULAN II'!L61</f>
        <v>#REF!</v>
      </c>
      <c r="M61" s="86" t="e">
        <f>'TRIBULAN I'!M61+'TRIBULAN II'!M61</f>
        <v>#REF!</v>
      </c>
      <c r="N61" s="87" t="e">
        <f>'TRIBULAN I'!N61+'TRIBULAN II'!N61</f>
        <v>#REF!</v>
      </c>
      <c r="O61" s="86" t="e">
        <f>'TRIBULAN I'!O61+'TRIBULAN II'!O61</f>
        <v>#REF!</v>
      </c>
      <c r="P61" s="87" t="e">
        <f>'TRIBULAN I'!P61+'TRIBULAN II'!P61</f>
        <v>#REF!</v>
      </c>
      <c r="Q61" s="86" t="e">
        <f>'TRIBULAN I'!Q61+'TRIBULAN II'!Q61</f>
        <v>#REF!</v>
      </c>
      <c r="R61" s="87" t="e">
        <f>'TRIBULAN I'!R61+'TRIBULAN II'!R61</f>
        <v>#REF!</v>
      </c>
      <c r="S61" s="86" t="e">
        <f>'TRIBULAN I'!S61+'TRIBULAN II'!S61</f>
        <v>#REF!</v>
      </c>
      <c r="T61" s="86" t="e">
        <f>'TRIBULAN I'!T61+'TRIBULAN II'!T61</f>
        <v>#REF!</v>
      </c>
      <c r="U61" s="86" t="e">
        <f>'TRIBULAN I'!U61+'TRIBULAN II'!U61</f>
        <v>#REF!</v>
      </c>
      <c r="V61" s="86" t="e">
        <f>'TRIBULAN I'!V61+'TRIBULAN II'!V61</f>
        <v>#REF!</v>
      </c>
      <c r="W61" s="86" t="e">
        <f>'TRIBULAN I'!W61+'TRIBULAN II'!W61</f>
        <v>#REF!</v>
      </c>
      <c r="X61" s="86" t="e">
        <f>'TRIBULAN I'!X61+'TRIBULAN II'!X61</f>
        <v>#REF!</v>
      </c>
      <c r="Y61" s="86" t="e">
        <f>'TRIBULAN I'!Y61+'TRIBULAN II'!Y61</f>
        <v>#REF!</v>
      </c>
      <c r="Z61" s="86" t="e">
        <f>'TRIBULAN I'!Z61+'TRIBULAN II'!Z61</f>
        <v>#REF!</v>
      </c>
      <c r="AA61" s="86" t="e">
        <f>'TRIBULAN I'!AA61+'TRIBULAN II'!AA61</f>
        <v>#REF!</v>
      </c>
      <c r="AB61" s="86" t="e">
        <f>'TRIBULAN I'!AB61+'TRIBULAN II'!AB61</f>
        <v>#REF!</v>
      </c>
      <c r="AC61" s="86" t="e">
        <f>'TRIBULAN I'!AC61+'TRIBULAN II'!AC61</f>
        <v>#REF!</v>
      </c>
      <c r="AD61" s="86" t="e">
        <f>'TRIBULAN I'!AD61+'TRIBULAN II'!AD61</f>
        <v>#REF!</v>
      </c>
      <c r="AE61" s="86" t="e">
        <f>'TRIBULAN I'!AE61+'TRIBULAN II'!AE61</f>
        <v>#REF!</v>
      </c>
      <c r="AF61" s="86" t="e">
        <f>'TRIBULAN I'!AF61+'TRIBULAN II'!AF61</f>
        <v>#REF!</v>
      </c>
      <c r="AG61" s="86" t="e">
        <f>'TRIBULAN I'!AG61+'TRIBULAN II'!AG61</f>
        <v>#REF!</v>
      </c>
      <c r="AH61" s="86" t="e">
        <f>'TRIBULAN I'!AH61+'TRIBULAN II'!AH61</f>
        <v>#REF!</v>
      </c>
      <c r="AI61" s="86" t="e">
        <f>'TRIBULAN I'!AI61+'TRIBULAN II'!AI61</f>
        <v>#REF!</v>
      </c>
      <c r="AJ61" s="86" t="e">
        <f>'TRIBULAN I'!AJ61+'TRIBULAN II'!AJ61</f>
        <v>#REF!</v>
      </c>
      <c r="AK61" s="86" t="e">
        <f>'TRIBULAN I'!AK61+'TRIBULAN II'!AK61</f>
        <v>#REF!</v>
      </c>
      <c r="AL61" s="86" t="e">
        <f>'TRIBULAN I'!AL61+'TRIBULAN II'!AL61</f>
        <v>#REF!</v>
      </c>
      <c r="AM61" s="86" t="e">
        <f>'TRIBULAN I'!AM61+'TRIBULAN II'!AM61</f>
        <v>#REF!</v>
      </c>
      <c r="AN61" s="86" t="e">
        <f>'TRIBULAN I'!AN61+'TRIBULAN II'!AN61</f>
        <v>#REF!</v>
      </c>
      <c r="AO61" s="86" t="e">
        <f>'TRIBULAN I'!AO61+'TRIBULAN II'!AO61</f>
        <v>#REF!</v>
      </c>
      <c r="AP61" s="86" t="e">
        <f>'TRIBULAN I'!AP61+'TRIBULAN II'!AP61</f>
        <v>#REF!</v>
      </c>
      <c r="AQ61" s="86" t="e">
        <f>'TRIBULAN I'!AQ61+'TRIBULAN II'!AQ61</f>
        <v>#REF!</v>
      </c>
      <c r="AR61" s="86" t="e">
        <f>'TRIBULAN I'!AR61+'TRIBULAN II'!AR61</f>
        <v>#REF!</v>
      </c>
      <c r="AS61" s="86" t="e">
        <f>'TRIBULAN I'!AS61+'TRIBULAN II'!AS61</f>
        <v>#REF!</v>
      </c>
      <c r="AT61" s="86" t="e">
        <f>'TRIBULAN I'!AT61+'TRIBULAN II'!AT61</f>
        <v>#REF!</v>
      </c>
      <c r="AU61" s="86" t="e">
        <f>'TRIBULAN I'!AU61+'TRIBULAN II'!AU61</f>
        <v>#REF!</v>
      </c>
      <c r="AV61" s="86" t="e">
        <f>'TRIBULAN I'!AV61+'TRIBULAN II'!AV61</f>
        <v>#REF!</v>
      </c>
      <c r="AW61" s="86" t="e">
        <f>'TRIBULAN I'!AW61+'TRIBULAN II'!AW61</f>
        <v>#REF!</v>
      </c>
      <c r="AX61" s="86" t="e">
        <f>'TRIBULAN I'!AX61+'TRIBULAN II'!AX61</f>
        <v>#REF!</v>
      </c>
      <c r="AY61" s="86" t="e">
        <f>'TRIBULAN I'!AY61+'TRIBULAN II'!AY61</f>
        <v>#REF!</v>
      </c>
      <c r="AZ61" s="86" t="e">
        <f>'TRIBULAN I'!AZ61+'TRIBULAN II'!AZ61</f>
        <v>#REF!</v>
      </c>
      <c r="BA61" s="86" t="e">
        <f>'TRIBULAN I'!BA61+'TRIBULAN II'!BA61</f>
        <v>#REF!</v>
      </c>
      <c r="BB61" s="86" t="e">
        <f>'TRIBULAN I'!BB61+'TRIBULAN II'!BB61</f>
        <v>#REF!</v>
      </c>
      <c r="BC61" s="86" t="e">
        <f>'TRIBULAN I'!BC61+'TRIBULAN II'!BC61</f>
        <v>#REF!</v>
      </c>
      <c r="BD61" s="86" t="e">
        <f>'TRIBULAN I'!BD61+'TRIBULAN II'!BD61</f>
        <v>#REF!</v>
      </c>
      <c r="BE61" s="86" t="e">
        <f>'TRIBULAN I'!BE61+'TRIBULAN II'!BE61</f>
        <v>#REF!</v>
      </c>
      <c r="BF61" s="86" t="e">
        <f>'TRIBULAN I'!BF61+'TRIBULAN II'!BF61</f>
        <v>#REF!</v>
      </c>
      <c r="BG61" s="86" t="e">
        <f>'TRIBULAN I'!BG61+'TRIBULAN II'!BG61</f>
        <v>#REF!</v>
      </c>
      <c r="BH61" s="86" t="e">
        <f>'TRIBULAN I'!BH61+'TRIBULAN II'!BH61</f>
        <v>#REF!</v>
      </c>
      <c r="BI61" s="86" t="e">
        <f>'TRIBULAN I'!BI61+'TRIBULAN II'!BI61</f>
        <v>#REF!</v>
      </c>
      <c r="BJ61" s="86" t="e">
        <f>'TRIBULAN I'!BJ61+'TRIBULAN II'!BJ61</f>
        <v>#REF!</v>
      </c>
      <c r="BK61" s="86" t="e">
        <f>'TRIBULAN I'!BK61+'TRIBULAN II'!BK61</f>
        <v>#REF!</v>
      </c>
      <c r="BL61" s="86" t="e">
        <f>'TRIBULAN I'!BL61+'TRIBULAN II'!BL61</f>
        <v>#REF!</v>
      </c>
      <c r="BM61" s="86" t="e">
        <f>'TRIBULAN I'!BM61+'TRIBULAN II'!BM61</f>
        <v>#REF!</v>
      </c>
      <c r="BN61" s="86" t="e">
        <f>'TRIBULAN I'!BN61+'TRIBULAN II'!BN61</f>
        <v>#REF!</v>
      </c>
    </row>
    <row r="62" spans="1:66" ht="14.25" customHeight="1">
      <c r="A62" s="111"/>
      <c r="B62" s="111"/>
      <c r="C62" s="11" t="s">
        <v>84</v>
      </c>
      <c r="D62" s="86" t="e">
        <f>'TRIBULAN I'!D62+'TRIBULAN II'!D62</f>
        <v>#REF!</v>
      </c>
      <c r="E62" s="86" t="e">
        <f>'TRIBULAN I'!E62+'TRIBULAN II'!E62</f>
        <v>#REF!</v>
      </c>
      <c r="F62" s="86" t="e">
        <f>'TRIBULAN I'!F62+'TRIBULAN II'!F62</f>
        <v>#REF!</v>
      </c>
      <c r="G62" s="86" t="e">
        <f>'TRIBULAN I'!G62+'TRIBULAN II'!G62</f>
        <v>#REF!</v>
      </c>
      <c r="H62" s="87" t="e">
        <f>'TRIBULAN I'!H62+'TRIBULAN II'!H62</f>
        <v>#REF!</v>
      </c>
      <c r="I62" s="86" t="e">
        <f>'TRIBULAN I'!I62+'TRIBULAN II'!I62</f>
        <v>#REF!</v>
      </c>
      <c r="J62" s="87" t="e">
        <f>'TRIBULAN I'!J62+'TRIBULAN II'!J62</f>
        <v>#REF!</v>
      </c>
      <c r="K62" s="86" t="e">
        <f>'TRIBULAN I'!K62+'TRIBULAN II'!K62</f>
        <v>#REF!</v>
      </c>
      <c r="L62" s="87" t="e">
        <f>'TRIBULAN I'!L62+'TRIBULAN II'!L62</f>
        <v>#REF!</v>
      </c>
      <c r="M62" s="86" t="e">
        <f>'TRIBULAN I'!M62+'TRIBULAN II'!M62</f>
        <v>#REF!</v>
      </c>
      <c r="N62" s="87" t="e">
        <f>'TRIBULAN I'!N62+'TRIBULAN II'!N62</f>
        <v>#REF!</v>
      </c>
      <c r="O62" s="86" t="e">
        <f>'TRIBULAN I'!O62+'TRIBULAN II'!O62</f>
        <v>#REF!</v>
      </c>
      <c r="P62" s="87" t="e">
        <f>'TRIBULAN I'!P62+'TRIBULAN II'!P62</f>
        <v>#REF!</v>
      </c>
      <c r="Q62" s="86" t="e">
        <f>'TRIBULAN I'!Q62+'TRIBULAN II'!Q62</f>
        <v>#REF!</v>
      </c>
      <c r="R62" s="87" t="e">
        <f>'TRIBULAN I'!R62+'TRIBULAN II'!R62</f>
        <v>#REF!</v>
      </c>
      <c r="S62" s="86" t="e">
        <f>'TRIBULAN I'!S62+'TRIBULAN II'!S62</f>
        <v>#REF!</v>
      </c>
      <c r="T62" s="86" t="e">
        <f>'TRIBULAN I'!T62+'TRIBULAN II'!T62</f>
        <v>#REF!</v>
      </c>
      <c r="U62" s="86" t="e">
        <f>'TRIBULAN I'!U62+'TRIBULAN II'!U62</f>
        <v>#REF!</v>
      </c>
      <c r="V62" s="86" t="e">
        <f>'TRIBULAN I'!V62+'TRIBULAN II'!V62</f>
        <v>#REF!</v>
      </c>
      <c r="W62" s="86" t="e">
        <f>'TRIBULAN I'!W62+'TRIBULAN II'!W62</f>
        <v>#REF!</v>
      </c>
      <c r="X62" s="86" t="e">
        <f>'TRIBULAN I'!X62+'TRIBULAN II'!X62</f>
        <v>#REF!</v>
      </c>
      <c r="Y62" s="86" t="e">
        <f>'TRIBULAN I'!Y62+'TRIBULAN II'!Y62</f>
        <v>#REF!</v>
      </c>
      <c r="Z62" s="86" t="e">
        <f>'TRIBULAN I'!Z62+'TRIBULAN II'!Z62</f>
        <v>#REF!</v>
      </c>
      <c r="AA62" s="86" t="e">
        <f>'TRIBULAN I'!AA62+'TRIBULAN II'!AA62</f>
        <v>#REF!</v>
      </c>
      <c r="AB62" s="86" t="e">
        <f>'TRIBULAN I'!AB62+'TRIBULAN II'!AB62</f>
        <v>#REF!</v>
      </c>
      <c r="AC62" s="86" t="e">
        <f>'TRIBULAN I'!AC62+'TRIBULAN II'!AC62</f>
        <v>#REF!</v>
      </c>
      <c r="AD62" s="86" t="e">
        <f>'TRIBULAN I'!AD62+'TRIBULAN II'!AD62</f>
        <v>#REF!</v>
      </c>
      <c r="AE62" s="86" t="e">
        <f>'TRIBULAN I'!AE62+'TRIBULAN II'!AE62</f>
        <v>#REF!</v>
      </c>
      <c r="AF62" s="86" t="e">
        <f>'TRIBULAN I'!AF62+'TRIBULAN II'!AF62</f>
        <v>#REF!</v>
      </c>
      <c r="AG62" s="86" t="e">
        <f>'TRIBULAN I'!AG62+'TRIBULAN II'!AG62</f>
        <v>#REF!</v>
      </c>
      <c r="AH62" s="86" t="e">
        <f>'TRIBULAN I'!AH62+'TRIBULAN II'!AH62</f>
        <v>#REF!</v>
      </c>
      <c r="AI62" s="86" t="e">
        <f>'TRIBULAN I'!AI62+'TRIBULAN II'!AI62</f>
        <v>#REF!</v>
      </c>
      <c r="AJ62" s="86" t="e">
        <f>'TRIBULAN I'!AJ62+'TRIBULAN II'!AJ62</f>
        <v>#REF!</v>
      </c>
      <c r="AK62" s="86" t="e">
        <f>'TRIBULAN I'!AK62+'TRIBULAN II'!AK62</f>
        <v>#REF!</v>
      </c>
      <c r="AL62" s="86" t="e">
        <f>'TRIBULAN I'!AL62+'TRIBULAN II'!AL62</f>
        <v>#REF!</v>
      </c>
      <c r="AM62" s="86" t="e">
        <f>'TRIBULAN I'!AM62+'TRIBULAN II'!AM62</f>
        <v>#REF!</v>
      </c>
      <c r="AN62" s="86" t="e">
        <f>'TRIBULAN I'!AN62+'TRIBULAN II'!AN62</f>
        <v>#REF!</v>
      </c>
      <c r="AO62" s="86" t="e">
        <f>'TRIBULAN I'!AO62+'TRIBULAN II'!AO62</f>
        <v>#REF!</v>
      </c>
      <c r="AP62" s="86" t="e">
        <f>'TRIBULAN I'!AP62+'TRIBULAN II'!AP62</f>
        <v>#REF!</v>
      </c>
      <c r="AQ62" s="86" t="e">
        <f>'TRIBULAN I'!AQ62+'TRIBULAN II'!AQ62</f>
        <v>#REF!</v>
      </c>
      <c r="AR62" s="86" t="e">
        <f>'TRIBULAN I'!AR62+'TRIBULAN II'!AR62</f>
        <v>#REF!</v>
      </c>
      <c r="AS62" s="86" t="e">
        <f>'TRIBULAN I'!AS62+'TRIBULAN II'!AS62</f>
        <v>#REF!</v>
      </c>
      <c r="AT62" s="86" t="e">
        <f>'TRIBULAN I'!AT62+'TRIBULAN II'!AT62</f>
        <v>#REF!</v>
      </c>
      <c r="AU62" s="86" t="e">
        <f>'TRIBULAN I'!AU62+'TRIBULAN II'!AU62</f>
        <v>#REF!</v>
      </c>
      <c r="AV62" s="86" t="e">
        <f>'TRIBULAN I'!AV62+'TRIBULAN II'!AV62</f>
        <v>#REF!</v>
      </c>
      <c r="AW62" s="86" t="e">
        <f>'TRIBULAN I'!AW62+'TRIBULAN II'!AW62</f>
        <v>#REF!</v>
      </c>
      <c r="AX62" s="86" t="e">
        <f>'TRIBULAN I'!AX62+'TRIBULAN II'!AX62</f>
        <v>#REF!</v>
      </c>
      <c r="AY62" s="86" t="e">
        <f>'TRIBULAN I'!AY62+'TRIBULAN II'!AY62</f>
        <v>#REF!</v>
      </c>
      <c r="AZ62" s="86" t="e">
        <f>'TRIBULAN I'!AZ62+'TRIBULAN II'!AZ62</f>
        <v>#REF!</v>
      </c>
      <c r="BA62" s="86" t="e">
        <f>'TRIBULAN I'!BA62+'TRIBULAN II'!BA62</f>
        <v>#REF!</v>
      </c>
      <c r="BB62" s="86" t="e">
        <f>'TRIBULAN I'!BB62+'TRIBULAN II'!BB62</f>
        <v>#REF!</v>
      </c>
      <c r="BC62" s="86" t="e">
        <f>'TRIBULAN I'!BC62+'TRIBULAN II'!BC62</f>
        <v>#REF!</v>
      </c>
      <c r="BD62" s="86" t="e">
        <f>'TRIBULAN I'!BD62+'TRIBULAN II'!BD62</f>
        <v>#REF!</v>
      </c>
      <c r="BE62" s="86" t="e">
        <f>'TRIBULAN I'!BE62+'TRIBULAN II'!BE62</f>
        <v>#REF!</v>
      </c>
      <c r="BF62" s="86" t="e">
        <f>'TRIBULAN I'!BF62+'TRIBULAN II'!BF62</f>
        <v>#REF!</v>
      </c>
      <c r="BG62" s="86" t="e">
        <f>'TRIBULAN I'!BG62+'TRIBULAN II'!BG62</f>
        <v>#REF!</v>
      </c>
      <c r="BH62" s="86" t="e">
        <f>'TRIBULAN I'!BH62+'TRIBULAN II'!BH62</f>
        <v>#REF!</v>
      </c>
      <c r="BI62" s="86" t="e">
        <f>'TRIBULAN I'!BI62+'TRIBULAN II'!BI62</f>
        <v>#REF!</v>
      </c>
      <c r="BJ62" s="86" t="e">
        <f>'TRIBULAN I'!BJ62+'TRIBULAN II'!BJ62</f>
        <v>#REF!</v>
      </c>
      <c r="BK62" s="86" t="e">
        <f>'TRIBULAN I'!BK62+'TRIBULAN II'!BK62</f>
        <v>#REF!</v>
      </c>
      <c r="BL62" s="86" t="e">
        <f>'TRIBULAN I'!BL62+'TRIBULAN II'!BL62</f>
        <v>#REF!</v>
      </c>
      <c r="BM62" s="86" t="e">
        <f>'TRIBULAN I'!BM62+'TRIBULAN II'!BM62</f>
        <v>#REF!</v>
      </c>
      <c r="BN62" s="86" t="e">
        <f>'TRIBULAN I'!BN62+'TRIBULAN II'!BN62</f>
        <v>#REF!</v>
      </c>
    </row>
    <row r="63" spans="1:66" ht="14.25" customHeight="1">
      <c r="A63" s="111"/>
      <c r="B63" s="111"/>
      <c r="C63" s="11" t="s">
        <v>85</v>
      </c>
      <c r="D63" s="86" t="e">
        <f>'TRIBULAN I'!D63+'TRIBULAN II'!D63</f>
        <v>#REF!</v>
      </c>
      <c r="E63" s="86" t="e">
        <f>'TRIBULAN I'!E63+'TRIBULAN II'!E63</f>
        <v>#REF!</v>
      </c>
      <c r="F63" s="86" t="e">
        <f>'TRIBULAN I'!F63+'TRIBULAN II'!F63</f>
        <v>#REF!</v>
      </c>
      <c r="G63" s="86" t="e">
        <f>'TRIBULAN I'!G63+'TRIBULAN II'!G63</f>
        <v>#REF!</v>
      </c>
      <c r="H63" s="87" t="e">
        <f>'TRIBULAN I'!H63+'TRIBULAN II'!H63</f>
        <v>#REF!</v>
      </c>
      <c r="I63" s="86" t="e">
        <f>'TRIBULAN I'!I63+'TRIBULAN II'!I63</f>
        <v>#REF!</v>
      </c>
      <c r="J63" s="87" t="e">
        <f>'TRIBULAN I'!J63+'TRIBULAN II'!J63</f>
        <v>#REF!</v>
      </c>
      <c r="K63" s="86" t="e">
        <f>'TRIBULAN I'!K63+'TRIBULAN II'!K63</f>
        <v>#REF!</v>
      </c>
      <c r="L63" s="87" t="e">
        <f>'TRIBULAN I'!L63+'TRIBULAN II'!L63</f>
        <v>#REF!</v>
      </c>
      <c r="M63" s="86" t="e">
        <f>'TRIBULAN I'!M63+'TRIBULAN II'!M63</f>
        <v>#REF!</v>
      </c>
      <c r="N63" s="87" t="e">
        <f>'TRIBULAN I'!N63+'TRIBULAN II'!N63</f>
        <v>#REF!</v>
      </c>
      <c r="O63" s="86" t="e">
        <f>'TRIBULAN I'!O63+'TRIBULAN II'!O63</f>
        <v>#REF!</v>
      </c>
      <c r="P63" s="87" t="e">
        <f>'TRIBULAN I'!P63+'TRIBULAN II'!P63</f>
        <v>#REF!</v>
      </c>
      <c r="Q63" s="86" t="e">
        <f>'TRIBULAN I'!Q63+'TRIBULAN II'!Q63</f>
        <v>#REF!</v>
      </c>
      <c r="R63" s="87" t="e">
        <f>'TRIBULAN I'!R63+'TRIBULAN II'!R63</f>
        <v>#REF!</v>
      </c>
      <c r="S63" s="86" t="e">
        <f>'TRIBULAN I'!S63+'TRIBULAN II'!S63</f>
        <v>#REF!</v>
      </c>
      <c r="T63" s="86" t="e">
        <f>'TRIBULAN I'!T63+'TRIBULAN II'!T63</f>
        <v>#REF!</v>
      </c>
      <c r="U63" s="86" t="e">
        <f>'TRIBULAN I'!U63+'TRIBULAN II'!U63</f>
        <v>#REF!</v>
      </c>
      <c r="V63" s="86" t="e">
        <f>'TRIBULAN I'!V63+'TRIBULAN II'!V63</f>
        <v>#REF!</v>
      </c>
      <c r="W63" s="86" t="e">
        <f>'TRIBULAN I'!W63+'TRIBULAN II'!W63</f>
        <v>#REF!</v>
      </c>
      <c r="X63" s="86" t="e">
        <f>'TRIBULAN I'!X63+'TRIBULAN II'!X63</f>
        <v>#REF!</v>
      </c>
      <c r="Y63" s="86" t="e">
        <f>'TRIBULAN I'!Y63+'TRIBULAN II'!Y63</f>
        <v>#REF!</v>
      </c>
      <c r="Z63" s="86" t="e">
        <f>'TRIBULAN I'!Z63+'TRIBULAN II'!Z63</f>
        <v>#REF!</v>
      </c>
      <c r="AA63" s="86" t="e">
        <f>'TRIBULAN I'!AA63+'TRIBULAN II'!AA63</f>
        <v>#REF!</v>
      </c>
      <c r="AB63" s="86" t="e">
        <f>'TRIBULAN I'!AB63+'TRIBULAN II'!AB63</f>
        <v>#REF!</v>
      </c>
      <c r="AC63" s="86" t="e">
        <f>'TRIBULAN I'!AC63+'TRIBULAN II'!AC63</f>
        <v>#REF!</v>
      </c>
      <c r="AD63" s="86" t="e">
        <f>'TRIBULAN I'!AD63+'TRIBULAN II'!AD63</f>
        <v>#REF!</v>
      </c>
      <c r="AE63" s="86" t="e">
        <f>'TRIBULAN I'!AE63+'TRIBULAN II'!AE63</f>
        <v>#REF!</v>
      </c>
      <c r="AF63" s="86" t="e">
        <f>'TRIBULAN I'!AF63+'TRIBULAN II'!AF63</f>
        <v>#REF!</v>
      </c>
      <c r="AG63" s="86" t="e">
        <f>'TRIBULAN I'!AG63+'TRIBULAN II'!AG63</f>
        <v>#REF!</v>
      </c>
      <c r="AH63" s="86" t="e">
        <f>'TRIBULAN I'!AH63+'TRIBULAN II'!AH63</f>
        <v>#REF!</v>
      </c>
      <c r="AI63" s="86" t="e">
        <f>'TRIBULAN I'!AI63+'TRIBULAN II'!AI63</f>
        <v>#REF!</v>
      </c>
      <c r="AJ63" s="86" t="e">
        <f>'TRIBULAN I'!AJ63+'TRIBULAN II'!AJ63</f>
        <v>#REF!</v>
      </c>
      <c r="AK63" s="86" t="e">
        <f>'TRIBULAN I'!AK63+'TRIBULAN II'!AK63</f>
        <v>#REF!</v>
      </c>
      <c r="AL63" s="86" t="e">
        <f>'TRIBULAN I'!AL63+'TRIBULAN II'!AL63</f>
        <v>#REF!</v>
      </c>
      <c r="AM63" s="86" t="e">
        <f>'TRIBULAN I'!AM63+'TRIBULAN II'!AM63</f>
        <v>#REF!</v>
      </c>
      <c r="AN63" s="86" t="e">
        <f>'TRIBULAN I'!AN63+'TRIBULAN II'!AN63</f>
        <v>#REF!</v>
      </c>
      <c r="AO63" s="86" t="e">
        <f>'TRIBULAN I'!AO63+'TRIBULAN II'!AO63</f>
        <v>#REF!</v>
      </c>
      <c r="AP63" s="86" t="e">
        <f>'TRIBULAN I'!AP63+'TRIBULAN II'!AP63</f>
        <v>#REF!</v>
      </c>
      <c r="AQ63" s="86" t="e">
        <f>'TRIBULAN I'!AQ63+'TRIBULAN II'!AQ63</f>
        <v>#REF!</v>
      </c>
      <c r="AR63" s="86" t="e">
        <f>'TRIBULAN I'!AR63+'TRIBULAN II'!AR63</f>
        <v>#REF!</v>
      </c>
      <c r="AS63" s="86" t="e">
        <f>'TRIBULAN I'!AS63+'TRIBULAN II'!AS63</f>
        <v>#REF!</v>
      </c>
      <c r="AT63" s="86" t="e">
        <f>'TRIBULAN I'!AT63+'TRIBULAN II'!AT63</f>
        <v>#REF!</v>
      </c>
      <c r="AU63" s="86" t="e">
        <f>'TRIBULAN I'!AU63+'TRIBULAN II'!AU63</f>
        <v>#REF!</v>
      </c>
      <c r="AV63" s="86" t="e">
        <f>'TRIBULAN I'!AV63+'TRIBULAN II'!AV63</f>
        <v>#REF!</v>
      </c>
      <c r="AW63" s="86" t="e">
        <f>'TRIBULAN I'!AW63+'TRIBULAN II'!AW63</f>
        <v>#REF!</v>
      </c>
      <c r="AX63" s="86" t="e">
        <f>'TRIBULAN I'!AX63+'TRIBULAN II'!AX63</f>
        <v>#REF!</v>
      </c>
      <c r="AY63" s="86" t="e">
        <f>'TRIBULAN I'!AY63+'TRIBULAN II'!AY63</f>
        <v>#REF!</v>
      </c>
      <c r="AZ63" s="86" t="e">
        <f>'TRIBULAN I'!AZ63+'TRIBULAN II'!AZ63</f>
        <v>#REF!</v>
      </c>
      <c r="BA63" s="86" t="e">
        <f>'TRIBULAN I'!BA63+'TRIBULAN II'!BA63</f>
        <v>#REF!</v>
      </c>
      <c r="BB63" s="86" t="e">
        <f>'TRIBULAN I'!BB63+'TRIBULAN II'!BB63</f>
        <v>#REF!</v>
      </c>
      <c r="BC63" s="86" t="e">
        <f>'TRIBULAN I'!BC63+'TRIBULAN II'!BC63</f>
        <v>#REF!</v>
      </c>
      <c r="BD63" s="86" t="e">
        <f>'TRIBULAN I'!BD63+'TRIBULAN II'!BD63</f>
        <v>#REF!</v>
      </c>
      <c r="BE63" s="86" t="e">
        <f>'TRIBULAN I'!BE63+'TRIBULAN II'!BE63</f>
        <v>#REF!</v>
      </c>
      <c r="BF63" s="86" t="e">
        <f>'TRIBULAN I'!BF63+'TRIBULAN II'!BF63</f>
        <v>#REF!</v>
      </c>
      <c r="BG63" s="86" t="e">
        <f>'TRIBULAN I'!BG63+'TRIBULAN II'!BG63</f>
        <v>#REF!</v>
      </c>
      <c r="BH63" s="86" t="e">
        <f>'TRIBULAN I'!BH63+'TRIBULAN II'!BH63</f>
        <v>#REF!</v>
      </c>
      <c r="BI63" s="86" t="e">
        <f>'TRIBULAN I'!BI63+'TRIBULAN II'!BI63</f>
        <v>#REF!</v>
      </c>
      <c r="BJ63" s="86" t="e">
        <f>'TRIBULAN I'!BJ63+'TRIBULAN II'!BJ63</f>
        <v>#REF!</v>
      </c>
      <c r="BK63" s="86" t="e">
        <f>'TRIBULAN I'!BK63+'TRIBULAN II'!BK63</f>
        <v>#REF!</v>
      </c>
      <c r="BL63" s="86" t="e">
        <f>'TRIBULAN I'!BL63+'TRIBULAN II'!BL63</f>
        <v>#REF!</v>
      </c>
      <c r="BM63" s="86" t="e">
        <f>'TRIBULAN I'!BM63+'TRIBULAN II'!BM63</f>
        <v>#REF!</v>
      </c>
      <c r="BN63" s="86" t="e">
        <f>'TRIBULAN I'!BN63+'TRIBULAN II'!BN63</f>
        <v>#REF!</v>
      </c>
    </row>
    <row r="64" spans="1:66" ht="14.25" customHeight="1">
      <c r="A64" s="112"/>
      <c r="B64" s="112"/>
      <c r="C64" s="11" t="s">
        <v>86</v>
      </c>
      <c r="D64" s="86" t="e">
        <f>'TRIBULAN I'!D64+'TRIBULAN II'!D64</f>
        <v>#REF!</v>
      </c>
      <c r="E64" s="86" t="e">
        <f>'TRIBULAN I'!E64+'TRIBULAN II'!E64</f>
        <v>#REF!</v>
      </c>
      <c r="F64" s="86" t="e">
        <f>'TRIBULAN I'!F64+'TRIBULAN II'!F64</f>
        <v>#REF!</v>
      </c>
      <c r="G64" s="86" t="e">
        <f>'TRIBULAN I'!G64+'TRIBULAN II'!G64</f>
        <v>#REF!</v>
      </c>
      <c r="H64" s="87" t="e">
        <f>'TRIBULAN I'!H64+'TRIBULAN II'!H64</f>
        <v>#REF!</v>
      </c>
      <c r="I64" s="86" t="e">
        <f>'TRIBULAN I'!I64+'TRIBULAN II'!I64</f>
        <v>#REF!</v>
      </c>
      <c r="J64" s="87" t="e">
        <f>'TRIBULAN I'!J64+'TRIBULAN II'!J64</f>
        <v>#REF!</v>
      </c>
      <c r="K64" s="86" t="e">
        <f>'TRIBULAN I'!K64+'TRIBULAN II'!K64</f>
        <v>#REF!</v>
      </c>
      <c r="L64" s="87" t="e">
        <f>'TRIBULAN I'!L64+'TRIBULAN II'!L64</f>
        <v>#REF!</v>
      </c>
      <c r="M64" s="86" t="e">
        <f>'TRIBULAN I'!M64+'TRIBULAN II'!M64</f>
        <v>#REF!</v>
      </c>
      <c r="N64" s="87" t="e">
        <f>'TRIBULAN I'!N64+'TRIBULAN II'!N64</f>
        <v>#REF!</v>
      </c>
      <c r="O64" s="86" t="e">
        <f>'TRIBULAN I'!O64+'TRIBULAN II'!O64</f>
        <v>#REF!</v>
      </c>
      <c r="P64" s="87" t="e">
        <f>'TRIBULAN I'!P64+'TRIBULAN II'!P64</f>
        <v>#REF!</v>
      </c>
      <c r="Q64" s="86" t="e">
        <f>'TRIBULAN I'!Q64+'TRIBULAN II'!Q64</f>
        <v>#REF!</v>
      </c>
      <c r="R64" s="87" t="e">
        <f>'TRIBULAN I'!R64+'TRIBULAN II'!R64</f>
        <v>#REF!</v>
      </c>
      <c r="S64" s="86" t="e">
        <f>'TRIBULAN I'!S64+'TRIBULAN II'!S64</f>
        <v>#REF!</v>
      </c>
      <c r="T64" s="86" t="e">
        <f>'TRIBULAN I'!T64+'TRIBULAN II'!T64</f>
        <v>#REF!</v>
      </c>
      <c r="U64" s="86" t="e">
        <f>'TRIBULAN I'!U64+'TRIBULAN II'!U64</f>
        <v>#REF!</v>
      </c>
      <c r="V64" s="86" t="e">
        <f>'TRIBULAN I'!V64+'TRIBULAN II'!V64</f>
        <v>#REF!</v>
      </c>
      <c r="W64" s="86" t="e">
        <f>'TRIBULAN I'!W64+'TRIBULAN II'!W64</f>
        <v>#REF!</v>
      </c>
      <c r="X64" s="86" t="e">
        <f>'TRIBULAN I'!X64+'TRIBULAN II'!X64</f>
        <v>#REF!</v>
      </c>
      <c r="Y64" s="86" t="e">
        <f>'TRIBULAN I'!Y64+'TRIBULAN II'!Y64</f>
        <v>#REF!</v>
      </c>
      <c r="Z64" s="86" t="e">
        <f>'TRIBULAN I'!Z64+'TRIBULAN II'!Z64</f>
        <v>#REF!</v>
      </c>
      <c r="AA64" s="86" t="e">
        <f>'TRIBULAN I'!AA64+'TRIBULAN II'!AA64</f>
        <v>#REF!</v>
      </c>
      <c r="AB64" s="86" t="e">
        <f>'TRIBULAN I'!AB64+'TRIBULAN II'!AB64</f>
        <v>#REF!</v>
      </c>
      <c r="AC64" s="86" t="e">
        <f>'TRIBULAN I'!AC64+'TRIBULAN II'!AC64</f>
        <v>#REF!</v>
      </c>
      <c r="AD64" s="86" t="e">
        <f>'TRIBULAN I'!AD64+'TRIBULAN II'!AD64</f>
        <v>#REF!</v>
      </c>
      <c r="AE64" s="86" t="e">
        <f>'TRIBULAN I'!AE64+'TRIBULAN II'!AE64</f>
        <v>#REF!</v>
      </c>
      <c r="AF64" s="86" t="e">
        <f>'TRIBULAN I'!AF64+'TRIBULAN II'!AF64</f>
        <v>#REF!</v>
      </c>
      <c r="AG64" s="86" t="e">
        <f>'TRIBULAN I'!AG64+'TRIBULAN II'!AG64</f>
        <v>#REF!</v>
      </c>
      <c r="AH64" s="86" t="e">
        <f>'TRIBULAN I'!AH64+'TRIBULAN II'!AH64</f>
        <v>#REF!</v>
      </c>
      <c r="AI64" s="86" t="e">
        <f>'TRIBULAN I'!AI64+'TRIBULAN II'!AI64</f>
        <v>#REF!</v>
      </c>
      <c r="AJ64" s="86" t="e">
        <f>'TRIBULAN I'!AJ64+'TRIBULAN II'!AJ64</f>
        <v>#REF!</v>
      </c>
      <c r="AK64" s="86" t="e">
        <f>'TRIBULAN I'!AK64+'TRIBULAN II'!AK64</f>
        <v>#REF!</v>
      </c>
      <c r="AL64" s="86" t="e">
        <f>'TRIBULAN I'!AL64+'TRIBULAN II'!AL64</f>
        <v>#REF!</v>
      </c>
      <c r="AM64" s="86" t="e">
        <f>'TRIBULAN I'!AM64+'TRIBULAN II'!AM64</f>
        <v>#REF!</v>
      </c>
      <c r="AN64" s="86" t="e">
        <f>'TRIBULAN I'!AN64+'TRIBULAN II'!AN64</f>
        <v>#REF!</v>
      </c>
      <c r="AO64" s="86" t="e">
        <f>'TRIBULAN I'!AO64+'TRIBULAN II'!AO64</f>
        <v>#REF!</v>
      </c>
      <c r="AP64" s="86" t="e">
        <f>'TRIBULAN I'!AP64+'TRIBULAN II'!AP64</f>
        <v>#REF!</v>
      </c>
      <c r="AQ64" s="86" t="e">
        <f>'TRIBULAN I'!AQ64+'TRIBULAN II'!AQ64</f>
        <v>#REF!</v>
      </c>
      <c r="AR64" s="86" t="e">
        <f>'TRIBULAN I'!AR64+'TRIBULAN II'!AR64</f>
        <v>#REF!</v>
      </c>
      <c r="AS64" s="86" t="e">
        <f>'TRIBULAN I'!AS64+'TRIBULAN II'!AS64</f>
        <v>#REF!</v>
      </c>
      <c r="AT64" s="86" t="e">
        <f>'TRIBULAN I'!AT64+'TRIBULAN II'!AT64</f>
        <v>#REF!</v>
      </c>
      <c r="AU64" s="86" t="e">
        <f>'TRIBULAN I'!AU64+'TRIBULAN II'!AU64</f>
        <v>#REF!</v>
      </c>
      <c r="AV64" s="86" t="e">
        <f>'TRIBULAN I'!AV64+'TRIBULAN II'!AV64</f>
        <v>#REF!</v>
      </c>
      <c r="AW64" s="86" t="e">
        <f>'TRIBULAN I'!AW64+'TRIBULAN II'!AW64</f>
        <v>#REF!</v>
      </c>
      <c r="AX64" s="86" t="e">
        <f>'TRIBULAN I'!AX64+'TRIBULAN II'!AX64</f>
        <v>#REF!</v>
      </c>
      <c r="AY64" s="86" t="e">
        <f>'TRIBULAN I'!AY64+'TRIBULAN II'!AY64</f>
        <v>#REF!</v>
      </c>
      <c r="AZ64" s="86" t="e">
        <f>'TRIBULAN I'!AZ64+'TRIBULAN II'!AZ64</f>
        <v>#REF!</v>
      </c>
      <c r="BA64" s="86" t="e">
        <f>'TRIBULAN I'!BA64+'TRIBULAN II'!BA64</f>
        <v>#REF!</v>
      </c>
      <c r="BB64" s="86" t="e">
        <f>'TRIBULAN I'!BB64+'TRIBULAN II'!BB64</f>
        <v>#REF!</v>
      </c>
      <c r="BC64" s="86" t="e">
        <f>'TRIBULAN I'!BC64+'TRIBULAN II'!BC64</f>
        <v>#REF!</v>
      </c>
      <c r="BD64" s="86" t="e">
        <f>'TRIBULAN I'!BD64+'TRIBULAN II'!BD64</f>
        <v>#REF!</v>
      </c>
      <c r="BE64" s="86" t="e">
        <f>'TRIBULAN I'!BE64+'TRIBULAN II'!BE64</f>
        <v>#REF!</v>
      </c>
      <c r="BF64" s="86" t="e">
        <f>'TRIBULAN I'!BF64+'TRIBULAN II'!BF64</f>
        <v>#REF!</v>
      </c>
      <c r="BG64" s="86" t="e">
        <f>'TRIBULAN I'!BG64+'TRIBULAN II'!BG64</f>
        <v>#REF!</v>
      </c>
      <c r="BH64" s="86" t="e">
        <f>'TRIBULAN I'!BH64+'TRIBULAN II'!BH64</f>
        <v>#REF!</v>
      </c>
      <c r="BI64" s="86" t="e">
        <f>'TRIBULAN I'!BI64+'TRIBULAN II'!BI64</f>
        <v>#REF!</v>
      </c>
      <c r="BJ64" s="86" t="e">
        <f>'TRIBULAN I'!BJ64+'TRIBULAN II'!BJ64</f>
        <v>#REF!</v>
      </c>
      <c r="BK64" s="86" t="e">
        <f>'TRIBULAN I'!BK64+'TRIBULAN II'!BK64</f>
        <v>#REF!</v>
      </c>
      <c r="BL64" s="86" t="e">
        <f>'TRIBULAN I'!BL64+'TRIBULAN II'!BL64</f>
        <v>#REF!</v>
      </c>
      <c r="BM64" s="86" t="e">
        <f>'TRIBULAN I'!BM64+'TRIBULAN II'!BM64</f>
        <v>#REF!</v>
      </c>
      <c r="BN64" s="86" t="e">
        <f>'TRIBULAN I'!BN64+'TRIBULAN II'!BN64</f>
        <v>#REF!</v>
      </c>
    </row>
    <row r="65" spans="1:66" ht="14.25" customHeight="1">
      <c r="A65" s="21"/>
      <c r="B65" s="21"/>
      <c r="C65" s="20" t="s">
        <v>7</v>
      </c>
      <c r="D65" s="87" t="e">
        <f>'TRIBULAN I'!D65+'TRIBULAN II'!D65</f>
        <v>#REF!</v>
      </c>
      <c r="E65" s="87" t="e">
        <f>'TRIBULAN I'!E65+'TRIBULAN II'!E65</f>
        <v>#REF!</v>
      </c>
      <c r="F65" s="87" t="e">
        <f>'TRIBULAN I'!F65+'TRIBULAN II'!F65</f>
        <v>#REF!</v>
      </c>
      <c r="G65" s="87" t="e">
        <f>'TRIBULAN I'!G65+'TRIBULAN II'!G65</f>
        <v>#REF!</v>
      </c>
      <c r="H65" s="87" t="e">
        <f>'TRIBULAN I'!H65+'TRIBULAN II'!H65</f>
        <v>#REF!</v>
      </c>
      <c r="I65" s="87" t="e">
        <f>'TRIBULAN I'!I65+'TRIBULAN II'!I65</f>
        <v>#REF!</v>
      </c>
      <c r="J65" s="87" t="e">
        <f>'TRIBULAN I'!J65+'TRIBULAN II'!J65</f>
        <v>#REF!</v>
      </c>
      <c r="K65" s="87" t="e">
        <f>'TRIBULAN I'!K65+'TRIBULAN II'!K65</f>
        <v>#REF!</v>
      </c>
      <c r="L65" s="87" t="e">
        <f>'TRIBULAN I'!L65+'TRIBULAN II'!L65</f>
        <v>#REF!</v>
      </c>
      <c r="M65" s="87" t="e">
        <f>'TRIBULAN I'!M65+'TRIBULAN II'!M65</f>
        <v>#REF!</v>
      </c>
      <c r="N65" s="87" t="e">
        <f>'TRIBULAN I'!N65+'TRIBULAN II'!N65</f>
        <v>#REF!</v>
      </c>
      <c r="O65" s="87" t="e">
        <f>'TRIBULAN I'!O65+'TRIBULAN II'!O65</f>
        <v>#REF!</v>
      </c>
      <c r="P65" s="87" t="e">
        <f>'TRIBULAN I'!P65+'TRIBULAN II'!P65</f>
        <v>#REF!</v>
      </c>
      <c r="Q65" s="87" t="e">
        <f>'TRIBULAN I'!Q65+'TRIBULAN II'!Q65</f>
        <v>#REF!</v>
      </c>
      <c r="R65" s="87" t="e">
        <f>'TRIBULAN I'!R65+'TRIBULAN II'!R65</f>
        <v>#REF!</v>
      </c>
      <c r="S65" s="87" t="e">
        <f>'TRIBULAN I'!S65+'TRIBULAN II'!S65</f>
        <v>#REF!</v>
      </c>
      <c r="T65" s="87" t="e">
        <f>'TRIBULAN I'!T65+'TRIBULAN II'!T65</f>
        <v>#REF!</v>
      </c>
      <c r="U65" s="87" t="e">
        <f>'TRIBULAN I'!U65+'TRIBULAN II'!U65</f>
        <v>#REF!</v>
      </c>
      <c r="V65" s="87" t="e">
        <f>'TRIBULAN I'!V65+'TRIBULAN II'!V65</f>
        <v>#REF!</v>
      </c>
      <c r="W65" s="87" t="e">
        <f>'TRIBULAN I'!W65+'TRIBULAN II'!W65</f>
        <v>#REF!</v>
      </c>
      <c r="X65" s="87" t="e">
        <f>'TRIBULAN I'!X65+'TRIBULAN II'!X65</f>
        <v>#REF!</v>
      </c>
      <c r="Y65" s="87" t="e">
        <f>'TRIBULAN I'!Y65+'TRIBULAN II'!Y65</f>
        <v>#REF!</v>
      </c>
      <c r="Z65" s="87" t="e">
        <f>'TRIBULAN I'!Z65+'TRIBULAN II'!Z65</f>
        <v>#REF!</v>
      </c>
      <c r="AA65" s="87" t="e">
        <f>'TRIBULAN I'!AA65+'TRIBULAN II'!AA65</f>
        <v>#REF!</v>
      </c>
      <c r="AB65" s="87" t="e">
        <f>'TRIBULAN I'!AB65+'TRIBULAN II'!AB65</f>
        <v>#REF!</v>
      </c>
      <c r="AC65" s="87" t="e">
        <f>'TRIBULAN I'!AC65+'TRIBULAN II'!AC65</f>
        <v>#REF!</v>
      </c>
      <c r="AD65" s="87" t="e">
        <f>'TRIBULAN I'!AD65+'TRIBULAN II'!AD65</f>
        <v>#REF!</v>
      </c>
      <c r="AE65" s="87" t="e">
        <f>'TRIBULAN I'!AE65+'TRIBULAN II'!AE65</f>
        <v>#REF!</v>
      </c>
      <c r="AF65" s="87" t="e">
        <f>'TRIBULAN I'!AF65+'TRIBULAN II'!AF65</f>
        <v>#REF!</v>
      </c>
      <c r="AG65" s="87" t="e">
        <f>'TRIBULAN I'!AG65+'TRIBULAN II'!AG65</f>
        <v>#REF!</v>
      </c>
      <c r="AH65" s="87" t="e">
        <f>'TRIBULAN I'!AH65+'TRIBULAN II'!AH65</f>
        <v>#REF!</v>
      </c>
      <c r="AI65" s="87" t="e">
        <f>'TRIBULAN I'!AI65+'TRIBULAN II'!AI65</f>
        <v>#REF!</v>
      </c>
      <c r="AJ65" s="87" t="e">
        <f>'TRIBULAN I'!AJ65+'TRIBULAN II'!AJ65</f>
        <v>#REF!</v>
      </c>
      <c r="AK65" s="87" t="e">
        <f>'TRIBULAN I'!AK65+'TRIBULAN II'!AK65</f>
        <v>#REF!</v>
      </c>
      <c r="AL65" s="87" t="e">
        <f>'TRIBULAN I'!AL65+'TRIBULAN II'!AL65</f>
        <v>#REF!</v>
      </c>
      <c r="AM65" s="87" t="e">
        <f>'TRIBULAN I'!AM65+'TRIBULAN II'!AM65</f>
        <v>#REF!</v>
      </c>
      <c r="AN65" s="87" t="e">
        <f>'TRIBULAN I'!AN65+'TRIBULAN II'!AN65</f>
        <v>#REF!</v>
      </c>
      <c r="AO65" s="87" t="e">
        <f>'TRIBULAN I'!AO65+'TRIBULAN II'!AO65</f>
        <v>#REF!</v>
      </c>
      <c r="AP65" s="87" t="e">
        <f>'TRIBULAN I'!AP65+'TRIBULAN II'!AP65</f>
        <v>#REF!</v>
      </c>
      <c r="AQ65" s="87" t="e">
        <f>'TRIBULAN I'!AQ65+'TRIBULAN II'!AQ65</f>
        <v>#REF!</v>
      </c>
      <c r="AR65" s="87" t="e">
        <f>'TRIBULAN I'!AR65+'TRIBULAN II'!AR65</f>
        <v>#REF!</v>
      </c>
      <c r="AS65" s="87" t="e">
        <f>'TRIBULAN I'!AS65+'TRIBULAN II'!AS65</f>
        <v>#REF!</v>
      </c>
      <c r="AT65" s="87" t="e">
        <f>'TRIBULAN I'!AT65+'TRIBULAN II'!AT65</f>
        <v>#REF!</v>
      </c>
      <c r="AU65" s="87" t="e">
        <f>'TRIBULAN I'!AU65+'TRIBULAN II'!AU65</f>
        <v>#REF!</v>
      </c>
      <c r="AV65" s="87" t="e">
        <f>'TRIBULAN I'!AV65+'TRIBULAN II'!AV65</f>
        <v>#REF!</v>
      </c>
      <c r="AW65" s="87" t="e">
        <f>'TRIBULAN I'!AW65+'TRIBULAN II'!AW65</f>
        <v>#REF!</v>
      </c>
      <c r="AX65" s="87" t="e">
        <f>'TRIBULAN I'!AX65+'TRIBULAN II'!AX65</f>
        <v>#REF!</v>
      </c>
      <c r="AY65" s="87" t="e">
        <f>'TRIBULAN I'!AY65+'TRIBULAN II'!AY65</f>
        <v>#REF!</v>
      </c>
      <c r="AZ65" s="87" t="e">
        <f>'TRIBULAN I'!AZ65+'TRIBULAN II'!AZ65</f>
        <v>#REF!</v>
      </c>
      <c r="BA65" s="87" t="e">
        <f>'TRIBULAN I'!BA65+'TRIBULAN II'!BA65</f>
        <v>#REF!</v>
      </c>
      <c r="BB65" s="87" t="e">
        <f>'TRIBULAN I'!BB65+'TRIBULAN II'!BB65</f>
        <v>#REF!</v>
      </c>
      <c r="BC65" s="87" t="e">
        <f>'TRIBULAN I'!BC65+'TRIBULAN II'!BC65</f>
        <v>#REF!</v>
      </c>
      <c r="BD65" s="87" t="e">
        <f>'TRIBULAN I'!BD65+'TRIBULAN II'!BD65</f>
        <v>#REF!</v>
      </c>
      <c r="BE65" s="87" t="e">
        <f>'TRIBULAN I'!BE65+'TRIBULAN II'!BE65</f>
        <v>#REF!</v>
      </c>
      <c r="BF65" s="87" t="e">
        <f>'TRIBULAN I'!BF65+'TRIBULAN II'!BF65</f>
        <v>#REF!</v>
      </c>
      <c r="BG65" s="87" t="e">
        <f>'TRIBULAN I'!BG65+'TRIBULAN II'!BG65</f>
        <v>#REF!</v>
      </c>
      <c r="BH65" s="87" t="e">
        <f>'TRIBULAN I'!BH65+'TRIBULAN II'!BH65</f>
        <v>#REF!</v>
      </c>
      <c r="BI65" s="87" t="e">
        <f>'TRIBULAN I'!BI65+'TRIBULAN II'!BI65</f>
        <v>#REF!</v>
      </c>
      <c r="BJ65" s="87" t="e">
        <f>'TRIBULAN I'!BJ65+'TRIBULAN II'!BJ65</f>
        <v>#REF!</v>
      </c>
      <c r="BK65" s="87" t="e">
        <f>'TRIBULAN I'!BK65+'TRIBULAN II'!BK65</f>
        <v>#REF!</v>
      </c>
      <c r="BL65" s="87" t="e">
        <f>'TRIBULAN I'!BL65+'TRIBULAN II'!BL65</f>
        <v>#REF!</v>
      </c>
      <c r="BM65" s="87" t="e">
        <f>'TRIBULAN I'!BM65+'TRIBULAN II'!BM65</f>
        <v>#REF!</v>
      </c>
      <c r="BN65" s="87" t="e">
        <f>'TRIBULAN I'!BN65+'TRIBULAN II'!BN65</f>
        <v>#REF!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 t="e">
        <f>'TRIBULAN I'!D66+'TRIBULAN II'!D66</f>
        <v>#REF!</v>
      </c>
      <c r="E66" s="86" t="e">
        <f>'TRIBULAN I'!E66+'TRIBULAN II'!E66</f>
        <v>#REF!</v>
      </c>
      <c r="F66" s="86" t="e">
        <f>'TRIBULAN I'!F66+'TRIBULAN II'!F66</f>
        <v>#REF!</v>
      </c>
      <c r="G66" s="86" t="e">
        <f>'TRIBULAN I'!G66+'TRIBULAN II'!G66</f>
        <v>#REF!</v>
      </c>
      <c r="H66" s="87" t="e">
        <f>'TRIBULAN I'!H66+'TRIBULAN II'!H66</f>
        <v>#REF!</v>
      </c>
      <c r="I66" s="86" t="e">
        <f>'TRIBULAN I'!I66+'TRIBULAN II'!I66</f>
        <v>#REF!</v>
      </c>
      <c r="J66" s="87" t="e">
        <f>'TRIBULAN I'!J66+'TRIBULAN II'!J66</f>
        <v>#REF!</v>
      </c>
      <c r="K66" s="86" t="e">
        <f>'TRIBULAN I'!K66+'TRIBULAN II'!K66</f>
        <v>#REF!</v>
      </c>
      <c r="L66" s="87" t="e">
        <f>'TRIBULAN I'!L66+'TRIBULAN II'!L66</f>
        <v>#REF!</v>
      </c>
      <c r="M66" s="86" t="e">
        <f>'TRIBULAN I'!M66+'TRIBULAN II'!M66</f>
        <v>#REF!</v>
      </c>
      <c r="N66" s="87" t="e">
        <f>'TRIBULAN I'!N66+'TRIBULAN II'!N66</f>
        <v>#REF!</v>
      </c>
      <c r="O66" s="86" t="e">
        <f>'TRIBULAN I'!O66+'TRIBULAN II'!O66</f>
        <v>#REF!</v>
      </c>
      <c r="P66" s="87" t="e">
        <f>'TRIBULAN I'!P66+'TRIBULAN II'!P66</f>
        <v>#REF!</v>
      </c>
      <c r="Q66" s="86" t="e">
        <f>'TRIBULAN I'!Q66+'TRIBULAN II'!Q66</f>
        <v>#REF!</v>
      </c>
      <c r="R66" s="87" t="e">
        <f>'TRIBULAN I'!R66+'TRIBULAN II'!R66</f>
        <v>#REF!</v>
      </c>
      <c r="S66" s="86" t="e">
        <f>'TRIBULAN I'!S66+'TRIBULAN II'!S66</f>
        <v>#REF!</v>
      </c>
      <c r="T66" s="86" t="e">
        <f>'TRIBULAN I'!T66+'TRIBULAN II'!T66</f>
        <v>#REF!</v>
      </c>
      <c r="U66" s="86" t="e">
        <f>'TRIBULAN I'!U66+'TRIBULAN II'!U66</f>
        <v>#REF!</v>
      </c>
      <c r="V66" s="86" t="e">
        <f>'TRIBULAN I'!V66+'TRIBULAN II'!V66</f>
        <v>#REF!</v>
      </c>
      <c r="W66" s="86" t="e">
        <f>'TRIBULAN I'!W66+'TRIBULAN II'!W66</f>
        <v>#REF!</v>
      </c>
      <c r="X66" s="86" t="e">
        <f>'TRIBULAN I'!X66+'TRIBULAN II'!X66</f>
        <v>#REF!</v>
      </c>
      <c r="Y66" s="86" t="e">
        <f>'TRIBULAN I'!Y66+'TRIBULAN II'!Y66</f>
        <v>#REF!</v>
      </c>
      <c r="Z66" s="86" t="e">
        <f>'TRIBULAN I'!Z66+'TRIBULAN II'!Z66</f>
        <v>#REF!</v>
      </c>
      <c r="AA66" s="86" t="e">
        <f>'TRIBULAN I'!AA66+'TRIBULAN II'!AA66</f>
        <v>#REF!</v>
      </c>
      <c r="AB66" s="86" t="e">
        <f>'TRIBULAN I'!AB66+'TRIBULAN II'!AB66</f>
        <v>#REF!</v>
      </c>
      <c r="AC66" s="86" t="e">
        <f>'TRIBULAN I'!AC66+'TRIBULAN II'!AC66</f>
        <v>#REF!</v>
      </c>
      <c r="AD66" s="86" t="e">
        <f>'TRIBULAN I'!AD66+'TRIBULAN II'!AD66</f>
        <v>#REF!</v>
      </c>
      <c r="AE66" s="86" t="e">
        <f>'TRIBULAN I'!AE66+'TRIBULAN II'!AE66</f>
        <v>#REF!</v>
      </c>
      <c r="AF66" s="86" t="e">
        <f>'TRIBULAN I'!AF66+'TRIBULAN II'!AF66</f>
        <v>#REF!</v>
      </c>
      <c r="AG66" s="86" t="e">
        <f>'TRIBULAN I'!AG66+'TRIBULAN II'!AG66</f>
        <v>#REF!</v>
      </c>
      <c r="AH66" s="86" t="e">
        <f>'TRIBULAN I'!AH66+'TRIBULAN II'!AH66</f>
        <v>#REF!</v>
      </c>
      <c r="AI66" s="86" t="e">
        <f>'TRIBULAN I'!AI66+'TRIBULAN II'!AI66</f>
        <v>#REF!</v>
      </c>
      <c r="AJ66" s="86" t="e">
        <f>'TRIBULAN I'!AJ66+'TRIBULAN II'!AJ66</f>
        <v>#REF!</v>
      </c>
      <c r="AK66" s="86" t="e">
        <f>'TRIBULAN I'!AK66+'TRIBULAN II'!AK66</f>
        <v>#REF!</v>
      </c>
      <c r="AL66" s="86" t="e">
        <f>'TRIBULAN I'!AL66+'TRIBULAN II'!AL66</f>
        <v>#REF!</v>
      </c>
      <c r="AM66" s="86" t="e">
        <f>'TRIBULAN I'!AM66+'TRIBULAN II'!AM66</f>
        <v>#REF!</v>
      </c>
      <c r="AN66" s="86" t="e">
        <f>'TRIBULAN I'!AN66+'TRIBULAN II'!AN66</f>
        <v>#REF!</v>
      </c>
      <c r="AO66" s="86" t="e">
        <f>'TRIBULAN I'!AO66+'TRIBULAN II'!AO66</f>
        <v>#REF!</v>
      </c>
      <c r="AP66" s="86" t="e">
        <f>'TRIBULAN I'!AP66+'TRIBULAN II'!AP66</f>
        <v>#REF!</v>
      </c>
      <c r="AQ66" s="86" t="e">
        <f>'TRIBULAN I'!AQ66+'TRIBULAN II'!AQ66</f>
        <v>#REF!</v>
      </c>
      <c r="AR66" s="86" t="e">
        <f>'TRIBULAN I'!AR66+'TRIBULAN II'!AR66</f>
        <v>#REF!</v>
      </c>
      <c r="AS66" s="86" t="e">
        <f>'TRIBULAN I'!AS66+'TRIBULAN II'!AS66</f>
        <v>#REF!</v>
      </c>
      <c r="AT66" s="86" t="e">
        <f>'TRIBULAN I'!AT66+'TRIBULAN II'!AT66</f>
        <v>#REF!</v>
      </c>
      <c r="AU66" s="86" t="e">
        <f>'TRIBULAN I'!AU66+'TRIBULAN II'!AU66</f>
        <v>#REF!</v>
      </c>
      <c r="AV66" s="86" t="e">
        <f>'TRIBULAN I'!AV66+'TRIBULAN II'!AV66</f>
        <v>#REF!</v>
      </c>
      <c r="AW66" s="86" t="e">
        <f>'TRIBULAN I'!AW66+'TRIBULAN II'!AW66</f>
        <v>#REF!</v>
      </c>
      <c r="AX66" s="86" t="e">
        <f>'TRIBULAN I'!AX66+'TRIBULAN II'!AX66</f>
        <v>#REF!</v>
      </c>
      <c r="AY66" s="86" t="e">
        <f>'TRIBULAN I'!AY66+'TRIBULAN II'!AY66</f>
        <v>#REF!</v>
      </c>
      <c r="AZ66" s="86" t="e">
        <f>'TRIBULAN I'!AZ66+'TRIBULAN II'!AZ66</f>
        <v>#REF!</v>
      </c>
      <c r="BA66" s="86" t="e">
        <f>'TRIBULAN I'!BA66+'TRIBULAN II'!BA66</f>
        <v>#REF!</v>
      </c>
      <c r="BB66" s="86" t="e">
        <f>'TRIBULAN I'!BB66+'TRIBULAN II'!BB66</f>
        <v>#REF!</v>
      </c>
      <c r="BC66" s="86" t="e">
        <f>'TRIBULAN I'!BC66+'TRIBULAN II'!BC66</f>
        <v>#REF!</v>
      </c>
      <c r="BD66" s="86" t="e">
        <f>'TRIBULAN I'!BD66+'TRIBULAN II'!BD66</f>
        <v>#REF!</v>
      </c>
      <c r="BE66" s="86" t="e">
        <f>'TRIBULAN I'!BE66+'TRIBULAN II'!BE66</f>
        <v>#REF!</v>
      </c>
      <c r="BF66" s="86" t="e">
        <f>'TRIBULAN I'!BF66+'TRIBULAN II'!BF66</f>
        <v>#REF!</v>
      </c>
      <c r="BG66" s="86" t="e">
        <f>'TRIBULAN I'!BG66+'TRIBULAN II'!BG66</f>
        <v>#REF!</v>
      </c>
      <c r="BH66" s="86" t="e">
        <f>'TRIBULAN I'!BH66+'TRIBULAN II'!BH66</f>
        <v>#REF!</v>
      </c>
      <c r="BI66" s="86" t="e">
        <f>'TRIBULAN I'!BI66+'TRIBULAN II'!BI66</f>
        <v>#REF!</v>
      </c>
      <c r="BJ66" s="86" t="e">
        <f>'TRIBULAN I'!BJ66+'TRIBULAN II'!BJ66</f>
        <v>#REF!</v>
      </c>
      <c r="BK66" s="86" t="e">
        <f>'TRIBULAN I'!BK66+'TRIBULAN II'!BK66</f>
        <v>#REF!</v>
      </c>
      <c r="BL66" s="86" t="e">
        <f>'TRIBULAN I'!BL66+'TRIBULAN II'!BL66</f>
        <v>#REF!</v>
      </c>
      <c r="BM66" s="86" t="e">
        <f>'TRIBULAN I'!BM66+'TRIBULAN II'!BM66</f>
        <v>#REF!</v>
      </c>
      <c r="BN66" s="86" t="e">
        <f>'TRIBULAN I'!BN66+'TRIBULAN II'!BN66</f>
        <v>#REF!</v>
      </c>
    </row>
    <row r="67" spans="1:66" ht="14.25" customHeight="1">
      <c r="A67" s="111"/>
      <c r="B67" s="111"/>
      <c r="C67" s="11" t="s">
        <v>89</v>
      </c>
      <c r="D67" s="86" t="e">
        <f>'TRIBULAN I'!D67+'TRIBULAN II'!D67</f>
        <v>#REF!</v>
      </c>
      <c r="E67" s="86" t="e">
        <f>'TRIBULAN I'!E67+'TRIBULAN II'!E67</f>
        <v>#REF!</v>
      </c>
      <c r="F67" s="86" t="e">
        <f>'TRIBULAN I'!F67+'TRIBULAN II'!F67</f>
        <v>#REF!</v>
      </c>
      <c r="G67" s="86" t="e">
        <f>'TRIBULAN I'!G67+'TRIBULAN II'!G67</f>
        <v>#REF!</v>
      </c>
      <c r="H67" s="87" t="e">
        <f>'TRIBULAN I'!H67+'TRIBULAN II'!H67</f>
        <v>#REF!</v>
      </c>
      <c r="I67" s="86" t="e">
        <f>'TRIBULAN I'!I67+'TRIBULAN II'!I67</f>
        <v>#REF!</v>
      </c>
      <c r="J67" s="87" t="e">
        <f>'TRIBULAN I'!J67+'TRIBULAN II'!J67</f>
        <v>#REF!</v>
      </c>
      <c r="K67" s="86" t="e">
        <f>'TRIBULAN I'!K67+'TRIBULAN II'!K67</f>
        <v>#REF!</v>
      </c>
      <c r="L67" s="87" t="e">
        <f>'TRIBULAN I'!L67+'TRIBULAN II'!L67</f>
        <v>#REF!</v>
      </c>
      <c r="M67" s="86" t="e">
        <f>'TRIBULAN I'!M67+'TRIBULAN II'!M67</f>
        <v>#REF!</v>
      </c>
      <c r="N67" s="87" t="e">
        <f>'TRIBULAN I'!N67+'TRIBULAN II'!N67</f>
        <v>#REF!</v>
      </c>
      <c r="O67" s="86" t="e">
        <f>'TRIBULAN I'!O67+'TRIBULAN II'!O67</f>
        <v>#REF!</v>
      </c>
      <c r="P67" s="87" t="e">
        <f>'TRIBULAN I'!P67+'TRIBULAN II'!P67</f>
        <v>#REF!</v>
      </c>
      <c r="Q67" s="86" t="e">
        <f>'TRIBULAN I'!Q67+'TRIBULAN II'!Q67</f>
        <v>#REF!</v>
      </c>
      <c r="R67" s="87" t="e">
        <f>'TRIBULAN I'!R67+'TRIBULAN II'!R67</f>
        <v>#REF!</v>
      </c>
      <c r="S67" s="86" t="e">
        <f>'TRIBULAN I'!S67+'TRIBULAN II'!S67</f>
        <v>#REF!</v>
      </c>
      <c r="T67" s="86" t="e">
        <f>'TRIBULAN I'!T67+'TRIBULAN II'!T67</f>
        <v>#REF!</v>
      </c>
      <c r="U67" s="86" t="e">
        <f>'TRIBULAN I'!U67+'TRIBULAN II'!U67</f>
        <v>#REF!</v>
      </c>
      <c r="V67" s="86" t="e">
        <f>'TRIBULAN I'!V67+'TRIBULAN II'!V67</f>
        <v>#REF!</v>
      </c>
      <c r="W67" s="86" t="e">
        <f>'TRIBULAN I'!W67+'TRIBULAN II'!W67</f>
        <v>#REF!</v>
      </c>
      <c r="X67" s="86" t="e">
        <f>'TRIBULAN I'!X67+'TRIBULAN II'!X67</f>
        <v>#REF!</v>
      </c>
      <c r="Y67" s="86" t="e">
        <f>'TRIBULAN I'!Y67+'TRIBULAN II'!Y67</f>
        <v>#REF!</v>
      </c>
      <c r="Z67" s="86" t="e">
        <f>'TRIBULAN I'!Z67+'TRIBULAN II'!Z67</f>
        <v>#REF!</v>
      </c>
      <c r="AA67" s="86" t="e">
        <f>'TRIBULAN I'!AA67+'TRIBULAN II'!AA67</f>
        <v>#REF!</v>
      </c>
      <c r="AB67" s="86" t="e">
        <f>'TRIBULAN I'!AB67+'TRIBULAN II'!AB67</f>
        <v>#REF!</v>
      </c>
      <c r="AC67" s="86" t="e">
        <f>'TRIBULAN I'!AC67+'TRIBULAN II'!AC67</f>
        <v>#REF!</v>
      </c>
      <c r="AD67" s="86" t="e">
        <f>'TRIBULAN I'!AD67+'TRIBULAN II'!AD67</f>
        <v>#REF!</v>
      </c>
      <c r="AE67" s="86" t="e">
        <f>'TRIBULAN I'!AE67+'TRIBULAN II'!AE67</f>
        <v>#REF!</v>
      </c>
      <c r="AF67" s="86" t="e">
        <f>'TRIBULAN I'!AF67+'TRIBULAN II'!AF67</f>
        <v>#REF!</v>
      </c>
      <c r="AG67" s="86" t="e">
        <f>'TRIBULAN I'!AG67+'TRIBULAN II'!AG67</f>
        <v>#REF!</v>
      </c>
      <c r="AH67" s="86" t="e">
        <f>'TRIBULAN I'!AH67+'TRIBULAN II'!AH67</f>
        <v>#REF!</v>
      </c>
      <c r="AI67" s="86" t="e">
        <f>'TRIBULAN I'!AI67+'TRIBULAN II'!AI67</f>
        <v>#REF!</v>
      </c>
      <c r="AJ67" s="86" t="e">
        <f>'TRIBULAN I'!AJ67+'TRIBULAN II'!AJ67</f>
        <v>#REF!</v>
      </c>
      <c r="AK67" s="86" t="e">
        <f>'TRIBULAN I'!AK67+'TRIBULAN II'!AK67</f>
        <v>#REF!</v>
      </c>
      <c r="AL67" s="86" t="e">
        <f>'TRIBULAN I'!AL67+'TRIBULAN II'!AL67</f>
        <v>#REF!</v>
      </c>
      <c r="AM67" s="86" t="e">
        <f>'TRIBULAN I'!AM67+'TRIBULAN II'!AM67</f>
        <v>#REF!</v>
      </c>
      <c r="AN67" s="86" t="e">
        <f>'TRIBULAN I'!AN67+'TRIBULAN II'!AN67</f>
        <v>#REF!</v>
      </c>
      <c r="AO67" s="86" t="e">
        <f>'TRIBULAN I'!AO67+'TRIBULAN II'!AO67</f>
        <v>#REF!</v>
      </c>
      <c r="AP67" s="86" t="e">
        <f>'TRIBULAN I'!AP67+'TRIBULAN II'!AP67</f>
        <v>#REF!</v>
      </c>
      <c r="AQ67" s="86" t="e">
        <f>'TRIBULAN I'!AQ67+'TRIBULAN II'!AQ67</f>
        <v>#REF!</v>
      </c>
      <c r="AR67" s="86" t="e">
        <f>'TRIBULAN I'!AR67+'TRIBULAN II'!AR67</f>
        <v>#REF!</v>
      </c>
      <c r="AS67" s="86" t="e">
        <f>'TRIBULAN I'!AS67+'TRIBULAN II'!AS67</f>
        <v>#REF!</v>
      </c>
      <c r="AT67" s="86" t="e">
        <f>'TRIBULAN I'!AT67+'TRIBULAN II'!AT67</f>
        <v>#REF!</v>
      </c>
      <c r="AU67" s="86" t="e">
        <f>'TRIBULAN I'!AU67+'TRIBULAN II'!AU67</f>
        <v>#REF!</v>
      </c>
      <c r="AV67" s="86" t="e">
        <f>'TRIBULAN I'!AV67+'TRIBULAN II'!AV67</f>
        <v>#REF!</v>
      </c>
      <c r="AW67" s="86" t="e">
        <f>'TRIBULAN I'!AW67+'TRIBULAN II'!AW67</f>
        <v>#REF!</v>
      </c>
      <c r="AX67" s="86" t="e">
        <f>'TRIBULAN I'!AX67+'TRIBULAN II'!AX67</f>
        <v>#REF!</v>
      </c>
      <c r="AY67" s="86" t="e">
        <f>'TRIBULAN I'!AY67+'TRIBULAN II'!AY67</f>
        <v>#REF!</v>
      </c>
      <c r="AZ67" s="86" t="e">
        <f>'TRIBULAN I'!AZ67+'TRIBULAN II'!AZ67</f>
        <v>#REF!</v>
      </c>
      <c r="BA67" s="86" t="e">
        <f>'TRIBULAN I'!BA67+'TRIBULAN II'!BA67</f>
        <v>#REF!</v>
      </c>
      <c r="BB67" s="86" t="e">
        <f>'TRIBULAN I'!BB67+'TRIBULAN II'!BB67</f>
        <v>#REF!</v>
      </c>
      <c r="BC67" s="86" t="e">
        <f>'TRIBULAN I'!BC67+'TRIBULAN II'!BC67</f>
        <v>#REF!</v>
      </c>
      <c r="BD67" s="86" t="e">
        <f>'TRIBULAN I'!BD67+'TRIBULAN II'!BD67</f>
        <v>#REF!</v>
      </c>
      <c r="BE67" s="86" t="e">
        <f>'TRIBULAN I'!BE67+'TRIBULAN II'!BE67</f>
        <v>#REF!</v>
      </c>
      <c r="BF67" s="86" t="e">
        <f>'TRIBULAN I'!BF67+'TRIBULAN II'!BF67</f>
        <v>#REF!</v>
      </c>
      <c r="BG67" s="86" t="e">
        <f>'TRIBULAN I'!BG67+'TRIBULAN II'!BG67</f>
        <v>#REF!</v>
      </c>
      <c r="BH67" s="86" t="e">
        <f>'TRIBULAN I'!BH67+'TRIBULAN II'!BH67</f>
        <v>#REF!</v>
      </c>
      <c r="BI67" s="86" t="e">
        <f>'TRIBULAN I'!BI67+'TRIBULAN II'!BI67</f>
        <v>#REF!</v>
      </c>
      <c r="BJ67" s="86" t="e">
        <f>'TRIBULAN I'!BJ67+'TRIBULAN II'!BJ67</f>
        <v>#REF!</v>
      </c>
      <c r="BK67" s="86" t="e">
        <f>'TRIBULAN I'!BK67+'TRIBULAN II'!BK67</f>
        <v>#REF!</v>
      </c>
      <c r="BL67" s="86" t="e">
        <f>'TRIBULAN I'!BL67+'TRIBULAN II'!BL67</f>
        <v>#REF!</v>
      </c>
      <c r="BM67" s="86" t="e">
        <f>'TRIBULAN I'!BM67+'TRIBULAN II'!BM67</f>
        <v>#REF!</v>
      </c>
      <c r="BN67" s="86" t="e">
        <f>'TRIBULAN I'!BN67+'TRIBULAN II'!BN67</f>
        <v>#REF!</v>
      </c>
    </row>
    <row r="68" spans="1:66" ht="14.25" customHeight="1">
      <c r="A68" s="111"/>
      <c r="B68" s="111"/>
      <c r="C68" s="11" t="s">
        <v>90</v>
      </c>
      <c r="D68" s="86" t="e">
        <f>'TRIBULAN I'!D68+'TRIBULAN II'!D68</f>
        <v>#REF!</v>
      </c>
      <c r="E68" s="86" t="e">
        <f>'TRIBULAN I'!E68+'TRIBULAN II'!E68</f>
        <v>#REF!</v>
      </c>
      <c r="F68" s="86" t="e">
        <f>'TRIBULAN I'!F68+'TRIBULAN II'!F68</f>
        <v>#REF!</v>
      </c>
      <c r="G68" s="86" t="e">
        <f>'TRIBULAN I'!G68+'TRIBULAN II'!G68</f>
        <v>#REF!</v>
      </c>
      <c r="H68" s="87" t="e">
        <f>'TRIBULAN I'!H68+'TRIBULAN II'!H68</f>
        <v>#REF!</v>
      </c>
      <c r="I68" s="86" t="e">
        <f>'TRIBULAN I'!I68+'TRIBULAN II'!I68</f>
        <v>#REF!</v>
      </c>
      <c r="J68" s="87" t="e">
        <f>'TRIBULAN I'!J68+'TRIBULAN II'!J68</f>
        <v>#REF!</v>
      </c>
      <c r="K68" s="86" t="e">
        <f>'TRIBULAN I'!K68+'TRIBULAN II'!K68</f>
        <v>#REF!</v>
      </c>
      <c r="L68" s="87" t="e">
        <f>'TRIBULAN I'!L68+'TRIBULAN II'!L68</f>
        <v>#REF!</v>
      </c>
      <c r="M68" s="86" t="e">
        <f>'TRIBULAN I'!M68+'TRIBULAN II'!M68</f>
        <v>#REF!</v>
      </c>
      <c r="N68" s="87" t="e">
        <f>'TRIBULAN I'!N68+'TRIBULAN II'!N68</f>
        <v>#REF!</v>
      </c>
      <c r="O68" s="86" t="e">
        <f>'TRIBULAN I'!O68+'TRIBULAN II'!O68</f>
        <v>#REF!</v>
      </c>
      <c r="P68" s="87" t="e">
        <f>'TRIBULAN I'!P68+'TRIBULAN II'!P68</f>
        <v>#REF!</v>
      </c>
      <c r="Q68" s="86" t="e">
        <f>'TRIBULAN I'!Q68+'TRIBULAN II'!Q68</f>
        <v>#REF!</v>
      </c>
      <c r="R68" s="87" t="e">
        <f>'TRIBULAN I'!R68+'TRIBULAN II'!R68</f>
        <v>#REF!</v>
      </c>
      <c r="S68" s="86" t="e">
        <f>'TRIBULAN I'!S68+'TRIBULAN II'!S68</f>
        <v>#REF!</v>
      </c>
      <c r="T68" s="86" t="e">
        <f>'TRIBULAN I'!T68+'TRIBULAN II'!T68</f>
        <v>#REF!</v>
      </c>
      <c r="U68" s="86" t="e">
        <f>'TRIBULAN I'!U68+'TRIBULAN II'!U68</f>
        <v>#REF!</v>
      </c>
      <c r="V68" s="86" t="e">
        <f>'TRIBULAN I'!V68+'TRIBULAN II'!V68</f>
        <v>#REF!</v>
      </c>
      <c r="W68" s="86" t="e">
        <f>'TRIBULAN I'!W68+'TRIBULAN II'!W68</f>
        <v>#REF!</v>
      </c>
      <c r="X68" s="86" t="e">
        <f>'TRIBULAN I'!X68+'TRIBULAN II'!X68</f>
        <v>#REF!</v>
      </c>
      <c r="Y68" s="86" t="e">
        <f>'TRIBULAN I'!Y68+'TRIBULAN II'!Y68</f>
        <v>#REF!</v>
      </c>
      <c r="Z68" s="86" t="e">
        <f>'TRIBULAN I'!Z68+'TRIBULAN II'!Z68</f>
        <v>#REF!</v>
      </c>
      <c r="AA68" s="86" t="e">
        <f>'TRIBULAN I'!AA68+'TRIBULAN II'!AA68</f>
        <v>#REF!</v>
      </c>
      <c r="AB68" s="86" t="e">
        <f>'TRIBULAN I'!AB68+'TRIBULAN II'!AB68</f>
        <v>#REF!</v>
      </c>
      <c r="AC68" s="86" t="e">
        <f>'TRIBULAN I'!AC68+'TRIBULAN II'!AC68</f>
        <v>#REF!</v>
      </c>
      <c r="AD68" s="86" t="e">
        <f>'TRIBULAN I'!AD68+'TRIBULAN II'!AD68</f>
        <v>#REF!</v>
      </c>
      <c r="AE68" s="86" t="e">
        <f>'TRIBULAN I'!AE68+'TRIBULAN II'!AE68</f>
        <v>#REF!</v>
      </c>
      <c r="AF68" s="86" t="e">
        <f>'TRIBULAN I'!AF68+'TRIBULAN II'!AF68</f>
        <v>#REF!</v>
      </c>
      <c r="AG68" s="86" t="e">
        <f>'TRIBULAN I'!AG68+'TRIBULAN II'!AG68</f>
        <v>#REF!</v>
      </c>
      <c r="AH68" s="86" t="e">
        <f>'TRIBULAN I'!AH68+'TRIBULAN II'!AH68</f>
        <v>#REF!</v>
      </c>
      <c r="AI68" s="86" t="e">
        <f>'TRIBULAN I'!AI68+'TRIBULAN II'!AI68</f>
        <v>#REF!</v>
      </c>
      <c r="AJ68" s="86" t="e">
        <f>'TRIBULAN I'!AJ68+'TRIBULAN II'!AJ68</f>
        <v>#REF!</v>
      </c>
      <c r="AK68" s="86" t="e">
        <f>'TRIBULAN I'!AK68+'TRIBULAN II'!AK68</f>
        <v>#REF!</v>
      </c>
      <c r="AL68" s="86" t="e">
        <f>'TRIBULAN I'!AL68+'TRIBULAN II'!AL68</f>
        <v>#REF!</v>
      </c>
      <c r="AM68" s="86" t="e">
        <f>'TRIBULAN I'!AM68+'TRIBULAN II'!AM68</f>
        <v>#REF!</v>
      </c>
      <c r="AN68" s="86" t="e">
        <f>'TRIBULAN I'!AN68+'TRIBULAN II'!AN68</f>
        <v>#REF!</v>
      </c>
      <c r="AO68" s="86" t="e">
        <f>'TRIBULAN I'!AO68+'TRIBULAN II'!AO68</f>
        <v>#REF!</v>
      </c>
      <c r="AP68" s="86" t="e">
        <f>'TRIBULAN I'!AP68+'TRIBULAN II'!AP68</f>
        <v>#REF!</v>
      </c>
      <c r="AQ68" s="86" t="e">
        <f>'TRIBULAN I'!AQ68+'TRIBULAN II'!AQ68</f>
        <v>#REF!</v>
      </c>
      <c r="AR68" s="86" t="e">
        <f>'TRIBULAN I'!AR68+'TRIBULAN II'!AR68</f>
        <v>#REF!</v>
      </c>
      <c r="AS68" s="86" t="e">
        <f>'TRIBULAN I'!AS68+'TRIBULAN II'!AS68</f>
        <v>#REF!</v>
      </c>
      <c r="AT68" s="86" t="e">
        <f>'TRIBULAN I'!AT68+'TRIBULAN II'!AT68</f>
        <v>#REF!</v>
      </c>
      <c r="AU68" s="86" t="e">
        <f>'TRIBULAN I'!AU68+'TRIBULAN II'!AU68</f>
        <v>#REF!</v>
      </c>
      <c r="AV68" s="86" t="e">
        <f>'TRIBULAN I'!AV68+'TRIBULAN II'!AV68</f>
        <v>#REF!</v>
      </c>
      <c r="AW68" s="86" t="e">
        <f>'TRIBULAN I'!AW68+'TRIBULAN II'!AW68</f>
        <v>#REF!</v>
      </c>
      <c r="AX68" s="86" t="e">
        <f>'TRIBULAN I'!AX68+'TRIBULAN II'!AX68</f>
        <v>#REF!</v>
      </c>
      <c r="AY68" s="86" t="e">
        <f>'TRIBULAN I'!AY68+'TRIBULAN II'!AY68</f>
        <v>#REF!</v>
      </c>
      <c r="AZ68" s="86" t="e">
        <f>'TRIBULAN I'!AZ68+'TRIBULAN II'!AZ68</f>
        <v>#REF!</v>
      </c>
      <c r="BA68" s="86" t="e">
        <f>'TRIBULAN I'!BA68+'TRIBULAN II'!BA68</f>
        <v>#REF!</v>
      </c>
      <c r="BB68" s="86" t="e">
        <f>'TRIBULAN I'!BB68+'TRIBULAN II'!BB68</f>
        <v>#REF!</v>
      </c>
      <c r="BC68" s="86" t="e">
        <f>'TRIBULAN I'!BC68+'TRIBULAN II'!BC68</f>
        <v>#REF!</v>
      </c>
      <c r="BD68" s="86" t="e">
        <f>'TRIBULAN I'!BD68+'TRIBULAN II'!BD68</f>
        <v>#REF!</v>
      </c>
      <c r="BE68" s="86" t="e">
        <f>'TRIBULAN I'!BE68+'TRIBULAN II'!BE68</f>
        <v>#REF!</v>
      </c>
      <c r="BF68" s="86" t="e">
        <f>'TRIBULAN I'!BF68+'TRIBULAN II'!BF68</f>
        <v>#REF!</v>
      </c>
      <c r="BG68" s="86" t="e">
        <f>'TRIBULAN I'!BG68+'TRIBULAN II'!BG68</f>
        <v>#REF!</v>
      </c>
      <c r="BH68" s="86" t="e">
        <f>'TRIBULAN I'!BH68+'TRIBULAN II'!BH68</f>
        <v>#REF!</v>
      </c>
      <c r="BI68" s="86" t="e">
        <f>'TRIBULAN I'!BI68+'TRIBULAN II'!BI68</f>
        <v>#REF!</v>
      </c>
      <c r="BJ68" s="86" t="e">
        <f>'TRIBULAN I'!BJ68+'TRIBULAN II'!BJ68</f>
        <v>#REF!</v>
      </c>
      <c r="BK68" s="86" t="e">
        <f>'TRIBULAN I'!BK68+'TRIBULAN II'!BK68</f>
        <v>#REF!</v>
      </c>
      <c r="BL68" s="86" t="e">
        <f>'TRIBULAN I'!BL68+'TRIBULAN II'!BL68</f>
        <v>#REF!</v>
      </c>
      <c r="BM68" s="86" t="e">
        <f>'TRIBULAN I'!BM68+'TRIBULAN II'!BM68</f>
        <v>#REF!</v>
      </c>
      <c r="BN68" s="86" t="e">
        <f>'TRIBULAN I'!BN68+'TRIBULAN II'!BN68</f>
        <v>#REF!</v>
      </c>
    </row>
    <row r="69" spans="1:66" ht="14.25" customHeight="1">
      <c r="A69" s="111"/>
      <c r="B69" s="111"/>
      <c r="C69" s="11" t="s">
        <v>91</v>
      </c>
      <c r="D69" s="86" t="e">
        <f>'TRIBULAN I'!D69+'TRIBULAN II'!D69</f>
        <v>#REF!</v>
      </c>
      <c r="E69" s="86" t="e">
        <f>'TRIBULAN I'!E69+'TRIBULAN II'!E69</f>
        <v>#REF!</v>
      </c>
      <c r="F69" s="86" t="e">
        <f>'TRIBULAN I'!F69+'TRIBULAN II'!F69</f>
        <v>#REF!</v>
      </c>
      <c r="G69" s="86" t="e">
        <f>'TRIBULAN I'!G69+'TRIBULAN II'!G69</f>
        <v>#REF!</v>
      </c>
      <c r="H69" s="87" t="e">
        <f>'TRIBULAN I'!H69+'TRIBULAN II'!H69</f>
        <v>#REF!</v>
      </c>
      <c r="I69" s="86" t="e">
        <f>'TRIBULAN I'!I69+'TRIBULAN II'!I69</f>
        <v>#REF!</v>
      </c>
      <c r="J69" s="87" t="e">
        <f>'TRIBULAN I'!J69+'TRIBULAN II'!J69</f>
        <v>#REF!</v>
      </c>
      <c r="K69" s="86" t="e">
        <f>'TRIBULAN I'!K69+'TRIBULAN II'!K69</f>
        <v>#REF!</v>
      </c>
      <c r="L69" s="87" t="e">
        <f>'TRIBULAN I'!L69+'TRIBULAN II'!L69</f>
        <v>#REF!</v>
      </c>
      <c r="M69" s="86" t="e">
        <f>'TRIBULAN I'!M69+'TRIBULAN II'!M69</f>
        <v>#REF!</v>
      </c>
      <c r="N69" s="87" t="e">
        <f>'TRIBULAN I'!N69+'TRIBULAN II'!N69</f>
        <v>#REF!</v>
      </c>
      <c r="O69" s="86" t="e">
        <f>'TRIBULAN I'!O69+'TRIBULAN II'!O69</f>
        <v>#REF!</v>
      </c>
      <c r="P69" s="87" t="e">
        <f>'TRIBULAN I'!P69+'TRIBULAN II'!P69</f>
        <v>#REF!</v>
      </c>
      <c r="Q69" s="86" t="e">
        <f>'TRIBULAN I'!Q69+'TRIBULAN II'!Q69</f>
        <v>#REF!</v>
      </c>
      <c r="R69" s="87" t="e">
        <f>'TRIBULAN I'!R69+'TRIBULAN II'!R69</f>
        <v>#REF!</v>
      </c>
      <c r="S69" s="86" t="e">
        <f>'TRIBULAN I'!S69+'TRIBULAN II'!S69</f>
        <v>#REF!</v>
      </c>
      <c r="T69" s="86" t="e">
        <f>'TRIBULAN I'!T69+'TRIBULAN II'!T69</f>
        <v>#REF!</v>
      </c>
      <c r="U69" s="86" t="e">
        <f>'TRIBULAN I'!U69+'TRIBULAN II'!U69</f>
        <v>#REF!</v>
      </c>
      <c r="V69" s="86" t="e">
        <f>'TRIBULAN I'!V69+'TRIBULAN II'!V69</f>
        <v>#REF!</v>
      </c>
      <c r="W69" s="86" t="e">
        <f>'TRIBULAN I'!W69+'TRIBULAN II'!W69</f>
        <v>#REF!</v>
      </c>
      <c r="X69" s="86" t="e">
        <f>'TRIBULAN I'!X69+'TRIBULAN II'!X69</f>
        <v>#REF!</v>
      </c>
      <c r="Y69" s="86" t="e">
        <f>'TRIBULAN I'!Y69+'TRIBULAN II'!Y69</f>
        <v>#REF!</v>
      </c>
      <c r="Z69" s="86" t="e">
        <f>'TRIBULAN I'!Z69+'TRIBULAN II'!Z69</f>
        <v>#REF!</v>
      </c>
      <c r="AA69" s="86" t="e">
        <f>'TRIBULAN I'!AA69+'TRIBULAN II'!AA69</f>
        <v>#REF!</v>
      </c>
      <c r="AB69" s="86" t="e">
        <f>'TRIBULAN I'!AB69+'TRIBULAN II'!AB69</f>
        <v>#REF!</v>
      </c>
      <c r="AC69" s="86" t="e">
        <f>'TRIBULAN I'!AC69+'TRIBULAN II'!AC69</f>
        <v>#REF!</v>
      </c>
      <c r="AD69" s="86" t="e">
        <f>'TRIBULAN I'!AD69+'TRIBULAN II'!AD69</f>
        <v>#REF!</v>
      </c>
      <c r="AE69" s="86" t="e">
        <f>'TRIBULAN I'!AE69+'TRIBULAN II'!AE69</f>
        <v>#REF!</v>
      </c>
      <c r="AF69" s="86" t="e">
        <f>'TRIBULAN I'!AF69+'TRIBULAN II'!AF69</f>
        <v>#REF!</v>
      </c>
      <c r="AG69" s="86" t="e">
        <f>'TRIBULAN I'!AG69+'TRIBULAN II'!AG69</f>
        <v>#REF!</v>
      </c>
      <c r="AH69" s="86" t="e">
        <f>'TRIBULAN I'!AH69+'TRIBULAN II'!AH69</f>
        <v>#REF!</v>
      </c>
      <c r="AI69" s="86" t="e">
        <f>'TRIBULAN I'!AI69+'TRIBULAN II'!AI69</f>
        <v>#REF!</v>
      </c>
      <c r="AJ69" s="86" t="e">
        <f>'TRIBULAN I'!AJ69+'TRIBULAN II'!AJ69</f>
        <v>#REF!</v>
      </c>
      <c r="AK69" s="86" t="e">
        <f>'TRIBULAN I'!AK69+'TRIBULAN II'!AK69</f>
        <v>#REF!</v>
      </c>
      <c r="AL69" s="86" t="e">
        <f>'TRIBULAN I'!AL69+'TRIBULAN II'!AL69</f>
        <v>#REF!</v>
      </c>
      <c r="AM69" s="86" t="e">
        <f>'TRIBULAN I'!AM69+'TRIBULAN II'!AM69</f>
        <v>#REF!</v>
      </c>
      <c r="AN69" s="86" t="e">
        <f>'TRIBULAN I'!AN69+'TRIBULAN II'!AN69</f>
        <v>#REF!</v>
      </c>
      <c r="AO69" s="86" t="e">
        <f>'TRIBULAN I'!AO69+'TRIBULAN II'!AO69</f>
        <v>#REF!</v>
      </c>
      <c r="AP69" s="86" t="e">
        <f>'TRIBULAN I'!AP69+'TRIBULAN II'!AP69</f>
        <v>#REF!</v>
      </c>
      <c r="AQ69" s="86" t="e">
        <f>'TRIBULAN I'!AQ69+'TRIBULAN II'!AQ69</f>
        <v>#REF!</v>
      </c>
      <c r="AR69" s="86" t="e">
        <f>'TRIBULAN I'!AR69+'TRIBULAN II'!AR69</f>
        <v>#REF!</v>
      </c>
      <c r="AS69" s="86" t="e">
        <f>'TRIBULAN I'!AS69+'TRIBULAN II'!AS69</f>
        <v>#REF!</v>
      </c>
      <c r="AT69" s="86" t="e">
        <f>'TRIBULAN I'!AT69+'TRIBULAN II'!AT69</f>
        <v>#REF!</v>
      </c>
      <c r="AU69" s="86" t="e">
        <f>'TRIBULAN I'!AU69+'TRIBULAN II'!AU69</f>
        <v>#REF!</v>
      </c>
      <c r="AV69" s="86" t="e">
        <f>'TRIBULAN I'!AV69+'TRIBULAN II'!AV69</f>
        <v>#REF!</v>
      </c>
      <c r="AW69" s="86" t="e">
        <f>'TRIBULAN I'!AW69+'TRIBULAN II'!AW69</f>
        <v>#REF!</v>
      </c>
      <c r="AX69" s="86" t="e">
        <f>'TRIBULAN I'!AX69+'TRIBULAN II'!AX69</f>
        <v>#REF!</v>
      </c>
      <c r="AY69" s="86" t="e">
        <f>'TRIBULAN I'!AY69+'TRIBULAN II'!AY69</f>
        <v>#REF!</v>
      </c>
      <c r="AZ69" s="86" t="e">
        <f>'TRIBULAN I'!AZ69+'TRIBULAN II'!AZ69</f>
        <v>#REF!</v>
      </c>
      <c r="BA69" s="86" t="e">
        <f>'TRIBULAN I'!BA69+'TRIBULAN II'!BA69</f>
        <v>#REF!</v>
      </c>
      <c r="BB69" s="86" t="e">
        <f>'TRIBULAN I'!BB69+'TRIBULAN II'!BB69</f>
        <v>#REF!</v>
      </c>
      <c r="BC69" s="86" t="e">
        <f>'TRIBULAN I'!BC69+'TRIBULAN II'!BC69</f>
        <v>#REF!</v>
      </c>
      <c r="BD69" s="86" t="e">
        <f>'TRIBULAN I'!BD69+'TRIBULAN II'!BD69</f>
        <v>#REF!</v>
      </c>
      <c r="BE69" s="86" t="e">
        <f>'TRIBULAN I'!BE69+'TRIBULAN II'!BE69</f>
        <v>#REF!</v>
      </c>
      <c r="BF69" s="86" t="e">
        <f>'TRIBULAN I'!BF69+'TRIBULAN II'!BF69</f>
        <v>#REF!</v>
      </c>
      <c r="BG69" s="86" t="e">
        <f>'TRIBULAN I'!BG69+'TRIBULAN II'!BG69</f>
        <v>#REF!</v>
      </c>
      <c r="BH69" s="86" t="e">
        <f>'TRIBULAN I'!BH69+'TRIBULAN II'!BH69</f>
        <v>#REF!</v>
      </c>
      <c r="BI69" s="86" t="e">
        <f>'TRIBULAN I'!BI69+'TRIBULAN II'!BI69</f>
        <v>#REF!</v>
      </c>
      <c r="BJ69" s="86" t="e">
        <f>'TRIBULAN I'!BJ69+'TRIBULAN II'!BJ69</f>
        <v>#REF!</v>
      </c>
      <c r="BK69" s="86" t="e">
        <f>'TRIBULAN I'!BK69+'TRIBULAN II'!BK69</f>
        <v>#REF!</v>
      </c>
      <c r="BL69" s="86" t="e">
        <f>'TRIBULAN I'!BL69+'TRIBULAN II'!BL69</f>
        <v>#REF!</v>
      </c>
      <c r="BM69" s="86" t="e">
        <f>'TRIBULAN I'!BM69+'TRIBULAN II'!BM69</f>
        <v>#REF!</v>
      </c>
      <c r="BN69" s="86" t="e">
        <f>'TRIBULAN I'!BN69+'TRIBULAN II'!BN69</f>
        <v>#REF!</v>
      </c>
    </row>
    <row r="70" spans="1:66" ht="14.25" customHeight="1">
      <c r="A70" s="112"/>
      <c r="B70" s="112"/>
      <c r="C70" s="11" t="s">
        <v>92</v>
      </c>
      <c r="D70" s="86" t="e">
        <f>'TRIBULAN I'!D70+'TRIBULAN II'!D70</f>
        <v>#REF!</v>
      </c>
      <c r="E70" s="86" t="e">
        <f>'TRIBULAN I'!E70+'TRIBULAN II'!E70</f>
        <v>#REF!</v>
      </c>
      <c r="F70" s="86" t="e">
        <f>'TRIBULAN I'!F70+'TRIBULAN II'!F70</f>
        <v>#REF!</v>
      </c>
      <c r="G70" s="86" t="e">
        <f>'TRIBULAN I'!G70+'TRIBULAN II'!G70</f>
        <v>#REF!</v>
      </c>
      <c r="H70" s="87" t="e">
        <f>'TRIBULAN I'!H70+'TRIBULAN II'!H70</f>
        <v>#REF!</v>
      </c>
      <c r="I70" s="86" t="e">
        <f>'TRIBULAN I'!I70+'TRIBULAN II'!I70</f>
        <v>#REF!</v>
      </c>
      <c r="J70" s="87" t="e">
        <f>'TRIBULAN I'!J70+'TRIBULAN II'!J70</f>
        <v>#REF!</v>
      </c>
      <c r="K70" s="86" t="e">
        <f>'TRIBULAN I'!K70+'TRIBULAN II'!K70</f>
        <v>#REF!</v>
      </c>
      <c r="L70" s="87" t="e">
        <f>'TRIBULAN I'!L70+'TRIBULAN II'!L70</f>
        <v>#REF!</v>
      </c>
      <c r="M70" s="86" t="e">
        <f>'TRIBULAN I'!M70+'TRIBULAN II'!M70</f>
        <v>#REF!</v>
      </c>
      <c r="N70" s="87" t="e">
        <f>'TRIBULAN I'!N70+'TRIBULAN II'!N70</f>
        <v>#REF!</v>
      </c>
      <c r="O70" s="86" t="e">
        <f>'TRIBULAN I'!O70+'TRIBULAN II'!O70</f>
        <v>#REF!</v>
      </c>
      <c r="P70" s="87" t="e">
        <f>'TRIBULAN I'!P70+'TRIBULAN II'!P70</f>
        <v>#REF!</v>
      </c>
      <c r="Q70" s="86" t="e">
        <f>'TRIBULAN I'!Q70+'TRIBULAN II'!Q70</f>
        <v>#REF!</v>
      </c>
      <c r="R70" s="87" t="e">
        <f>'TRIBULAN I'!R70+'TRIBULAN II'!R70</f>
        <v>#REF!</v>
      </c>
      <c r="S70" s="86" t="e">
        <f>'TRIBULAN I'!S70+'TRIBULAN II'!S70</f>
        <v>#REF!</v>
      </c>
      <c r="T70" s="86" t="e">
        <f>'TRIBULAN I'!T70+'TRIBULAN II'!T70</f>
        <v>#REF!</v>
      </c>
      <c r="U70" s="86" t="e">
        <f>'TRIBULAN I'!U70+'TRIBULAN II'!U70</f>
        <v>#REF!</v>
      </c>
      <c r="V70" s="86" t="e">
        <f>'TRIBULAN I'!V70+'TRIBULAN II'!V70</f>
        <v>#REF!</v>
      </c>
      <c r="W70" s="86" t="e">
        <f>'TRIBULAN I'!W70+'TRIBULAN II'!W70</f>
        <v>#REF!</v>
      </c>
      <c r="X70" s="86" t="e">
        <f>'TRIBULAN I'!X70+'TRIBULAN II'!X70</f>
        <v>#REF!</v>
      </c>
      <c r="Y70" s="86" t="e">
        <f>'TRIBULAN I'!Y70+'TRIBULAN II'!Y70</f>
        <v>#REF!</v>
      </c>
      <c r="Z70" s="86" t="e">
        <f>'TRIBULAN I'!Z70+'TRIBULAN II'!Z70</f>
        <v>#REF!</v>
      </c>
      <c r="AA70" s="86" t="e">
        <f>'TRIBULAN I'!AA70+'TRIBULAN II'!AA70</f>
        <v>#REF!</v>
      </c>
      <c r="AB70" s="86" t="e">
        <f>'TRIBULAN I'!AB70+'TRIBULAN II'!AB70</f>
        <v>#REF!</v>
      </c>
      <c r="AC70" s="86" t="e">
        <f>'TRIBULAN I'!AC70+'TRIBULAN II'!AC70</f>
        <v>#REF!</v>
      </c>
      <c r="AD70" s="86" t="e">
        <f>'TRIBULAN I'!AD70+'TRIBULAN II'!AD70</f>
        <v>#REF!</v>
      </c>
      <c r="AE70" s="86" t="e">
        <f>'TRIBULAN I'!AE70+'TRIBULAN II'!AE70</f>
        <v>#REF!</v>
      </c>
      <c r="AF70" s="86" t="e">
        <f>'TRIBULAN I'!AF70+'TRIBULAN II'!AF70</f>
        <v>#REF!</v>
      </c>
      <c r="AG70" s="86" t="e">
        <f>'TRIBULAN I'!AG70+'TRIBULAN II'!AG70</f>
        <v>#REF!</v>
      </c>
      <c r="AH70" s="86" t="e">
        <f>'TRIBULAN I'!AH70+'TRIBULAN II'!AH70</f>
        <v>#REF!</v>
      </c>
      <c r="AI70" s="86" t="e">
        <f>'TRIBULAN I'!AI70+'TRIBULAN II'!AI70</f>
        <v>#REF!</v>
      </c>
      <c r="AJ70" s="86" t="e">
        <f>'TRIBULAN I'!AJ70+'TRIBULAN II'!AJ70</f>
        <v>#REF!</v>
      </c>
      <c r="AK70" s="86" t="e">
        <f>'TRIBULAN I'!AK70+'TRIBULAN II'!AK70</f>
        <v>#REF!</v>
      </c>
      <c r="AL70" s="86" t="e">
        <f>'TRIBULAN I'!AL70+'TRIBULAN II'!AL70</f>
        <v>#REF!</v>
      </c>
      <c r="AM70" s="86" t="e">
        <f>'TRIBULAN I'!AM70+'TRIBULAN II'!AM70</f>
        <v>#REF!</v>
      </c>
      <c r="AN70" s="86" t="e">
        <f>'TRIBULAN I'!AN70+'TRIBULAN II'!AN70</f>
        <v>#REF!</v>
      </c>
      <c r="AO70" s="86" t="e">
        <f>'TRIBULAN I'!AO70+'TRIBULAN II'!AO70</f>
        <v>#REF!</v>
      </c>
      <c r="AP70" s="86" t="e">
        <f>'TRIBULAN I'!AP70+'TRIBULAN II'!AP70</f>
        <v>#REF!</v>
      </c>
      <c r="AQ70" s="86" t="e">
        <f>'TRIBULAN I'!AQ70+'TRIBULAN II'!AQ70</f>
        <v>#REF!</v>
      </c>
      <c r="AR70" s="86" t="e">
        <f>'TRIBULAN I'!AR70+'TRIBULAN II'!AR70</f>
        <v>#REF!</v>
      </c>
      <c r="AS70" s="86" t="e">
        <f>'TRIBULAN I'!AS70+'TRIBULAN II'!AS70</f>
        <v>#REF!</v>
      </c>
      <c r="AT70" s="86" t="e">
        <f>'TRIBULAN I'!AT70+'TRIBULAN II'!AT70</f>
        <v>#REF!</v>
      </c>
      <c r="AU70" s="86" t="e">
        <f>'TRIBULAN I'!AU70+'TRIBULAN II'!AU70</f>
        <v>#REF!</v>
      </c>
      <c r="AV70" s="86" t="e">
        <f>'TRIBULAN I'!AV70+'TRIBULAN II'!AV70</f>
        <v>#REF!</v>
      </c>
      <c r="AW70" s="86" t="e">
        <f>'TRIBULAN I'!AW70+'TRIBULAN II'!AW70</f>
        <v>#REF!</v>
      </c>
      <c r="AX70" s="86" t="e">
        <f>'TRIBULAN I'!AX70+'TRIBULAN II'!AX70</f>
        <v>#REF!</v>
      </c>
      <c r="AY70" s="86" t="e">
        <f>'TRIBULAN I'!AY70+'TRIBULAN II'!AY70</f>
        <v>#REF!</v>
      </c>
      <c r="AZ70" s="86" t="e">
        <f>'TRIBULAN I'!AZ70+'TRIBULAN II'!AZ70</f>
        <v>#REF!</v>
      </c>
      <c r="BA70" s="86" t="e">
        <f>'TRIBULAN I'!BA70+'TRIBULAN II'!BA70</f>
        <v>#REF!</v>
      </c>
      <c r="BB70" s="86" t="e">
        <f>'TRIBULAN I'!BB70+'TRIBULAN II'!BB70</f>
        <v>#REF!</v>
      </c>
      <c r="BC70" s="86" t="e">
        <f>'TRIBULAN I'!BC70+'TRIBULAN II'!BC70</f>
        <v>#REF!</v>
      </c>
      <c r="BD70" s="86" t="e">
        <f>'TRIBULAN I'!BD70+'TRIBULAN II'!BD70</f>
        <v>#REF!</v>
      </c>
      <c r="BE70" s="86" t="e">
        <f>'TRIBULAN I'!BE70+'TRIBULAN II'!BE70</f>
        <v>#REF!</v>
      </c>
      <c r="BF70" s="86" t="e">
        <f>'TRIBULAN I'!BF70+'TRIBULAN II'!BF70</f>
        <v>#REF!</v>
      </c>
      <c r="BG70" s="86" t="e">
        <f>'TRIBULAN I'!BG70+'TRIBULAN II'!BG70</f>
        <v>#REF!</v>
      </c>
      <c r="BH70" s="86" t="e">
        <f>'TRIBULAN I'!BH70+'TRIBULAN II'!BH70</f>
        <v>#REF!</v>
      </c>
      <c r="BI70" s="86" t="e">
        <f>'TRIBULAN I'!BI70+'TRIBULAN II'!BI70</f>
        <v>#REF!</v>
      </c>
      <c r="BJ70" s="86" t="e">
        <f>'TRIBULAN I'!BJ70+'TRIBULAN II'!BJ70</f>
        <v>#REF!</v>
      </c>
      <c r="BK70" s="86" t="e">
        <f>'TRIBULAN I'!BK70+'TRIBULAN II'!BK70</f>
        <v>#REF!</v>
      </c>
      <c r="BL70" s="86" t="e">
        <f>'TRIBULAN I'!BL70+'TRIBULAN II'!BL70</f>
        <v>#REF!</v>
      </c>
      <c r="BM70" s="86" t="e">
        <f>'TRIBULAN I'!BM70+'TRIBULAN II'!BM70</f>
        <v>#REF!</v>
      </c>
      <c r="BN70" s="86" t="e">
        <f>'TRIBULAN I'!BN70+'TRIBULAN II'!BN70</f>
        <v>#REF!</v>
      </c>
    </row>
    <row r="71" spans="1:66" ht="14.25" customHeight="1">
      <c r="A71" s="21"/>
      <c r="B71" s="21"/>
      <c r="C71" s="20" t="s">
        <v>7</v>
      </c>
      <c r="D71" s="87" t="e">
        <f>'TRIBULAN I'!D71+'TRIBULAN II'!D71</f>
        <v>#REF!</v>
      </c>
      <c r="E71" s="87" t="e">
        <f>'TRIBULAN I'!E71+'TRIBULAN II'!E71</f>
        <v>#REF!</v>
      </c>
      <c r="F71" s="87" t="e">
        <f>'TRIBULAN I'!F71+'TRIBULAN II'!F71</f>
        <v>#REF!</v>
      </c>
      <c r="G71" s="87" t="e">
        <f>'TRIBULAN I'!G71+'TRIBULAN II'!G71</f>
        <v>#REF!</v>
      </c>
      <c r="H71" s="87" t="e">
        <f>'TRIBULAN I'!H71+'TRIBULAN II'!H71</f>
        <v>#REF!</v>
      </c>
      <c r="I71" s="87" t="e">
        <f>'TRIBULAN I'!I71+'TRIBULAN II'!I71</f>
        <v>#REF!</v>
      </c>
      <c r="J71" s="87" t="e">
        <f>'TRIBULAN I'!J71+'TRIBULAN II'!J71</f>
        <v>#REF!</v>
      </c>
      <c r="K71" s="87" t="e">
        <f>'TRIBULAN I'!K71+'TRIBULAN II'!K71</f>
        <v>#REF!</v>
      </c>
      <c r="L71" s="87" t="e">
        <f>'TRIBULAN I'!L71+'TRIBULAN II'!L71</f>
        <v>#REF!</v>
      </c>
      <c r="M71" s="87" t="e">
        <f>'TRIBULAN I'!M71+'TRIBULAN II'!M71</f>
        <v>#REF!</v>
      </c>
      <c r="N71" s="87" t="e">
        <f>'TRIBULAN I'!N71+'TRIBULAN II'!N71</f>
        <v>#REF!</v>
      </c>
      <c r="O71" s="87" t="e">
        <f>'TRIBULAN I'!O71+'TRIBULAN II'!O71</f>
        <v>#REF!</v>
      </c>
      <c r="P71" s="87" t="e">
        <f>'TRIBULAN I'!P71+'TRIBULAN II'!P71</f>
        <v>#REF!</v>
      </c>
      <c r="Q71" s="87" t="e">
        <f>'TRIBULAN I'!Q71+'TRIBULAN II'!Q71</f>
        <v>#REF!</v>
      </c>
      <c r="R71" s="87" t="e">
        <f>'TRIBULAN I'!R71+'TRIBULAN II'!R71</f>
        <v>#REF!</v>
      </c>
      <c r="S71" s="87" t="e">
        <f>'TRIBULAN I'!S71+'TRIBULAN II'!S71</f>
        <v>#REF!</v>
      </c>
      <c r="T71" s="87" t="e">
        <f>'TRIBULAN I'!T71+'TRIBULAN II'!T71</f>
        <v>#REF!</v>
      </c>
      <c r="U71" s="87" t="e">
        <f>'TRIBULAN I'!U71+'TRIBULAN II'!U71</f>
        <v>#REF!</v>
      </c>
      <c r="V71" s="87" t="e">
        <f>'TRIBULAN I'!V71+'TRIBULAN II'!V71</f>
        <v>#REF!</v>
      </c>
      <c r="W71" s="87" t="e">
        <f>'TRIBULAN I'!W71+'TRIBULAN II'!W71</f>
        <v>#REF!</v>
      </c>
      <c r="X71" s="87" t="e">
        <f>'TRIBULAN I'!X71+'TRIBULAN II'!X71</f>
        <v>#REF!</v>
      </c>
      <c r="Y71" s="87" t="e">
        <f>'TRIBULAN I'!Y71+'TRIBULAN II'!Y71</f>
        <v>#REF!</v>
      </c>
      <c r="Z71" s="87" t="e">
        <f>'TRIBULAN I'!Z71+'TRIBULAN II'!Z71</f>
        <v>#REF!</v>
      </c>
      <c r="AA71" s="87" t="e">
        <f>'TRIBULAN I'!AA71+'TRIBULAN II'!AA71</f>
        <v>#REF!</v>
      </c>
      <c r="AB71" s="87" t="e">
        <f>'TRIBULAN I'!AB71+'TRIBULAN II'!AB71</f>
        <v>#REF!</v>
      </c>
      <c r="AC71" s="87" t="e">
        <f>'TRIBULAN I'!AC71+'TRIBULAN II'!AC71</f>
        <v>#REF!</v>
      </c>
      <c r="AD71" s="87" t="e">
        <f>'TRIBULAN I'!AD71+'TRIBULAN II'!AD71</f>
        <v>#REF!</v>
      </c>
      <c r="AE71" s="87" t="e">
        <f>'TRIBULAN I'!AE71+'TRIBULAN II'!AE71</f>
        <v>#REF!</v>
      </c>
      <c r="AF71" s="87" t="e">
        <f>'TRIBULAN I'!AF71+'TRIBULAN II'!AF71</f>
        <v>#REF!</v>
      </c>
      <c r="AG71" s="87" t="e">
        <f>'TRIBULAN I'!AG71+'TRIBULAN II'!AG71</f>
        <v>#REF!</v>
      </c>
      <c r="AH71" s="87" t="e">
        <f>'TRIBULAN I'!AH71+'TRIBULAN II'!AH71</f>
        <v>#REF!</v>
      </c>
      <c r="AI71" s="87" t="e">
        <f>'TRIBULAN I'!AI71+'TRIBULAN II'!AI71</f>
        <v>#REF!</v>
      </c>
      <c r="AJ71" s="87" t="e">
        <f>'TRIBULAN I'!AJ71+'TRIBULAN II'!AJ71</f>
        <v>#REF!</v>
      </c>
      <c r="AK71" s="87" t="e">
        <f>'TRIBULAN I'!AK71+'TRIBULAN II'!AK71</f>
        <v>#REF!</v>
      </c>
      <c r="AL71" s="87" t="e">
        <f>'TRIBULAN I'!AL71+'TRIBULAN II'!AL71</f>
        <v>#REF!</v>
      </c>
      <c r="AM71" s="87" t="e">
        <f>'TRIBULAN I'!AM71+'TRIBULAN II'!AM71</f>
        <v>#REF!</v>
      </c>
      <c r="AN71" s="87" t="e">
        <f>'TRIBULAN I'!AN71+'TRIBULAN II'!AN71</f>
        <v>#REF!</v>
      </c>
      <c r="AO71" s="87" t="e">
        <f>'TRIBULAN I'!AO71+'TRIBULAN II'!AO71</f>
        <v>#REF!</v>
      </c>
      <c r="AP71" s="87" t="e">
        <f>'TRIBULAN I'!AP71+'TRIBULAN II'!AP71</f>
        <v>#REF!</v>
      </c>
      <c r="AQ71" s="87" t="e">
        <f>'TRIBULAN I'!AQ71+'TRIBULAN II'!AQ71</f>
        <v>#REF!</v>
      </c>
      <c r="AR71" s="87" t="e">
        <f>'TRIBULAN I'!AR71+'TRIBULAN II'!AR71</f>
        <v>#REF!</v>
      </c>
      <c r="AS71" s="87" t="e">
        <f>'TRIBULAN I'!AS71+'TRIBULAN II'!AS71</f>
        <v>#REF!</v>
      </c>
      <c r="AT71" s="87" t="e">
        <f>'TRIBULAN I'!AT71+'TRIBULAN II'!AT71</f>
        <v>#REF!</v>
      </c>
      <c r="AU71" s="87" t="e">
        <f>'TRIBULAN I'!AU71+'TRIBULAN II'!AU71</f>
        <v>#REF!</v>
      </c>
      <c r="AV71" s="87" t="e">
        <f>'TRIBULAN I'!AV71+'TRIBULAN II'!AV71</f>
        <v>#REF!</v>
      </c>
      <c r="AW71" s="87" t="e">
        <f>'TRIBULAN I'!AW71+'TRIBULAN II'!AW71</f>
        <v>#REF!</v>
      </c>
      <c r="AX71" s="87" t="e">
        <f>'TRIBULAN I'!AX71+'TRIBULAN II'!AX71</f>
        <v>#REF!</v>
      </c>
      <c r="AY71" s="87" t="e">
        <f>'TRIBULAN I'!AY71+'TRIBULAN II'!AY71</f>
        <v>#REF!</v>
      </c>
      <c r="AZ71" s="87" t="e">
        <f>'TRIBULAN I'!AZ71+'TRIBULAN II'!AZ71</f>
        <v>#REF!</v>
      </c>
      <c r="BA71" s="87" t="e">
        <f>'TRIBULAN I'!BA71+'TRIBULAN II'!BA71</f>
        <v>#REF!</v>
      </c>
      <c r="BB71" s="87" t="e">
        <f>'TRIBULAN I'!BB71+'TRIBULAN II'!BB71</f>
        <v>#REF!</v>
      </c>
      <c r="BC71" s="87" t="e">
        <f>'TRIBULAN I'!BC71+'TRIBULAN II'!BC71</f>
        <v>#REF!</v>
      </c>
      <c r="BD71" s="87" t="e">
        <f>'TRIBULAN I'!BD71+'TRIBULAN II'!BD71</f>
        <v>#REF!</v>
      </c>
      <c r="BE71" s="87" t="e">
        <f>'TRIBULAN I'!BE71+'TRIBULAN II'!BE71</f>
        <v>#REF!</v>
      </c>
      <c r="BF71" s="87" t="e">
        <f>'TRIBULAN I'!BF71+'TRIBULAN II'!BF71</f>
        <v>#REF!</v>
      </c>
      <c r="BG71" s="87" t="e">
        <f>'TRIBULAN I'!BG71+'TRIBULAN II'!BG71</f>
        <v>#REF!</v>
      </c>
      <c r="BH71" s="87" t="e">
        <f>'TRIBULAN I'!BH71+'TRIBULAN II'!BH71</f>
        <v>#REF!</v>
      </c>
      <c r="BI71" s="87" t="e">
        <f>'TRIBULAN I'!BI71+'TRIBULAN II'!BI71</f>
        <v>#REF!</v>
      </c>
      <c r="BJ71" s="87" t="e">
        <f>'TRIBULAN I'!BJ71+'TRIBULAN II'!BJ71</f>
        <v>#REF!</v>
      </c>
      <c r="BK71" s="87" t="e">
        <f>'TRIBULAN I'!BK71+'TRIBULAN II'!BK71</f>
        <v>#REF!</v>
      </c>
      <c r="BL71" s="87" t="e">
        <f>'TRIBULAN I'!BL71+'TRIBULAN II'!BL71</f>
        <v>#REF!</v>
      </c>
      <c r="BM71" s="87" t="e">
        <f>'TRIBULAN I'!BM71+'TRIBULAN II'!BM71</f>
        <v>#REF!</v>
      </c>
      <c r="BN71" s="87" t="e">
        <f>'TRIBULAN I'!BN71+'TRIBULAN II'!BN71</f>
        <v>#REF!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 t="e">
        <f>'TRIBULAN I'!D72+'TRIBULAN II'!D72</f>
        <v>#REF!</v>
      </c>
      <c r="E72" s="86" t="e">
        <f>'TRIBULAN I'!E72+'TRIBULAN II'!E72</f>
        <v>#REF!</v>
      </c>
      <c r="F72" s="86" t="e">
        <f>'TRIBULAN I'!F72+'TRIBULAN II'!F72</f>
        <v>#REF!</v>
      </c>
      <c r="G72" s="86" t="e">
        <f>'TRIBULAN I'!G72+'TRIBULAN II'!G72</f>
        <v>#REF!</v>
      </c>
      <c r="H72" s="87" t="e">
        <f>'TRIBULAN I'!H72+'TRIBULAN II'!H72</f>
        <v>#REF!</v>
      </c>
      <c r="I72" s="86" t="e">
        <f>'TRIBULAN I'!I72+'TRIBULAN II'!I72</f>
        <v>#REF!</v>
      </c>
      <c r="J72" s="87" t="e">
        <f>'TRIBULAN I'!J72+'TRIBULAN II'!J72</f>
        <v>#REF!</v>
      </c>
      <c r="K72" s="86" t="e">
        <f>'TRIBULAN I'!K72+'TRIBULAN II'!K72</f>
        <v>#REF!</v>
      </c>
      <c r="L72" s="87" t="e">
        <f>'TRIBULAN I'!L72+'TRIBULAN II'!L72</f>
        <v>#REF!</v>
      </c>
      <c r="M72" s="86" t="e">
        <f>'TRIBULAN I'!M72+'TRIBULAN II'!M72</f>
        <v>#REF!</v>
      </c>
      <c r="N72" s="87" t="e">
        <f>'TRIBULAN I'!N72+'TRIBULAN II'!N72</f>
        <v>#REF!</v>
      </c>
      <c r="O72" s="86" t="e">
        <f>'TRIBULAN I'!O72+'TRIBULAN II'!O72</f>
        <v>#REF!</v>
      </c>
      <c r="P72" s="87" t="e">
        <f>'TRIBULAN I'!P72+'TRIBULAN II'!P72</f>
        <v>#REF!</v>
      </c>
      <c r="Q72" s="86" t="e">
        <f>'TRIBULAN I'!Q72+'TRIBULAN II'!Q72</f>
        <v>#REF!</v>
      </c>
      <c r="R72" s="87" t="e">
        <f>'TRIBULAN I'!R72+'TRIBULAN II'!R72</f>
        <v>#REF!</v>
      </c>
      <c r="S72" s="86" t="e">
        <f>'TRIBULAN I'!S72+'TRIBULAN II'!S72</f>
        <v>#REF!</v>
      </c>
      <c r="T72" s="86" t="e">
        <f>'TRIBULAN I'!T72+'TRIBULAN II'!T72</f>
        <v>#REF!</v>
      </c>
      <c r="U72" s="86" t="e">
        <f>'TRIBULAN I'!U72+'TRIBULAN II'!U72</f>
        <v>#REF!</v>
      </c>
      <c r="V72" s="86" t="e">
        <f>'TRIBULAN I'!V72+'TRIBULAN II'!V72</f>
        <v>#REF!</v>
      </c>
      <c r="W72" s="86" t="e">
        <f>'TRIBULAN I'!W72+'TRIBULAN II'!W72</f>
        <v>#REF!</v>
      </c>
      <c r="X72" s="86" t="e">
        <f>'TRIBULAN I'!X72+'TRIBULAN II'!X72</f>
        <v>#REF!</v>
      </c>
      <c r="Y72" s="86" t="e">
        <f>'TRIBULAN I'!Y72+'TRIBULAN II'!Y72</f>
        <v>#REF!</v>
      </c>
      <c r="Z72" s="86" t="e">
        <f>'TRIBULAN I'!Z72+'TRIBULAN II'!Z72</f>
        <v>#REF!</v>
      </c>
      <c r="AA72" s="86" t="e">
        <f>'TRIBULAN I'!AA72+'TRIBULAN II'!AA72</f>
        <v>#REF!</v>
      </c>
      <c r="AB72" s="86" t="e">
        <f>'TRIBULAN I'!AB72+'TRIBULAN II'!AB72</f>
        <v>#REF!</v>
      </c>
      <c r="AC72" s="86" t="e">
        <f>'TRIBULAN I'!AC72+'TRIBULAN II'!AC72</f>
        <v>#REF!</v>
      </c>
      <c r="AD72" s="86" t="e">
        <f>'TRIBULAN I'!AD72+'TRIBULAN II'!AD72</f>
        <v>#REF!</v>
      </c>
      <c r="AE72" s="86" t="e">
        <f>'TRIBULAN I'!AE72+'TRIBULAN II'!AE72</f>
        <v>#REF!</v>
      </c>
      <c r="AF72" s="86" t="e">
        <f>'TRIBULAN I'!AF72+'TRIBULAN II'!AF72</f>
        <v>#REF!</v>
      </c>
      <c r="AG72" s="86" t="e">
        <f>'TRIBULAN I'!AG72+'TRIBULAN II'!AG72</f>
        <v>#REF!</v>
      </c>
      <c r="AH72" s="86" t="e">
        <f>'TRIBULAN I'!AH72+'TRIBULAN II'!AH72</f>
        <v>#REF!</v>
      </c>
      <c r="AI72" s="86" t="e">
        <f>'TRIBULAN I'!AI72+'TRIBULAN II'!AI72</f>
        <v>#REF!</v>
      </c>
      <c r="AJ72" s="86" t="e">
        <f>'TRIBULAN I'!AJ72+'TRIBULAN II'!AJ72</f>
        <v>#REF!</v>
      </c>
      <c r="AK72" s="86" t="e">
        <f>'TRIBULAN I'!AK72+'TRIBULAN II'!AK72</f>
        <v>#REF!</v>
      </c>
      <c r="AL72" s="86" t="e">
        <f>'TRIBULAN I'!AL72+'TRIBULAN II'!AL72</f>
        <v>#REF!</v>
      </c>
      <c r="AM72" s="86" t="e">
        <f>'TRIBULAN I'!AM72+'TRIBULAN II'!AM72</f>
        <v>#REF!</v>
      </c>
      <c r="AN72" s="86" t="e">
        <f>'TRIBULAN I'!AN72+'TRIBULAN II'!AN72</f>
        <v>#REF!</v>
      </c>
      <c r="AO72" s="86" t="e">
        <f>'TRIBULAN I'!AO72+'TRIBULAN II'!AO72</f>
        <v>#REF!</v>
      </c>
      <c r="AP72" s="86" t="e">
        <f>'TRIBULAN I'!AP72+'TRIBULAN II'!AP72</f>
        <v>#REF!</v>
      </c>
      <c r="AQ72" s="86" t="e">
        <f>'TRIBULAN I'!AQ72+'TRIBULAN II'!AQ72</f>
        <v>#REF!</v>
      </c>
      <c r="AR72" s="86" t="e">
        <f>'TRIBULAN I'!AR72+'TRIBULAN II'!AR72</f>
        <v>#REF!</v>
      </c>
      <c r="AS72" s="86" t="e">
        <f>'TRIBULAN I'!AS72+'TRIBULAN II'!AS72</f>
        <v>#REF!</v>
      </c>
      <c r="AT72" s="86" t="e">
        <f>'TRIBULAN I'!AT72+'TRIBULAN II'!AT72</f>
        <v>#REF!</v>
      </c>
      <c r="AU72" s="86" t="e">
        <f>'TRIBULAN I'!AU72+'TRIBULAN II'!AU72</f>
        <v>#REF!</v>
      </c>
      <c r="AV72" s="86" t="e">
        <f>'TRIBULAN I'!AV72+'TRIBULAN II'!AV72</f>
        <v>#REF!</v>
      </c>
      <c r="AW72" s="86" t="e">
        <f>'TRIBULAN I'!AW72+'TRIBULAN II'!AW72</f>
        <v>#REF!</v>
      </c>
      <c r="AX72" s="86" t="e">
        <f>'TRIBULAN I'!AX72+'TRIBULAN II'!AX72</f>
        <v>#REF!</v>
      </c>
      <c r="AY72" s="86" t="e">
        <f>'TRIBULAN I'!AY72+'TRIBULAN II'!AY72</f>
        <v>#REF!</v>
      </c>
      <c r="AZ72" s="86" t="e">
        <f>'TRIBULAN I'!AZ72+'TRIBULAN II'!AZ72</f>
        <v>#REF!</v>
      </c>
      <c r="BA72" s="86" t="e">
        <f>'TRIBULAN I'!BA72+'TRIBULAN II'!BA72</f>
        <v>#REF!</v>
      </c>
      <c r="BB72" s="86" t="e">
        <f>'TRIBULAN I'!BB72+'TRIBULAN II'!BB72</f>
        <v>#REF!</v>
      </c>
      <c r="BC72" s="86" t="e">
        <f>'TRIBULAN I'!BC72+'TRIBULAN II'!BC72</f>
        <v>#REF!</v>
      </c>
      <c r="BD72" s="86" t="e">
        <f>'TRIBULAN I'!BD72+'TRIBULAN II'!BD72</f>
        <v>#REF!</v>
      </c>
      <c r="BE72" s="86" t="e">
        <f>'TRIBULAN I'!BE72+'TRIBULAN II'!BE72</f>
        <v>#REF!</v>
      </c>
      <c r="BF72" s="86" t="e">
        <f>'TRIBULAN I'!BF72+'TRIBULAN II'!BF72</f>
        <v>#REF!</v>
      </c>
      <c r="BG72" s="86" t="e">
        <f>'TRIBULAN I'!BG72+'TRIBULAN II'!BG72</f>
        <v>#REF!</v>
      </c>
      <c r="BH72" s="86" t="e">
        <f>'TRIBULAN I'!BH72+'TRIBULAN II'!BH72</f>
        <v>#REF!</v>
      </c>
      <c r="BI72" s="86" t="e">
        <f>'TRIBULAN I'!BI72+'TRIBULAN II'!BI72</f>
        <v>#REF!</v>
      </c>
      <c r="BJ72" s="86" t="e">
        <f>'TRIBULAN I'!BJ72+'TRIBULAN II'!BJ72</f>
        <v>#REF!</v>
      </c>
      <c r="BK72" s="86" t="e">
        <f>'TRIBULAN I'!BK72+'TRIBULAN II'!BK72</f>
        <v>#REF!</v>
      </c>
      <c r="BL72" s="86" t="e">
        <f>'TRIBULAN I'!BL72+'TRIBULAN II'!BL72</f>
        <v>#REF!</v>
      </c>
      <c r="BM72" s="86" t="e">
        <f>'TRIBULAN I'!BM72+'TRIBULAN II'!BM72</f>
        <v>#REF!</v>
      </c>
      <c r="BN72" s="86" t="e">
        <f>'TRIBULAN I'!BN72+'TRIBULAN II'!BN72</f>
        <v>#REF!</v>
      </c>
    </row>
    <row r="73" spans="1:66" ht="14.25" customHeight="1">
      <c r="A73" s="111"/>
      <c r="B73" s="111"/>
      <c r="C73" s="11" t="s">
        <v>95</v>
      </c>
      <c r="D73" s="86" t="e">
        <f>'TRIBULAN I'!D73+'TRIBULAN II'!D73</f>
        <v>#REF!</v>
      </c>
      <c r="E73" s="86" t="e">
        <f>'TRIBULAN I'!E73+'TRIBULAN II'!E73</f>
        <v>#REF!</v>
      </c>
      <c r="F73" s="86" t="e">
        <f>'TRIBULAN I'!F73+'TRIBULAN II'!F73</f>
        <v>#REF!</v>
      </c>
      <c r="G73" s="86" t="e">
        <f>'TRIBULAN I'!G73+'TRIBULAN II'!G73</f>
        <v>#REF!</v>
      </c>
      <c r="H73" s="87" t="e">
        <f>'TRIBULAN I'!H73+'TRIBULAN II'!H73</f>
        <v>#REF!</v>
      </c>
      <c r="I73" s="86" t="e">
        <f>'TRIBULAN I'!I73+'TRIBULAN II'!I73</f>
        <v>#REF!</v>
      </c>
      <c r="J73" s="87" t="e">
        <f>'TRIBULAN I'!J73+'TRIBULAN II'!J73</f>
        <v>#REF!</v>
      </c>
      <c r="K73" s="86" t="e">
        <f>'TRIBULAN I'!K73+'TRIBULAN II'!K73</f>
        <v>#REF!</v>
      </c>
      <c r="L73" s="87" t="e">
        <f>'TRIBULAN I'!L73+'TRIBULAN II'!L73</f>
        <v>#REF!</v>
      </c>
      <c r="M73" s="86" t="e">
        <f>'TRIBULAN I'!M73+'TRIBULAN II'!M73</f>
        <v>#REF!</v>
      </c>
      <c r="N73" s="87" t="e">
        <f>'TRIBULAN I'!N73+'TRIBULAN II'!N73</f>
        <v>#REF!</v>
      </c>
      <c r="O73" s="86" t="e">
        <f>'TRIBULAN I'!O73+'TRIBULAN II'!O73</f>
        <v>#REF!</v>
      </c>
      <c r="P73" s="87" t="e">
        <f>'TRIBULAN I'!P73+'TRIBULAN II'!P73</f>
        <v>#REF!</v>
      </c>
      <c r="Q73" s="86" t="e">
        <f>'TRIBULAN I'!Q73+'TRIBULAN II'!Q73</f>
        <v>#REF!</v>
      </c>
      <c r="R73" s="87" t="e">
        <f>'TRIBULAN I'!R73+'TRIBULAN II'!R73</f>
        <v>#REF!</v>
      </c>
      <c r="S73" s="86" t="e">
        <f>'TRIBULAN I'!S73+'TRIBULAN II'!S73</f>
        <v>#REF!</v>
      </c>
      <c r="T73" s="86" t="e">
        <f>'TRIBULAN I'!T73+'TRIBULAN II'!T73</f>
        <v>#REF!</v>
      </c>
      <c r="U73" s="86" t="e">
        <f>'TRIBULAN I'!U73+'TRIBULAN II'!U73</f>
        <v>#REF!</v>
      </c>
      <c r="V73" s="86" t="e">
        <f>'TRIBULAN I'!V73+'TRIBULAN II'!V73</f>
        <v>#REF!</v>
      </c>
      <c r="W73" s="86" t="e">
        <f>'TRIBULAN I'!W73+'TRIBULAN II'!W73</f>
        <v>#REF!</v>
      </c>
      <c r="X73" s="86" t="e">
        <f>'TRIBULAN I'!X73+'TRIBULAN II'!X73</f>
        <v>#REF!</v>
      </c>
      <c r="Y73" s="86" t="e">
        <f>'TRIBULAN I'!Y73+'TRIBULAN II'!Y73</f>
        <v>#REF!</v>
      </c>
      <c r="Z73" s="86" t="e">
        <f>'TRIBULAN I'!Z73+'TRIBULAN II'!Z73</f>
        <v>#REF!</v>
      </c>
      <c r="AA73" s="86" t="e">
        <f>'TRIBULAN I'!AA73+'TRIBULAN II'!AA73</f>
        <v>#REF!</v>
      </c>
      <c r="AB73" s="86" t="e">
        <f>'TRIBULAN I'!AB73+'TRIBULAN II'!AB73</f>
        <v>#REF!</v>
      </c>
      <c r="AC73" s="86" t="e">
        <f>'TRIBULAN I'!AC73+'TRIBULAN II'!AC73</f>
        <v>#REF!</v>
      </c>
      <c r="AD73" s="86" t="e">
        <f>'TRIBULAN I'!AD73+'TRIBULAN II'!AD73</f>
        <v>#REF!</v>
      </c>
      <c r="AE73" s="86" t="e">
        <f>'TRIBULAN I'!AE73+'TRIBULAN II'!AE73</f>
        <v>#REF!</v>
      </c>
      <c r="AF73" s="86" t="e">
        <f>'TRIBULAN I'!AF73+'TRIBULAN II'!AF73</f>
        <v>#REF!</v>
      </c>
      <c r="AG73" s="86" t="e">
        <f>'TRIBULAN I'!AG73+'TRIBULAN II'!AG73</f>
        <v>#REF!</v>
      </c>
      <c r="AH73" s="86" t="e">
        <f>'TRIBULAN I'!AH73+'TRIBULAN II'!AH73</f>
        <v>#REF!</v>
      </c>
      <c r="AI73" s="86" t="e">
        <f>'TRIBULAN I'!AI73+'TRIBULAN II'!AI73</f>
        <v>#REF!</v>
      </c>
      <c r="AJ73" s="86" t="e">
        <f>'TRIBULAN I'!AJ73+'TRIBULAN II'!AJ73</f>
        <v>#REF!</v>
      </c>
      <c r="AK73" s="86" t="e">
        <f>'TRIBULAN I'!AK73+'TRIBULAN II'!AK73</f>
        <v>#REF!</v>
      </c>
      <c r="AL73" s="86" t="e">
        <f>'TRIBULAN I'!AL73+'TRIBULAN II'!AL73</f>
        <v>#REF!</v>
      </c>
      <c r="AM73" s="86" t="e">
        <f>'TRIBULAN I'!AM73+'TRIBULAN II'!AM73</f>
        <v>#REF!</v>
      </c>
      <c r="AN73" s="86" t="e">
        <f>'TRIBULAN I'!AN73+'TRIBULAN II'!AN73</f>
        <v>#REF!</v>
      </c>
      <c r="AO73" s="86" t="e">
        <f>'TRIBULAN I'!AO73+'TRIBULAN II'!AO73</f>
        <v>#REF!</v>
      </c>
      <c r="AP73" s="86" t="e">
        <f>'TRIBULAN I'!AP73+'TRIBULAN II'!AP73</f>
        <v>#REF!</v>
      </c>
      <c r="AQ73" s="86" t="e">
        <f>'TRIBULAN I'!AQ73+'TRIBULAN II'!AQ73</f>
        <v>#REF!</v>
      </c>
      <c r="AR73" s="86" t="e">
        <f>'TRIBULAN I'!AR73+'TRIBULAN II'!AR73</f>
        <v>#REF!</v>
      </c>
      <c r="AS73" s="86" t="e">
        <f>'TRIBULAN I'!AS73+'TRIBULAN II'!AS73</f>
        <v>#REF!</v>
      </c>
      <c r="AT73" s="86" t="e">
        <f>'TRIBULAN I'!AT73+'TRIBULAN II'!AT73</f>
        <v>#REF!</v>
      </c>
      <c r="AU73" s="86" t="e">
        <f>'TRIBULAN I'!AU73+'TRIBULAN II'!AU73</f>
        <v>#REF!</v>
      </c>
      <c r="AV73" s="86" t="e">
        <f>'TRIBULAN I'!AV73+'TRIBULAN II'!AV73</f>
        <v>#REF!</v>
      </c>
      <c r="AW73" s="86" t="e">
        <f>'TRIBULAN I'!AW73+'TRIBULAN II'!AW73</f>
        <v>#REF!</v>
      </c>
      <c r="AX73" s="86" t="e">
        <f>'TRIBULAN I'!AX73+'TRIBULAN II'!AX73</f>
        <v>#REF!</v>
      </c>
      <c r="AY73" s="86" t="e">
        <f>'TRIBULAN I'!AY73+'TRIBULAN II'!AY73</f>
        <v>#REF!</v>
      </c>
      <c r="AZ73" s="86" t="e">
        <f>'TRIBULAN I'!AZ73+'TRIBULAN II'!AZ73</f>
        <v>#REF!</v>
      </c>
      <c r="BA73" s="86" t="e">
        <f>'TRIBULAN I'!BA73+'TRIBULAN II'!BA73</f>
        <v>#REF!</v>
      </c>
      <c r="BB73" s="86" t="e">
        <f>'TRIBULAN I'!BB73+'TRIBULAN II'!BB73</f>
        <v>#REF!</v>
      </c>
      <c r="BC73" s="86" t="e">
        <f>'TRIBULAN I'!BC73+'TRIBULAN II'!BC73</f>
        <v>#REF!</v>
      </c>
      <c r="BD73" s="86" t="e">
        <f>'TRIBULAN I'!BD73+'TRIBULAN II'!BD73</f>
        <v>#REF!</v>
      </c>
      <c r="BE73" s="86" t="e">
        <f>'TRIBULAN I'!BE73+'TRIBULAN II'!BE73</f>
        <v>#REF!</v>
      </c>
      <c r="BF73" s="86" t="e">
        <f>'TRIBULAN I'!BF73+'TRIBULAN II'!BF73</f>
        <v>#REF!</v>
      </c>
      <c r="BG73" s="86" t="e">
        <f>'TRIBULAN I'!BG73+'TRIBULAN II'!BG73</f>
        <v>#REF!</v>
      </c>
      <c r="BH73" s="86" t="e">
        <f>'TRIBULAN I'!BH73+'TRIBULAN II'!BH73</f>
        <v>#REF!</v>
      </c>
      <c r="BI73" s="86" t="e">
        <f>'TRIBULAN I'!BI73+'TRIBULAN II'!BI73</f>
        <v>#REF!</v>
      </c>
      <c r="BJ73" s="86" t="e">
        <f>'TRIBULAN I'!BJ73+'TRIBULAN II'!BJ73</f>
        <v>#REF!</v>
      </c>
      <c r="BK73" s="86" t="e">
        <f>'TRIBULAN I'!BK73+'TRIBULAN II'!BK73</f>
        <v>#REF!</v>
      </c>
      <c r="BL73" s="86" t="e">
        <f>'TRIBULAN I'!BL73+'TRIBULAN II'!BL73</f>
        <v>#REF!</v>
      </c>
      <c r="BM73" s="86" t="e">
        <f>'TRIBULAN I'!BM73+'TRIBULAN II'!BM73</f>
        <v>#REF!</v>
      </c>
      <c r="BN73" s="86" t="e">
        <f>'TRIBULAN I'!BN73+'TRIBULAN II'!BN73</f>
        <v>#REF!</v>
      </c>
    </row>
    <row r="74" spans="1:66" ht="14.25" customHeight="1">
      <c r="A74" s="111"/>
      <c r="B74" s="111"/>
      <c r="C74" s="11" t="s">
        <v>96</v>
      </c>
      <c r="D74" s="86" t="e">
        <f>'TRIBULAN I'!D74+'TRIBULAN II'!D74</f>
        <v>#REF!</v>
      </c>
      <c r="E74" s="86" t="e">
        <f>'TRIBULAN I'!E74+'TRIBULAN II'!E74</f>
        <v>#REF!</v>
      </c>
      <c r="F74" s="86" t="e">
        <f>'TRIBULAN I'!F74+'TRIBULAN II'!F74</f>
        <v>#REF!</v>
      </c>
      <c r="G74" s="86" t="e">
        <f>'TRIBULAN I'!G74+'TRIBULAN II'!G74</f>
        <v>#REF!</v>
      </c>
      <c r="H74" s="87" t="e">
        <f>'TRIBULAN I'!H74+'TRIBULAN II'!H74</f>
        <v>#REF!</v>
      </c>
      <c r="I74" s="86" t="e">
        <f>'TRIBULAN I'!I74+'TRIBULAN II'!I74</f>
        <v>#REF!</v>
      </c>
      <c r="J74" s="87" t="e">
        <f>'TRIBULAN I'!J74+'TRIBULAN II'!J74</f>
        <v>#REF!</v>
      </c>
      <c r="K74" s="86" t="e">
        <f>'TRIBULAN I'!K74+'TRIBULAN II'!K74</f>
        <v>#REF!</v>
      </c>
      <c r="L74" s="87" t="e">
        <f>'TRIBULAN I'!L74+'TRIBULAN II'!L74</f>
        <v>#REF!</v>
      </c>
      <c r="M74" s="86" t="e">
        <f>'TRIBULAN I'!M74+'TRIBULAN II'!M74</f>
        <v>#REF!</v>
      </c>
      <c r="N74" s="87" t="e">
        <f>'TRIBULAN I'!N74+'TRIBULAN II'!N74</f>
        <v>#REF!</v>
      </c>
      <c r="O74" s="86" t="e">
        <f>'TRIBULAN I'!O74+'TRIBULAN II'!O74</f>
        <v>#REF!</v>
      </c>
      <c r="P74" s="87" t="e">
        <f>'TRIBULAN I'!P74+'TRIBULAN II'!P74</f>
        <v>#REF!</v>
      </c>
      <c r="Q74" s="86" t="e">
        <f>'TRIBULAN I'!Q74+'TRIBULAN II'!Q74</f>
        <v>#REF!</v>
      </c>
      <c r="R74" s="87" t="e">
        <f>'TRIBULAN I'!R74+'TRIBULAN II'!R74</f>
        <v>#REF!</v>
      </c>
      <c r="S74" s="86" t="e">
        <f>'TRIBULAN I'!S74+'TRIBULAN II'!S74</f>
        <v>#REF!</v>
      </c>
      <c r="T74" s="86" t="e">
        <f>'TRIBULAN I'!T74+'TRIBULAN II'!T74</f>
        <v>#REF!</v>
      </c>
      <c r="U74" s="86" t="e">
        <f>'TRIBULAN I'!U74+'TRIBULAN II'!U74</f>
        <v>#REF!</v>
      </c>
      <c r="V74" s="86" t="e">
        <f>'TRIBULAN I'!V74+'TRIBULAN II'!V74</f>
        <v>#REF!</v>
      </c>
      <c r="W74" s="86" t="e">
        <f>'TRIBULAN I'!W74+'TRIBULAN II'!W74</f>
        <v>#REF!</v>
      </c>
      <c r="X74" s="86" t="e">
        <f>'TRIBULAN I'!X74+'TRIBULAN II'!X74</f>
        <v>#REF!</v>
      </c>
      <c r="Y74" s="86" t="e">
        <f>'TRIBULAN I'!Y74+'TRIBULAN II'!Y74</f>
        <v>#REF!</v>
      </c>
      <c r="Z74" s="86" t="e">
        <f>'TRIBULAN I'!Z74+'TRIBULAN II'!Z74</f>
        <v>#REF!</v>
      </c>
      <c r="AA74" s="86" t="e">
        <f>'TRIBULAN I'!AA74+'TRIBULAN II'!AA74</f>
        <v>#REF!</v>
      </c>
      <c r="AB74" s="86" t="e">
        <f>'TRIBULAN I'!AB74+'TRIBULAN II'!AB74</f>
        <v>#REF!</v>
      </c>
      <c r="AC74" s="86" t="e">
        <f>'TRIBULAN I'!AC74+'TRIBULAN II'!AC74</f>
        <v>#REF!</v>
      </c>
      <c r="AD74" s="86" t="e">
        <f>'TRIBULAN I'!AD74+'TRIBULAN II'!AD74</f>
        <v>#REF!</v>
      </c>
      <c r="AE74" s="86" t="e">
        <f>'TRIBULAN I'!AE74+'TRIBULAN II'!AE74</f>
        <v>#REF!</v>
      </c>
      <c r="AF74" s="86" t="e">
        <f>'TRIBULAN I'!AF74+'TRIBULAN II'!AF74</f>
        <v>#REF!</v>
      </c>
      <c r="AG74" s="86" t="e">
        <f>'TRIBULAN I'!AG74+'TRIBULAN II'!AG74</f>
        <v>#REF!</v>
      </c>
      <c r="AH74" s="86" t="e">
        <f>'TRIBULAN I'!AH74+'TRIBULAN II'!AH74</f>
        <v>#REF!</v>
      </c>
      <c r="AI74" s="86" t="e">
        <f>'TRIBULAN I'!AI74+'TRIBULAN II'!AI74</f>
        <v>#REF!</v>
      </c>
      <c r="AJ74" s="86" t="e">
        <f>'TRIBULAN I'!AJ74+'TRIBULAN II'!AJ74</f>
        <v>#REF!</v>
      </c>
      <c r="AK74" s="86" t="e">
        <f>'TRIBULAN I'!AK74+'TRIBULAN II'!AK74</f>
        <v>#REF!</v>
      </c>
      <c r="AL74" s="86" t="e">
        <f>'TRIBULAN I'!AL74+'TRIBULAN II'!AL74</f>
        <v>#REF!</v>
      </c>
      <c r="AM74" s="86" t="e">
        <f>'TRIBULAN I'!AM74+'TRIBULAN II'!AM74</f>
        <v>#REF!</v>
      </c>
      <c r="AN74" s="86" t="e">
        <f>'TRIBULAN I'!AN74+'TRIBULAN II'!AN74</f>
        <v>#REF!</v>
      </c>
      <c r="AO74" s="86" t="e">
        <f>'TRIBULAN I'!AO74+'TRIBULAN II'!AO74</f>
        <v>#REF!</v>
      </c>
      <c r="AP74" s="86" t="e">
        <f>'TRIBULAN I'!AP74+'TRIBULAN II'!AP74</f>
        <v>#REF!</v>
      </c>
      <c r="AQ74" s="86" t="e">
        <f>'TRIBULAN I'!AQ74+'TRIBULAN II'!AQ74</f>
        <v>#REF!</v>
      </c>
      <c r="AR74" s="86" t="e">
        <f>'TRIBULAN I'!AR74+'TRIBULAN II'!AR74</f>
        <v>#REF!</v>
      </c>
      <c r="AS74" s="86" t="e">
        <f>'TRIBULAN I'!AS74+'TRIBULAN II'!AS74</f>
        <v>#REF!</v>
      </c>
      <c r="AT74" s="86" t="e">
        <f>'TRIBULAN I'!AT74+'TRIBULAN II'!AT74</f>
        <v>#REF!</v>
      </c>
      <c r="AU74" s="86" t="e">
        <f>'TRIBULAN I'!AU74+'TRIBULAN II'!AU74</f>
        <v>#REF!</v>
      </c>
      <c r="AV74" s="86" t="e">
        <f>'TRIBULAN I'!AV74+'TRIBULAN II'!AV74</f>
        <v>#REF!</v>
      </c>
      <c r="AW74" s="86" t="e">
        <f>'TRIBULAN I'!AW74+'TRIBULAN II'!AW74</f>
        <v>#REF!</v>
      </c>
      <c r="AX74" s="86" t="e">
        <f>'TRIBULAN I'!AX74+'TRIBULAN II'!AX74</f>
        <v>#REF!</v>
      </c>
      <c r="AY74" s="86" t="e">
        <f>'TRIBULAN I'!AY74+'TRIBULAN II'!AY74</f>
        <v>#REF!</v>
      </c>
      <c r="AZ74" s="86" t="e">
        <f>'TRIBULAN I'!AZ74+'TRIBULAN II'!AZ74</f>
        <v>#REF!</v>
      </c>
      <c r="BA74" s="86" t="e">
        <f>'TRIBULAN I'!BA74+'TRIBULAN II'!BA74</f>
        <v>#REF!</v>
      </c>
      <c r="BB74" s="86" t="e">
        <f>'TRIBULAN I'!BB74+'TRIBULAN II'!BB74</f>
        <v>#REF!</v>
      </c>
      <c r="BC74" s="86" t="e">
        <f>'TRIBULAN I'!BC74+'TRIBULAN II'!BC74</f>
        <v>#REF!</v>
      </c>
      <c r="BD74" s="86" t="e">
        <f>'TRIBULAN I'!BD74+'TRIBULAN II'!BD74</f>
        <v>#REF!</v>
      </c>
      <c r="BE74" s="86" t="e">
        <f>'TRIBULAN I'!BE74+'TRIBULAN II'!BE74</f>
        <v>#REF!</v>
      </c>
      <c r="BF74" s="86" t="e">
        <f>'TRIBULAN I'!BF74+'TRIBULAN II'!BF74</f>
        <v>#REF!</v>
      </c>
      <c r="BG74" s="86" t="e">
        <f>'TRIBULAN I'!BG74+'TRIBULAN II'!BG74</f>
        <v>#REF!</v>
      </c>
      <c r="BH74" s="86" t="e">
        <f>'TRIBULAN I'!BH74+'TRIBULAN II'!BH74</f>
        <v>#REF!</v>
      </c>
      <c r="BI74" s="86" t="e">
        <f>'TRIBULAN I'!BI74+'TRIBULAN II'!BI74</f>
        <v>#REF!</v>
      </c>
      <c r="BJ74" s="86" t="e">
        <f>'TRIBULAN I'!BJ74+'TRIBULAN II'!BJ74</f>
        <v>#REF!</v>
      </c>
      <c r="BK74" s="86" t="e">
        <f>'TRIBULAN I'!BK74+'TRIBULAN II'!BK74</f>
        <v>#REF!</v>
      </c>
      <c r="BL74" s="86" t="e">
        <f>'TRIBULAN I'!BL74+'TRIBULAN II'!BL74</f>
        <v>#REF!</v>
      </c>
      <c r="BM74" s="86" t="e">
        <f>'TRIBULAN I'!BM74+'TRIBULAN II'!BM74</f>
        <v>#REF!</v>
      </c>
      <c r="BN74" s="86" t="e">
        <f>'TRIBULAN I'!BN74+'TRIBULAN II'!BN74</f>
        <v>#REF!</v>
      </c>
    </row>
    <row r="75" spans="1:66" ht="14.25" customHeight="1">
      <c r="A75" s="112"/>
      <c r="B75" s="112"/>
      <c r="C75" s="11" t="s">
        <v>97</v>
      </c>
      <c r="D75" s="86" t="e">
        <f>'TRIBULAN I'!D75+'TRIBULAN II'!D75</f>
        <v>#REF!</v>
      </c>
      <c r="E75" s="86" t="e">
        <f>'TRIBULAN I'!E75+'TRIBULAN II'!E75</f>
        <v>#REF!</v>
      </c>
      <c r="F75" s="86" t="e">
        <f>'TRIBULAN I'!F75+'TRIBULAN II'!F75</f>
        <v>#REF!</v>
      </c>
      <c r="G75" s="86" t="e">
        <f>'TRIBULAN I'!G75+'TRIBULAN II'!G75</f>
        <v>#REF!</v>
      </c>
      <c r="H75" s="87" t="e">
        <f>'TRIBULAN I'!H75+'TRIBULAN II'!H75</f>
        <v>#REF!</v>
      </c>
      <c r="I75" s="86" t="e">
        <f>'TRIBULAN I'!I75+'TRIBULAN II'!I75</f>
        <v>#REF!</v>
      </c>
      <c r="J75" s="87" t="e">
        <f>'TRIBULAN I'!J75+'TRIBULAN II'!J75</f>
        <v>#REF!</v>
      </c>
      <c r="K75" s="86" t="e">
        <f>'TRIBULAN I'!K75+'TRIBULAN II'!K75</f>
        <v>#REF!</v>
      </c>
      <c r="L75" s="87" t="e">
        <f>'TRIBULAN I'!L75+'TRIBULAN II'!L75</f>
        <v>#REF!</v>
      </c>
      <c r="M75" s="86" t="e">
        <f>'TRIBULAN I'!M75+'TRIBULAN II'!M75</f>
        <v>#REF!</v>
      </c>
      <c r="N75" s="87" t="e">
        <f>'TRIBULAN I'!N75+'TRIBULAN II'!N75</f>
        <v>#REF!</v>
      </c>
      <c r="O75" s="86" t="e">
        <f>'TRIBULAN I'!O75+'TRIBULAN II'!O75</f>
        <v>#REF!</v>
      </c>
      <c r="P75" s="87" t="e">
        <f>'TRIBULAN I'!P75+'TRIBULAN II'!P75</f>
        <v>#REF!</v>
      </c>
      <c r="Q75" s="86" t="e">
        <f>'TRIBULAN I'!Q75+'TRIBULAN II'!Q75</f>
        <v>#REF!</v>
      </c>
      <c r="R75" s="87" t="e">
        <f>'TRIBULAN I'!R75+'TRIBULAN II'!R75</f>
        <v>#REF!</v>
      </c>
      <c r="S75" s="86" t="e">
        <f>'TRIBULAN I'!S75+'TRIBULAN II'!S75</f>
        <v>#REF!</v>
      </c>
      <c r="T75" s="86" t="e">
        <f>'TRIBULAN I'!T75+'TRIBULAN II'!T75</f>
        <v>#REF!</v>
      </c>
      <c r="U75" s="86" t="e">
        <f>'TRIBULAN I'!U75+'TRIBULAN II'!U75</f>
        <v>#REF!</v>
      </c>
      <c r="V75" s="86" t="e">
        <f>'TRIBULAN I'!V75+'TRIBULAN II'!V75</f>
        <v>#REF!</v>
      </c>
      <c r="W75" s="86" t="e">
        <f>'TRIBULAN I'!W75+'TRIBULAN II'!W75</f>
        <v>#REF!</v>
      </c>
      <c r="X75" s="86" t="e">
        <f>'TRIBULAN I'!X75+'TRIBULAN II'!X75</f>
        <v>#REF!</v>
      </c>
      <c r="Y75" s="86" t="e">
        <f>'TRIBULAN I'!Y75+'TRIBULAN II'!Y75</f>
        <v>#REF!</v>
      </c>
      <c r="Z75" s="86" t="e">
        <f>'TRIBULAN I'!Z75+'TRIBULAN II'!Z75</f>
        <v>#REF!</v>
      </c>
      <c r="AA75" s="86" t="e">
        <f>'TRIBULAN I'!AA75+'TRIBULAN II'!AA75</f>
        <v>#REF!</v>
      </c>
      <c r="AB75" s="86" t="e">
        <f>'TRIBULAN I'!AB75+'TRIBULAN II'!AB75</f>
        <v>#REF!</v>
      </c>
      <c r="AC75" s="86" t="e">
        <f>'TRIBULAN I'!AC75+'TRIBULAN II'!AC75</f>
        <v>#REF!</v>
      </c>
      <c r="AD75" s="86" t="e">
        <f>'TRIBULAN I'!AD75+'TRIBULAN II'!AD75</f>
        <v>#REF!</v>
      </c>
      <c r="AE75" s="86" t="e">
        <f>'TRIBULAN I'!AE75+'TRIBULAN II'!AE75</f>
        <v>#REF!</v>
      </c>
      <c r="AF75" s="86" t="e">
        <f>'TRIBULAN I'!AF75+'TRIBULAN II'!AF75</f>
        <v>#REF!</v>
      </c>
      <c r="AG75" s="86" t="e">
        <f>'TRIBULAN I'!AG75+'TRIBULAN II'!AG75</f>
        <v>#REF!</v>
      </c>
      <c r="AH75" s="86" t="e">
        <f>'TRIBULAN I'!AH75+'TRIBULAN II'!AH75</f>
        <v>#REF!</v>
      </c>
      <c r="AI75" s="86" t="e">
        <f>'TRIBULAN I'!AI75+'TRIBULAN II'!AI75</f>
        <v>#REF!</v>
      </c>
      <c r="AJ75" s="86" t="e">
        <f>'TRIBULAN I'!AJ75+'TRIBULAN II'!AJ75</f>
        <v>#REF!</v>
      </c>
      <c r="AK75" s="86" t="e">
        <f>'TRIBULAN I'!AK75+'TRIBULAN II'!AK75</f>
        <v>#REF!</v>
      </c>
      <c r="AL75" s="86" t="e">
        <f>'TRIBULAN I'!AL75+'TRIBULAN II'!AL75</f>
        <v>#REF!</v>
      </c>
      <c r="AM75" s="86" t="e">
        <f>'TRIBULAN I'!AM75+'TRIBULAN II'!AM75</f>
        <v>#REF!</v>
      </c>
      <c r="AN75" s="86" t="e">
        <f>'TRIBULAN I'!AN75+'TRIBULAN II'!AN75</f>
        <v>#REF!</v>
      </c>
      <c r="AO75" s="86" t="e">
        <f>'TRIBULAN I'!AO75+'TRIBULAN II'!AO75</f>
        <v>#REF!</v>
      </c>
      <c r="AP75" s="86" t="e">
        <f>'TRIBULAN I'!AP75+'TRIBULAN II'!AP75</f>
        <v>#REF!</v>
      </c>
      <c r="AQ75" s="86" t="e">
        <f>'TRIBULAN I'!AQ75+'TRIBULAN II'!AQ75</f>
        <v>#REF!</v>
      </c>
      <c r="AR75" s="86" t="e">
        <f>'TRIBULAN I'!AR75+'TRIBULAN II'!AR75</f>
        <v>#REF!</v>
      </c>
      <c r="AS75" s="86" t="e">
        <f>'TRIBULAN I'!AS75+'TRIBULAN II'!AS75</f>
        <v>#REF!</v>
      </c>
      <c r="AT75" s="86" t="e">
        <f>'TRIBULAN I'!AT75+'TRIBULAN II'!AT75</f>
        <v>#REF!</v>
      </c>
      <c r="AU75" s="86" t="e">
        <f>'TRIBULAN I'!AU75+'TRIBULAN II'!AU75</f>
        <v>#REF!</v>
      </c>
      <c r="AV75" s="86" t="e">
        <f>'TRIBULAN I'!AV75+'TRIBULAN II'!AV75</f>
        <v>#REF!</v>
      </c>
      <c r="AW75" s="86" t="e">
        <f>'TRIBULAN I'!AW75+'TRIBULAN II'!AW75</f>
        <v>#REF!</v>
      </c>
      <c r="AX75" s="86" t="e">
        <f>'TRIBULAN I'!AX75+'TRIBULAN II'!AX75</f>
        <v>#REF!</v>
      </c>
      <c r="AY75" s="86" t="e">
        <f>'TRIBULAN I'!AY75+'TRIBULAN II'!AY75</f>
        <v>#REF!</v>
      </c>
      <c r="AZ75" s="86" t="e">
        <f>'TRIBULAN I'!AZ75+'TRIBULAN II'!AZ75</f>
        <v>#REF!</v>
      </c>
      <c r="BA75" s="86" t="e">
        <f>'TRIBULAN I'!BA75+'TRIBULAN II'!BA75</f>
        <v>#REF!</v>
      </c>
      <c r="BB75" s="86" t="e">
        <f>'TRIBULAN I'!BB75+'TRIBULAN II'!BB75</f>
        <v>#REF!</v>
      </c>
      <c r="BC75" s="86" t="e">
        <f>'TRIBULAN I'!BC75+'TRIBULAN II'!BC75</f>
        <v>#REF!</v>
      </c>
      <c r="BD75" s="86" t="e">
        <f>'TRIBULAN I'!BD75+'TRIBULAN II'!BD75</f>
        <v>#REF!</v>
      </c>
      <c r="BE75" s="86" t="e">
        <f>'TRIBULAN I'!BE75+'TRIBULAN II'!BE75</f>
        <v>#REF!</v>
      </c>
      <c r="BF75" s="86" t="e">
        <f>'TRIBULAN I'!BF75+'TRIBULAN II'!BF75</f>
        <v>#REF!</v>
      </c>
      <c r="BG75" s="86" t="e">
        <f>'TRIBULAN I'!BG75+'TRIBULAN II'!BG75</f>
        <v>#REF!</v>
      </c>
      <c r="BH75" s="86" t="e">
        <f>'TRIBULAN I'!BH75+'TRIBULAN II'!BH75</f>
        <v>#REF!</v>
      </c>
      <c r="BI75" s="86" t="e">
        <f>'TRIBULAN I'!BI75+'TRIBULAN II'!BI75</f>
        <v>#REF!</v>
      </c>
      <c r="BJ75" s="86" t="e">
        <f>'TRIBULAN I'!BJ75+'TRIBULAN II'!BJ75</f>
        <v>#REF!</v>
      </c>
      <c r="BK75" s="86" t="e">
        <f>'TRIBULAN I'!BK75+'TRIBULAN II'!BK75</f>
        <v>#REF!</v>
      </c>
      <c r="BL75" s="86" t="e">
        <f>'TRIBULAN I'!BL75+'TRIBULAN II'!BL75</f>
        <v>#REF!</v>
      </c>
      <c r="BM75" s="86" t="e">
        <f>'TRIBULAN I'!BM75+'TRIBULAN II'!BM75</f>
        <v>#REF!</v>
      </c>
      <c r="BN75" s="86" t="e">
        <f>'TRIBULAN I'!BN75+'TRIBULAN II'!BN75</f>
        <v>#REF!</v>
      </c>
    </row>
    <row r="76" spans="1:66" ht="14.25" customHeight="1">
      <c r="A76" s="21"/>
      <c r="B76" s="21"/>
      <c r="C76" s="20" t="s">
        <v>7</v>
      </c>
      <c r="D76" s="87" t="e">
        <f>'TRIBULAN I'!D76+'TRIBULAN II'!D76</f>
        <v>#REF!</v>
      </c>
      <c r="E76" s="87" t="e">
        <f>'TRIBULAN I'!E76+'TRIBULAN II'!E76</f>
        <v>#REF!</v>
      </c>
      <c r="F76" s="87" t="e">
        <f>'TRIBULAN I'!F76+'TRIBULAN II'!F76</f>
        <v>#REF!</v>
      </c>
      <c r="G76" s="87" t="e">
        <f>'TRIBULAN I'!G76+'TRIBULAN II'!G76</f>
        <v>#REF!</v>
      </c>
      <c r="H76" s="87" t="e">
        <f>'TRIBULAN I'!H76+'TRIBULAN II'!H76</f>
        <v>#REF!</v>
      </c>
      <c r="I76" s="87" t="e">
        <f>'TRIBULAN I'!I76+'TRIBULAN II'!I76</f>
        <v>#REF!</v>
      </c>
      <c r="J76" s="87" t="e">
        <f>'TRIBULAN I'!J76+'TRIBULAN II'!J76</f>
        <v>#REF!</v>
      </c>
      <c r="K76" s="87" t="e">
        <f>'TRIBULAN I'!K76+'TRIBULAN II'!K76</f>
        <v>#REF!</v>
      </c>
      <c r="L76" s="87" t="e">
        <f>'TRIBULAN I'!L76+'TRIBULAN II'!L76</f>
        <v>#REF!</v>
      </c>
      <c r="M76" s="87" t="e">
        <f>'TRIBULAN I'!M76+'TRIBULAN II'!M76</f>
        <v>#REF!</v>
      </c>
      <c r="N76" s="87" t="e">
        <f>'TRIBULAN I'!N76+'TRIBULAN II'!N76</f>
        <v>#REF!</v>
      </c>
      <c r="O76" s="87" t="e">
        <f>'TRIBULAN I'!O76+'TRIBULAN II'!O76</f>
        <v>#REF!</v>
      </c>
      <c r="P76" s="87" t="e">
        <f>'TRIBULAN I'!P76+'TRIBULAN II'!P76</f>
        <v>#REF!</v>
      </c>
      <c r="Q76" s="87" t="e">
        <f>'TRIBULAN I'!Q76+'TRIBULAN II'!Q76</f>
        <v>#REF!</v>
      </c>
      <c r="R76" s="87" t="e">
        <f>'TRIBULAN I'!R76+'TRIBULAN II'!R76</f>
        <v>#REF!</v>
      </c>
      <c r="S76" s="87" t="e">
        <f>'TRIBULAN I'!S76+'TRIBULAN II'!S76</f>
        <v>#REF!</v>
      </c>
      <c r="T76" s="87" t="e">
        <f>'TRIBULAN I'!T76+'TRIBULAN II'!T76</f>
        <v>#REF!</v>
      </c>
      <c r="U76" s="87" t="e">
        <f>'TRIBULAN I'!U76+'TRIBULAN II'!U76</f>
        <v>#REF!</v>
      </c>
      <c r="V76" s="87" t="e">
        <f>'TRIBULAN I'!V76+'TRIBULAN II'!V76</f>
        <v>#REF!</v>
      </c>
      <c r="W76" s="87" t="e">
        <f>'TRIBULAN I'!W76+'TRIBULAN II'!W76</f>
        <v>#REF!</v>
      </c>
      <c r="X76" s="87" t="e">
        <f>'TRIBULAN I'!X76+'TRIBULAN II'!X76</f>
        <v>#REF!</v>
      </c>
      <c r="Y76" s="87" t="e">
        <f>'TRIBULAN I'!Y76+'TRIBULAN II'!Y76</f>
        <v>#REF!</v>
      </c>
      <c r="Z76" s="87" t="e">
        <f>'TRIBULAN I'!Z76+'TRIBULAN II'!Z76</f>
        <v>#REF!</v>
      </c>
      <c r="AA76" s="87" t="e">
        <f>'TRIBULAN I'!AA76+'TRIBULAN II'!AA76</f>
        <v>#REF!</v>
      </c>
      <c r="AB76" s="87" t="e">
        <f>'TRIBULAN I'!AB76+'TRIBULAN II'!AB76</f>
        <v>#REF!</v>
      </c>
      <c r="AC76" s="87" t="e">
        <f>'TRIBULAN I'!AC76+'TRIBULAN II'!AC76</f>
        <v>#REF!</v>
      </c>
      <c r="AD76" s="87" t="e">
        <f>'TRIBULAN I'!AD76+'TRIBULAN II'!AD76</f>
        <v>#REF!</v>
      </c>
      <c r="AE76" s="87" t="e">
        <f>'TRIBULAN I'!AE76+'TRIBULAN II'!AE76</f>
        <v>#REF!</v>
      </c>
      <c r="AF76" s="87" t="e">
        <f>'TRIBULAN I'!AF76+'TRIBULAN II'!AF76</f>
        <v>#REF!</v>
      </c>
      <c r="AG76" s="87" t="e">
        <f>'TRIBULAN I'!AG76+'TRIBULAN II'!AG76</f>
        <v>#REF!</v>
      </c>
      <c r="AH76" s="87" t="e">
        <f>'TRIBULAN I'!AH76+'TRIBULAN II'!AH76</f>
        <v>#REF!</v>
      </c>
      <c r="AI76" s="87" t="e">
        <f>'TRIBULAN I'!AI76+'TRIBULAN II'!AI76</f>
        <v>#REF!</v>
      </c>
      <c r="AJ76" s="87" t="e">
        <f>'TRIBULAN I'!AJ76+'TRIBULAN II'!AJ76</f>
        <v>#REF!</v>
      </c>
      <c r="AK76" s="87" t="e">
        <f>'TRIBULAN I'!AK76+'TRIBULAN II'!AK76</f>
        <v>#REF!</v>
      </c>
      <c r="AL76" s="87" t="e">
        <f>'TRIBULAN I'!AL76+'TRIBULAN II'!AL76</f>
        <v>#REF!</v>
      </c>
      <c r="AM76" s="87" t="e">
        <f>'TRIBULAN I'!AM76+'TRIBULAN II'!AM76</f>
        <v>#REF!</v>
      </c>
      <c r="AN76" s="87" t="e">
        <f>'TRIBULAN I'!AN76+'TRIBULAN II'!AN76</f>
        <v>#REF!</v>
      </c>
      <c r="AO76" s="87" t="e">
        <f>'TRIBULAN I'!AO76+'TRIBULAN II'!AO76</f>
        <v>#REF!</v>
      </c>
      <c r="AP76" s="87" t="e">
        <f>'TRIBULAN I'!AP76+'TRIBULAN II'!AP76</f>
        <v>#REF!</v>
      </c>
      <c r="AQ76" s="87" t="e">
        <f>'TRIBULAN I'!AQ76+'TRIBULAN II'!AQ76</f>
        <v>#REF!</v>
      </c>
      <c r="AR76" s="87" t="e">
        <f>'TRIBULAN I'!AR76+'TRIBULAN II'!AR76</f>
        <v>#REF!</v>
      </c>
      <c r="AS76" s="87" t="e">
        <f>'TRIBULAN I'!AS76+'TRIBULAN II'!AS76</f>
        <v>#REF!</v>
      </c>
      <c r="AT76" s="87" t="e">
        <f>'TRIBULAN I'!AT76+'TRIBULAN II'!AT76</f>
        <v>#REF!</v>
      </c>
      <c r="AU76" s="87" t="e">
        <f>'TRIBULAN I'!AU76+'TRIBULAN II'!AU76</f>
        <v>#REF!</v>
      </c>
      <c r="AV76" s="87" t="e">
        <f>'TRIBULAN I'!AV76+'TRIBULAN II'!AV76</f>
        <v>#REF!</v>
      </c>
      <c r="AW76" s="87" t="e">
        <f>'TRIBULAN I'!AW76+'TRIBULAN II'!AW76</f>
        <v>#REF!</v>
      </c>
      <c r="AX76" s="87" t="e">
        <f>'TRIBULAN I'!AX76+'TRIBULAN II'!AX76</f>
        <v>#REF!</v>
      </c>
      <c r="AY76" s="87" t="e">
        <f>'TRIBULAN I'!AY76+'TRIBULAN II'!AY76</f>
        <v>#REF!</v>
      </c>
      <c r="AZ76" s="87" t="e">
        <f>'TRIBULAN I'!AZ76+'TRIBULAN II'!AZ76</f>
        <v>#REF!</v>
      </c>
      <c r="BA76" s="87" t="e">
        <f>'TRIBULAN I'!BA76+'TRIBULAN II'!BA76</f>
        <v>#REF!</v>
      </c>
      <c r="BB76" s="87" t="e">
        <f>'TRIBULAN I'!BB76+'TRIBULAN II'!BB76</f>
        <v>#REF!</v>
      </c>
      <c r="BC76" s="87" t="e">
        <f>'TRIBULAN I'!BC76+'TRIBULAN II'!BC76</f>
        <v>#REF!</v>
      </c>
      <c r="BD76" s="87" t="e">
        <f>'TRIBULAN I'!BD76+'TRIBULAN II'!BD76</f>
        <v>#REF!</v>
      </c>
      <c r="BE76" s="87" t="e">
        <f>'TRIBULAN I'!BE76+'TRIBULAN II'!BE76</f>
        <v>#REF!</v>
      </c>
      <c r="BF76" s="87" t="e">
        <f>'TRIBULAN I'!BF76+'TRIBULAN II'!BF76</f>
        <v>#REF!</v>
      </c>
      <c r="BG76" s="87" t="e">
        <f>'TRIBULAN I'!BG76+'TRIBULAN II'!BG76</f>
        <v>#REF!</v>
      </c>
      <c r="BH76" s="87" t="e">
        <f>'TRIBULAN I'!BH76+'TRIBULAN II'!BH76</f>
        <v>#REF!</v>
      </c>
      <c r="BI76" s="87" t="e">
        <f>'TRIBULAN I'!BI76+'TRIBULAN II'!BI76</f>
        <v>#REF!</v>
      </c>
      <c r="BJ76" s="87" t="e">
        <f>'TRIBULAN I'!BJ76+'TRIBULAN II'!BJ76</f>
        <v>#REF!</v>
      </c>
      <c r="BK76" s="87" t="e">
        <f>'TRIBULAN I'!BK76+'TRIBULAN II'!BK76</f>
        <v>#REF!</v>
      </c>
      <c r="BL76" s="87" t="e">
        <f>'TRIBULAN I'!BL76+'TRIBULAN II'!BL76</f>
        <v>#REF!</v>
      </c>
      <c r="BM76" s="87" t="e">
        <f>'TRIBULAN I'!BM76+'TRIBULAN II'!BM76</f>
        <v>#REF!</v>
      </c>
      <c r="BN76" s="87" t="e">
        <f>'TRIBULAN I'!BN76+'TRIBULAN II'!BN76</f>
        <v>#REF!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 t="e">
        <f>'TRIBULAN I'!D77+'TRIBULAN II'!D77</f>
        <v>#REF!</v>
      </c>
      <c r="E77" s="86" t="e">
        <f>'TRIBULAN I'!E77+'TRIBULAN II'!E77</f>
        <v>#REF!</v>
      </c>
      <c r="F77" s="86" t="e">
        <f>'TRIBULAN I'!F77+'TRIBULAN II'!F77</f>
        <v>#REF!</v>
      </c>
      <c r="G77" s="86" t="e">
        <f>'TRIBULAN I'!G77+'TRIBULAN II'!G77</f>
        <v>#REF!</v>
      </c>
      <c r="H77" s="87" t="e">
        <f>'TRIBULAN I'!H77+'TRIBULAN II'!H77</f>
        <v>#REF!</v>
      </c>
      <c r="I77" s="86" t="e">
        <f>'TRIBULAN I'!I77+'TRIBULAN II'!I77</f>
        <v>#REF!</v>
      </c>
      <c r="J77" s="87" t="e">
        <f>'TRIBULAN I'!J77+'TRIBULAN II'!J77</f>
        <v>#REF!</v>
      </c>
      <c r="K77" s="86" t="e">
        <f>'TRIBULAN I'!K77+'TRIBULAN II'!K77</f>
        <v>#REF!</v>
      </c>
      <c r="L77" s="87" t="e">
        <f>'TRIBULAN I'!L77+'TRIBULAN II'!L77</f>
        <v>#REF!</v>
      </c>
      <c r="M77" s="86" t="e">
        <f>'TRIBULAN I'!M77+'TRIBULAN II'!M77</f>
        <v>#REF!</v>
      </c>
      <c r="N77" s="87" t="e">
        <f>'TRIBULAN I'!N77+'TRIBULAN II'!N77</f>
        <v>#REF!</v>
      </c>
      <c r="O77" s="86" t="e">
        <f>'TRIBULAN I'!O77+'TRIBULAN II'!O77</f>
        <v>#REF!</v>
      </c>
      <c r="P77" s="87" t="e">
        <f>'TRIBULAN I'!P77+'TRIBULAN II'!P77</f>
        <v>#REF!</v>
      </c>
      <c r="Q77" s="86" t="e">
        <f>'TRIBULAN I'!Q77+'TRIBULAN II'!Q77</f>
        <v>#REF!</v>
      </c>
      <c r="R77" s="87" t="e">
        <f>'TRIBULAN I'!R77+'TRIBULAN II'!R77</f>
        <v>#REF!</v>
      </c>
      <c r="S77" s="86" t="e">
        <f>'TRIBULAN I'!S77+'TRIBULAN II'!S77</f>
        <v>#REF!</v>
      </c>
      <c r="T77" s="86" t="e">
        <f>'TRIBULAN I'!T77+'TRIBULAN II'!T77</f>
        <v>#REF!</v>
      </c>
      <c r="U77" s="86" t="e">
        <f>'TRIBULAN I'!U77+'TRIBULAN II'!U77</f>
        <v>#REF!</v>
      </c>
      <c r="V77" s="86" t="e">
        <f>'TRIBULAN I'!V77+'TRIBULAN II'!V77</f>
        <v>#REF!</v>
      </c>
      <c r="W77" s="86" t="e">
        <f>'TRIBULAN I'!W77+'TRIBULAN II'!W77</f>
        <v>#REF!</v>
      </c>
      <c r="X77" s="86" t="e">
        <f>'TRIBULAN I'!X77+'TRIBULAN II'!X77</f>
        <v>#REF!</v>
      </c>
      <c r="Y77" s="86" t="e">
        <f>'TRIBULAN I'!Y77+'TRIBULAN II'!Y77</f>
        <v>#REF!</v>
      </c>
      <c r="Z77" s="86" t="e">
        <f>'TRIBULAN I'!Z77+'TRIBULAN II'!Z77</f>
        <v>#REF!</v>
      </c>
      <c r="AA77" s="86" t="e">
        <f>'TRIBULAN I'!AA77+'TRIBULAN II'!AA77</f>
        <v>#REF!</v>
      </c>
      <c r="AB77" s="86" t="e">
        <f>'TRIBULAN I'!AB77+'TRIBULAN II'!AB77</f>
        <v>#REF!</v>
      </c>
      <c r="AC77" s="86" t="e">
        <f>'TRIBULAN I'!AC77+'TRIBULAN II'!AC77</f>
        <v>#REF!</v>
      </c>
      <c r="AD77" s="86" t="e">
        <f>'TRIBULAN I'!AD77+'TRIBULAN II'!AD77</f>
        <v>#REF!</v>
      </c>
      <c r="AE77" s="86" t="e">
        <f>'TRIBULAN I'!AE77+'TRIBULAN II'!AE77</f>
        <v>#REF!</v>
      </c>
      <c r="AF77" s="86" t="e">
        <f>'TRIBULAN I'!AF77+'TRIBULAN II'!AF77</f>
        <v>#REF!</v>
      </c>
      <c r="AG77" s="86" t="e">
        <f>'TRIBULAN I'!AG77+'TRIBULAN II'!AG77</f>
        <v>#REF!</v>
      </c>
      <c r="AH77" s="86" t="e">
        <f>'TRIBULAN I'!AH77+'TRIBULAN II'!AH77</f>
        <v>#REF!</v>
      </c>
      <c r="AI77" s="86" t="e">
        <f>'TRIBULAN I'!AI77+'TRIBULAN II'!AI77</f>
        <v>#REF!</v>
      </c>
      <c r="AJ77" s="86" t="e">
        <f>'TRIBULAN I'!AJ77+'TRIBULAN II'!AJ77</f>
        <v>#REF!</v>
      </c>
      <c r="AK77" s="86" t="e">
        <f>'TRIBULAN I'!AK77+'TRIBULAN II'!AK77</f>
        <v>#REF!</v>
      </c>
      <c r="AL77" s="86" t="e">
        <f>'TRIBULAN I'!AL77+'TRIBULAN II'!AL77</f>
        <v>#REF!</v>
      </c>
      <c r="AM77" s="86" t="e">
        <f>'TRIBULAN I'!AM77+'TRIBULAN II'!AM77</f>
        <v>#REF!</v>
      </c>
      <c r="AN77" s="86" t="e">
        <f>'TRIBULAN I'!AN77+'TRIBULAN II'!AN77</f>
        <v>#REF!</v>
      </c>
      <c r="AO77" s="86" t="e">
        <f>'TRIBULAN I'!AO77+'TRIBULAN II'!AO77</f>
        <v>#REF!</v>
      </c>
      <c r="AP77" s="86" t="e">
        <f>'TRIBULAN I'!AP77+'TRIBULAN II'!AP77</f>
        <v>#REF!</v>
      </c>
      <c r="AQ77" s="86" t="e">
        <f>'TRIBULAN I'!AQ77+'TRIBULAN II'!AQ77</f>
        <v>#REF!</v>
      </c>
      <c r="AR77" s="86" t="e">
        <f>'TRIBULAN I'!AR77+'TRIBULAN II'!AR77</f>
        <v>#REF!</v>
      </c>
      <c r="AS77" s="86" t="e">
        <f>'TRIBULAN I'!AS77+'TRIBULAN II'!AS77</f>
        <v>#REF!</v>
      </c>
      <c r="AT77" s="86" t="e">
        <f>'TRIBULAN I'!AT77+'TRIBULAN II'!AT77</f>
        <v>#REF!</v>
      </c>
      <c r="AU77" s="86" t="e">
        <f>'TRIBULAN I'!AU77+'TRIBULAN II'!AU77</f>
        <v>#REF!</v>
      </c>
      <c r="AV77" s="86" t="e">
        <f>'TRIBULAN I'!AV77+'TRIBULAN II'!AV77</f>
        <v>#REF!</v>
      </c>
      <c r="AW77" s="86" t="e">
        <f>'TRIBULAN I'!AW77+'TRIBULAN II'!AW77</f>
        <v>#REF!</v>
      </c>
      <c r="AX77" s="86" t="e">
        <f>'TRIBULAN I'!AX77+'TRIBULAN II'!AX77</f>
        <v>#REF!</v>
      </c>
      <c r="AY77" s="86" t="e">
        <f>'TRIBULAN I'!AY77+'TRIBULAN II'!AY77</f>
        <v>#REF!</v>
      </c>
      <c r="AZ77" s="86" t="e">
        <f>'TRIBULAN I'!AZ77+'TRIBULAN II'!AZ77</f>
        <v>#REF!</v>
      </c>
      <c r="BA77" s="86" t="e">
        <f>'TRIBULAN I'!BA77+'TRIBULAN II'!BA77</f>
        <v>#REF!</v>
      </c>
      <c r="BB77" s="86" t="e">
        <f>'TRIBULAN I'!BB77+'TRIBULAN II'!BB77</f>
        <v>#REF!</v>
      </c>
      <c r="BC77" s="86" t="e">
        <f>'TRIBULAN I'!BC77+'TRIBULAN II'!BC77</f>
        <v>#REF!</v>
      </c>
      <c r="BD77" s="86" t="e">
        <f>'TRIBULAN I'!BD77+'TRIBULAN II'!BD77</f>
        <v>#REF!</v>
      </c>
      <c r="BE77" s="86" t="e">
        <f>'TRIBULAN I'!BE77+'TRIBULAN II'!BE77</f>
        <v>#REF!</v>
      </c>
      <c r="BF77" s="86" t="e">
        <f>'TRIBULAN I'!BF77+'TRIBULAN II'!BF77</f>
        <v>#REF!</v>
      </c>
      <c r="BG77" s="86" t="e">
        <f>'TRIBULAN I'!BG77+'TRIBULAN II'!BG77</f>
        <v>#REF!</v>
      </c>
      <c r="BH77" s="86" t="e">
        <f>'TRIBULAN I'!BH77+'TRIBULAN II'!BH77</f>
        <v>#REF!</v>
      </c>
      <c r="BI77" s="86" t="e">
        <f>'TRIBULAN I'!BI77+'TRIBULAN II'!BI77</f>
        <v>#REF!</v>
      </c>
      <c r="BJ77" s="86" t="e">
        <f>'TRIBULAN I'!BJ77+'TRIBULAN II'!BJ77</f>
        <v>#REF!</v>
      </c>
      <c r="BK77" s="86" t="e">
        <f>'TRIBULAN I'!BK77+'TRIBULAN II'!BK77</f>
        <v>#REF!</v>
      </c>
      <c r="BL77" s="86" t="e">
        <f>'TRIBULAN I'!BL77+'TRIBULAN II'!BL77</f>
        <v>#REF!</v>
      </c>
      <c r="BM77" s="86" t="e">
        <f>'TRIBULAN I'!BM77+'TRIBULAN II'!BM77</f>
        <v>#REF!</v>
      </c>
      <c r="BN77" s="86" t="e">
        <f>'TRIBULAN I'!BN77+'TRIBULAN II'!BN77</f>
        <v>#REF!</v>
      </c>
    </row>
    <row r="78" spans="1:66" ht="14.25" customHeight="1">
      <c r="A78" s="111"/>
      <c r="B78" s="111"/>
      <c r="C78" s="11" t="s">
        <v>100</v>
      </c>
      <c r="D78" s="86" t="e">
        <f>'TRIBULAN I'!D78+'TRIBULAN II'!D78</f>
        <v>#REF!</v>
      </c>
      <c r="E78" s="86" t="e">
        <f>'TRIBULAN I'!E78+'TRIBULAN II'!E78</f>
        <v>#REF!</v>
      </c>
      <c r="F78" s="86" t="e">
        <f>'TRIBULAN I'!F78+'TRIBULAN II'!F78</f>
        <v>#REF!</v>
      </c>
      <c r="G78" s="86" t="e">
        <f>'TRIBULAN I'!G78+'TRIBULAN II'!G78</f>
        <v>#REF!</v>
      </c>
      <c r="H78" s="87" t="e">
        <f>'TRIBULAN I'!H78+'TRIBULAN II'!H78</f>
        <v>#REF!</v>
      </c>
      <c r="I78" s="86" t="e">
        <f>'TRIBULAN I'!I78+'TRIBULAN II'!I78</f>
        <v>#REF!</v>
      </c>
      <c r="J78" s="87" t="e">
        <f>'TRIBULAN I'!J78+'TRIBULAN II'!J78</f>
        <v>#REF!</v>
      </c>
      <c r="K78" s="86" t="e">
        <f>'TRIBULAN I'!K78+'TRIBULAN II'!K78</f>
        <v>#REF!</v>
      </c>
      <c r="L78" s="87" t="e">
        <f>'TRIBULAN I'!L78+'TRIBULAN II'!L78</f>
        <v>#REF!</v>
      </c>
      <c r="M78" s="86" t="e">
        <f>'TRIBULAN I'!M78+'TRIBULAN II'!M78</f>
        <v>#REF!</v>
      </c>
      <c r="N78" s="87" t="e">
        <f>'TRIBULAN I'!N78+'TRIBULAN II'!N78</f>
        <v>#REF!</v>
      </c>
      <c r="O78" s="86" t="e">
        <f>'TRIBULAN I'!O78+'TRIBULAN II'!O78</f>
        <v>#REF!</v>
      </c>
      <c r="P78" s="87" t="e">
        <f>'TRIBULAN I'!P78+'TRIBULAN II'!P78</f>
        <v>#REF!</v>
      </c>
      <c r="Q78" s="86" t="e">
        <f>'TRIBULAN I'!Q78+'TRIBULAN II'!Q78</f>
        <v>#REF!</v>
      </c>
      <c r="R78" s="87" t="e">
        <f>'TRIBULAN I'!R78+'TRIBULAN II'!R78</f>
        <v>#REF!</v>
      </c>
      <c r="S78" s="86" t="e">
        <f>'TRIBULAN I'!S78+'TRIBULAN II'!S78</f>
        <v>#REF!</v>
      </c>
      <c r="T78" s="86" t="e">
        <f>'TRIBULAN I'!T78+'TRIBULAN II'!T78</f>
        <v>#REF!</v>
      </c>
      <c r="U78" s="86" t="e">
        <f>'TRIBULAN I'!U78+'TRIBULAN II'!U78</f>
        <v>#REF!</v>
      </c>
      <c r="V78" s="86" t="e">
        <f>'TRIBULAN I'!V78+'TRIBULAN II'!V78</f>
        <v>#REF!</v>
      </c>
      <c r="W78" s="86" t="e">
        <f>'TRIBULAN I'!W78+'TRIBULAN II'!W78</f>
        <v>#REF!</v>
      </c>
      <c r="X78" s="86" t="e">
        <f>'TRIBULAN I'!X78+'TRIBULAN II'!X78</f>
        <v>#REF!</v>
      </c>
      <c r="Y78" s="86" t="e">
        <f>'TRIBULAN I'!Y78+'TRIBULAN II'!Y78</f>
        <v>#REF!</v>
      </c>
      <c r="Z78" s="86" t="e">
        <f>'TRIBULAN I'!Z78+'TRIBULAN II'!Z78</f>
        <v>#REF!</v>
      </c>
      <c r="AA78" s="86" t="e">
        <f>'TRIBULAN I'!AA78+'TRIBULAN II'!AA78</f>
        <v>#REF!</v>
      </c>
      <c r="AB78" s="86" t="e">
        <f>'TRIBULAN I'!AB78+'TRIBULAN II'!AB78</f>
        <v>#REF!</v>
      </c>
      <c r="AC78" s="86" t="e">
        <f>'TRIBULAN I'!AC78+'TRIBULAN II'!AC78</f>
        <v>#REF!</v>
      </c>
      <c r="AD78" s="86" t="e">
        <f>'TRIBULAN I'!AD78+'TRIBULAN II'!AD78</f>
        <v>#REF!</v>
      </c>
      <c r="AE78" s="86" t="e">
        <f>'TRIBULAN I'!AE78+'TRIBULAN II'!AE78</f>
        <v>#REF!</v>
      </c>
      <c r="AF78" s="86" t="e">
        <f>'TRIBULAN I'!AF78+'TRIBULAN II'!AF78</f>
        <v>#REF!</v>
      </c>
      <c r="AG78" s="86" t="e">
        <f>'TRIBULAN I'!AG78+'TRIBULAN II'!AG78</f>
        <v>#REF!</v>
      </c>
      <c r="AH78" s="86" t="e">
        <f>'TRIBULAN I'!AH78+'TRIBULAN II'!AH78</f>
        <v>#REF!</v>
      </c>
      <c r="AI78" s="86" t="e">
        <f>'TRIBULAN I'!AI78+'TRIBULAN II'!AI78</f>
        <v>#REF!</v>
      </c>
      <c r="AJ78" s="86" t="e">
        <f>'TRIBULAN I'!AJ78+'TRIBULAN II'!AJ78</f>
        <v>#REF!</v>
      </c>
      <c r="AK78" s="86" t="e">
        <f>'TRIBULAN I'!AK78+'TRIBULAN II'!AK78</f>
        <v>#REF!</v>
      </c>
      <c r="AL78" s="86" t="e">
        <f>'TRIBULAN I'!AL78+'TRIBULAN II'!AL78</f>
        <v>#REF!</v>
      </c>
      <c r="AM78" s="86" t="e">
        <f>'TRIBULAN I'!AM78+'TRIBULAN II'!AM78</f>
        <v>#REF!</v>
      </c>
      <c r="AN78" s="86" t="e">
        <f>'TRIBULAN I'!AN78+'TRIBULAN II'!AN78</f>
        <v>#REF!</v>
      </c>
      <c r="AO78" s="86" t="e">
        <f>'TRIBULAN I'!AO78+'TRIBULAN II'!AO78</f>
        <v>#REF!</v>
      </c>
      <c r="AP78" s="86" t="e">
        <f>'TRIBULAN I'!AP78+'TRIBULAN II'!AP78</f>
        <v>#REF!</v>
      </c>
      <c r="AQ78" s="86" t="e">
        <f>'TRIBULAN I'!AQ78+'TRIBULAN II'!AQ78</f>
        <v>#REF!</v>
      </c>
      <c r="AR78" s="86" t="e">
        <f>'TRIBULAN I'!AR78+'TRIBULAN II'!AR78</f>
        <v>#REF!</v>
      </c>
      <c r="AS78" s="86" t="e">
        <f>'TRIBULAN I'!AS78+'TRIBULAN II'!AS78</f>
        <v>#REF!</v>
      </c>
      <c r="AT78" s="86" t="e">
        <f>'TRIBULAN I'!AT78+'TRIBULAN II'!AT78</f>
        <v>#REF!</v>
      </c>
      <c r="AU78" s="86" t="e">
        <f>'TRIBULAN I'!AU78+'TRIBULAN II'!AU78</f>
        <v>#REF!</v>
      </c>
      <c r="AV78" s="86" t="e">
        <f>'TRIBULAN I'!AV78+'TRIBULAN II'!AV78</f>
        <v>#REF!</v>
      </c>
      <c r="AW78" s="86" t="e">
        <f>'TRIBULAN I'!AW78+'TRIBULAN II'!AW78</f>
        <v>#REF!</v>
      </c>
      <c r="AX78" s="86" t="e">
        <f>'TRIBULAN I'!AX78+'TRIBULAN II'!AX78</f>
        <v>#REF!</v>
      </c>
      <c r="AY78" s="86" t="e">
        <f>'TRIBULAN I'!AY78+'TRIBULAN II'!AY78</f>
        <v>#REF!</v>
      </c>
      <c r="AZ78" s="86" t="e">
        <f>'TRIBULAN I'!AZ78+'TRIBULAN II'!AZ78</f>
        <v>#REF!</v>
      </c>
      <c r="BA78" s="86" t="e">
        <f>'TRIBULAN I'!BA78+'TRIBULAN II'!BA78</f>
        <v>#REF!</v>
      </c>
      <c r="BB78" s="86" t="e">
        <f>'TRIBULAN I'!BB78+'TRIBULAN II'!BB78</f>
        <v>#REF!</v>
      </c>
      <c r="BC78" s="86" t="e">
        <f>'TRIBULAN I'!BC78+'TRIBULAN II'!BC78</f>
        <v>#REF!</v>
      </c>
      <c r="BD78" s="86" t="e">
        <f>'TRIBULAN I'!BD78+'TRIBULAN II'!BD78</f>
        <v>#REF!</v>
      </c>
      <c r="BE78" s="86" t="e">
        <f>'TRIBULAN I'!BE78+'TRIBULAN II'!BE78</f>
        <v>#REF!</v>
      </c>
      <c r="BF78" s="86" t="e">
        <f>'TRIBULAN I'!BF78+'TRIBULAN II'!BF78</f>
        <v>#REF!</v>
      </c>
      <c r="BG78" s="86" t="e">
        <f>'TRIBULAN I'!BG78+'TRIBULAN II'!BG78</f>
        <v>#REF!</v>
      </c>
      <c r="BH78" s="86" t="e">
        <f>'TRIBULAN I'!BH78+'TRIBULAN II'!BH78</f>
        <v>#REF!</v>
      </c>
      <c r="BI78" s="86" t="e">
        <f>'TRIBULAN I'!BI78+'TRIBULAN II'!BI78</f>
        <v>#REF!</v>
      </c>
      <c r="BJ78" s="86" t="e">
        <f>'TRIBULAN I'!BJ78+'TRIBULAN II'!BJ78</f>
        <v>#REF!</v>
      </c>
      <c r="BK78" s="86" t="e">
        <f>'TRIBULAN I'!BK78+'TRIBULAN II'!BK78</f>
        <v>#REF!</v>
      </c>
      <c r="BL78" s="86" t="e">
        <f>'TRIBULAN I'!BL78+'TRIBULAN II'!BL78</f>
        <v>#REF!</v>
      </c>
      <c r="BM78" s="86" t="e">
        <f>'TRIBULAN I'!BM78+'TRIBULAN II'!BM78</f>
        <v>#REF!</v>
      </c>
      <c r="BN78" s="86" t="e">
        <f>'TRIBULAN I'!BN78+'TRIBULAN II'!BN78</f>
        <v>#REF!</v>
      </c>
    </row>
    <row r="79" spans="1:66" ht="14.25" customHeight="1">
      <c r="A79" s="112"/>
      <c r="B79" s="112"/>
      <c r="C79" s="11" t="s">
        <v>101</v>
      </c>
      <c r="D79" s="86" t="e">
        <f>'TRIBULAN I'!D79+'TRIBULAN II'!D79</f>
        <v>#REF!</v>
      </c>
      <c r="E79" s="86" t="e">
        <f>'TRIBULAN I'!E79+'TRIBULAN II'!E79</f>
        <v>#REF!</v>
      </c>
      <c r="F79" s="86" t="e">
        <f>'TRIBULAN I'!F79+'TRIBULAN II'!F79</f>
        <v>#REF!</v>
      </c>
      <c r="G79" s="86" t="e">
        <f>'TRIBULAN I'!G79+'TRIBULAN II'!G79</f>
        <v>#REF!</v>
      </c>
      <c r="H79" s="87" t="e">
        <f>'TRIBULAN I'!H79+'TRIBULAN II'!H79</f>
        <v>#REF!</v>
      </c>
      <c r="I79" s="86" t="e">
        <f>'TRIBULAN I'!I79+'TRIBULAN II'!I79</f>
        <v>#REF!</v>
      </c>
      <c r="J79" s="87" t="e">
        <f>'TRIBULAN I'!J79+'TRIBULAN II'!J79</f>
        <v>#REF!</v>
      </c>
      <c r="K79" s="86" t="e">
        <f>'TRIBULAN I'!K79+'TRIBULAN II'!K79</f>
        <v>#REF!</v>
      </c>
      <c r="L79" s="87" t="e">
        <f>'TRIBULAN I'!L79+'TRIBULAN II'!L79</f>
        <v>#REF!</v>
      </c>
      <c r="M79" s="86" t="e">
        <f>'TRIBULAN I'!M79+'TRIBULAN II'!M79</f>
        <v>#REF!</v>
      </c>
      <c r="N79" s="87" t="e">
        <f>'TRIBULAN I'!N79+'TRIBULAN II'!N79</f>
        <v>#REF!</v>
      </c>
      <c r="O79" s="86" t="e">
        <f>'TRIBULAN I'!O79+'TRIBULAN II'!O79</f>
        <v>#REF!</v>
      </c>
      <c r="P79" s="87" t="e">
        <f>'TRIBULAN I'!P79+'TRIBULAN II'!P79</f>
        <v>#REF!</v>
      </c>
      <c r="Q79" s="86" t="e">
        <f>'TRIBULAN I'!Q79+'TRIBULAN II'!Q79</f>
        <v>#REF!</v>
      </c>
      <c r="R79" s="87" t="e">
        <f>'TRIBULAN I'!R79+'TRIBULAN II'!R79</f>
        <v>#REF!</v>
      </c>
      <c r="S79" s="86" t="e">
        <f>'TRIBULAN I'!S79+'TRIBULAN II'!S79</f>
        <v>#REF!</v>
      </c>
      <c r="T79" s="86" t="e">
        <f>'TRIBULAN I'!T79+'TRIBULAN II'!T79</f>
        <v>#REF!</v>
      </c>
      <c r="U79" s="86" t="e">
        <f>'TRIBULAN I'!U79+'TRIBULAN II'!U79</f>
        <v>#REF!</v>
      </c>
      <c r="V79" s="86" t="e">
        <f>'TRIBULAN I'!V79+'TRIBULAN II'!V79</f>
        <v>#REF!</v>
      </c>
      <c r="W79" s="86" t="e">
        <f>'TRIBULAN I'!W79+'TRIBULAN II'!W79</f>
        <v>#REF!</v>
      </c>
      <c r="X79" s="86" t="e">
        <f>'TRIBULAN I'!X79+'TRIBULAN II'!X79</f>
        <v>#REF!</v>
      </c>
      <c r="Y79" s="86" t="e">
        <f>'TRIBULAN I'!Y79+'TRIBULAN II'!Y79</f>
        <v>#REF!</v>
      </c>
      <c r="Z79" s="86" t="e">
        <f>'TRIBULAN I'!Z79+'TRIBULAN II'!Z79</f>
        <v>#REF!</v>
      </c>
      <c r="AA79" s="86" t="e">
        <f>'TRIBULAN I'!AA79+'TRIBULAN II'!AA79</f>
        <v>#REF!</v>
      </c>
      <c r="AB79" s="86" t="e">
        <f>'TRIBULAN I'!AB79+'TRIBULAN II'!AB79</f>
        <v>#REF!</v>
      </c>
      <c r="AC79" s="86" t="e">
        <f>'TRIBULAN I'!AC79+'TRIBULAN II'!AC79</f>
        <v>#REF!</v>
      </c>
      <c r="AD79" s="86" t="e">
        <f>'TRIBULAN I'!AD79+'TRIBULAN II'!AD79</f>
        <v>#REF!</v>
      </c>
      <c r="AE79" s="86" t="e">
        <f>'TRIBULAN I'!AE79+'TRIBULAN II'!AE79</f>
        <v>#REF!</v>
      </c>
      <c r="AF79" s="86" t="e">
        <f>'TRIBULAN I'!AF79+'TRIBULAN II'!AF79</f>
        <v>#REF!</v>
      </c>
      <c r="AG79" s="86" t="e">
        <f>'TRIBULAN I'!AG79+'TRIBULAN II'!AG79</f>
        <v>#REF!</v>
      </c>
      <c r="AH79" s="86" t="e">
        <f>'TRIBULAN I'!AH79+'TRIBULAN II'!AH79</f>
        <v>#REF!</v>
      </c>
      <c r="AI79" s="86" t="e">
        <f>'TRIBULAN I'!AI79+'TRIBULAN II'!AI79</f>
        <v>#REF!</v>
      </c>
      <c r="AJ79" s="86" t="e">
        <f>'TRIBULAN I'!AJ79+'TRIBULAN II'!AJ79</f>
        <v>#REF!</v>
      </c>
      <c r="AK79" s="86" t="e">
        <f>'TRIBULAN I'!AK79+'TRIBULAN II'!AK79</f>
        <v>#REF!</v>
      </c>
      <c r="AL79" s="86" t="e">
        <f>'TRIBULAN I'!AL79+'TRIBULAN II'!AL79</f>
        <v>#REF!</v>
      </c>
      <c r="AM79" s="86" t="e">
        <f>'TRIBULAN I'!AM79+'TRIBULAN II'!AM79</f>
        <v>#REF!</v>
      </c>
      <c r="AN79" s="86" t="e">
        <f>'TRIBULAN I'!AN79+'TRIBULAN II'!AN79</f>
        <v>#REF!</v>
      </c>
      <c r="AO79" s="86" t="e">
        <f>'TRIBULAN I'!AO79+'TRIBULAN II'!AO79</f>
        <v>#REF!</v>
      </c>
      <c r="AP79" s="86" t="e">
        <f>'TRIBULAN I'!AP79+'TRIBULAN II'!AP79</f>
        <v>#REF!</v>
      </c>
      <c r="AQ79" s="86" t="e">
        <f>'TRIBULAN I'!AQ79+'TRIBULAN II'!AQ79</f>
        <v>#REF!</v>
      </c>
      <c r="AR79" s="86" t="e">
        <f>'TRIBULAN I'!AR79+'TRIBULAN II'!AR79</f>
        <v>#REF!</v>
      </c>
      <c r="AS79" s="86" t="e">
        <f>'TRIBULAN I'!AS79+'TRIBULAN II'!AS79</f>
        <v>#REF!</v>
      </c>
      <c r="AT79" s="86" t="e">
        <f>'TRIBULAN I'!AT79+'TRIBULAN II'!AT79</f>
        <v>#REF!</v>
      </c>
      <c r="AU79" s="86" t="e">
        <f>'TRIBULAN I'!AU79+'TRIBULAN II'!AU79</f>
        <v>#REF!</v>
      </c>
      <c r="AV79" s="86" t="e">
        <f>'TRIBULAN I'!AV79+'TRIBULAN II'!AV79</f>
        <v>#REF!</v>
      </c>
      <c r="AW79" s="86" t="e">
        <f>'TRIBULAN I'!AW79+'TRIBULAN II'!AW79</f>
        <v>#REF!</v>
      </c>
      <c r="AX79" s="86" t="e">
        <f>'TRIBULAN I'!AX79+'TRIBULAN II'!AX79</f>
        <v>#REF!</v>
      </c>
      <c r="AY79" s="86" t="e">
        <f>'TRIBULAN I'!AY79+'TRIBULAN II'!AY79</f>
        <v>#REF!</v>
      </c>
      <c r="AZ79" s="86" t="e">
        <f>'TRIBULAN I'!AZ79+'TRIBULAN II'!AZ79</f>
        <v>#REF!</v>
      </c>
      <c r="BA79" s="86" t="e">
        <f>'TRIBULAN I'!BA79+'TRIBULAN II'!BA79</f>
        <v>#REF!</v>
      </c>
      <c r="BB79" s="86" t="e">
        <f>'TRIBULAN I'!BB79+'TRIBULAN II'!BB79</f>
        <v>#REF!</v>
      </c>
      <c r="BC79" s="86" t="e">
        <f>'TRIBULAN I'!BC79+'TRIBULAN II'!BC79</f>
        <v>#REF!</v>
      </c>
      <c r="BD79" s="86" t="e">
        <f>'TRIBULAN I'!BD79+'TRIBULAN II'!BD79</f>
        <v>#REF!</v>
      </c>
      <c r="BE79" s="86" t="e">
        <f>'TRIBULAN I'!BE79+'TRIBULAN II'!BE79</f>
        <v>#REF!</v>
      </c>
      <c r="BF79" s="86" t="e">
        <f>'TRIBULAN I'!BF79+'TRIBULAN II'!BF79</f>
        <v>#REF!</v>
      </c>
      <c r="BG79" s="86" t="e">
        <f>'TRIBULAN I'!BG79+'TRIBULAN II'!BG79</f>
        <v>#REF!</v>
      </c>
      <c r="BH79" s="86" t="e">
        <f>'TRIBULAN I'!BH79+'TRIBULAN II'!BH79</f>
        <v>#REF!</v>
      </c>
      <c r="BI79" s="86" t="e">
        <f>'TRIBULAN I'!BI79+'TRIBULAN II'!BI79</f>
        <v>#REF!</v>
      </c>
      <c r="BJ79" s="86" t="e">
        <f>'TRIBULAN I'!BJ79+'TRIBULAN II'!BJ79</f>
        <v>#REF!</v>
      </c>
      <c r="BK79" s="86" t="e">
        <f>'TRIBULAN I'!BK79+'TRIBULAN II'!BK79</f>
        <v>#REF!</v>
      </c>
      <c r="BL79" s="86" t="e">
        <f>'TRIBULAN I'!BL79+'TRIBULAN II'!BL79</f>
        <v>#REF!</v>
      </c>
      <c r="BM79" s="86" t="e">
        <f>'TRIBULAN I'!BM79+'TRIBULAN II'!BM79</f>
        <v>#REF!</v>
      </c>
      <c r="BN79" s="86" t="e">
        <f>'TRIBULAN I'!BN79+'TRIBULAN II'!BN79</f>
        <v>#REF!</v>
      </c>
    </row>
    <row r="80" spans="1:66" ht="14.25" customHeight="1">
      <c r="A80" s="21"/>
      <c r="B80" s="21"/>
      <c r="C80" s="20" t="s">
        <v>7</v>
      </c>
      <c r="D80" s="87" t="e">
        <f>'TRIBULAN I'!D80+'TRIBULAN II'!D80</f>
        <v>#REF!</v>
      </c>
      <c r="E80" s="87" t="e">
        <f>'TRIBULAN I'!E80+'TRIBULAN II'!E80</f>
        <v>#REF!</v>
      </c>
      <c r="F80" s="87" t="e">
        <f>'TRIBULAN I'!F80+'TRIBULAN II'!F80</f>
        <v>#REF!</v>
      </c>
      <c r="G80" s="87" t="e">
        <f>'TRIBULAN I'!G80+'TRIBULAN II'!G80</f>
        <v>#REF!</v>
      </c>
      <c r="H80" s="87" t="e">
        <f>'TRIBULAN I'!H80+'TRIBULAN II'!H80</f>
        <v>#REF!</v>
      </c>
      <c r="I80" s="87" t="e">
        <f>'TRIBULAN I'!I80+'TRIBULAN II'!I80</f>
        <v>#REF!</v>
      </c>
      <c r="J80" s="87" t="e">
        <f>'TRIBULAN I'!J80+'TRIBULAN II'!J80</f>
        <v>#REF!</v>
      </c>
      <c r="K80" s="87" t="e">
        <f>'TRIBULAN I'!K80+'TRIBULAN II'!K80</f>
        <v>#REF!</v>
      </c>
      <c r="L80" s="87" t="e">
        <f>'TRIBULAN I'!L80+'TRIBULAN II'!L80</f>
        <v>#REF!</v>
      </c>
      <c r="M80" s="87" t="e">
        <f>'TRIBULAN I'!M80+'TRIBULAN II'!M80</f>
        <v>#REF!</v>
      </c>
      <c r="N80" s="87" t="e">
        <f>'TRIBULAN I'!N80+'TRIBULAN II'!N80</f>
        <v>#REF!</v>
      </c>
      <c r="O80" s="87" t="e">
        <f>'TRIBULAN I'!O80+'TRIBULAN II'!O80</f>
        <v>#REF!</v>
      </c>
      <c r="P80" s="87" t="e">
        <f>'TRIBULAN I'!P80+'TRIBULAN II'!P80</f>
        <v>#REF!</v>
      </c>
      <c r="Q80" s="87" t="e">
        <f>'TRIBULAN I'!Q80+'TRIBULAN II'!Q80</f>
        <v>#REF!</v>
      </c>
      <c r="R80" s="87" t="e">
        <f>'TRIBULAN I'!R80+'TRIBULAN II'!R80</f>
        <v>#REF!</v>
      </c>
      <c r="S80" s="87" t="e">
        <f>'TRIBULAN I'!S80+'TRIBULAN II'!S80</f>
        <v>#REF!</v>
      </c>
      <c r="T80" s="87" t="e">
        <f>'TRIBULAN I'!T80+'TRIBULAN II'!T80</f>
        <v>#REF!</v>
      </c>
      <c r="U80" s="87" t="e">
        <f>'TRIBULAN I'!U80+'TRIBULAN II'!U80</f>
        <v>#REF!</v>
      </c>
      <c r="V80" s="87" t="e">
        <f>'TRIBULAN I'!V80+'TRIBULAN II'!V80</f>
        <v>#REF!</v>
      </c>
      <c r="W80" s="87" t="e">
        <f>'TRIBULAN I'!W80+'TRIBULAN II'!W80</f>
        <v>#REF!</v>
      </c>
      <c r="X80" s="87" t="e">
        <f>'TRIBULAN I'!X80+'TRIBULAN II'!X80</f>
        <v>#REF!</v>
      </c>
      <c r="Y80" s="87" t="e">
        <f>'TRIBULAN I'!Y80+'TRIBULAN II'!Y80</f>
        <v>#REF!</v>
      </c>
      <c r="Z80" s="87" t="e">
        <f>'TRIBULAN I'!Z80+'TRIBULAN II'!Z80</f>
        <v>#REF!</v>
      </c>
      <c r="AA80" s="87" t="e">
        <f>'TRIBULAN I'!AA80+'TRIBULAN II'!AA80</f>
        <v>#REF!</v>
      </c>
      <c r="AB80" s="87" t="e">
        <f>'TRIBULAN I'!AB80+'TRIBULAN II'!AB80</f>
        <v>#REF!</v>
      </c>
      <c r="AC80" s="87" t="e">
        <f>'TRIBULAN I'!AC80+'TRIBULAN II'!AC80</f>
        <v>#REF!</v>
      </c>
      <c r="AD80" s="87" t="e">
        <f>'TRIBULAN I'!AD80+'TRIBULAN II'!AD80</f>
        <v>#REF!</v>
      </c>
      <c r="AE80" s="87" t="e">
        <f>'TRIBULAN I'!AE80+'TRIBULAN II'!AE80</f>
        <v>#REF!</v>
      </c>
      <c r="AF80" s="87" t="e">
        <f>'TRIBULAN I'!AF80+'TRIBULAN II'!AF80</f>
        <v>#REF!</v>
      </c>
      <c r="AG80" s="87" t="e">
        <f>'TRIBULAN I'!AG80+'TRIBULAN II'!AG80</f>
        <v>#REF!</v>
      </c>
      <c r="AH80" s="87" t="e">
        <f>'TRIBULAN I'!AH80+'TRIBULAN II'!AH80</f>
        <v>#REF!</v>
      </c>
      <c r="AI80" s="87" t="e">
        <f>'TRIBULAN I'!AI80+'TRIBULAN II'!AI80</f>
        <v>#REF!</v>
      </c>
      <c r="AJ80" s="87" t="e">
        <f>'TRIBULAN I'!AJ80+'TRIBULAN II'!AJ80</f>
        <v>#REF!</v>
      </c>
      <c r="AK80" s="87" t="e">
        <f>'TRIBULAN I'!AK80+'TRIBULAN II'!AK80</f>
        <v>#REF!</v>
      </c>
      <c r="AL80" s="87" t="e">
        <f>'TRIBULAN I'!AL80+'TRIBULAN II'!AL80</f>
        <v>#REF!</v>
      </c>
      <c r="AM80" s="87" t="e">
        <f>'TRIBULAN I'!AM80+'TRIBULAN II'!AM80</f>
        <v>#REF!</v>
      </c>
      <c r="AN80" s="87" t="e">
        <f>'TRIBULAN I'!AN80+'TRIBULAN II'!AN80</f>
        <v>#REF!</v>
      </c>
      <c r="AO80" s="87" t="e">
        <f>'TRIBULAN I'!AO80+'TRIBULAN II'!AO80</f>
        <v>#REF!</v>
      </c>
      <c r="AP80" s="87" t="e">
        <f>'TRIBULAN I'!AP80+'TRIBULAN II'!AP80</f>
        <v>#REF!</v>
      </c>
      <c r="AQ80" s="87" t="e">
        <f>'TRIBULAN I'!AQ80+'TRIBULAN II'!AQ80</f>
        <v>#REF!</v>
      </c>
      <c r="AR80" s="87" t="e">
        <f>'TRIBULAN I'!AR80+'TRIBULAN II'!AR80</f>
        <v>#REF!</v>
      </c>
      <c r="AS80" s="87" t="e">
        <f>'TRIBULAN I'!AS80+'TRIBULAN II'!AS80</f>
        <v>#REF!</v>
      </c>
      <c r="AT80" s="87" t="e">
        <f>'TRIBULAN I'!AT80+'TRIBULAN II'!AT80</f>
        <v>#REF!</v>
      </c>
      <c r="AU80" s="87" t="e">
        <f>'TRIBULAN I'!AU80+'TRIBULAN II'!AU80</f>
        <v>#REF!</v>
      </c>
      <c r="AV80" s="87" t="e">
        <f>'TRIBULAN I'!AV80+'TRIBULAN II'!AV80</f>
        <v>#REF!</v>
      </c>
      <c r="AW80" s="87" t="e">
        <f>'TRIBULAN I'!AW80+'TRIBULAN II'!AW80</f>
        <v>#REF!</v>
      </c>
      <c r="AX80" s="87" t="e">
        <f>'TRIBULAN I'!AX80+'TRIBULAN II'!AX80</f>
        <v>#REF!</v>
      </c>
      <c r="AY80" s="87" t="e">
        <f>'TRIBULAN I'!AY80+'TRIBULAN II'!AY80</f>
        <v>#REF!</v>
      </c>
      <c r="AZ80" s="87" t="e">
        <f>'TRIBULAN I'!AZ80+'TRIBULAN II'!AZ80</f>
        <v>#REF!</v>
      </c>
      <c r="BA80" s="87" t="e">
        <f>'TRIBULAN I'!BA80+'TRIBULAN II'!BA80</f>
        <v>#REF!</v>
      </c>
      <c r="BB80" s="87" t="e">
        <f>'TRIBULAN I'!BB80+'TRIBULAN II'!BB80</f>
        <v>#REF!</v>
      </c>
      <c r="BC80" s="87" t="e">
        <f>'TRIBULAN I'!BC80+'TRIBULAN II'!BC80</f>
        <v>#REF!</v>
      </c>
      <c r="BD80" s="87" t="e">
        <f>'TRIBULAN I'!BD80+'TRIBULAN II'!BD80</f>
        <v>#REF!</v>
      </c>
      <c r="BE80" s="87" t="e">
        <f>'TRIBULAN I'!BE80+'TRIBULAN II'!BE80</f>
        <v>#REF!</v>
      </c>
      <c r="BF80" s="87" t="e">
        <f>'TRIBULAN I'!BF80+'TRIBULAN II'!BF80</f>
        <v>#REF!</v>
      </c>
      <c r="BG80" s="87" t="e">
        <f>'TRIBULAN I'!BG80+'TRIBULAN II'!BG80</f>
        <v>#REF!</v>
      </c>
      <c r="BH80" s="87" t="e">
        <f>'TRIBULAN I'!BH80+'TRIBULAN II'!BH80</f>
        <v>#REF!</v>
      </c>
      <c r="BI80" s="87" t="e">
        <f>'TRIBULAN I'!BI80+'TRIBULAN II'!BI80</f>
        <v>#REF!</v>
      </c>
      <c r="BJ80" s="87" t="e">
        <f>'TRIBULAN I'!BJ80+'TRIBULAN II'!BJ80</f>
        <v>#REF!</v>
      </c>
      <c r="BK80" s="87" t="e">
        <f>'TRIBULAN I'!BK80+'TRIBULAN II'!BK80</f>
        <v>#REF!</v>
      </c>
      <c r="BL80" s="87" t="e">
        <f>'TRIBULAN I'!BL80+'TRIBULAN II'!BL80</f>
        <v>#REF!</v>
      </c>
      <c r="BM80" s="87" t="e">
        <f>'TRIBULAN I'!BM80+'TRIBULAN II'!BM80</f>
        <v>#REF!</v>
      </c>
      <c r="BN80" s="87" t="e">
        <f>'TRIBULAN I'!BN80+'TRIBULAN II'!BN80</f>
        <v>#REF!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'TRIBULAN I'!D81+'TRIBULAN II'!D81</f>
        <v>38</v>
      </c>
      <c r="E81" s="86">
        <f>'TRIBULAN I'!E81+'TRIBULAN II'!E81</f>
        <v>34</v>
      </c>
      <c r="F81" s="86">
        <f>'TRIBULAN I'!F81+'TRIBULAN II'!F81</f>
        <v>72</v>
      </c>
      <c r="G81" s="86">
        <f>'TRIBULAN I'!G81+'TRIBULAN II'!G81</f>
        <v>0</v>
      </c>
      <c r="H81" s="87">
        <f>'TRIBULAN I'!H81+'TRIBULAN II'!H81</f>
        <v>0</v>
      </c>
      <c r="I81" s="86">
        <f>'TRIBULAN I'!I81+'TRIBULAN II'!I81</f>
        <v>0</v>
      </c>
      <c r="J81" s="87">
        <f>'TRIBULAN I'!J81+'TRIBULAN II'!J81</f>
        <v>0</v>
      </c>
      <c r="K81" s="86">
        <f>'TRIBULAN I'!K81+'TRIBULAN II'!K81</f>
        <v>0</v>
      </c>
      <c r="L81" s="87">
        <f>'TRIBULAN I'!L81+'TRIBULAN II'!L81</f>
        <v>0</v>
      </c>
      <c r="M81" s="86">
        <f>'TRIBULAN I'!M81+'TRIBULAN II'!M81</f>
        <v>38</v>
      </c>
      <c r="N81" s="87">
        <f>'TRIBULAN I'!N81+'TRIBULAN II'!N81</f>
        <v>600</v>
      </c>
      <c r="O81" s="86">
        <f>'TRIBULAN I'!O81+'TRIBULAN II'!O81</f>
        <v>34</v>
      </c>
      <c r="P81" s="87">
        <f>'TRIBULAN I'!P81+'TRIBULAN II'!P81</f>
        <v>600</v>
      </c>
      <c r="Q81" s="86">
        <f>'TRIBULAN I'!Q81+'TRIBULAN II'!Q81</f>
        <v>72</v>
      </c>
      <c r="R81" s="87">
        <f>'TRIBULAN I'!R81+'TRIBULAN II'!R81</f>
        <v>600</v>
      </c>
      <c r="S81" s="86">
        <f>'TRIBULAN I'!S81+'TRIBULAN II'!S81</f>
        <v>0</v>
      </c>
      <c r="T81" s="86">
        <f>'TRIBULAN I'!T81+'TRIBULAN II'!T81</f>
        <v>0</v>
      </c>
      <c r="U81" s="86">
        <f>'TRIBULAN I'!U81+'TRIBULAN II'!U81</f>
        <v>0</v>
      </c>
      <c r="V81" s="86">
        <f>'TRIBULAN I'!V81+'TRIBULAN II'!V81</f>
        <v>0</v>
      </c>
      <c r="W81" s="86">
        <f>'TRIBULAN I'!W81+'TRIBULAN II'!W81</f>
        <v>0</v>
      </c>
      <c r="X81" s="86">
        <f>'TRIBULAN I'!X81+'TRIBULAN II'!X81</f>
        <v>0</v>
      </c>
      <c r="Y81" s="86">
        <f>'TRIBULAN I'!Y81+'TRIBULAN II'!Y81</f>
        <v>0</v>
      </c>
      <c r="Z81" s="86">
        <f>'TRIBULAN I'!Z81+'TRIBULAN II'!Z81</f>
        <v>0</v>
      </c>
      <c r="AA81" s="86">
        <f>'TRIBULAN I'!AA81+'TRIBULAN II'!AA81</f>
        <v>0</v>
      </c>
      <c r="AB81" s="86">
        <f>'TRIBULAN I'!AB81+'TRIBULAN II'!AB81</f>
        <v>2</v>
      </c>
      <c r="AC81" s="86">
        <f>'TRIBULAN I'!AC81+'TRIBULAN II'!AC81</f>
        <v>1</v>
      </c>
      <c r="AD81" s="86">
        <f>'TRIBULAN I'!AD81+'TRIBULAN II'!AD81</f>
        <v>3</v>
      </c>
      <c r="AE81" s="86">
        <f>'TRIBULAN I'!AE81+'TRIBULAN II'!AE81</f>
        <v>0</v>
      </c>
      <c r="AF81" s="86">
        <f>'TRIBULAN I'!AF81+'TRIBULAN II'!AF81</f>
        <v>0</v>
      </c>
      <c r="AG81" s="86">
        <f>'TRIBULAN I'!AG81+'TRIBULAN II'!AG81</f>
        <v>0</v>
      </c>
      <c r="AH81" s="86">
        <f>'TRIBULAN I'!AH81+'TRIBULAN II'!AH81</f>
        <v>0</v>
      </c>
      <c r="AI81" s="86">
        <f>'TRIBULAN I'!AI81+'TRIBULAN II'!AI81</f>
        <v>0</v>
      </c>
      <c r="AJ81" s="86">
        <f>'TRIBULAN I'!AJ81+'TRIBULAN II'!AJ81</f>
        <v>0</v>
      </c>
      <c r="AK81" s="86">
        <f>'TRIBULAN I'!AK81+'TRIBULAN II'!AK81</f>
        <v>0</v>
      </c>
      <c r="AL81" s="86">
        <f>'TRIBULAN I'!AL81+'TRIBULAN II'!AL81</f>
        <v>0</v>
      </c>
      <c r="AM81" s="86">
        <f>'TRIBULAN I'!AM81+'TRIBULAN II'!AM81</f>
        <v>0</v>
      </c>
      <c r="AN81" s="86">
        <f>'TRIBULAN I'!AN81+'TRIBULAN II'!AN81</f>
        <v>0</v>
      </c>
      <c r="AO81" s="86">
        <f>'TRIBULAN I'!AO81+'TRIBULAN II'!AO81</f>
        <v>0</v>
      </c>
      <c r="AP81" s="86">
        <f>'TRIBULAN I'!AP81+'TRIBULAN II'!AP81</f>
        <v>0</v>
      </c>
      <c r="AQ81" s="86">
        <f>'TRIBULAN I'!AQ81+'TRIBULAN II'!AQ81</f>
        <v>5</v>
      </c>
      <c r="AR81" s="86">
        <f>'TRIBULAN I'!AR81+'TRIBULAN II'!AR81</f>
        <v>4</v>
      </c>
      <c r="AS81" s="86">
        <f>'TRIBULAN I'!AS81+'TRIBULAN II'!AS81</f>
        <v>9</v>
      </c>
      <c r="AT81" s="86">
        <f>'TRIBULAN I'!AT81+'TRIBULAN II'!AT81</f>
        <v>7</v>
      </c>
      <c r="AU81" s="86">
        <f>'TRIBULAN I'!AU81+'TRIBULAN II'!AU81</f>
        <v>5</v>
      </c>
      <c r="AV81" s="86">
        <f>'TRIBULAN I'!AV81+'TRIBULAN II'!AV81</f>
        <v>12</v>
      </c>
      <c r="AW81" s="86">
        <f>'TRIBULAN I'!AW81+'TRIBULAN II'!AW81</f>
        <v>0</v>
      </c>
      <c r="AX81" s="86">
        <f>'TRIBULAN I'!AX81+'TRIBULAN II'!AX81</f>
        <v>0</v>
      </c>
      <c r="AY81" s="86">
        <f>'TRIBULAN I'!AY81+'TRIBULAN II'!AY81</f>
        <v>0</v>
      </c>
      <c r="AZ81" s="86">
        <f>'TRIBULAN I'!AZ81+'TRIBULAN II'!AZ81</f>
        <v>0</v>
      </c>
      <c r="BA81" s="86">
        <f>'TRIBULAN I'!BA81+'TRIBULAN II'!BA81</f>
        <v>0</v>
      </c>
      <c r="BB81" s="86">
        <f>'TRIBULAN I'!BB81+'TRIBULAN II'!BB81</f>
        <v>0</v>
      </c>
      <c r="BC81" s="86">
        <f>'TRIBULAN I'!BC81+'TRIBULAN II'!BC81</f>
        <v>0</v>
      </c>
      <c r="BD81" s="86">
        <f>'TRIBULAN I'!BD81+'TRIBULAN II'!BD81</f>
        <v>0</v>
      </c>
      <c r="BE81" s="86">
        <f>'TRIBULAN I'!BE81+'TRIBULAN II'!BE81</f>
        <v>0</v>
      </c>
      <c r="BF81" s="86">
        <f>'TRIBULAN I'!BF81+'TRIBULAN II'!BF81</f>
        <v>0</v>
      </c>
      <c r="BG81" s="86">
        <f>'TRIBULAN I'!BG81+'TRIBULAN II'!BG81</f>
        <v>0</v>
      </c>
      <c r="BH81" s="86">
        <f>'TRIBULAN I'!BH81+'TRIBULAN II'!BH81</f>
        <v>0</v>
      </c>
      <c r="BI81" s="86">
        <f>'TRIBULAN I'!BI81+'TRIBULAN II'!BI81</f>
        <v>0</v>
      </c>
      <c r="BJ81" s="86">
        <f>'TRIBULAN I'!BJ81+'TRIBULAN II'!BJ81</f>
        <v>0</v>
      </c>
      <c r="BK81" s="86">
        <f>'TRIBULAN I'!BK81+'TRIBULAN II'!BK81</f>
        <v>0</v>
      </c>
      <c r="BL81" s="86">
        <f>'TRIBULAN I'!BL81+'TRIBULAN II'!BL81</f>
        <v>0</v>
      </c>
      <c r="BM81" s="86">
        <f>'TRIBULAN I'!BM81+'TRIBULAN II'!BM81</f>
        <v>0</v>
      </c>
      <c r="BN81" s="86">
        <f>'TRIBULAN I'!BN81+'TRIBULAN II'!BN81</f>
        <v>0</v>
      </c>
    </row>
    <row r="82" spans="1:66" ht="14.25" customHeight="1">
      <c r="A82" s="111"/>
      <c r="B82" s="111"/>
      <c r="C82" s="30" t="s">
        <v>104</v>
      </c>
      <c r="D82" s="86">
        <f>'TRIBULAN I'!D82+'TRIBULAN II'!D82</f>
        <v>25</v>
      </c>
      <c r="E82" s="86">
        <f>'TRIBULAN I'!E82+'TRIBULAN II'!E82</f>
        <v>30</v>
      </c>
      <c r="F82" s="86">
        <f>'TRIBULAN I'!F82+'TRIBULAN II'!F82</f>
        <v>55</v>
      </c>
      <c r="G82" s="86">
        <f>'TRIBULAN I'!G82+'TRIBULAN II'!G82</f>
        <v>1</v>
      </c>
      <c r="H82" s="87">
        <f>'TRIBULAN I'!H82+'TRIBULAN II'!H82</f>
        <v>25</v>
      </c>
      <c r="I82" s="86">
        <f>'TRIBULAN I'!I82+'TRIBULAN II'!I82</f>
        <v>0</v>
      </c>
      <c r="J82" s="87">
        <f>'TRIBULAN I'!J82+'TRIBULAN II'!J82</f>
        <v>0</v>
      </c>
      <c r="K82" s="86">
        <f>'TRIBULAN I'!K82+'TRIBULAN II'!K82</f>
        <v>1</v>
      </c>
      <c r="L82" s="87">
        <f>'TRIBULAN I'!L82+'TRIBULAN II'!L82</f>
        <v>11.111111111111111</v>
      </c>
      <c r="M82" s="86">
        <f>'TRIBULAN I'!M82+'TRIBULAN II'!M82</f>
        <v>25</v>
      </c>
      <c r="N82" s="87">
        <f>'TRIBULAN I'!N82+'TRIBULAN II'!N82</f>
        <v>600</v>
      </c>
      <c r="O82" s="86">
        <f>'TRIBULAN I'!O82+'TRIBULAN II'!O82</f>
        <v>30</v>
      </c>
      <c r="P82" s="87">
        <f>'TRIBULAN I'!P82+'TRIBULAN II'!P82</f>
        <v>600</v>
      </c>
      <c r="Q82" s="86">
        <f>'TRIBULAN I'!Q82+'TRIBULAN II'!Q82</f>
        <v>55</v>
      </c>
      <c r="R82" s="87">
        <f>'TRIBULAN I'!R82+'TRIBULAN II'!R82</f>
        <v>600</v>
      </c>
      <c r="S82" s="86">
        <f>'TRIBULAN I'!S82+'TRIBULAN II'!S82</f>
        <v>0</v>
      </c>
      <c r="T82" s="86">
        <f>'TRIBULAN I'!T82+'TRIBULAN II'!T82</f>
        <v>0</v>
      </c>
      <c r="U82" s="86">
        <f>'TRIBULAN I'!U82+'TRIBULAN II'!U82</f>
        <v>0</v>
      </c>
      <c r="V82" s="86">
        <f>'TRIBULAN I'!V82+'TRIBULAN II'!V82</f>
        <v>0</v>
      </c>
      <c r="W82" s="86">
        <f>'TRIBULAN I'!W82+'TRIBULAN II'!W82</f>
        <v>0</v>
      </c>
      <c r="X82" s="86">
        <f>'TRIBULAN I'!X82+'TRIBULAN II'!X82</f>
        <v>0</v>
      </c>
      <c r="Y82" s="86">
        <f>'TRIBULAN I'!Y82+'TRIBULAN II'!Y82</f>
        <v>0</v>
      </c>
      <c r="Z82" s="86">
        <f>'TRIBULAN I'!Z82+'TRIBULAN II'!Z82</f>
        <v>0</v>
      </c>
      <c r="AA82" s="86">
        <f>'TRIBULAN I'!AA82+'TRIBULAN II'!AA82</f>
        <v>0</v>
      </c>
      <c r="AB82" s="86">
        <f>'TRIBULAN I'!AB82+'TRIBULAN II'!AB82</f>
        <v>2</v>
      </c>
      <c r="AC82" s="86">
        <f>'TRIBULAN I'!AC82+'TRIBULAN II'!AC82</f>
        <v>0</v>
      </c>
      <c r="AD82" s="86">
        <f>'TRIBULAN I'!AD82+'TRIBULAN II'!AD82</f>
        <v>2</v>
      </c>
      <c r="AE82" s="86">
        <f>'TRIBULAN I'!AE82+'TRIBULAN II'!AE82</f>
        <v>0</v>
      </c>
      <c r="AF82" s="86">
        <f>'TRIBULAN I'!AF82+'TRIBULAN II'!AF82</f>
        <v>0</v>
      </c>
      <c r="AG82" s="86">
        <f>'TRIBULAN I'!AG82+'TRIBULAN II'!AG82</f>
        <v>0</v>
      </c>
      <c r="AH82" s="86">
        <f>'TRIBULAN I'!AH82+'TRIBULAN II'!AH82</f>
        <v>0</v>
      </c>
      <c r="AI82" s="86">
        <f>'TRIBULAN I'!AI82+'TRIBULAN II'!AI82</f>
        <v>0</v>
      </c>
      <c r="AJ82" s="86">
        <f>'TRIBULAN I'!AJ82+'TRIBULAN II'!AJ82</f>
        <v>0</v>
      </c>
      <c r="AK82" s="86">
        <f>'TRIBULAN I'!AK82+'TRIBULAN II'!AK82</f>
        <v>0</v>
      </c>
      <c r="AL82" s="86">
        <f>'TRIBULAN I'!AL82+'TRIBULAN II'!AL82</f>
        <v>0</v>
      </c>
      <c r="AM82" s="86">
        <f>'TRIBULAN I'!AM82+'TRIBULAN II'!AM82</f>
        <v>0</v>
      </c>
      <c r="AN82" s="86">
        <f>'TRIBULAN I'!AN82+'TRIBULAN II'!AN82</f>
        <v>0</v>
      </c>
      <c r="AO82" s="86">
        <f>'TRIBULAN I'!AO82+'TRIBULAN II'!AO82</f>
        <v>0</v>
      </c>
      <c r="AP82" s="86">
        <f>'TRIBULAN I'!AP82+'TRIBULAN II'!AP82</f>
        <v>0</v>
      </c>
      <c r="AQ82" s="86">
        <f>'TRIBULAN I'!AQ82+'TRIBULAN II'!AQ82</f>
        <v>1</v>
      </c>
      <c r="AR82" s="86">
        <f>'TRIBULAN I'!AR82+'TRIBULAN II'!AR82</f>
        <v>2</v>
      </c>
      <c r="AS82" s="86">
        <f>'TRIBULAN I'!AS82+'TRIBULAN II'!AS82</f>
        <v>3</v>
      </c>
      <c r="AT82" s="86">
        <f>'TRIBULAN I'!AT82+'TRIBULAN II'!AT82</f>
        <v>3</v>
      </c>
      <c r="AU82" s="86">
        <f>'TRIBULAN I'!AU82+'TRIBULAN II'!AU82</f>
        <v>2</v>
      </c>
      <c r="AV82" s="86">
        <f>'TRIBULAN I'!AV82+'TRIBULAN II'!AV82</f>
        <v>5</v>
      </c>
      <c r="AW82" s="86">
        <f>'TRIBULAN I'!AW82+'TRIBULAN II'!AW82</f>
        <v>0</v>
      </c>
      <c r="AX82" s="86">
        <f>'TRIBULAN I'!AX82+'TRIBULAN II'!AX82</f>
        <v>0</v>
      </c>
      <c r="AY82" s="86">
        <f>'TRIBULAN I'!AY82+'TRIBULAN II'!AY82</f>
        <v>0</v>
      </c>
      <c r="AZ82" s="86">
        <f>'TRIBULAN I'!AZ82+'TRIBULAN II'!AZ82</f>
        <v>0</v>
      </c>
      <c r="BA82" s="86">
        <f>'TRIBULAN I'!BA82+'TRIBULAN II'!BA82</f>
        <v>0</v>
      </c>
      <c r="BB82" s="86">
        <f>'TRIBULAN I'!BB82+'TRIBULAN II'!BB82</f>
        <v>0</v>
      </c>
      <c r="BC82" s="86">
        <f>'TRIBULAN I'!BC82+'TRIBULAN II'!BC82</f>
        <v>0</v>
      </c>
      <c r="BD82" s="86">
        <f>'TRIBULAN I'!BD82+'TRIBULAN II'!BD82</f>
        <v>0</v>
      </c>
      <c r="BE82" s="86">
        <f>'TRIBULAN I'!BE82+'TRIBULAN II'!BE82</f>
        <v>0</v>
      </c>
      <c r="BF82" s="86">
        <f>'TRIBULAN I'!BF82+'TRIBULAN II'!BF82</f>
        <v>0</v>
      </c>
      <c r="BG82" s="86">
        <f>'TRIBULAN I'!BG82+'TRIBULAN II'!BG82</f>
        <v>0</v>
      </c>
      <c r="BH82" s="86">
        <f>'TRIBULAN I'!BH82+'TRIBULAN II'!BH82</f>
        <v>0</v>
      </c>
      <c r="BI82" s="86">
        <f>'TRIBULAN I'!BI82+'TRIBULAN II'!BI82</f>
        <v>0</v>
      </c>
      <c r="BJ82" s="86">
        <f>'TRIBULAN I'!BJ82+'TRIBULAN II'!BJ82</f>
        <v>0</v>
      </c>
      <c r="BK82" s="86">
        <f>'TRIBULAN I'!BK82+'TRIBULAN II'!BK82</f>
        <v>0</v>
      </c>
      <c r="BL82" s="86">
        <f>'TRIBULAN I'!BL82+'TRIBULAN II'!BL82</f>
        <v>0</v>
      </c>
      <c r="BM82" s="86">
        <f>'TRIBULAN I'!BM82+'TRIBULAN II'!BM82</f>
        <v>0</v>
      </c>
      <c r="BN82" s="86">
        <f>'TRIBULAN I'!BN82+'TRIBULAN II'!BN82</f>
        <v>0</v>
      </c>
    </row>
    <row r="83" spans="1:66" ht="14.25" customHeight="1">
      <c r="A83" s="112"/>
      <c r="B83" s="112"/>
      <c r="C83" s="30" t="s">
        <v>105</v>
      </c>
      <c r="D83" s="86">
        <f>'TRIBULAN I'!D83+'TRIBULAN II'!D83</f>
        <v>70</v>
      </c>
      <c r="E83" s="86">
        <f>'TRIBULAN I'!E83+'TRIBULAN II'!E83</f>
        <v>63</v>
      </c>
      <c r="F83" s="86">
        <f>'TRIBULAN I'!F83+'TRIBULAN II'!F83</f>
        <v>133</v>
      </c>
      <c r="G83" s="86">
        <f>'TRIBULAN I'!G83+'TRIBULAN II'!G83</f>
        <v>0</v>
      </c>
      <c r="H83" s="87">
        <f>'TRIBULAN I'!H83+'TRIBULAN II'!H83</f>
        <v>0</v>
      </c>
      <c r="I83" s="86">
        <f>'TRIBULAN I'!I83+'TRIBULAN II'!I83</f>
        <v>1</v>
      </c>
      <c r="J83" s="87">
        <f>'TRIBULAN I'!J83+'TRIBULAN II'!J83</f>
        <v>8.3333333333333321</v>
      </c>
      <c r="K83" s="86">
        <f>'TRIBULAN I'!K83+'TRIBULAN II'!K83</f>
        <v>1</v>
      </c>
      <c r="L83" s="87">
        <f>'TRIBULAN I'!L83+'TRIBULAN II'!L83</f>
        <v>4.5454545454545459</v>
      </c>
      <c r="M83" s="86">
        <f>'TRIBULAN I'!M83+'TRIBULAN II'!M83</f>
        <v>70</v>
      </c>
      <c r="N83" s="87">
        <f>'TRIBULAN I'!N83+'TRIBULAN II'!N83</f>
        <v>600</v>
      </c>
      <c r="O83" s="86">
        <f>'TRIBULAN I'!O83+'TRIBULAN II'!O83</f>
        <v>63</v>
      </c>
      <c r="P83" s="87">
        <f>'TRIBULAN I'!P83+'TRIBULAN II'!P83</f>
        <v>600</v>
      </c>
      <c r="Q83" s="86">
        <f>'TRIBULAN I'!Q83+'TRIBULAN II'!Q83</f>
        <v>133</v>
      </c>
      <c r="R83" s="87">
        <f>'TRIBULAN I'!R83+'TRIBULAN II'!R83</f>
        <v>600</v>
      </c>
      <c r="S83" s="86">
        <f>'TRIBULAN I'!S83+'TRIBULAN II'!S83</f>
        <v>0</v>
      </c>
      <c r="T83" s="86">
        <f>'TRIBULAN I'!T83+'TRIBULAN II'!T83</f>
        <v>0</v>
      </c>
      <c r="U83" s="86">
        <f>'TRIBULAN I'!U83+'TRIBULAN II'!U83</f>
        <v>0</v>
      </c>
      <c r="V83" s="86">
        <f>'TRIBULAN I'!V83+'TRIBULAN II'!V83</f>
        <v>2</v>
      </c>
      <c r="W83" s="86">
        <f>'TRIBULAN I'!W83+'TRIBULAN II'!W83</f>
        <v>0</v>
      </c>
      <c r="X83" s="86">
        <f>'TRIBULAN I'!X83+'TRIBULAN II'!X83</f>
        <v>2</v>
      </c>
      <c r="Y83" s="86">
        <f>'TRIBULAN I'!Y83+'TRIBULAN II'!Y83</f>
        <v>0</v>
      </c>
      <c r="Z83" s="86">
        <f>'TRIBULAN I'!Z83+'TRIBULAN II'!Z83</f>
        <v>0</v>
      </c>
      <c r="AA83" s="86">
        <f>'TRIBULAN I'!AA83+'TRIBULAN II'!AA83</f>
        <v>0</v>
      </c>
      <c r="AB83" s="86">
        <f>'TRIBULAN I'!AB83+'TRIBULAN II'!AB83</f>
        <v>3</v>
      </c>
      <c r="AC83" s="86">
        <f>'TRIBULAN I'!AC83+'TRIBULAN II'!AC83</f>
        <v>1</v>
      </c>
      <c r="AD83" s="86">
        <f>'TRIBULAN I'!AD83+'TRIBULAN II'!AD83</f>
        <v>4</v>
      </c>
      <c r="AE83" s="86">
        <f>'TRIBULAN I'!AE83+'TRIBULAN II'!AE83</f>
        <v>0</v>
      </c>
      <c r="AF83" s="86">
        <f>'TRIBULAN I'!AF83+'TRIBULAN II'!AF83</f>
        <v>0</v>
      </c>
      <c r="AG83" s="86">
        <f>'TRIBULAN I'!AG83+'TRIBULAN II'!AG83</f>
        <v>0</v>
      </c>
      <c r="AH83" s="86">
        <f>'TRIBULAN I'!AH83+'TRIBULAN II'!AH83</f>
        <v>0</v>
      </c>
      <c r="AI83" s="86">
        <f>'TRIBULAN I'!AI83+'TRIBULAN II'!AI83</f>
        <v>0</v>
      </c>
      <c r="AJ83" s="86">
        <f>'TRIBULAN I'!AJ83+'TRIBULAN II'!AJ83</f>
        <v>0</v>
      </c>
      <c r="AK83" s="86">
        <f>'TRIBULAN I'!AK83+'TRIBULAN II'!AK83</f>
        <v>0</v>
      </c>
      <c r="AL83" s="86">
        <f>'TRIBULAN I'!AL83+'TRIBULAN II'!AL83</f>
        <v>0</v>
      </c>
      <c r="AM83" s="86">
        <f>'TRIBULAN I'!AM83+'TRIBULAN II'!AM83</f>
        <v>0</v>
      </c>
      <c r="AN83" s="86">
        <f>'TRIBULAN I'!AN83+'TRIBULAN II'!AN83</f>
        <v>0</v>
      </c>
      <c r="AO83" s="86">
        <f>'TRIBULAN I'!AO83+'TRIBULAN II'!AO83</f>
        <v>0</v>
      </c>
      <c r="AP83" s="86">
        <f>'TRIBULAN I'!AP83+'TRIBULAN II'!AP83</f>
        <v>0</v>
      </c>
      <c r="AQ83" s="86">
        <f>'TRIBULAN I'!AQ83+'TRIBULAN II'!AQ83</f>
        <v>5</v>
      </c>
      <c r="AR83" s="86">
        <f>'TRIBULAN I'!AR83+'TRIBULAN II'!AR83</f>
        <v>6</v>
      </c>
      <c r="AS83" s="86">
        <f>'TRIBULAN I'!AS83+'TRIBULAN II'!AS83</f>
        <v>11</v>
      </c>
      <c r="AT83" s="86">
        <f>'TRIBULAN I'!AT83+'TRIBULAN II'!AT83</f>
        <v>10</v>
      </c>
      <c r="AU83" s="86">
        <f>'TRIBULAN I'!AU83+'TRIBULAN II'!AU83</f>
        <v>7</v>
      </c>
      <c r="AV83" s="86">
        <f>'TRIBULAN I'!AV83+'TRIBULAN II'!AV83</f>
        <v>17</v>
      </c>
      <c r="AW83" s="86">
        <f>'TRIBULAN I'!AW83+'TRIBULAN II'!AW83</f>
        <v>0</v>
      </c>
      <c r="AX83" s="86">
        <f>'TRIBULAN I'!AX83+'TRIBULAN II'!AX83</f>
        <v>0</v>
      </c>
      <c r="AY83" s="86">
        <f>'TRIBULAN I'!AY83+'TRIBULAN II'!AY83</f>
        <v>0</v>
      </c>
      <c r="AZ83" s="86">
        <f>'TRIBULAN I'!AZ83+'TRIBULAN II'!AZ83</f>
        <v>0</v>
      </c>
      <c r="BA83" s="86">
        <f>'TRIBULAN I'!BA83+'TRIBULAN II'!BA83</f>
        <v>0</v>
      </c>
      <c r="BB83" s="86">
        <f>'TRIBULAN I'!BB83+'TRIBULAN II'!BB83</f>
        <v>0</v>
      </c>
      <c r="BC83" s="86">
        <f>'TRIBULAN I'!BC83+'TRIBULAN II'!BC83</f>
        <v>0</v>
      </c>
      <c r="BD83" s="86">
        <f>'TRIBULAN I'!BD83+'TRIBULAN II'!BD83</f>
        <v>0</v>
      </c>
      <c r="BE83" s="86">
        <f>'TRIBULAN I'!BE83+'TRIBULAN II'!BE83</f>
        <v>0</v>
      </c>
      <c r="BF83" s="86">
        <f>'TRIBULAN I'!BF83+'TRIBULAN II'!BF83</f>
        <v>0</v>
      </c>
      <c r="BG83" s="86">
        <f>'TRIBULAN I'!BG83+'TRIBULAN II'!BG83</f>
        <v>0</v>
      </c>
      <c r="BH83" s="86">
        <f>'TRIBULAN I'!BH83+'TRIBULAN II'!BH83</f>
        <v>0</v>
      </c>
      <c r="BI83" s="86">
        <f>'TRIBULAN I'!BI83+'TRIBULAN II'!BI83</f>
        <v>0</v>
      </c>
      <c r="BJ83" s="86">
        <f>'TRIBULAN I'!BJ83+'TRIBULAN II'!BJ83</f>
        <v>0</v>
      </c>
      <c r="BK83" s="86">
        <f>'TRIBULAN I'!BK83+'TRIBULAN II'!BK83</f>
        <v>0</v>
      </c>
      <c r="BL83" s="86">
        <f>'TRIBULAN I'!BL83+'TRIBULAN II'!BL83</f>
        <v>0</v>
      </c>
      <c r="BM83" s="86">
        <f>'TRIBULAN I'!BM83+'TRIBULAN II'!BM83</f>
        <v>0</v>
      </c>
      <c r="BN83" s="86">
        <f>'TRIBULAN I'!BN83+'TRIBULAN II'!BN83</f>
        <v>0</v>
      </c>
    </row>
    <row r="84" spans="1:66" ht="14.25" customHeight="1">
      <c r="A84" s="21"/>
      <c r="B84" s="21"/>
      <c r="C84" s="20" t="s">
        <v>7</v>
      </c>
      <c r="D84" s="87" t="e">
        <f>'TRIBULAN I'!D84+'TRIBULAN II'!D84</f>
        <v>#REF!</v>
      </c>
      <c r="E84" s="87" t="e">
        <f>'TRIBULAN I'!E84+'TRIBULAN II'!E84</f>
        <v>#REF!</v>
      </c>
      <c r="F84" s="87" t="e">
        <f>'TRIBULAN I'!F84+'TRIBULAN II'!F84</f>
        <v>#REF!</v>
      </c>
      <c r="G84" s="87" t="e">
        <f>'TRIBULAN I'!G84+'TRIBULAN II'!G84</f>
        <v>#REF!</v>
      </c>
      <c r="H84" s="87" t="e">
        <f>'TRIBULAN I'!H84+'TRIBULAN II'!H84</f>
        <v>#REF!</v>
      </c>
      <c r="I84" s="87" t="e">
        <f>'TRIBULAN I'!I84+'TRIBULAN II'!I84</f>
        <v>#REF!</v>
      </c>
      <c r="J84" s="87" t="e">
        <f>'TRIBULAN I'!J84+'TRIBULAN II'!J84</f>
        <v>#REF!</v>
      </c>
      <c r="K84" s="87" t="e">
        <f>'TRIBULAN I'!K84+'TRIBULAN II'!K84</f>
        <v>#REF!</v>
      </c>
      <c r="L84" s="87" t="e">
        <f>'TRIBULAN I'!L84+'TRIBULAN II'!L84</f>
        <v>#REF!</v>
      </c>
      <c r="M84" s="87" t="e">
        <f>'TRIBULAN I'!M84+'TRIBULAN II'!M84</f>
        <v>#REF!</v>
      </c>
      <c r="N84" s="87" t="e">
        <f>'TRIBULAN I'!N84+'TRIBULAN II'!N84</f>
        <v>#REF!</v>
      </c>
      <c r="O84" s="87" t="e">
        <f>'TRIBULAN I'!O84+'TRIBULAN II'!O84</f>
        <v>#REF!</v>
      </c>
      <c r="P84" s="87" t="e">
        <f>'TRIBULAN I'!P84+'TRIBULAN II'!P84</f>
        <v>#REF!</v>
      </c>
      <c r="Q84" s="87" t="e">
        <f>'TRIBULAN I'!Q84+'TRIBULAN II'!Q84</f>
        <v>#REF!</v>
      </c>
      <c r="R84" s="87" t="e">
        <f>'TRIBULAN I'!R84+'TRIBULAN II'!R84</f>
        <v>#REF!</v>
      </c>
      <c r="S84" s="87" t="e">
        <f>'TRIBULAN I'!S84+'TRIBULAN II'!S84</f>
        <v>#REF!</v>
      </c>
      <c r="T84" s="87" t="e">
        <f>'TRIBULAN I'!T84+'TRIBULAN II'!T84</f>
        <v>#REF!</v>
      </c>
      <c r="U84" s="87" t="e">
        <f>'TRIBULAN I'!U84+'TRIBULAN II'!U84</f>
        <v>#REF!</v>
      </c>
      <c r="V84" s="87" t="e">
        <f>'TRIBULAN I'!V84+'TRIBULAN II'!V84</f>
        <v>#REF!</v>
      </c>
      <c r="W84" s="87" t="e">
        <f>'TRIBULAN I'!W84+'TRIBULAN II'!W84</f>
        <v>#REF!</v>
      </c>
      <c r="X84" s="87" t="e">
        <f>'TRIBULAN I'!X84+'TRIBULAN II'!X84</f>
        <v>#REF!</v>
      </c>
      <c r="Y84" s="87" t="e">
        <f>'TRIBULAN I'!Y84+'TRIBULAN II'!Y84</f>
        <v>#REF!</v>
      </c>
      <c r="Z84" s="87" t="e">
        <f>'TRIBULAN I'!Z84+'TRIBULAN II'!Z84</f>
        <v>#REF!</v>
      </c>
      <c r="AA84" s="87" t="e">
        <f>'TRIBULAN I'!AA84+'TRIBULAN II'!AA84</f>
        <v>#REF!</v>
      </c>
      <c r="AB84" s="87" t="e">
        <f>'TRIBULAN I'!AB84+'TRIBULAN II'!AB84</f>
        <v>#REF!</v>
      </c>
      <c r="AC84" s="87" t="e">
        <f>'TRIBULAN I'!AC84+'TRIBULAN II'!AC84</f>
        <v>#REF!</v>
      </c>
      <c r="AD84" s="87" t="e">
        <f>'TRIBULAN I'!AD84+'TRIBULAN II'!AD84</f>
        <v>#REF!</v>
      </c>
      <c r="AE84" s="87" t="e">
        <f>'TRIBULAN I'!AE84+'TRIBULAN II'!AE84</f>
        <v>#REF!</v>
      </c>
      <c r="AF84" s="87" t="e">
        <f>'TRIBULAN I'!AF84+'TRIBULAN II'!AF84</f>
        <v>#REF!</v>
      </c>
      <c r="AG84" s="87" t="e">
        <f>'TRIBULAN I'!AG84+'TRIBULAN II'!AG84</f>
        <v>#REF!</v>
      </c>
      <c r="AH84" s="87" t="e">
        <f>'TRIBULAN I'!AH84+'TRIBULAN II'!AH84</f>
        <v>#REF!</v>
      </c>
      <c r="AI84" s="87" t="e">
        <f>'TRIBULAN I'!AI84+'TRIBULAN II'!AI84</f>
        <v>#REF!</v>
      </c>
      <c r="AJ84" s="87" t="e">
        <f>'TRIBULAN I'!AJ84+'TRIBULAN II'!AJ84</f>
        <v>#REF!</v>
      </c>
      <c r="AK84" s="87" t="e">
        <f>'TRIBULAN I'!AK84+'TRIBULAN II'!AK84</f>
        <v>#REF!</v>
      </c>
      <c r="AL84" s="87" t="e">
        <f>'TRIBULAN I'!AL84+'TRIBULAN II'!AL84</f>
        <v>#REF!</v>
      </c>
      <c r="AM84" s="87" t="e">
        <f>'TRIBULAN I'!AM84+'TRIBULAN II'!AM84</f>
        <v>#REF!</v>
      </c>
      <c r="AN84" s="87" t="e">
        <f>'TRIBULAN I'!AN84+'TRIBULAN II'!AN84</f>
        <v>#REF!</v>
      </c>
      <c r="AO84" s="87" t="e">
        <f>'TRIBULAN I'!AO84+'TRIBULAN II'!AO84</f>
        <v>#REF!</v>
      </c>
      <c r="AP84" s="87" t="e">
        <f>'TRIBULAN I'!AP84+'TRIBULAN II'!AP84</f>
        <v>#REF!</v>
      </c>
      <c r="AQ84" s="87" t="e">
        <f>'TRIBULAN I'!AQ84+'TRIBULAN II'!AQ84</f>
        <v>#REF!</v>
      </c>
      <c r="AR84" s="87" t="e">
        <f>'TRIBULAN I'!AR84+'TRIBULAN II'!AR84</f>
        <v>#REF!</v>
      </c>
      <c r="AS84" s="87" t="e">
        <f>'TRIBULAN I'!AS84+'TRIBULAN II'!AS84</f>
        <v>#REF!</v>
      </c>
      <c r="AT84" s="87" t="e">
        <f>'TRIBULAN I'!AT84+'TRIBULAN II'!AT84</f>
        <v>#REF!</v>
      </c>
      <c r="AU84" s="87" t="e">
        <f>'TRIBULAN I'!AU84+'TRIBULAN II'!AU84</f>
        <v>#REF!</v>
      </c>
      <c r="AV84" s="87" t="e">
        <f>'TRIBULAN I'!AV84+'TRIBULAN II'!AV84</f>
        <v>#REF!</v>
      </c>
      <c r="AW84" s="87" t="e">
        <f>'TRIBULAN I'!AW84+'TRIBULAN II'!AW84</f>
        <v>#REF!</v>
      </c>
      <c r="AX84" s="87" t="e">
        <f>'TRIBULAN I'!AX84+'TRIBULAN II'!AX84</f>
        <v>#REF!</v>
      </c>
      <c r="AY84" s="87" t="e">
        <f>'TRIBULAN I'!AY84+'TRIBULAN II'!AY84</f>
        <v>#REF!</v>
      </c>
      <c r="AZ84" s="87" t="e">
        <f>'TRIBULAN I'!AZ84+'TRIBULAN II'!AZ84</f>
        <v>#REF!</v>
      </c>
      <c r="BA84" s="87" t="e">
        <f>'TRIBULAN I'!BA84+'TRIBULAN II'!BA84</f>
        <v>#REF!</v>
      </c>
      <c r="BB84" s="87" t="e">
        <f>'TRIBULAN I'!BB84+'TRIBULAN II'!BB84</f>
        <v>#REF!</v>
      </c>
      <c r="BC84" s="87" t="e">
        <f>'TRIBULAN I'!BC84+'TRIBULAN II'!BC84</f>
        <v>#REF!</v>
      </c>
      <c r="BD84" s="87" t="e">
        <f>'TRIBULAN I'!BD84+'TRIBULAN II'!BD84</f>
        <v>#REF!</v>
      </c>
      <c r="BE84" s="87" t="e">
        <f>'TRIBULAN I'!BE84+'TRIBULAN II'!BE84</f>
        <v>#REF!</v>
      </c>
      <c r="BF84" s="87" t="e">
        <f>'TRIBULAN I'!BF84+'TRIBULAN II'!BF84</f>
        <v>#REF!</v>
      </c>
      <c r="BG84" s="87" t="e">
        <f>'TRIBULAN I'!BG84+'TRIBULAN II'!BG84</f>
        <v>#REF!</v>
      </c>
      <c r="BH84" s="87" t="e">
        <f>'TRIBULAN I'!BH84+'TRIBULAN II'!BH84</f>
        <v>#REF!</v>
      </c>
      <c r="BI84" s="87" t="e">
        <f>'TRIBULAN I'!BI84+'TRIBULAN II'!BI84</f>
        <v>#REF!</v>
      </c>
      <c r="BJ84" s="87" t="e">
        <f>'TRIBULAN I'!BJ84+'TRIBULAN II'!BJ84</f>
        <v>#REF!</v>
      </c>
      <c r="BK84" s="87" t="e">
        <f>'TRIBULAN I'!BK84+'TRIBULAN II'!BK84</f>
        <v>#REF!</v>
      </c>
      <c r="BL84" s="87" t="e">
        <f>'TRIBULAN I'!BL84+'TRIBULAN II'!BL84</f>
        <v>#REF!</v>
      </c>
      <c r="BM84" s="87" t="e">
        <f>'TRIBULAN I'!BM84+'TRIBULAN II'!BM84</f>
        <v>#REF!</v>
      </c>
      <c r="BN84" s="87" t="e">
        <f>'TRIBULAN I'!BN84+'TRIBULAN II'!BN84</f>
        <v>#REF!</v>
      </c>
    </row>
    <row r="85" spans="1:66" ht="14.25" customHeight="1">
      <c r="A85" s="114" t="s">
        <v>106</v>
      </c>
      <c r="B85" s="108"/>
      <c r="C85" s="109"/>
      <c r="D85" s="88" t="e">
        <f>'TRIBULAN I'!D85+'TRIBULAN II'!D85</f>
        <v>#REF!</v>
      </c>
      <c r="E85" s="88" t="e">
        <f>'TRIBULAN I'!E85+'TRIBULAN II'!E85</f>
        <v>#REF!</v>
      </c>
      <c r="F85" s="88" t="e">
        <f>'TRIBULAN I'!F85+'TRIBULAN II'!F85</f>
        <v>#REF!</v>
      </c>
      <c r="G85" s="88" t="e">
        <f>'TRIBULAN I'!G85+'TRIBULAN II'!G85</f>
        <v>#REF!</v>
      </c>
      <c r="H85" s="88" t="e">
        <f>'TRIBULAN I'!H85+'TRIBULAN II'!H85</f>
        <v>#REF!</v>
      </c>
      <c r="I85" s="88" t="e">
        <f>'TRIBULAN I'!I85+'TRIBULAN II'!I85</f>
        <v>#REF!</v>
      </c>
      <c r="J85" s="88" t="e">
        <f>'TRIBULAN I'!J85+'TRIBULAN II'!J85</f>
        <v>#REF!</v>
      </c>
      <c r="K85" s="88" t="e">
        <f>'TRIBULAN I'!K85+'TRIBULAN II'!K85</f>
        <v>#REF!</v>
      </c>
      <c r="L85" s="88" t="e">
        <f>'TRIBULAN I'!L85+'TRIBULAN II'!L85</f>
        <v>#REF!</v>
      </c>
      <c r="M85" s="88" t="e">
        <f>'TRIBULAN I'!M85+'TRIBULAN II'!M85</f>
        <v>#REF!</v>
      </c>
      <c r="N85" s="88" t="e">
        <f>'TRIBULAN I'!N85+'TRIBULAN II'!N85</f>
        <v>#REF!</v>
      </c>
      <c r="O85" s="88" t="e">
        <f>'TRIBULAN I'!O85+'TRIBULAN II'!O85</f>
        <v>#REF!</v>
      </c>
      <c r="P85" s="88" t="e">
        <f>'TRIBULAN I'!P85+'TRIBULAN II'!P85</f>
        <v>#REF!</v>
      </c>
      <c r="Q85" s="88" t="e">
        <f>'TRIBULAN I'!Q85+'TRIBULAN II'!Q85</f>
        <v>#REF!</v>
      </c>
      <c r="R85" s="88" t="e">
        <f>'TRIBULAN I'!R85+'TRIBULAN II'!R85</f>
        <v>#REF!</v>
      </c>
      <c r="S85" s="88" t="e">
        <f>'TRIBULAN I'!S85+'TRIBULAN II'!S85</f>
        <v>#REF!</v>
      </c>
      <c r="T85" s="88" t="e">
        <f>'TRIBULAN I'!T85+'TRIBULAN II'!T85</f>
        <v>#REF!</v>
      </c>
      <c r="U85" s="88" t="e">
        <f>'TRIBULAN I'!U85+'TRIBULAN II'!U85</f>
        <v>#REF!</v>
      </c>
      <c r="V85" s="88" t="e">
        <f>'TRIBULAN I'!V85+'TRIBULAN II'!V85</f>
        <v>#REF!</v>
      </c>
      <c r="W85" s="88" t="e">
        <f>'TRIBULAN I'!W85+'TRIBULAN II'!W85</f>
        <v>#REF!</v>
      </c>
      <c r="X85" s="88" t="e">
        <f>'TRIBULAN I'!X85+'TRIBULAN II'!X85</f>
        <v>#REF!</v>
      </c>
      <c r="Y85" s="88" t="e">
        <f>'TRIBULAN I'!Y85+'TRIBULAN II'!Y85</f>
        <v>#REF!</v>
      </c>
      <c r="Z85" s="88" t="e">
        <f>'TRIBULAN I'!Z85+'TRIBULAN II'!Z85</f>
        <v>#REF!</v>
      </c>
      <c r="AA85" s="88" t="e">
        <f>'TRIBULAN I'!AA85+'TRIBULAN II'!AA85</f>
        <v>#REF!</v>
      </c>
      <c r="AB85" s="88" t="e">
        <f>'TRIBULAN I'!AB85+'TRIBULAN II'!AB85</f>
        <v>#REF!</v>
      </c>
      <c r="AC85" s="88" t="e">
        <f>'TRIBULAN I'!AC85+'TRIBULAN II'!AC85</f>
        <v>#REF!</v>
      </c>
      <c r="AD85" s="88" t="e">
        <f>'TRIBULAN I'!AD85+'TRIBULAN II'!AD85</f>
        <v>#REF!</v>
      </c>
      <c r="AE85" s="88" t="e">
        <f>'TRIBULAN I'!AE85+'TRIBULAN II'!AE85</f>
        <v>#REF!</v>
      </c>
      <c r="AF85" s="88" t="e">
        <f>'TRIBULAN I'!AF85+'TRIBULAN II'!AF85</f>
        <v>#REF!</v>
      </c>
      <c r="AG85" s="88" t="e">
        <f>'TRIBULAN I'!AG85+'TRIBULAN II'!AG85</f>
        <v>#REF!</v>
      </c>
      <c r="AH85" s="88" t="e">
        <f>'TRIBULAN I'!AH85+'TRIBULAN II'!AH85</f>
        <v>#REF!</v>
      </c>
      <c r="AI85" s="88" t="e">
        <f>'TRIBULAN I'!AI85+'TRIBULAN II'!AI85</f>
        <v>#REF!</v>
      </c>
      <c r="AJ85" s="88" t="e">
        <f>'TRIBULAN I'!AJ85+'TRIBULAN II'!AJ85</f>
        <v>#REF!</v>
      </c>
      <c r="AK85" s="88" t="e">
        <f>'TRIBULAN I'!AK85+'TRIBULAN II'!AK85</f>
        <v>#REF!</v>
      </c>
      <c r="AL85" s="88" t="e">
        <f>'TRIBULAN I'!AL85+'TRIBULAN II'!AL85</f>
        <v>#REF!</v>
      </c>
      <c r="AM85" s="88" t="e">
        <f>'TRIBULAN I'!AM85+'TRIBULAN II'!AM85</f>
        <v>#REF!</v>
      </c>
      <c r="AN85" s="88" t="e">
        <f>'TRIBULAN I'!AN85+'TRIBULAN II'!AN85</f>
        <v>#REF!</v>
      </c>
      <c r="AO85" s="88" t="e">
        <f>'TRIBULAN I'!AO85+'TRIBULAN II'!AO85</f>
        <v>#REF!</v>
      </c>
      <c r="AP85" s="88" t="e">
        <f>'TRIBULAN I'!AP85+'TRIBULAN II'!AP85</f>
        <v>#REF!</v>
      </c>
      <c r="AQ85" s="88" t="e">
        <f>'TRIBULAN I'!AQ85+'TRIBULAN II'!AQ85</f>
        <v>#REF!</v>
      </c>
      <c r="AR85" s="88" t="e">
        <f>'TRIBULAN I'!AR85+'TRIBULAN II'!AR85</f>
        <v>#REF!</v>
      </c>
      <c r="AS85" s="88" t="e">
        <f>'TRIBULAN I'!AS85+'TRIBULAN II'!AS85</f>
        <v>#REF!</v>
      </c>
      <c r="AT85" s="88" t="e">
        <f>'TRIBULAN I'!AT85+'TRIBULAN II'!AT85</f>
        <v>#REF!</v>
      </c>
      <c r="AU85" s="88" t="e">
        <f>'TRIBULAN I'!AU85+'TRIBULAN II'!AU85</f>
        <v>#REF!</v>
      </c>
      <c r="AV85" s="88" t="e">
        <f>'TRIBULAN I'!AV85+'TRIBULAN II'!AV85</f>
        <v>#REF!</v>
      </c>
      <c r="AW85" s="88" t="e">
        <f>'TRIBULAN I'!AW85+'TRIBULAN II'!AW85</f>
        <v>#REF!</v>
      </c>
      <c r="AX85" s="88" t="e">
        <f>'TRIBULAN I'!AX85+'TRIBULAN II'!AX85</f>
        <v>#REF!</v>
      </c>
      <c r="AY85" s="88" t="e">
        <f>'TRIBULAN I'!AY85+'TRIBULAN II'!AY85</f>
        <v>#REF!</v>
      </c>
      <c r="AZ85" s="88" t="e">
        <f>'TRIBULAN I'!AZ85+'TRIBULAN II'!AZ85</f>
        <v>#REF!</v>
      </c>
      <c r="BA85" s="88" t="e">
        <f>'TRIBULAN I'!BA85+'TRIBULAN II'!BA85</f>
        <v>#REF!</v>
      </c>
      <c r="BB85" s="88" t="e">
        <f>'TRIBULAN I'!BB85+'TRIBULAN II'!BB85</f>
        <v>#REF!</v>
      </c>
      <c r="BC85" s="88" t="e">
        <f>'TRIBULAN I'!BC85+'TRIBULAN II'!BC85</f>
        <v>#REF!</v>
      </c>
      <c r="BD85" s="88" t="e">
        <f>'TRIBULAN I'!BD85+'TRIBULAN II'!BD85</f>
        <v>#REF!</v>
      </c>
      <c r="BE85" s="88" t="e">
        <f>'TRIBULAN I'!BE85+'TRIBULAN II'!BE85</f>
        <v>#REF!</v>
      </c>
      <c r="BF85" s="88" t="e">
        <f>'TRIBULAN I'!BF85+'TRIBULAN II'!BF85</f>
        <v>#REF!</v>
      </c>
      <c r="BG85" s="88" t="e">
        <f>'TRIBULAN I'!BG85+'TRIBULAN II'!BG85</f>
        <v>#REF!</v>
      </c>
      <c r="BH85" s="88" t="e">
        <f>'TRIBULAN I'!BH85+'TRIBULAN II'!BH85</f>
        <v>#REF!</v>
      </c>
      <c r="BI85" s="88" t="e">
        <f>'TRIBULAN I'!BI85+'TRIBULAN II'!BI85</f>
        <v>#REF!</v>
      </c>
      <c r="BJ85" s="88" t="e">
        <f>'TRIBULAN I'!BJ85+'TRIBULAN II'!BJ85</f>
        <v>#REF!</v>
      </c>
      <c r="BK85" s="88" t="e">
        <f>'TRIBULAN I'!BK85+'TRIBULAN II'!BK85</f>
        <v>#REF!</v>
      </c>
      <c r="BL85" s="88" t="e">
        <f>'TRIBULAN I'!BL85+'TRIBULAN II'!BL85</f>
        <v>#REF!</v>
      </c>
      <c r="BM85" s="88" t="e">
        <f>'TRIBULAN I'!BM85+'TRIBULAN II'!BM85</f>
        <v>#REF!</v>
      </c>
      <c r="BN85" s="88" t="e">
        <f>'TRIBULAN I'!BN85+'TRIBULAN II'!BN85</f>
        <v>#REF!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125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'TRIBULAN II'!D16</f>
        <v>48</v>
      </c>
      <c r="D12" s="14">
        <f>'TRIBULAN II'!E16</f>
        <v>26</v>
      </c>
      <c r="E12" s="14">
        <f>'TRIBULAN II'!F16</f>
        <v>74</v>
      </c>
      <c r="F12" s="14">
        <f>'TRIBULAN II'!G16</f>
        <v>0</v>
      </c>
      <c r="G12" s="14">
        <f t="shared" ref="G12:G28" si="0">(F12/C12*100)</f>
        <v>0</v>
      </c>
      <c r="H12" s="14">
        <f>'TRIBULAN II'!I16</f>
        <v>0</v>
      </c>
      <c r="I12" s="14">
        <f t="shared" ref="I12:I28" si="1">(H12/D12*100)</f>
        <v>0</v>
      </c>
      <c r="J12" s="14">
        <f>'TRIBULAN II'!K16</f>
        <v>0</v>
      </c>
      <c r="K12" s="41">
        <f t="shared" ref="K12:K28" si="2">(J12/E12*100)</f>
        <v>0</v>
      </c>
      <c r="L12" s="14">
        <f>'TRIBULAN II'!M16</f>
        <v>48</v>
      </c>
      <c r="M12" s="14">
        <f t="shared" ref="M12:M28" si="3">(L12/C12*100)</f>
        <v>100</v>
      </c>
      <c r="N12" s="14">
        <f>'TRIBULAN II'!O16</f>
        <v>26</v>
      </c>
      <c r="O12" s="14">
        <f t="shared" ref="O12:O28" si="4">(N12/D12*100)</f>
        <v>100</v>
      </c>
      <c r="P12" s="14">
        <f>'TRIBULAN II'!Q16</f>
        <v>74</v>
      </c>
      <c r="Q12" s="41">
        <f t="shared" ref="Q12:Q28" si="5">(P12/E12*100)</f>
        <v>100</v>
      </c>
      <c r="R12" s="14">
        <f>'TRIBULAN II'!S16</f>
        <v>0</v>
      </c>
      <c r="S12" s="14">
        <f>'TRIBULAN II'!T16</f>
        <v>0</v>
      </c>
      <c r="T12" s="14">
        <f>'TRIBULAN II'!U16</f>
        <v>0</v>
      </c>
      <c r="U12" s="14">
        <f>'TRIBULAN II'!V16</f>
        <v>1</v>
      </c>
      <c r="V12" s="14">
        <f>'TRIBULAN II'!W16</f>
        <v>0</v>
      </c>
      <c r="W12" s="14">
        <f>'TRIBULAN II'!X16</f>
        <v>1</v>
      </c>
      <c r="X12" s="14">
        <f>'TRIBULAN II'!Y16</f>
        <v>0</v>
      </c>
      <c r="Y12" s="14">
        <f>'TRIBULAN II'!Z16</f>
        <v>0</v>
      </c>
      <c r="Z12" s="14">
        <f>'TRIBULAN II'!AA16</f>
        <v>0</v>
      </c>
      <c r="AA12" s="14">
        <f>'TRIBULAN II'!AB16</f>
        <v>0</v>
      </c>
      <c r="AB12" s="14">
        <f>'TRIBULAN II'!AC16</f>
        <v>1</v>
      </c>
      <c r="AC12" s="14">
        <f>'TRIBULAN II'!AD16</f>
        <v>1</v>
      </c>
      <c r="AD12" s="14">
        <f>'TRIBULAN II'!AE16</f>
        <v>0</v>
      </c>
      <c r="AE12" s="14">
        <f>'TRIBULAN II'!AF16</f>
        <v>0</v>
      </c>
      <c r="AF12" s="14">
        <f>'TRIBULAN II'!AG16</f>
        <v>0</v>
      </c>
      <c r="AG12" s="14">
        <f>'TRIBULAN II'!AH16</f>
        <v>0</v>
      </c>
      <c r="AH12" s="14">
        <f>'TRIBULAN II'!AI16</f>
        <v>0</v>
      </c>
      <c r="AI12" s="14">
        <f>'TRIBULAN II'!AJ16</f>
        <v>0</v>
      </c>
      <c r="AJ12" s="14">
        <f>'TRIBULAN II'!AK16</f>
        <v>0</v>
      </c>
      <c r="AK12" s="14">
        <f>'TRIBULAN II'!AL16</f>
        <v>0</v>
      </c>
      <c r="AL12" s="14">
        <f>'TRIBULAN II'!AM16</f>
        <v>0</v>
      </c>
      <c r="AM12" s="14">
        <f>'TRIBULAN II'!AN16</f>
        <v>0</v>
      </c>
      <c r="AN12" s="14">
        <f>'TRIBULAN II'!AO16</f>
        <v>0</v>
      </c>
      <c r="AO12" s="14">
        <f>'TRIBULAN II'!AP16</f>
        <v>0</v>
      </c>
      <c r="AP12" s="14">
        <f>'TRIBULAN II'!AQ16</f>
        <v>2</v>
      </c>
      <c r="AQ12" s="14">
        <f>'TRIBULAN II'!AR16</f>
        <v>0</v>
      </c>
      <c r="AR12" s="14">
        <f>'TRIBULAN II'!AS16</f>
        <v>2</v>
      </c>
      <c r="AS12" s="14">
        <f>'TRIBULAN II'!AT16</f>
        <v>3</v>
      </c>
      <c r="AT12" s="14">
        <f>'TRIBULAN II'!AU16</f>
        <v>1</v>
      </c>
      <c r="AU12" s="14">
        <f>'TRIBULAN II'!AV16</f>
        <v>4</v>
      </c>
      <c r="AV12" s="14">
        <f>'TRIBULAN II'!AW16</f>
        <v>0</v>
      </c>
      <c r="AW12" s="14">
        <f>'TRIBULAN II'!AX16</f>
        <v>0</v>
      </c>
      <c r="AX12" s="14">
        <f>'TRIBULAN II'!AY16</f>
        <v>0</v>
      </c>
      <c r="AY12" s="14">
        <f>'TRIBULAN II'!AZ16</f>
        <v>0</v>
      </c>
      <c r="AZ12" s="14">
        <f>'TRIBULAN II'!BA16</f>
        <v>0</v>
      </c>
      <c r="BA12" s="14">
        <f>'TRIBULAN II'!BB16</f>
        <v>0</v>
      </c>
      <c r="BB12" s="14">
        <f>'TRIBULAN II'!BC16</f>
        <v>0</v>
      </c>
      <c r="BC12" s="14">
        <f>'TRIBULAN II'!BD16</f>
        <v>0</v>
      </c>
      <c r="BD12" s="14">
        <f>'TRIBULAN II'!BE16</f>
        <v>0</v>
      </c>
      <c r="BE12" s="14">
        <f>'TRIBULAN II'!BF16</f>
        <v>0</v>
      </c>
      <c r="BF12" s="14">
        <f>'TRIBULAN II'!BG16</f>
        <v>0</v>
      </c>
      <c r="BG12" s="14">
        <f>'TRIBULAN II'!BH16</f>
        <v>0</v>
      </c>
      <c r="BH12" s="14">
        <f>'TRIBULAN II'!BI16</f>
        <v>0</v>
      </c>
      <c r="BI12" s="14">
        <f>'TRIBULAN II'!BJ16</f>
        <v>0</v>
      </c>
      <c r="BJ12" s="14">
        <f>'TRIBULAN II'!BK16</f>
        <v>0</v>
      </c>
      <c r="BK12" s="14">
        <f>'TRIBULAN II'!BL16</f>
        <v>0</v>
      </c>
      <c r="BL12" s="14">
        <f>'TRIBULAN II'!BM16</f>
        <v>0</v>
      </c>
      <c r="BM12" s="14">
        <f>'TRIBULAN II'!BN16</f>
        <v>0</v>
      </c>
    </row>
    <row r="13" spans="1:65" ht="14.25" customHeight="1">
      <c r="A13" s="39">
        <v>2</v>
      </c>
      <c r="B13" s="42" t="s">
        <v>39</v>
      </c>
      <c r="C13" s="14">
        <f>'TRIBULAN II'!D21</f>
        <v>47</v>
      </c>
      <c r="D13" s="14">
        <f>'TRIBULAN II'!E21</f>
        <v>44</v>
      </c>
      <c r="E13" s="14">
        <f>'TRIBULAN II'!F21</f>
        <v>91</v>
      </c>
      <c r="F13" s="14">
        <f>'TRIBULAN II'!G21</f>
        <v>0</v>
      </c>
      <c r="G13" s="14">
        <f t="shared" si="0"/>
        <v>0</v>
      </c>
      <c r="H13" s="14">
        <f>'TRIBULAN II'!I21</f>
        <v>0</v>
      </c>
      <c r="I13" s="14">
        <f t="shared" si="1"/>
        <v>0</v>
      </c>
      <c r="J13" s="14">
        <f>'TRIBULAN II'!K21</f>
        <v>0</v>
      </c>
      <c r="K13" s="41">
        <f t="shared" si="2"/>
        <v>0</v>
      </c>
      <c r="L13" s="14">
        <f>'TRIBULAN II'!M21</f>
        <v>47</v>
      </c>
      <c r="M13" s="14">
        <f t="shared" si="3"/>
        <v>100</v>
      </c>
      <c r="N13" s="14">
        <f>'TRIBULAN II'!O21</f>
        <v>44</v>
      </c>
      <c r="O13" s="14">
        <f t="shared" si="4"/>
        <v>100</v>
      </c>
      <c r="P13" s="14">
        <f>'TRIBULAN II'!Q21</f>
        <v>91</v>
      </c>
      <c r="Q13" s="41">
        <f t="shared" si="5"/>
        <v>100</v>
      </c>
      <c r="R13" s="14">
        <f>'TRIBULAN II'!S21</f>
        <v>0</v>
      </c>
      <c r="S13" s="14">
        <f>'TRIBULAN II'!T21</f>
        <v>0</v>
      </c>
      <c r="T13" s="14">
        <f>'TRIBULAN II'!U21</f>
        <v>0</v>
      </c>
      <c r="U13" s="14">
        <f>'TRIBULAN II'!V21</f>
        <v>1</v>
      </c>
      <c r="V13" s="14">
        <f>'TRIBULAN II'!W21</f>
        <v>0</v>
      </c>
      <c r="W13" s="14">
        <f>'TRIBULAN II'!X21</f>
        <v>1</v>
      </c>
      <c r="X13" s="14">
        <f>'TRIBULAN II'!Y21</f>
        <v>0</v>
      </c>
      <c r="Y13" s="14">
        <f>'TRIBULAN II'!Z21</f>
        <v>0</v>
      </c>
      <c r="Z13" s="14">
        <f>'TRIBULAN II'!AA21</f>
        <v>0</v>
      </c>
      <c r="AA13" s="14">
        <f>'TRIBULAN II'!AB21</f>
        <v>4</v>
      </c>
      <c r="AB13" s="14">
        <f>'TRIBULAN II'!AC21</f>
        <v>0</v>
      </c>
      <c r="AC13" s="14">
        <f>'TRIBULAN II'!AD21</f>
        <v>4</v>
      </c>
      <c r="AD13" s="14">
        <f>'TRIBULAN II'!AE21</f>
        <v>0</v>
      </c>
      <c r="AE13" s="14">
        <f>'TRIBULAN II'!AF21</f>
        <v>0</v>
      </c>
      <c r="AF13" s="14">
        <f>'TRIBULAN II'!AG21</f>
        <v>0</v>
      </c>
      <c r="AG13" s="14">
        <f>'TRIBULAN II'!AH21</f>
        <v>0</v>
      </c>
      <c r="AH13" s="14">
        <f>'TRIBULAN II'!AI21</f>
        <v>0</v>
      </c>
      <c r="AI13" s="14">
        <f>'TRIBULAN II'!AJ21</f>
        <v>0</v>
      </c>
      <c r="AJ13" s="14">
        <f>'TRIBULAN II'!AK21</f>
        <v>0</v>
      </c>
      <c r="AK13" s="14">
        <f>'TRIBULAN II'!AL21</f>
        <v>0</v>
      </c>
      <c r="AL13" s="14">
        <f>'TRIBULAN II'!AM21</f>
        <v>0</v>
      </c>
      <c r="AM13" s="14">
        <f>'TRIBULAN II'!AN21</f>
        <v>0</v>
      </c>
      <c r="AN13" s="14">
        <f>'TRIBULAN II'!AO21</f>
        <v>0</v>
      </c>
      <c r="AO13" s="14">
        <f>'TRIBULAN II'!AP21</f>
        <v>0</v>
      </c>
      <c r="AP13" s="14">
        <f>'TRIBULAN II'!AQ21</f>
        <v>5</v>
      </c>
      <c r="AQ13" s="14">
        <f>'TRIBULAN II'!AR21</f>
        <v>6</v>
      </c>
      <c r="AR13" s="14">
        <f>'TRIBULAN II'!AS21</f>
        <v>11</v>
      </c>
      <c r="AS13" s="14">
        <f>'TRIBULAN II'!AT21</f>
        <v>10</v>
      </c>
      <c r="AT13" s="14">
        <f>'TRIBULAN II'!AU21</f>
        <v>6</v>
      </c>
      <c r="AU13" s="14">
        <f>'TRIBULAN II'!AV21</f>
        <v>16</v>
      </c>
      <c r="AV13" s="14">
        <f>'TRIBULAN II'!AW21</f>
        <v>0</v>
      </c>
      <c r="AW13" s="14">
        <f>'TRIBULAN II'!AX21</f>
        <v>0</v>
      </c>
      <c r="AX13" s="14">
        <f>'TRIBULAN II'!AY21</f>
        <v>0</v>
      </c>
      <c r="AY13" s="14">
        <f>'TRIBULAN II'!AZ21</f>
        <v>0</v>
      </c>
      <c r="AZ13" s="14">
        <f>'TRIBULAN II'!BA21</f>
        <v>0</v>
      </c>
      <c r="BA13" s="14">
        <f>'TRIBULAN II'!BB21</f>
        <v>0</v>
      </c>
      <c r="BB13" s="14">
        <f>'TRIBULAN II'!BC21</f>
        <v>0</v>
      </c>
      <c r="BC13" s="14">
        <f>'TRIBULAN II'!BD21</f>
        <v>0</v>
      </c>
      <c r="BD13" s="14">
        <f>'TRIBULAN II'!BE21</f>
        <v>0</v>
      </c>
      <c r="BE13" s="14">
        <f>'TRIBULAN II'!BF21</f>
        <v>0</v>
      </c>
      <c r="BF13" s="14">
        <f>'TRIBULAN II'!BG21</f>
        <v>0</v>
      </c>
      <c r="BG13" s="14">
        <f>'TRIBULAN II'!BH21</f>
        <v>0</v>
      </c>
      <c r="BH13" s="14">
        <f>'TRIBULAN II'!BI21</f>
        <v>0</v>
      </c>
      <c r="BI13" s="14">
        <f>'TRIBULAN II'!BJ21</f>
        <v>0</v>
      </c>
      <c r="BJ13" s="14">
        <f>'TRIBULAN II'!BK21</f>
        <v>0</v>
      </c>
      <c r="BK13" s="14">
        <f>'TRIBULAN II'!BL21</f>
        <v>0</v>
      </c>
      <c r="BL13" s="14">
        <f>'TRIBULAN II'!BM21</f>
        <v>0</v>
      </c>
      <c r="BM13" s="14">
        <f>'TRIBULAN II'!BN21</f>
        <v>0</v>
      </c>
    </row>
    <row r="14" spans="1:65" ht="14.25" customHeight="1">
      <c r="A14" s="39">
        <v>3</v>
      </c>
      <c r="B14" s="42" t="s">
        <v>45</v>
      </c>
      <c r="C14" s="14">
        <f>'TRIBULAN II'!D25</f>
        <v>38</v>
      </c>
      <c r="D14" s="14">
        <f>'TRIBULAN II'!E25</f>
        <v>29</v>
      </c>
      <c r="E14" s="14">
        <f>'TRIBULAN II'!F25</f>
        <v>67</v>
      </c>
      <c r="F14" s="14">
        <f>'TRIBULAN II'!G25</f>
        <v>2</v>
      </c>
      <c r="G14" s="14">
        <f t="shared" si="0"/>
        <v>5.2631578947368416</v>
      </c>
      <c r="H14" s="14">
        <f>'TRIBULAN II'!I25</f>
        <v>2</v>
      </c>
      <c r="I14" s="14">
        <f t="shared" si="1"/>
        <v>6.8965517241379306</v>
      </c>
      <c r="J14" s="14">
        <f>'TRIBULAN II'!K25</f>
        <v>4</v>
      </c>
      <c r="K14" s="41">
        <f t="shared" si="2"/>
        <v>5.9701492537313428</v>
      </c>
      <c r="L14" s="14">
        <f>'TRIBULAN II'!M25</f>
        <v>38</v>
      </c>
      <c r="M14" s="14">
        <f t="shared" si="3"/>
        <v>100</v>
      </c>
      <c r="N14" s="14">
        <f>'TRIBULAN II'!O25</f>
        <v>29</v>
      </c>
      <c r="O14" s="14">
        <f t="shared" si="4"/>
        <v>100</v>
      </c>
      <c r="P14" s="14">
        <f>'TRIBULAN II'!Q25</f>
        <v>67</v>
      </c>
      <c r="Q14" s="41">
        <f t="shared" si="5"/>
        <v>100</v>
      </c>
      <c r="R14" s="14">
        <f>'TRIBULAN II'!S25</f>
        <v>0</v>
      </c>
      <c r="S14" s="14">
        <f>'TRIBULAN II'!T25</f>
        <v>0</v>
      </c>
      <c r="T14" s="14">
        <f>'TRIBULAN II'!U25</f>
        <v>0</v>
      </c>
      <c r="U14" s="14">
        <f>'TRIBULAN II'!V25</f>
        <v>0</v>
      </c>
      <c r="V14" s="14">
        <f>'TRIBULAN II'!W25</f>
        <v>0</v>
      </c>
      <c r="W14" s="14">
        <f>'TRIBULAN II'!X25</f>
        <v>0</v>
      </c>
      <c r="X14" s="14">
        <f>'TRIBULAN II'!Y25</f>
        <v>0</v>
      </c>
      <c r="Y14" s="14">
        <f>'TRIBULAN II'!Z25</f>
        <v>0</v>
      </c>
      <c r="Z14" s="14">
        <f>'TRIBULAN II'!AA25</f>
        <v>0</v>
      </c>
      <c r="AA14" s="14">
        <f>'TRIBULAN II'!AB25</f>
        <v>2</v>
      </c>
      <c r="AB14" s="14">
        <f>'TRIBULAN II'!AC25</f>
        <v>2</v>
      </c>
      <c r="AC14" s="14">
        <f>'TRIBULAN II'!AD25</f>
        <v>4</v>
      </c>
      <c r="AD14" s="14">
        <f>'TRIBULAN II'!AE25</f>
        <v>1</v>
      </c>
      <c r="AE14" s="14">
        <f>'TRIBULAN II'!AF25</f>
        <v>0</v>
      </c>
      <c r="AF14" s="14">
        <f>'TRIBULAN II'!AG25</f>
        <v>1</v>
      </c>
      <c r="AG14" s="14">
        <f>'TRIBULAN II'!AH25</f>
        <v>0</v>
      </c>
      <c r="AH14" s="14">
        <f>'TRIBULAN II'!AI25</f>
        <v>0</v>
      </c>
      <c r="AI14" s="14">
        <f>'TRIBULAN II'!AJ25</f>
        <v>0</v>
      </c>
      <c r="AJ14" s="14">
        <f>'TRIBULAN II'!AK25</f>
        <v>0</v>
      </c>
      <c r="AK14" s="14">
        <f>'TRIBULAN II'!AL25</f>
        <v>0</v>
      </c>
      <c r="AL14" s="14">
        <f>'TRIBULAN II'!AM25</f>
        <v>0</v>
      </c>
      <c r="AM14" s="14">
        <f>'TRIBULAN II'!AN25</f>
        <v>0</v>
      </c>
      <c r="AN14" s="14">
        <f>'TRIBULAN II'!AO25</f>
        <v>0</v>
      </c>
      <c r="AO14" s="14">
        <f>'TRIBULAN II'!AP25</f>
        <v>0</v>
      </c>
      <c r="AP14" s="14">
        <f>'TRIBULAN II'!AQ25</f>
        <v>0</v>
      </c>
      <c r="AQ14" s="14">
        <f>'TRIBULAN II'!AR25</f>
        <v>0</v>
      </c>
      <c r="AR14" s="14">
        <f>'TRIBULAN II'!AS25</f>
        <v>0</v>
      </c>
      <c r="AS14" s="14">
        <f>'TRIBULAN II'!AT25</f>
        <v>3</v>
      </c>
      <c r="AT14" s="14">
        <f>'TRIBULAN II'!AU25</f>
        <v>2</v>
      </c>
      <c r="AU14" s="14">
        <f>'TRIBULAN II'!AV25</f>
        <v>5</v>
      </c>
      <c r="AV14" s="14">
        <f>'TRIBULAN II'!AW25</f>
        <v>0</v>
      </c>
      <c r="AW14" s="14">
        <f>'TRIBULAN II'!AX25</f>
        <v>0</v>
      </c>
      <c r="AX14" s="14">
        <f>'TRIBULAN II'!AY25</f>
        <v>0</v>
      </c>
      <c r="AY14" s="14">
        <f>'TRIBULAN II'!AZ25</f>
        <v>0</v>
      </c>
      <c r="AZ14" s="14">
        <f>'TRIBULAN II'!BA25</f>
        <v>0</v>
      </c>
      <c r="BA14" s="14">
        <f>'TRIBULAN II'!BB25</f>
        <v>0</v>
      </c>
      <c r="BB14" s="14">
        <f>'TRIBULAN II'!BC25</f>
        <v>0</v>
      </c>
      <c r="BC14" s="14">
        <f>'TRIBULAN II'!BD25</f>
        <v>0</v>
      </c>
      <c r="BD14" s="14">
        <f>'TRIBULAN II'!BE25</f>
        <v>0</v>
      </c>
      <c r="BE14" s="14">
        <f>'TRIBULAN II'!BF25</f>
        <v>0</v>
      </c>
      <c r="BF14" s="14">
        <f>'TRIBULAN II'!BG25</f>
        <v>0</v>
      </c>
      <c r="BG14" s="14">
        <f>'TRIBULAN II'!BH25</f>
        <v>0</v>
      </c>
      <c r="BH14" s="14">
        <f>'TRIBULAN II'!BI25</f>
        <v>0</v>
      </c>
      <c r="BI14" s="14">
        <f>'TRIBULAN II'!BJ25</f>
        <v>0</v>
      </c>
      <c r="BJ14" s="14">
        <f>'TRIBULAN II'!BK25</f>
        <v>0</v>
      </c>
      <c r="BK14" s="14">
        <f>'TRIBULAN II'!BL25</f>
        <v>0</v>
      </c>
      <c r="BL14" s="14">
        <f>'TRIBULAN II'!BM25</f>
        <v>0</v>
      </c>
      <c r="BM14" s="14">
        <f>'TRIBULAN II'!BN25</f>
        <v>0</v>
      </c>
    </row>
    <row r="15" spans="1:65" ht="14.25" customHeight="1">
      <c r="A15" s="39">
        <v>4</v>
      </c>
      <c r="B15" s="42" t="s">
        <v>110</v>
      </c>
      <c r="C15" s="14">
        <f>'TRIBULAN II'!D28</f>
        <v>61</v>
      </c>
      <c r="D15" s="14">
        <f>'TRIBULAN II'!E28</f>
        <v>64</v>
      </c>
      <c r="E15" s="14">
        <f>'TRIBULAN II'!F28</f>
        <v>125</v>
      </c>
      <c r="F15" s="14">
        <f>'TRIBULAN II'!G28</f>
        <v>1</v>
      </c>
      <c r="G15" s="14">
        <f t="shared" si="0"/>
        <v>1.639344262295082</v>
      </c>
      <c r="H15" s="14">
        <f>'TRIBULAN II'!I28</f>
        <v>1</v>
      </c>
      <c r="I15" s="14">
        <f t="shared" si="1"/>
        <v>1.5625</v>
      </c>
      <c r="J15" s="14">
        <f>'TRIBULAN II'!K28</f>
        <v>2</v>
      </c>
      <c r="K15" s="41">
        <f t="shared" si="2"/>
        <v>1.6</v>
      </c>
      <c r="L15" s="14">
        <f>'TRIBULAN II'!M28</f>
        <v>39</v>
      </c>
      <c r="M15" s="14">
        <f t="shared" si="3"/>
        <v>63.934426229508205</v>
      </c>
      <c r="N15" s="14">
        <f>'TRIBULAN II'!O28</f>
        <v>40</v>
      </c>
      <c r="O15" s="14">
        <f t="shared" si="4"/>
        <v>62.5</v>
      </c>
      <c r="P15" s="14">
        <f>'TRIBULAN II'!Q28</f>
        <v>79</v>
      </c>
      <c r="Q15" s="41">
        <f t="shared" si="5"/>
        <v>63.2</v>
      </c>
      <c r="R15" s="14">
        <f>'TRIBULAN II'!S28</f>
        <v>0</v>
      </c>
      <c r="S15" s="14">
        <f>'TRIBULAN II'!T28</f>
        <v>0</v>
      </c>
      <c r="T15" s="14">
        <f>'TRIBULAN II'!U28</f>
        <v>0</v>
      </c>
      <c r="U15" s="14">
        <f>'TRIBULAN II'!V28</f>
        <v>1</v>
      </c>
      <c r="V15" s="14">
        <f>'TRIBULAN II'!W28</f>
        <v>0</v>
      </c>
      <c r="W15" s="14">
        <f>'TRIBULAN II'!X28</f>
        <v>1</v>
      </c>
      <c r="X15" s="14">
        <f>'TRIBULAN II'!Y28</f>
        <v>0</v>
      </c>
      <c r="Y15" s="14">
        <f>'TRIBULAN II'!Z28</f>
        <v>0</v>
      </c>
      <c r="Z15" s="14">
        <f>'TRIBULAN II'!AA28</f>
        <v>0</v>
      </c>
      <c r="AA15" s="14">
        <f>'TRIBULAN II'!AB28</f>
        <v>1</v>
      </c>
      <c r="AB15" s="14">
        <f>'TRIBULAN II'!AC28</f>
        <v>0</v>
      </c>
      <c r="AC15" s="14">
        <f>'TRIBULAN II'!AD28</f>
        <v>1</v>
      </c>
      <c r="AD15" s="14">
        <f>'TRIBULAN II'!AE28</f>
        <v>3</v>
      </c>
      <c r="AE15" s="14">
        <f>'TRIBULAN II'!AF28</f>
        <v>2</v>
      </c>
      <c r="AF15" s="14">
        <f>'TRIBULAN II'!AG28</f>
        <v>5</v>
      </c>
      <c r="AG15" s="14">
        <f>'TRIBULAN II'!AH28</f>
        <v>0</v>
      </c>
      <c r="AH15" s="14">
        <f>'TRIBULAN II'!AI28</f>
        <v>0</v>
      </c>
      <c r="AI15" s="14">
        <f>'TRIBULAN II'!AJ28</f>
        <v>0</v>
      </c>
      <c r="AJ15" s="14">
        <f>'TRIBULAN II'!AK28</f>
        <v>0</v>
      </c>
      <c r="AK15" s="14">
        <f>'TRIBULAN II'!AL28</f>
        <v>0</v>
      </c>
      <c r="AL15" s="14">
        <f>'TRIBULAN II'!AM28</f>
        <v>0</v>
      </c>
      <c r="AM15" s="14">
        <f>'TRIBULAN II'!AN28</f>
        <v>0</v>
      </c>
      <c r="AN15" s="14">
        <f>'TRIBULAN II'!AO28</f>
        <v>0</v>
      </c>
      <c r="AO15" s="14">
        <f>'TRIBULAN II'!AP28</f>
        <v>0</v>
      </c>
      <c r="AP15" s="14">
        <f>'TRIBULAN II'!AQ28</f>
        <v>2</v>
      </c>
      <c r="AQ15" s="14">
        <f>'TRIBULAN II'!AR28</f>
        <v>5</v>
      </c>
      <c r="AR15" s="14">
        <f>'TRIBULAN II'!AS28</f>
        <v>7</v>
      </c>
      <c r="AS15" s="14">
        <f>'TRIBULAN II'!AT28</f>
        <v>7</v>
      </c>
      <c r="AT15" s="14">
        <f>'TRIBULAN II'!AU28</f>
        <v>7</v>
      </c>
      <c r="AU15" s="14">
        <f>'TRIBULAN II'!AV28</f>
        <v>14</v>
      </c>
      <c r="AV15" s="14">
        <f>'TRIBULAN II'!AW28</f>
        <v>0</v>
      </c>
      <c r="AW15" s="14">
        <f>'TRIBULAN II'!AX28</f>
        <v>0</v>
      </c>
      <c r="AX15" s="14">
        <f>'TRIBULAN II'!AY28</f>
        <v>0</v>
      </c>
      <c r="AY15" s="14">
        <f>'TRIBULAN II'!AZ28</f>
        <v>0</v>
      </c>
      <c r="AZ15" s="14">
        <f>'TRIBULAN II'!BA28</f>
        <v>0</v>
      </c>
      <c r="BA15" s="14">
        <f>'TRIBULAN II'!BB28</f>
        <v>0</v>
      </c>
      <c r="BB15" s="14">
        <f>'TRIBULAN II'!BC28</f>
        <v>0</v>
      </c>
      <c r="BC15" s="14">
        <f>'TRIBULAN II'!BD28</f>
        <v>0</v>
      </c>
      <c r="BD15" s="14">
        <f>'TRIBULAN II'!BE28</f>
        <v>0</v>
      </c>
      <c r="BE15" s="14">
        <f>'TRIBULAN II'!BF28</f>
        <v>0</v>
      </c>
      <c r="BF15" s="14">
        <f>'TRIBULAN II'!BG28</f>
        <v>0</v>
      </c>
      <c r="BG15" s="14">
        <f>'TRIBULAN II'!BH28</f>
        <v>0</v>
      </c>
      <c r="BH15" s="14">
        <f>'TRIBULAN II'!BI28</f>
        <v>0</v>
      </c>
      <c r="BI15" s="14">
        <f>'TRIBULAN II'!BJ28</f>
        <v>0</v>
      </c>
      <c r="BJ15" s="14">
        <f>'TRIBULAN II'!BK28</f>
        <v>0</v>
      </c>
      <c r="BK15" s="14">
        <f>'TRIBULAN II'!BL28</f>
        <v>0</v>
      </c>
      <c r="BL15" s="14">
        <f>'TRIBULAN II'!BM28</f>
        <v>0</v>
      </c>
      <c r="BM15" s="14">
        <f>'TRIBULAN II'!BN28</f>
        <v>0</v>
      </c>
    </row>
    <row r="16" spans="1:65" ht="14.25" customHeight="1">
      <c r="A16" s="39">
        <v>5</v>
      </c>
      <c r="B16" s="42" t="s">
        <v>111</v>
      </c>
      <c r="C16" s="14">
        <f>'TRIBULAN II'!D33</f>
        <v>87</v>
      </c>
      <c r="D16" s="14">
        <f>'TRIBULAN II'!E33</f>
        <v>88</v>
      </c>
      <c r="E16" s="14">
        <f>'TRIBULAN II'!F33</f>
        <v>175</v>
      </c>
      <c r="F16" s="14">
        <f>'TRIBULAN II'!G33</f>
        <v>2</v>
      </c>
      <c r="G16" s="14">
        <f t="shared" si="0"/>
        <v>2.2988505747126435</v>
      </c>
      <c r="H16" s="14">
        <f>'TRIBULAN II'!I33</f>
        <v>1</v>
      </c>
      <c r="I16" s="14">
        <f t="shared" si="1"/>
        <v>1.1363636363636365</v>
      </c>
      <c r="J16" s="14">
        <f>'TRIBULAN II'!K33</f>
        <v>3</v>
      </c>
      <c r="K16" s="41">
        <f t="shared" si="2"/>
        <v>1.7142857142857144</v>
      </c>
      <c r="L16" s="14">
        <f>'TRIBULAN II'!M33</f>
        <v>87</v>
      </c>
      <c r="M16" s="14">
        <f t="shared" si="3"/>
        <v>100</v>
      </c>
      <c r="N16" s="14">
        <f>'TRIBULAN II'!O33</f>
        <v>87</v>
      </c>
      <c r="O16" s="14">
        <f t="shared" si="4"/>
        <v>98.86363636363636</v>
      </c>
      <c r="P16" s="14">
        <f>'TRIBULAN II'!Q33</f>
        <v>174</v>
      </c>
      <c r="Q16" s="41">
        <f t="shared" si="5"/>
        <v>99.428571428571431</v>
      </c>
      <c r="R16" s="14">
        <f>'TRIBULAN II'!S33</f>
        <v>0</v>
      </c>
      <c r="S16" s="14">
        <f>'TRIBULAN II'!T33</f>
        <v>0</v>
      </c>
      <c r="T16" s="14">
        <f>'TRIBULAN II'!U33</f>
        <v>0</v>
      </c>
      <c r="U16" s="14">
        <f>'TRIBULAN II'!V33</f>
        <v>0</v>
      </c>
      <c r="V16" s="14">
        <f>'TRIBULAN II'!W33</f>
        <v>0</v>
      </c>
      <c r="W16" s="14">
        <f>'TRIBULAN II'!X33</f>
        <v>0</v>
      </c>
      <c r="X16" s="14">
        <f>'TRIBULAN II'!Y33</f>
        <v>0</v>
      </c>
      <c r="Y16" s="14">
        <f>'TRIBULAN II'!Z33</f>
        <v>0</v>
      </c>
      <c r="Z16" s="14">
        <f>'TRIBULAN II'!AA33</f>
        <v>0</v>
      </c>
      <c r="AA16" s="14">
        <f>'TRIBULAN II'!AB33</f>
        <v>1</v>
      </c>
      <c r="AB16" s="14">
        <f>'TRIBULAN II'!AC33</f>
        <v>5</v>
      </c>
      <c r="AC16" s="14">
        <f>'TRIBULAN II'!AD33</f>
        <v>6</v>
      </c>
      <c r="AD16" s="14">
        <f>'TRIBULAN II'!AE33</f>
        <v>1</v>
      </c>
      <c r="AE16" s="14">
        <f>'TRIBULAN II'!AF33</f>
        <v>0</v>
      </c>
      <c r="AF16" s="14">
        <f>'TRIBULAN II'!AG33</f>
        <v>1</v>
      </c>
      <c r="AG16" s="14">
        <f>'TRIBULAN II'!AH33</f>
        <v>0</v>
      </c>
      <c r="AH16" s="14">
        <f>'TRIBULAN II'!AI33</f>
        <v>0</v>
      </c>
      <c r="AI16" s="14">
        <f>'TRIBULAN II'!AJ33</f>
        <v>0</v>
      </c>
      <c r="AJ16" s="14">
        <f>'TRIBULAN II'!AK33</f>
        <v>0</v>
      </c>
      <c r="AK16" s="14">
        <f>'TRIBULAN II'!AL33</f>
        <v>0</v>
      </c>
      <c r="AL16" s="14">
        <f>'TRIBULAN II'!AM33</f>
        <v>0</v>
      </c>
      <c r="AM16" s="14">
        <f>'TRIBULAN II'!AN33</f>
        <v>0</v>
      </c>
      <c r="AN16" s="14">
        <f>'TRIBULAN II'!AO33</f>
        <v>0</v>
      </c>
      <c r="AO16" s="14">
        <f>'TRIBULAN II'!AP33</f>
        <v>0</v>
      </c>
      <c r="AP16" s="14">
        <f>'TRIBULAN II'!AQ33</f>
        <v>14</v>
      </c>
      <c r="AQ16" s="14">
        <f>'TRIBULAN II'!AR33</f>
        <v>8</v>
      </c>
      <c r="AR16" s="14">
        <f>'TRIBULAN II'!AS33</f>
        <v>22</v>
      </c>
      <c r="AS16" s="14">
        <f>'TRIBULAN II'!AT33</f>
        <v>16</v>
      </c>
      <c r="AT16" s="14">
        <f>'TRIBULAN II'!AU33</f>
        <v>13</v>
      </c>
      <c r="AU16" s="14">
        <f>'TRIBULAN II'!AV33</f>
        <v>29</v>
      </c>
      <c r="AV16" s="14">
        <f>'TRIBULAN II'!AW33</f>
        <v>0</v>
      </c>
      <c r="AW16" s="14">
        <f>'TRIBULAN II'!AX33</f>
        <v>0</v>
      </c>
      <c r="AX16" s="14">
        <f>'TRIBULAN II'!AY33</f>
        <v>0</v>
      </c>
      <c r="AY16" s="14">
        <f>'TRIBULAN II'!AZ33</f>
        <v>0</v>
      </c>
      <c r="AZ16" s="14">
        <f>'TRIBULAN II'!BA33</f>
        <v>0</v>
      </c>
      <c r="BA16" s="14">
        <f>'TRIBULAN II'!BB33</f>
        <v>0</v>
      </c>
      <c r="BB16" s="14">
        <f>'TRIBULAN II'!BC33</f>
        <v>0</v>
      </c>
      <c r="BC16" s="14">
        <f>'TRIBULAN II'!BD33</f>
        <v>0</v>
      </c>
      <c r="BD16" s="14">
        <f>'TRIBULAN II'!BE33</f>
        <v>0</v>
      </c>
      <c r="BE16" s="14">
        <f>'TRIBULAN II'!BF33</f>
        <v>0</v>
      </c>
      <c r="BF16" s="14">
        <f>'TRIBULAN II'!BG33</f>
        <v>0</v>
      </c>
      <c r="BG16" s="14">
        <f>'TRIBULAN II'!BH33</f>
        <v>0</v>
      </c>
      <c r="BH16" s="14">
        <f>'TRIBULAN II'!BI33</f>
        <v>0</v>
      </c>
      <c r="BI16" s="14">
        <f>'TRIBULAN II'!BJ33</f>
        <v>0</v>
      </c>
      <c r="BJ16" s="14">
        <f>'TRIBULAN II'!BK33</f>
        <v>0</v>
      </c>
      <c r="BK16" s="14">
        <f>'TRIBULAN II'!BL33</f>
        <v>0</v>
      </c>
      <c r="BL16" s="14">
        <f>'TRIBULAN II'!BM33</f>
        <v>0</v>
      </c>
      <c r="BM16" s="14">
        <f>'TRIBULAN II'!BN33</f>
        <v>0</v>
      </c>
    </row>
    <row r="17" spans="1:65" ht="14.25" customHeight="1">
      <c r="A17" s="39">
        <v>6</v>
      </c>
      <c r="B17" s="42" t="s">
        <v>112</v>
      </c>
      <c r="C17" s="14">
        <f>'TRIBULAN II'!D36</f>
        <v>67</v>
      </c>
      <c r="D17" s="14">
        <f>'TRIBULAN II'!E36</f>
        <v>57</v>
      </c>
      <c r="E17" s="14">
        <f>'TRIBULAN II'!F36</f>
        <v>124</v>
      </c>
      <c r="F17" s="14">
        <f>'TRIBULAN II'!G36</f>
        <v>6</v>
      </c>
      <c r="G17" s="14">
        <f t="shared" si="0"/>
        <v>8.9552238805970141</v>
      </c>
      <c r="H17" s="14">
        <f>'TRIBULAN II'!I36</f>
        <v>10</v>
      </c>
      <c r="I17" s="14">
        <f t="shared" si="1"/>
        <v>17.543859649122805</v>
      </c>
      <c r="J17" s="14">
        <f>'TRIBULAN II'!K36</f>
        <v>16</v>
      </c>
      <c r="K17" s="41">
        <f t="shared" si="2"/>
        <v>12.903225806451612</v>
      </c>
      <c r="L17" s="14">
        <f>'TRIBULAN II'!M36</f>
        <v>21</v>
      </c>
      <c r="M17" s="14">
        <f t="shared" si="3"/>
        <v>31.343283582089555</v>
      </c>
      <c r="N17" s="14">
        <f>'TRIBULAN II'!O36</f>
        <v>26</v>
      </c>
      <c r="O17" s="14">
        <f t="shared" si="4"/>
        <v>45.614035087719294</v>
      </c>
      <c r="P17" s="14">
        <f>'TRIBULAN II'!Q36</f>
        <v>47</v>
      </c>
      <c r="Q17" s="41">
        <f t="shared" si="5"/>
        <v>37.903225806451616</v>
      </c>
      <c r="R17" s="14">
        <f>'TRIBULAN II'!S36</f>
        <v>0</v>
      </c>
      <c r="S17" s="14">
        <f>'TRIBULAN II'!T36</f>
        <v>1</v>
      </c>
      <c r="T17" s="14">
        <f>'TRIBULAN II'!U36</f>
        <v>1</v>
      </c>
      <c r="U17" s="14">
        <f>'TRIBULAN II'!V36</f>
        <v>2</v>
      </c>
      <c r="V17" s="14">
        <f>'TRIBULAN II'!W36</f>
        <v>1</v>
      </c>
      <c r="W17" s="14">
        <f>'TRIBULAN II'!X36</f>
        <v>3</v>
      </c>
      <c r="X17" s="14">
        <f>'TRIBULAN II'!Y36</f>
        <v>0</v>
      </c>
      <c r="Y17" s="14">
        <f>'TRIBULAN II'!Z36</f>
        <v>0</v>
      </c>
      <c r="Z17" s="14">
        <f>'TRIBULAN II'!AA36</f>
        <v>0</v>
      </c>
      <c r="AA17" s="14">
        <f>'TRIBULAN II'!AB36</f>
        <v>3</v>
      </c>
      <c r="AB17" s="14">
        <f>'TRIBULAN II'!AC36</f>
        <v>4</v>
      </c>
      <c r="AC17" s="14">
        <f>'TRIBULAN II'!AD36</f>
        <v>7</v>
      </c>
      <c r="AD17" s="14">
        <f>'TRIBULAN II'!AE36</f>
        <v>1</v>
      </c>
      <c r="AE17" s="14">
        <f>'TRIBULAN II'!AF36</f>
        <v>0</v>
      </c>
      <c r="AF17" s="14">
        <f>'TRIBULAN II'!AG36</f>
        <v>1</v>
      </c>
      <c r="AG17" s="14">
        <f>'TRIBULAN II'!AH36</f>
        <v>0</v>
      </c>
      <c r="AH17" s="14">
        <f>'TRIBULAN II'!AI36</f>
        <v>0</v>
      </c>
      <c r="AI17" s="14">
        <f>'TRIBULAN II'!AJ36</f>
        <v>0</v>
      </c>
      <c r="AJ17" s="14">
        <f>'TRIBULAN II'!AK36</f>
        <v>0</v>
      </c>
      <c r="AK17" s="14">
        <f>'TRIBULAN II'!AL36</f>
        <v>0</v>
      </c>
      <c r="AL17" s="14">
        <f>'TRIBULAN II'!AM36</f>
        <v>0</v>
      </c>
      <c r="AM17" s="14">
        <f>'TRIBULAN II'!AN36</f>
        <v>0</v>
      </c>
      <c r="AN17" s="14">
        <f>'TRIBULAN II'!AO36</f>
        <v>0</v>
      </c>
      <c r="AO17" s="14">
        <f>'TRIBULAN II'!AP36</f>
        <v>0</v>
      </c>
      <c r="AP17" s="14">
        <f>'TRIBULAN II'!AQ36</f>
        <v>3</v>
      </c>
      <c r="AQ17" s="14">
        <f>'TRIBULAN II'!AR36</f>
        <v>2</v>
      </c>
      <c r="AR17" s="14">
        <f>'TRIBULAN II'!AS36</f>
        <v>5</v>
      </c>
      <c r="AS17" s="14">
        <f>'TRIBULAN II'!AT36</f>
        <v>9</v>
      </c>
      <c r="AT17" s="14">
        <f>'TRIBULAN II'!AU36</f>
        <v>8</v>
      </c>
      <c r="AU17" s="14">
        <f>'TRIBULAN II'!AV36</f>
        <v>17</v>
      </c>
      <c r="AV17" s="14">
        <f>'TRIBULAN II'!AW36</f>
        <v>0</v>
      </c>
      <c r="AW17" s="14">
        <f>'TRIBULAN II'!AX36</f>
        <v>0</v>
      </c>
      <c r="AX17" s="14">
        <f>'TRIBULAN II'!AY36</f>
        <v>0</v>
      </c>
      <c r="AY17" s="14">
        <f>'TRIBULAN II'!AZ36</f>
        <v>0</v>
      </c>
      <c r="AZ17" s="14">
        <f>'TRIBULAN II'!BA36</f>
        <v>0</v>
      </c>
      <c r="BA17" s="14">
        <f>'TRIBULAN II'!BB36</f>
        <v>0</v>
      </c>
      <c r="BB17" s="14">
        <f>'TRIBULAN II'!BC36</f>
        <v>0</v>
      </c>
      <c r="BC17" s="14">
        <f>'TRIBULAN II'!BD36</f>
        <v>0</v>
      </c>
      <c r="BD17" s="14">
        <f>'TRIBULAN II'!BE36</f>
        <v>0</v>
      </c>
      <c r="BE17" s="14">
        <f>'TRIBULAN II'!BF36</f>
        <v>0</v>
      </c>
      <c r="BF17" s="14">
        <f>'TRIBULAN II'!BG36</f>
        <v>0</v>
      </c>
      <c r="BG17" s="14">
        <f>'TRIBULAN II'!BH36</f>
        <v>0</v>
      </c>
      <c r="BH17" s="14">
        <f>'TRIBULAN II'!BI36</f>
        <v>0</v>
      </c>
      <c r="BI17" s="14">
        <f>'TRIBULAN II'!BJ36</f>
        <v>0</v>
      </c>
      <c r="BJ17" s="14">
        <f>'TRIBULAN II'!BK36</f>
        <v>0</v>
      </c>
      <c r="BK17" s="14">
        <f>'TRIBULAN II'!BL36</f>
        <v>0</v>
      </c>
      <c r="BL17" s="14">
        <f>'TRIBULAN II'!BM36</f>
        <v>0</v>
      </c>
      <c r="BM17" s="14">
        <f>'TRIBULAN II'!BN36</f>
        <v>0</v>
      </c>
    </row>
    <row r="18" spans="1:65" ht="14.25" customHeight="1">
      <c r="A18" s="39">
        <v>7</v>
      </c>
      <c r="B18" s="42" t="s">
        <v>113</v>
      </c>
      <c r="C18" s="14">
        <f>'TRIBULAN II'!D41</f>
        <v>65</v>
      </c>
      <c r="D18" s="14">
        <f>'TRIBULAN II'!E41</f>
        <v>55</v>
      </c>
      <c r="E18" s="14">
        <f>'TRIBULAN II'!F41</f>
        <v>120</v>
      </c>
      <c r="F18" s="14">
        <f>'TRIBULAN II'!G41</f>
        <v>0</v>
      </c>
      <c r="G18" s="14">
        <f t="shared" si="0"/>
        <v>0</v>
      </c>
      <c r="H18" s="14">
        <f>'TRIBULAN II'!I41</f>
        <v>1</v>
      </c>
      <c r="I18" s="14">
        <f t="shared" si="1"/>
        <v>1.8181818181818181</v>
      </c>
      <c r="J18" s="14">
        <f>'TRIBULAN II'!K41</f>
        <v>1</v>
      </c>
      <c r="K18" s="41">
        <f t="shared" si="2"/>
        <v>0.83333333333333337</v>
      </c>
      <c r="L18" s="14">
        <f>'TRIBULAN II'!M41</f>
        <v>22</v>
      </c>
      <c r="M18" s="14">
        <f t="shared" si="3"/>
        <v>33.846153846153847</v>
      </c>
      <c r="N18" s="14">
        <f>'TRIBULAN II'!O41</f>
        <v>23</v>
      </c>
      <c r="O18" s="14">
        <f t="shared" si="4"/>
        <v>41.818181818181813</v>
      </c>
      <c r="P18" s="14">
        <f>'TRIBULAN II'!Q41</f>
        <v>45</v>
      </c>
      <c r="Q18" s="41">
        <f t="shared" si="5"/>
        <v>37.5</v>
      </c>
      <c r="R18" s="14">
        <f>'TRIBULAN II'!S41</f>
        <v>0</v>
      </c>
      <c r="S18" s="14">
        <f>'TRIBULAN II'!T41</f>
        <v>0</v>
      </c>
      <c r="T18" s="14">
        <f>'TRIBULAN II'!U41</f>
        <v>0</v>
      </c>
      <c r="U18" s="14">
        <f>'TRIBULAN II'!V41</f>
        <v>0</v>
      </c>
      <c r="V18" s="14">
        <f>'TRIBULAN II'!W41</f>
        <v>0</v>
      </c>
      <c r="W18" s="14">
        <f>'TRIBULAN II'!X41</f>
        <v>0</v>
      </c>
      <c r="X18" s="14">
        <f>'TRIBULAN II'!Y41</f>
        <v>1</v>
      </c>
      <c r="Y18" s="14">
        <f>'TRIBULAN II'!Z41</f>
        <v>0</v>
      </c>
      <c r="Z18" s="14">
        <f>'TRIBULAN II'!AA41</f>
        <v>1</v>
      </c>
      <c r="AA18" s="14">
        <f>'TRIBULAN II'!AB41</f>
        <v>9</v>
      </c>
      <c r="AB18" s="14">
        <f>'TRIBULAN II'!AC41</f>
        <v>2</v>
      </c>
      <c r="AC18" s="14">
        <f>'TRIBULAN II'!AD41</f>
        <v>11</v>
      </c>
      <c r="AD18" s="14">
        <f>'TRIBULAN II'!AE41</f>
        <v>0</v>
      </c>
      <c r="AE18" s="14">
        <f>'TRIBULAN II'!AF41</f>
        <v>0</v>
      </c>
      <c r="AF18" s="14">
        <f>'TRIBULAN II'!AG41</f>
        <v>0</v>
      </c>
      <c r="AG18" s="14">
        <f>'TRIBULAN II'!AH41</f>
        <v>0</v>
      </c>
      <c r="AH18" s="14">
        <f>'TRIBULAN II'!AI41</f>
        <v>0</v>
      </c>
      <c r="AI18" s="14">
        <f>'TRIBULAN II'!AJ41</f>
        <v>0</v>
      </c>
      <c r="AJ18" s="14">
        <f>'TRIBULAN II'!AK41</f>
        <v>0</v>
      </c>
      <c r="AK18" s="14">
        <f>'TRIBULAN II'!AL41</f>
        <v>0</v>
      </c>
      <c r="AL18" s="14">
        <f>'TRIBULAN II'!AM41</f>
        <v>0</v>
      </c>
      <c r="AM18" s="14">
        <f>'TRIBULAN II'!AN41</f>
        <v>0</v>
      </c>
      <c r="AN18" s="14">
        <f>'TRIBULAN II'!AO41</f>
        <v>0</v>
      </c>
      <c r="AO18" s="14">
        <f>'TRIBULAN II'!AP41</f>
        <v>0</v>
      </c>
      <c r="AP18" s="14">
        <f>'TRIBULAN II'!AQ41</f>
        <v>0</v>
      </c>
      <c r="AQ18" s="14">
        <f>'TRIBULAN II'!AR41</f>
        <v>0</v>
      </c>
      <c r="AR18" s="14">
        <f>'TRIBULAN II'!AS41</f>
        <v>0</v>
      </c>
      <c r="AS18" s="14">
        <f>'TRIBULAN II'!AT41</f>
        <v>10</v>
      </c>
      <c r="AT18" s="14">
        <f>'TRIBULAN II'!AU41</f>
        <v>2</v>
      </c>
      <c r="AU18" s="14">
        <f>'TRIBULAN II'!AV41</f>
        <v>12</v>
      </c>
      <c r="AV18" s="14">
        <f>'TRIBULAN II'!AW41</f>
        <v>0</v>
      </c>
      <c r="AW18" s="14">
        <f>'TRIBULAN II'!AX41</f>
        <v>0</v>
      </c>
      <c r="AX18" s="14">
        <f>'TRIBULAN II'!AY41</f>
        <v>0</v>
      </c>
      <c r="AY18" s="14">
        <f>'TRIBULAN II'!AZ41</f>
        <v>0</v>
      </c>
      <c r="AZ18" s="14">
        <f>'TRIBULAN II'!BA41</f>
        <v>0</v>
      </c>
      <c r="BA18" s="14">
        <f>'TRIBULAN II'!BB41</f>
        <v>0</v>
      </c>
      <c r="BB18" s="14">
        <f>'TRIBULAN II'!BC41</f>
        <v>0</v>
      </c>
      <c r="BC18" s="14">
        <f>'TRIBULAN II'!BD41</f>
        <v>0</v>
      </c>
      <c r="BD18" s="14">
        <f>'TRIBULAN II'!BE41</f>
        <v>0</v>
      </c>
      <c r="BE18" s="14">
        <f>'TRIBULAN II'!BF41</f>
        <v>0</v>
      </c>
      <c r="BF18" s="14">
        <f>'TRIBULAN II'!BG41</f>
        <v>0</v>
      </c>
      <c r="BG18" s="14">
        <f>'TRIBULAN II'!BH41</f>
        <v>0</v>
      </c>
      <c r="BH18" s="14">
        <f>'TRIBULAN II'!BI41</f>
        <v>0</v>
      </c>
      <c r="BI18" s="14">
        <f>'TRIBULAN II'!BJ41</f>
        <v>0</v>
      </c>
      <c r="BJ18" s="14">
        <f>'TRIBULAN II'!BK41</f>
        <v>0</v>
      </c>
      <c r="BK18" s="14">
        <f>'TRIBULAN II'!BL41</f>
        <v>0</v>
      </c>
      <c r="BL18" s="14">
        <f>'TRIBULAN II'!BM41</f>
        <v>0</v>
      </c>
      <c r="BM18" s="14">
        <f>'TRIBULAN II'!BN41</f>
        <v>0</v>
      </c>
    </row>
    <row r="19" spans="1:65" ht="14.25" customHeight="1">
      <c r="A19" s="39">
        <v>8</v>
      </c>
      <c r="B19" s="42" t="s">
        <v>114</v>
      </c>
      <c r="C19" s="14">
        <f>'TRIBULAN II'!D46</f>
        <v>157</v>
      </c>
      <c r="D19" s="14">
        <f>'TRIBULAN II'!E46</f>
        <v>161</v>
      </c>
      <c r="E19" s="14">
        <f>'TRIBULAN II'!F46</f>
        <v>318</v>
      </c>
      <c r="F19" s="14">
        <f>'TRIBULAN II'!G46</f>
        <v>0</v>
      </c>
      <c r="G19" s="14">
        <f t="shared" si="0"/>
        <v>0</v>
      </c>
      <c r="H19" s="14">
        <f>'TRIBULAN II'!I46</f>
        <v>0</v>
      </c>
      <c r="I19" s="14">
        <f t="shared" si="1"/>
        <v>0</v>
      </c>
      <c r="J19" s="14">
        <f>'TRIBULAN II'!K46</f>
        <v>0</v>
      </c>
      <c r="K19" s="41">
        <f t="shared" si="2"/>
        <v>0</v>
      </c>
      <c r="L19" s="14">
        <f>'TRIBULAN II'!M46</f>
        <v>46</v>
      </c>
      <c r="M19" s="14">
        <f t="shared" si="3"/>
        <v>29.29936305732484</v>
      </c>
      <c r="N19" s="14">
        <f>'TRIBULAN II'!O46</f>
        <v>50</v>
      </c>
      <c r="O19" s="14">
        <f t="shared" si="4"/>
        <v>31.05590062111801</v>
      </c>
      <c r="P19" s="14">
        <f>'TRIBULAN II'!Q46</f>
        <v>96</v>
      </c>
      <c r="Q19" s="41">
        <f t="shared" si="5"/>
        <v>30.188679245283019</v>
      </c>
      <c r="R19" s="14">
        <f>'TRIBULAN II'!S46</f>
        <v>0</v>
      </c>
      <c r="S19" s="14">
        <f>'TRIBULAN II'!T46</f>
        <v>0</v>
      </c>
      <c r="T19" s="14">
        <f>'TRIBULAN II'!U46</f>
        <v>0</v>
      </c>
      <c r="U19" s="14">
        <f>'TRIBULAN II'!V46</f>
        <v>0</v>
      </c>
      <c r="V19" s="14">
        <f>'TRIBULAN II'!W46</f>
        <v>0</v>
      </c>
      <c r="W19" s="14">
        <f>'TRIBULAN II'!X46</f>
        <v>0</v>
      </c>
      <c r="X19" s="14">
        <f>'TRIBULAN II'!Y46</f>
        <v>0</v>
      </c>
      <c r="Y19" s="14">
        <f>'TRIBULAN II'!Z46</f>
        <v>0</v>
      </c>
      <c r="Z19" s="14">
        <f>'TRIBULAN II'!AA46</f>
        <v>0</v>
      </c>
      <c r="AA19" s="14">
        <f>'TRIBULAN II'!AB46</f>
        <v>0</v>
      </c>
      <c r="AB19" s="14">
        <f>'TRIBULAN II'!AC46</f>
        <v>0</v>
      </c>
      <c r="AC19" s="14">
        <f>'TRIBULAN II'!AD46</f>
        <v>0</v>
      </c>
      <c r="AD19" s="14">
        <f>'TRIBULAN II'!AE46</f>
        <v>0</v>
      </c>
      <c r="AE19" s="14">
        <f>'TRIBULAN II'!AF46</f>
        <v>0</v>
      </c>
      <c r="AF19" s="14">
        <f>'TRIBULAN II'!AG46</f>
        <v>0</v>
      </c>
      <c r="AG19" s="14">
        <f>'TRIBULAN II'!AH46</f>
        <v>0</v>
      </c>
      <c r="AH19" s="14">
        <f>'TRIBULAN II'!AI46</f>
        <v>0</v>
      </c>
      <c r="AI19" s="14">
        <f>'TRIBULAN II'!AJ46</f>
        <v>0</v>
      </c>
      <c r="AJ19" s="14">
        <f>'TRIBULAN II'!AK46</f>
        <v>0</v>
      </c>
      <c r="AK19" s="14">
        <f>'TRIBULAN II'!AL46</f>
        <v>0</v>
      </c>
      <c r="AL19" s="14">
        <f>'TRIBULAN II'!AM46</f>
        <v>0</v>
      </c>
      <c r="AM19" s="14">
        <f>'TRIBULAN II'!AN46</f>
        <v>0</v>
      </c>
      <c r="AN19" s="14">
        <f>'TRIBULAN II'!AO46</f>
        <v>0</v>
      </c>
      <c r="AO19" s="14">
        <f>'TRIBULAN II'!AP46</f>
        <v>0</v>
      </c>
      <c r="AP19" s="14">
        <f>'TRIBULAN II'!AQ46</f>
        <v>24</v>
      </c>
      <c r="AQ19" s="14">
        <f>'TRIBULAN II'!AR46</f>
        <v>21</v>
      </c>
      <c r="AR19" s="14">
        <f>'TRIBULAN II'!AS46</f>
        <v>45</v>
      </c>
      <c r="AS19" s="14">
        <f>'TRIBULAN II'!AT46</f>
        <v>24</v>
      </c>
      <c r="AT19" s="14">
        <f>'TRIBULAN II'!AU46</f>
        <v>21</v>
      </c>
      <c r="AU19" s="14">
        <f>'TRIBULAN II'!AV46</f>
        <v>45</v>
      </c>
      <c r="AV19" s="14">
        <f>'TRIBULAN II'!AW46</f>
        <v>0</v>
      </c>
      <c r="AW19" s="14">
        <f>'TRIBULAN II'!AX46</f>
        <v>0</v>
      </c>
      <c r="AX19" s="14">
        <f>'TRIBULAN II'!AY46</f>
        <v>0</v>
      </c>
      <c r="AY19" s="14">
        <f>'TRIBULAN II'!AZ46</f>
        <v>0</v>
      </c>
      <c r="AZ19" s="14">
        <f>'TRIBULAN II'!BA46</f>
        <v>0</v>
      </c>
      <c r="BA19" s="14">
        <f>'TRIBULAN II'!BB46</f>
        <v>0</v>
      </c>
      <c r="BB19" s="14">
        <f>'TRIBULAN II'!BC46</f>
        <v>0</v>
      </c>
      <c r="BC19" s="14">
        <f>'TRIBULAN II'!BD46</f>
        <v>0</v>
      </c>
      <c r="BD19" s="14">
        <f>'TRIBULAN II'!BE46</f>
        <v>0</v>
      </c>
      <c r="BE19" s="14">
        <f>'TRIBULAN II'!BF46</f>
        <v>0</v>
      </c>
      <c r="BF19" s="14">
        <f>'TRIBULAN II'!BG46</f>
        <v>0</v>
      </c>
      <c r="BG19" s="14">
        <f>'TRIBULAN II'!BH46</f>
        <v>0</v>
      </c>
      <c r="BH19" s="14">
        <f>'TRIBULAN II'!BI46</f>
        <v>0</v>
      </c>
      <c r="BI19" s="14">
        <f>'TRIBULAN II'!BJ46</f>
        <v>0</v>
      </c>
      <c r="BJ19" s="14">
        <f>'TRIBULAN II'!BK46</f>
        <v>0</v>
      </c>
      <c r="BK19" s="14">
        <f>'TRIBULAN II'!BL46</f>
        <v>0</v>
      </c>
      <c r="BL19" s="14">
        <f>'TRIBULAN II'!BM46</f>
        <v>0</v>
      </c>
      <c r="BM19" s="14">
        <f>'TRIBULAN II'!BN46</f>
        <v>0</v>
      </c>
    </row>
    <row r="20" spans="1:65" ht="14.25" customHeight="1">
      <c r="A20" s="39">
        <v>9</v>
      </c>
      <c r="B20" s="42" t="s">
        <v>69</v>
      </c>
      <c r="C20" s="14">
        <f>'TRIBULAN II'!D51</f>
        <v>106</v>
      </c>
      <c r="D20" s="14">
        <f>'TRIBULAN II'!E51</f>
        <v>62</v>
      </c>
      <c r="E20" s="14">
        <f>'TRIBULAN II'!F51</f>
        <v>168</v>
      </c>
      <c r="F20" s="14">
        <f>'TRIBULAN II'!G51</f>
        <v>2</v>
      </c>
      <c r="G20" s="14">
        <f t="shared" si="0"/>
        <v>1.8867924528301887</v>
      </c>
      <c r="H20" s="14">
        <f>'TRIBULAN II'!I51</f>
        <v>4</v>
      </c>
      <c r="I20" s="14">
        <f t="shared" si="1"/>
        <v>6.4516129032258061</v>
      </c>
      <c r="J20" s="14">
        <f>'TRIBULAN II'!K51</f>
        <v>6</v>
      </c>
      <c r="K20" s="41">
        <f t="shared" si="2"/>
        <v>3.5714285714285712</v>
      </c>
      <c r="L20" s="14">
        <f>'TRIBULAN II'!M51</f>
        <v>103</v>
      </c>
      <c r="M20" s="14">
        <f t="shared" si="3"/>
        <v>97.169811320754718</v>
      </c>
      <c r="N20" s="14">
        <f>'TRIBULAN II'!O51</f>
        <v>61</v>
      </c>
      <c r="O20" s="14">
        <f t="shared" si="4"/>
        <v>98.387096774193552</v>
      </c>
      <c r="P20" s="14">
        <f>'TRIBULAN II'!Q51</f>
        <v>164</v>
      </c>
      <c r="Q20" s="41">
        <f t="shared" si="5"/>
        <v>97.61904761904762</v>
      </c>
      <c r="R20" s="14">
        <f>'TRIBULAN II'!S51</f>
        <v>0</v>
      </c>
      <c r="S20" s="14">
        <f>'TRIBULAN II'!T51</f>
        <v>0</v>
      </c>
      <c r="T20" s="14">
        <f>'TRIBULAN II'!U51</f>
        <v>0</v>
      </c>
      <c r="U20" s="14">
        <f>'TRIBULAN II'!V51</f>
        <v>1</v>
      </c>
      <c r="V20" s="14">
        <f>'TRIBULAN II'!W51</f>
        <v>1</v>
      </c>
      <c r="W20" s="14">
        <f>'TRIBULAN II'!X51</f>
        <v>2</v>
      </c>
      <c r="X20" s="14">
        <f>'TRIBULAN II'!Y51</f>
        <v>4</v>
      </c>
      <c r="Y20" s="14">
        <f>'TRIBULAN II'!Z51</f>
        <v>3</v>
      </c>
      <c r="Z20" s="14">
        <f>'TRIBULAN II'!AA51</f>
        <v>7</v>
      </c>
      <c r="AA20" s="14">
        <f>'TRIBULAN II'!AB51</f>
        <v>1</v>
      </c>
      <c r="AB20" s="14">
        <f>'TRIBULAN II'!AC51</f>
        <v>4</v>
      </c>
      <c r="AC20" s="14">
        <f>'TRIBULAN II'!AD51</f>
        <v>5</v>
      </c>
      <c r="AD20" s="14">
        <f>'TRIBULAN II'!AE51</f>
        <v>2</v>
      </c>
      <c r="AE20" s="14">
        <f>'TRIBULAN II'!AF51</f>
        <v>5</v>
      </c>
      <c r="AF20" s="14">
        <f>'TRIBULAN II'!AG51</f>
        <v>7</v>
      </c>
      <c r="AG20" s="14">
        <f>'TRIBULAN II'!AH51</f>
        <v>0</v>
      </c>
      <c r="AH20" s="14">
        <f>'TRIBULAN II'!AI51</f>
        <v>0</v>
      </c>
      <c r="AI20" s="14">
        <f>'TRIBULAN II'!AJ51</f>
        <v>0</v>
      </c>
      <c r="AJ20" s="14">
        <f>'TRIBULAN II'!AK51</f>
        <v>0</v>
      </c>
      <c r="AK20" s="14">
        <f>'TRIBULAN II'!AL51</f>
        <v>0</v>
      </c>
      <c r="AL20" s="14">
        <f>'TRIBULAN II'!AM51</f>
        <v>0</v>
      </c>
      <c r="AM20" s="14">
        <f>'TRIBULAN II'!AN51</f>
        <v>0</v>
      </c>
      <c r="AN20" s="14">
        <f>'TRIBULAN II'!AO51</f>
        <v>0</v>
      </c>
      <c r="AO20" s="14">
        <f>'TRIBULAN II'!AP51</f>
        <v>0</v>
      </c>
      <c r="AP20" s="14">
        <f>'TRIBULAN II'!AQ51</f>
        <v>7</v>
      </c>
      <c r="AQ20" s="14">
        <f>'TRIBULAN II'!AR51</f>
        <v>2</v>
      </c>
      <c r="AR20" s="14">
        <f>'TRIBULAN II'!AS51</f>
        <v>9</v>
      </c>
      <c r="AS20" s="14">
        <f>'TRIBULAN II'!AT51</f>
        <v>15</v>
      </c>
      <c r="AT20" s="14">
        <f>'TRIBULAN II'!AU51</f>
        <v>15</v>
      </c>
      <c r="AU20" s="14">
        <f>'TRIBULAN II'!AV51</f>
        <v>30</v>
      </c>
      <c r="AV20" s="14">
        <f>'TRIBULAN II'!AW51</f>
        <v>1</v>
      </c>
      <c r="AW20" s="14">
        <f>'TRIBULAN II'!AX51</f>
        <v>0</v>
      </c>
      <c r="AX20" s="14">
        <f>'TRIBULAN II'!AY51</f>
        <v>1</v>
      </c>
      <c r="AY20" s="14">
        <f>'TRIBULAN II'!AZ51</f>
        <v>0</v>
      </c>
      <c r="AZ20" s="14">
        <f>'TRIBULAN II'!BA51</f>
        <v>0</v>
      </c>
      <c r="BA20" s="14">
        <f>'TRIBULAN II'!BB51</f>
        <v>0</v>
      </c>
      <c r="BB20" s="14">
        <f>'TRIBULAN II'!BC51</f>
        <v>0</v>
      </c>
      <c r="BC20" s="14">
        <f>'TRIBULAN II'!BD51</f>
        <v>0</v>
      </c>
      <c r="BD20" s="14">
        <f>'TRIBULAN II'!BE51</f>
        <v>0</v>
      </c>
      <c r="BE20" s="14">
        <f>'TRIBULAN II'!BF51</f>
        <v>0</v>
      </c>
      <c r="BF20" s="14">
        <f>'TRIBULAN II'!BG51</f>
        <v>0</v>
      </c>
      <c r="BG20" s="14">
        <f>'TRIBULAN II'!BH51</f>
        <v>0</v>
      </c>
      <c r="BH20" s="14">
        <f>'TRIBULAN II'!BI51</f>
        <v>0</v>
      </c>
      <c r="BI20" s="14">
        <f>'TRIBULAN II'!BJ51</f>
        <v>0</v>
      </c>
      <c r="BJ20" s="14">
        <f>'TRIBULAN II'!BK51</f>
        <v>0</v>
      </c>
      <c r="BK20" s="14">
        <f>'TRIBULAN II'!BL51</f>
        <v>0</v>
      </c>
      <c r="BL20" s="14">
        <f>'TRIBULAN II'!BM51</f>
        <v>0</v>
      </c>
      <c r="BM20" s="14">
        <f>'TRIBULAN II'!BN51</f>
        <v>0</v>
      </c>
    </row>
    <row r="21" spans="1:65" ht="14.25" customHeight="1">
      <c r="A21" s="39">
        <v>10</v>
      </c>
      <c r="B21" s="42" t="s">
        <v>115</v>
      </c>
      <c r="C21" s="14">
        <f>'TRIBULAN II'!D55</f>
        <v>139</v>
      </c>
      <c r="D21" s="14">
        <f>'TRIBULAN II'!E55</f>
        <v>142</v>
      </c>
      <c r="E21" s="14">
        <f>'TRIBULAN II'!F55</f>
        <v>281</v>
      </c>
      <c r="F21" s="14">
        <f>'TRIBULAN II'!G55</f>
        <v>1</v>
      </c>
      <c r="G21" s="14">
        <f t="shared" si="0"/>
        <v>0.71942446043165476</v>
      </c>
      <c r="H21" s="14">
        <f>'TRIBULAN II'!I55</f>
        <v>1</v>
      </c>
      <c r="I21" s="14">
        <f t="shared" si="1"/>
        <v>0.70422535211267612</v>
      </c>
      <c r="J21" s="14">
        <f>'TRIBULAN II'!K55</f>
        <v>2</v>
      </c>
      <c r="K21" s="41">
        <f t="shared" si="2"/>
        <v>0.71174377224199281</v>
      </c>
      <c r="L21" s="14">
        <f>'TRIBULAN II'!M55</f>
        <v>139</v>
      </c>
      <c r="M21" s="14">
        <f t="shared" si="3"/>
        <v>100</v>
      </c>
      <c r="N21" s="14">
        <f>'TRIBULAN II'!O55</f>
        <v>187</v>
      </c>
      <c r="O21" s="14">
        <f t="shared" si="4"/>
        <v>131.69014084507043</v>
      </c>
      <c r="P21" s="14">
        <f>'TRIBULAN II'!Q55</f>
        <v>326</v>
      </c>
      <c r="Q21" s="41">
        <f t="shared" si="5"/>
        <v>116.01423487544484</v>
      </c>
      <c r="R21" s="14">
        <f>'TRIBULAN II'!S55</f>
        <v>0</v>
      </c>
      <c r="S21" s="14">
        <f>'TRIBULAN II'!T55</f>
        <v>0</v>
      </c>
      <c r="T21" s="14">
        <f>'TRIBULAN II'!U55</f>
        <v>0</v>
      </c>
      <c r="U21" s="14">
        <f>'TRIBULAN II'!V55</f>
        <v>0</v>
      </c>
      <c r="V21" s="14">
        <f>'TRIBULAN II'!W55</f>
        <v>0</v>
      </c>
      <c r="W21" s="14">
        <f>'TRIBULAN II'!X55</f>
        <v>0</v>
      </c>
      <c r="X21" s="14">
        <f>'TRIBULAN II'!Y55</f>
        <v>0</v>
      </c>
      <c r="Y21" s="14">
        <f>'TRIBULAN II'!Z55</f>
        <v>0</v>
      </c>
      <c r="Z21" s="14">
        <f>'TRIBULAN II'!AA55</f>
        <v>0</v>
      </c>
      <c r="AA21" s="14">
        <f>'TRIBULAN II'!AB55</f>
        <v>2</v>
      </c>
      <c r="AB21" s="14">
        <f>'TRIBULAN II'!AC55</f>
        <v>1</v>
      </c>
      <c r="AC21" s="14">
        <f>'TRIBULAN II'!AD55</f>
        <v>3</v>
      </c>
      <c r="AD21" s="14">
        <f>'TRIBULAN II'!AE55</f>
        <v>0</v>
      </c>
      <c r="AE21" s="14">
        <f>'TRIBULAN II'!AF55</f>
        <v>1</v>
      </c>
      <c r="AF21" s="14">
        <f>'TRIBULAN II'!AG55</f>
        <v>1</v>
      </c>
      <c r="AG21" s="14">
        <f>'TRIBULAN II'!AH55</f>
        <v>0</v>
      </c>
      <c r="AH21" s="14">
        <f>'TRIBULAN II'!AI55</f>
        <v>0</v>
      </c>
      <c r="AI21" s="14">
        <f>'TRIBULAN II'!AJ55</f>
        <v>0</v>
      </c>
      <c r="AJ21" s="14">
        <f>'TRIBULAN II'!AK55</f>
        <v>0</v>
      </c>
      <c r="AK21" s="14">
        <f>'TRIBULAN II'!AL55</f>
        <v>0</v>
      </c>
      <c r="AL21" s="14">
        <f>'TRIBULAN II'!AM55</f>
        <v>0</v>
      </c>
      <c r="AM21" s="14">
        <f>'TRIBULAN II'!AN55</f>
        <v>0</v>
      </c>
      <c r="AN21" s="14">
        <f>'TRIBULAN II'!AO55</f>
        <v>0</v>
      </c>
      <c r="AO21" s="14">
        <f>'TRIBULAN II'!AP55</f>
        <v>0</v>
      </c>
      <c r="AP21" s="14">
        <f>'TRIBULAN II'!AQ55</f>
        <v>27</v>
      </c>
      <c r="AQ21" s="14">
        <f>'TRIBULAN II'!AR55</f>
        <v>23</v>
      </c>
      <c r="AR21" s="14">
        <f>'TRIBULAN II'!AS55</f>
        <v>50</v>
      </c>
      <c r="AS21" s="14">
        <f>'TRIBULAN II'!AT55</f>
        <v>29</v>
      </c>
      <c r="AT21" s="14">
        <f>'TRIBULAN II'!AU55</f>
        <v>25</v>
      </c>
      <c r="AU21" s="14">
        <f>'TRIBULAN II'!AV55</f>
        <v>54</v>
      </c>
      <c r="AV21" s="14">
        <f>'TRIBULAN II'!AW55</f>
        <v>0</v>
      </c>
      <c r="AW21" s="14">
        <f>'TRIBULAN II'!AX55</f>
        <v>0</v>
      </c>
      <c r="AX21" s="14">
        <f>'TRIBULAN II'!AY55</f>
        <v>0</v>
      </c>
      <c r="AY21" s="14">
        <f>'TRIBULAN II'!AZ55</f>
        <v>0</v>
      </c>
      <c r="AZ21" s="14">
        <f>'TRIBULAN II'!BA55</f>
        <v>0</v>
      </c>
      <c r="BA21" s="14">
        <f>'TRIBULAN II'!BB55</f>
        <v>0</v>
      </c>
      <c r="BB21" s="14">
        <f>'TRIBULAN II'!BC55</f>
        <v>0</v>
      </c>
      <c r="BC21" s="14">
        <f>'TRIBULAN II'!BD55</f>
        <v>0</v>
      </c>
      <c r="BD21" s="14">
        <f>'TRIBULAN II'!BE55</f>
        <v>0</v>
      </c>
      <c r="BE21" s="14">
        <f>'TRIBULAN II'!BF55</f>
        <v>0</v>
      </c>
      <c r="BF21" s="14">
        <f>'TRIBULAN II'!BG55</f>
        <v>0</v>
      </c>
      <c r="BG21" s="14">
        <f>'TRIBULAN II'!BH55</f>
        <v>0</v>
      </c>
      <c r="BH21" s="14">
        <f>'TRIBULAN II'!BI55</f>
        <v>0</v>
      </c>
      <c r="BI21" s="14">
        <f>'TRIBULAN II'!BJ55</f>
        <v>0</v>
      </c>
      <c r="BJ21" s="14">
        <f>'TRIBULAN II'!BK55</f>
        <v>0</v>
      </c>
      <c r="BK21" s="14">
        <f>'TRIBULAN II'!BL55</f>
        <v>0</v>
      </c>
      <c r="BL21" s="14">
        <f>'TRIBULAN II'!BM55</f>
        <v>0</v>
      </c>
      <c r="BM21" s="14">
        <f>'TRIBULAN II'!BN55</f>
        <v>0</v>
      </c>
    </row>
    <row r="22" spans="1:65" ht="14.25" customHeight="1">
      <c r="A22" s="39">
        <v>11</v>
      </c>
      <c r="B22" s="42" t="s">
        <v>78</v>
      </c>
      <c r="C22" s="14">
        <f>'TRIBULAN II'!D60</f>
        <v>75</v>
      </c>
      <c r="D22" s="14">
        <f>'TRIBULAN II'!E60</f>
        <v>65</v>
      </c>
      <c r="E22" s="14">
        <f>'TRIBULAN II'!F60</f>
        <v>140</v>
      </c>
      <c r="F22" s="14">
        <f>'TRIBULAN II'!G60</f>
        <v>0</v>
      </c>
      <c r="G22" s="14">
        <f t="shared" si="0"/>
        <v>0</v>
      </c>
      <c r="H22" s="14">
        <f>'TRIBULAN II'!I60</f>
        <v>1</v>
      </c>
      <c r="I22" s="14">
        <f t="shared" si="1"/>
        <v>1.5384615384615385</v>
      </c>
      <c r="J22" s="14">
        <f>'TRIBULAN II'!K60</f>
        <v>1</v>
      </c>
      <c r="K22" s="41">
        <f t="shared" si="2"/>
        <v>0.7142857142857143</v>
      </c>
      <c r="L22" s="14">
        <f>'TRIBULAN II'!M60</f>
        <v>74</v>
      </c>
      <c r="M22" s="14">
        <f t="shared" si="3"/>
        <v>98.666666666666671</v>
      </c>
      <c r="N22" s="14">
        <f>'TRIBULAN II'!O60</f>
        <v>65</v>
      </c>
      <c r="O22" s="14">
        <f t="shared" si="4"/>
        <v>100</v>
      </c>
      <c r="P22" s="14">
        <f>'TRIBULAN II'!Q60</f>
        <v>139</v>
      </c>
      <c r="Q22" s="41">
        <f t="shared" si="5"/>
        <v>99.285714285714292</v>
      </c>
      <c r="R22" s="14">
        <f>'TRIBULAN II'!S60</f>
        <v>0</v>
      </c>
      <c r="S22" s="14">
        <f>'TRIBULAN II'!T60</f>
        <v>0</v>
      </c>
      <c r="T22" s="14">
        <f>'TRIBULAN II'!U60</f>
        <v>0</v>
      </c>
      <c r="U22" s="14">
        <f>'TRIBULAN II'!V60</f>
        <v>0</v>
      </c>
      <c r="V22" s="14">
        <f>'TRIBULAN II'!W60</f>
        <v>0</v>
      </c>
      <c r="W22" s="14">
        <f>'TRIBULAN II'!X60</f>
        <v>0</v>
      </c>
      <c r="X22" s="14">
        <f>'TRIBULAN II'!Y60</f>
        <v>0</v>
      </c>
      <c r="Y22" s="14">
        <f>'TRIBULAN II'!Z60</f>
        <v>0</v>
      </c>
      <c r="Z22" s="14">
        <f>'TRIBULAN II'!AA60</f>
        <v>0</v>
      </c>
      <c r="AA22" s="14">
        <f>'TRIBULAN II'!AB60</f>
        <v>0</v>
      </c>
      <c r="AB22" s="14">
        <f>'TRIBULAN II'!AC60</f>
        <v>2</v>
      </c>
      <c r="AC22" s="14">
        <f>'TRIBULAN II'!AD60</f>
        <v>2</v>
      </c>
      <c r="AD22" s="14">
        <f>'TRIBULAN II'!AE60</f>
        <v>0</v>
      </c>
      <c r="AE22" s="14">
        <f>'TRIBULAN II'!AF60</f>
        <v>0</v>
      </c>
      <c r="AF22" s="14">
        <f>'TRIBULAN II'!AG60</f>
        <v>0</v>
      </c>
      <c r="AG22" s="14">
        <f>'TRIBULAN II'!AH60</f>
        <v>0</v>
      </c>
      <c r="AH22" s="14">
        <f>'TRIBULAN II'!AI60</f>
        <v>0</v>
      </c>
      <c r="AI22" s="14">
        <f>'TRIBULAN II'!AJ60</f>
        <v>0</v>
      </c>
      <c r="AJ22" s="14">
        <f>'TRIBULAN II'!AK60</f>
        <v>0</v>
      </c>
      <c r="AK22" s="14">
        <f>'TRIBULAN II'!AL60</f>
        <v>0</v>
      </c>
      <c r="AL22" s="14">
        <f>'TRIBULAN II'!AM60</f>
        <v>0</v>
      </c>
      <c r="AM22" s="14">
        <f>'TRIBULAN II'!AN60</f>
        <v>0</v>
      </c>
      <c r="AN22" s="14">
        <f>'TRIBULAN II'!AO60</f>
        <v>0</v>
      </c>
      <c r="AO22" s="14">
        <f>'TRIBULAN II'!AP60</f>
        <v>0</v>
      </c>
      <c r="AP22" s="14">
        <f>'TRIBULAN II'!AQ60</f>
        <v>8</v>
      </c>
      <c r="AQ22" s="14">
        <f>'TRIBULAN II'!AR60</f>
        <v>6</v>
      </c>
      <c r="AR22" s="14">
        <f>'TRIBULAN II'!AS60</f>
        <v>14</v>
      </c>
      <c r="AS22" s="14">
        <f>'TRIBULAN II'!AT60</f>
        <v>8</v>
      </c>
      <c r="AT22" s="14">
        <f>'TRIBULAN II'!AU60</f>
        <v>8</v>
      </c>
      <c r="AU22" s="14">
        <f>'TRIBULAN II'!AV60</f>
        <v>16</v>
      </c>
      <c r="AV22" s="14">
        <f>'TRIBULAN II'!AW60</f>
        <v>0</v>
      </c>
      <c r="AW22" s="14">
        <f>'TRIBULAN II'!AX60</f>
        <v>0</v>
      </c>
      <c r="AX22" s="14">
        <f>'TRIBULAN II'!AY60</f>
        <v>0</v>
      </c>
      <c r="AY22" s="14">
        <f>'TRIBULAN II'!AZ60</f>
        <v>0</v>
      </c>
      <c r="AZ22" s="14">
        <f>'TRIBULAN II'!BA60</f>
        <v>0</v>
      </c>
      <c r="BA22" s="14">
        <f>'TRIBULAN II'!BB60</f>
        <v>0</v>
      </c>
      <c r="BB22" s="14">
        <f>'TRIBULAN II'!BC60</f>
        <v>0</v>
      </c>
      <c r="BC22" s="14">
        <f>'TRIBULAN II'!BD60</f>
        <v>0</v>
      </c>
      <c r="BD22" s="14">
        <f>'TRIBULAN II'!BE60</f>
        <v>0</v>
      </c>
      <c r="BE22" s="14">
        <f>'TRIBULAN II'!BF60</f>
        <v>0</v>
      </c>
      <c r="BF22" s="14">
        <f>'TRIBULAN II'!BG60</f>
        <v>0</v>
      </c>
      <c r="BG22" s="14">
        <f>'TRIBULAN II'!BH60</f>
        <v>0</v>
      </c>
      <c r="BH22" s="14">
        <f>'TRIBULAN II'!BI60</f>
        <v>0</v>
      </c>
      <c r="BI22" s="14">
        <f>'TRIBULAN II'!BJ60</f>
        <v>0</v>
      </c>
      <c r="BJ22" s="14">
        <f>'TRIBULAN II'!BK60</f>
        <v>0</v>
      </c>
      <c r="BK22" s="14">
        <f>'TRIBULAN II'!BL60</f>
        <v>0</v>
      </c>
      <c r="BL22" s="14">
        <f>'TRIBULAN II'!BM60</f>
        <v>0</v>
      </c>
      <c r="BM22" s="14">
        <f>'TRIBULAN II'!BN60</f>
        <v>0</v>
      </c>
    </row>
    <row r="23" spans="1:65" ht="14.25" customHeight="1">
      <c r="A23" s="39">
        <v>12</v>
      </c>
      <c r="B23" s="42" t="s">
        <v>86</v>
      </c>
      <c r="C23" s="14">
        <f>'TRIBULAN II'!D65</f>
        <v>118</v>
      </c>
      <c r="D23" s="14">
        <f>'TRIBULAN II'!E65</f>
        <v>123</v>
      </c>
      <c r="E23" s="14">
        <f>'TRIBULAN II'!F65</f>
        <v>241</v>
      </c>
      <c r="F23" s="14">
        <f>'TRIBULAN II'!G65</f>
        <v>1</v>
      </c>
      <c r="G23" s="14">
        <f t="shared" si="0"/>
        <v>0.84745762711864403</v>
      </c>
      <c r="H23" s="14">
        <f>'TRIBULAN II'!I65</f>
        <v>2</v>
      </c>
      <c r="I23" s="14">
        <f t="shared" si="1"/>
        <v>1.6260162601626018</v>
      </c>
      <c r="J23" s="14">
        <f>'TRIBULAN II'!K65</f>
        <v>3</v>
      </c>
      <c r="K23" s="41">
        <f t="shared" si="2"/>
        <v>1.2448132780082988</v>
      </c>
      <c r="L23" s="14">
        <f>'TRIBULAN II'!M65</f>
        <v>118</v>
      </c>
      <c r="M23" s="14">
        <f t="shared" si="3"/>
        <v>100</v>
      </c>
      <c r="N23" s="14">
        <f>'TRIBULAN II'!O65</f>
        <v>123</v>
      </c>
      <c r="O23" s="14">
        <f t="shared" si="4"/>
        <v>100</v>
      </c>
      <c r="P23" s="14">
        <f>'TRIBULAN II'!Q65</f>
        <v>241</v>
      </c>
      <c r="Q23" s="41">
        <f t="shared" si="5"/>
        <v>100</v>
      </c>
      <c r="R23" s="14">
        <f>'TRIBULAN II'!S65</f>
        <v>0</v>
      </c>
      <c r="S23" s="14">
        <f>'TRIBULAN II'!T65</f>
        <v>0</v>
      </c>
      <c r="T23" s="14">
        <f>'TRIBULAN II'!U65</f>
        <v>0</v>
      </c>
      <c r="U23" s="14">
        <f>'TRIBULAN II'!V65</f>
        <v>7</v>
      </c>
      <c r="V23" s="14">
        <f>'TRIBULAN II'!W65</f>
        <v>6</v>
      </c>
      <c r="W23" s="14">
        <f>'TRIBULAN II'!X65</f>
        <v>13</v>
      </c>
      <c r="X23" s="14">
        <f>'TRIBULAN II'!Y65</f>
        <v>0</v>
      </c>
      <c r="Y23" s="14">
        <f>'TRIBULAN II'!Z65</f>
        <v>1</v>
      </c>
      <c r="Z23" s="14">
        <f>'TRIBULAN II'!AA65</f>
        <v>1</v>
      </c>
      <c r="AA23" s="14">
        <f>'TRIBULAN II'!AB65</f>
        <v>2</v>
      </c>
      <c r="AB23" s="14">
        <f>'TRIBULAN II'!AC65</f>
        <v>3</v>
      </c>
      <c r="AC23" s="14">
        <f>'TRIBULAN II'!AD65</f>
        <v>5</v>
      </c>
      <c r="AD23" s="14">
        <f>'TRIBULAN II'!AE65</f>
        <v>0</v>
      </c>
      <c r="AE23" s="14">
        <f>'TRIBULAN II'!AF65</f>
        <v>1</v>
      </c>
      <c r="AF23" s="14">
        <f>'TRIBULAN II'!AG65</f>
        <v>1</v>
      </c>
      <c r="AG23" s="14">
        <f>'TRIBULAN II'!AH65</f>
        <v>0</v>
      </c>
      <c r="AH23" s="14">
        <f>'TRIBULAN II'!AI65</f>
        <v>0</v>
      </c>
      <c r="AI23" s="14">
        <f>'TRIBULAN II'!AJ65</f>
        <v>0</v>
      </c>
      <c r="AJ23" s="14">
        <f>'TRIBULAN II'!AK65</f>
        <v>0</v>
      </c>
      <c r="AK23" s="14">
        <f>'TRIBULAN II'!AL65</f>
        <v>0</v>
      </c>
      <c r="AL23" s="14">
        <f>'TRIBULAN II'!AM65</f>
        <v>0</v>
      </c>
      <c r="AM23" s="14">
        <f>'TRIBULAN II'!AN65</f>
        <v>0</v>
      </c>
      <c r="AN23" s="14">
        <f>'TRIBULAN II'!AO65</f>
        <v>0</v>
      </c>
      <c r="AO23" s="14">
        <f>'TRIBULAN II'!AP65</f>
        <v>0</v>
      </c>
      <c r="AP23" s="14">
        <f>'TRIBULAN II'!AQ65</f>
        <v>8</v>
      </c>
      <c r="AQ23" s="14">
        <f>'TRIBULAN II'!AR65</f>
        <v>8</v>
      </c>
      <c r="AR23" s="14">
        <f>'TRIBULAN II'!AS65</f>
        <v>16</v>
      </c>
      <c r="AS23" s="14">
        <f>'TRIBULAN II'!AT65</f>
        <v>17</v>
      </c>
      <c r="AT23" s="14">
        <f>'TRIBULAN II'!AU65</f>
        <v>19</v>
      </c>
      <c r="AU23" s="14">
        <f>'TRIBULAN II'!AV65</f>
        <v>36</v>
      </c>
      <c r="AV23" s="14">
        <f>'TRIBULAN II'!AW65</f>
        <v>0</v>
      </c>
      <c r="AW23" s="14">
        <f>'TRIBULAN II'!AX65</f>
        <v>0</v>
      </c>
      <c r="AX23" s="14">
        <f>'TRIBULAN II'!AY65</f>
        <v>0</v>
      </c>
      <c r="AY23" s="14">
        <f>'TRIBULAN II'!AZ65</f>
        <v>0</v>
      </c>
      <c r="AZ23" s="14">
        <f>'TRIBULAN II'!BA65</f>
        <v>0</v>
      </c>
      <c r="BA23" s="14">
        <f>'TRIBULAN II'!BB65</f>
        <v>0</v>
      </c>
      <c r="BB23" s="14">
        <f>'TRIBULAN II'!BC65</f>
        <v>2</v>
      </c>
      <c r="BC23" s="14">
        <f>'TRIBULAN II'!BD65</f>
        <v>1</v>
      </c>
      <c r="BD23" s="14">
        <f>'TRIBULAN II'!BE65</f>
        <v>3</v>
      </c>
      <c r="BE23" s="14">
        <f>'TRIBULAN II'!BF65</f>
        <v>0</v>
      </c>
      <c r="BF23" s="14">
        <f>'TRIBULAN II'!BG65</f>
        <v>0</v>
      </c>
      <c r="BG23" s="14">
        <f>'TRIBULAN II'!BH65</f>
        <v>0</v>
      </c>
      <c r="BH23" s="14">
        <f>'TRIBULAN II'!BI65</f>
        <v>0</v>
      </c>
      <c r="BI23" s="14">
        <f>'TRIBULAN II'!BJ65</f>
        <v>0</v>
      </c>
      <c r="BJ23" s="14">
        <f>'TRIBULAN II'!BK65</f>
        <v>0</v>
      </c>
      <c r="BK23" s="14">
        <f>'TRIBULAN II'!BL65</f>
        <v>0</v>
      </c>
      <c r="BL23" s="14">
        <f>'TRIBULAN II'!BM65</f>
        <v>0</v>
      </c>
      <c r="BM23" s="14">
        <f>'TRIBULAN II'!BN65</f>
        <v>0</v>
      </c>
    </row>
    <row r="24" spans="1:65" ht="14.25" customHeight="1">
      <c r="A24" s="39">
        <v>13</v>
      </c>
      <c r="B24" s="42" t="s">
        <v>88</v>
      </c>
      <c r="C24" s="14">
        <f>'TRIBULAN II'!D71</f>
        <v>80</v>
      </c>
      <c r="D24" s="14">
        <f>'TRIBULAN II'!E71</f>
        <v>75</v>
      </c>
      <c r="E24" s="14">
        <f>'TRIBULAN II'!F71</f>
        <v>155</v>
      </c>
      <c r="F24" s="14">
        <f>'TRIBULAN II'!G71</f>
        <v>5</v>
      </c>
      <c r="G24" s="14">
        <f t="shared" si="0"/>
        <v>6.25</v>
      </c>
      <c r="H24" s="14">
        <f>'TRIBULAN II'!I71</f>
        <v>1</v>
      </c>
      <c r="I24" s="14">
        <f t="shared" si="1"/>
        <v>1.3333333333333335</v>
      </c>
      <c r="J24" s="14">
        <f>'TRIBULAN II'!K71</f>
        <v>6</v>
      </c>
      <c r="K24" s="41">
        <f t="shared" si="2"/>
        <v>3.870967741935484</v>
      </c>
      <c r="L24" s="14">
        <f>'TRIBULAN II'!M71</f>
        <v>80</v>
      </c>
      <c r="M24" s="14">
        <f t="shared" si="3"/>
        <v>100</v>
      </c>
      <c r="N24" s="14">
        <f>'TRIBULAN II'!O71</f>
        <v>75</v>
      </c>
      <c r="O24" s="14">
        <f t="shared" si="4"/>
        <v>100</v>
      </c>
      <c r="P24" s="14">
        <f>'TRIBULAN II'!Q71</f>
        <v>155</v>
      </c>
      <c r="Q24" s="41">
        <f t="shared" si="5"/>
        <v>100</v>
      </c>
      <c r="R24" s="14">
        <f>'TRIBULAN II'!S71</f>
        <v>0</v>
      </c>
      <c r="S24" s="14">
        <f>'TRIBULAN II'!T71</f>
        <v>0</v>
      </c>
      <c r="T24" s="14">
        <f>'TRIBULAN II'!U71</f>
        <v>0</v>
      </c>
      <c r="U24" s="14">
        <f>'TRIBULAN II'!V71</f>
        <v>4</v>
      </c>
      <c r="V24" s="14">
        <f>'TRIBULAN II'!W71</f>
        <v>2</v>
      </c>
      <c r="W24" s="14">
        <f>'TRIBULAN II'!X71</f>
        <v>6</v>
      </c>
      <c r="X24" s="14">
        <f>'TRIBULAN II'!Y71</f>
        <v>1</v>
      </c>
      <c r="Y24" s="14">
        <f>'TRIBULAN II'!Z71</f>
        <v>0</v>
      </c>
      <c r="Z24" s="14">
        <f>'TRIBULAN II'!AA71</f>
        <v>1</v>
      </c>
      <c r="AA24" s="14">
        <f>'TRIBULAN II'!AB71</f>
        <v>4</v>
      </c>
      <c r="AB24" s="14">
        <f>'TRIBULAN II'!AC71</f>
        <v>5</v>
      </c>
      <c r="AC24" s="14">
        <f>'TRIBULAN II'!AD71</f>
        <v>9</v>
      </c>
      <c r="AD24" s="14">
        <f>'TRIBULAN II'!AE71</f>
        <v>0</v>
      </c>
      <c r="AE24" s="14">
        <f>'TRIBULAN II'!AF71</f>
        <v>0</v>
      </c>
      <c r="AF24" s="14">
        <f>'TRIBULAN II'!AG71</f>
        <v>0</v>
      </c>
      <c r="AG24" s="14">
        <f>'TRIBULAN II'!AH71</f>
        <v>0</v>
      </c>
      <c r="AH24" s="14">
        <f>'TRIBULAN II'!AI71</f>
        <v>0</v>
      </c>
      <c r="AI24" s="14">
        <f>'TRIBULAN II'!AJ71</f>
        <v>0</v>
      </c>
      <c r="AJ24" s="14">
        <f>'TRIBULAN II'!AK71</f>
        <v>0</v>
      </c>
      <c r="AK24" s="14">
        <f>'TRIBULAN II'!AL71</f>
        <v>0</v>
      </c>
      <c r="AL24" s="14">
        <f>'TRIBULAN II'!AM71</f>
        <v>0</v>
      </c>
      <c r="AM24" s="14">
        <f>'TRIBULAN II'!AN71</f>
        <v>0</v>
      </c>
      <c r="AN24" s="14">
        <f>'TRIBULAN II'!AO71</f>
        <v>0</v>
      </c>
      <c r="AO24" s="14">
        <f>'TRIBULAN II'!AP71</f>
        <v>0</v>
      </c>
      <c r="AP24" s="14">
        <f>'TRIBULAN II'!AQ71</f>
        <v>11</v>
      </c>
      <c r="AQ24" s="14">
        <f>'TRIBULAN II'!AR71</f>
        <v>9</v>
      </c>
      <c r="AR24" s="14">
        <f>'TRIBULAN II'!AS71</f>
        <v>20</v>
      </c>
      <c r="AS24" s="14">
        <f>'TRIBULAN II'!AT71</f>
        <v>20</v>
      </c>
      <c r="AT24" s="14">
        <f>'TRIBULAN II'!AU71</f>
        <v>16</v>
      </c>
      <c r="AU24" s="14">
        <f>'TRIBULAN II'!AV71</f>
        <v>36</v>
      </c>
      <c r="AV24" s="14">
        <f>'TRIBULAN II'!AW71</f>
        <v>0</v>
      </c>
      <c r="AW24" s="14">
        <f>'TRIBULAN II'!AX71</f>
        <v>0</v>
      </c>
      <c r="AX24" s="14">
        <f>'TRIBULAN II'!AY71</f>
        <v>0</v>
      </c>
      <c r="AY24" s="14">
        <f>'TRIBULAN II'!AZ71</f>
        <v>0</v>
      </c>
      <c r="AZ24" s="14">
        <f>'TRIBULAN II'!BA71</f>
        <v>0</v>
      </c>
      <c r="BA24" s="14">
        <f>'TRIBULAN II'!BB71</f>
        <v>0</v>
      </c>
      <c r="BB24" s="14">
        <f>'TRIBULAN II'!BC71</f>
        <v>1</v>
      </c>
      <c r="BC24" s="14">
        <f>'TRIBULAN II'!BD71</f>
        <v>1</v>
      </c>
      <c r="BD24" s="14">
        <f>'TRIBULAN II'!BE71</f>
        <v>2</v>
      </c>
      <c r="BE24" s="14">
        <f>'TRIBULAN II'!BF71</f>
        <v>0</v>
      </c>
      <c r="BF24" s="14">
        <f>'TRIBULAN II'!BG71</f>
        <v>0</v>
      </c>
      <c r="BG24" s="14">
        <f>'TRIBULAN II'!BH71</f>
        <v>0</v>
      </c>
      <c r="BH24" s="14">
        <f>'TRIBULAN II'!BI71</f>
        <v>0</v>
      </c>
      <c r="BI24" s="14">
        <f>'TRIBULAN II'!BJ71</f>
        <v>0</v>
      </c>
      <c r="BJ24" s="14">
        <f>'TRIBULAN II'!BK71</f>
        <v>0</v>
      </c>
      <c r="BK24" s="14">
        <f>'TRIBULAN II'!BL71</f>
        <v>0</v>
      </c>
      <c r="BL24" s="14">
        <f>'TRIBULAN II'!BM71</f>
        <v>0</v>
      </c>
      <c r="BM24" s="14">
        <f>'TRIBULAN II'!BN71</f>
        <v>0</v>
      </c>
    </row>
    <row r="25" spans="1:65" ht="14.25" customHeight="1">
      <c r="A25" s="39">
        <v>14</v>
      </c>
      <c r="B25" s="42" t="s">
        <v>94</v>
      </c>
      <c r="C25" s="14">
        <f>'TRIBULAN II'!D76</f>
        <v>92</v>
      </c>
      <c r="D25" s="14">
        <f>'TRIBULAN II'!E76</f>
        <v>104</v>
      </c>
      <c r="E25" s="14">
        <f>'TRIBULAN II'!F76</f>
        <v>196</v>
      </c>
      <c r="F25" s="14">
        <f>'TRIBULAN II'!G76</f>
        <v>5</v>
      </c>
      <c r="G25" s="14">
        <f t="shared" si="0"/>
        <v>5.4347826086956523</v>
      </c>
      <c r="H25" s="14">
        <f>'TRIBULAN II'!I76</f>
        <v>4</v>
      </c>
      <c r="I25" s="14">
        <f t="shared" si="1"/>
        <v>3.8461538461538463</v>
      </c>
      <c r="J25" s="14">
        <f>'TRIBULAN II'!K76</f>
        <v>9</v>
      </c>
      <c r="K25" s="41">
        <f t="shared" si="2"/>
        <v>4.591836734693878</v>
      </c>
      <c r="L25" s="14">
        <f>'TRIBULAN II'!M76</f>
        <v>92</v>
      </c>
      <c r="M25" s="14">
        <f t="shared" si="3"/>
        <v>100</v>
      </c>
      <c r="N25" s="14">
        <f>'TRIBULAN II'!O76</f>
        <v>104</v>
      </c>
      <c r="O25" s="14">
        <f t="shared" si="4"/>
        <v>100</v>
      </c>
      <c r="P25" s="14">
        <f>'TRIBULAN II'!Q76</f>
        <v>196</v>
      </c>
      <c r="Q25" s="41">
        <f t="shared" si="5"/>
        <v>100</v>
      </c>
      <c r="R25" s="14">
        <f>'TRIBULAN II'!S76</f>
        <v>0</v>
      </c>
      <c r="S25" s="14">
        <f>'TRIBULAN II'!T76</f>
        <v>0</v>
      </c>
      <c r="T25" s="14">
        <f>'TRIBULAN II'!U76</f>
        <v>0</v>
      </c>
      <c r="U25" s="14">
        <f>'TRIBULAN II'!V76</f>
        <v>0</v>
      </c>
      <c r="V25" s="14">
        <f>'TRIBULAN II'!W76</f>
        <v>1</v>
      </c>
      <c r="W25" s="14">
        <f>'TRIBULAN II'!X76</f>
        <v>1</v>
      </c>
      <c r="X25" s="14">
        <f>'TRIBULAN II'!Y76</f>
        <v>0</v>
      </c>
      <c r="Y25" s="14">
        <f>'TRIBULAN II'!Z76</f>
        <v>0</v>
      </c>
      <c r="Z25" s="14">
        <f>'TRIBULAN II'!AA76</f>
        <v>0</v>
      </c>
      <c r="AA25" s="14">
        <f>'TRIBULAN II'!AB76</f>
        <v>4</v>
      </c>
      <c r="AB25" s="14">
        <f>'TRIBULAN II'!AC76</f>
        <v>4</v>
      </c>
      <c r="AC25" s="14">
        <f>'TRIBULAN II'!AD76</f>
        <v>8</v>
      </c>
      <c r="AD25" s="14">
        <f>'TRIBULAN II'!AE76</f>
        <v>0</v>
      </c>
      <c r="AE25" s="14">
        <f>'TRIBULAN II'!AF76</f>
        <v>0</v>
      </c>
      <c r="AF25" s="14">
        <f>'TRIBULAN II'!AG76</f>
        <v>0</v>
      </c>
      <c r="AG25" s="14">
        <f>'TRIBULAN II'!AH76</f>
        <v>0</v>
      </c>
      <c r="AH25" s="14">
        <f>'TRIBULAN II'!AI76</f>
        <v>0</v>
      </c>
      <c r="AI25" s="14">
        <f>'TRIBULAN II'!AJ76</f>
        <v>0</v>
      </c>
      <c r="AJ25" s="14">
        <f>'TRIBULAN II'!AK76</f>
        <v>0</v>
      </c>
      <c r="AK25" s="14">
        <f>'TRIBULAN II'!AL76</f>
        <v>0</v>
      </c>
      <c r="AL25" s="14">
        <f>'TRIBULAN II'!AM76</f>
        <v>0</v>
      </c>
      <c r="AM25" s="14">
        <f>'TRIBULAN II'!AN76</f>
        <v>0</v>
      </c>
      <c r="AN25" s="14">
        <f>'TRIBULAN II'!AO76</f>
        <v>0</v>
      </c>
      <c r="AO25" s="14">
        <f>'TRIBULAN II'!AP76</f>
        <v>0</v>
      </c>
      <c r="AP25" s="14">
        <f>'TRIBULAN II'!AQ76</f>
        <v>8</v>
      </c>
      <c r="AQ25" s="14">
        <f>'TRIBULAN II'!AR76</f>
        <v>12</v>
      </c>
      <c r="AR25" s="14">
        <f>'TRIBULAN II'!AS76</f>
        <v>20</v>
      </c>
      <c r="AS25" s="14">
        <f>'TRIBULAN II'!AT76</f>
        <v>12</v>
      </c>
      <c r="AT25" s="14">
        <f>'TRIBULAN II'!AU76</f>
        <v>17</v>
      </c>
      <c r="AU25" s="14">
        <f>'TRIBULAN II'!AV76</f>
        <v>29</v>
      </c>
      <c r="AV25" s="14">
        <f>'TRIBULAN II'!AW76</f>
        <v>0</v>
      </c>
      <c r="AW25" s="14">
        <f>'TRIBULAN II'!AX76</f>
        <v>0</v>
      </c>
      <c r="AX25" s="14">
        <f>'TRIBULAN II'!AY76</f>
        <v>0</v>
      </c>
      <c r="AY25" s="14">
        <f>'TRIBULAN II'!AZ76</f>
        <v>0</v>
      </c>
      <c r="AZ25" s="14">
        <f>'TRIBULAN II'!BA76</f>
        <v>0</v>
      </c>
      <c r="BA25" s="14">
        <f>'TRIBULAN II'!BB76</f>
        <v>0</v>
      </c>
      <c r="BB25" s="14">
        <f>'TRIBULAN II'!BC76</f>
        <v>0</v>
      </c>
      <c r="BC25" s="14">
        <f>'TRIBULAN II'!BD76</f>
        <v>0</v>
      </c>
      <c r="BD25" s="14">
        <f>'TRIBULAN II'!BE76</f>
        <v>0</v>
      </c>
      <c r="BE25" s="14">
        <f>'TRIBULAN II'!BF76</f>
        <v>0</v>
      </c>
      <c r="BF25" s="14">
        <f>'TRIBULAN II'!BG76</f>
        <v>0</v>
      </c>
      <c r="BG25" s="14">
        <f>'TRIBULAN II'!BH76</f>
        <v>0</v>
      </c>
      <c r="BH25" s="14">
        <f>'TRIBULAN II'!BI76</f>
        <v>0</v>
      </c>
      <c r="BI25" s="14">
        <f>'TRIBULAN II'!BJ76</f>
        <v>0</v>
      </c>
      <c r="BJ25" s="14">
        <f>'TRIBULAN II'!BK76</f>
        <v>0</v>
      </c>
      <c r="BK25" s="14">
        <f>'TRIBULAN II'!BL76</f>
        <v>0</v>
      </c>
      <c r="BL25" s="14">
        <f>'TRIBULAN II'!BM76</f>
        <v>0</v>
      </c>
      <c r="BM25" s="14">
        <f>'TRIBULAN II'!BN76</f>
        <v>0</v>
      </c>
    </row>
    <row r="26" spans="1:65" ht="14.25" customHeight="1">
      <c r="A26" s="39">
        <v>15</v>
      </c>
      <c r="B26" s="42" t="s">
        <v>116</v>
      </c>
      <c r="C26" s="14">
        <f>'TRIBULAN II'!D80</f>
        <v>81</v>
      </c>
      <c r="D26" s="14">
        <f>'TRIBULAN II'!E80</f>
        <v>71</v>
      </c>
      <c r="E26" s="14">
        <f>'TRIBULAN II'!F80</f>
        <v>152</v>
      </c>
      <c r="F26" s="14">
        <f>'TRIBULAN II'!G80</f>
        <v>1</v>
      </c>
      <c r="G26" s="14">
        <f t="shared" si="0"/>
        <v>1.2345679012345678</v>
      </c>
      <c r="H26" s="14">
        <f>'TRIBULAN II'!I80</f>
        <v>0</v>
      </c>
      <c r="I26" s="14">
        <f t="shared" si="1"/>
        <v>0</v>
      </c>
      <c r="J26" s="14">
        <f>'TRIBULAN II'!K80</f>
        <v>1</v>
      </c>
      <c r="K26" s="41">
        <f t="shared" si="2"/>
        <v>0.6578947368421052</v>
      </c>
      <c r="L26" s="14">
        <f>'TRIBULAN II'!M80</f>
        <v>81</v>
      </c>
      <c r="M26" s="14">
        <f t="shared" si="3"/>
        <v>100</v>
      </c>
      <c r="N26" s="14">
        <f>'TRIBULAN II'!O80</f>
        <v>71</v>
      </c>
      <c r="O26" s="14">
        <f t="shared" si="4"/>
        <v>100</v>
      </c>
      <c r="P26" s="14">
        <f>'TRIBULAN II'!Q80</f>
        <v>152</v>
      </c>
      <c r="Q26" s="41">
        <f t="shared" si="5"/>
        <v>100</v>
      </c>
      <c r="R26" s="14">
        <f>'TRIBULAN II'!S80</f>
        <v>0</v>
      </c>
      <c r="S26" s="14">
        <f>'TRIBULAN II'!T80</f>
        <v>0</v>
      </c>
      <c r="T26" s="14">
        <f>'TRIBULAN II'!U80</f>
        <v>0</v>
      </c>
      <c r="U26" s="14">
        <f>'TRIBULAN II'!V80</f>
        <v>0</v>
      </c>
      <c r="V26" s="14">
        <f>'TRIBULAN II'!W80</f>
        <v>0</v>
      </c>
      <c r="W26" s="14">
        <f>'TRIBULAN II'!X80</f>
        <v>0</v>
      </c>
      <c r="X26" s="14">
        <f>'TRIBULAN II'!Y80</f>
        <v>0</v>
      </c>
      <c r="Y26" s="14">
        <f>'TRIBULAN II'!Z80</f>
        <v>0</v>
      </c>
      <c r="Z26" s="14">
        <f>'TRIBULAN II'!AA80</f>
        <v>0</v>
      </c>
      <c r="AA26" s="14">
        <f>'TRIBULAN II'!AB80</f>
        <v>3</v>
      </c>
      <c r="AB26" s="14">
        <f>'TRIBULAN II'!AC80</f>
        <v>3</v>
      </c>
      <c r="AC26" s="14">
        <f>'TRIBULAN II'!AD80</f>
        <v>6</v>
      </c>
      <c r="AD26" s="14">
        <f>'TRIBULAN II'!AE80</f>
        <v>0</v>
      </c>
      <c r="AE26" s="14">
        <f>'TRIBULAN II'!AF80</f>
        <v>0</v>
      </c>
      <c r="AF26" s="14">
        <f>'TRIBULAN II'!AG80</f>
        <v>0</v>
      </c>
      <c r="AG26" s="14">
        <f>'TRIBULAN II'!AH80</f>
        <v>0</v>
      </c>
      <c r="AH26" s="14">
        <f>'TRIBULAN II'!AI80</f>
        <v>0</v>
      </c>
      <c r="AI26" s="14">
        <f>'TRIBULAN II'!AJ80</f>
        <v>0</v>
      </c>
      <c r="AJ26" s="14">
        <f>'TRIBULAN II'!AK80</f>
        <v>0</v>
      </c>
      <c r="AK26" s="14">
        <f>'TRIBULAN II'!AL80</f>
        <v>0</v>
      </c>
      <c r="AL26" s="14">
        <f>'TRIBULAN II'!AM80</f>
        <v>0</v>
      </c>
      <c r="AM26" s="14">
        <f>'TRIBULAN II'!AN80</f>
        <v>0</v>
      </c>
      <c r="AN26" s="14">
        <f>'TRIBULAN II'!AO80</f>
        <v>0</v>
      </c>
      <c r="AO26" s="14">
        <f>'TRIBULAN II'!AP80</f>
        <v>0</v>
      </c>
      <c r="AP26" s="14">
        <f>'TRIBULAN II'!AQ80</f>
        <v>12</v>
      </c>
      <c r="AQ26" s="14">
        <f>'TRIBULAN II'!AR80</f>
        <v>6</v>
      </c>
      <c r="AR26" s="14">
        <f>'TRIBULAN II'!AS80</f>
        <v>18</v>
      </c>
      <c r="AS26" s="14">
        <f>'TRIBULAN II'!AT80</f>
        <v>15</v>
      </c>
      <c r="AT26" s="14">
        <f>'TRIBULAN II'!AU80</f>
        <v>9</v>
      </c>
      <c r="AU26" s="14">
        <f>'TRIBULAN II'!AV80</f>
        <v>24</v>
      </c>
      <c r="AV26" s="14">
        <f>'TRIBULAN II'!AW80</f>
        <v>0</v>
      </c>
      <c r="AW26" s="14">
        <f>'TRIBULAN II'!AX80</f>
        <v>0</v>
      </c>
      <c r="AX26" s="14">
        <f>'TRIBULAN II'!AY80</f>
        <v>0</v>
      </c>
      <c r="AY26" s="14">
        <f>'TRIBULAN II'!AZ80</f>
        <v>0</v>
      </c>
      <c r="AZ26" s="14">
        <f>'TRIBULAN II'!BA80</f>
        <v>0</v>
      </c>
      <c r="BA26" s="14">
        <f>'TRIBULAN II'!BB80</f>
        <v>0</v>
      </c>
      <c r="BB26" s="14">
        <f>'TRIBULAN II'!BC80</f>
        <v>0</v>
      </c>
      <c r="BC26" s="14">
        <f>'TRIBULAN II'!BD80</f>
        <v>0</v>
      </c>
      <c r="BD26" s="14">
        <f>'TRIBULAN II'!BE80</f>
        <v>0</v>
      </c>
      <c r="BE26" s="14">
        <f>'TRIBULAN II'!BF80</f>
        <v>0</v>
      </c>
      <c r="BF26" s="14">
        <f>'TRIBULAN II'!BG80</f>
        <v>0</v>
      </c>
      <c r="BG26" s="14">
        <f>'TRIBULAN II'!BH80</f>
        <v>0</v>
      </c>
      <c r="BH26" s="14">
        <f>'TRIBULAN II'!BI80</f>
        <v>0</v>
      </c>
      <c r="BI26" s="14">
        <f>'TRIBULAN II'!BJ80</f>
        <v>0</v>
      </c>
      <c r="BJ26" s="14">
        <f>'TRIBULAN II'!BK80</f>
        <v>0</v>
      </c>
      <c r="BK26" s="14">
        <f>'TRIBULAN II'!BL80</f>
        <v>0</v>
      </c>
      <c r="BL26" s="14">
        <f>'TRIBULAN II'!BM80</f>
        <v>0</v>
      </c>
      <c r="BM26" s="14">
        <f>'TRIBULAN II'!BN80</f>
        <v>0</v>
      </c>
    </row>
    <row r="27" spans="1:65" ht="14.25" customHeight="1">
      <c r="A27" s="39">
        <v>16</v>
      </c>
      <c r="B27" s="43" t="s">
        <v>103</v>
      </c>
      <c r="C27" s="14">
        <f>'TRIBULAN II'!D84</f>
        <v>57</v>
      </c>
      <c r="D27" s="14">
        <f>'TRIBULAN II'!E84</f>
        <v>68</v>
      </c>
      <c r="E27" s="14">
        <f>'TRIBULAN II'!F84</f>
        <v>125</v>
      </c>
      <c r="F27" s="14">
        <f>'TRIBULAN II'!G84</f>
        <v>0</v>
      </c>
      <c r="G27" s="14">
        <f t="shared" si="0"/>
        <v>0</v>
      </c>
      <c r="H27" s="14">
        <f>'TRIBULAN II'!I84</f>
        <v>1</v>
      </c>
      <c r="I27" s="14">
        <f t="shared" si="1"/>
        <v>1.4705882352941175</v>
      </c>
      <c r="J27" s="14">
        <f>'TRIBULAN II'!K84</f>
        <v>1</v>
      </c>
      <c r="K27" s="41">
        <f t="shared" si="2"/>
        <v>0.8</v>
      </c>
      <c r="L27" s="14">
        <f>'TRIBULAN II'!M84</f>
        <v>57</v>
      </c>
      <c r="M27" s="14">
        <f t="shared" si="3"/>
        <v>100</v>
      </c>
      <c r="N27" s="14">
        <f>'TRIBULAN II'!O84</f>
        <v>68</v>
      </c>
      <c r="O27" s="14">
        <f t="shared" si="4"/>
        <v>100</v>
      </c>
      <c r="P27" s="14">
        <f>'TRIBULAN II'!Q84</f>
        <v>125</v>
      </c>
      <c r="Q27" s="41">
        <f t="shared" si="5"/>
        <v>100</v>
      </c>
      <c r="R27" s="14">
        <f>'TRIBULAN II'!S84</f>
        <v>0</v>
      </c>
      <c r="S27" s="14">
        <f>'TRIBULAN II'!T84</f>
        <v>0</v>
      </c>
      <c r="T27" s="14">
        <f>'TRIBULAN II'!U84</f>
        <v>0</v>
      </c>
      <c r="U27" s="14">
        <f>'TRIBULAN II'!V84</f>
        <v>2</v>
      </c>
      <c r="V27" s="14">
        <f>'TRIBULAN II'!W84</f>
        <v>0</v>
      </c>
      <c r="W27" s="14">
        <f>'TRIBULAN II'!X84</f>
        <v>2</v>
      </c>
      <c r="X27" s="14">
        <f>'TRIBULAN II'!Y84</f>
        <v>0</v>
      </c>
      <c r="Y27" s="14">
        <f>'TRIBULAN II'!Z84</f>
        <v>0</v>
      </c>
      <c r="Z27" s="14">
        <f>'TRIBULAN II'!AA84</f>
        <v>0</v>
      </c>
      <c r="AA27" s="14">
        <f>'TRIBULAN II'!AB84</f>
        <v>3</v>
      </c>
      <c r="AB27" s="14">
        <f>'TRIBULAN II'!AC84</f>
        <v>1</v>
      </c>
      <c r="AC27" s="14">
        <f>'TRIBULAN II'!AD84</f>
        <v>4</v>
      </c>
      <c r="AD27" s="14">
        <f>'TRIBULAN II'!AE84</f>
        <v>0</v>
      </c>
      <c r="AE27" s="14">
        <f>'TRIBULAN II'!AF84</f>
        <v>0</v>
      </c>
      <c r="AF27" s="14">
        <f>'TRIBULAN II'!AG84</f>
        <v>0</v>
      </c>
      <c r="AG27" s="14">
        <f>'TRIBULAN II'!AH84</f>
        <v>0</v>
      </c>
      <c r="AH27" s="14">
        <f>'TRIBULAN II'!AI84</f>
        <v>0</v>
      </c>
      <c r="AI27" s="14">
        <f>'TRIBULAN II'!AJ84</f>
        <v>0</v>
      </c>
      <c r="AJ27" s="14">
        <f>'TRIBULAN II'!AK84</f>
        <v>0</v>
      </c>
      <c r="AK27" s="14">
        <f>'TRIBULAN II'!AL84</f>
        <v>0</v>
      </c>
      <c r="AL27" s="14">
        <f>'TRIBULAN II'!AM84</f>
        <v>0</v>
      </c>
      <c r="AM27" s="14">
        <f>'TRIBULAN II'!AN84</f>
        <v>0</v>
      </c>
      <c r="AN27" s="14">
        <f>'TRIBULAN II'!AO84</f>
        <v>0</v>
      </c>
      <c r="AO27" s="14">
        <f>'TRIBULAN II'!AP84</f>
        <v>0</v>
      </c>
      <c r="AP27" s="14">
        <f>'TRIBULAN II'!AQ84</f>
        <v>6</v>
      </c>
      <c r="AQ27" s="14">
        <f>'TRIBULAN II'!AR84</f>
        <v>8</v>
      </c>
      <c r="AR27" s="14">
        <f>'TRIBULAN II'!AS84</f>
        <v>14</v>
      </c>
      <c r="AS27" s="14">
        <f>'TRIBULAN II'!AT84</f>
        <v>11</v>
      </c>
      <c r="AT27" s="14">
        <f>'TRIBULAN II'!AU84</f>
        <v>9</v>
      </c>
      <c r="AU27" s="14">
        <f>'TRIBULAN II'!AV84</f>
        <v>20</v>
      </c>
      <c r="AV27" s="14">
        <f>'TRIBULAN II'!AW84</f>
        <v>0</v>
      </c>
      <c r="AW27" s="14">
        <f>'TRIBULAN II'!AX84</f>
        <v>0</v>
      </c>
      <c r="AX27" s="14">
        <f>'TRIBULAN II'!AY84</f>
        <v>0</v>
      </c>
      <c r="AY27" s="14">
        <f>'TRIBULAN II'!AZ84</f>
        <v>0</v>
      </c>
      <c r="AZ27" s="14">
        <f>'TRIBULAN II'!BA84</f>
        <v>0</v>
      </c>
      <c r="BA27" s="14">
        <f>'TRIBULAN II'!BB84</f>
        <v>0</v>
      </c>
      <c r="BB27" s="14">
        <f>'TRIBULAN II'!BC84</f>
        <v>0</v>
      </c>
      <c r="BC27" s="14">
        <f>'TRIBULAN II'!BD84</f>
        <v>0</v>
      </c>
      <c r="BD27" s="14">
        <f>'TRIBULAN II'!BE84</f>
        <v>0</v>
      </c>
      <c r="BE27" s="14">
        <f>'TRIBULAN II'!BF84</f>
        <v>0</v>
      </c>
      <c r="BF27" s="14">
        <f>'TRIBULAN II'!BG84</f>
        <v>0</v>
      </c>
      <c r="BG27" s="14">
        <f>'TRIBULAN II'!BH84</f>
        <v>0</v>
      </c>
      <c r="BH27" s="14">
        <f>'TRIBULAN II'!BI84</f>
        <v>0</v>
      </c>
      <c r="BI27" s="14">
        <f>'TRIBULAN II'!BJ84</f>
        <v>0</v>
      </c>
      <c r="BJ27" s="14">
        <f>'TRIBULAN II'!BK84</f>
        <v>0</v>
      </c>
      <c r="BK27" s="14">
        <f>'TRIBULAN II'!BL84</f>
        <v>0</v>
      </c>
      <c r="BL27" s="14">
        <f>'TRIBULAN II'!BM84</f>
        <v>0</v>
      </c>
      <c r="BM27" s="14">
        <f>'TRIBULAN II'!BN84</f>
        <v>0</v>
      </c>
    </row>
    <row r="28" spans="1:65" ht="14.25" customHeight="1">
      <c r="A28" s="129" t="s">
        <v>117</v>
      </c>
      <c r="B28" s="130"/>
      <c r="C28" s="44">
        <f>'TRIBULAN II'!D85</f>
        <v>1318</v>
      </c>
      <c r="D28" s="31">
        <f>'TRIBULAN II'!E85</f>
        <v>1234</v>
      </c>
      <c r="E28" s="31">
        <f>'TRIBULAN II'!F85</f>
        <v>2552</v>
      </c>
      <c r="F28" s="31">
        <f>'TRIBULAN II'!G85</f>
        <v>26</v>
      </c>
      <c r="G28" s="31">
        <f t="shared" si="0"/>
        <v>1.9726858877086493</v>
      </c>
      <c r="H28" s="31">
        <f>'TRIBULAN II'!I85</f>
        <v>29</v>
      </c>
      <c r="I28" s="31">
        <f t="shared" si="1"/>
        <v>2.3500810372771475</v>
      </c>
      <c r="J28" s="31">
        <f>'TRIBULAN II'!K85</f>
        <v>55</v>
      </c>
      <c r="K28" s="33">
        <f t="shared" si="2"/>
        <v>2.1551724137931036</v>
      </c>
      <c r="L28" s="31">
        <f>'TRIBULAN II'!M85</f>
        <v>1092</v>
      </c>
      <c r="M28" s="31">
        <f t="shared" si="3"/>
        <v>82.852807283763269</v>
      </c>
      <c r="N28" s="31">
        <f>'TRIBULAN II'!O85</f>
        <v>1079</v>
      </c>
      <c r="O28" s="31">
        <f t="shared" si="4"/>
        <v>87.439222042139392</v>
      </c>
      <c r="P28" s="31">
        <f>'TRIBULAN II'!Q85</f>
        <v>2171</v>
      </c>
      <c r="Q28" s="33">
        <f t="shared" si="5"/>
        <v>85.070532915360502</v>
      </c>
      <c r="R28" s="31">
        <f>'TRIBULAN II'!S85</f>
        <v>0</v>
      </c>
      <c r="S28" s="31">
        <f>'TRIBULAN II'!T85</f>
        <v>1</v>
      </c>
      <c r="T28" s="31">
        <f>'TRIBULAN II'!U85</f>
        <v>1</v>
      </c>
      <c r="U28" s="31">
        <f>'TRIBULAN II'!V85</f>
        <v>19</v>
      </c>
      <c r="V28" s="31">
        <f>'TRIBULAN II'!W85</f>
        <v>11</v>
      </c>
      <c r="W28" s="31">
        <f>'TRIBULAN II'!X85</f>
        <v>30</v>
      </c>
      <c r="X28" s="31">
        <f>'TRIBULAN II'!Y85</f>
        <v>6</v>
      </c>
      <c r="Y28" s="31">
        <f>'TRIBULAN II'!Z85</f>
        <v>4</v>
      </c>
      <c r="Z28" s="31">
        <f>'TRIBULAN II'!AA85</f>
        <v>10</v>
      </c>
      <c r="AA28" s="31">
        <f>'TRIBULAN II'!AB85</f>
        <v>39</v>
      </c>
      <c r="AB28" s="31">
        <f>'TRIBULAN II'!AC85</f>
        <v>37</v>
      </c>
      <c r="AC28" s="31">
        <f>'TRIBULAN II'!AD85</f>
        <v>76</v>
      </c>
      <c r="AD28" s="31">
        <f>'TRIBULAN II'!AE85</f>
        <v>8</v>
      </c>
      <c r="AE28" s="31">
        <f>'TRIBULAN II'!AF85</f>
        <v>9</v>
      </c>
      <c r="AF28" s="31">
        <f>'TRIBULAN II'!AG85</f>
        <v>17</v>
      </c>
      <c r="AG28" s="31">
        <f>'TRIBULAN II'!AH85</f>
        <v>0</v>
      </c>
      <c r="AH28" s="31">
        <f>'TRIBULAN II'!AI85</f>
        <v>0</v>
      </c>
      <c r="AI28" s="31">
        <f>'TRIBULAN II'!AJ85</f>
        <v>0</v>
      </c>
      <c r="AJ28" s="31">
        <f>'TRIBULAN II'!AK85</f>
        <v>0</v>
      </c>
      <c r="AK28" s="31">
        <f>'TRIBULAN II'!AL85</f>
        <v>0</v>
      </c>
      <c r="AL28" s="31">
        <f>'TRIBULAN II'!AM85</f>
        <v>0</v>
      </c>
      <c r="AM28" s="31">
        <f>'TRIBULAN II'!AN85</f>
        <v>0</v>
      </c>
      <c r="AN28" s="31">
        <f>'TRIBULAN II'!AO85</f>
        <v>0</v>
      </c>
      <c r="AO28" s="31">
        <f>'TRIBULAN II'!AP85</f>
        <v>0</v>
      </c>
      <c r="AP28" s="31">
        <f>'TRIBULAN II'!AQ85</f>
        <v>137</v>
      </c>
      <c r="AQ28" s="31">
        <f>'TRIBULAN II'!AR85</f>
        <v>116</v>
      </c>
      <c r="AR28" s="31">
        <f>'TRIBULAN II'!AS85</f>
        <v>253</v>
      </c>
      <c r="AS28" s="31">
        <f>'TRIBULAN II'!AT85</f>
        <v>209</v>
      </c>
      <c r="AT28" s="31">
        <f>'TRIBULAN II'!AU85</f>
        <v>178</v>
      </c>
      <c r="AU28" s="31">
        <f>'TRIBULAN II'!AV85</f>
        <v>387</v>
      </c>
      <c r="AV28" s="31">
        <f>'TRIBULAN II'!AW85</f>
        <v>1</v>
      </c>
      <c r="AW28" s="31">
        <f>'TRIBULAN II'!AX85</f>
        <v>0</v>
      </c>
      <c r="AX28" s="31">
        <f>'TRIBULAN II'!AY85</f>
        <v>1</v>
      </c>
      <c r="AY28" s="31">
        <f>'TRIBULAN II'!AZ85</f>
        <v>0</v>
      </c>
      <c r="AZ28" s="31">
        <f>'TRIBULAN II'!BA85</f>
        <v>0</v>
      </c>
      <c r="BA28" s="31">
        <f>'TRIBULAN II'!BB85</f>
        <v>0</v>
      </c>
      <c r="BB28" s="31">
        <f>'TRIBULAN II'!BC85</f>
        <v>3</v>
      </c>
      <c r="BC28" s="31">
        <f>'TRIBULAN II'!BD85</f>
        <v>2</v>
      </c>
      <c r="BD28" s="31">
        <f>'TRIBULAN II'!BE85</f>
        <v>5</v>
      </c>
      <c r="BE28" s="31">
        <f>'TRIBULAN II'!BF85</f>
        <v>0</v>
      </c>
      <c r="BF28" s="31">
        <f>'TRIBULAN II'!BG85</f>
        <v>0</v>
      </c>
      <c r="BG28" s="31">
        <f>'TRIBULAN II'!BH85</f>
        <v>0</v>
      </c>
      <c r="BH28" s="31">
        <f>'TRIBULAN II'!BI85</f>
        <v>0</v>
      </c>
      <c r="BI28" s="31">
        <f>'TRIBULAN II'!BJ85</f>
        <v>0</v>
      </c>
      <c r="BJ28" s="31">
        <f>'TRIBULAN II'!BK85</f>
        <v>0</v>
      </c>
      <c r="BK28" s="31">
        <f>'TRIBULAN II'!BL85</f>
        <v>0</v>
      </c>
      <c r="BL28" s="31">
        <f>'TRIBULAN II'!BM85</f>
        <v>0</v>
      </c>
      <c r="BM28" s="31">
        <f>'TRIBULAN II'!BN85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126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 t="e">
        <f>'SEMESTER I'!D16</f>
        <v>#REF!</v>
      </c>
      <c r="D12" s="14" t="e">
        <f>'SEMESTER I'!E16</f>
        <v>#REF!</v>
      </c>
      <c r="E12" s="14" t="e">
        <f>'SEMESTER I'!F16</f>
        <v>#REF!</v>
      </c>
      <c r="F12" s="14" t="e">
        <f>'SEMESTER I'!G16</f>
        <v>#REF!</v>
      </c>
      <c r="G12" s="14" t="e">
        <f t="shared" ref="G12:G28" si="0">(F12/C12*100)</f>
        <v>#REF!</v>
      </c>
      <c r="H12" s="14" t="e">
        <f>'SEMESTER I'!I16</f>
        <v>#REF!</v>
      </c>
      <c r="I12" s="14" t="e">
        <f t="shared" ref="I12:I28" si="1">(H12/D12*100)</f>
        <v>#REF!</v>
      </c>
      <c r="J12" s="14" t="e">
        <f>'SEMESTER I'!K16</f>
        <v>#REF!</v>
      </c>
      <c r="K12" s="41" t="e">
        <f t="shared" ref="K12:K28" si="2">(J12/E12*100)</f>
        <v>#REF!</v>
      </c>
      <c r="L12" s="14" t="e">
        <f>'SEMESTER I'!M16</f>
        <v>#REF!</v>
      </c>
      <c r="M12" s="14" t="e">
        <f t="shared" ref="M12:M28" si="3">(L12/C12*100)</f>
        <v>#REF!</v>
      </c>
      <c r="N12" s="14" t="e">
        <f>'SEMESTER I'!O16</f>
        <v>#REF!</v>
      </c>
      <c r="O12" s="14" t="e">
        <f t="shared" ref="O12:O28" si="4">(N12/D12*100)</f>
        <v>#REF!</v>
      </c>
      <c r="P12" s="14" t="e">
        <f>'SEMESTER I'!Q16</f>
        <v>#REF!</v>
      </c>
      <c r="Q12" s="41" t="e">
        <f t="shared" ref="Q12:Q28" si="5">(P12/E12*100)</f>
        <v>#REF!</v>
      </c>
      <c r="R12" s="14" t="e">
        <f>'SEMESTER I'!S16</f>
        <v>#REF!</v>
      </c>
      <c r="S12" s="14" t="e">
        <f>'SEMESTER I'!T16</f>
        <v>#REF!</v>
      </c>
      <c r="T12" s="14" t="e">
        <f>'SEMESTER I'!U16</f>
        <v>#REF!</v>
      </c>
      <c r="U12" s="14" t="e">
        <f>'SEMESTER I'!V16</f>
        <v>#REF!</v>
      </c>
      <c r="V12" s="14" t="e">
        <f>'SEMESTER I'!W16</f>
        <v>#REF!</v>
      </c>
      <c r="W12" s="14" t="e">
        <f>'SEMESTER I'!X16</f>
        <v>#REF!</v>
      </c>
      <c r="X12" s="14" t="e">
        <f>'SEMESTER I'!Y16</f>
        <v>#REF!</v>
      </c>
      <c r="Y12" s="14" t="e">
        <f>'SEMESTER I'!Z16</f>
        <v>#REF!</v>
      </c>
      <c r="Z12" s="14" t="e">
        <f>'SEMESTER I'!AA16</f>
        <v>#REF!</v>
      </c>
      <c r="AA12" s="14" t="e">
        <f>'SEMESTER I'!AB16</f>
        <v>#REF!</v>
      </c>
      <c r="AB12" s="14" t="e">
        <f>'SEMESTER I'!AC16</f>
        <v>#REF!</v>
      </c>
      <c r="AC12" s="14" t="e">
        <f>'SEMESTER I'!AD16</f>
        <v>#REF!</v>
      </c>
      <c r="AD12" s="14" t="e">
        <f>'SEMESTER I'!AE16</f>
        <v>#REF!</v>
      </c>
      <c r="AE12" s="14" t="e">
        <f>'SEMESTER I'!AF16</f>
        <v>#REF!</v>
      </c>
      <c r="AF12" s="14" t="e">
        <f>'SEMESTER I'!AG16</f>
        <v>#REF!</v>
      </c>
      <c r="AG12" s="14" t="e">
        <f>'SEMESTER I'!AH16</f>
        <v>#REF!</v>
      </c>
      <c r="AH12" s="14" t="e">
        <f>'SEMESTER I'!AI16</f>
        <v>#REF!</v>
      </c>
      <c r="AI12" s="14" t="e">
        <f>'SEMESTER I'!AJ16</f>
        <v>#REF!</v>
      </c>
      <c r="AJ12" s="14" t="e">
        <f>'SEMESTER I'!AK16</f>
        <v>#REF!</v>
      </c>
      <c r="AK12" s="14" t="e">
        <f>'SEMESTER I'!AL16</f>
        <v>#REF!</v>
      </c>
      <c r="AL12" s="14" t="e">
        <f>'SEMESTER I'!AM16</f>
        <v>#REF!</v>
      </c>
      <c r="AM12" s="14" t="e">
        <f>'SEMESTER I'!AN16</f>
        <v>#REF!</v>
      </c>
      <c r="AN12" s="14" t="e">
        <f>'SEMESTER I'!AO16</f>
        <v>#REF!</v>
      </c>
      <c r="AO12" s="14" t="e">
        <f>'SEMESTER I'!AP16</f>
        <v>#REF!</v>
      </c>
      <c r="AP12" s="14" t="e">
        <f>'SEMESTER I'!AQ16</f>
        <v>#REF!</v>
      </c>
      <c r="AQ12" s="14" t="e">
        <f>'SEMESTER I'!AR16</f>
        <v>#REF!</v>
      </c>
      <c r="AR12" s="14" t="e">
        <f>'SEMESTER I'!AS16</f>
        <v>#REF!</v>
      </c>
      <c r="AS12" s="14" t="e">
        <f>'SEMESTER I'!AT16</f>
        <v>#REF!</v>
      </c>
      <c r="AT12" s="14" t="e">
        <f>'SEMESTER I'!AU16</f>
        <v>#REF!</v>
      </c>
      <c r="AU12" s="14" t="e">
        <f>'SEMESTER I'!AV16</f>
        <v>#REF!</v>
      </c>
      <c r="AV12" s="14" t="e">
        <f>'SEMESTER I'!AW16</f>
        <v>#REF!</v>
      </c>
      <c r="AW12" s="14" t="e">
        <f>'SEMESTER I'!AX16</f>
        <v>#REF!</v>
      </c>
      <c r="AX12" s="14" t="e">
        <f>'SEMESTER I'!AY16</f>
        <v>#REF!</v>
      </c>
      <c r="AY12" s="14" t="e">
        <f>'SEMESTER I'!AZ16</f>
        <v>#REF!</v>
      </c>
      <c r="AZ12" s="14" t="e">
        <f>'SEMESTER I'!BA16</f>
        <v>#REF!</v>
      </c>
      <c r="BA12" s="14" t="e">
        <f>'SEMESTER I'!BB16</f>
        <v>#REF!</v>
      </c>
      <c r="BB12" s="14" t="e">
        <f>'SEMESTER I'!BC16</f>
        <v>#REF!</v>
      </c>
      <c r="BC12" s="14" t="e">
        <f>'SEMESTER I'!BD16</f>
        <v>#REF!</v>
      </c>
      <c r="BD12" s="14" t="e">
        <f>'SEMESTER I'!BE16</f>
        <v>#REF!</v>
      </c>
      <c r="BE12" s="14" t="e">
        <f>'SEMESTER I'!BF16</f>
        <v>#REF!</v>
      </c>
      <c r="BF12" s="14" t="e">
        <f>'SEMESTER I'!BG16</f>
        <v>#REF!</v>
      </c>
      <c r="BG12" s="14" t="e">
        <f>'SEMESTER I'!BH16</f>
        <v>#REF!</v>
      </c>
      <c r="BH12" s="14" t="e">
        <f>'SEMESTER I'!BI16</f>
        <v>#REF!</v>
      </c>
      <c r="BI12" s="14" t="e">
        <f>'SEMESTER I'!BJ16</f>
        <v>#REF!</v>
      </c>
      <c r="BJ12" s="14" t="e">
        <f>'SEMESTER I'!BK16</f>
        <v>#REF!</v>
      </c>
      <c r="BK12" s="14" t="e">
        <f>'SEMESTER I'!BL16</f>
        <v>#REF!</v>
      </c>
      <c r="BL12" s="14" t="e">
        <f>'SEMESTER I'!BM16</f>
        <v>#REF!</v>
      </c>
      <c r="BM12" s="14" t="e">
        <f>'SEMESTER I'!BN16</f>
        <v>#REF!</v>
      </c>
    </row>
    <row r="13" spans="1:65" ht="14.25" customHeight="1">
      <c r="A13" s="39">
        <v>2</v>
      </c>
      <c r="B13" s="42" t="s">
        <v>39</v>
      </c>
      <c r="C13" s="14" t="e">
        <f>'SEMESTER I'!D21</f>
        <v>#REF!</v>
      </c>
      <c r="D13" s="14" t="e">
        <f>'SEMESTER I'!E21</f>
        <v>#REF!</v>
      </c>
      <c r="E13" s="14" t="e">
        <f>'SEMESTER I'!F21</f>
        <v>#REF!</v>
      </c>
      <c r="F13" s="14" t="e">
        <f>'SEMESTER I'!G21</f>
        <v>#REF!</v>
      </c>
      <c r="G13" s="14" t="e">
        <f t="shared" si="0"/>
        <v>#REF!</v>
      </c>
      <c r="H13" s="14" t="e">
        <f>'SEMESTER I'!I21</f>
        <v>#REF!</v>
      </c>
      <c r="I13" s="14" t="e">
        <f t="shared" si="1"/>
        <v>#REF!</v>
      </c>
      <c r="J13" s="14" t="e">
        <f>'SEMESTER I'!K21</f>
        <v>#REF!</v>
      </c>
      <c r="K13" s="41" t="e">
        <f t="shared" si="2"/>
        <v>#REF!</v>
      </c>
      <c r="L13" s="14" t="e">
        <f>'SEMESTER I'!M21</f>
        <v>#REF!</v>
      </c>
      <c r="M13" s="14" t="e">
        <f t="shared" si="3"/>
        <v>#REF!</v>
      </c>
      <c r="N13" s="14" t="e">
        <f>'SEMESTER I'!O21</f>
        <v>#REF!</v>
      </c>
      <c r="O13" s="14" t="e">
        <f t="shared" si="4"/>
        <v>#REF!</v>
      </c>
      <c r="P13" s="14" t="e">
        <f>'SEMESTER I'!Q21</f>
        <v>#REF!</v>
      </c>
      <c r="Q13" s="41" t="e">
        <f t="shared" si="5"/>
        <v>#REF!</v>
      </c>
      <c r="R13" s="14" t="e">
        <f>'SEMESTER I'!S21</f>
        <v>#REF!</v>
      </c>
      <c r="S13" s="14" t="e">
        <f>'SEMESTER I'!T21</f>
        <v>#REF!</v>
      </c>
      <c r="T13" s="14" t="e">
        <f>'SEMESTER I'!U21</f>
        <v>#REF!</v>
      </c>
      <c r="U13" s="14" t="e">
        <f>'SEMESTER I'!V21</f>
        <v>#REF!</v>
      </c>
      <c r="V13" s="14" t="e">
        <f>'SEMESTER I'!W21</f>
        <v>#REF!</v>
      </c>
      <c r="W13" s="14" t="e">
        <f>'SEMESTER I'!X21</f>
        <v>#REF!</v>
      </c>
      <c r="X13" s="14" t="e">
        <f>'SEMESTER I'!Y21</f>
        <v>#REF!</v>
      </c>
      <c r="Y13" s="14" t="e">
        <f>'SEMESTER I'!Z21</f>
        <v>#REF!</v>
      </c>
      <c r="Z13" s="14" t="e">
        <f>'SEMESTER I'!AA21</f>
        <v>#REF!</v>
      </c>
      <c r="AA13" s="14" t="e">
        <f>'SEMESTER I'!AB21</f>
        <v>#REF!</v>
      </c>
      <c r="AB13" s="14" t="e">
        <f>'SEMESTER I'!AC21</f>
        <v>#REF!</v>
      </c>
      <c r="AC13" s="14" t="e">
        <f>'SEMESTER I'!AD21</f>
        <v>#REF!</v>
      </c>
      <c r="AD13" s="14" t="e">
        <f>'SEMESTER I'!AE21</f>
        <v>#REF!</v>
      </c>
      <c r="AE13" s="14" t="e">
        <f>'SEMESTER I'!AF21</f>
        <v>#REF!</v>
      </c>
      <c r="AF13" s="14" t="e">
        <f>'SEMESTER I'!AG21</f>
        <v>#REF!</v>
      </c>
      <c r="AG13" s="14" t="e">
        <f>'SEMESTER I'!AH21</f>
        <v>#REF!</v>
      </c>
      <c r="AH13" s="14" t="e">
        <f>'SEMESTER I'!AI21</f>
        <v>#REF!</v>
      </c>
      <c r="AI13" s="14" t="e">
        <f>'SEMESTER I'!AJ21</f>
        <v>#REF!</v>
      </c>
      <c r="AJ13" s="14" t="e">
        <f>'SEMESTER I'!AK21</f>
        <v>#REF!</v>
      </c>
      <c r="AK13" s="14" t="e">
        <f>'SEMESTER I'!AL21</f>
        <v>#REF!</v>
      </c>
      <c r="AL13" s="14" t="e">
        <f>'SEMESTER I'!AM21</f>
        <v>#REF!</v>
      </c>
      <c r="AM13" s="14" t="e">
        <f>'SEMESTER I'!AN21</f>
        <v>#REF!</v>
      </c>
      <c r="AN13" s="14" t="e">
        <f>'SEMESTER I'!AO21</f>
        <v>#REF!</v>
      </c>
      <c r="AO13" s="14" t="e">
        <f>'SEMESTER I'!AP21</f>
        <v>#REF!</v>
      </c>
      <c r="AP13" s="14" t="e">
        <f>'SEMESTER I'!AQ21</f>
        <v>#REF!</v>
      </c>
      <c r="AQ13" s="14" t="e">
        <f>'SEMESTER I'!AR21</f>
        <v>#REF!</v>
      </c>
      <c r="AR13" s="14" t="e">
        <f>'SEMESTER I'!AS21</f>
        <v>#REF!</v>
      </c>
      <c r="AS13" s="14" t="e">
        <f>'SEMESTER I'!AT21</f>
        <v>#REF!</v>
      </c>
      <c r="AT13" s="14" t="e">
        <f>'SEMESTER I'!AU21</f>
        <v>#REF!</v>
      </c>
      <c r="AU13" s="14" t="e">
        <f>'SEMESTER I'!AV21</f>
        <v>#REF!</v>
      </c>
      <c r="AV13" s="14" t="e">
        <f>'SEMESTER I'!AW21</f>
        <v>#REF!</v>
      </c>
      <c r="AW13" s="14" t="e">
        <f>'SEMESTER I'!AX21</f>
        <v>#REF!</v>
      </c>
      <c r="AX13" s="14" t="e">
        <f>'SEMESTER I'!AY21</f>
        <v>#REF!</v>
      </c>
      <c r="AY13" s="14" t="e">
        <f>'SEMESTER I'!AZ21</f>
        <v>#REF!</v>
      </c>
      <c r="AZ13" s="14" t="e">
        <f>'SEMESTER I'!BA21</f>
        <v>#REF!</v>
      </c>
      <c r="BA13" s="14" t="e">
        <f>'SEMESTER I'!BB21</f>
        <v>#REF!</v>
      </c>
      <c r="BB13" s="14" t="e">
        <f>'SEMESTER I'!BC21</f>
        <v>#REF!</v>
      </c>
      <c r="BC13" s="14" t="e">
        <f>'SEMESTER I'!BD21</f>
        <v>#REF!</v>
      </c>
      <c r="BD13" s="14" t="e">
        <f>'SEMESTER I'!BE21</f>
        <v>#REF!</v>
      </c>
      <c r="BE13" s="14" t="e">
        <f>'SEMESTER I'!BF21</f>
        <v>#REF!</v>
      </c>
      <c r="BF13" s="14" t="e">
        <f>'SEMESTER I'!BG21</f>
        <v>#REF!</v>
      </c>
      <c r="BG13" s="14" t="e">
        <f>'SEMESTER I'!BH21</f>
        <v>#REF!</v>
      </c>
      <c r="BH13" s="14" t="e">
        <f>'SEMESTER I'!BI21</f>
        <v>#REF!</v>
      </c>
      <c r="BI13" s="14" t="e">
        <f>'SEMESTER I'!BJ21</f>
        <v>#REF!</v>
      </c>
      <c r="BJ13" s="14" t="e">
        <f>'SEMESTER I'!BK21</f>
        <v>#REF!</v>
      </c>
      <c r="BK13" s="14" t="e">
        <f>'SEMESTER I'!BL21</f>
        <v>#REF!</v>
      </c>
      <c r="BL13" s="14" t="e">
        <f>'SEMESTER I'!BM21</f>
        <v>#REF!</v>
      </c>
      <c r="BM13" s="14" t="e">
        <f>'SEMESTER I'!BN21</f>
        <v>#REF!</v>
      </c>
    </row>
    <row r="14" spans="1:65" ht="14.25" customHeight="1">
      <c r="A14" s="39">
        <v>3</v>
      </c>
      <c r="B14" s="42" t="s">
        <v>45</v>
      </c>
      <c r="C14" s="14" t="e">
        <f>'SEMESTER I'!D25</f>
        <v>#REF!</v>
      </c>
      <c r="D14" s="14" t="e">
        <f>'SEMESTER I'!E25</f>
        <v>#REF!</v>
      </c>
      <c r="E14" s="14" t="e">
        <f>'SEMESTER I'!F25</f>
        <v>#REF!</v>
      </c>
      <c r="F14" s="14" t="e">
        <f>'SEMESTER I'!G25</f>
        <v>#REF!</v>
      </c>
      <c r="G14" s="14" t="e">
        <f t="shared" si="0"/>
        <v>#REF!</v>
      </c>
      <c r="H14" s="14" t="e">
        <f>'SEMESTER I'!I25</f>
        <v>#REF!</v>
      </c>
      <c r="I14" s="14" t="e">
        <f t="shared" si="1"/>
        <v>#REF!</v>
      </c>
      <c r="J14" s="14" t="e">
        <f>'SEMESTER I'!K25</f>
        <v>#REF!</v>
      </c>
      <c r="K14" s="41" t="e">
        <f t="shared" si="2"/>
        <v>#REF!</v>
      </c>
      <c r="L14" s="14" t="e">
        <f>'SEMESTER I'!M25</f>
        <v>#REF!</v>
      </c>
      <c r="M14" s="14" t="e">
        <f t="shared" si="3"/>
        <v>#REF!</v>
      </c>
      <c r="N14" s="14" t="e">
        <f>'SEMESTER I'!O25</f>
        <v>#REF!</v>
      </c>
      <c r="O14" s="14" t="e">
        <f t="shared" si="4"/>
        <v>#REF!</v>
      </c>
      <c r="P14" s="14" t="e">
        <f>'SEMESTER I'!Q25</f>
        <v>#REF!</v>
      </c>
      <c r="Q14" s="41" t="e">
        <f t="shared" si="5"/>
        <v>#REF!</v>
      </c>
      <c r="R14" s="14" t="e">
        <f>'SEMESTER I'!S25</f>
        <v>#REF!</v>
      </c>
      <c r="S14" s="14" t="e">
        <f>'SEMESTER I'!T25</f>
        <v>#REF!</v>
      </c>
      <c r="T14" s="14" t="e">
        <f>'SEMESTER I'!U25</f>
        <v>#REF!</v>
      </c>
      <c r="U14" s="14" t="e">
        <f>'SEMESTER I'!V25</f>
        <v>#REF!</v>
      </c>
      <c r="V14" s="14" t="e">
        <f>'SEMESTER I'!W25</f>
        <v>#REF!</v>
      </c>
      <c r="W14" s="14" t="e">
        <f>'SEMESTER I'!X25</f>
        <v>#REF!</v>
      </c>
      <c r="X14" s="14" t="e">
        <f>'SEMESTER I'!Y25</f>
        <v>#REF!</v>
      </c>
      <c r="Y14" s="14" t="e">
        <f>'SEMESTER I'!Z25</f>
        <v>#REF!</v>
      </c>
      <c r="Z14" s="14" t="e">
        <f>'SEMESTER I'!AA25</f>
        <v>#REF!</v>
      </c>
      <c r="AA14" s="14" t="e">
        <f>'SEMESTER I'!AB25</f>
        <v>#REF!</v>
      </c>
      <c r="AB14" s="14" t="e">
        <f>'SEMESTER I'!AC25</f>
        <v>#REF!</v>
      </c>
      <c r="AC14" s="14" t="e">
        <f>'SEMESTER I'!AD25</f>
        <v>#REF!</v>
      </c>
      <c r="AD14" s="14" t="e">
        <f>'SEMESTER I'!AE25</f>
        <v>#REF!</v>
      </c>
      <c r="AE14" s="14" t="e">
        <f>'SEMESTER I'!AF25</f>
        <v>#REF!</v>
      </c>
      <c r="AF14" s="14" t="e">
        <f>'SEMESTER I'!AG25</f>
        <v>#REF!</v>
      </c>
      <c r="AG14" s="14" t="e">
        <f>'SEMESTER I'!AH25</f>
        <v>#REF!</v>
      </c>
      <c r="AH14" s="14" t="e">
        <f>'SEMESTER I'!AI25</f>
        <v>#REF!</v>
      </c>
      <c r="AI14" s="14" t="e">
        <f>'SEMESTER I'!AJ25</f>
        <v>#REF!</v>
      </c>
      <c r="AJ14" s="14" t="e">
        <f>'SEMESTER I'!AK25</f>
        <v>#REF!</v>
      </c>
      <c r="AK14" s="14" t="e">
        <f>'SEMESTER I'!AL25</f>
        <v>#REF!</v>
      </c>
      <c r="AL14" s="14" t="e">
        <f>'SEMESTER I'!AM25</f>
        <v>#REF!</v>
      </c>
      <c r="AM14" s="14" t="e">
        <f>'SEMESTER I'!AN25</f>
        <v>#REF!</v>
      </c>
      <c r="AN14" s="14" t="e">
        <f>'SEMESTER I'!AO25</f>
        <v>#REF!</v>
      </c>
      <c r="AO14" s="14" t="e">
        <f>'SEMESTER I'!AP25</f>
        <v>#REF!</v>
      </c>
      <c r="AP14" s="14" t="e">
        <f>'SEMESTER I'!AQ25</f>
        <v>#REF!</v>
      </c>
      <c r="AQ14" s="14" t="e">
        <f>'SEMESTER I'!AR25</f>
        <v>#REF!</v>
      </c>
      <c r="AR14" s="14" t="e">
        <f>'SEMESTER I'!AS25</f>
        <v>#REF!</v>
      </c>
      <c r="AS14" s="14" t="e">
        <f>'SEMESTER I'!AT25</f>
        <v>#REF!</v>
      </c>
      <c r="AT14" s="14" t="e">
        <f>'SEMESTER I'!AU25</f>
        <v>#REF!</v>
      </c>
      <c r="AU14" s="14" t="e">
        <f>'SEMESTER I'!AV25</f>
        <v>#REF!</v>
      </c>
      <c r="AV14" s="14" t="e">
        <f>'SEMESTER I'!AW25</f>
        <v>#REF!</v>
      </c>
      <c r="AW14" s="14" t="e">
        <f>'SEMESTER I'!AX25</f>
        <v>#REF!</v>
      </c>
      <c r="AX14" s="14" t="e">
        <f>'SEMESTER I'!AY25</f>
        <v>#REF!</v>
      </c>
      <c r="AY14" s="14" t="e">
        <f>'SEMESTER I'!AZ25</f>
        <v>#REF!</v>
      </c>
      <c r="AZ14" s="14" t="e">
        <f>'SEMESTER I'!BA25</f>
        <v>#REF!</v>
      </c>
      <c r="BA14" s="14" t="e">
        <f>'SEMESTER I'!BB25</f>
        <v>#REF!</v>
      </c>
      <c r="BB14" s="14" t="e">
        <f>'SEMESTER I'!BC25</f>
        <v>#REF!</v>
      </c>
      <c r="BC14" s="14" t="e">
        <f>'SEMESTER I'!BD25</f>
        <v>#REF!</v>
      </c>
      <c r="BD14" s="14" t="e">
        <f>'SEMESTER I'!BE25</f>
        <v>#REF!</v>
      </c>
      <c r="BE14" s="14" t="e">
        <f>'SEMESTER I'!BF25</f>
        <v>#REF!</v>
      </c>
      <c r="BF14" s="14" t="e">
        <f>'SEMESTER I'!BG25</f>
        <v>#REF!</v>
      </c>
      <c r="BG14" s="14" t="e">
        <f>'SEMESTER I'!BH25</f>
        <v>#REF!</v>
      </c>
      <c r="BH14" s="14" t="e">
        <f>'SEMESTER I'!BI25</f>
        <v>#REF!</v>
      </c>
      <c r="BI14" s="14" t="e">
        <f>'SEMESTER I'!BJ25</f>
        <v>#REF!</v>
      </c>
      <c r="BJ14" s="14" t="e">
        <f>'SEMESTER I'!BK25</f>
        <v>#REF!</v>
      </c>
      <c r="BK14" s="14" t="e">
        <f>'SEMESTER I'!BL25</f>
        <v>#REF!</v>
      </c>
      <c r="BL14" s="14" t="e">
        <f>'SEMESTER I'!BM25</f>
        <v>#REF!</v>
      </c>
      <c r="BM14" s="14" t="e">
        <f>'SEMESTER I'!BN25</f>
        <v>#REF!</v>
      </c>
    </row>
    <row r="15" spans="1:65" ht="14.25" customHeight="1">
      <c r="A15" s="39">
        <v>4</v>
      </c>
      <c r="B15" s="42" t="s">
        <v>110</v>
      </c>
      <c r="C15" s="14" t="e">
        <f>'SEMESTER I'!D28</f>
        <v>#REF!</v>
      </c>
      <c r="D15" s="14" t="e">
        <f>'SEMESTER I'!E28</f>
        <v>#REF!</v>
      </c>
      <c r="E15" s="14" t="e">
        <f>'SEMESTER I'!F28</f>
        <v>#REF!</v>
      </c>
      <c r="F15" s="14" t="e">
        <f>'SEMESTER I'!G28</f>
        <v>#REF!</v>
      </c>
      <c r="G15" s="14" t="e">
        <f t="shared" si="0"/>
        <v>#REF!</v>
      </c>
      <c r="H15" s="14" t="e">
        <f>'SEMESTER I'!I28</f>
        <v>#REF!</v>
      </c>
      <c r="I15" s="14" t="e">
        <f t="shared" si="1"/>
        <v>#REF!</v>
      </c>
      <c r="J15" s="14" t="e">
        <f>'SEMESTER I'!K28</f>
        <v>#REF!</v>
      </c>
      <c r="K15" s="41" t="e">
        <f t="shared" si="2"/>
        <v>#REF!</v>
      </c>
      <c r="L15" s="14" t="e">
        <f>'SEMESTER I'!M28</f>
        <v>#REF!</v>
      </c>
      <c r="M15" s="14" t="e">
        <f t="shared" si="3"/>
        <v>#REF!</v>
      </c>
      <c r="N15" s="14" t="e">
        <f>'SEMESTER I'!O28</f>
        <v>#REF!</v>
      </c>
      <c r="O15" s="14" t="e">
        <f t="shared" si="4"/>
        <v>#REF!</v>
      </c>
      <c r="P15" s="14" t="e">
        <f>'SEMESTER I'!Q28</f>
        <v>#REF!</v>
      </c>
      <c r="Q15" s="41" t="e">
        <f t="shared" si="5"/>
        <v>#REF!</v>
      </c>
      <c r="R15" s="14" t="e">
        <f>'SEMESTER I'!S28</f>
        <v>#REF!</v>
      </c>
      <c r="S15" s="14" t="e">
        <f>'SEMESTER I'!T28</f>
        <v>#REF!</v>
      </c>
      <c r="T15" s="14" t="e">
        <f>'SEMESTER I'!U28</f>
        <v>#REF!</v>
      </c>
      <c r="U15" s="14" t="e">
        <f>'SEMESTER I'!V28</f>
        <v>#REF!</v>
      </c>
      <c r="V15" s="14" t="e">
        <f>'SEMESTER I'!W28</f>
        <v>#REF!</v>
      </c>
      <c r="W15" s="14" t="e">
        <f>'SEMESTER I'!X28</f>
        <v>#REF!</v>
      </c>
      <c r="X15" s="14" t="e">
        <f>'SEMESTER I'!Y28</f>
        <v>#REF!</v>
      </c>
      <c r="Y15" s="14" t="e">
        <f>'SEMESTER I'!Z28</f>
        <v>#REF!</v>
      </c>
      <c r="Z15" s="14" t="e">
        <f>'SEMESTER I'!AA28</f>
        <v>#REF!</v>
      </c>
      <c r="AA15" s="14" t="e">
        <f>'SEMESTER I'!AB28</f>
        <v>#REF!</v>
      </c>
      <c r="AB15" s="14" t="e">
        <f>'SEMESTER I'!AC28</f>
        <v>#REF!</v>
      </c>
      <c r="AC15" s="14" t="e">
        <f>'SEMESTER I'!AD28</f>
        <v>#REF!</v>
      </c>
      <c r="AD15" s="14" t="e">
        <f>'SEMESTER I'!AE28</f>
        <v>#REF!</v>
      </c>
      <c r="AE15" s="14" t="e">
        <f>'SEMESTER I'!AF28</f>
        <v>#REF!</v>
      </c>
      <c r="AF15" s="14" t="e">
        <f>'SEMESTER I'!AG28</f>
        <v>#REF!</v>
      </c>
      <c r="AG15" s="14" t="e">
        <f>'SEMESTER I'!AH28</f>
        <v>#REF!</v>
      </c>
      <c r="AH15" s="14" t="e">
        <f>'SEMESTER I'!AI28</f>
        <v>#REF!</v>
      </c>
      <c r="AI15" s="14" t="e">
        <f>'SEMESTER I'!AJ28</f>
        <v>#REF!</v>
      </c>
      <c r="AJ15" s="14" t="e">
        <f>'SEMESTER I'!AK28</f>
        <v>#REF!</v>
      </c>
      <c r="AK15" s="14" t="e">
        <f>'SEMESTER I'!AL28</f>
        <v>#REF!</v>
      </c>
      <c r="AL15" s="14" t="e">
        <f>'SEMESTER I'!AM28</f>
        <v>#REF!</v>
      </c>
      <c r="AM15" s="14" t="e">
        <f>'SEMESTER I'!AN28</f>
        <v>#REF!</v>
      </c>
      <c r="AN15" s="14" t="e">
        <f>'SEMESTER I'!AO28</f>
        <v>#REF!</v>
      </c>
      <c r="AO15" s="14" t="e">
        <f>'SEMESTER I'!AP28</f>
        <v>#REF!</v>
      </c>
      <c r="AP15" s="14" t="e">
        <f>'SEMESTER I'!AQ28</f>
        <v>#REF!</v>
      </c>
      <c r="AQ15" s="14" t="e">
        <f>'SEMESTER I'!AR28</f>
        <v>#REF!</v>
      </c>
      <c r="AR15" s="14" t="e">
        <f>'SEMESTER I'!AS28</f>
        <v>#REF!</v>
      </c>
      <c r="AS15" s="14" t="e">
        <f>'SEMESTER I'!AT28</f>
        <v>#REF!</v>
      </c>
      <c r="AT15" s="14" t="e">
        <f>'SEMESTER I'!AU28</f>
        <v>#REF!</v>
      </c>
      <c r="AU15" s="14" t="e">
        <f>'SEMESTER I'!AV28</f>
        <v>#REF!</v>
      </c>
      <c r="AV15" s="14" t="e">
        <f>'SEMESTER I'!AW28</f>
        <v>#REF!</v>
      </c>
      <c r="AW15" s="14" t="e">
        <f>'SEMESTER I'!AX28</f>
        <v>#REF!</v>
      </c>
      <c r="AX15" s="14" t="e">
        <f>'SEMESTER I'!AY28</f>
        <v>#REF!</v>
      </c>
      <c r="AY15" s="14" t="e">
        <f>'SEMESTER I'!AZ28</f>
        <v>#REF!</v>
      </c>
      <c r="AZ15" s="14" t="e">
        <f>'SEMESTER I'!BA28</f>
        <v>#REF!</v>
      </c>
      <c r="BA15" s="14" t="e">
        <f>'SEMESTER I'!BB28</f>
        <v>#REF!</v>
      </c>
      <c r="BB15" s="14" t="e">
        <f>'SEMESTER I'!BC28</f>
        <v>#REF!</v>
      </c>
      <c r="BC15" s="14" t="e">
        <f>'SEMESTER I'!BD28</f>
        <v>#REF!</v>
      </c>
      <c r="BD15" s="14" t="e">
        <f>'SEMESTER I'!BE28</f>
        <v>#REF!</v>
      </c>
      <c r="BE15" s="14" t="e">
        <f>'SEMESTER I'!BF28</f>
        <v>#REF!</v>
      </c>
      <c r="BF15" s="14" t="e">
        <f>'SEMESTER I'!BG28</f>
        <v>#REF!</v>
      </c>
      <c r="BG15" s="14" t="e">
        <f>'SEMESTER I'!BH28</f>
        <v>#REF!</v>
      </c>
      <c r="BH15" s="14" t="e">
        <f>'SEMESTER I'!BI28</f>
        <v>#REF!</v>
      </c>
      <c r="BI15" s="14" t="e">
        <f>'SEMESTER I'!BJ28</f>
        <v>#REF!</v>
      </c>
      <c r="BJ15" s="14" t="e">
        <f>'SEMESTER I'!BK28</f>
        <v>#REF!</v>
      </c>
      <c r="BK15" s="14" t="e">
        <f>'SEMESTER I'!BL28</f>
        <v>#REF!</v>
      </c>
      <c r="BL15" s="14" t="e">
        <f>'SEMESTER I'!BM28</f>
        <v>#REF!</v>
      </c>
      <c r="BM15" s="14" t="e">
        <f>'SEMESTER I'!BN28</f>
        <v>#REF!</v>
      </c>
    </row>
    <row r="16" spans="1:65" ht="14.25" customHeight="1">
      <c r="A16" s="39">
        <v>5</v>
      </c>
      <c r="B16" s="42" t="s">
        <v>111</v>
      </c>
      <c r="C16" s="14" t="e">
        <f>'SEMESTER I'!D33</f>
        <v>#REF!</v>
      </c>
      <c r="D16" s="14" t="e">
        <f>'SEMESTER I'!E33</f>
        <v>#REF!</v>
      </c>
      <c r="E16" s="14" t="e">
        <f>'SEMESTER I'!F33</f>
        <v>#REF!</v>
      </c>
      <c r="F16" s="14" t="e">
        <f>'SEMESTER I'!G33</f>
        <v>#REF!</v>
      </c>
      <c r="G16" s="14" t="e">
        <f t="shared" si="0"/>
        <v>#REF!</v>
      </c>
      <c r="H16" s="14" t="e">
        <f>'SEMESTER I'!I33</f>
        <v>#REF!</v>
      </c>
      <c r="I16" s="14" t="e">
        <f t="shared" si="1"/>
        <v>#REF!</v>
      </c>
      <c r="J16" s="14" t="e">
        <f>'SEMESTER I'!K33</f>
        <v>#REF!</v>
      </c>
      <c r="K16" s="41" t="e">
        <f t="shared" si="2"/>
        <v>#REF!</v>
      </c>
      <c r="L16" s="14" t="e">
        <f>'SEMESTER I'!M33</f>
        <v>#REF!</v>
      </c>
      <c r="M16" s="14" t="e">
        <f t="shared" si="3"/>
        <v>#REF!</v>
      </c>
      <c r="N16" s="14" t="e">
        <f>'SEMESTER I'!O33</f>
        <v>#REF!</v>
      </c>
      <c r="O16" s="14" t="e">
        <f t="shared" si="4"/>
        <v>#REF!</v>
      </c>
      <c r="P16" s="14" t="e">
        <f>'SEMESTER I'!Q33</f>
        <v>#REF!</v>
      </c>
      <c r="Q16" s="41" t="e">
        <f t="shared" si="5"/>
        <v>#REF!</v>
      </c>
      <c r="R16" s="14" t="e">
        <f>'SEMESTER I'!S33</f>
        <v>#REF!</v>
      </c>
      <c r="S16" s="14" t="e">
        <f>'SEMESTER I'!T33</f>
        <v>#REF!</v>
      </c>
      <c r="T16" s="14" t="e">
        <f>'SEMESTER I'!U33</f>
        <v>#REF!</v>
      </c>
      <c r="U16" s="14" t="e">
        <f>'SEMESTER I'!V33</f>
        <v>#REF!</v>
      </c>
      <c r="V16" s="14" t="e">
        <f>'SEMESTER I'!W33</f>
        <v>#REF!</v>
      </c>
      <c r="W16" s="14" t="e">
        <f>'SEMESTER I'!X33</f>
        <v>#REF!</v>
      </c>
      <c r="X16" s="14" t="e">
        <f>'SEMESTER I'!Y33</f>
        <v>#REF!</v>
      </c>
      <c r="Y16" s="14" t="e">
        <f>'SEMESTER I'!Z33</f>
        <v>#REF!</v>
      </c>
      <c r="Z16" s="14" t="e">
        <f>'SEMESTER I'!AA33</f>
        <v>#REF!</v>
      </c>
      <c r="AA16" s="14" t="e">
        <f>'SEMESTER I'!AB33</f>
        <v>#REF!</v>
      </c>
      <c r="AB16" s="14" t="e">
        <f>'SEMESTER I'!AC33</f>
        <v>#REF!</v>
      </c>
      <c r="AC16" s="14" t="e">
        <f>'SEMESTER I'!AD33</f>
        <v>#REF!</v>
      </c>
      <c r="AD16" s="14" t="e">
        <f>'SEMESTER I'!AE33</f>
        <v>#REF!</v>
      </c>
      <c r="AE16" s="14" t="e">
        <f>'SEMESTER I'!AF33</f>
        <v>#REF!</v>
      </c>
      <c r="AF16" s="14" t="e">
        <f>'SEMESTER I'!AG33</f>
        <v>#REF!</v>
      </c>
      <c r="AG16" s="14" t="e">
        <f>'SEMESTER I'!AH33</f>
        <v>#REF!</v>
      </c>
      <c r="AH16" s="14" t="e">
        <f>'SEMESTER I'!AI33</f>
        <v>#REF!</v>
      </c>
      <c r="AI16" s="14" t="e">
        <f>'SEMESTER I'!AJ33</f>
        <v>#REF!</v>
      </c>
      <c r="AJ16" s="14" t="e">
        <f>'SEMESTER I'!AK33</f>
        <v>#REF!</v>
      </c>
      <c r="AK16" s="14" t="e">
        <f>'SEMESTER I'!AL33</f>
        <v>#REF!</v>
      </c>
      <c r="AL16" s="14" t="e">
        <f>'SEMESTER I'!AM33</f>
        <v>#REF!</v>
      </c>
      <c r="AM16" s="14" t="e">
        <f>'SEMESTER I'!AN33</f>
        <v>#REF!</v>
      </c>
      <c r="AN16" s="14" t="e">
        <f>'SEMESTER I'!AO33</f>
        <v>#REF!</v>
      </c>
      <c r="AO16" s="14" t="e">
        <f>'SEMESTER I'!AP33</f>
        <v>#REF!</v>
      </c>
      <c r="AP16" s="14" t="e">
        <f>'SEMESTER I'!AQ33</f>
        <v>#REF!</v>
      </c>
      <c r="AQ16" s="14" t="e">
        <f>'SEMESTER I'!AR33</f>
        <v>#REF!</v>
      </c>
      <c r="AR16" s="14" t="e">
        <f>'SEMESTER I'!AS33</f>
        <v>#REF!</v>
      </c>
      <c r="AS16" s="14" t="e">
        <f>'SEMESTER I'!AT33</f>
        <v>#REF!</v>
      </c>
      <c r="AT16" s="14" t="e">
        <f>'SEMESTER I'!AU33</f>
        <v>#REF!</v>
      </c>
      <c r="AU16" s="14" t="e">
        <f>'SEMESTER I'!AV33</f>
        <v>#REF!</v>
      </c>
      <c r="AV16" s="14" t="e">
        <f>'SEMESTER I'!AW33</f>
        <v>#REF!</v>
      </c>
      <c r="AW16" s="14" t="e">
        <f>'SEMESTER I'!AX33</f>
        <v>#REF!</v>
      </c>
      <c r="AX16" s="14" t="e">
        <f>'SEMESTER I'!AY33</f>
        <v>#REF!</v>
      </c>
      <c r="AY16" s="14" t="e">
        <f>'SEMESTER I'!AZ33</f>
        <v>#REF!</v>
      </c>
      <c r="AZ16" s="14" t="e">
        <f>'SEMESTER I'!BA33</f>
        <v>#REF!</v>
      </c>
      <c r="BA16" s="14" t="e">
        <f>'SEMESTER I'!BB33</f>
        <v>#REF!</v>
      </c>
      <c r="BB16" s="14" t="e">
        <f>'SEMESTER I'!BC33</f>
        <v>#REF!</v>
      </c>
      <c r="BC16" s="14" t="e">
        <f>'SEMESTER I'!BD33</f>
        <v>#REF!</v>
      </c>
      <c r="BD16" s="14" t="e">
        <f>'SEMESTER I'!BE33</f>
        <v>#REF!</v>
      </c>
      <c r="BE16" s="14" t="e">
        <f>'SEMESTER I'!BF33</f>
        <v>#REF!</v>
      </c>
      <c r="BF16" s="14" t="e">
        <f>'SEMESTER I'!BG33</f>
        <v>#REF!</v>
      </c>
      <c r="BG16" s="14" t="e">
        <f>'SEMESTER I'!BH33</f>
        <v>#REF!</v>
      </c>
      <c r="BH16" s="14" t="e">
        <f>'SEMESTER I'!BI33</f>
        <v>#REF!</v>
      </c>
      <c r="BI16" s="14" t="e">
        <f>'SEMESTER I'!BJ33</f>
        <v>#REF!</v>
      </c>
      <c r="BJ16" s="14" t="e">
        <f>'SEMESTER I'!BK33</f>
        <v>#REF!</v>
      </c>
      <c r="BK16" s="14" t="e">
        <f>'SEMESTER I'!BL33</f>
        <v>#REF!</v>
      </c>
      <c r="BL16" s="14" t="e">
        <f>'SEMESTER I'!BM33</f>
        <v>#REF!</v>
      </c>
      <c r="BM16" s="14" t="e">
        <f>'SEMESTER I'!BN33</f>
        <v>#REF!</v>
      </c>
    </row>
    <row r="17" spans="1:65" ht="14.25" customHeight="1">
      <c r="A17" s="39">
        <v>6</v>
      </c>
      <c r="B17" s="42" t="s">
        <v>112</v>
      </c>
      <c r="C17" s="14" t="e">
        <f>'SEMESTER I'!D36</f>
        <v>#REF!</v>
      </c>
      <c r="D17" s="14" t="e">
        <f>'SEMESTER I'!E36</f>
        <v>#REF!</v>
      </c>
      <c r="E17" s="14" t="e">
        <f>'SEMESTER I'!F36</f>
        <v>#REF!</v>
      </c>
      <c r="F17" s="14" t="e">
        <f>'SEMESTER I'!G36</f>
        <v>#REF!</v>
      </c>
      <c r="G17" s="14" t="e">
        <f t="shared" si="0"/>
        <v>#REF!</v>
      </c>
      <c r="H17" s="14" t="e">
        <f>'SEMESTER I'!I36</f>
        <v>#REF!</v>
      </c>
      <c r="I17" s="14" t="e">
        <f t="shared" si="1"/>
        <v>#REF!</v>
      </c>
      <c r="J17" s="14" t="e">
        <f>'SEMESTER I'!K36</f>
        <v>#REF!</v>
      </c>
      <c r="K17" s="41" t="e">
        <f t="shared" si="2"/>
        <v>#REF!</v>
      </c>
      <c r="L17" s="14" t="e">
        <f>'SEMESTER I'!M36</f>
        <v>#REF!</v>
      </c>
      <c r="M17" s="14" t="e">
        <f t="shared" si="3"/>
        <v>#REF!</v>
      </c>
      <c r="N17" s="14" t="e">
        <f>'SEMESTER I'!O36</f>
        <v>#REF!</v>
      </c>
      <c r="O17" s="14" t="e">
        <f t="shared" si="4"/>
        <v>#REF!</v>
      </c>
      <c r="P17" s="14" t="e">
        <f>'SEMESTER I'!Q36</f>
        <v>#REF!</v>
      </c>
      <c r="Q17" s="41" t="e">
        <f t="shared" si="5"/>
        <v>#REF!</v>
      </c>
      <c r="R17" s="14" t="e">
        <f>'SEMESTER I'!S36</f>
        <v>#REF!</v>
      </c>
      <c r="S17" s="14" t="e">
        <f>'SEMESTER I'!T36</f>
        <v>#REF!</v>
      </c>
      <c r="T17" s="14" t="e">
        <f>'SEMESTER I'!U36</f>
        <v>#REF!</v>
      </c>
      <c r="U17" s="14" t="e">
        <f>'SEMESTER I'!V36</f>
        <v>#REF!</v>
      </c>
      <c r="V17" s="14" t="e">
        <f>'SEMESTER I'!W36</f>
        <v>#REF!</v>
      </c>
      <c r="W17" s="14" t="e">
        <f>'SEMESTER I'!X36</f>
        <v>#REF!</v>
      </c>
      <c r="X17" s="14" t="e">
        <f>'SEMESTER I'!Y36</f>
        <v>#REF!</v>
      </c>
      <c r="Y17" s="14" t="e">
        <f>'SEMESTER I'!Z36</f>
        <v>#REF!</v>
      </c>
      <c r="Z17" s="14" t="e">
        <f>'SEMESTER I'!AA36</f>
        <v>#REF!</v>
      </c>
      <c r="AA17" s="14" t="e">
        <f>'SEMESTER I'!AB36</f>
        <v>#REF!</v>
      </c>
      <c r="AB17" s="14" t="e">
        <f>'SEMESTER I'!AC36</f>
        <v>#REF!</v>
      </c>
      <c r="AC17" s="14" t="e">
        <f>'SEMESTER I'!AD36</f>
        <v>#REF!</v>
      </c>
      <c r="AD17" s="14" t="e">
        <f>'SEMESTER I'!AE36</f>
        <v>#REF!</v>
      </c>
      <c r="AE17" s="14" t="e">
        <f>'SEMESTER I'!AF36</f>
        <v>#REF!</v>
      </c>
      <c r="AF17" s="14" t="e">
        <f>'SEMESTER I'!AG36</f>
        <v>#REF!</v>
      </c>
      <c r="AG17" s="14" t="e">
        <f>'SEMESTER I'!AH36</f>
        <v>#REF!</v>
      </c>
      <c r="AH17" s="14" t="e">
        <f>'SEMESTER I'!AI36</f>
        <v>#REF!</v>
      </c>
      <c r="AI17" s="14" t="e">
        <f>'SEMESTER I'!AJ36</f>
        <v>#REF!</v>
      </c>
      <c r="AJ17" s="14" t="e">
        <f>'SEMESTER I'!AK36</f>
        <v>#REF!</v>
      </c>
      <c r="AK17" s="14" t="e">
        <f>'SEMESTER I'!AL36</f>
        <v>#REF!</v>
      </c>
      <c r="AL17" s="14" t="e">
        <f>'SEMESTER I'!AM36</f>
        <v>#REF!</v>
      </c>
      <c r="AM17" s="14" t="e">
        <f>'SEMESTER I'!AN36</f>
        <v>#REF!</v>
      </c>
      <c r="AN17" s="14" t="e">
        <f>'SEMESTER I'!AO36</f>
        <v>#REF!</v>
      </c>
      <c r="AO17" s="14" t="e">
        <f>'SEMESTER I'!AP36</f>
        <v>#REF!</v>
      </c>
      <c r="AP17" s="14" t="e">
        <f>'SEMESTER I'!AQ36</f>
        <v>#REF!</v>
      </c>
      <c r="AQ17" s="14" t="e">
        <f>'SEMESTER I'!AR36</f>
        <v>#REF!</v>
      </c>
      <c r="AR17" s="14" t="e">
        <f>'SEMESTER I'!AS36</f>
        <v>#REF!</v>
      </c>
      <c r="AS17" s="14" t="e">
        <f>'SEMESTER I'!AT36</f>
        <v>#REF!</v>
      </c>
      <c r="AT17" s="14" t="e">
        <f>'SEMESTER I'!AU36</f>
        <v>#REF!</v>
      </c>
      <c r="AU17" s="14" t="e">
        <f>'SEMESTER I'!AV36</f>
        <v>#REF!</v>
      </c>
      <c r="AV17" s="14" t="e">
        <f>'SEMESTER I'!AW36</f>
        <v>#REF!</v>
      </c>
      <c r="AW17" s="14" t="e">
        <f>'SEMESTER I'!AX36</f>
        <v>#REF!</v>
      </c>
      <c r="AX17" s="14" t="e">
        <f>'SEMESTER I'!AY36</f>
        <v>#REF!</v>
      </c>
      <c r="AY17" s="14" t="e">
        <f>'SEMESTER I'!AZ36</f>
        <v>#REF!</v>
      </c>
      <c r="AZ17" s="14" t="e">
        <f>'SEMESTER I'!BA36</f>
        <v>#REF!</v>
      </c>
      <c r="BA17" s="14" t="e">
        <f>'SEMESTER I'!BB36</f>
        <v>#REF!</v>
      </c>
      <c r="BB17" s="14" t="e">
        <f>'SEMESTER I'!BC36</f>
        <v>#REF!</v>
      </c>
      <c r="BC17" s="14" t="e">
        <f>'SEMESTER I'!BD36</f>
        <v>#REF!</v>
      </c>
      <c r="BD17" s="14" t="e">
        <f>'SEMESTER I'!BE36</f>
        <v>#REF!</v>
      </c>
      <c r="BE17" s="14" t="e">
        <f>'SEMESTER I'!BF36</f>
        <v>#REF!</v>
      </c>
      <c r="BF17" s="14" t="e">
        <f>'SEMESTER I'!BG36</f>
        <v>#REF!</v>
      </c>
      <c r="BG17" s="14" t="e">
        <f>'SEMESTER I'!BH36</f>
        <v>#REF!</v>
      </c>
      <c r="BH17" s="14" t="e">
        <f>'SEMESTER I'!BI36</f>
        <v>#REF!</v>
      </c>
      <c r="BI17" s="14" t="e">
        <f>'SEMESTER I'!BJ36</f>
        <v>#REF!</v>
      </c>
      <c r="BJ17" s="14" t="e">
        <f>'SEMESTER I'!BK36</f>
        <v>#REF!</v>
      </c>
      <c r="BK17" s="14" t="e">
        <f>'SEMESTER I'!BL36</f>
        <v>#REF!</v>
      </c>
      <c r="BL17" s="14" t="e">
        <f>'SEMESTER I'!BM36</f>
        <v>#REF!</v>
      </c>
      <c r="BM17" s="14" t="e">
        <f>'SEMESTER I'!BN36</f>
        <v>#REF!</v>
      </c>
    </row>
    <row r="18" spans="1:65" ht="14.25" customHeight="1">
      <c r="A18" s="39">
        <v>7</v>
      </c>
      <c r="B18" s="42" t="s">
        <v>113</v>
      </c>
      <c r="C18" s="14" t="e">
        <f>'SEMESTER I'!D41</f>
        <v>#REF!</v>
      </c>
      <c r="D18" s="14" t="e">
        <f>'SEMESTER I'!E41</f>
        <v>#REF!</v>
      </c>
      <c r="E18" s="14" t="e">
        <f>'SEMESTER I'!F41</f>
        <v>#REF!</v>
      </c>
      <c r="F18" s="14" t="e">
        <f>'SEMESTER I'!G41</f>
        <v>#REF!</v>
      </c>
      <c r="G18" s="14" t="e">
        <f t="shared" si="0"/>
        <v>#REF!</v>
      </c>
      <c r="H18" s="14" t="e">
        <f>'SEMESTER I'!I41</f>
        <v>#REF!</v>
      </c>
      <c r="I18" s="14" t="e">
        <f t="shared" si="1"/>
        <v>#REF!</v>
      </c>
      <c r="J18" s="14" t="e">
        <f>'SEMESTER I'!K41</f>
        <v>#REF!</v>
      </c>
      <c r="K18" s="41" t="e">
        <f t="shared" si="2"/>
        <v>#REF!</v>
      </c>
      <c r="L18" s="14" t="e">
        <f>'SEMESTER I'!M41</f>
        <v>#REF!</v>
      </c>
      <c r="M18" s="14" t="e">
        <f t="shared" si="3"/>
        <v>#REF!</v>
      </c>
      <c r="N18" s="14" t="e">
        <f>'SEMESTER I'!O41</f>
        <v>#REF!</v>
      </c>
      <c r="O18" s="14" t="e">
        <f t="shared" si="4"/>
        <v>#REF!</v>
      </c>
      <c r="P18" s="14" t="e">
        <f>'SEMESTER I'!Q41</f>
        <v>#REF!</v>
      </c>
      <c r="Q18" s="41" t="e">
        <f t="shared" si="5"/>
        <v>#REF!</v>
      </c>
      <c r="R18" s="14" t="e">
        <f>'SEMESTER I'!S41</f>
        <v>#REF!</v>
      </c>
      <c r="S18" s="14" t="e">
        <f>'SEMESTER I'!T41</f>
        <v>#REF!</v>
      </c>
      <c r="T18" s="14" t="e">
        <f>'SEMESTER I'!U41</f>
        <v>#REF!</v>
      </c>
      <c r="U18" s="14" t="e">
        <f>'SEMESTER I'!V41</f>
        <v>#REF!</v>
      </c>
      <c r="V18" s="14" t="e">
        <f>'SEMESTER I'!W41</f>
        <v>#REF!</v>
      </c>
      <c r="W18" s="14" t="e">
        <f>'SEMESTER I'!X41</f>
        <v>#REF!</v>
      </c>
      <c r="X18" s="14" t="e">
        <f>'SEMESTER I'!Y41</f>
        <v>#REF!</v>
      </c>
      <c r="Y18" s="14" t="e">
        <f>'SEMESTER I'!Z41</f>
        <v>#REF!</v>
      </c>
      <c r="Z18" s="14" t="e">
        <f>'SEMESTER I'!AA41</f>
        <v>#REF!</v>
      </c>
      <c r="AA18" s="14" t="e">
        <f>'SEMESTER I'!AB41</f>
        <v>#REF!</v>
      </c>
      <c r="AB18" s="14" t="e">
        <f>'SEMESTER I'!AC41</f>
        <v>#REF!</v>
      </c>
      <c r="AC18" s="14" t="e">
        <f>'SEMESTER I'!AD41</f>
        <v>#REF!</v>
      </c>
      <c r="AD18" s="14" t="e">
        <f>'SEMESTER I'!AE41</f>
        <v>#REF!</v>
      </c>
      <c r="AE18" s="14" t="e">
        <f>'SEMESTER I'!AF41</f>
        <v>#REF!</v>
      </c>
      <c r="AF18" s="14" t="e">
        <f>'SEMESTER I'!AG41</f>
        <v>#REF!</v>
      </c>
      <c r="AG18" s="14" t="e">
        <f>'SEMESTER I'!AH41</f>
        <v>#REF!</v>
      </c>
      <c r="AH18" s="14" t="e">
        <f>'SEMESTER I'!AI41</f>
        <v>#REF!</v>
      </c>
      <c r="AI18" s="14" t="e">
        <f>'SEMESTER I'!AJ41</f>
        <v>#REF!</v>
      </c>
      <c r="AJ18" s="14" t="e">
        <f>'SEMESTER I'!AK41</f>
        <v>#REF!</v>
      </c>
      <c r="AK18" s="14" t="e">
        <f>'SEMESTER I'!AL41</f>
        <v>#REF!</v>
      </c>
      <c r="AL18" s="14" t="e">
        <f>'SEMESTER I'!AM41</f>
        <v>#REF!</v>
      </c>
      <c r="AM18" s="14" t="e">
        <f>'SEMESTER I'!AN41</f>
        <v>#REF!</v>
      </c>
      <c r="AN18" s="14" t="e">
        <f>'SEMESTER I'!AO41</f>
        <v>#REF!</v>
      </c>
      <c r="AO18" s="14" t="e">
        <f>'SEMESTER I'!AP41</f>
        <v>#REF!</v>
      </c>
      <c r="AP18" s="14" t="e">
        <f>'SEMESTER I'!AQ41</f>
        <v>#REF!</v>
      </c>
      <c r="AQ18" s="14" t="e">
        <f>'SEMESTER I'!AR41</f>
        <v>#REF!</v>
      </c>
      <c r="AR18" s="14" t="e">
        <f>'SEMESTER I'!AS41</f>
        <v>#REF!</v>
      </c>
      <c r="AS18" s="14" t="e">
        <f>'SEMESTER I'!AT41</f>
        <v>#REF!</v>
      </c>
      <c r="AT18" s="14" t="e">
        <f>'SEMESTER I'!AU41</f>
        <v>#REF!</v>
      </c>
      <c r="AU18" s="14" t="e">
        <f>'SEMESTER I'!AV41</f>
        <v>#REF!</v>
      </c>
      <c r="AV18" s="14" t="e">
        <f>'SEMESTER I'!AW41</f>
        <v>#REF!</v>
      </c>
      <c r="AW18" s="14" t="e">
        <f>'SEMESTER I'!AX41</f>
        <v>#REF!</v>
      </c>
      <c r="AX18" s="14" t="e">
        <f>'SEMESTER I'!AY41</f>
        <v>#REF!</v>
      </c>
      <c r="AY18" s="14" t="e">
        <f>'SEMESTER I'!AZ41</f>
        <v>#REF!</v>
      </c>
      <c r="AZ18" s="14" t="e">
        <f>'SEMESTER I'!BA41</f>
        <v>#REF!</v>
      </c>
      <c r="BA18" s="14" t="e">
        <f>'SEMESTER I'!BB41</f>
        <v>#REF!</v>
      </c>
      <c r="BB18" s="14" t="e">
        <f>'SEMESTER I'!BC41</f>
        <v>#REF!</v>
      </c>
      <c r="BC18" s="14" t="e">
        <f>'SEMESTER I'!BD41</f>
        <v>#REF!</v>
      </c>
      <c r="BD18" s="14" t="e">
        <f>'SEMESTER I'!BE41</f>
        <v>#REF!</v>
      </c>
      <c r="BE18" s="14" t="e">
        <f>'SEMESTER I'!BF41</f>
        <v>#REF!</v>
      </c>
      <c r="BF18" s="14" t="e">
        <f>'SEMESTER I'!BG41</f>
        <v>#REF!</v>
      </c>
      <c r="BG18" s="14" t="e">
        <f>'SEMESTER I'!BH41</f>
        <v>#REF!</v>
      </c>
      <c r="BH18" s="14" t="e">
        <f>'SEMESTER I'!BI41</f>
        <v>#REF!</v>
      </c>
      <c r="BI18" s="14" t="e">
        <f>'SEMESTER I'!BJ41</f>
        <v>#REF!</v>
      </c>
      <c r="BJ18" s="14" t="e">
        <f>'SEMESTER I'!BK41</f>
        <v>#REF!</v>
      </c>
      <c r="BK18" s="14" t="e">
        <f>'SEMESTER I'!BL41</f>
        <v>#REF!</v>
      </c>
      <c r="BL18" s="14" t="e">
        <f>'SEMESTER I'!BM41</f>
        <v>#REF!</v>
      </c>
      <c r="BM18" s="14" t="e">
        <f>'SEMESTER I'!BN41</f>
        <v>#REF!</v>
      </c>
    </row>
    <row r="19" spans="1:65" ht="14.25" customHeight="1">
      <c r="A19" s="39">
        <v>8</v>
      </c>
      <c r="B19" s="42" t="s">
        <v>114</v>
      </c>
      <c r="C19" s="14" t="e">
        <f>'SEMESTER I'!D46</f>
        <v>#REF!</v>
      </c>
      <c r="D19" s="14" t="e">
        <f>'SEMESTER I'!E46</f>
        <v>#REF!</v>
      </c>
      <c r="E19" s="14" t="e">
        <f>'SEMESTER I'!F46</f>
        <v>#REF!</v>
      </c>
      <c r="F19" s="14" t="e">
        <f>'SEMESTER I'!G46</f>
        <v>#REF!</v>
      </c>
      <c r="G19" s="14" t="e">
        <f t="shared" si="0"/>
        <v>#REF!</v>
      </c>
      <c r="H19" s="14" t="e">
        <f>'SEMESTER I'!I46</f>
        <v>#REF!</v>
      </c>
      <c r="I19" s="14" t="e">
        <f t="shared" si="1"/>
        <v>#REF!</v>
      </c>
      <c r="J19" s="14" t="e">
        <f>'SEMESTER I'!K46</f>
        <v>#REF!</v>
      </c>
      <c r="K19" s="41" t="e">
        <f t="shared" si="2"/>
        <v>#REF!</v>
      </c>
      <c r="L19" s="14" t="e">
        <f>'SEMESTER I'!M46</f>
        <v>#REF!</v>
      </c>
      <c r="M19" s="14" t="e">
        <f t="shared" si="3"/>
        <v>#REF!</v>
      </c>
      <c r="N19" s="14" t="e">
        <f>'SEMESTER I'!O46</f>
        <v>#REF!</v>
      </c>
      <c r="O19" s="14" t="e">
        <f t="shared" si="4"/>
        <v>#REF!</v>
      </c>
      <c r="P19" s="14" t="e">
        <f>'SEMESTER I'!Q46</f>
        <v>#REF!</v>
      </c>
      <c r="Q19" s="41" t="e">
        <f t="shared" si="5"/>
        <v>#REF!</v>
      </c>
      <c r="R19" s="14" t="e">
        <f>'SEMESTER I'!S46</f>
        <v>#REF!</v>
      </c>
      <c r="S19" s="14" t="e">
        <f>'SEMESTER I'!T46</f>
        <v>#REF!</v>
      </c>
      <c r="T19" s="14" t="e">
        <f>'SEMESTER I'!U46</f>
        <v>#REF!</v>
      </c>
      <c r="U19" s="14" t="e">
        <f>'SEMESTER I'!V46</f>
        <v>#REF!</v>
      </c>
      <c r="V19" s="14" t="e">
        <f>'SEMESTER I'!W46</f>
        <v>#REF!</v>
      </c>
      <c r="W19" s="14" t="e">
        <f>'SEMESTER I'!X46</f>
        <v>#REF!</v>
      </c>
      <c r="X19" s="14" t="e">
        <f>'SEMESTER I'!Y46</f>
        <v>#REF!</v>
      </c>
      <c r="Y19" s="14" t="e">
        <f>'SEMESTER I'!Z46</f>
        <v>#REF!</v>
      </c>
      <c r="Z19" s="14" t="e">
        <f>'SEMESTER I'!AA46</f>
        <v>#REF!</v>
      </c>
      <c r="AA19" s="14" t="e">
        <f>'SEMESTER I'!AB46</f>
        <v>#REF!</v>
      </c>
      <c r="AB19" s="14" t="e">
        <f>'SEMESTER I'!AC46</f>
        <v>#REF!</v>
      </c>
      <c r="AC19" s="14" t="e">
        <f>'SEMESTER I'!AD46</f>
        <v>#REF!</v>
      </c>
      <c r="AD19" s="14" t="e">
        <f>'SEMESTER I'!AE46</f>
        <v>#REF!</v>
      </c>
      <c r="AE19" s="14" t="e">
        <f>'SEMESTER I'!AF46</f>
        <v>#REF!</v>
      </c>
      <c r="AF19" s="14" t="e">
        <f>'SEMESTER I'!AG46</f>
        <v>#REF!</v>
      </c>
      <c r="AG19" s="14" t="e">
        <f>'SEMESTER I'!AH46</f>
        <v>#REF!</v>
      </c>
      <c r="AH19" s="14" t="e">
        <f>'SEMESTER I'!AI46</f>
        <v>#REF!</v>
      </c>
      <c r="AI19" s="14" t="e">
        <f>'SEMESTER I'!AJ46</f>
        <v>#REF!</v>
      </c>
      <c r="AJ19" s="14" t="e">
        <f>'SEMESTER I'!AK46</f>
        <v>#REF!</v>
      </c>
      <c r="AK19" s="14" t="e">
        <f>'SEMESTER I'!AL46</f>
        <v>#REF!</v>
      </c>
      <c r="AL19" s="14" t="e">
        <f>'SEMESTER I'!AM46</f>
        <v>#REF!</v>
      </c>
      <c r="AM19" s="14" t="e">
        <f>'SEMESTER I'!AN46</f>
        <v>#REF!</v>
      </c>
      <c r="AN19" s="14" t="e">
        <f>'SEMESTER I'!AO46</f>
        <v>#REF!</v>
      </c>
      <c r="AO19" s="14" t="e">
        <f>'SEMESTER I'!AP46</f>
        <v>#REF!</v>
      </c>
      <c r="AP19" s="14" t="e">
        <f>'SEMESTER I'!AQ46</f>
        <v>#REF!</v>
      </c>
      <c r="AQ19" s="14" t="e">
        <f>'SEMESTER I'!AR46</f>
        <v>#REF!</v>
      </c>
      <c r="AR19" s="14" t="e">
        <f>'SEMESTER I'!AS46</f>
        <v>#REF!</v>
      </c>
      <c r="AS19" s="14" t="e">
        <f>'SEMESTER I'!AT46</f>
        <v>#REF!</v>
      </c>
      <c r="AT19" s="14" t="e">
        <f>'SEMESTER I'!AU46</f>
        <v>#REF!</v>
      </c>
      <c r="AU19" s="14" t="e">
        <f>'SEMESTER I'!AV46</f>
        <v>#REF!</v>
      </c>
      <c r="AV19" s="14" t="e">
        <f>'SEMESTER I'!AW46</f>
        <v>#REF!</v>
      </c>
      <c r="AW19" s="14" t="e">
        <f>'SEMESTER I'!AX46</f>
        <v>#REF!</v>
      </c>
      <c r="AX19" s="14" t="e">
        <f>'SEMESTER I'!AY46</f>
        <v>#REF!</v>
      </c>
      <c r="AY19" s="14" t="e">
        <f>'SEMESTER I'!AZ46</f>
        <v>#REF!</v>
      </c>
      <c r="AZ19" s="14" t="e">
        <f>'SEMESTER I'!BA46</f>
        <v>#REF!</v>
      </c>
      <c r="BA19" s="14" t="e">
        <f>'SEMESTER I'!BB46</f>
        <v>#REF!</v>
      </c>
      <c r="BB19" s="14" t="e">
        <f>'SEMESTER I'!BC46</f>
        <v>#REF!</v>
      </c>
      <c r="BC19" s="14" t="e">
        <f>'SEMESTER I'!BD46</f>
        <v>#REF!</v>
      </c>
      <c r="BD19" s="14" t="e">
        <f>'SEMESTER I'!BE46</f>
        <v>#REF!</v>
      </c>
      <c r="BE19" s="14" t="e">
        <f>'SEMESTER I'!BF46</f>
        <v>#REF!</v>
      </c>
      <c r="BF19" s="14" t="e">
        <f>'SEMESTER I'!BG46</f>
        <v>#REF!</v>
      </c>
      <c r="BG19" s="14" t="e">
        <f>'SEMESTER I'!BH46</f>
        <v>#REF!</v>
      </c>
      <c r="BH19" s="14" t="e">
        <f>'SEMESTER I'!BI46</f>
        <v>#REF!</v>
      </c>
      <c r="BI19" s="14" t="e">
        <f>'SEMESTER I'!BJ46</f>
        <v>#REF!</v>
      </c>
      <c r="BJ19" s="14" t="e">
        <f>'SEMESTER I'!BK46</f>
        <v>#REF!</v>
      </c>
      <c r="BK19" s="14" t="e">
        <f>'SEMESTER I'!BL46</f>
        <v>#REF!</v>
      </c>
      <c r="BL19" s="14" t="e">
        <f>'SEMESTER I'!BM46</f>
        <v>#REF!</v>
      </c>
      <c r="BM19" s="14" t="e">
        <f>'SEMESTER I'!BN46</f>
        <v>#REF!</v>
      </c>
    </row>
    <row r="20" spans="1:65" ht="14.25" customHeight="1">
      <c r="A20" s="39">
        <v>9</v>
      </c>
      <c r="B20" s="42" t="s">
        <v>69</v>
      </c>
      <c r="C20" s="14" t="e">
        <f>'SEMESTER I'!D51</f>
        <v>#REF!</v>
      </c>
      <c r="D20" s="14" t="e">
        <f>'SEMESTER I'!E51</f>
        <v>#REF!</v>
      </c>
      <c r="E20" s="14" t="e">
        <f>'SEMESTER I'!F51</f>
        <v>#REF!</v>
      </c>
      <c r="F20" s="14" t="e">
        <f>'SEMESTER I'!G51</f>
        <v>#REF!</v>
      </c>
      <c r="G20" s="14" t="e">
        <f t="shared" si="0"/>
        <v>#REF!</v>
      </c>
      <c r="H20" s="14" t="e">
        <f>'SEMESTER I'!I51</f>
        <v>#REF!</v>
      </c>
      <c r="I20" s="14" t="e">
        <f t="shared" si="1"/>
        <v>#REF!</v>
      </c>
      <c r="J20" s="14" t="e">
        <f>'SEMESTER I'!K51</f>
        <v>#REF!</v>
      </c>
      <c r="K20" s="41" t="e">
        <f t="shared" si="2"/>
        <v>#REF!</v>
      </c>
      <c r="L20" s="14" t="e">
        <f>'SEMESTER I'!M51</f>
        <v>#REF!</v>
      </c>
      <c r="M20" s="14" t="e">
        <f t="shared" si="3"/>
        <v>#REF!</v>
      </c>
      <c r="N20" s="14" t="e">
        <f>'SEMESTER I'!O51</f>
        <v>#REF!</v>
      </c>
      <c r="O20" s="14" t="e">
        <f t="shared" si="4"/>
        <v>#REF!</v>
      </c>
      <c r="P20" s="14" t="e">
        <f>'SEMESTER I'!Q51</f>
        <v>#REF!</v>
      </c>
      <c r="Q20" s="41" t="e">
        <f t="shared" si="5"/>
        <v>#REF!</v>
      </c>
      <c r="R20" s="14" t="e">
        <f>'SEMESTER I'!S51</f>
        <v>#REF!</v>
      </c>
      <c r="S20" s="14" t="e">
        <f>'SEMESTER I'!T51</f>
        <v>#REF!</v>
      </c>
      <c r="T20" s="14" t="e">
        <f>'SEMESTER I'!U51</f>
        <v>#REF!</v>
      </c>
      <c r="U20" s="14" t="e">
        <f>'SEMESTER I'!V51</f>
        <v>#REF!</v>
      </c>
      <c r="V20" s="14" t="e">
        <f>'SEMESTER I'!W51</f>
        <v>#REF!</v>
      </c>
      <c r="W20" s="14" t="e">
        <f>'SEMESTER I'!X51</f>
        <v>#REF!</v>
      </c>
      <c r="X20" s="14" t="e">
        <f>'SEMESTER I'!Y51</f>
        <v>#REF!</v>
      </c>
      <c r="Y20" s="14" t="e">
        <f>'SEMESTER I'!Z51</f>
        <v>#REF!</v>
      </c>
      <c r="Z20" s="14" t="e">
        <f>'SEMESTER I'!AA51</f>
        <v>#REF!</v>
      </c>
      <c r="AA20" s="14" t="e">
        <f>'SEMESTER I'!AB51</f>
        <v>#REF!</v>
      </c>
      <c r="AB20" s="14" t="e">
        <f>'SEMESTER I'!AC51</f>
        <v>#REF!</v>
      </c>
      <c r="AC20" s="14" t="e">
        <f>'SEMESTER I'!AD51</f>
        <v>#REF!</v>
      </c>
      <c r="AD20" s="14" t="e">
        <f>'SEMESTER I'!AE51</f>
        <v>#REF!</v>
      </c>
      <c r="AE20" s="14" t="e">
        <f>'SEMESTER I'!AF51</f>
        <v>#REF!</v>
      </c>
      <c r="AF20" s="14" t="e">
        <f>'SEMESTER I'!AG51</f>
        <v>#REF!</v>
      </c>
      <c r="AG20" s="14" t="e">
        <f>'SEMESTER I'!AH51</f>
        <v>#REF!</v>
      </c>
      <c r="AH20" s="14" t="e">
        <f>'SEMESTER I'!AI51</f>
        <v>#REF!</v>
      </c>
      <c r="AI20" s="14" t="e">
        <f>'SEMESTER I'!AJ51</f>
        <v>#REF!</v>
      </c>
      <c r="AJ20" s="14" t="e">
        <f>'SEMESTER I'!AK51</f>
        <v>#REF!</v>
      </c>
      <c r="AK20" s="14" t="e">
        <f>'SEMESTER I'!AL51</f>
        <v>#REF!</v>
      </c>
      <c r="AL20" s="14" t="e">
        <f>'SEMESTER I'!AM51</f>
        <v>#REF!</v>
      </c>
      <c r="AM20" s="14" t="e">
        <f>'SEMESTER I'!AN51</f>
        <v>#REF!</v>
      </c>
      <c r="AN20" s="14" t="e">
        <f>'SEMESTER I'!AO51</f>
        <v>#REF!</v>
      </c>
      <c r="AO20" s="14" t="e">
        <f>'SEMESTER I'!AP51</f>
        <v>#REF!</v>
      </c>
      <c r="AP20" s="14" t="e">
        <f>'SEMESTER I'!AQ51</f>
        <v>#REF!</v>
      </c>
      <c r="AQ20" s="14" t="e">
        <f>'SEMESTER I'!AR51</f>
        <v>#REF!</v>
      </c>
      <c r="AR20" s="14" t="e">
        <f>'SEMESTER I'!AS51</f>
        <v>#REF!</v>
      </c>
      <c r="AS20" s="14" t="e">
        <f>'SEMESTER I'!AT51</f>
        <v>#REF!</v>
      </c>
      <c r="AT20" s="14" t="e">
        <f>'SEMESTER I'!AU51</f>
        <v>#REF!</v>
      </c>
      <c r="AU20" s="14" t="e">
        <f>'SEMESTER I'!AV51</f>
        <v>#REF!</v>
      </c>
      <c r="AV20" s="14" t="e">
        <f>'SEMESTER I'!AW51</f>
        <v>#REF!</v>
      </c>
      <c r="AW20" s="14" t="e">
        <f>'SEMESTER I'!AX51</f>
        <v>#REF!</v>
      </c>
      <c r="AX20" s="14" t="e">
        <f>'SEMESTER I'!AY51</f>
        <v>#REF!</v>
      </c>
      <c r="AY20" s="14" t="e">
        <f>'SEMESTER I'!AZ51</f>
        <v>#REF!</v>
      </c>
      <c r="AZ20" s="14" t="e">
        <f>'SEMESTER I'!BA51</f>
        <v>#REF!</v>
      </c>
      <c r="BA20" s="14" t="e">
        <f>'SEMESTER I'!BB51</f>
        <v>#REF!</v>
      </c>
      <c r="BB20" s="14" t="e">
        <f>'SEMESTER I'!BC51</f>
        <v>#REF!</v>
      </c>
      <c r="BC20" s="14" t="e">
        <f>'SEMESTER I'!BD51</f>
        <v>#REF!</v>
      </c>
      <c r="BD20" s="14" t="e">
        <f>'SEMESTER I'!BE51</f>
        <v>#REF!</v>
      </c>
      <c r="BE20" s="14" t="e">
        <f>'SEMESTER I'!BF51</f>
        <v>#REF!</v>
      </c>
      <c r="BF20" s="14" t="e">
        <f>'SEMESTER I'!BG51</f>
        <v>#REF!</v>
      </c>
      <c r="BG20" s="14" t="e">
        <f>'SEMESTER I'!BH51</f>
        <v>#REF!</v>
      </c>
      <c r="BH20" s="14" t="e">
        <f>'SEMESTER I'!BI51</f>
        <v>#REF!</v>
      </c>
      <c r="BI20" s="14" t="e">
        <f>'SEMESTER I'!BJ51</f>
        <v>#REF!</v>
      </c>
      <c r="BJ20" s="14" t="e">
        <f>'SEMESTER I'!BK51</f>
        <v>#REF!</v>
      </c>
      <c r="BK20" s="14" t="e">
        <f>'SEMESTER I'!BL51</f>
        <v>#REF!</v>
      </c>
      <c r="BL20" s="14" t="e">
        <f>'SEMESTER I'!BM51</f>
        <v>#REF!</v>
      </c>
      <c r="BM20" s="14" t="e">
        <f>'SEMESTER I'!BN51</f>
        <v>#REF!</v>
      </c>
    </row>
    <row r="21" spans="1:65" ht="14.25" customHeight="1">
      <c r="A21" s="39">
        <v>10</v>
      </c>
      <c r="B21" s="42" t="s">
        <v>115</v>
      </c>
      <c r="C21" s="14" t="e">
        <f>'SEMESTER I'!D55</f>
        <v>#REF!</v>
      </c>
      <c r="D21" s="14" t="e">
        <f>'SEMESTER I'!E55</f>
        <v>#REF!</v>
      </c>
      <c r="E21" s="14" t="e">
        <f>'SEMESTER I'!F55</f>
        <v>#REF!</v>
      </c>
      <c r="F21" s="14" t="e">
        <f>'SEMESTER I'!G55</f>
        <v>#REF!</v>
      </c>
      <c r="G21" s="14" t="e">
        <f t="shared" si="0"/>
        <v>#REF!</v>
      </c>
      <c r="H21" s="14" t="e">
        <f>'SEMESTER I'!I55</f>
        <v>#REF!</v>
      </c>
      <c r="I21" s="14" t="e">
        <f t="shared" si="1"/>
        <v>#REF!</v>
      </c>
      <c r="J21" s="14" t="e">
        <f>'SEMESTER I'!K55</f>
        <v>#REF!</v>
      </c>
      <c r="K21" s="41" t="e">
        <f t="shared" si="2"/>
        <v>#REF!</v>
      </c>
      <c r="L21" s="14" t="e">
        <f>'SEMESTER I'!M55</f>
        <v>#REF!</v>
      </c>
      <c r="M21" s="14" t="e">
        <f t="shared" si="3"/>
        <v>#REF!</v>
      </c>
      <c r="N21" s="14" t="e">
        <f>'SEMESTER I'!O55</f>
        <v>#REF!</v>
      </c>
      <c r="O21" s="14" t="e">
        <f t="shared" si="4"/>
        <v>#REF!</v>
      </c>
      <c r="P21" s="14" t="e">
        <f>'SEMESTER I'!Q55</f>
        <v>#REF!</v>
      </c>
      <c r="Q21" s="41" t="e">
        <f t="shared" si="5"/>
        <v>#REF!</v>
      </c>
      <c r="R21" s="14" t="e">
        <f>'SEMESTER I'!S55</f>
        <v>#REF!</v>
      </c>
      <c r="S21" s="14" t="e">
        <f>'SEMESTER I'!T55</f>
        <v>#REF!</v>
      </c>
      <c r="T21" s="14" t="e">
        <f>'SEMESTER I'!U55</f>
        <v>#REF!</v>
      </c>
      <c r="U21" s="14" t="e">
        <f>'SEMESTER I'!V55</f>
        <v>#REF!</v>
      </c>
      <c r="V21" s="14" t="e">
        <f>'SEMESTER I'!W55</f>
        <v>#REF!</v>
      </c>
      <c r="W21" s="14" t="e">
        <f>'SEMESTER I'!X55</f>
        <v>#REF!</v>
      </c>
      <c r="X21" s="14" t="e">
        <f>'SEMESTER I'!Y55</f>
        <v>#REF!</v>
      </c>
      <c r="Y21" s="14" t="e">
        <f>'SEMESTER I'!Z55</f>
        <v>#REF!</v>
      </c>
      <c r="Z21" s="14" t="e">
        <f>'SEMESTER I'!AA55</f>
        <v>#REF!</v>
      </c>
      <c r="AA21" s="14" t="e">
        <f>'SEMESTER I'!AB55</f>
        <v>#REF!</v>
      </c>
      <c r="AB21" s="14" t="e">
        <f>'SEMESTER I'!AC55</f>
        <v>#REF!</v>
      </c>
      <c r="AC21" s="14" t="e">
        <f>'SEMESTER I'!AD55</f>
        <v>#REF!</v>
      </c>
      <c r="AD21" s="14" t="e">
        <f>'SEMESTER I'!AE55</f>
        <v>#REF!</v>
      </c>
      <c r="AE21" s="14" t="e">
        <f>'SEMESTER I'!AF55</f>
        <v>#REF!</v>
      </c>
      <c r="AF21" s="14" t="e">
        <f>'SEMESTER I'!AG55</f>
        <v>#REF!</v>
      </c>
      <c r="AG21" s="14" t="e">
        <f>'SEMESTER I'!AH55</f>
        <v>#REF!</v>
      </c>
      <c r="AH21" s="14" t="e">
        <f>'SEMESTER I'!AI55</f>
        <v>#REF!</v>
      </c>
      <c r="AI21" s="14" t="e">
        <f>'SEMESTER I'!AJ55</f>
        <v>#REF!</v>
      </c>
      <c r="AJ21" s="14" t="e">
        <f>'SEMESTER I'!AK55</f>
        <v>#REF!</v>
      </c>
      <c r="AK21" s="14" t="e">
        <f>'SEMESTER I'!AL55</f>
        <v>#REF!</v>
      </c>
      <c r="AL21" s="14" t="e">
        <f>'SEMESTER I'!AM55</f>
        <v>#REF!</v>
      </c>
      <c r="AM21" s="14" t="e">
        <f>'SEMESTER I'!AN55</f>
        <v>#REF!</v>
      </c>
      <c r="AN21" s="14" t="e">
        <f>'SEMESTER I'!AO55</f>
        <v>#REF!</v>
      </c>
      <c r="AO21" s="14" t="e">
        <f>'SEMESTER I'!AP55</f>
        <v>#REF!</v>
      </c>
      <c r="AP21" s="14" t="e">
        <f>'SEMESTER I'!AQ55</f>
        <v>#REF!</v>
      </c>
      <c r="AQ21" s="14" t="e">
        <f>'SEMESTER I'!AR55</f>
        <v>#REF!</v>
      </c>
      <c r="AR21" s="14" t="e">
        <f>'SEMESTER I'!AS55</f>
        <v>#REF!</v>
      </c>
      <c r="AS21" s="14" t="e">
        <f>'SEMESTER I'!AT55</f>
        <v>#REF!</v>
      </c>
      <c r="AT21" s="14" t="e">
        <f>'SEMESTER I'!AU55</f>
        <v>#REF!</v>
      </c>
      <c r="AU21" s="14" t="e">
        <f>'SEMESTER I'!AV55</f>
        <v>#REF!</v>
      </c>
      <c r="AV21" s="14" t="e">
        <f>'SEMESTER I'!AW55</f>
        <v>#REF!</v>
      </c>
      <c r="AW21" s="14" t="e">
        <f>'SEMESTER I'!AX55</f>
        <v>#REF!</v>
      </c>
      <c r="AX21" s="14" t="e">
        <f>'SEMESTER I'!AY55</f>
        <v>#REF!</v>
      </c>
      <c r="AY21" s="14" t="e">
        <f>'SEMESTER I'!AZ55</f>
        <v>#REF!</v>
      </c>
      <c r="AZ21" s="14" t="e">
        <f>'SEMESTER I'!BA55</f>
        <v>#REF!</v>
      </c>
      <c r="BA21" s="14" t="e">
        <f>'SEMESTER I'!BB55</f>
        <v>#REF!</v>
      </c>
      <c r="BB21" s="14" t="e">
        <f>'SEMESTER I'!BC55</f>
        <v>#REF!</v>
      </c>
      <c r="BC21" s="14" t="e">
        <f>'SEMESTER I'!BD55</f>
        <v>#REF!</v>
      </c>
      <c r="BD21" s="14" t="e">
        <f>'SEMESTER I'!BE55</f>
        <v>#REF!</v>
      </c>
      <c r="BE21" s="14" t="e">
        <f>'SEMESTER I'!BF55</f>
        <v>#REF!</v>
      </c>
      <c r="BF21" s="14" t="e">
        <f>'SEMESTER I'!BG55</f>
        <v>#REF!</v>
      </c>
      <c r="BG21" s="14" t="e">
        <f>'SEMESTER I'!BH55</f>
        <v>#REF!</v>
      </c>
      <c r="BH21" s="14" t="e">
        <f>'SEMESTER I'!BI55</f>
        <v>#REF!</v>
      </c>
      <c r="BI21" s="14" t="e">
        <f>'SEMESTER I'!BJ55</f>
        <v>#REF!</v>
      </c>
      <c r="BJ21" s="14" t="e">
        <f>'SEMESTER I'!BK55</f>
        <v>#REF!</v>
      </c>
      <c r="BK21" s="14" t="e">
        <f>'SEMESTER I'!BL55</f>
        <v>#REF!</v>
      </c>
      <c r="BL21" s="14" t="e">
        <f>'SEMESTER I'!BM55</f>
        <v>#REF!</v>
      </c>
      <c r="BM21" s="14" t="e">
        <f>'SEMESTER I'!BN55</f>
        <v>#REF!</v>
      </c>
    </row>
    <row r="22" spans="1:65" ht="14.25" customHeight="1">
      <c r="A22" s="39">
        <v>11</v>
      </c>
      <c r="B22" s="42" t="s">
        <v>78</v>
      </c>
      <c r="C22" s="14" t="e">
        <f>'SEMESTER I'!D60</f>
        <v>#REF!</v>
      </c>
      <c r="D22" s="14" t="e">
        <f>'SEMESTER I'!E60</f>
        <v>#REF!</v>
      </c>
      <c r="E22" s="14" t="e">
        <f>'SEMESTER I'!F60</f>
        <v>#REF!</v>
      </c>
      <c r="F22" s="14" t="e">
        <f>'SEMESTER I'!G60</f>
        <v>#REF!</v>
      </c>
      <c r="G22" s="14" t="e">
        <f t="shared" si="0"/>
        <v>#REF!</v>
      </c>
      <c r="H22" s="14" t="e">
        <f>'SEMESTER I'!I60</f>
        <v>#REF!</v>
      </c>
      <c r="I22" s="14" t="e">
        <f t="shared" si="1"/>
        <v>#REF!</v>
      </c>
      <c r="J22" s="14" t="e">
        <f>'SEMESTER I'!K60</f>
        <v>#REF!</v>
      </c>
      <c r="K22" s="41" t="e">
        <f t="shared" si="2"/>
        <v>#REF!</v>
      </c>
      <c r="L22" s="14" t="e">
        <f>'SEMESTER I'!M60</f>
        <v>#REF!</v>
      </c>
      <c r="M22" s="14" t="e">
        <f t="shared" si="3"/>
        <v>#REF!</v>
      </c>
      <c r="N22" s="14" t="e">
        <f>'SEMESTER I'!O60</f>
        <v>#REF!</v>
      </c>
      <c r="O22" s="14" t="e">
        <f t="shared" si="4"/>
        <v>#REF!</v>
      </c>
      <c r="P22" s="14" t="e">
        <f>'SEMESTER I'!Q60</f>
        <v>#REF!</v>
      </c>
      <c r="Q22" s="41" t="e">
        <f t="shared" si="5"/>
        <v>#REF!</v>
      </c>
      <c r="R22" s="14" t="e">
        <f>'SEMESTER I'!S60</f>
        <v>#REF!</v>
      </c>
      <c r="S22" s="14" t="e">
        <f>'SEMESTER I'!T60</f>
        <v>#REF!</v>
      </c>
      <c r="T22" s="14" t="e">
        <f>'SEMESTER I'!U60</f>
        <v>#REF!</v>
      </c>
      <c r="U22" s="14" t="e">
        <f>'SEMESTER I'!V60</f>
        <v>#REF!</v>
      </c>
      <c r="V22" s="14" t="e">
        <f>'SEMESTER I'!W60</f>
        <v>#REF!</v>
      </c>
      <c r="W22" s="14" t="e">
        <f>'SEMESTER I'!X60</f>
        <v>#REF!</v>
      </c>
      <c r="X22" s="14" t="e">
        <f>'SEMESTER I'!Y60</f>
        <v>#REF!</v>
      </c>
      <c r="Y22" s="14" t="e">
        <f>'SEMESTER I'!Z60</f>
        <v>#REF!</v>
      </c>
      <c r="Z22" s="14" t="e">
        <f>'SEMESTER I'!AA60</f>
        <v>#REF!</v>
      </c>
      <c r="AA22" s="14" t="e">
        <f>'SEMESTER I'!AB60</f>
        <v>#REF!</v>
      </c>
      <c r="AB22" s="14" t="e">
        <f>'SEMESTER I'!AC60</f>
        <v>#REF!</v>
      </c>
      <c r="AC22" s="14" t="e">
        <f>'SEMESTER I'!AD60</f>
        <v>#REF!</v>
      </c>
      <c r="AD22" s="14" t="e">
        <f>'SEMESTER I'!AE60</f>
        <v>#REF!</v>
      </c>
      <c r="AE22" s="14" t="e">
        <f>'SEMESTER I'!AF60</f>
        <v>#REF!</v>
      </c>
      <c r="AF22" s="14" t="e">
        <f>'SEMESTER I'!AG60</f>
        <v>#REF!</v>
      </c>
      <c r="AG22" s="14" t="e">
        <f>'SEMESTER I'!AH60</f>
        <v>#REF!</v>
      </c>
      <c r="AH22" s="14" t="e">
        <f>'SEMESTER I'!AI60</f>
        <v>#REF!</v>
      </c>
      <c r="AI22" s="14" t="e">
        <f>'SEMESTER I'!AJ60</f>
        <v>#REF!</v>
      </c>
      <c r="AJ22" s="14" t="e">
        <f>'SEMESTER I'!AK60</f>
        <v>#REF!</v>
      </c>
      <c r="AK22" s="14" t="e">
        <f>'SEMESTER I'!AL60</f>
        <v>#REF!</v>
      </c>
      <c r="AL22" s="14" t="e">
        <f>'SEMESTER I'!AM60</f>
        <v>#REF!</v>
      </c>
      <c r="AM22" s="14" t="e">
        <f>'SEMESTER I'!AN60</f>
        <v>#REF!</v>
      </c>
      <c r="AN22" s="14" t="e">
        <f>'SEMESTER I'!AO60</f>
        <v>#REF!</v>
      </c>
      <c r="AO22" s="14" t="e">
        <f>'SEMESTER I'!AP60</f>
        <v>#REF!</v>
      </c>
      <c r="AP22" s="14" t="e">
        <f>'SEMESTER I'!AQ60</f>
        <v>#REF!</v>
      </c>
      <c r="AQ22" s="14" t="e">
        <f>'SEMESTER I'!AR60</f>
        <v>#REF!</v>
      </c>
      <c r="AR22" s="14" t="e">
        <f>'SEMESTER I'!AS60</f>
        <v>#REF!</v>
      </c>
      <c r="AS22" s="14" t="e">
        <f>'SEMESTER I'!AT60</f>
        <v>#REF!</v>
      </c>
      <c r="AT22" s="14" t="e">
        <f>'SEMESTER I'!AU60</f>
        <v>#REF!</v>
      </c>
      <c r="AU22" s="14" t="e">
        <f>'SEMESTER I'!AV60</f>
        <v>#REF!</v>
      </c>
      <c r="AV22" s="14" t="e">
        <f>'SEMESTER I'!AW60</f>
        <v>#REF!</v>
      </c>
      <c r="AW22" s="14" t="e">
        <f>'SEMESTER I'!AX60</f>
        <v>#REF!</v>
      </c>
      <c r="AX22" s="14" t="e">
        <f>'SEMESTER I'!AY60</f>
        <v>#REF!</v>
      </c>
      <c r="AY22" s="14" t="e">
        <f>'SEMESTER I'!AZ60</f>
        <v>#REF!</v>
      </c>
      <c r="AZ22" s="14" t="e">
        <f>'SEMESTER I'!BA60</f>
        <v>#REF!</v>
      </c>
      <c r="BA22" s="14" t="e">
        <f>'SEMESTER I'!BB60</f>
        <v>#REF!</v>
      </c>
      <c r="BB22" s="14" t="e">
        <f>'SEMESTER I'!BC60</f>
        <v>#REF!</v>
      </c>
      <c r="BC22" s="14" t="e">
        <f>'SEMESTER I'!BD60</f>
        <v>#REF!</v>
      </c>
      <c r="BD22" s="14" t="e">
        <f>'SEMESTER I'!BE60</f>
        <v>#REF!</v>
      </c>
      <c r="BE22" s="14" t="e">
        <f>'SEMESTER I'!BF60</f>
        <v>#REF!</v>
      </c>
      <c r="BF22" s="14" t="e">
        <f>'SEMESTER I'!BG60</f>
        <v>#REF!</v>
      </c>
      <c r="BG22" s="14" t="e">
        <f>'SEMESTER I'!BH60</f>
        <v>#REF!</v>
      </c>
      <c r="BH22" s="14" t="e">
        <f>'SEMESTER I'!BI60</f>
        <v>#REF!</v>
      </c>
      <c r="BI22" s="14" t="e">
        <f>'SEMESTER I'!BJ60</f>
        <v>#REF!</v>
      </c>
      <c r="BJ22" s="14" t="e">
        <f>'SEMESTER I'!BK60</f>
        <v>#REF!</v>
      </c>
      <c r="BK22" s="14" t="e">
        <f>'SEMESTER I'!BL60</f>
        <v>#REF!</v>
      </c>
      <c r="BL22" s="14" t="e">
        <f>'SEMESTER I'!BM60</f>
        <v>#REF!</v>
      </c>
      <c r="BM22" s="14" t="e">
        <f>'SEMESTER I'!BN60</f>
        <v>#REF!</v>
      </c>
    </row>
    <row r="23" spans="1:65" ht="14.25" customHeight="1">
      <c r="A23" s="39">
        <v>12</v>
      </c>
      <c r="B23" s="42" t="s">
        <v>86</v>
      </c>
      <c r="C23" s="14" t="e">
        <f>'SEMESTER I'!D65</f>
        <v>#REF!</v>
      </c>
      <c r="D23" s="14" t="e">
        <f>'SEMESTER I'!E65</f>
        <v>#REF!</v>
      </c>
      <c r="E23" s="14" t="e">
        <f>'SEMESTER I'!F65</f>
        <v>#REF!</v>
      </c>
      <c r="F23" s="14" t="e">
        <f>'SEMESTER I'!G65</f>
        <v>#REF!</v>
      </c>
      <c r="G23" s="14" t="e">
        <f t="shared" si="0"/>
        <v>#REF!</v>
      </c>
      <c r="H23" s="14" t="e">
        <f>'SEMESTER I'!I65</f>
        <v>#REF!</v>
      </c>
      <c r="I23" s="14" t="e">
        <f t="shared" si="1"/>
        <v>#REF!</v>
      </c>
      <c r="J23" s="14" t="e">
        <f>'SEMESTER I'!K65</f>
        <v>#REF!</v>
      </c>
      <c r="K23" s="41" t="e">
        <f t="shared" si="2"/>
        <v>#REF!</v>
      </c>
      <c r="L23" s="14" t="e">
        <f>'SEMESTER I'!M65</f>
        <v>#REF!</v>
      </c>
      <c r="M23" s="14" t="e">
        <f t="shared" si="3"/>
        <v>#REF!</v>
      </c>
      <c r="N23" s="14" t="e">
        <f>'SEMESTER I'!O65</f>
        <v>#REF!</v>
      </c>
      <c r="O23" s="14" t="e">
        <f t="shared" si="4"/>
        <v>#REF!</v>
      </c>
      <c r="P23" s="14" t="e">
        <f>'SEMESTER I'!Q65</f>
        <v>#REF!</v>
      </c>
      <c r="Q23" s="41" t="e">
        <f t="shared" si="5"/>
        <v>#REF!</v>
      </c>
      <c r="R23" s="14" t="e">
        <f>'SEMESTER I'!S65</f>
        <v>#REF!</v>
      </c>
      <c r="S23" s="14" t="e">
        <f>'SEMESTER I'!T65</f>
        <v>#REF!</v>
      </c>
      <c r="T23" s="14" t="e">
        <f>'SEMESTER I'!U65</f>
        <v>#REF!</v>
      </c>
      <c r="U23" s="14" t="e">
        <f>'SEMESTER I'!V65</f>
        <v>#REF!</v>
      </c>
      <c r="V23" s="14" t="e">
        <f>'SEMESTER I'!W65</f>
        <v>#REF!</v>
      </c>
      <c r="W23" s="14" t="e">
        <f>'SEMESTER I'!X65</f>
        <v>#REF!</v>
      </c>
      <c r="X23" s="14" t="e">
        <f>'SEMESTER I'!Y65</f>
        <v>#REF!</v>
      </c>
      <c r="Y23" s="14" t="e">
        <f>'SEMESTER I'!Z65</f>
        <v>#REF!</v>
      </c>
      <c r="Z23" s="14" t="e">
        <f>'SEMESTER I'!AA65</f>
        <v>#REF!</v>
      </c>
      <c r="AA23" s="14" t="e">
        <f>'SEMESTER I'!AB65</f>
        <v>#REF!</v>
      </c>
      <c r="AB23" s="14" t="e">
        <f>'SEMESTER I'!AC65</f>
        <v>#REF!</v>
      </c>
      <c r="AC23" s="14" t="e">
        <f>'SEMESTER I'!AD65</f>
        <v>#REF!</v>
      </c>
      <c r="AD23" s="14" t="e">
        <f>'SEMESTER I'!AE65</f>
        <v>#REF!</v>
      </c>
      <c r="AE23" s="14" t="e">
        <f>'SEMESTER I'!AF65</f>
        <v>#REF!</v>
      </c>
      <c r="AF23" s="14" t="e">
        <f>'SEMESTER I'!AG65</f>
        <v>#REF!</v>
      </c>
      <c r="AG23" s="14" t="e">
        <f>'SEMESTER I'!AH65</f>
        <v>#REF!</v>
      </c>
      <c r="AH23" s="14" t="e">
        <f>'SEMESTER I'!AI65</f>
        <v>#REF!</v>
      </c>
      <c r="AI23" s="14" t="e">
        <f>'SEMESTER I'!AJ65</f>
        <v>#REF!</v>
      </c>
      <c r="AJ23" s="14" t="e">
        <f>'SEMESTER I'!AK65</f>
        <v>#REF!</v>
      </c>
      <c r="AK23" s="14" t="e">
        <f>'SEMESTER I'!AL65</f>
        <v>#REF!</v>
      </c>
      <c r="AL23" s="14" t="e">
        <f>'SEMESTER I'!AM65</f>
        <v>#REF!</v>
      </c>
      <c r="AM23" s="14" t="e">
        <f>'SEMESTER I'!AN65</f>
        <v>#REF!</v>
      </c>
      <c r="AN23" s="14" t="e">
        <f>'SEMESTER I'!AO65</f>
        <v>#REF!</v>
      </c>
      <c r="AO23" s="14" t="e">
        <f>'SEMESTER I'!AP65</f>
        <v>#REF!</v>
      </c>
      <c r="AP23" s="14" t="e">
        <f>'SEMESTER I'!AQ65</f>
        <v>#REF!</v>
      </c>
      <c r="AQ23" s="14" t="e">
        <f>'SEMESTER I'!AR65</f>
        <v>#REF!</v>
      </c>
      <c r="AR23" s="14" t="e">
        <f>'SEMESTER I'!AS65</f>
        <v>#REF!</v>
      </c>
      <c r="AS23" s="14" t="e">
        <f>'SEMESTER I'!AT65</f>
        <v>#REF!</v>
      </c>
      <c r="AT23" s="14" t="e">
        <f>'SEMESTER I'!AU65</f>
        <v>#REF!</v>
      </c>
      <c r="AU23" s="14" t="e">
        <f>'SEMESTER I'!AV65</f>
        <v>#REF!</v>
      </c>
      <c r="AV23" s="14" t="e">
        <f>'SEMESTER I'!AW65</f>
        <v>#REF!</v>
      </c>
      <c r="AW23" s="14" t="e">
        <f>'SEMESTER I'!AX65</f>
        <v>#REF!</v>
      </c>
      <c r="AX23" s="14" t="e">
        <f>'SEMESTER I'!AY65</f>
        <v>#REF!</v>
      </c>
      <c r="AY23" s="14" t="e">
        <f>'SEMESTER I'!AZ65</f>
        <v>#REF!</v>
      </c>
      <c r="AZ23" s="14" t="e">
        <f>'SEMESTER I'!BA65</f>
        <v>#REF!</v>
      </c>
      <c r="BA23" s="14" t="e">
        <f>'SEMESTER I'!BB65</f>
        <v>#REF!</v>
      </c>
      <c r="BB23" s="14" t="e">
        <f>'SEMESTER I'!BC65</f>
        <v>#REF!</v>
      </c>
      <c r="BC23" s="14" t="e">
        <f>'SEMESTER I'!BD65</f>
        <v>#REF!</v>
      </c>
      <c r="BD23" s="14" t="e">
        <f>'SEMESTER I'!BE65</f>
        <v>#REF!</v>
      </c>
      <c r="BE23" s="14" t="e">
        <f>'SEMESTER I'!BF65</f>
        <v>#REF!</v>
      </c>
      <c r="BF23" s="14" t="e">
        <f>'SEMESTER I'!BG65</f>
        <v>#REF!</v>
      </c>
      <c r="BG23" s="14" t="e">
        <f>'SEMESTER I'!BH65</f>
        <v>#REF!</v>
      </c>
      <c r="BH23" s="14" t="e">
        <f>'SEMESTER I'!BI65</f>
        <v>#REF!</v>
      </c>
      <c r="BI23" s="14" t="e">
        <f>'SEMESTER I'!BJ65</f>
        <v>#REF!</v>
      </c>
      <c r="BJ23" s="14" t="e">
        <f>'SEMESTER I'!BK65</f>
        <v>#REF!</v>
      </c>
      <c r="BK23" s="14" t="e">
        <f>'SEMESTER I'!BL65</f>
        <v>#REF!</v>
      </c>
      <c r="BL23" s="14" t="e">
        <f>'SEMESTER I'!BM65</f>
        <v>#REF!</v>
      </c>
      <c r="BM23" s="14" t="e">
        <f>'SEMESTER I'!BN65</f>
        <v>#REF!</v>
      </c>
    </row>
    <row r="24" spans="1:65" ht="14.25" customHeight="1">
      <c r="A24" s="39">
        <v>13</v>
      </c>
      <c r="B24" s="42" t="s">
        <v>88</v>
      </c>
      <c r="C24" s="14" t="e">
        <f>'SEMESTER I'!D71</f>
        <v>#REF!</v>
      </c>
      <c r="D24" s="14" t="e">
        <f>'SEMESTER I'!E71</f>
        <v>#REF!</v>
      </c>
      <c r="E24" s="14" t="e">
        <f>'SEMESTER I'!F71</f>
        <v>#REF!</v>
      </c>
      <c r="F24" s="14" t="e">
        <f>'SEMESTER I'!G71</f>
        <v>#REF!</v>
      </c>
      <c r="G24" s="14" t="e">
        <f t="shared" si="0"/>
        <v>#REF!</v>
      </c>
      <c r="H24" s="14" t="e">
        <f>'SEMESTER I'!I71</f>
        <v>#REF!</v>
      </c>
      <c r="I24" s="14" t="e">
        <f t="shared" si="1"/>
        <v>#REF!</v>
      </c>
      <c r="J24" s="14" t="e">
        <f>'SEMESTER I'!K71</f>
        <v>#REF!</v>
      </c>
      <c r="K24" s="41" t="e">
        <f t="shared" si="2"/>
        <v>#REF!</v>
      </c>
      <c r="L24" s="14" t="e">
        <f>'SEMESTER I'!M71</f>
        <v>#REF!</v>
      </c>
      <c r="M24" s="14" t="e">
        <f t="shared" si="3"/>
        <v>#REF!</v>
      </c>
      <c r="N24" s="14" t="e">
        <f>'SEMESTER I'!O71</f>
        <v>#REF!</v>
      </c>
      <c r="O24" s="14" t="e">
        <f t="shared" si="4"/>
        <v>#REF!</v>
      </c>
      <c r="P24" s="14" t="e">
        <f>'SEMESTER I'!Q71</f>
        <v>#REF!</v>
      </c>
      <c r="Q24" s="41" t="e">
        <f t="shared" si="5"/>
        <v>#REF!</v>
      </c>
      <c r="R24" s="14" t="e">
        <f>'SEMESTER I'!S71</f>
        <v>#REF!</v>
      </c>
      <c r="S24" s="14" t="e">
        <f>'SEMESTER I'!T71</f>
        <v>#REF!</v>
      </c>
      <c r="T24" s="14" t="e">
        <f>'SEMESTER I'!U71</f>
        <v>#REF!</v>
      </c>
      <c r="U24" s="14" t="e">
        <f>'SEMESTER I'!V71</f>
        <v>#REF!</v>
      </c>
      <c r="V24" s="14" t="e">
        <f>'SEMESTER I'!W71</f>
        <v>#REF!</v>
      </c>
      <c r="W24" s="14" t="e">
        <f>'SEMESTER I'!X71</f>
        <v>#REF!</v>
      </c>
      <c r="X24" s="14" t="e">
        <f>'SEMESTER I'!Y71</f>
        <v>#REF!</v>
      </c>
      <c r="Y24" s="14" t="e">
        <f>'SEMESTER I'!Z71</f>
        <v>#REF!</v>
      </c>
      <c r="Z24" s="14" t="e">
        <f>'SEMESTER I'!AA71</f>
        <v>#REF!</v>
      </c>
      <c r="AA24" s="14" t="e">
        <f>'SEMESTER I'!AB71</f>
        <v>#REF!</v>
      </c>
      <c r="AB24" s="14" t="e">
        <f>'SEMESTER I'!AC71</f>
        <v>#REF!</v>
      </c>
      <c r="AC24" s="14" t="e">
        <f>'SEMESTER I'!AD71</f>
        <v>#REF!</v>
      </c>
      <c r="AD24" s="14" t="e">
        <f>'SEMESTER I'!AE71</f>
        <v>#REF!</v>
      </c>
      <c r="AE24" s="14" t="e">
        <f>'SEMESTER I'!AF71</f>
        <v>#REF!</v>
      </c>
      <c r="AF24" s="14" t="e">
        <f>'SEMESTER I'!AG71</f>
        <v>#REF!</v>
      </c>
      <c r="AG24" s="14" t="e">
        <f>'SEMESTER I'!AH71</f>
        <v>#REF!</v>
      </c>
      <c r="AH24" s="14" t="e">
        <f>'SEMESTER I'!AI71</f>
        <v>#REF!</v>
      </c>
      <c r="AI24" s="14" t="e">
        <f>'SEMESTER I'!AJ71</f>
        <v>#REF!</v>
      </c>
      <c r="AJ24" s="14" t="e">
        <f>'SEMESTER I'!AK71</f>
        <v>#REF!</v>
      </c>
      <c r="AK24" s="14" t="e">
        <f>'SEMESTER I'!AL71</f>
        <v>#REF!</v>
      </c>
      <c r="AL24" s="14" t="e">
        <f>'SEMESTER I'!AM71</f>
        <v>#REF!</v>
      </c>
      <c r="AM24" s="14" t="e">
        <f>'SEMESTER I'!AN71</f>
        <v>#REF!</v>
      </c>
      <c r="AN24" s="14" t="e">
        <f>'SEMESTER I'!AO71</f>
        <v>#REF!</v>
      </c>
      <c r="AO24" s="14" t="e">
        <f>'SEMESTER I'!AP71</f>
        <v>#REF!</v>
      </c>
      <c r="AP24" s="14" t="e">
        <f>'SEMESTER I'!AQ71</f>
        <v>#REF!</v>
      </c>
      <c r="AQ24" s="14" t="e">
        <f>'SEMESTER I'!AR71</f>
        <v>#REF!</v>
      </c>
      <c r="AR24" s="14" t="e">
        <f>'SEMESTER I'!AS71</f>
        <v>#REF!</v>
      </c>
      <c r="AS24" s="14" t="e">
        <f>'SEMESTER I'!AT71</f>
        <v>#REF!</v>
      </c>
      <c r="AT24" s="14" t="e">
        <f>'SEMESTER I'!AU71</f>
        <v>#REF!</v>
      </c>
      <c r="AU24" s="14" t="e">
        <f>'SEMESTER I'!AV71</f>
        <v>#REF!</v>
      </c>
      <c r="AV24" s="14" t="e">
        <f>'SEMESTER I'!AW71</f>
        <v>#REF!</v>
      </c>
      <c r="AW24" s="14" t="e">
        <f>'SEMESTER I'!AX71</f>
        <v>#REF!</v>
      </c>
      <c r="AX24" s="14" t="e">
        <f>'SEMESTER I'!AY71</f>
        <v>#REF!</v>
      </c>
      <c r="AY24" s="14" t="e">
        <f>'SEMESTER I'!AZ71</f>
        <v>#REF!</v>
      </c>
      <c r="AZ24" s="14" t="e">
        <f>'SEMESTER I'!BA71</f>
        <v>#REF!</v>
      </c>
      <c r="BA24" s="14" t="e">
        <f>'SEMESTER I'!BB71</f>
        <v>#REF!</v>
      </c>
      <c r="BB24" s="14" t="e">
        <f>'SEMESTER I'!BC71</f>
        <v>#REF!</v>
      </c>
      <c r="BC24" s="14" t="e">
        <f>'SEMESTER I'!BD71</f>
        <v>#REF!</v>
      </c>
      <c r="BD24" s="14" t="e">
        <f>'SEMESTER I'!BE71</f>
        <v>#REF!</v>
      </c>
      <c r="BE24" s="14" t="e">
        <f>'SEMESTER I'!BF71</f>
        <v>#REF!</v>
      </c>
      <c r="BF24" s="14" t="e">
        <f>'SEMESTER I'!BG71</f>
        <v>#REF!</v>
      </c>
      <c r="BG24" s="14" t="e">
        <f>'SEMESTER I'!BH71</f>
        <v>#REF!</v>
      </c>
      <c r="BH24" s="14" t="e">
        <f>'SEMESTER I'!BI71</f>
        <v>#REF!</v>
      </c>
      <c r="BI24" s="14" t="e">
        <f>'SEMESTER I'!BJ71</f>
        <v>#REF!</v>
      </c>
      <c r="BJ24" s="14" t="e">
        <f>'SEMESTER I'!BK71</f>
        <v>#REF!</v>
      </c>
      <c r="BK24" s="14" t="e">
        <f>'SEMESTER I'!BL71</f>
        <v>#REF!</v>
      </c>
      <c r="BL24" s="14" t="e">
        <f>'SEMESTER I'!BM71</f>
        <v>#REF!</v>
      </c>
      <c r="BM24" s="14" t="e">
        <f>'SEMESTER I'!BN71</f>
        <v>#REF!</v>
      </c>
    </row>
    <row r="25" spans="1:65" ht="14.25" customHeight="1">
      <c r="A25" s="39">
        <v>14</v>
      </c>
      <c r="B25" s="42" t="s">
        <v>94</v>
      </c>
      <c r="C25" s="14" t="e">
        <f>'SEMESTER I'!D76</f>
        <v>#REF!</v>
      </c>
      <c r="D25" s="14" t="e">
        <f>'SEMESTER I'!E76</f>
        <v>#REF!</v>
      </c>
      <c r="E25" s="14" t="e">
        <f>'SEMESTER I'!F76</f>
        <v>#REF!</v>
      </c>
      <c r="F25" s="14" t="e">
        <f>'SEMESTER I'!G76</f>
        <v>#REF!</v>
      </c>
      <c r="G25" s="14" t="e">
        <f t="shared" si="0"/>
        <v>#REF!</v>
      </c>
      <c r="H25" s="14" t="e">
        <f>'SEMESTER I'!I76</f>
        <v>#REF!</v>
      </c>
      <c r="I25" s="14" t="e">
        <f t="shared" si="1"/>
        <v>#REF!</v>
      </c>
      <c r="J25" s="14" t="e">
        <f>'SEMESTER I'!K76</f>
        <v>#REF!</v>
      </c>
      <c r="K25" s="41" t="e">
        <f t="shared" si="2"/>
        <v>#REF!</v>
      </c>
      <c r="L25" s="14" t="e">
        <f>'SEMESTER I'!M76</f>
        <v>#REF!</v>
      </c>
      <c r="M25" s="14" t="e">
        <f t="shared" si="3"/>
        <v>#REF!</v>
      </c>
      <c r="N25" s="14" t="e">
        <f>'SEMESTER I'!O76</f>
        <v>#REF!</v>
      </c>
      <c r="O25" s="14" t="e">
        <f t="shared" si="4"/>
        <v>#REF!</v>
      </c>
      <c r="P25" s="14" t="e">
        <f>'SEMESTER I'!Q76</f>
        <v>#REF!</v>
      </c>
      <c r="Q25" s="41" t="e">
        <f t="shared" si="5"/>
        <v>#REF!</v>
      </c>
      <c r="R25" s="14" t="e">
        <f>'SEMESTER I'!S76</f>
        <v>#REF!</v>
      </c>
      <c r="S25" s="14" t="e">
        <f>'SEMESTER I'!T76</f>
        <v>#REF!</v>
      </c>
      <c r="T25" s="14" t="e">
        <f>'SEMESTER I'!U76</f>
        <v>#REF!</v>
      </c>
      <c r="U25" s="14" t="e">
        <f>'SEMESTER I'!V76</f>
        <v>#REF!</v>
      </c>
      <c r="V25" s="14" t="e">
        <f>'SEMESTER I'!W76</f>
        <v>#REF!</v>
      </c>
      <c r="W25" s="14" t="e">
        <f>'SEMESTER I'!X76</f>
        <v>#REF!</v>
      </c>
      <c r="X25" s="14" t="e">
        <f>'SEMESTER I'!Y76</f>
        <v>#REF!</v>
      </c>
      <c r="Y25" s="14" t="e">
        <f>'SEMESTER I'!Z76</f>
        <v>#REF!</v>
      </c>
      <c r="Z25" s="14" t="e">
        <f>'SEMESTER I'!AA76</f>
        <v>#REF!</v>
      </c>
      <c r="AA25" s="14" t="e">
        <f>'SEMESTER I'!AB76</f>
        <v>#REF!</v>
      </c>
      <c r="AB25" s="14" t="e">
        <f>'SEMESTER I'!AC76</f>
        <v>#REF!</v>
      </c>
      <c r="AC25" s="14" t="e">
        <f>'SEMESTER I'!AD76</f>
        <v>#REF!</v>
      </c>
      <c r="AD25" s="14" t="e">
        <f>'SEMESTER I'!AE76</f>
        <v>#REF!</v>
      </c>
      <c r="AE25" s="14" t="e">
        <f>'SEMESTER I'!AF76</f>
        <v>#REF!</v>
      </c>
      <c r="AF25" s="14" t="e">
        <f>'SEMESTER I'!AG76</f>
        <v>#REF!</v>
      </c>
      <c r="AG25" s="14" t="e">
        <f>'SEMESTER I'!AH76</f>
        <v>#REF!</v>
      </c>
      <c r="AH25" s="14" t="e">
        <f>'SEMESTER I'!AI76</f>
        <v>#REF!</v>
      </c>
      <c r="AI25" s="14" t="e">
        <f>'SEMESTER I'!AJ76</f>
        <v>#REF!</v>
      </c>
      <c r="AJ25" s="14" t="e">
        <f>'SEMESTER I'!AK76</f>
        <v>#REF!</v>
      </c>
      <c r="AK25" s="14" t="e">
        <f>'SEMESTER I'!AL76</f>
        <v>#REF!</v>
      </c>
      <c r="AL25" s="14" t="e">
        <f>'SEMESTER I'!AM76</f>
        <v>#REF!</v>
      </c>
      <c r="AM25" s="14" t="e">
        <f>'SEMESTER I'!AN76</f>
        <v>#REF!</v>
      </c>
      <c r="AN25" s="14" t="e">
        <f>'SEMESTER I'!AO76</f>
        <v>#REF!</v>
      </c>
      <c r="AO25" s="14" t="e">
        <f>'SEMESTER I'!AP76</f>
        <v>#REF!</v>
      </c>
      <c r="AP25" s="14" t="e">
        <f>'SEMESTER I'!AQ76</f>
        <v>#REF!</v>
      </c>
      <c r="AQ25" s="14" t="e">
        <f>'SEMESTER I'!AR76</f>
        <v>#REF!</v>
      </c>
      <c r="AR25" s="14" t="e">
        <f>'SEMESTER I'!AS76</f>
        <v>#REF!</v>
      </c>
      <c r="AS25" s="14" t="e">
        <f>'SEMESTER I'!AT76</f>
        <v>#REF!</v>
      </c>
      <c r="AT25" s="14" t="e">
        <f>'SEMESTER I'!AU76</f>
        <v>#REF!</v>
      </c>
      <c r="AU25" s="14" t="e">
        <f>'SEMESTER I'!AV76</f>
        <v>#REF!</v>
      </c>
      <c r="AV25" s="14" t="e">
        <f>'SEMESTER I'!AW76</f>
        <v>#REF!</v>
      </c>
      <c r="AW25" s="14" t="e">
        <f>'SEMESTER I'!AX76</f>
        <v>#REF!</v>
      </c>
      <c r="AX25" s="14" t="e">
        <f>'SEMESTER I'!AY76</f>
        <v>#REF!</v>
      </c>
      <c r="AY25" s="14" t="e">
        <f>'SEMESTER I'!AZ76</f>
        <v>#REF!</v>
      </c>
      <c r="AZ25" s="14" t="e">
        <f>'SEMESTER I'!BA76</f>
        <v>#REF!</v>
      </c>
      <c r="BA25" s="14" t="e">
        <f>'SEMESTER I'!BB76</f>
        <v>#REF!</v>
      </c>
      <c r="BB25" s="14" t="e">
        <f>'SEMESTER I'!BC76</f>
        <v>#REF!</v>
      </c>
      <c r="BC25" s="14" t="e">
        <f>'SEMESTER I'!BD76</f>
        <v>#REF!</v>
      </c>
      <c r="BD25" s="14" t="e">
        <f>'SEMESTER I'!BE76</f>
        <v>#REF!</v>
      </c>
      <c r="BE25" s="14" t="e">
        <f>'SEMESTER I'!BF76</f>
        <v>#REF!</v>
      </c>
      <c r="BF25" s="14" t="e">
        <f>'SEMESTER I'!BG76</f>
        <v>#REF!</v>
      </c>
      <c r="BG25" s="14" t="e">
        <f>'SEMESTER I'!BH76</f>
        <v>#REF!</v>
      </c>
      <c r="BH25" s="14" t="e">
        <f>'SEMESTER I'!BI76</f>
        <v>#REF!</v>
      </c>
      <c r="BI25" s="14" t="e">
        <f>'SEMESTER I'!BJ76</f>
        <v>#REF!</v>
      </c>
      <c r="BJ25" s="14" t="e">
        <f>'SEMESTER I'!BK76</f>
        <v>#REF!</v>
      </c>
      <c r="BK25" s="14" t="e">
        <f>'SEMESTER I'!BL76</f>
        <v>#REF!</v>
      </c>
      <c r="BL25" s="14" t="e">
        <f>'SEMESTER I'!BM76</f>
        <v>#REF!</v>
      </c>
      <c r="BM25" s="14" t="e">
        <f>'SEMESTER I'!BN76</f>
        <v>#REF!</v>
      </c>
    </row>
    <row r="26" spans="1:65" ht="14.25" customHeight="1">
      <c r="A26" s="39">
        <v>15</v>
      </c>
      <c r="B26" s="42" t="s">
        <v>116</v>
      </c>
      <c r="C26" s="14" t="e">
        <f>'SEMESTER I'!D80</f>
        <v>#REF!</v>
      </c>
      <c r="D26" s="14" t="e">
        <f>'SEMESTER I'!E80</f>
        <v>#REF!</v>
      </c>
      <c r="E26" s="14" t="e">
        <f>'SEMESTER I'!F80</f>
        <v>#REF!</v>
      </c>
      <c r="F26" s="14" t="e">
        <f>'SEMESTER I'!G80</f>
        <v>#REF!</v>
      </c>
      <c r="G26" s="14" t="e">
        <f t="shared" si="0"/>
        <v>#REF!</v>
      </c>
      <c r="H26" s="14" t="e">
        <f>'SEMESTER I'!I80</f>
        <v>#REF!</v>
      </c>
      <c r="I26" s="14" t="e">
        <f t="shared" si="1"/>
        <v>#REF!</v>
      </c>
      <c r="J26" s="14" t="e">
        <f>'SEMESTER I'!K80</f>
        <v>#REF!</v>
      </c>
      <c r="K26" s="41" t="e">
        <f t="shared" si="2"/>
        <v>#REF!</v>
      </c>
      <c r="L26" s="14" t="e">
        <f>'SEMESTER I'!M80</f>
        <v>#REF!</v>
      </c>
      <c r="M26" s="14" t="e">
        <f t="shared" si="3"/>
        <v>#REF!</v>
      </c>
      <c r="N26" s="14" t="e">
        <f>'SEMESTER I'!O80</f>
        <v>#REF!</v>
      </c>
      <c r="O26" s="14" t="e">
        <f t="shared" si="4"/>
        <v>#REF!</v>
      </c>
      <c r="P26" s="14" t="e">
        <f>'SEMESTER I'!Q80</f>
        <v>#REF!</v>
      </c>
      <c r="Q26" s="41" t="e">
        <f t="shared" si="5"/>
        <v>#REF!</v>
      </c>
      <c r="R26" s="14" t="e">
        <f>'SEMESTER I'!S80</f>
        <v>#REF!</v>
      </c>
      <c r="S26" s="14" t="e">
        <f>'SEMESTER I'!T80</f>
        <v>#REF!</v>
      </c>
      <c r="T26" s="14" t="e">
        <f>'SEMESTER I'!U80</f>
        <v>#REF!</v>
      </c>
      <c r="U26" s="14" t="e">
        <f>'SEMESTER I'!V80</f>
        <v>#REF!</v>
      </c>
      <c r="V26" s="14" t="e">
        <f>'SEMESTER I'!W80</f>
        <v>#REF!</v>
      </c>
      <c r="W26" s="14" t="e">
        <f>'SEMESTER I'!X80</f>
        <v>#REF!</v>
      </c>
      <c r="X26" s="14" t="e">
        <f>'SEMESTER I'!Y80</f>
        <v>#REF!</v>
      </c>
      <c r="Y26" s="14" t="e">
        <f>'SEMESTER I'!Z80</f>
        <v>#REF!</v>
      </c>
      <c r="Z26" s="14" t="e">
        <f>'SEMESTER I'!AA80</f>
        <v>#REF!</v>
      </c>
      <c r="AA26" s="14" t="e">
        <f>'SEMESTER I'!AB80</f>
        <v>#REF!</v>
      </c>
      <c r="AB26" s="14" t="e">
        <f>'SEMESTER I'!AC80</f>
        <v>#REF!</v>
      </c>
      <c r="AC26" s="14" t="e">
        <f>'SEMESTER I'!AD80</f>
        <v>#REF!</v>
      </c>
      <c r="AD26" s="14" t="e">
        <f>'SEMESTER I'!AE80</f>
        <v>#REF!</v>
      </c>
      <c r="AE26" s="14" t="e">
        <f>'SEMESTER I'!AF80</f>
        <v>#REF!</v>
      </c>
      <c r="AF26" s="14" t="e">
        <f>'SEMESTER I'!AG80</f>
        <v>#REF!</v>
      </c>
      <c r="AG26" s="14" t="e">
        <f>'SEMESTER I'!AH80</f>
        <v>#REF!</v>
      </c>
      <c r="AH26" s="14" t="e">
        <f>'SEMESTER I'!AI80</f>
        <v>#REF!</v>
      </c>
      <c r="AI26" s="14" t="e">
        <f>'SEMESTER I'!AJ80</f>
        <v>#REF!</v>
      </c>
      <c r="AJ26" s="14" t="e">
        <f>'SEMESTER I'!AK80</f>
        <v>#REF!</v>
      </c>
      <c r="AK26" s="14" t="e">
        <f>'SEMESTER I'!AL80</f>
        <v>#REF!</v>
      </c>
      <c r="AL26" s="14" t="e">
        <f>'SEMESTER I'!AM80</f>
        <v>#REF!</v>
      </c>
      <c r="AM26" s="14" t="e">
        <f>'SEMESTER I'!AN80</f>
        <v>#REF!</v>
      </c>
      <c r="AN26" s="14" t="e">
        <f>'SEMESTER I'!AO80</f>
        <v>#REF!</v>
      </c>
      <c r="AO26" s="14" t="e">
        <f>'SEMESTER I'!AP80</f>
        <v>#REF!</v>
      </c>
      <c r="AP26" s="14" t="e">
        <f>'SEMESTER I'!AQ80</f>
        <v>#REF!</v>
      </c>
      <c r="AQ26" s="14" t="e">
        <f>'SEMESTER I'!AR80</f>
        <v>#REF!</v>
      </c>
      <c r="AR26" s="14" t="e">
        <f>'SEMESTER I'!AS80</f>
        <v>#REF!</v>
      </c>
      <c r="AS26" s="14" t="e">
        <f>'SEMESTER I'!AT80</f>
        <v>#REF!</v>
      </c>
      <c r="AT26" s="14" t="e">
        <f>'SEMESTER I'!AU80</f>
        <v>#REF!</v>
      </c>
      <c r="AU26" s="14" t="e">
        <f>'SEMESTER I'!AV80</f>
        <v>#REF!</v>
      </c>
      <c r="AV26" s="14" t="e">
        <f>'SEMESTER I'!AW80</f>
        <v>#REF!</v>
      </c>
      <c r="AW26" s="14" t="e">
        <f>'SEMESTER I'!AX80</f>
        <v>#REF!</v>
      </c>
      <c r="AX26" s="14" t="e">
        <f>'SEMESTER I'!AY80</f>
        <v>#REF!</v>
      </c>
      <c r="AY26" s="14" t="e">
        <f>'SEMESTER I'!AZ80</f>
        <v>#REF!</v>
      </c>
      <c r="AZ26" s="14" t="e">
        <f>'SEMESTER I'!BA80</f>
        <v>#REF!</v>
      </c>
      <c r="BA26" s="14" t="e">
        <f>'SEMESTER I'!BB80</f>
        <v>#REF!</v>
      </c>
      <c r="BB26" s="14" t="e">
        <f>'SEMESTER I'!BC80</f>
        <v>#REF!</v>
      </c>
      <c r="BC26" s="14" t="e">
        <f>'SEMESTER I'!BD80</f>
        <v>#REF!</v>
      </c>
      <c r="BD26" s="14" t="e">
        <f>'SEMESTER I'!BE80</f>
        <v>#REF!</v>
      </c>
      <c r="BE26" s="14" t="e">
        <f>'SEMESTER I'!BF80</f>
        <v>#REF!</v>
      </c>
      <c r="BF26" s="14" t="e">
        <f>'SEMESTER I'!BG80</f>
        <v>#REF!</v>
      </c>
      <c r="BG26" s="14" t="e">
        <f>'SEMESTER I'!BH80</f>
        <v>#REF!</v>
      </c>
      <c r="BH26" s="14" t="e">
        <f>'SEMESTER I'!BI80</f>
        <v>#REF!</v>
      </c>
      <c r="BI26" s="14" t="e">
        <f>'SEMESTER I'!BJ80</f>
        <v>#REF!</v>
      </c>
      <c r="BJ26" s="14" t="e">
        <f>'SEMESTER I'!BK80</f>
        <v>#REF!</v>
      </c>
      <c r="BK26" s="14" t="e">
        <f>'SEMESTER I'!BL80</f>
        <v>#REF!</v>
      </c>
      <c r="BL26" s="14" t="e">
        <f>'SEMESTER I'!BM80</f>
        <v>#REF!</v>
      </c>
      <c r="BM26" s="14" t="e">
        <f>'SEMESTER I'!BN80</f>
        <v>#REF!</v>
      </c>
    </row>
    <row r="27" spans="1:65" ht="14.25" customHeight="1">
      <c r="A27" s="39">
        <v>16</v>
      </c>
      <c r="B27" s="43" t="s">
        <v>103</v>
      </c>
      <c r="C27" s="14" t="e">
        <f>'SEMESTER I'!D84</f>
        <v>#REF!</v>
      </c>
      <c r="D27" s="14" t="e">
        <f>'SEMESTER I'!E84</f>
        <v>#REF!</v>
      </c>
      <c r="E27" s="14" t="e">
        <f>'SEMESTER I'!F84</f>
        <v>#REF!</v>
      </c>
      <c r="F27" s="14" t="e">
        <f>'SEMESTER I'!G84</f>
        <v>#REF!</v>
      </c>
      <c r="G27" s="14" t="e">
        <f t="shared" si="0"/>
        <v>#REF!</v>
      </c>
      <c r="H27" s="14" t="e">
        <f>'SEMESTER I'!I84</f>
        <v>#REF!</v>
      </c>
      <c r="I27" s="14" t="e">
        <f t="shared" si="1"/>
        <v>#REF!</v>
      </c>
      <c r="J27" s="14" t="e">
        <f>'SEMESTER I'!K84</f>
        <v>#REF!</v>
      </c>
      <c r="K27" s="41" t="e">
        <f t="shared" si="2"/>
        <v>#REF!</v>
      </c>
      <c r="L27" s="14" t="e">
        <f>'SEMESTER I'!M84</f>
        <v>#REF!</v>
      </c>
      <c r="M27" s="14" t="e">
        <f t="shared" si="3"/>
        <v>#REF!</v>
      </c>
      <c r="N27" s="14" t="e">
        <f>'SEMESTER I'!O84</f>
        <v>#REF!</v>
      </c>
      <c r="O27" s="14" t="e">
        <f t="shared" si="4"/>
        <v>#REF!</v>
      </c>
      <c r="P27" s="14" t="e">
        <f>'SEMESTER I'!Q84</f>
        <v>#REF!</v>
      </c>
      <c r="Q27" s="41" t="e">
        <f t="shared" si="5"/>
        <v>#REF!</v>
      </c>
      <c r="R27" s="14" t="e">
        <f>'SEMESTER I'!S84</f>
        <v>#REF!</v>
      </c>
      <c r="S27" s="14" t="e">
        <f>'SEMESTER I'!T84</f>
        <v>#REF!</v>
      </c>
      <c r="T27" s="14" t="e">
        <f>'SEMESTER I'!U84</f>
        <v>#REF!</v>
      </c>
      <c r="U27" s="14" t="e">
        <f>'SEMESTER I'!V84</f>
        <v>#REF!</v>
      </c>
      <c r="V27" s="14" t="e">
        <f>'SEMESTER I'!W84</f>
        <v>#REF!</v>
      </c>
      <c r="W27" s="14" t="e">
        <f>'SEMESTER I'!X84</f>
        <v>#REF!</v>
      </c>
      <c r="X27" s="14" t="e">
        <f>'SEMESTER I'!Y84</f>
        <v>#REF!</v>
      </c>
      <c r="Y27" s="14" t="e">
        <f>'SEMESTER I'!Z84</f>
        <v>#REF!</v>
      </c>
      <c r="Z27" s="14" t="e">
        <f>'SEMESTER I'!AA84</f>
        <v>#REF!</v>
      </c>
      <c r="AA27" s="14" t="e">
        <f>'SEMESTER I'!AB84</f>
        <v>#REF!</v>
      </c>
      <c r="AB27" s="14" t="e">
        <f>'SEMESTER I'!AC84</f>
        <v>#REF!</v>
      </c>
      <c r="AC27" s="14" t="e">
        <f>'SEMESTER I'!AD84</f>
        <v>#REF!</v>
      </c>
      <c r="AD27" s="14" t="e">
        <f>'SEMESTER I'!AE84</f>
        <v>#REF!</v>
      </c>
      <c r="AE27" s="14" t="e">
        <f>'SEMESTER I'!AF84</f>
        <v>#REF!</v>
      </c>
      <c r="AF27" s="14" t="e">
        <f>'SEMESTER I'!AG84</f>
        <v>#REF!</v>
      </c>
      <c r="AG27" s="14" t="e">
        <f>'SEMESTER I'!AH84</f>
        <v>#REF!</v>
      </c>
      <c r="AH27" s="14" t="e">
        <f>'SEMESTER I'!AI84</f>
        <v>#REF!</v>
      </c>
      <c r="AI27" s="14" t="e">
        <f>'SEMESTER I'!AJ84</f>
        <v>#REF!</v>
      </c>
      <c r="AJ27" s="14" t="e">
        <f>'SEMESTER I'!AK84</f>
        <v>#REF!</v>
      </c>
      <c r="AK27" s="14" t="e">
        <f>'SEMESTER I'!AL84</f>
        <v>#REF!</v>
      </c>
      <c r="AL27" s="14" t="e">
        <f>'SEMESTER I'!AM84</f>
        <v>#REF!</v>
      </c>
      <c r="AM27" s="14" t="e">
        <f>'SEMESTER I'!AN84</f>
        <v>#REF!</v>
      </c>
      <c r="AN27" s="14" t="e">
        <f>'SEMESTER I'!AO84</f>
        <v>#REF!</v>
      </c>
      <c r="AO27" s="14" t="e">
        <f>'SEMESTER I'!AP84</f>
        <v>#REF!</v>
      </c>
      <c r="AP27" s="14" t="e">
        <f>'SEMESTER I'!AQ84</f>
        <v>#REF!</v>
      </c>
      <c r="AQ27" s="14" t="e">
        <f>'SEMESTER I'!AR84</f>
        <v>#REF!</v>
      </c>
      <c r="AR27" s="14" t="e">
        <f>'SEMESTER I'!AS84</f>
        <v>#REF!</v>
      </c>
      <c r="AS27" s="14" t="e">
        <f>'SEMESTER I'!AT84</f>
        <v>#REF!</v>
      </c>
      <c r="AT27" s="14" t="e">
        <f>'SEMESTER I'!AU84</f>
        <v>#REF!</v>
      </c>
      <c r="AU27" s="14" t="e">
        <f>'SEMESTER I'!AV84</f>
        <v>#REF!</v>
      </c>
      <c r="AV27" s="14" t="e">
        <f>'SEMESTER I'!AW84</f>
        <v>#REF!</v>
      </c>
      <c r="AW27" s="14" t="e">
        <f>'SEMESTER I'!AX84</f>
        <v>#REF!</v>
      </c>
      <c r="AX27" s="14" t="e">
        <f>'SEMESTER I'!AY84</f>
        <v>#REF!</v>
      </c>
      <c r="AY27" s="14" t="e">
        <f>'SEMESTER I'!AZ84</f>
        <v>#REF!</v>
      </c>
      <c r="AZ27" s="14" t="e">
        <f>'SEMESTER I'!BA84</f>
        <v>#REF!</v>
      </c>
      <c r="BA27" s="14" t="e">
        <f>'SEMESTER I'!BB84</f>
        <v>#REF!</v>
      </c>
      <c r="BB27" s="14" t="e">
        <f>'SEMESTER I'!BC84</f>
        <v>#REF!</v>
      </c>
      <c r="BC27" s="14" t="e">
        <f>'SEMESTER I'!BD84</f>
        <v>#REF!</v>
      </c>
      <c r="BD27" s="14" t="e">
        <f>'SEMESTER I'!BE84</f>
        <v>#REF!</v>
      </c>
      <c r="BE27" s="14" t="e">
        <f>'SEMESTER I'!BF84</f>
        <v>#REF!</v>
      </c>
      <c r="BF27" s="14" t="e">
        <f>'SEMESTER I'!BG84</f>
        <v>#REF!</v>
      </c>
      <c r="BG27" s="14" t="e">
        <f>'SEMESTER I'!BH84</f>
        <v>#REF!</v>
      </c>
      <c r="BH27" s="14" t="e">
        <f>'SEMESTER I'!BI84</f>
        <v>#REF!</v>
      </c>
      <c r="BI27" s="14" t="e">
        <f>'SEMESTER I'!BJ84</f>
        <v>#REF!</v>
      </c>
      <c r="BJ27" s="14" t="e">
        <f>'SEMESTER I'!BK84</f>
        <v>#REF!</v>
      </c>
      <c r="BK27" s="14" t="e">
        <f>'SEMESTER I'!BL84</f>
        <v>#REF!</v>
      </c>
      <c r="BL27" s="14" t="e">
        <f>'SEMESTER I'!BM84</f>
        <v>#REF!</v>
      </c>
      <c r="BM27" s="14" t="e">
        <f>'SEMESTER I'!BN84</f>
        <v>#REF!</v>
      </c>
    </row>
    <row r="28" spans="1:65" ht="14.25" customHeight="1">
      <c r="A28" s="129" t="s">
        <v>117</v>
      </c>
      <c r="B28" s="130"/>
      <c r="C28" s="44" t="e">
        <f>'SEMESTER I'!D85</f>
        <v>#REF!</v>
      </c>
      <c r="D28" s="31" t="e">
        <f>'SEMESTER I'!E85</f>
        <v>#REF!</v>
      </c>
      <c r="E28" s="31" t="e">
        <f>'SEMESTER I'!F85</f>
        <v>#REF!</v>
      </c>
      <c r="F28" s="31" t="e">
        <f>'SEMESTER I'!G85</f>
        <v>#REF!</v>
      </c>
      <c r="G28" s="31" t="e">
        <f t="shared" si="0"/>
        <v>#REF!</v>
      </c>
      <c r="H28" s="31" t="e">
        <f>'SEMESTER I'!I85</f>
        <v>#REF!</v>
      </c>
      <c r="I28" s="31" t="e">
        <f t="shared" si="1"/>
        <v>#REF!</v>
      </c>
      <c r="J28" s="31" t="e">
        <f>'SEMESTER I'!K85</f>
        <v>#REF!</v>
      </c>
      <c r="K28" s="33" t="e">
        <f t="shared" si="2"/>
        <v>#REF!</v>
      </c>
      <c r="L28" s="31" t="e">
        <f>'SEMESTER I'!M85</f>
        <v>#REF!</v>
      </c>
      <c r="M28" s="31" t="e">
        <f t="shared" si="3"/>
        <v>#REF!</v>
      </c>
      <c r="N28" s="31" t="e">
        <f>'SEMESTER I'!O85</f>
        <v>#REF!</v>
      </c>
      <c r="O28" s="31" t="e">
        <f t="shared" si="4"/>
        <v>#REF!</v>
      </c>
      <c r="P28" s="31" t="e">
        <f>'SEMESTER I'!Q85</f>
        <v>#REF!</v>
      </c>
      <c r="Q28" s="33" t="e">
        <f t="shared" si="5"/>
        <v>#REF!</v>
      </c>
      <c r="R28" s="31" t="e">
        <f>'SEMESTER I'!S85</f>
        <v>#REF!</v>
      </c>
      <c r="S28" s="31" t="e">
        <f>'SEMESTER I'!T85</f>
        <v>#REF!</v>
      </c>
      <c r="T28" s="31" t="e">
        <f>'SEMESTER I'!U85</f>
        <v>#REF!</v>
      </c>
      <c r="U28" s="31" t="e">
        <f>'SEMESTER I'!V85</f>
        <v>#REF!</v>
      </c>
      <c r="V28" s="31" t="e">
        <f>'SEMESTER I'!W85</f>
        <v>#REF!</v>
      </c>
      <c r="W28" s="31" t="e">
        <f>'SEMESTER I'!X85</f>
        <v>#REF!</v>
      </c>
      <c r="X28" s="31" t="e">
        <f>'SEMESTER I'!Y85</f>
        <v>#REF!</v>
      </c>
      <c r="Y28" s="31" t="e">
        <f>'SEMESTER I'!Z85</f>
        <v>#REF!</v>
      </c>
      <c r="Z28" s="31" t="e">
        <f>'SEMESTER I'!AA85</f>
        <v>#REF!</v>
      </c>
      <c r="AA28" s="31" t="e">
        <f>'SEMESTER I'!AB85</f>
        <v>#REF!</v>
      </c>
      <c r="AB28" s="31" t="e">
        <f>'SEMESTER I'!AC85</f>
        <v>#REF!</v>
      </c>
      <c r="AC28" s="31" t="e">
        <f>'SEMESTER I'!AD85</f>
        <v>#REF!</v>
      </c>
      <c r="AD28" s="31" t="e">
        <f>'SEMESTER I'!AE85</f>
        <v>#REF!</v>
      </c>
      <c r="AE28" s="31" t="e">
        <f>'SEMESTER I'!AF85</f>
        <v>#REF!</v>
      </c>
      <c r="AF28" s="31" t="e">
        <f>'SEMESTER I'!AG85</f>
        <v>#REF!</v>
      </c>
      <c r="AG28" s="31" t="e">
        <f>'SEMESTER I'!AH85</f>
        <v>#REF!</v>
      </c>
      <c r="AH28" s="31" t="e">
        <f>'SEMESTER I'!AI85</f>
        <v>#REF!</v>
      </c>
      <c r="AI28" s="31" t="e">
        <f>'SEMESTER I'!AJ85</f>
        <v>#REF!</v>
      </c>
      <c r="AJ28" s="31" t="e">
        <f>'SEMESTER I'!AK85</f>
        <v>#REF!</v>
      </c>
      <c r="AK28" s="31" t="e">
        <f>'SEMESTER I'!AL85</f>
        <v>#REF!</v>
      </c>
      <c r="AL28" s="31" t="e">
        <f>'SEMESTER I'!AM85</f>
        <v>#REF!</v>
      </c>
      <c r="AM28" s="31" t="e">
        <f>'SEMESTER I'!AN85</f>
        <v>#REF!</v>
      </c>
      <c r="AN28" s="31" t="e">
        <f>'SEMESTER I'!AO85</f>
        <v>#REF!</v>
      </c>
      <c r="AO28" s="31" t="e">
        <f>'SEMESTER I'!AP85</f>
        <v>#REF!</v>
      </c>
      <c r="AP28" s="31" t="e">
        <f>'SEMESTER I'!AQ85</f>
        <v>#REF!</v>
      </c>
      <c r="AQ28" s="31" t="e">
        <f>'SEMESTER I'!AR85</f>
        <v>#REF!</v>
      </c>
      <c r="AR28" s="31" t="e">
        <f>'SEMESTER I'!AS85</f>
        <v>#REF!</v>
      </c>
      <c r="AS28" s="31" t="e">
        <f>'SEMESTER I'!AT85</f>
        <v>#REF!</v>
      </c>
      <c r="AT28" s="31" t="e">
        <f>'SEMESTER I'!AU85</f>
        <v>#REF!</v>
      </c>
      <c r="AU28" s="31" t="e">
        <f>'SEMESTER I'!AV85</f>
        <v>#REF!</v>
      </c>
      <c r="AV28" s="31" t="e">
        <f>'SEMESTER I'!AW85</f>
        <v>#REF!</v>
      </c>
      <c r="AW28" s="31" t="e">
        <f>'SEMESTER I'!AX85</f>
        <v>#REF!</v>
      </c>
      <c r="AX28" s="31" t="e">
        <f>'SEMESTER I'!AY85</f>
        <v>#REF!</v>
      </c>
      <c r="AY28" s="31" t="e">
        <f>'SEMESTER I'!AZ85</f>
        <v>#REF!</v>
      </c>
      <c r="AZ28" s="31" t="e">
        <f>'SEMESTER I'!BA85</f>
        <v>#REF!</v>
      </c>
      <c r="BA28" s="31" t="e">
        <f>'SEMESTER I'!BB85</f>
        <v>#REF!</v>
      </c>
      <c r="BB28" s="31" t="e">
        <f>'SEMESTER I'!BC85</f>
        <v>#REF!</v>
      </c>
      <c r="BC28" s="31" t="e">
        <f>'SEMESTER I'!BD85</f>
        <v>#REF!</v>
      </c>
      <c r="BD28" s="31" t="e">
        <f>'SEMESTER I'!BE85</f>
        <v>#REF!</v>
      </c>
      <c r="BE28" s="31" t="e">
        <f>'SEMESTER I'!BF85</f>
        <v>#REF!</v>
      </c>
      <c r="BF28" s="31" t="e">
        <f>'SEMESTER I'!BG85</f>
        <v>#REF!</v>
      </c>
      <c r="BG28" s="31" t="e">
        <f>'SEMESTER I'!BH85</f>
        <v>#REF!</v>
      </c>
      <c r="BH28" s="31" t="e">
        <f>'SEMESTER I'!BI85</f>
        <v>#REF!</v>
      </c>
      <c r="BI28" s="31" t="e">
        <f>'SEMESTER I'!BJ85</f>
        <v>#REF!</v>
      </c>
      <c r="BJ28" s="31" t="e">
        <f>'SEMESTER I'!BK85</f>
        <v>#REF!</v>
      </c>
      <c r="BK28" s="31" t="e">
        <f>'SEMESTER I'!BL85</f>
        <v>#REF!</v>
      </c>
      <c r="BL28" s="31" t="e">
        <f>'SEMESTER I'!BM85</f>
        <v>#REF!</v>
      </c>
      <c r="BM28" s="31" t="e">
        <f>'SEMESTER I'!BN85</f>
        <v>#REF!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127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/>
      <c r="E12" s="86"/>
      <c r="F12" s="13">
        <f t="shared" ref="F12:F70" si="0">SUM(D12:E12)</f>
        <v>0</v>
      </c>
      <c r="G12" s="14"/>
      <c r="H12" s="15" t="e">
        <f t="shared" ref="H12:H85" si="1">(G12/D12*100)</f>
        <v>#DIV/0!</v>
      </c>
      <c r="I12" s="14"/>
      <c r="J12" s="15" t="e">
        <f t="shared" ref="J12:J85" si="2">(I12/E12*100)</f>
        <v>#DIV/0!</v>
      </c>
      <c r="K12" s="13">
        <f t="shared" ref="K12:K84" si="3">G12+I12</f>
        <v>0</v>
      </c>
      <c r="L12" s="16" t="e">
        <f t="shared" ref="L12:L85" si="4">(K12/F12*100)</f>
        <v>#DIV/0!</v>
      </c>
      <c r="M12" s="14"/>
      <c r="N12" s="15" t="e">
        <f t="shared" ref="N12:N74" si="5">(M12/D12*100)</f>
        <v>#DIV/0!</v>
      </c>
      <c r="O12" s="14"/>
      <c r="P12" s="15" t="e">
        <f t="shared" ref="P12:P85" si="6">(O12/E12*100)</f>
        <v>#DIV/0!</v>
      </c>
      <c r="Q12" s="13">
        <f t="shared" ref="Q12:Q83" si="7">M12+O12</f>
        <v>0</v>
      </c>
      <c r="R12" s="16" t="e">
        <f t="shared" ref="R12:R85" si="8">(Q12/F12*100)</f>
        <v>#DIV/0!</v>
      </c>
      <c r="S12" s="14"/>
      <c r="T12" s="14"/>
      <c r="U12" s="13">
        <f t="shared" ref="U12:U70" si="9">SUM(S12,T12)</f>
        <v>0</v>
      </c>
      <c r="V12" s="14"/>
      <c r="W12" s="14"/>
      <c r="X12" s="13">
        <f t="shared" ref="X12:X70" si="10">SUM(V12,W12)</f>
        <v>0</v>
      </c>
      <c r="Y12" s="14"/>
      <c r="Z12" s="14"/>
      <c r="AA12" s="13">
        <f t="shared" ref="AA12:AA70" si="11">SUM(Y12,Z12)</f>
        <v>0</v>
      </c>
      <c r="AB12" s="14"/>
      <c r="AC12" s="14"/>
      <c r="AD12" s="13">
        <f t="shared" ref="AD12:AD70" si="12">SUM(AB12:AC12)</f>
        <v>0</v>
      </c>
      <c r="AE12" s="14"/>
      <c r="AF12" s="14"/>
      <c r="AG12" s="13">
        <f t="shared" ref="AG12:AG70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0</v>
      </c>
      <c r="AV12" s="17">
        <f t="shared" ref="AV12:AV85" si="18">AT12+AU12</f>
        <v>0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86"/>
      <c r="E13" s="86"/>
      <c r="F13" s="13">
        <f t="shared" si="0"/>
        <v>0</v>
      </c>
      <c r="G13" s="14"/>
      <c r="H13" s="15" t="e">
        <f t="shared" si="1"/>
        <v>#DIV/0!</v>
      </c>
      <c r="I13" s="14"/>
      <c r="J13" s="15" t="e">
        <f t="shared" si="2"/>
        <v>#DIV/0!</v>
      </c>
      <c r="K13" s="13">
        <f t="shared" si="3"/>
        <v>0</v>
      </c>
      <c r="L13" s="16" t="e">
        <f t="shared" si="4"/>
        <v>#DIV/0!</v>
      </c>
      <c r="M13" s="14"/>
      <c r="N13" s="15" t="e">
        <f t="shared" si="5"/>
        <v>#DIV/0!</v>
      </c>
      <c r="O13" s="14"/>
      <c r="P13" s="15" t="e">
        <f t="shared" si="6"/>
        <v>#DIV/0!</v>
      </c>
      <c r="Q13" s="13">
        <f t="shared" si="7"/>
        <v>0</v>
      </c>
      <c r="R13" s="16" t="e">
        <f t="shared" si="8"/>
        <v>#DIV/0!</v>
      </c>
      <c r="S13" s="14"/>
      <c r="T13" s="14"/>
      <c r="U13" s="13">
        <f t="shared" si="9"/>
        <v>0</v>
      </c>
      <c r="V13" s="14"/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0</v>
      </c>
      <c r="AV13" s="17">
        <f t="shared" si="18"/>
        <v>0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86"/>
      <c r="E14" s="86"/>
      <c r="F14" s="13">
        <f t="shared" si="0"/>
        <v>0</v>
      </c>
      <c r="G14" s="14"/>
      <c r="H14" s="15" t="e">
        <f t="shared" si="1"/>
        <v>#DIV/0!</v>
      </c>
      <c r="I14" s="14"/>
      <c r="J14" s="15" t="e">
        <f t="shared" si="2"/>
        <v>#DIV/0!</v>
      </c>
      <c r="K14" s="13">
        <f t="shared" si="3"/>
        <v>0</v>
      </c>
      <c r="L14" s="16" t="e">
        <f t="shared" si="4"/>
        <v>#DIV/0!</v>
      </c>
      <c r="M14" s="14"/>
      <c r="N14" s="15" t="e">
        <f t="shared" si="5"/>
        <v>#DIV/0!</v>
      </c>
      <c r="O14" s="14"/>
      <c r="P14" s="15" t="e">
        <f t="shared" si="6"/>
        <v>#DIV/0!</v>
      </c>
      <c r="Q14" s="13">
        <f t="shared" si="7"/>
        <v>0</v>
      </c>
      <c r="R14" s="16" t="e">
        <f t="shared" si="8"/>
        <v>#DIV/0!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0</v>
      </c>
      <c r="AV14" s="17">
        <f t="shared" si="18"/>
        <v>0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86"/>
      <c r="E15" s="86"/>
      <c r="F15" s="13">
        <f t="shared" si="0"/>
        <v>0</v>
      </c>
      <c r="G15" s="14"/>
      <c r="H15" s="15" t="e">
        <f t="shared" si="1"/>
        <v>#DIV/0!</v>
      </c>
      <c r="I15" s="14"/>
      <c r="J15" s="15" t="e">
        <f t="shared" si="2"/>
        <v>#DIV/0!</v>
      </c>
      <c r="K15" s="13">
        <f t="shared" si="3"/>
        <v>0</v>
      </c>
      <c r="L15" s="16" t="e">
        <f t="shared" si="4"/>
        <v>#DIV/0!</v>
      </c>
      <c r="M15" s="14"/>
      <c r="N15" s="15" t="e">
        <f t="shared" si="5"/>
        <v>#DIV/0!</v>
      </c>
      <c r="O15" s="14"/>
      <c r="P15" s="15" t="e">
        <f t="shared" si="6"/>
        <v>#DIV/0!</v>
      </c>
      <c r="Q15" s="13">
        <f t="shared" si="7"/>
        <v>0</v>
      </c>
      <c r="R15" s="16" t="e">
        <f t="shared" si="8"/>
        <v>#DIV/0!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0</v>
      </c>
      <c r="E16" s="13">
        <f t="shared" si="28"/>
        <v>0</v>
      </c>
      <c r="F16" s="13">
        <f t="shared" si="0"/>
        <v>0</v>
      </c>
      <c r="G16" s="13">
        <f>SUM(G12:G15)</f>
        <v>0</v>
      </c>
      <c r="H16" s="15" t="e">
        <f t="shared" si="1"/>
        <v>#DIV/0!</v>
      </c>
      <c r="I16" s="13">
        <f>SUM(I12:I15)</f>
        <v>0</v>
      </c>
      <c r="J16" s="15" t="e">
        <f t="shared" si="2"/>
        <v>#DIV/0!</v>
      </c>
      <c r="K16" s="13">
        <f t="shared" si="3"/>
        <v>0</v>
      </c>
      <c r="L16" s="16" t="e">
        <f t="shared" si="4"/>
        <v>#DIV/0!</v>
      </c>
      <c r="M16" s="13">
        <f>SUM(M12:M15)</f>
        <v>0</v>
      </c>
      <c r="N16" s="15" t="e">
        <f t="shared" si="5"/>
        <v>#DIV/0!</v>
      </c>
      <c r="O16" s="13">
        <f>SUM(O12:O15)</f>
        <v>0</v>
      </c>
      <c r="P16" s="15" t="e">
        <f t="shared" si="6"/>
        <v>#DIV/0!</v>
      </c>
      <c r="Q16" s="13">
        <f t="shared" si="7"/>
        <v>0</v>
      </c>
      <c r="R16" s="16" t="e">
        <f t="shared" si="8"/>
        <v>#DIV/0!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0</v>
      </c>
      <c r="X16" s="13">
        <f t="shared" si="10"/>
        <v>0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0</v>
      </c>
      <c r="AD16" s="13">
        <f t="shared" si="12"/>
        <v>0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0</v>
      </c>
      <c r="AU16" s="13">
        <f t="shared" si="38"/>
        <v>0</v>
      </c>
      <c r="AV16" s="17">
        <f t="shared" si="18"/>
        <v>0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4">
        <v>9</v>
      </c>
      <c r="E17" s="84">
        <v>7</v>
      </c>
      <c r="F17" s="13">
        <f t="shared" si="0"/>
        <v>16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84">
        <v>9</v>
      </c>
      <c r="N17" s="15">
        <f t="shared" si="5"/>
        <v>100</v>
      </c>
      <c r="O17" s="84">
        <v>7</v>
      </c>
      <c r="P17" s="15">
        <f t="shared" si="6"/>
        <v>100</v>
      </c>
      <c r="Q17" s="13">
        <f t="shared" si="7"/>
        <v>16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>
        <v>3</v>
      </c>
      <c r="AC17" s="14">
        <v>0</v>
      </c>
      <c r="AD17" s="13">
        <f t="shared" si="12"/>
        <v>3</v>
      </c>
      <c r="AE17" s="14"/>
      <c r="AF17" s="14">
        <v>1</v>
      </c>
      <c r="AG17" s="13">
        <f t="shared" si="13"/>
        <v>1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>
        <v>0</v>
      </c>
      <c r="AR17" s="14">
        <v>1</v>
      </c>
      <c r="AS17" s="13">
        <f t="shared" si="16"/>
        <v>1</v>
      </c>
      <c r="AT17" s="13">
        <f t="shared" ref="AT17:AU17" si="45">S17+V17+Y17+AB17+AE17+AH17+AK17+AQ17+AN17</f>
        <v>3</v>
      </c>
      <c r="AU17" s="13">
        <f t="shared" si="45"/>
        <v>2</v>
      </c>
      <c r="AV17" s="17">
        <f t="shared" si="18"/>
        <v>5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69">
        <v>3</v>
      </c>
      <c r="E18" s="69">
        <v>8</v>
      </c>
      <c r="F18" s="13">
        <f t="shared" si="0"/>
        <v>11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69">
        <v>3</v>
      </c>
      <c r="N18" s="15">
        <f t="shared" si="5"/>
        <v>100</v>
      </c>
      <c r="O18" s="69">
        <v>8</v>
      </c>
      <c r="P18" s="15">
        <f t="shared" si="6"/>
        <v>100</v>
      </c>
      <c r="Q18" s="13">
        <f t="shared" si="7"/>
        <v>11</v>
      </c>
      <c r="R18" s="16">
        <f t="shared" si="8"/>
        <v>100</v>
      </c>
      <c r="S18" s="14"/>
      <c r="T18" s="14"/>
      <c r="U18" s="13">
        <f t="shared" si="9"/>
        <v>0</v>
      </c>
      <c r="V18" s="14">
        <v>0</v>
      </c>
      <c r="W18" s="14">
        <v>1</v>
      </c>
      <c r="X18" s="13">
        <f t="shared" si="10"/>
        <v>1</v>
      </c>
      <c r="Y18" s="14"/>
      <c r="Z18" s="14"/>
      <c r="AA18" s="13">
        <f t="shared" si="11"/>
        <v>0</v>
      </c>
      <c r="AB18" s="14">
        <v>0</v>
      </c>
      <c r="AC18" s="14">
        <v>1</v>
      </c>
      <c r="AD18" s="13">
        <f t="shared" si="12"/>
        <v>1</v>
      </c>
      <c r="AE18" s="14">
        <v>1</v>
      </c>
      <c r="AF18" s="14"/>
      <c r="AG18" s="13">
        <f t="shared" si="13"/>
        <v>1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>
        <v>1</v>
      </c>
      <c r="AR18" s="14">
        <v>0</v>
      </c>
      <c r="AS18" s="13">
        <f t="shared" si="16"/>
        <v>1</v>
      </c>
      <c r="AT18" s="13">
        <f t="shared" ref="AT18:AU18" si="46">S18+V18+Y18+AB18+AE18+AH18+AK18+AQ18+AN18</f>
        <v>2</v>
      </c>
      <c r="AU18" s="13">
        <f t="shared" si="46"/>
        <v>2</v>
      </c>
      <c r="AV18" s="17">
        <f t="shared" si="18"/>
        <v>4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69">
        <v>3</v>
      </c>
      <c r="E19" s="69">
        <v>1</v>
      </c>
      <c r="F19" s="13">
        <f t="shared" si="0"/>
        <v>4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69">
        <v>3</v>
      </c>
      <c r="N19" s="15">
        <f t="shared" si="5"/>
        <v>100</v>
      </c>
      <c r="O19" s="69">
        <v>1</v>
      </c>
      <c r="P19" s="15">
        <f t="shared" si="6"/>
        <v>100</v>
      </c>
      <c r="Q19" s="13">
        <f t="shared" si="7"/>
        <v>4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>
        <v>1</v>
      </c>
      <c r="AR19" s="14">
        <v>1</v>
      </c>
      <c r="AS19" s="13">
        <f t="shared" si="16"/>
        <v>2</v>
      </c>
      <c r="AT19" s="13">
        <f t="shared" ref="AT19:AU19" si="47">S19+V19+Y19+AB19+AE19+AH19+AK19+AQ19+AN19</f>
        <v>1</v>
      </c>
      <c r="AU19" s="13">
        <f t="shared" si="47"/>
        <v>1</v>
      </c>
      <c r="AV19" s="17">
        <f t="shared" si="18"/>
        <v>2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69">
        <v>1</v>
      </c>
      <c r="E20" s="69">
        <v>2</v>
      </c>
      <c r="F20" s="13">
        <f t="shared" si="0"/>
        <v>3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69">
        <v>1</v>
      </c>
      <c r="N20" s="15">
        <f t="shared" si="5"/>
        <v>100</v>
      </c>
      <c r="O20" s="69">
        <v>2</v>
      </c>
      <c r="P20" s="15">
        <f t="shared" si="6"/>
        <v>100</v>
      </c>
      <c r="Q20" s="13">
        <f t="shared" si="7"/>
        <v>3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>
        <v>1</v>
      </c>
      <c r="AR20" s="14">
        <v>1</v>
      </c>
      <c r="AS20" s="13">
        <f t="shared" si="16"/>
        <v>2</v>
      </c>
      <c r="AT20" s="13">
        <f t="shared" ref="AT20:AU20" si="48">S20+V20+Y20+AB20+AE20+AH20+AK20+AQ20+AN20</f>
        <v>1</v>
      </c>
      <c r="AU20" s="13">
        <f t="shared" si="48"/>
        <v>1</v>
      </c>
      <c r="AV20" s="17">
        <f t="shared" si="18"/>
        <v>2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16</v>
      </c>
      <c r="E21" s="13">
        <f t="shared" si="49"/>
        <v>18</v>
      </c>
      <c r="F21" s="13">
        <f t="shared" si="0"/>
        <v>34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16</v>
      </c>
      <c r="N21" s="15">
        <f t="shared" si="5"/>
        <v>100</v>
      </c>
      <c r="O21" s="13">
        <f>SUM(O17:O20)</f>
        <v>18</v>
      </c>
      <c r="P21" s="15">
        <f t="shared" si="6"/>
        <v>100</v>
      </c>
      <c r="Q21" s="13">
        <f t="shared" si="7"/>
        <v>34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1</v>
      </c>
      <c r="X21" s="13">
        <f t="shared" si="10"/>
        <v>1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3</v>
      </c>
      <c r="AC21" s="13">
        <f t="shared" si="53"/>
        <v>1</v>
      </c>
      <c r="AD21" s="13">
        <f t="shared" si="12"/>
        <v>4</v>
      </c>
      <c r="AE21" s="13">
        <f t="shared" ref="AE21:AF21" si="54">SUM(AE17:AE20)</f>
        <v>1</v>
      </c>
      <c r="AF21" s="13">
        <f t="shared" si="54"/>
        <v>1</v>
      </c>
      <c r="AG21" s="13">
        <f t="shared" si="13"/>
        <v>2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3</v>
      </c>
      <c r="AR21" s="13">
        <f t="shared" si="58"/>
        <v>3</v>
      </c>
      <c r="AS21" s="13">
        <f t="shared" si="16"/>
        <v>6</v>
      </c>
      <c r="AT21" s="13">
        <f t="shared" ref="AT21:AU21" si="59">S21+V21+Y21+AB21+AE21+AH21+AK21+AQ21+AN21</f>
        <v>7</v>
      </c>
      <c r="AU21" s="13">
        <f t="shared" si="59"/>
        <v>6</v>
      </c>
      <c r="AV21" s="17">
        <f t="shared" si="18"/>
        <v>13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8</v>
      </c>
      <c r="E22" s="14">
        <v>4</v>
      </c>
      <c r="F22" s="13">
        <f t="shared" si="0"/>
        <v>12</v>
      </c>
      <c r="G22" s="14"/>
      <c r="H22" s="15">
        <f t="shared" si="1"/>
        <v>0</v>
      </c>
      <c r="I22" s="14"/>
      <c r="J22" s="15">
        <f t="shared" si="2"/>
        <v>0</v>
      </c>
      <c r="K22" s="13">
        <f t="shared" si="3"/>
        <v>0</v>
      </c>
      <c r="L22" s="16">
        <f t="shared" si="4"/>
        <v>0</v>
      </c>
      <c r="M22" s="14">
        <v>8</v>
      </c>
      <c r="N22" s="15">
        <f t="shared" si="5"/>
        <v>100</v>
      </c>
      <c r="O22" s="14">
        <v>4</v>
      </c>
      <c r="P22" s="15">
        <f t="shared" si="6"/>
        <v>100</v>
      </c>
      <c r="Q22" s="13">
        <f t="shared" si="7"/>
        <v>12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/>
      <c r="AD22" s="13">
        <f t="shared" si="12"/>
        <v>0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0</v>
      </c>
      <c r="AU22" s="13">
        <f t="shared" si="66"/>
        <v>0</v>
      </c>
      <c r="AV22" s="17">
        <f t="shared" si="18"/>
        <v>0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1</v>
      </c>
      <c r="E23" s="14">
        <v>2</v>
      </c>
      <c r="F23" s="13">
        <f t="shared" si="0"/>
        <v>3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1</v>
      </c>
      <c r="N23" s="15">
        <f t="shared" si="5"/>
        <v>100</v>
      </c>
      <c r="O23" s="14">
        <v>2</v>
      </c>
      <c r="P23" s="15">
        <f t="shared" si="6"/>
        <v>100</v>
      </c>
      <c r="Q23" s="13">
        <f t="shared" si="7"/>
        <v>3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3</v>
      </c>
      <c r="E24" s="14">
        <v>2</v>
      </c>
      <c r="F24" s="13">
        <f t="shared" si="0"/>
        <v>5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3</v>
      </c>
      <c r="N24" s="15">
        <f t="shared" si="5"/>
        <v>100</v>
      </c>
      <c r="O24" s="14">
        <v>2</v>
      </c>
      <c r="P24" s="15">
        <f t="shared" si="6"/>
        <v>100</v>
      </c>
      <c r="Q24" s="13">
        <f t="shared" si="7"/>
        <v>5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/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12</v>
      </c>
      <c r="E25" s="13">
        <f t="shared" si="69"/>
        <v>8</v>
      </c>
      <c r="F25" s="13">
        <f t="shared" si="0"/>
        <v>20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12</v>
      </c>
      <c r="N25" s="15">
        <f t="shared" si="5"/>
        <v>100</v>
      </c>
      <c r="O25" s="13">
        <f>SUM(O22:O24)</f>
        <v>8</v>
      </c>
      <c r="P25" s="15">
        <f t="shared" si="6"/>
        <v>100</v>
      </c>
      <c r="Q25" s="13">
        <f t="shared" si="7"/>
        <v>20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0</v>
      </c>
      <c r="AC25" s="13">
        <f t="shared" si="73"/>
        <v>0</v>
      </c>
      <c r="AD25" s="13">
        <f t="shared" si="12"/>
        <v>0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0</v>
      </c>
      <c r="AU25" s="13">
        <f t="shared" si="79"/>
        <v>0</v>
      </c>
      <c r="AV25" s="17">
        <f t="shared" si="18"/>
        <v>0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18</v>
      </c>
      <c r="E26" s="14">
        <v>20</v>
      </c>
      <c r="F26" s="13">
        <f t="shared" si="0"/>
        <v>38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>
        <v>18</v>
      </c>
      <c r="N26" s="15">
        <f t="shared" si="5"/>
        <v>100</v>
      </c>
      <c r="O26" s="14">
        <v>20</v>
      </c>
      <c r="P26" s="15">
        <f t="shared" si="6"/>
        <v>100</v>
      </c>
      <c r="Q26" s="13">
        <f t="shared" si="7"/>
        <v>38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0</v>
      </c>
      <c r="AC26" s="14">
        <v>1</v>
      </c>
      <c r="AD26" s="13">
        <f t="shared" si="12"/>
        <v>1</v>
      </c>
      <c r="AE26" s="14">
        <v>1</v>
      </c>
      <c r="AF26" s="14">
        <v>0</v>
      </c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1</v>
      </c>
      <c r="AS26" s="13">
        <f t="shared" si="16"/>
        <v>1</v>
      </c>
      <c r="AT26" s="13">
        <f t="shared" ref="AT26:AU26" si="86">S26+V26+Y26+AB26+AE26+AH26+AK26+AQ26+AN26</f>
        <v>2</v>
      </c>
      <c r="AU26" s="13">
        <f t="shared" si="86"/>
        <v>2</v>
      </c>
      <c r="AV26" s="17">
        <f t="shared" si="18"/>
        <v>4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5</v>
      </c>
      <c r="E27" s="14">
        <v>3</v>
      </c>
      <c r="F27" s="13">
        <f t="shared" si="0"/>
        <v>8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5</v>
      </c>
      <c r="N27" s="15">
        <f t="shared" si="5"/>
        <v>100</v>
      </c>
      <c r="O27" s="14">
        <v>3</v>
      </c>
      <c r="P27" s="15">
        <f t="shared" si="6"/>
        <v>100</v>
      </c>
      <c r="Q27" s="13">
        <f t="shared" si="7"/>
        <v>8</v>
      </c>
      <c r="R27" s="16">
        <f t="shared" si="8"/>
        <v>100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0</v>
      </c>
      <c r="AR27" s="14">
        <v>0</v>
      </c>
      <c r="AS27" s="13">
        <f t="shared" si="16"/>
        <v>0</v>
      </c>
      <c r="AT27" s="13">
        <f t="shared" ref="AT27:AU27" si="87">S27+V27+Y27+AB27+AE27+AH27+AK27+AQ27+AN27</f>
        <v>0</v>
      </c>
      <c r="AU27" s="13">
        <f t="shared" si="87"/>
        <v>0</v>
      </c>
      <c r="AV27" s="17">
        <f t="shared" si="18"/>
        <v>0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23</v>
      </c>
      <c r="E28" s="13">
        <f t="shared" si="88"/>
        <v>23</v>
      </c>
      <c r="F28" s="13">
        <f t="shared" si="0"/>
        <v>46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23</v>
      </c>
      <c r="N28" s="15">
        <f t="shared" si="5"/>
        <v>100</v>
      </c>
      <c r="O28" s="13">
        <f>SUM(O26:O27)</f>
        <v>23</v>
      </c>
      <c r="P28" s="15">
        <f t="shared" si="6"/>
        <v>100</v>
      </c>
      <c r="Q28" s="13">
        <f t="shared" si="7"/>
        <v>46</v>
      </c>
      <c r="R28" s="16">
        <f t="shared" si="8"/>
        <v>100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1</v>
      </c>
      <c r="W28" s="13">
        <f t="shared" si="90"/>
        <v>0</v>
      </c>
      <c r="X28" s="13">
        <f t="shared" si="10"/>
        <v>1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0</v>
      </c>
      <c r="AC28" s="13">
        <f t="shared" si="92"/>
        <v>1</v>
      </c>
      <c r="AD28" s="13">
        <f t="shared" si="12"/>
        <v>1</v>
      </c>
      <c r="AE28" s="13">
        <f t="shared" ref="AE28:AF28" si="93">SUM(AE26:AE27)</f>
        <v>1</v>
      </c>
      <c r="AF28" s="13">
        <f t="shared" si="93"/>
        <v>0</v>
      </c>
      <c r="AG28" s="13">
        <f t="shared" si="13"/>
        <v>1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0</v>
      </c>
      <c r="AR28" s="13">
        <f t="shared" si="97"/>
        <v>1</v>
      </c>
      <c r="AS28" s="13">
        <f t="shared" si="16"/>
        <v>1</v>
      </c>
      <c r="AT28" s="13">
        <f t="shared" ref="AT28:AU28" si="98">S28+V28+Y28+AB28+AE28+AH28+AK28+AQ28+AN28</f>
        <v>2</v>
      </c>
      <c r="AU28" s="13">
        <f t="shared" si="98"/>
        <v>2</v>
      </c>
      <c r="AV28" s="17">
        <f t="shared" si="18"/>
        <v>4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7</v>
      </c>
      <c r="E29" s="22">
        <v>8</v>
      </c>
      <c r="F29" s="13">
        <f t="shared" si="0"/>
        <v>15</v>
      </c>
      <c r="G29" s="22">
        <v>1</v>
      </c>
      <c r="H29" s="15">
        <f t="shared" si="1"/>
        <v>14.285714285714285</v>
      </c>
      <c r="I29" s="22">
        <v>0</v>
      </c>
      <c r="J29" s="15">
        <f t="shared" si="2"/>
        <v>0</v>
      </c>
      <c r="K29" s="13">
        <f t="shared" si="3"/>
        <v>1</v>
      </c>
      <c r="L29" s="16">
        <f t="shared" si="4"/>
        <v>6.666666666666667</v>
      </c>
      <c r="M29" s="22">
        <v>7</v>
      </c>
      <c r="N29" s="15">
        <f t="shared" si="5"/>
        <v>100</v>
      </c>
      <c r="O29" s="22">
        <v>8</v>
      </c>
      <c r="P29" s="15">
        <f t="shared" si="6"/>
        <v>100</v>
      </c>
      <c r="Q29" s="13">
        <f t="shared" si="7"/>
        <v>15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1</v>
      </c>
      <c r="AC29" s="22">
        <v>0</v>
      </c>
      <c r="AD29" s="13">
        <f t="shared" si="12"/>
        <v>1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0</v>
      </c>
      <c r="AR29" s="22">
        <v>1</v>
      </c>
      <c r="AS29" s="13">
        <f t="shared" si="16"/>
        <v>1</v>
      </c>
      <c r="AT29" s="13">
        <f t="shared" ref="AT29:AU29" si="105">S29+V29+Y29+AB29+AE29+AH29+AK29+AQ29+AN29</f>
        <v>1</v>
      </c>
      <c r="AU29" s="13">
        <f t="shared" si="105"/>
        <v>1</v>
      </c>
      <c r="AV29" s="17">
        <f t="shared" si="18"/>
        <v>2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3</v>
      </c>
      <c r="E30" s="14">
        <v>4</v>
      </c>
      <c r="F30" s="13">
        <f t="shared" si="0"/>
        <v>7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3</v>
      </c>
      <c r="N30" s="15">
        <f t="shared" si="5"/>
        <v>100</v>
      </c>
      <c r="O30" s="14">
        <v>4</v>
      </c>
      <c r="P30" s="15">
        <f t="shared" si="6"/>
        <v>100</v>
      </c>
      <c r="Q30" s="13">
        <f t="shared" si="7"/>
        <v>7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/>
      <c r="W30" s="14"/>
      <c r="X30" s="13">
        <f t="shared" si="10"/>
        <v>0</v>
      </c>
      <c r="Y30" s="14"/>
      <c r="Z30" s="14"/>
      <c r="AA30" s="13">
        <f t="shared" si="11"/>
        <v>0</v>
      </c>
      <c r="AB30" s="14">
        <v>0</v>
      </c>
      <c r="AC30" s="14">
        <v>1</v>
      </c>
      <c r="AD30" s="13">
        <f t="shared" si="12"/>
        <v>1</v>
      </c>
      <c r="AE30" s="14"/>
      <c r="AF30" s="14"/>
      <c r="AG30" s="13">
        <f t="shared" si="13"/>
        <v>0</v>
      </c>
      <c r="AH30" s="14"/>
      <c r="AI30" s="14"/>
      <c r="AJ30" s="13">
        <f t="shared" si="14"/>
        <v>0</v>
      </c>
      <c r="AK30" s="14"/>
      <c r="AL30" s="14"/>
      <c r="AM30" s="13">
        <f t="shared" si="15"/>
        <v>0</v>
      </c>
      <c r="AN30" s="14"/>
      <c r="AO30" s="14"/>
      <c r="AP30" s="13"/>
      <c r="AQ30" s="14">
        <v>1</v>
      </c>
      <c r="AR30" s="14">
        <v>0</v>
      </c>
      <c r="AS30" s="13">
        <f t="shared" si="16"/>
        <v>1</v>
      </c>
      <c r="AT30" s="13">
        <f t="shared" ref="AT30:AU30" si="106">S30+V30+Y30+AB30+AE30+AH30+AK30+AQ30+AN30</f>
        <v>1</v>
      </c>
      <c r="AU30" s="13">
        <f t="shared" si="106"/>
        <v>1</v>
      </c>
      <c r="AV30" s="17">
        <f t="shared" si="18"/>
        <v>2</v>
      </c>
      <c r="AW30" s="14"/>
      <c r="AX30" s="14"/>
      <c r="AY30" s="13">
        <f t="shared" si="19"/>
        <v>0</v>
      </c>
      <c r="AZ30" s="14"/>
      <c r="BA30" s="14"/>
      <c r="BB30" s="13">
        <f t="shared" si="20"/>
        <v>0</v>
      </c>
      <c r="BC30" s="14"/>
      <c r="BD30" s="14"/>
      <c r="BE30" s="13">
        <f t="shared" si="21"/>
        <v>0</v>
      </c>
      <c r="BF30" s="14"/>
      <c r="BG30" s="14"/>
      <c r="BH30" s="13">
        <f t="shared" si="22"/>
        <v>0</v>
      </c>
      <c r="BI30" s="14"/>
      <c r="BJ30" s="14"/>
      <c r="BK30" s="13">
        <f t="shared" si="23"/>
        <v>0</v>
      </c>
      <c r="BL30" s="14"/>
      <c r="BM30" s="14"/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3</v>
      </c>
      <c r="E31" s="14">
        <v>7</v>
      </c>
      <c r="F31" s="13">
        <f t="shared" si="0"/>
        <v>10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3</v>
      </c>
      <c r="N31" s="15">
        <f t="shared" si="5"/>
        <v>100</v>
      </c>
      <c r="O31" s="14">
        <v>7</v>
      </c>
      <c r="P31" s="15">
        <f t="shared" si="6"/>
        <v>100</v>
      </c>
      <c r="Q31" s="13">
        <f t="shared" si="7"/>
        <v>10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0</v>
      </c>
      <c r="AR31" s="14">
        <v>0</v>
      </c>
      <c r="AS31" s="13">
        <f t="shared" si="16"/>
        <v>0</v>
      </c>
      <c r="AT31" s="13">
        <f t="shared" ref="AT31:AU31" si="107">S31+V31+Y31+AB31+AE31+AH31+AK31+AQ31+AN31</f>
        <v>0</v>
      </c>
      <c r="AU31" s="13">
        <f t="shared" si="107"/>
        <v>0</v>
      </c>
      <c r="AV31" s="17">
        <f t="shared" si="18"/>
        <v>0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6</v>
      </c>
      <c r="E32" s="14">
        <v>8</v>
      </c>
      <c r="F32" s="13">
        <f t="shared" si="0"/>
        <v>14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6</v>
      </c>
      <c r="N32" s="15">
        <f t="shared" si="5"/>
        <v>100</v>
      </c>
      <c r="O32" s="14">
        <v>8</v>
      </c>
      <c r="P32" s="15">
        <f t="shared" si="6"/>
        <v>100</v>
      </c>
      <c r="Q32" s="13">
        <f t="shared" si="7"/>
        <v>14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1</v>
      </c>
      <c r="AC32" s="14">
        <v>0</v>
      </c>
      <c r="AD32" s="13">
        <f t="shared" si="12"/>
        <v>1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8">S32+V32+Y32+AB32+AE32+AH32+AK32+AQ32+AN32</f>
        <v>1</v>
      </c>
      <c r="AU32" s="13">
        <f t="shared" si="108"/>
        <v>0</v>
      </c>
      <c r="AV32" s="17">
        <f t="shared" si="18"/>
        <v>1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09">SUM(D29:D32)</f>
        <v>19</v>
      </c>
      <c r="E33" s="13">
        <f t="shared" si="109"/>
        <v>27</v>
      </c>
      <c r="F33" s="13">
        <f t="shared" si="0"/>
        <v>46</v>
      </c>
      <c r="G33" s="13">
        <f>SUM(G29:G32)</f>
        <v>1</v>
      </c>
      <c r="H33" s="15">
        <f t="shared" si="1"/>
        <v>5.2631578947368416</v>
      </c>
      <c r="I33" s="13">
        <f>SUM(I29:I32)</f>
        <v>0</v>
      </c>
      <c r="J33" s="15">
        <f t="shared" si="2"/>
        <v>0</v>
      </c>
      <c r="K33" s="13">
        <f t="shared" si="3"/>
        <v>1</v>
      </c>
      <c r="L33" s="16">
        <f t="shared" si="4"/>
        <v>2.1739130434782608</v>
      </c>
      <c r="M33" s="13">
        <f>SUM(M29:M32)</f>
        <v>19</v>
      </c>
      <c r="N33" s="15">
        <f t="shared" si="5"/>
        <v>100</v>
      </c>
      <c r="O33" s="13">
        <f>SUM(O29:O32)</f>
        <v>27</v>
      </c>
      <c r="P33" s="15">
        <f t="shared" si="6"/>
        <v>100</v>
      </c>
      <c r="Q33" s="13">
        <f t="shared" si="7"/>
        <v>46</v>
      </c>
      <c r="R33" s="16">
        <f t="shared" si="8"/>
        <v>100</v>
      </c>
      <c r="S33" s="13">
        <f t="shared" ref="S33:T33" si="110">SUM(S29:S32)</f>
        <v>0</v>
      </c>
      <c r="T33" s="13">
        <f t="shared" si="110"/>
        <v>0</v>
      </c>
      <c r="U33" s="13">
        <f t="shared" si="9"/>
        <v>0</v>
      </c>
      <c r="V33" s="13">
        <f t="shared" ref="V33:W33" si="111">SUM(V29:V32)</f>
        <v>0</v>
      </c>
      <c r="W33" s="13">
        <f t="shared" si="111"/>
        <v>0</v>
      </c>
      <c r="X33" s="13">
        <f t="shared" si="10"/>
        <v>0</v>
      </c>
      <c r="Y33" s="13">
        <f t="shared" ref="Y33:Z33" si="112">SUM(Y29:Y32)</f>
        <v>0</v>
      </c>
      <c r="Z33" s="13">
        <f t="shared" si="112"/>
        <v>0</v>
      </c>
      <c r="AA33" s="13">
        <f t="shared" si="11"/>
        <v>0</v>
      </c>
      <c r="AB33" s="13">
        <f t="shared" ref="AB33:AC33" si="113">SUM(AB29:AB32)</f>
        <v>2</v>
      </c>
      <c r="AC33" s="13">
        <f t="shared" si="113"/>
        <v>1</v>
      </c>
      <c r="AD33" s="13">
        <f t="shared" si="12"/>
        <v>3</v>
      </c>
      <c r="AE33" s="13">
        <f t="shared" ref="AE33:AF33" si="114">SUM(AE29:AE32)</f>
        <v>0</v>
      </c>
      <c r="AF33" s="13">
        <f t="shared" si="114"/>
        <v>0</v>
      </c>
      <c r="AG33" s="13">
        <f t="shared" si="13"/>
        <v>0</v>
      </c>
      <c r="AH33" s="13">
        <f t="shared" ref="AH33:AI33" si="115">SUM(AH29:AH32)</f>
        <v>0</v>
      </c>
      <c r="AI33" s="13">
        <f t="shared" si="115"/>
        <v>0</v>
      </c>
      <c r="AJ33" s="13">
        <f t="shared" si="14"/>
        <v>0</v>
      </c>
      <c r="AK33" s="13">
        <f t="shared" ref="AK33:AL33" si="116">SUM(AK29:AK32)</f>
        <v>0</v>
      </c>
      <c r="AL33" s="13">
        <f t="shared" si="116"/>
        <v>0</v>
      </c>
      <c r="AM33" s="13">
        <f t="shared" si="15"/>
        <v>0</v>
      </c>
      <c r="AN33" s="13">
        <f t="shared" ref="AN33:AO33" si="117">SUM(AN29:AN32)</f>
        <v>0</v>
      </c>
      <c r="AO33" s="13">
        <f t="shared" si="117"/>
        <v>0</v>
      </c>
      <c r="AP33" s="13"/>
      <c r="AQ33" s="13">
        <f t="shared" ref="AQ33:AR33" si="118">SUM(AQ29:AQ32)</f>
        <v>1</v>
      </c>
      <c r="AR33" s="13">
        <f t="shared" si="118"/>
        <v>1</v>
      </c>
      <c r="AS33" s="13">
        <f t="shared" si="16"/>
        <v>2</v>
      </c>
      <c r="AT33" s="13">
        <f t="shared" ref="AT33:AU33" si="119">S33+V33+Y33+AB33+AE33+AH33+AK33+AQ33+AN33</f>
        <v>3</v>
      </c>
      <c r="AU33" s="13">
        <f t="shared" si="119"/>
        <v>2</v>
      </c>
      <c r="AV33" s="17">
        <f t="shared" si="18"/>
        <v>5</v>
      </c>
      <c r="AW33" s="13">
        <f t="shared" ref="AW33:AX33" si="120">SUM(AW29:AW32)</f>
        <v>0</v>
      </c>
      <c r="AX33" s="13">
        <f t="shared" si="120"/>
        <v>0</v>
      </c>
      <c r="AY33" s="13">
        <f t="shared" si="19"/>
        <v>0</v>
      </c>
      <c r="AZ33" s="13">
        <f t="shared" ref="AZ33:BA33" si="121">SUM(AZ29:AZ32)</f>
        <v>0</v>
      </c>
      <c r="BA33" s="13">
        <f t="shared" si="121"/>
        <v>0</v>
      </c>
      <c r="BB33" s="13">
        <f t="shared" si="20"/>
        <v>0</v>
      </c>
      <c r="BC33" s="13">
        <f t="shared" ref="BC33:BD33" si="122">SUM(BC29:BC32)</f>
        <v>0</v>
      </c>
      <c r="BD33" s="13">
        <f t="shared" si="122"/>
        <v>0</v>
      </c>
      <c r="BE33" s="13">
        <f t="shared" si="21"/>
        <v>0</v>
      </c>
      <c r="BF33" s="13">
        <f t="shared" ref="BF33:BG33" si="123">SUM(BF29:BF32)</f>
        <v>0</v>
      </c>
      <c r="BG33" s="13">
        <f t="shared" si="123"/>
        <v>0</v>
      </c>
      <c r="BH33" s="13">
        <f t="shared" si="22"/>
        <v>0</v>
      </c>
      <c r="BI33" s="13">
        <f t="shared" ref="BI33:BJ33" si="124">SUM(BI29:BI32)</f>
        <v>0</v>
      </c>
      <c r="BJ33" s="13">
        <f t="shared" si="124"/>
        <v>0</v>
      </c>
      <c r="BK33" s="13">
        <f t="shared" si="23"/>
        <v>0</v>
      </c>
      <c r="BL33" s="13">
        <f t="shared" ref="BL33:BM33" si="125">SUM(BL29:BL32)</f>
        <v>0</v>
      </c>
      <c r="BM33" s="13">
        <f t="shared" si="125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45</v>
      </c>
      <c r="E34" s="14">
        <v>34</v>
      </c>
      <c r="F34" s="13">
        <f t="shared" si="0"/>
        <v>79</v>
      </c>
      <c r="G34" s="14">
        <v>2</v>
      </c>
      <c r="H34" s="15">
        <f t="shared" si="1"/>
        <v>4.4444444444444446</v>
      </c>
      <c r="I34" s="14">
        <v>4</v>
      </c>
      <c r="J34" s="15">
        <f t="shared" si="2"/>
        <v>11.76470588235294</v>
      </c>
      <c r="K34" s="13">
        <f t="shared" si="3"/>
        <v>6</v>
      </c>
      <c r="L34" s="16">
        <f t="shared" si="4"/>
        <v>7.59493670886076</v>
      </c>
      <c r="M34" s="14">
        <v>68</v>
      </c>
      <c r="N34" s="15">
        <f t="shared" si="5"/>
        <v>151.11111111111111</v>
      </c>
      <c r="O34" s="14">
        <v>63</v>
      </c>
      <c r="P34" s="15">
        <f t="shared" si="6"/>
        <v>185.29411764705884</v>
      </c>
      <c r="Q34" s="13">
        <f t="shared" si="7"/>
        <v>131</v>
      </c>
      <c r="R34" s="16">
        <f t="shared" si="8"/>
        <v>165.82278481012656</v>
      </c>
      <c r="S34" s="14"/>
      <c r="T34" s="14"/>
      <c r="U34" s="13">
        <f t="shared" si="9"/>
        <v>0</v>
      </c>
      <c r="V34" s="14"/>
      <c r="W34" s="14"/>
      <c r="X34" s="13">
        <f t="shared" si="10"/>
        <v>0</v>
      </c>
      <c r="Y34" s="14"/>
      <c r="Z34" s="14"/>
      <c r="AA34" s="13">
        <f t="shared" si="11"/>
        <v>0</v>
      </c>
      <c r="AB34" s="14">
        <v>1</v>
      </c>
      <c r="AC34" s="14">
        <v>2</v>
      </c>
      <c r="AD34" s="13">
        <f t="shared" si="12"/>
        <v>3</v>
      </c>
      <c r="AE34" s="14"/>
      <c r="AF34" s="14"/>
      <c r="AG34" s="13">
        <f t="shared" si="13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>
        <v>2</v>
      </c>
      <c r="AR34" s="14">
        <v>3</v>
      </c>
      <c r="AS34" s="13">
        <f t="shared" si="16"/>
        <v>5</v>
      </c>
      <c r="AT34" s="13">
        <f t="shared" ref="AT34:AU34" si="126">S34+V34+Y34+AB34+AE34+AH34+AK34+AQ34+AN34</f>
        <v>3</v>
      </c>
      <c r="AU34" s="13">
        <f t="shared" si="126"/>
        <v>5</v>
      </c>
      <c r="AV34" s="17">
        <f t="shared" si="18"/>
        <v>8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8</v>
      </c>
      <c r="E35" s="14">
        <v>8</v>
      </c>
      <c r="F35" s="13">
        <f t="shared" si="0"/>
        <v>16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>
        <v>20</v>
      </c>
      <c r="N35" s="15">
        <f t="shared" si="5"/>
        <v>250</v>
      </c>
      <c r="O35" s="14">
        <v>18</v>
      </c>
      <c r="P35" s="15">
        <f t="shared" si="6"/>
        <v>225</v>
      </c>
      <c r="Q35" s="13">
        <f t="shared" si="7"/>
        <v>38</v>
      </c>
      <c r="R35" s="16">
        <f t="shared" si="8"/>
        <v>237.5</v>
      </c>
      <c r="S35" s="14"/>
      <c r="T35" s="14"/>
      <c r="U35" s="13">
        <f t="shared" si="9"/>
        <v>0</v>
      </c>
      <c r="V35" s="14"/>
      <c r="W35" s="14"/>
      <c r="X35" s="13">
        <f t="shared" si="10"/>
        <v>0</v>
      </c>
      <c r="Y35" s="14"/>
      <c r="Z35" s="14">
        <v>1</v>
      </c>
      <c r="AA35" s="13">
        <f t="shared" si="11"/>
        <v>1</v>
      </c>
      <c r="AB35" s="14"/>
      <c r="AC35" s="14"/>
      <c r="AD35" s="13">
        <f t="shared" si="12"/>
        <v>0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>
        <v>2</v>
      </c>
      <c r="AR35" s="14">
        <v>1</v>
      </c>
      <c r="AS35" s="13">
        <f t="shared" si="16"/>
        <v>3</v>
      </c>
      <c r="AT35" s="13">
        <f t="shared" ref="AT35:AU35" si="127">S35+V35+Y35+AB35+AE35+AH35+AK35+AQ35+AN35</f>
        <v>2</v>
      </c>
      <c r="AU35" s="13">
        <f t="shared" si="127"/>
        <v>2</v>
      </c>
      <c r="AV35" s="17">
        <f t="shared" si="18"/>
        <v>4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8">SUM(D34:D35)</f>
        <v>53</v>
      </c>
      <c r="E36" s="13">
        <f t="shared" si="128"/>
        <v>42</v>
      </c>
      <c r="F36" s="13">
        <f t="shared" si="0"/>
        <v>95</v>
      </c>
      <c r="G36" s="13">
        <f>SUM(G34:G35)</f>
        <v>2</v>
      </c>
      <c r="H36" s="15">
        <f t="shared" si="1"/>
        <v>3.7735849056603774</v>
      </c>
      <c r="I36" s="13">
        <f>SUM(I34:I35)</f>
        <v>4</v>
      </c>
      <c r="J36" s="15">
        <f t="shared" si="2"/>
        <v>9.5238095238095237</v>
      </c>
      <c r="K36" s="13">
        <f t="shared" si="3"/>
        <v>6</v>
      </c>
      <c r="L36" s="16">
        <f t="shared" si="4"/>
        <v>6.3157894736842106</v>
      </c>
      <c r="M36" s="13">
        <f>SUM(M34:M35)</f>
        <v>88</v>
      </c>
      <c r="N36" s="15">
        <f t="shared" si="5"/>
        <v>166.03773584905662</v>
      </c>
      <c r="O36" s="13">
        <f>SUM(O34:O35)</f>
        <v>81</v>
      </c>
      <c r="P36" s="15">
        <f t="shared" si="6"/>
        <v>192.85714285714286</v>
      </c>
      <c r="Q36" s="13">
        <f t="shared" si="7"/>
        <v>169</v>
      </c>
      <c r="R36" s="16">
        <f t="shared" si="8"/>
        <v>177.89473684210526</v>
      </c>
      <c r="S36" s="13">
        <f t="shared" ref="S36:T36" si="129">SUM(S34:S35)</f>
        <v>0</v>
      </c>
      <c r="T36" s="13">
        <f t="shared" si="129"/>
        <v>0</v>
      </c>
      <c r="U36" s="13">
        <f t="shared" si="9"/>
        <v>0</v>
      </c>
      <c r="V36" s="13">
        <f t="shared" ref="V36:W36" si="130">SUM(V34:V35)</f>
        <v>0</v>
      </c>
      <c r="W36" s="13">
        <f t="shared" si="130"/>
        <v>0</v>
      </c>
      <c r="X36" s="13">
        <f t="shared" si="10"/>
        <v>0</v>
      </c>
      <c r="Y36" s="13">
        <f t="shared" ref="Y36:Z36" si="131">SUM(Y34:Y35)</f>
        <v>0</v>
      </c>
      <c r="Z36" s="13">
        <f t="shared" si="131"/>
        <v>1</v>
      </c>
      <c r="AA36" s="13">
        <f t="shared" si="11"/>
        <v>1</v>
      </c>
      <c r="AB36" s="13">
        <f t="shared" ref="AB36:AC36" si="132">SUM(AB34:AB35)</f>
        <v>1</v>
      </c>
      <c r="AC36" s="13">
        <f t="shared" si="132"/>
        <v>2</v>
      </c>
      <c r="AD36" s="13">
        <f t="shared" si="12"/>
        <v>3</v>
      </c>
      <c r="AE36" s="13">
        <f t="shared" ref="AE36:AF36" si="133">SUM(AE34:AE35)</f>
        <v>0</v>
      </c>
      <c r="AF36" s="13">
        <f t="shared" si="133"/>
        <v>0</v>
      </c>
      <c r="AG36" s="13">
        <f t="shared" si="13"/>
        <v>0</v>
      </c>
      <c r="AH36" s="13">
        <f t="shared" ref="AH36:AI36" si="134">SUM(AH34:AH35)</f>
        <v>0</v>
      </c>
      <c r="AI36" s="13">
        <f t="shared" si="134"/>
        <v>0</v>
      </c>
      <c r="AJ36" s="13">
        <f t="shared" si="14"/>
        <v>0</v>
      </c>
      <c r="AK36" s="13">
        <f t="shared" ref="AK36:AL36" si="135">SUM(AK34:AK35)</f>
        <v>0</v>
      </c>
      <c r="AL36" s="13">
        <f t="shared" si="135"/>
        <v>0</v>
      </c>
      <c r="AM36" s="13">
        <f t="shared" si="15"/>
        <v>0</v>
      </c>
      <c r="AN36" s="13">
        <f t="shared" ref="AN36:AO36" si="136">SUM(AN34:AN35)</f>
        <v>0</v>
      </c>
      <c r="AO36" s="13">
        <f t="shared" si="136"/>
        <v>0</v>
      </c>
      <c r="AP36" s="13"/>
      <c r="AQ36" s="13">
        <f t="shared" ref="AQ36:AR36" si="137">SUM(AQ34:AQ35)</f>
        <v>4</v>
      </c>
      <c r="AR36" s="13">
        <f t="shared" si="137"/>
        <v>4</v>
      </c>
      <c r="AS36" s="13">
        <f t="shared" si="16"/>
        <v>8</v>
      </c>
      <c r="AT36" s="13">
        <f t="shared" ref="AT36:AU36" si="138">S36+V36+Y36+AB36+AE36+AH36+AK36+AQ36+AN36</f>
        <v>5</v>
      </c>
      <c r="AU36" s="13">
        <f t="shared" si="138"/>
        <v>7</v>
      </c>
      <c r="AV36" s="17">
        <f t="shared" si="18"/>
        <v>12</v>
      </c>
      <c r="AW36" s="13">
        <f t="shared" ref="AW36:AX36" si="139">SUM(AW34:AW35)</f>
        <v>0</v>
      </c>
      <c r="AX36" s="13">
        <f t="shared" si="139"/>
        <v>0</v>
      </c>
      <c r="AY36" s="13">
        <f t="shared" si="19"/>
        <v>0</v>
      </c>
      <c r="AZ36" s="13">
        <f t="shared" ref="AZ36:BA36" si="140">SUM(AZ34:AZ35)</f>
        <v>0</v>
      </c>
      <c r="BA36" s="13">
        <f t="shared" si="140"/>
        <v>0</v>
      </c>
      <c r="BB36" s="13">
        <f t="shared" si="20"/>
        <v>0</v>
      </c>
      <c r="BC36" s="13">
        <f t="shared" ref="BC36:BD36" si="141">SUM(BC34:BC35)</f>
        <v>0</v>
      </c>
      <c r="BD36" s="13">
        <f t="shared" si="141"/>
        <v>0</v>
      </c>
      <c r="BE36" s="13">
        <f t="shared" si="21"/>
        <v>0</v>
      </c>
      <c r="BF36" s="13">
        <f t="shared" ref="BF36:BG36" si="142">SUM(BF34:BF35)</f>
        <v>0</v>
      </c>
      <c r="BG36" s="13">
        <f t="shared" si="142"/>
        <v>0</v>
      </c>
      <c r="BH36" s="13">
        <f t="shared" si="22"/>
        <v>0</v>
      </c>
      <c r="BI36" s="13">
        <f t="shared" ref="BI36:BJ36" si="143">SUM(BI34:BI35)</f>
        <v>0</v>
      </c>
      <c r="BJ36" s="13">
        <f t="shared" si="143"/>
        <v>0</v>
      </c>
      <c r="BK36" s="13">
        <f t="shared" si="23"/>
        <v>0</v>
      </c>
      <c r="BL36" s="13">
        <f t="shared" ref="BL36:BM36" si="144">SUM(BL34:BL35)</f>
        <v>0</v>
      </c>
      <c r="BM36" s="13">
        <f t="shared" si="144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11</v>
      </c>
      <c r="E37" s="23">
        <v>8</v>
      </c>
      <c r="F37" s="13">
        <f t="shared" si="0"/>
        <v>19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>
        <v>11</v>
      </c>
      <c r="N37" s="15">
        <f t="shared" si="5"/>
        <v>100</v>
      </c>
      <c r="O37" s="14">
        <v>8</v>
      </c>
      <c r="P37" s="15">
        <f t="shared" si="6"/>
        <v>100</v>
      </c>
      <c r="Q37" s="13">
        <f t="shared" si="7"/>
        <v>19</v>
      </c>
      <c r="R37" s="16">
        <f t="shared" si="8"/>
        <v>100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>
        <v>2</v>
      </c>
      <c r="AC37" s="23">
        <v>1</v>
      </c>
      <c r="AD37" s="13">
        <f t="shared" si="12"/>
        <v>3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5">S37+V37+Y37+AB37+AE37+AH37+AK37+AQ37+AN37</f>
        <v>2</v>
      </c>
      <c r="AU37" s="13">
        <f t="shared" si="145"/>
        <v>1</v>
      </c>
      <c r="AV37" s="17">
        <f t="shared" si="18"/>
        <v>3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12</v>
      </c>
      <c r="E38" s="23">
        <v>10</v>
      </c>
      <c r="F38" s="13">
        <f t="shared" si="0"/>
        <v>22</v>
      </c>
      <c r="G38" s="14">
        <v>3</v>
      </c>
      <c r="H38" s="15">
        <f t="shared" si="1"/>
        <v>25</v>
      </c>
      <c r="I38" s="14">
        <v>0</v>
      </c>
      <c r="J38" s="15">
        <f t="shared" si="2"/>
        <v>0</v>
      </c>
      <c r="K38" s="13">
        <f t="shared" si="3"/>
        <v>3</v>
      </c>
      <c r="L38" s="16">
        <f t="shared" si="4"/>
        <v>13.636363636363635</v>
      </c>
      <c r="M38" s="14">
        <v>12</v>
      </c>
      <c r="N38" s="15">
        <f t="shared" si="5"/>
        <v>100</v>
      </c>
      <c r="O38" s="14">
        <v>10</v>
      </c>
      <c r="P38" s="15">
        <f t="shared" si="6"/>
        <v>100</v>
      </c>
      <c r="Q38" s="13">
        <f t="shared" si="7"/>
        <v>22</v>
      </c>
      <c r="R38" s="16">
        <f t="shared" si="8"/>
        <v>100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1</v>
      </c>
      <c r="AC38" s="23">
        <v>2</v>
      </c>
      <c r="AD38" s="13">
        <f t="shared" si="12"/>
        <v>3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6">S38+V38+Y38+AB38+AE38+AH38+AK38+AQ38+AN38</f>
        <v>1</v>
      </c>
      <c r="AU38" s="13">
        <f t="shared" si="146"/>
        <v>2</v>
      </c>
      <c r="AV38" s="17">
        <f t="shared" si="18"/>
        <v>3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9</v>
      </c>
      <c r="E39" s="23">
        <v>6</v>
      </c>
      <c r="F39" s="13">
        <f t="shared" si="0"/>
        <v>15</v>
      </c>
      <c r="G39" s="14">
        <v>0</v>
      </c>
      <c r="H39" s="15">
        <f t="shared" si="1"/>
        <v>0</v>
      </c>
      <c r="I39" s="14">
        <v>1</v>
      </c>
      <c r="J39" s="15">
        <f t="shared" si="2"/>
        <v>16.666666666666664</v>
      </c>
      <c r="K39" s="13">
        <f t="shared" si="3"/>
        <v>1</v>
      </c>
      <c r="L39" s="16">
        <f t="shared" si="4"/>
        <v>6.666666666666667</v>
      </c>
      <c r="M39" s="14">
        <v>9</v>
      </c>
      <c r="N39" s="15">
        <f t="shared" si="5"/>
        <v>100</v>
      </c>
      <c r="O39" s="14">
        <v>5</v>
      </c>
      <c r="P39" s="15">
        <f t="shared" si="6"/>
        <v>83.333333333333343</v>
      </c>
      <c r="Q39" s="13">
        <f t="shared" si="7"/>
        <v>14</v>
      </c>
      <c r="R39" s="16">
        <f t="shared" si="8"/>
        <v>93.333333333333329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>
        <v>0</v>
      </c>
      <c r="AC39" s="23">
        <v>1</v>
      </c>
      <c r="AD39" s="13">
        <f t="shared" si="12"/>
        <v>1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7">S39+V39+Y39+AB39+AE39+AH39+AK39+AQ39+AN39</f>
        <v>0</v>
      </c>
      <c r="AU39" s="13">
        <f t="shared" si="147"/>
        <v>1</v>
      </c>
      <c r="AV39" s="17">
        <f t="shared" si="18"/>
        <v>1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2</v>
      </c>
      <c r="E40" s="23">
        <v>5</v>
      </c>
      <c r="F40" s="13">
        <f t="shared" si="0"/>
        <v>7</v>
      </c>
      <c r="G40" s="14">
        <v>0</v>
      </c>
      <c r="H40" s="15">
        <f t="shared" si="1"/>
        <v>0</v>
      </c>
      <c r="I40" s="14">
        <v>0</v>
      </c>
      <c r="J40" s="15">
        <f t="shared" si="2"/>
        <v>0</v>
      </c>
      <c r="K40" s="13">
        <f t="shared" si="3"/>
        <v>0</v>
      </c>
      <c r="L40" s="16">
        <f t="shared" si="4"/>
        <v>0</v>
      </c>
      <c r="M40" s="14">
        <v>2</v>
      </c>
      <c r="N40" s="15">
        <f t="shared" si="5"/>
        <v>100</v>
      </c>
      <c r="O40" s="14">
        <v>5</v>
      </c>
      <c r="P40" s="15">
        <f t="shared" si="6"/>
        <v>100</v>
      </c>
      <c r="Q40" s="13">
        <f t="shared" si="7"/>
        <v>7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>
        <v>0</v>
      </c>
      <c r="AC40" s="23">
        <v>2</v>
      </c>
      <c r="AD40" s="13">
        <f t="shared" si="12"/>
        <v>2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8">S40+V40+Y40+AB40+AE40+AH40+AK40+AQ40+AN40</f>
        <v>0</v>
      </c>
      <c r="AU40" s="13">
        <f t="shared" si="148"/>
        <v>2</v>
      </c>
      <c r="AV40" s="17">
        <f t="shared" si="18"/>
        <v>2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49">SUM(D37:D40)</f>
        <v>34</v>
      </c>
      <c r="E41" s="13">
        <f t="shared" si="149"/>
        <v>29</v>
      </c>
      <c r="F41" s="13">
        <f t="shared" si="0"/>
        <v>63</v>
      </c>
      <c r="G41" s="13">
        <f>SUM(G37:G40)</f>
        <v>3</v>
      </c>
      <c r="H41" s="15">
        <f t="shared" si="1"/>
        <v>8.8235294117647065</v>
      </c>
      <c r="I41" s="13">
        <f>SUM(I37:I40)</f>
        <v>1</v>
      </c>
      <c r="J41" s="15">
        <f t="shared" si="2"/>
        <v>3.4482758620689653</v>
      </c>
      <c r="K41" s="13">
        <f t="shared" si="3"/>
        <v>4</v>
      </c>
      <c r="L41" s="16">
        <f t="shared" si="4"/>
        <v>6.3492063492063489</v>
      </c>
      <c r="M41" s="13">
        <f>SUM(M37:M40)</f>
        <v>34</v>
      </c>
      <c r="N41" s="15">
        <f t="shared" si="5"/>
        <v>100</v>
      </c>
      <c r="O41" s="13">
        <f>SUM(O37:O40)</f>
        <v>28</v>
      </c>
      <c r="P41" s="15">
        <f t="shared" si="6"/>
        <v>96.551724137931032</v>
      </c>
      <c r="Q41" s="13">
        <f t="shared" si="7"/>
        <v>62</v>
      </c>
      <c r="R41" s="16">
        <f t="shared" si="8"/>
        <v>98.412698412698404</v>
      </c>
      <c r="S41" s="13">
        <f t="shared" ref="S41:T41" si="150">SUM(S37:S40)</f>
        <v>0</v>
      </c>
      <c r="T41" s="13">
        <f t="shared" si="150"/>
        <v>0</v>
      </c>
      <c r="U41" s="13">
        <f t="shared" si="9"/>
        <v>0</v>
      </c>
      <c r="V41" s="13">
        <f t="shared" ref="V41:W41" si="151">SUM(V37:V40)</f>
        <v>0</v>
      </c>
      <c r="W41" s="13">
        <f t="shared" si="151"/>
        <v>0</v>
      </c>
      <c r="X41" s="13">
        <f t="shared" si="10"/>
        <v>0</v>
      </c>
      <c r="Y41" s="13">
        <f t="shared" ref="Y41:Z41" si="152">SUM(Y37:Y40)</f>
        <v>0</v>
      </c>
      <c r="Z41" s="13">
        <f t="shared" si="152"/>
        <v>0</v>
      </c>
      <c r="AA41" s="13">
        <f t="shared" si="11"/>
        <v>0</v>
      </c>
      <c r="AB41" s="13">
        <f t="shared" ref="AB41:AC41" si="153">SUM(AB37:AB40)</f>
        <v>3</v>
      </c>
      <c r="AC41" s="13">
        <f t="shared" si="153"/>
        <v>6</v>
      </c>
      <c r="AD41" s="13">
        <f t="shared" si="12"/>
        <v>9</v>
      </c>
      <c r="AE41" s="13">
        <f t="shared" ref="AE41:AF41" si="154">SUM(AE37:AE40)</f>
        <v>0</v>
      </c>
      <c r="AF41" s="13">
        <f t="shared" si="154"/>
        <v>0</v>
      </c>
      <c r="AG41" s="13">
        <f t="shared" si="13"/>
        <v>0</v>
      </c>
      <c r="AH41" s="13">
        <f t="shared" ref="AH41:AI41" si="155">SUM(AH37:AH40)</f>
        <v>0</v>
      </c>
      <c r="AI41" s="13">
        <f t="shared" si="155"/>
        <v>0</v>
      </c>
      <c r="AJ41" s="13">
        <f t="shared" si="14"/>
        <v>0</v>
      </c>
      <c r="AK41" s="13">
        <f t="shared" ref="AK41:AL41" si="156">SUM(AK37:AK40)</f>
        <v>0</v>
      </c>
      <c r="AL41" s="13">
        <f t="shared" si="156"/>
        <v>0</v>
      </c>
      <c r="AM41" s="13">
        <f t="shared" si="15"/>
        <v>0</v>
      </c>
      <c r="AN41" s="13">
        <f t="shared" ref="AN41:AO41" si="157">SUM(AN37:AN40)</f>
        <v>0</v>
      </c>
      <c r="AO41" s="13">
        <f t="shared" si="157"/>
        <v>0</v>
      </c>
      <c r="AP41" s="13"/>
      <c r="AQ41" s="13">
        <f t="shared" ref="AQ41:AR41" si="158">SUM(AQ37:AQ40)</f>
        <v>0</v>
      </c>
      <c r="AR41" s="13">
        <f t="shared" si="158"/>
        <v>0</v>
      </c>
      <c r="AS41" s="13">
        <f t="shared" si="16"/>
        <v>0</v>
      </c>
      <c r="AT41" s="13">
        <f t="shared" ref="AT41:AU41" si="159">S41+V41+Y41+AB41+AE41+AH41+AK41+AQ41+AN41</f>
        <v>3</v>
      </c>
      <c r="AU41" s="13">
        <f t="shared" si="159"/>
        <v>6</v>
      </c>
      <c r="AV41" s="17">
        <f t="shared" si="18"/>
        <v>9</v>
      </c>
      <c r="AW41" s="13">
        <f t="shared" ref="AW41:AX41" si="160">SUM(AW37:AW40)</f>
        <v>0</v>
      </c>
      <c r="AX41" s="13">
        <f t="shared" si="160"/>
        <v>0</v>
      </c>
      <c r="AY41" s="13">
        <f t="shared" si="19"/>
        <v>0</v>
      </c>
      <c r="AZ41" s="13">
        <f t="shared" ref="AZ41:BA41" si="161">SUM(AZ37:AZ40)</f>
        <v>0</v>
      </c>
      <c r="BA41" s="13">
        <f t="shared" si="161"/>
        <v>0</v>
      </c>
      <c r="BB41" s="13">
        <f t="shared" si="20"/>
        <v>0</v>
      </c>
      <c r="BC41" s="13">
        <f t="shared" ref="BC41:BD41" si="162">SUM(BC37:BC40)</f>
        <v>0</v>
      </c>
      <c r="BD41" s="13">
        <f t="shared" si="162"/>
        <v>0</v>
      </c>
      <c r="BE41" s="13">
        <f t="shared" si="21"/>
        <v>0</v>
      </c>
      <c r="BF41" s="13">
        <f t="shared" ref="BF41:BG41" si="163">SUM(BF37:BF40)</f>
        <v>0</v>
      </c>
      <c r="BG41" s="13">
        <f t="shared" si="163"/>
        <v>0</v>
      </c>
      <c r="BH41" s="13">
        <f t="shared" si="22"/>
        <v>0</v>
      </c>
      <c r="BI41" s="13">
        <f t="shared" ref="BI41:BJ41" si="164">SUM(BI37:BI40)</f>
        <v>0</v>
      </c>
      <c r="BJ41" s="13">
        <f t="shared" si="164"/>
        <v>0</v>
      </c>
      <c r="BK41" s="13">
        <f t="shared" si="23"/>
        <v>0</v>
      </c>
      <c r="BL41" s="13">
        <f t="shared" ref="BL41:BM41" si="165">SUM(BL37:BL40)</f>
        <v>0</v>
      </c>
      <c r="BM41" s="13">
        <f t="shared" si="165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14</v>
      </c>
      <c r="E42" s="25">
        <v>11</v>
      </c>
      <c r="F42" s="13">
        <f t="shared" si="0"/>
        <v>25</v>
      </c>
      <c r="G42" s="14">
        <v>0</v>
      </c>
      <c r="H42" s="15">
        <f t="shared" si="1"/>
        <v>0</v>
      </c>
      <c r="I42" s="14">
        <v>0</v>
      </c>
      <c r="J42" s="15">
        <f t="shared" si="2"/>
        <v>0</v>
      </c>
      <c r="K42" s="13">
        <f t="shared" si="3"/>
        <v>0</v>
      </c>
      <c r="L42" s="16">
        <f t="shared" si="4"/>
        <v>0</v>
      </c>
      <c r="M42" s="25">
        <v>14</v>
      </c>
      <c r="N42" s="15">
        <f t="shared" si="5"/>
        <v>100</v>
      </c>
      <c r="O42" s="25">
        <v>11</v>
      </c>
      <c r="P42" s="15">
        <f t="shared" si="6"/>
        <v>100</v>
      </c>
      <c r="Q42" s="13">
        <f t="shared" si="7"/>
        <v>25</v>
      </c>
      <c r="R42" s="16">
        <f t="shared" si="8"/>
        <v>100</v>
      </c>
      <c r="S42" s="14" t="s">
        <v>119</v>
      </c>
      <c r="T42" s="14" t="s">
        <v>119</v>
      </c>
      <c r="U42" s="13">
        <f t="shared" si="9"/>
        <v>0</v>
      </c>
      <c r="V42" s="26" t="s">
        <v>119</v>
      </c>
      <c r="W42" s="26" t="s">
        <v>119</v>
      </c>
      <c r="X42" s="13">
        <f t="shared" si="10"/>
        <v>0</v>
      </c>
      <c r="Y42" s="14" t="s">
        <v>119</v>
      </c>
      <c r="Z42" s="14" t="s">
        <v>119</v>
      </c>
      <c r="AA42" s="13">
        <f t="shared" si="11"/>
        <v>0</v>
      </c>
      <c r="AB42" s="26">
        <v>0</v>
      </c>
      <c r="AC42" s="26">
        <v>0</v>
      </c>
      <c r="AD42" s="13">
        <f t="shared" si="12"/>
        <v>0</v>
      </c>
      <c r="AE42" s="14">
        <v>0</v>
      </c>
      <c r="AF42" s="14">
        <v>0</v>
      </c>
      <c r="AG42" s="13">
        <f t="shared" si="13"/>
        <v>0</v>
      </c>
      <c r="AH42" s="14">
        <v>0</v>
      </c>
      <c r="AI42" s="14">
        <v>0</v>
      </c>
      <c r="AJ42" s="13">
        <f t="shared" si="14"/>
        <v>0</v>
      </c>
      <c r="AK42" s="14">
        <v>0</v>
      </c>
      <c r="AL42" s="14">
        <v>0</v>
      </c>
      <c r="AM42" s="13">
        <f t="shared" si="15"/>
        <v>0</v>
      </c>
      <c r="AN42" s="14">
        <v>0</v>
      </c>
      <c r="AO42" s="14">
        <v>0</v>
      </c>
      <c r="AP42" s="13"/>
      <c r="AQ42" s="26">
        <v>3</v>
      </c>
      <c r="AR42" s="26">
        <v>2</v>
      </c>
      <c r="AS42" s="13">
        <f t="shared" si="16"/>
        <v>5</v>
      </c>
      <c r="AT42" s="13" t="e">
        <f t="shared" ref="AT42:AU42" si="166">S42+V42+Y42+AB42+AE42+AH42+AK42+AQ42+AN42</f>
        <v>#VALUE!</v>
      </c>
      <c r="AU42" s="13" t="e">
        <f t="shared" si="166"/>
        <v>#VALUE!</v>
      </c>
      <c r="AV42" s="17" t="e">
        <f t="shared" si="18"/>
        <v>#VALUE!</v>
      </c>
      <c r="AW42" s="14">
        <v>0</v>
      </c>
      <c r="AX42" s="14">
        <v>0</v>
      </c>
      <c r="AY42" s="13">
        <f t="shared" si="19"/>
        <v>0</v>
      </c>
      <c r="AZ42" s="26">
        <v>0</v>
      </c>
      <c r="BA42" s="26">
        <v>0</v>
      </c>
      <c r="BB42" s="13">
        <f t="shared" si="20"/>
        <v>0</v>
      </c>
      <c r="BC42" s="14">
        <v>0</v>
      </c>
      <c r="BD42" s="14">
        <v>0</v>
      </c>
      <c r="BE42" s="13">
        <f t="shared" si="21"/>
        <v>0</v>
      </c>
      <c r="BF42" s="14">
        <v>0</v>
      </c>
      <c r="BG42" s="14">
        <v>0</v>
      </c>
      <c r="BH42" s="13">
        <f t="shared" si="22"/>
        <v>0</v>
      </c>
      <c r="BI42" s="14">
        <v>0</v>
      </c>
      <c r="BJ42" s="14">
        <v>0</v>
      </c>
      <c r="BK42" s="13">
        <f t="shared" si="23"/>
        <v>0</v>
      </c>
      <c r="BL42" s="14">
        <v>0</v>
      </c>
      <c r="BM42" s="14">
        <v>0</v>
      </c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10</v>
      </c>
      <c r="E43" s="25">
        <v>10</v>
      </c>
      <c r="F43" s="13">
        <f t="shared" si="0"/>
        <v>20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25">
        <v>10</v>
      </c>
      <c r="N43" s="15">
        <f t="shared" si="5"/>
        <v>100</v>
      </c>
      <c r="O43" s="25">
        <v>10</v>
      </c>
      <c r="P43" s="15">
        <f t="shared" si="6"/>
        <v>100</v>
      </c>
      <c r="Q43" s="13">
        <f t="shared" si="7"/>
        <v>20</v>
      </c>
      <c r="R43" s="16">
        <f t="shared" si="8"/>
        <v>100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1</v>
      </c>
      <c r="AR43" s="26">
        <v>1</v>
      </c>
      <c r="AS43" s="13">
        <f t="shared" si="16"/>
        <v>2</v>
      </c>
      <c r="AT43" s="13">
        <f t="shared" ref="AT43:AU43" si="167">S43+V43+Y43+AB43+AE43+AH43+AK43+AQ43+AN43</f>
        <v>1</v>
      </c>
      <c r="AU43" s="13">
        <f t="shared" si="167"/>
        <v>1</v>
      </c>
      <c r="AV43" s="17">
        <f t="shared" si="18"/>
        <v>2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12</v>
      </c>
      <c r="E44" s="25">
        <v>11</v>
      </c>
      <c r="F44" s="13">
        <f t="shared" si="0"/>
        <v>23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25">
        <v>12</v>
      </c>
      <c r="N44" s="15">
        <f t="shared" si="5"/>
        <v>100</v>
      </c>
      <c r="O44" s="25">
        <v>11</v>
      </c>
      <c r="P44" s="15">
        <f t="shared" si="6"/>
        <v>100</v>
      </c>
      <c r="Q44" s="13">
        <f t="shared" si="7"/>
        <v>23</v>
      </c>
      <c r="R44" s="16">
        <f t="shared" si="8"/>
        <v>100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2</v>
      </c>
      <c r="AR44" s="26">
        <v>2</v>
      </c>
      <c r="AS44" s="13">
        <f t="shared" si="16"/>
        <v>4</v>
      </c>
      <c r="AT44" s="13">
        <f t="shared" ref="AT44:AU44" si="168">S44+V44+Y44+AB44+AE44+AH44+AK44+AQ44+AN44</f>
        <v>2</v>
      </c>
      <c r="AU44" s="13">
        <f t="shared" si="168"/>
        <v>2</v>
      </c>
      <c r="AV44" s="17">
        <f t="shared" si="18"/>
        <v>4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9</v>
      </c>
      <c r="E45" s="25">
        <v>8</v>
      </c>
      <c r="F45" s="13">
        <f t="shared" si="0"/>
        <v>17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25">
        <v>9</v>
      </c>
      <c r="N45" s="15">
        <f t="shared" si="5"/>
        <v>100</v>
      </c>
      <c r="O45" s="25">
        <v>8</v>
      </c>
      <c r="P45" s="15">
        <f t="shared" si="6"/>
        <v>100</v>
      </c>
      <c r="Q45" s="13">
        <f t="shared" si="7"/>
        <v>17</v>
      </c>
      <c r="R45" s="16">
        <f t="shared" si="8"/>
        <v>100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1</v>
      </c>
      <c r="AR45" s="26">
        <v>1</v>
      </c>
      <c r="AS45" s="13">
        <f t="shared" si="16"/>
        <v>2</v>
      </c>
      <c r="AT45" s="13">
        <f t="shared" ref="AT45:AU45" si="169">S45+V45+Y45+AB45+AE45+AH45+AK45+AQ45+AN45</f>
        <v>1</v>
      </c>
      <c r="AU45" s="13">
        <f t="shared" si="169"/>
        <v>1</v>
      </c>
      <c r="AV45" s="17">
        <f t="shared" si="18"/>
        <v>2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0">SUM(D42:D45)</f>
        <v>45</v>
      </c>
      <c r="E46" s="13">
        <f t="shared" si="170"/>
        <v>40</v>
      </c>
      <c r="F46" s="13">
        <f t="shared" si="0"/>
        <v>85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45</v>
      </c>
      <c r="N46" s="15">
        <f t="shared" si="5"/>
        <v>100</v>
      </c>
      <c r="O46" s="13">
        <f>SUM(O42:O45)</f>
        <v>40</v>
      </c>
      <c r="P46" s="15">
        <f t="shared" si="6"/>
        <v>100</v>
      </c>
      <c r="Q46" s="13">
        <f t="shared" si="7"/>
        <v>85</v>
      </c>
      <c r="R46" s="16">
        <f t="shared" si="8"/>
        <v>100</v>
      </c>
      <c r="S46" s="13">
        <f t="shared" ref="S46:T46" si="171">SUM(S42:S45)</f>
        <v>0</v>
      </c>
      <c r="T46" s="13">
        <f t="shared" si="171"/>
        <v>0</v>
      </c>
      <c r="U46" s="13">
        <f t="shared" si="9"/>
        <v>0</v>
      </c>
      <c r="V46" s="13">
        <f t="shared" ref="V46:W46" si="172">SUM(V42:V45)</f>
        <v>0</v>
      </c>
      <c r="W46" s="13">
        <f t="shared" si="172"/>
        <v>0</v>
      </c>
      <c r="X46" s="13">
        <f t="shared" si="10"/>
        <v>0</v>
      </c>
      <c r="Y46" s="13">
        <f t="shared" ref="Y46:Z46" si="173">SUM(Y42:Y45)</f>
        <v>0</v>
      </c>
      <c r="Z46" s="13">
        <f t="shared" si="173"/>
        <v>0</v>
      </c>
      <c r="AA46" s="13">
        <f t="shared" si="11"/>
        <v>0</v>
      </c>
      <c r="AB46" s="13">
        <f t="shared" ref="AB46:AC46" si="174">SUM(AB42:AB45)</f>
        <v>0</v>
      </c>
      <c r="AC46" s="13">
        <f t="shared" si="174"/>
        <v>0</v>
      </c>
      <c r="AD46" s="13">
        <f t="shared" si="12"/>
        <v>0</v>
      </c>
      <c r="AE46" s="13">
        <f t="shared" ref="AE46:AF46" si="175">SUM(AE42:AE45)</f>
        <v>0</v>
      </c>
      <c r="AF46" s="13">
        <f t="shared" si="175"/>
        <v>0</v>
      </c>
      <c r="AG46" s="13">
        <f t="shared" si="13"/>
        <v>0</v>
      </c>
      <c r="AH46" s="13">
        <f t="shared" ref="AH46:AI46" si="176">SUM(AH42:AH45)</f>
        <v>0</v>
      </c>
      <c r="AI46" s="13">
        <f t="shared" si="176"/>
        <v>0</v>
      </c>
      <c r="AJ46" s="13">
        <f t="shared" si="14"/>
        <v>0</v>
      </c>
      <c r="AK46" s="13">
        <f t="shared" ref="AK46:AL46" si="177">SUM(AK42:AK45)</f>
        <v>0</v>
      </c>
      <c r="AL46" s="13">
        <f t="shared" si="177"/>
        <v>0</v>
      </c>
      <c r="AM46" s="13">
        <f t="shared" si="15"/>
        <v>0</v>
      </c>
      <c r="AN46" s="13">
        <f t="shared" ref="AN46:AO46" si="178">SUM(AN42:AN45)</f>
        <v>0</v>
      </c>
      <c r="AO46" s="13">
        <f t="shared" si="178"/>
        <v>0</v>
      </c>
      <c r="AP46" s="13"/>
      <c r="AQ46" s="13">
        <f t="shared" ref="AQ46:AR46" si="179">SUM(AQ42:AQ45)</f>
        <v>7</v>
      </c>
      <c r="AR46" s="13">
        <f t="shared" si="179"/>
        <v>6</v>
      </c>
      <c r="AS46" s="13">
        <f t="shared" si="16"/>
        <v>13</v>
      </c>
      <c r="AT46" s="13">
        <f t="shared" ref="AT46:AU46" si="180">S46+V46+Y46+AB46+AE46+AH46+AK46+AQ46+AN46</f>
        <v>7</v>
      </c>
      <c r="AU46" s="13">
        <f t="shared" si="180"/>
        <v>6</v>
      </c>
      <c r="AV46" s="17">
        <f t="shared" si="18"/>
        <v>13</v>
      </c>
      <c r="AW46" s="13">
        <f t="shared" ref="AW46:AX46" si="181">SUM(AW42:AW45)</f>
        <v>0</v>
      </c>
      <c r="AX46" s="13">
        <f t="shared" si="181"/>
        <v>0</v>
      </c>
      <c r="AY46" s="13">
        <f t="shared" si="19"/>
        <v>0</v>
      </c>
      <c r="AZ46" s="13">
        <f t="shared" ref="AZ46:BA46" si="182">SUM(AZ42:AZ45)</f>
        <v>0</v>
      </c>
      <c r="BA46" s="13">
        <f t="shared" si="182"/>
        <v>0</v>
      </c>
      <c r="BB46" s="13">
        <f t="shared" si="20"/>
        <v>0</v>
      </c>
      <c r="BC46" s="13">
        <f t="shared" ref="BC46:BD46" si="183">SUM(BC42:BC45)</f>
        <v>0</v>
      </c>
      <c r="BD46" s="13">
        <f t="shared" si="183"/>
        <v>0</v>
      </c>
      <c r="BE46" s="13">
        <f t="shared" si="21"/>
        <v>0</v>
      </c>
      <c r="BF46" s="13">
        <f t="shared" ref="BF46:BG46" si="184">SUM(BF42:BF45)</f>
        <v>0</v>
      </c>
      <c r="BG46" s="13">
        <f t="shared" si="184"/>
        <v>0</v>
      </c>
      <c r="BH46" s="13">
        <f t="shared" si="22"/>
        <v>0</v>
      </c>
      <c r="BI46" s="13">
        <f t="shared" ref="BI46:BJ46" si="185">SUM(BI42:BI45)</f>
        <v>0</v>
      </c>
      <c r="BJ46" s="13">
        <f t="shared" si="185"/>
        <v>0</v>
      </c>
      <c r="BK46" s="13">
        <f t="shared" si="23"/>
        <v>0</v>
      </c>
      <c r="BL46" s="13">
        <f t="shared" ref="BL46:BM46" si="186">SUM(BL42:BL45)</f>
        <v>0</v>
      </c>
      <c r="BM46" s="13">
        <f t="shared" si="186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8</v>
      </c>
      <c r="E47" s="14">
        <v>7</v>
      </c>
      <c r="F47" s="13">
        <f t="shared" si="0"/>
        <v>15</v>
      </c>
      <c r="G47" s="14"/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8</v>
      </c>
      <c r="N47" s="15">
        <f t="shared" si="5"/>
        <v>100</v>
      </c>
      <c r="O47" s="14">
        <v>6</v>
      </c>
      <c r="P47" s="15">
        <f t="shared" si="6"/>
        <v>85.714285714285708</v>
      </c>
      <c r="Q47" s="13">
        <f t="shared" si="7"/>
        <v>14</v>
      </c>
      <c r="R47" s="16">
        <f t="shared" si="8"/>
        <v>93.333333333333329</v>
      </c>
      <c r="S47" s="14"/>
      <c r="T47" s="14"/>
      <c r="U47" s="13">
        <f t="shared" si="9"/>
        <v>0</v>
      </c>
      <c r="V47" s="14"/>
      <c r="W47" s="14">
        <v>1</v>
      </c>
      <c r="X47" s="13">
        <f t="shared" si="10"/>
        <v>1</v>
      </c>
      <c r="Y47" s="14">
        <v>1</v>
      </c>
      <c r="Z47" s="14"/>
      <c r="AA47" s="13">
        <f t="shared" si="11"/>
        <v>1</v>
      </c>
      <c r="AB47" s="14">
        <v>1</v>
      </c>
      <c r="AC47" s="14"/>
      <c r="AD47" s="13">
        <f t="shared" si="12"/>
        <v>1</v>
      </c>
      <c r="AE47" s="14">
        <v>1</v>
      </c>
      <c r="AF47" s="14"/>
      <c r="AG47" s="13">
        <f t="shared" si="13"/>
        <v>1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>
        <v>1</v>
      </c>
      <c r="AR47" s="14"/>
      <c r="AS47" s="13">
        <f t="shared" si="16"/>
        <v>1</v>
      </c>
      <c r="AT47" s="13">
        <f t="shared" ref="AT47:AU47" si="187">S47+V47+Y47+AB47+AE47+AH47+AK47+AQ47+AN47</f>
        <v>4</v>
      </c>
      <c r="AU47" s="13">
        <f t="shared" si="187"/>
        <v>1</v>
      </c>
      <c r="AV47" s="17">
        <f t="shared" si="18"/>
        <v>5</v>
      </c>
      <c r="AW47" s="14"/>
      <c r="AX47" s="14"/>
      <c r="AY47" s="13">
        <f t="shared" si="19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8</v>
      </c>
      <c r="E48" s="14">
        <v>12</v>
      </c>
      <c r="F48" s="13">
        <f t="shared" si="0"/>
        <v>20</v>
      </c>
      <c r="G48" s="14"/>
      <c r="H48" s="15">
        <f t="shared" si="1"/>
        <v>0</v>
      </c>
      <c r="I48" s="14"/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6</v>
      </c>
      <c r="N48" s="15">
        <f t="shared" si="5"/>
        <v>75</v>
      </c>
      <c r="O48" s="14">
        <v>11</v>
      </c>
      <c r="P48" s="15">
        <f t="shared" si="6"/>
        <v>91.666666666666657</v>
      </c>
      <c r="Q48" s="13">
        <f t="shared" si="7"/>
        <v>17</v>
      </c>
      <c r="R48" s="16">
        <f t="shared" si="8"/>
        <v>85</v>
      </c>
      <c r="S48" s="14"/>
      <c r="T48" s="14"/>
      <c r="U48" s="13">
        <f t="shared" si="9"/>
        <v>0</v>
      </c>
      <c r="V48" s="14"/>
      <c r="W48" s="14"/>
      <c r="X48" s="13">
        <f t="shared" si="10"/>
        <v>0</v>
      </c>
      <c r="Y48" s="14"/>
      <c r="Z48" s="14">
        <v>1</v>
      </c>
      <c r="AA48" s="13">
        <f t="shared" si="11"/>
        <v>1</v>
      </c>
      <c r="AB48" s="14"/>
      <c r="AC48" s="14">
        <v>1</v>
      </c>
      <c r="AD48" s="13">
        <f t="shared" si="12"/>
        <v>1</v>
      </c>
      <c r="AE48" s="14"/>
      <c r="AF48" s="14"/>
      <c r="AG48" s="13">
        <f t="shared" si="13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/>
      <c r="AR48" s="14"/>
      <c r="AS48" s="13">
        <f t="shared" si="16"/>
        <v>0</v>
      </c>
      <c r="AT48" s="13">
        <f t="shared" ref="AT48:AU48" si="188">S48+V48+Y48+AB48+AE48+AH48+AK48+AQ48+AN48</f>
        <v>0</v>
      </c>
      <c r="AU48" s="13">
        <f t="shared" si="188"/>
        <v>2</v>
      </c>
      <c r="AV48" s="17">
        <f t="shared" si="18"/>
        <v>2</v>
      </c>
      <c r="AW48" s="14"/>
      <c r="AX48" s="14"/>
      <c r="AY48" s="13">
        <f t="shared" si="19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8</v>
      </c>
      <c r="E49" s="14">
        <v>5</v>
      </c>
      <c r="F49" s="13">
        <f t="shared" si="0"/>
        <v>13</v>
      </c>
      <c r="G49" s="14"/>
      <c r="H49" s="15">
        <f t="shared" si="1"/>
        <v>0</v>
      </c>
      <c r="I49" s="14">
        <v>1</v>
      </c>
      <c r="J49" s="15">
        <f t="shared" si="2"/>
        <v>20</v>
      </c>
      <c r="K49" s="13">
        <f t="shared" si="3"/>
        <v>1</v>
      </c>
      <c r="L49" s="16">
        <f t="shared" si="4"/>
        <v>7.6923076923076925</v>
      </c>
      <c r="M49" s="14">
        <v>8</v>
      </c>
      <c r="N49" s="15">
        <f t="shared" si="5"/>
        <v>100</v>
      </c>
      <c r="O49" s="14">
        <v>5</v>
      </c>
      <c r="P49" s="15">
        <f t="shared" si="6"/>
        <v>100</v>
      </c>
      <c r="Q49" s="13">
        <f t="shared" si="7"/>
        <v>13</v>
      </c>
      <c r="R49" s="16">
        <f t="shared" si="8"/>
        <v>100</v>
      </c>
      <c r="S49" s="14"/>
      <c r="T49" s="14"/>
      <c r="U49" s="13">
        <f t="shared" si="9"/>
        <v>0</v>
      </c>
      <c r="V49" s="14"/>
      <c r="W49" s="14"/>
      <c r="X49" s="13">
        <f t="shared" si="10"/>
        <v>0</v>
      </c>
      <c r="Y49" s="14">
        <v>1</v>
      </c>
      <c r="Z49" s="14"/>
      <c r="AA49" s="13">
        <f t="shared" si="11"/>
        <v>1</v>
      </c>
      <c r="AB49" s="14">
        <v>1</v>
      </c>
      <c r="AC49" s="14">
        <v>1</v>
      </c>
      <c r="AD49" s="13">
        <f t="shared" si="12"/>
        <v>2</v>
      </c>
      <c r="AE49" s="14"/>
      <c r="AF49" s="14"/>
      <c r="AG49" s="13">
        <f t="shared" si="13"/>
        <v>0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89">S49+V49+Y49+AB49+AE49+AH49+AK49+AQ49+AN49</f>
        <v>2</v>
      </c>
      <c r="AU49" s="13">
        <f t="shared" si="189"/>
        <v>1</v>
      </c>
      <c r="AV49" s="17">
        <f t="shared" si="18"/>
        <v>3</v>
      </c>
      <c r="AW49" s="14"/>
      <c r="AX49" s="14"/>
      <c r="AY49" s="13">
        <f t="shared" si="19"/>
        <v>0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3</v>
      </c>
      <c r="E50" s="14">
        <v>2</v>
      </c>
      <c r="F50" s="13">
        <f t="shared" si="0"/>
        <v>5</v>
      </c>
      <c r="G50" s="14">
        <v>1</v>
      </c>
      <c r="H50" s="15">
        <f t="shared" si="1"/>
        <v>33.333333333333329</v>
      </c>
      <c r="I50" s="14"/>
      <c r="J50" s="15">
        <f t="shared" si="2"/>
        <v>0</v>
      </c>
      <c r="K50" s="13">
        <f t="shared" si="3"/>
        <v>1</v>
      </c>
      <c r="L50" s="16">
        <f t="shared" si="4"/>
        <v>20</v>
      </c>
      <c r="M50" s="14">
        <v>3</v>
      </c>
      <c r="N50" s="15">
        <f t="shared" si="5"/>
        <v>100</v>
      </c>
      <c r="O50" s="14">
        <v>2</v>
      </c>
      <c r="P50" s="15">
        <f t="shared" si="6"/>
        <v>100</v>
      </c>
      <c r="Q50" s="13">
        <f t="shared" si="7"/>
        <v>5</v>
      </c>
      <c r="R50" s="16">
        <f t="shared" si="8"/>
        <v>100</v>
      </c>
      <c r="S50" s="14">
        <v>1</v>
      </c>
      <c r="T50" s="14"/>
      <c r="U50" s="13">
        <f t="shared" si="9"/>
        <v>1</v>
      </c>
      <c r="V50" s="14"/>
      <c r="W50" s="14"/>
      <c r="X50" s="13">
        <f t="shared" si="10"/>
        <v>0</v>
      </c>
      <c r="Y50" s="14"/>
      <c r="Z50" s="14"/>
      <c r="AA50" s="13">
        <f t="shared" si="11"/>
        <v>0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0">S50+V50+Y50+AB50+AE50+AH50+AK50+AQ50+AN50</f>
        <v>1</v>
      </c>
      <c r="AU50" s="13">
        <f t="shared" si="190"/>
        <v>0</v>
      </c>
      <c r="AV50" s="17">
        <f t="shared" si="18"/>
        <v>1</v>
      </c>
      <c r="AW50" s="14"/>
      <c r="AX50" s="14"/>
      <c r="AY50" s="13">
        <f t="shared" si="19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1">SUM(D47:D50)</f>
        <v>27</v>
      </c>
      <c r="E51" s="13">
        <f t="shared" si="191"/>
        <v>26</v>
      </c>
      <c r="F51" s="13">
        <f t="shared" si="0"/>
        <v>53</v>
      </c>
      <c r="G51" s="13">
        <f>SUM(G47:G50)</f>
        <v>1</v>
      </c>
      <c r="H51" s="15">
        <f t="shared" si="1"/>
        <v>3.7037037037037033</v>
      </c>
      <c r="I51" s="13">
        <f>SUM(I47:I50)</f>
        <v>1</v>
      </c>
      <c r="J51" s="15">
        <f t="shared" si="2"/>
        <v>3.8461538461538463</v>
      </c>
      <c r="K51" s="13">
        <f t="shared" si="3"/>
        <v>2</v>
      </c>
      <c r="L51" s="16">
        <f t="shared" si="4"/>
        <v>3.7735849056603774</v>
      </c>
      <c r="M51" s="13">
        <f>SUM(M47:M50)</f>
        <v>25</v>
      </c>
      <c r="N51" s="15">
        <f t="shared" si="5"/>
        <v>92.592592592592595</v>
      </c>
      <c r="O51" s="13">
        <f>SUM(O47:O50)</f>
        <v>24</v>
      </c>
      <c r="P51" s="15">
        <f t="shared" si="6"/>
        <v>92.307692307692307</v>
      </c>
      <c r="Q51" s="13">
        <f t="shared" si="7"/>
        <v>49</v>
      </c>
      <c r="R51" s="16">
        <f t="shared" si="8"/>
        <v>92.452830188679243</v>
      </c>
      <c r="S51" s="13">
        <f t="shared" ref="S51:T51" si="192">SUM(S47:S50)</f>
        <v>1</v>
      </c>
      <c r="T51" s="13">
        <f t="shared" si="192"/>
        <v>0</v>
      </c>
      <c r="U51" s="13">
        <f t="shared" si="9"/>
        <v>1</v>
      </c>
      <c r="V51" s="13">
        <f t="shared" ref="V51:W51" si="193">SUM(V47:V50)</f>
        <v>0</v>
      </c>
      <c r="W51" s="13">
        <f t="shared" si="193"/>
        <v>1</v>
      </c>
      <c r="X51" s="13">
        <f t="shared" si="10"/>
        <v>1</v>
      </c>
      <c r="Y51" s="13">
        <f t="shared" ref="Y51:Z51" si="194">SUM(Y47:Y50)</f>
        <v>2</v>
      </c>
      <c r="Z51" s="13">
        <f t="shared" si="194"/>
        <v>1</v>
      </c>
      <c r="AA51" s="13">
        <f t="shared" si="11"/>
        <v>3</v>
      </c>
      <c r="AB51" s="13">
        <f t="shared" ref="AB51:AC51" si="195">SUM(AB47:AB50)</f>
        <v>2</v>
      </c>
      <c r="AC51" s="13">
        <f t="shared" si="195"/>
        <v>2</v>
      </c>
      <c r="AD51" s="13">
        <f t="shared" si="12"/>
        <v>4</v>
      </c>
      <c r="AE51" s="13">
        <f t="shared" ref="AE51:AF51" si="196">SUM(AE47:AE50)</f>
        <v>1</v>
      </c>
      <c r="AF51" s="13">
        <f t="shared" si="196"/>
        <v>0</v>
      </c>
      <c r="AG51" s="13">
        <f t="shared" si="13"/>
        <v>1</v>
      </c>
      <c r="AH51" s="13">
        <f t="shared" ref="AH51:AI51" si="197">SUM(AH47:AH50)</f>
        <v>0</v>
      </c>
      <c r="AI51" s="13">
        <f t="shared" si="197"/>
        <v>0</v>
      </c>
      <c r="AJ51" s="13">
        <f t="shared" si="14"/>
        <v>0</v>
      </c>
      <c r="AK51" s="13">
        <f t="shared" ref="AK51:AL51" si="198">SUM(AK47:AK50)</f>
        <v>0</v>
      </c>
      <c r="AL51" s="13">
        <f t="shared" si="198"/>
        <v>0</v>
      </c>
      <c r="AM51" s="13">
        <f t="shared" si="15"/>
        <v>0</v>
      </c>
      <c r="AN51" s="13">
        <f t="shared" ref="AN51:AO51" si="199">SUM(AN47:AN50)</f>
        <v>0</v>
      </c>
      <c r="AO51" s="13">
        <f t="shared" si="199"/>
        <v>0</v>
      </c>
      <c r="AP51" s="13"/>
      <c r="AQ51" s="13">
        <f t="shared" ref="AQ51:AR51" si="200">SUM(AQ47:AQ50)</f>
        <v>1</v>
      </c>
      <c r="AR51" s="13">
        <f t="shared" si="200"/>
        <v>0</v>
      </c>
      <c r="AS51" s="13">
        <f t="shared" si="16"/>
        <v>1</v>
      </c>
      <c r="AT51" s="13">
        <f t="shared" ref="AT51:AU51" si="201">S51+V51+Y51+AB51+AE51+AH51+AK51+AQ51+AN51</f>
        <v>7</v>
      </c>
      <c r="AU51" s="13">
        <f t="shared" si="201"/>
        <v>4</v>
      </c>
      <c r="AV51" s="17">
        <f t="shared" si="18"/>
        <v>11</v>
      </c>
      <c r="AW51" s="13">
        <f t="shared" ref="AW51:AX51" si="202">SUM(AW47:AW50)</f>
        <v>0</v>
      </c>
      <c r="AX51" s="13">
        <f t="shared" si="202"/>
        <v>0</v>
      </c>
      <c r="AY51" s="13">
        <f t="shared" si="19"/>
        <v>0</v>
      </c>
      <c r="AZ51" s="13">
        <f t="shared" ref="AZ51:BA51" si="203">SUM(AZ47:AZ50)</f>
        <v>0</v>
      </c>
      <c r="BA51" s="13">
        <f t="shared" si="203"/>
        <v>0</v>
      </c>
      <c r="BB51" s="13">
        <f t="shared" si="20"/>
        <v>0</v>
      </c>
      <c r="BC51" s="13">
        <f t="shared" ref="BC51:BD51" si="204">SUM(BC47:BC50)</f>
        <v>0</v>
      </c>
      <c r="BD51" s="13">
        <f t="shared" si="204"/>
        <v>0</v>
      </c>
      <c r="BE51" s="13">
        <f t="shared" si="21"/>
        <v>0</v>
      </c>
      <c r="BF51" s="13">
        <f t="shared" ref="BF51:BG51" si="205">SUM(BF47:BF50)</f>
        <v>0</v>
      </c>
      <c r="BG51" s="13">
        <f t="shared" si="205"/>
        <v>0</v>
      </c>
      <c r="BH51" s="13">
        <f t="shared" si="22"/>
        <v>0</v>
      </c>
      <c r="BI51" s="13">
        <f t="shared" ref="BI51:BJ51" si="206">SUM(BI47:BI50)</f>
        <v>0</v>
      </c>
      <c r="BJ51" s="13">
        <f t="shared" si="206"/>
        <v>0</v>
      </c>
      <c r="BK51" s="13">
        <f t="shared" si="23"/>
        <v>0</v>
      </c>
      <c r="BL51" s="13">
        <f t="shared" ref="BL51:BM51" si="207">SUM(BL47:BL50)</f>
        <v>0</v>
      </c>
      <c r="BM51" s="13">
        <f t="shared" si="207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17</v>
      </c>
      <c r="E52" s="64">
        <v>19</v>
      </c>
      <c r="F52" s="13">
        <f t="shared" si="0"/>
        <v>36</v>
      </c>
      <c r="G52" s="14">
        <v>0</v>
      </c>
      <c r="H52" s="15">
        <f t="shared" si="1"/>
        <v>0</v>
      </c>
      <c r="I52" s="14">
        <v>0</v>
      </c>
      <c r="J52" s="15">
        <f t="shared" si="2"/>
        <v>0</v>
      </c>
      <c r="K52" s="13">
        <f t="shared" si="3"/>
        <v>0</v>
      </c>
      <c r="L52" s="16">
        <f t="shared" si="4"/>
        <v>0</v>
      </c>
      <c r="M52" s="64">
        <v>17</v>
      </c>
      <c r="N52" s="15">
        <f t="shared" si="5"/>
        <v>100</v>
      </c>
      <c r="O52" s="64">
        <v>19</v>
      </c>
      <c r="P52" s="15">
        <f t="shared" si="6"/>
        <v>100</v>
      </c>
      <c r="Q52" s="13">
        <f t="shared" si="7"/>
        <v>36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0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64">
        <v>3</v>
      </c>
      <c r="AR52" s="64">
        <v>3</v>
      </c>
      <c r="AS52" s="13">
        <f t="shared" si="16"/>
        <v>6</v>
      </c>
      <c r="AT52" s="13">
        <f t="shared" ref="AT52:AU52" si="208">S52+V52+Y52+AB52+AE52+AH52+AK52+AQ52+AN52</f>
        <v>4</v>
      </c>
      <c r="AU52" s="13">
        <f t="shared" si="208"/>
        <v>3</v>
      </c>
      <c r="AV52" s="17">
        <f t="shared" si="18"/>
        <v>7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10</v>
      </c>
      <c r="E53" s="14">
        <v>11</v>
      </c>
      <c r="F53" s="13">
        <f t="shared" si="0"/>
        <v>21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10</v>
      </c>
      <c r="N53" s="15">
        <f t="shared" si="5"/>
        <v>100</v>
      </c>
      <c r="O53" s="14">
        <v>11</v>
      </c>
      <c r="P53" s="15">
        <f t="shared" si="6"/>
        <v>100</v>
      </c>
      <c r="Q53" s="13">
        <f t="shared" si="7"/>
        <v>21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1</v>
      </c>
      <c r="AD53" s="13">
        <f t="shared" si="12"/>
        <v>1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2</v>
      </c>
      <c r="AR53" s="14">
        <v>2</v>
      </c>
      <c r="AS53" s="13">
        <f t="shared" si="16"/>
        <v>4</v>
      </c>
      <c r="AT53" s="13">
        <f t="shared" ref="AT53:AU53" si="209">S53+V53+Y53+AB53+AE53+AH53+AK53+AQ53+AN53</f>
        <v>2</v>
      </c>
      <c r="AU53" s="13">
        <f t="shared" si="209"/>
        <v>3</v>
      </c>
      <c r="AV53" s="17">
        <f t="shared" si="18"/>
        <v>5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11</v>
      </c>
      <c r="E54" s="14">
        <v>11</v>
      </c>
      <c r="F54" s="13">
        <f t="shared" si="0"/>
        <v>22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11</v>
      </c>
      <c r="N54" s="15">
        <f t="shared" si="5"/>
        <v>100</v>
      </c>
      <c r="O54" s="14">
        <v>11</v>
      </c>
      <c r="P54" s="15">
        <f t="shared" si="6"/>
        <v>100</v>
      </c>
      <c r="Q54" s="13">
        <f t="shared" si="7"/>
        <v>22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0</v>
      </c>
      <c r="AC54" s="14">
        <v>0</v>
      </c>
      <c r="AD54" s="13">
        <f t="shared" si="12"/>
        <v>0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3</v>
      </c>
      <c r="AR54" s="14">
        <v>3</v>
      </c>
      <c r="AS54" s="13">
        <f t="shared" si="16"/>
        <v>6</v>
      </c>
      <c r="AT54" s="13">
        <f t="shared" ref="AT54:AU54" si="210">S54+V54+Y54+AB54+AE54+AH54+AK54+AQ54+AN54</f>
        <v>3</v>
      </c>
      <c r="AU54" s="13">
        <f t="shared" si="210"/>
        <v>3</v>
      </c>
      <c r="AV54" s="17">
        <f t="shared" si="18"/>
        <v>6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1">SUM(D52:D54)</f>
        <v>38</v>
      </c>
      <c r="E55" s="13">
        <f t="shared" si="211"/>
        <v>41</v>
      </c>
      <c r="F55" s="13">
        <f t="shared" si="0"/>
        <v>79</v>
      </c>
      <c r="G55" s="13">
        <f>SUM(G52:G54)</f>
        <v>0</v>
      </c>
      <c r="H55" s="15">
        <f t="shared" si="1"/>
        <v>0</v>
      </c>
      <c r="I55" s="13">
        <f>SUM(I52:I54)</f>
        <v>0</v>
      </c>
      <c r="J55" s="15">
        <f t="shared" si="2"/>
        <v>0</v>
      </c>
      <c r="K55" s="13">
        <f t="shared" si="3"/>
        <v>0</v>
      </c>
      <c r="L55" s="16">
        <f t="shared" si="4"/>
        <v>0</v>
      </c>
      <c r="M55" s="13">
        <f>SUM(M52:M54)</f>
        <v>38</v>
      </c>
      <c r="N55" s="15">
        <f t="shared" si="5"/>
        <v>100</v>
      </c>
      <c r="O55" s="13">
        <f>SUM(O52:O54)</f>
        <v>41</v>
      </c>
      <c r="P55" s="15">
        <f t="shared" si="6"/>
        <v>100</v>
      </c>
      <c r="Q55" s="13">
        <f t="shared" si="7"/>
        <v>79</v>
      </c>
      <c r="R55" s="16">
        <f t="shared" si="8"/>
        <v>100</v>
      </c>
      <c r="S55" s="13">
        <f t="shared" ref="S55:T55" si="212">SUM(S52:S54)</f>
        <v>0</v>
      </c>
      <c r="T55" s="13">
        <f t="shared" si="212"/>
        <v>0</v>
      </c>
      <c r="U55" s="13">
        <f t="shared" si="9"/>
        <v>0</v>
      </c>
      <c r="V55" s="13">
        <f t="shared" ref="V55:W55" si="213">SUM(V52:V54)</f>
        <v>0</v>
      </c>
      <c r="W55" s="13">
        <f t="shared" si="213"/>
        <v>0</v>
      </c>
      <c r="X55" s="13">
        <f t="shared" si="10"/>
        <v>0</v>
      </c>
      <c r="Y55" s="13">
        <f t="shared" ref="Y55:Z55" si="214">SUM(Y52:Y54)</f>
        <v>0</v>
      </c>
      <c r="Z55" s="13">
        <f t="shared" si="214"/>
        <v>0</v>
      </c>
      <c r="AA55" s="13">
        <f t="shared" si="11"/>
        <v>0</v>
      </c>
      <c r="AB55" s="13"/>
      <c r="AC55" s="13"/>
      <c r="AD55" s="13">
        <f t="shared" si="12"/>
        <v>0</v>
      </c>
      <c r="AE55" s="13">
        <f t="shared" ref="AE55:AF55" si="215">SUM(AE52:AE54)</f>
        <v>0</v>
      </c>
      <c r="AF55" s="13">
        <f t="shared" si="215"/>
        <v>0</v>
      </c>
      <c r="AG55" s="13">
        <f t="shared" si="13"/>
        <v>0</v>
      </c>
      <c r="AH55" s="13">
        <f t="shared" ref="AH55:AI55" si="216">SUM(AH52:AH54)</f>
        <v>0</v>
      </c>
      <c r="AI55" s="13">
        <f t="shared" si="216"/>
        <v>0</v>
      </c>
      <c r="AJ55" s="13">
        <f t="shared" si="14"/>
        <v>0</v>
      </c>
      <c r="AK55" s="13">
        <f t="shared" ref="AK55:AL55" si="217">SUM(AK52:AK54)</f>
        <v>0</v>
      </c>
      <c r="AL55" s="13">
        <f t="shared" si="217"/>
        <v>0</v>
      </c>
      <c r="AM55" s="13">
        <f t="shared" si="15"/>
        <v>0</v>
      </c>
      <c r="AN55" s="13">
        <f t="shared" ref="AN55:AO55" si="218">SUM(AN52:AN54)</f>
        <v>0</v>
      </c>
      <c r="AO55" s="13">
        <f t="shared" si="218"/>
        <v>0</v>
      </c>
      <c r="AP55" s="13"/>
      <c r="AQ55" s="13">
        <f t="shared" ref="AQ55:AR55" si="219">SUM(AQ52:AQ54)</f>
        <v>8</v>
      </c>
      <c r="AR55" s="13">
        <f t="shared" si="219"/>
        <v>8</v>
      </c>
      <c r="AS55" s="13">
        <f t="shared" si="16"/>
        <v>16</v>
      </c>
      <c r="AT55" s="13">
        <f t="shared" ref="AT55:AU55" si="220">S55+V55+Y55+AB55+AE55+AH55+AK55+AQ55+AN55</f>
        <v>8</v>
      </c>
      <c r="AU55" s="13">
        <f t="shared" si="220"/>
        <v>8</v>
      </c>
      <c r="AV55" s="17">
        <f t="shared" si="18"/>
        <v>16</v>
      </c>
      <c r="AW55" s="13">
        <f t="shared" ref="AW55:AX55" si="221">SUM(AW52:AW54)</f>
        <v>0</v>
      </c>
      <c r="AX55" s="13">
        <f t="shared" si="221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2">SUM(BC52:BC54)</f>
        <v>0</v>
      </c>
      <c r="BD55" s="13">
        <f t="shared" si="222"/>
        <v>0</v>
      </c>
      <c r="BE55" s="13">
        <f t="shared" si="21"/>
        <v>0</v>
      </c>
      <c r="BF55" s="13">
        <f t="shared" ref="BF55:BG55" si="223">SUM(BF52:BF54)</f>
        <v>0</v>
      </c>
      <c r="BG55" s="13">
        <f t="shared" si="223"/>
        <v>0</v>
      </c>
      <c r="BH55" s="13">
        <f t="shared" si="22"/>
        <v>0</v>
      </c>
      <c r="BI55" s="13">
        <f t="shared" ref="BI55:BJ55" si="224">SUM(BI52:BI54)</f>
        <v>0</v>
      </c>
      <c r="BJ55" s="13">
        <f t="shared" si="224"/>
        <v>0</v>
      </c>
      <c r="BK55" s="13">
        <f t="shared" si="23"/>
        <v>0</v>
      </c>
      <c r="BL55" s="13">
        <f t="shared" ref="BL55:BM55" si="225">SUM(BL52:BL54)</f>
        <v>0</v>
      </c>
      <c r="BM55" s="13">
        <f t="shared" si="225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10</v>
      </c>
      <c r="E56" s="28">
        <v>8</v>
      </c>
      <c r="F56" s="13">
        <f t="shared" si="0"/>
        <v>18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10</v>
      </c>
      <c r="N56" s="15">
        <f t="shared" si="5"/>
        <v>100</v>
      </c>
      <c r="O56" s="28">
        <v>8</v>
      </c>
      <c r="P56" s="15">
        <f t="shared" si="6"/>
        <v>100</v>
      </c>
      <c r="Q56" s="13">
        <f t="shared" si="7"/>
        <v>18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si="10"/>
        <v>0</v>
      </c>
      <c r="Y56" s="14"/>
      <c r="Z56" s="14"/>
      <c r="AA56" s="13">
        <f t="shared" si="11"/>
        <v>0</v>
      </c>
      <c r="AB56" s="14">
        <v>1</v>
      </c>
      <c r="AC56" s="14"/>
      <c r="AD56" s="13">
        <f t="shared" si="12"/>
        <v>1</v>
      </c>
      <c r="AE56" s="14"/>
      <c r="AF56" s="14"/>
      <c r="AG56" s="13">
        <f t="shared" si="13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/>
      <c r="AR56" s="14"/>
      <c r="AS56" s="13">
        <f t="shared" si="16"/>
        <v>0</v>
      </c>
      <c r="AT56" s="13">
        <f t="shared" ref="AT56:AU56" si="226">S56+V56+Y56+AB56+AE56+AH56+AK56+AQ56+AN56</f>
        <v>1</v>
      </c>
      <c r="AU56" s="13">
        <f t="shared" si="226"/>
        <v>0</v>
      </c>
      <c r="AV56" s="17">
        <f t="shared" si="18"/>
        <v>1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4</v>
      </c>
      <c r="E57" s="28">
        <v>6</v>
      </c>
      <c r="F57" s="13">
        <f t="shared" si="0"/>
        <v>10</v>
      </c>
      <c r="G57" s="14"/>
      <c r="H57" s="15">
        <f t="shared" si="1"/>
        <v>0</v>
      </c>
      <c r="I57" s="14">
        <v>1</v>
      </c>
      <c r="J57" s="15">
        <f t="shared" si="2"/>
        <v>16.666666666666664</v>
      </c>
      <c r="K57" s="13">
        <f t="shared" si="3"/>
        <v>1</v>
      </c>
      <c r="L57" s="16">
        <f t="shared" si="4"/>
        <v>10</v>
      </c>
      <c r="M57" s="28">
        <v>4</v>
      </c>
      <c r="N57" s="15">
        <f t="shared" si="5"/>
        <v>100</v>
      </c>
      <c r="O57" s="28">
        <v>6</v>
      </c>
      <c r="P57" s="15">
        <f t="shared" si="6"/>
        <v>100</v>
      </c>
      <c r="Q57" s="13">
        <f t="shared" si="7"/>
        <v>10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10"/>
        <v>0</v>
      </c>
      <c r="Y57" s="14"/>
      <c r="Z57" s="14"/>
      <c r="AA57" s="13">
        <f t="shared" si="11"/>
        <v>0</v>
      </c>
      <c r="AB57" s="14"/>
      <c r="AC57" s="14">
        <v>1</v>
      </c>
      <c r="AD57" s="13">
        <f t="shared" si="12"/>
        <v>1</v>
      </c>
      <c r="AE57" s="14"/>
      <c r="AF57" s="14"/>
      <c r="AG57" s="13">
        <f t="shared" si="13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/>
      <c r="AS57" s="13">
        <f t="shared" si="16"/>
        <v>0</v>
      </c>
      <c r="AT57" s="13">
        <f t="shared" ref="AT57:AU57" si="227">S57+V57+Y57+AB57+AE57+AH57+AK57+AQ57+AN57</f>
        <v>0</v>
      </c>
      <c r="AU57" s="13">
        <f t="shared" si="227"/>
        <v>1</v>
      </c>
      <c r="AV57" s="17">
        <f t="shared" si="18"/>
        <v>1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4</v>
      </c>
      <c r="E58" s="28">
        <v>4</v>
      </c>
      <c r="F58" s="13">
        <f t="shared" si="0"/>
        <v>8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4</v>
      </c>
      <c r="N58" s="15">
        <f t="shared" si="5"/>
        <v>100</v>
      </c>
      <c r="O58" s="28">
        <v>4</v>
      </c>
      <c r="P58" s="15">
        <f t="shared" si="6"/>
        <v>100</v>
      </c>
      <c r="Q58" s="13">
        <f t="shared" si="7"/>
        <v>8</v>
      </c>
      <c r="R58" s="16">
        <f t="shared" si="8"/>
        <v>100</v>
      </c>
      <c r="S58" s="14"/>
      <c r="T58" s="14"/>
      <c r="U58" s="13">
        <f t="shared" si="9"/>
        <v>0</v>
      </c>
      <c r="V58" s="14"/>
      <c r="W58" s="14"/>
      <c r="X58" s="13">
        <f t="shared" si="10"/>
        <v>0</v>
      </c>
      <c r="Y58" s="14"/>
      <c r="Z58" s="14"/>
      <c r="AA58" s="13">
        <f t="shared" si="11"/>
        <v>0</v>
      </c>
      <c r="AB58" s="14"/>
      <c r="AC58" s="14"/>
      <c r="AD58" s="13">
        <f t="shared" si="12"/>
        <v>0</v>
      </c>
      <c r="AE58" s="14"/>
      <c r="AF58" s="14"/>
      <c r="AG58" s="13">
        <f t="shared" si="13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/>
      <c r="AR58" s="14"/>
      <c r="AS58" s="13">
        <f t="shared" si="16"/>
        <v>0</v>
      </c>
      <c r="AT58" s="13">
        <f t="shared" ref="AT58:AU58" si="228">S58+V58+Y58+AB58+AE58+AH58+AK58+AQ58+AN58</f>
        <v>0</v>
      </c>
      <c r="AU58" s="13">
        <f t="shared" si="228"/>
        <v>0</v>
      </c>
      <c r="AV58" s="17">
        <f t="shared" si="18"/>
        <v>0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93">
        <v>2</v>
      </c>
      <c r="E59" s="93">
        <v>2</v>
      </c>
      <c r="F59" s="13">
        <f t="shared" si="0"/>
        <v>4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93">
        <v>2</v>
      </c>
      <c r="N59" s="15">
        <f t="shared" si="5"/>
        <v>100</v>
      </c>
      <c r="O59" s="93">
        <v>2</v>
      </c>
      <c r="P59" s="15">
        <f t="shared" si="6"/>
        <v>100</v>
      </c>
      <c r="Q59" s="13">
        <f t="shared" si="7"/>
        <v>4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10"/>
        <v>0</v>
      </c>
      <c r="Y59" s="14"/>
      <c r="Z59" s="14"/>
      <c r="AA59" s="13">
        <f t="shared" si="11"/>
        <v>0</v>
      </c>
      <c r="AB59" s="14"/>
      <c r="AC59" s="14"/>
      <c r="AD59" s="13">
        <f t="shared" si="12"/>
        <v>0</v>
      </c>
      <c r="AE59" s="14"/>
      <c r="AF59" s="14"/>
      <c r="AG59" s="13">
        <f t="shared" si="13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/>
      <c r="AR59" s="14"/>
      <c r="AS59" s="13">
        <f t="shared" si="16"/>
        <v>0</v>
      </c>
      <c r="AT59" s="13">
        <f t="shared" ref="AT59:AU59" si="229">S59+V59+Y59+AB59+AE59+AH59+AK59+AQ59+AN59</f>
        <v>0</v>
      </c>
      <c r="AU59" s="13">
        <f t="shared" si="229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0">SUM(D56:D59)</f>
        <v>20</v>
      </c>
      <c r="E60" s="13">
        <f t="shared" si="230"/>
        <v>20</v>
      </c>
      <c r="F60" s="13">
        <f t="shared" si="0"/>
        <v>40</v>
      </c>
      <c r="G60" s="13">
        <f>SUM(G56:G59)</f>
        <v>0</v>
      </c>
      <c r="H60" s="15">
        <f t="shared" si="1"/>
        <v>0</v>
      </c>
      <c r="I60" s="13">
        <f>SUM(I56:I59)</f>
        <v>1</v>
      </c>
      <c r="J60" s="15">
        <f t="shared" si="2"/>
        <v>5</v>
      </c>
      <c r="K60" s="13">
        <f t="shared" si="3"/>
        <v>1</v>
      </c>
      <c r="L60" s="16">
        <f t="shared" si="4"/>
        <v>2.5</v>
      </c>
      <c r="M60" s="13">
        <f>SUM(M56:M59)</f>
        <v>20</v>
      </c>
      <c r="N60" s="15">
        <f t="shared" si="5"/>
        <v>100</v>
      </c>
      <c r="O60" s="13">
        <f>SUM(O56:O59)</f>
        <v>20</v>
      </c>
      <c r="P60" s="15">
        <f t="shared" si="6"/>
        <v>100</v>
      </c>
      <c r="Q60" s="13">
        <f t="shared" si="7"/>
        <v>40</v>
      </c>
      <c r="R60" s="16">
        <f t="shared" si="8"/>
        <v>100</v>
      </c>
      <c r="S60" s="13">
        <f t="shared" ref="S60:T60" si="231">SUM(S56:S59)</f>
        <v>0</v>
      </c>
      <c r="T60" s="13">
        <f t="shared" si="231"/>
        <v>0</v>
      </c>
      <c r="U60" s="13">
        <f t="shared" si="9"/>
        <v>0</v>
      </c>
      <c r="V60" s="13">
        <f t="shared" ref="V60:W60" si="232">SUM(V56:V59)</f>
        <v>0</v>
      </c>
      <c r="W60" s="13">
        <f t="shared" si="232"/>
        <v>0</v>
      </c>
      <c r="X60" s="13">
        <f t="shared" si="10"/>
        <v>0</v>
      </c>
      <c r="Y60" s="13">
        <f t="shared" ref="Y60:Z60" si="233">SUM(Y56:Y59)</f>
        <v>0</v>
      </c>
      <c r="Z60" s="13">
        <f t="shared" si="233"/>
        <v>0</v>
      </c>
      <c r="AA60" s="13">
        <f t="shared" si="11"/>
        <v>0</v>
      </c>
      <c r="AB60" s="13">
        <f t="shared" ref="AB60:AC60" si="234">SUM(AB56:AB59)</f>
        <v>1</v>
      </c>
      <c r="AC60" s="13">
        <f t="shared" si="234"/>
        <v>1</v>
      </c>
      <c r="AD60" s="13">
        <f t="shared" si="12"/>
        <v>2</v>
      </c>
      <c r="AE60" s="13">
        <f t="shared" ref="AE60:AF60" si="235">SUM(AE56:AE59)</f>
        <v>0</v>
      </c>
      <c r="AF60" s="13">
        <f t="shared" si="235"/>
        <v>0</v>
      </c>
      <c r="AG60" s="13">
        <f t="shared" si="13"/>
        <v>0</v>
      </c>
      <c r="AH60" s="13">
        <f t="shared" ref="AH60:AI60" si="236">SUM(AH56:AH59)</f>
        <v>0</v>
      </c>
      <c r="AI60" s="13">
        <f t="shared" si="236"/>
        <v>0</v>
      </c>
      <c r="AJ60" s="13">
        <f t="shared" si="14"/>
        <v>0</v>
      </c>
      <c r="AK60" s="13">
        <f t="shared" ref="AK60:AL60" si="237">SUM(AK56:AK59)</f>
        <v>0</v>
      </c>
      <c r="AL60" s="13">
        <f t="shared" si="237"/>
        <v>0</v>
      </c>
      <c r="AM60" s="13">
        <f t="shared" si="15"/>
        <v>0</v>
      </c>
      <c r="AN60" s="13">
        <f t="shared" ref="AN60:AO60" si="238">SUM(AN56:AN59)</f>
        <v>0</v>
      </c>
      <c r="AO60" s="13">
        <f t="shared" si="238"/>
        <v>0</v>
      </c>
      <c r="AP60" s="13"/>
      <c r="AQ60" s="13">
        <f t="shared" ref="AQ60:AR60" si="239">SUM(AQ56:AQ59)</f>
        <v>0</v>
      </c>
      <c r="AR60" s="13">
        <f t="shared" si="239"/>
        <v>0</v>
      </c>
      <c r="AS60" s="13">
        <f t="shared" si="16"/>
        <v>0</v>
      </c>
      <c r="AT60" s="13">
        <f t="shared" ref="AT60:AU60" si="240">S60+V60+Y60+AB60+AE60+AH60+AK60+AQ60+AN60</f>
        <v>1</v>
      </c>
      <c r="AU60" s="13">
        <f t="shared" si="240"/>
        <v>1</v>
      </c>
      <c r="AV60" s="17">
        <f t="shared" si="18"/>
        <v>2</v>
      </c>
      <c r="AW60" s="13">
        <f t="shared" ref="AW60:AX60" si="241">SUM(AW56:AW59)</f>
        <v>0</v>
      </c>
      <c r="AX60" s="13">
        <f t="shared" si="241"/>
        <v>0</v>
      </c>
      <c r="AY60" s="13">
        <f t="shared" si="19"/>
        <v>0</v>
      </c>
      <c r="AZ60" s="13">
        <f t="shared" ref="AZ60:BA60" si="242">SUM(AZ56:AZ59)</f>
        <v>0</v>
      </c>
      <c r="BA60" s="13">
        <f t="shared" si="242"/>
        <v>0</v>
      </c>
      <c r="BB60" s="13">
        <f t="shared" si="20"/>
        <v>0</v>
      </c>
      <c r="BC60" s="13">
        <f t="shared" ref="BC60:BD60" si="243">SUM(BC56:BC59)</f>
        <v>0</v>
      </c>
      <c r="BD60" s="13">
        <f t="shared" si="243"/>
        <v>0</v>
      </c>
      <c r="BE60" s="13">
        <f t="shared" si="21"/>
        <v>0</v>
      </c>
      <c r="BF60" s="13">
        <f t="shared" ref="BF60:BG60" si="244">SUM(BF56:BF59)</f>
        <v>0</v>
      </c>
      <c r="BG60" s="13">
        <f t="shared" si="244"/>
        <v>0</v>
      </c>
      <c r="BH60" s="13">
        <f t="shared" si="22"/>
        <v>0</v>
      </c>
      <c r="BI60" s="13">
        <f t="shared" ref="BI60:BJ60" si="245">SUM(BI56:BI59)</f>
        <v>0</v>
      </c>
      <c r="BJ60" s="13">
        <f t="shared" si="245"/>
        <v>0</v>
      </c>
      <c r="BK60" s="13">
        <f t="shared" si="23"/>
        <v>0</v>
      </c>
      <c r="BL60" s="13">
        <f t="shared" ref="BL60:BM60" si="246">SUM(BL56:BL59)</f>
        <v>0</v>
      </c>
      <c r="BM60" s="13">
        <f t="shared" si="246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9</v>
      </c>
      <c r="E61" s="64">
        <v>7</v>
      </c>
      <c r="F61" s="13">
        <f t="shared" si="0"/>
        <v>16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64">
        <v>9</v>
      </c>
      <c r="N61" s="15">
        <f t="shared" si="5"/>
        <v>100</v>
      </c>
      <c r="O61" s="64">
        <v>7</v>
      </c>
      <c r="P61" s="15">
        <f t="shared" si="6"/>
        <v>100</v>
      </c>
      <c r="Q61" s="13">
        <f t="shared" si="7"/>
        <v>16</v>
      </c>
      <c r="R61" s="16">
        <f t="shared" si="8"/>
        <v>100</v>
      </c>
      <c r="S61" s="14"/>
      <c r="T61" s="14"/>
      <c r="U61" s="13">
        <f t="shared" si="9"/>
        <v>0</v>
      </c>
      <c r="V61" s="14">
        <v>1</v>
      </c>
      <c r="W61" s="14">
        <v>1</v>
      </c>
      <c r="X61" s="13">
        <f t="shared" si="10"/>
        <v>2</v>
      </c>
      <c r="Y61" s="14"/>
      <c r="Z61" s="14"/>
      <c r="AA61" s="13">
        <f t="shared" si="11"/>
        <v>0</v>
      </c>
      <c r="AB61" s="14">
        <v>1</v>
      </c>
      <c r="AC61" s="14"/>
      <c r="AD61" s="13">
        <f t="shared" si="12"/>
        <v>1</v>
      </c>
      <c r="AE61" s="14"/>
      <c r="AF61" s="14"/>
      <c r="AG61" s="13">
        <f t="shared" si="13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/>
      <c r="AR61" s="14">
        <v>2</v>
      </c>
      <c r="AS61" s="13">
        <f t="shared" si="16"/>
        <v>2</v>
      </c>
      <c r="AT61" s="13">
        <f t="shared" ref="AT61:AU61" si="247">S61+V61+Y61+AB61+AE61+AH61+AK61+AQ61+AN61</f>
        <v>2</v>
      </c>
      <c r="AU61" s="13">
        <f t="shared" si="247"/>
        <v>3</v>
      </c>
      <c r="AV61" s="17">
        <f t="shared" si="18"/>
        <v>5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7</v>
      </c>
      <c r="E62" s="14">
        <v>5</v>
      </c>
      <c r="F62" s="13">
        <f t="shared" si="0"/>
        <v>12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6</v>
      </c>
      <c r="N62" s="15">
        <f t="shared" si="5"/>
        <v>85.714285714285708</v>
      </c>
      <c r="O62" s="14">
        <v>4</v>
      </c>
      <c r="P62" s="15">
        <f t="shared" si="6"/>
        <v>80</v>
      </c>
      <c r="Q62" s="13">
        <f t="shared" si="7"/>
        <v>10</v>
      </c>
      <c r="R62" s="16">
        <f t="shared" si="8"/>
        <v>83.333333333333343</v>
      </c>
      <c r="S62" s="14"/>
      <c r="T62" s="14"/>
      <c r="U62" s="13">
        <f t="shared" si="9"/>
        <v>0</v>
      </c>
      <c r="V62" s="14"/>
      <c r="W62" s="14"/>
      <c r="X62" s="13">
        <f t="shared" si="10"/>
        <v>0</v>
      </c>
      <c r="Y62" s="14"/>
      <c r="Z62" s="14"/>
      <c r="AA62" s="13">
        <f t="shared" si="11"/>
        <v>0</v>
      </c>
      <c r="AB62" s="14"/>
      <c r="AC62" s="14"/>
      <c r="AD62" s="13">
        <f t="shared" si="12"/>
        <v>0</v>
      </c>
      <c r="AE62" s="14"/>
      <c r="AF62" s="14"/>
      <c r="AG62" s="13">
        <f t="shared" si="13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>
        <v>2</v>
      </c>
      <c r="AR62" s="14">
        <v>1</v>
      </c>
      <c r="AS62" s="13">
        <f t="shared" si="16"/>
        <v>3</v>
      </c>
      <c r="AT62" s="13">
        <f t="shared" ref="AT62:AU62" si="248">S62+V62+Y62+AB62+AE62+AH62+AK62+AQ62+AN62</f>
        <v>2</v>
      </c>
      <c r="AU62" s="13">
        <f t="shared" si="248"/>
        <v>1</v>
      </c>
      <c r="AV62" s="17">
        <f t="shared" si="18"/>
        <v>3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11</v>
      </c>
      <c r="E63" s="14">
        <v>14</v>
      </c>
      <c r="F63" s="13">
        <f t="shared" si="0"/>
        <v>25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11</v>
      </c>
      <c r="N63" s="15">
        <f t="shared" si="5"/>
        <v>100</v>
      </c>
      <c r="O63" s="14">
        <v>14</v>
      </c>
      <c r="P63" s="15">
        <f t="shared" si="6"/>
        <v>100</v>
      </c>
      <c r="Q63" s="13">
        <f t="shared" si="7"/>
        <v>25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>
        <v>1</v>
      </c>
      <c r="X63" s="13">
        <f t="shared" si="10"/>
        <v>1</v>
      </c>
      <c r="Y63" s="14">
        <v>1</v>
      </c>
      <c r="Z63" s="14"/>
      <c r="AA63" s="13">
        <f t="shared" si="11"/>
        <v>1</v>
      </c>
      <c r="AB63" s="14"/>
      <c r="AC63" s="14">
        <v>1</v>
      </c>
      <c r="AD63" s="13">
        <f t="shared" si="12"/>
        <v>1</v>
      </c>
      <c r="AE63" s="14"/>
      <c r="AF63" s="14"/>
      <c r="AG63" s="13">
        <f t="shared" si="13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>
        <v>3</v>
      </c>
      <c r="AR63" s="14">
        <v>3</v>
      </c>
      <c r="AS63" s="13">
        <f t="shared" si="16"/>
        <v>6</v>
      </c>
      <c r="AT63" s="13">
        <f t="shared" ref="AT63:AU63" si="249">S63+V63+Y63+AB63+AE63+AH63+AK63+AQ63+AN63</f>
        <v>4</v>
      </c>
      <c r="AU63" s="13">
        <f t="shared" si="249"/>
        <v>5</v>
      </c>
      <c r="AV63" s="17">
        <f t="shared" si="18"/>
        <v>9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9</v>
      </c>
      <c r="E64" s="14">
        <v>9</v>
      </c>
      <c r="F64" s="13">
        <f t="shared" si="0"/>
        <v>18</v>
      </c>
      <c r="G64" s="14"/>
      <c r="H64" s="15">
        <f t="shared" si="1"/>
        <v>0</v>
      </c>
      <c r="I64" s="14"/>
      <c r="J64" s="15">
        <f t="shared" si="2"/>
        <v>0</v>
      </c>
      <c r="K64" s="13">
        <f t="shared" si="3"/>
        <v>0</v>
      </c>
      <c r="L64" s="16">
        <f t="shared" si="4"/>
        <v>0</v>
      </c>
      <c r="M64" s="14">
        <v>9</v>
      </c>
      <c r="N64" s="15">
        <f t="shared" si="5"/>
        <v>100</v>
      </c>
      <c r="O64" s="14">
        <v>9</v>
      </c>
      <c r="P64" s="15">
        <f t="shared" si="6"/>
        <v>100</v>
      </c>
      <c r="Q64" s="13">
        <f t="shared" si="7"/>
        <v>18</v>
      </c>
      <c r="R64" s="16">
        <f t="shared" si="8"/>
        <v>100</v>
      </c>
      <c r="S64" s="14"/>
      <c r="T64" s="14"/>
      <c r="U64" s="13">
        <f t="shared" si="9"/>
        <v>0</v>
      </c>
      <c r="V64" s="14"/>
      <c r="W64" s="14"/>
      <c r="X64" s="13">
        <f t="shared" si="10"/>
        <v>0</v>
      </c>
      <c r="Y64" s="14"/>
      <c r="Z64" s="14"/>
      <c r="AA64" s="13">
        <f t="shared" si="11"/>
        <v>0</v>
      </c>
      <c r="AB64" s="14"/>
      <c r="AC64" s="14"/>
      <c r="AD64" s="13">
        <f t="shared" si="12"/>
        <v>0</v>
      </c>
      <c r="AE64" s="14"/>
      <c r="AF64" s="14"/>
      <c r="AG64" s="13">
        <f t="shared" si="13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>
        <v>5</v>
      </c>
      <c r="AR64" s="14">
        <v>5</v>
      </c>
      <c r="AS64" s="13">
        <f t="shared" si="16"/>
        <v>10</v>
      </c>
      <c r="AT64" s="13">
        <f t="shared" ref="AT64:AU64" si="250">S64+V64+Y64+AB64+AE64+AH64+AK64+AQ64+AN64</f>
        <v>5</v>
      </c>
      <c r="AU64" s="13">
        <f t="shared" si="250"/>
        <v>5</v>
      </c>
      <c r="AV64" s="17">
        <f t="shared" si="18"/>
        <v>10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1">SUM(D61:D64)</f>
        <v>36</v>
      </c>
      <c r="E65" s="13">
        <f t="shared" si="251"/>
        <v>35</v>
      </c>
      <c r="F65" s="13">
        <f t="shared" si="0"/>
        <v>71</v>
      </c>
      <c r="G65" s="13">
        <f>SUM(G61:G64)</f>
        <v>0</v>
      </c>
      <c r="H65" s="15">
        <f t="shared" si="1"/>
        <v>0</v>
      </c>
      <c r="I65" s="13">
        <f>SUM(I61:I64)</f>
        <v>0</v>
      </c>
      <c r="J65" s="15">
        <f t="shared" si="2"/>
        <v>0</v>
      </c>
      <c r="K65" s="13">
        <f t="shared" si="3"/>
        <v>0</v>
      </c>
      <c r="L65" s="16">
        <f t="shared" si="4"/>
        <v>0</v>
      </c>
      <c r="M65" s="13">
        <f>SUM(M61:M64)</f>
        <v>35</v>
      </c>
      <c r="N65" s="15">
        <f t="shared" si="5"/>
        <v>97.222222222222214</v>
      </c>
      <c r="O65" s="13">
        <f>SUM(O61:O64)</f>
        <v>34</v>
      </c>
      <c r="P65" s="15">
        <f t="shared" si="6"/>
        <v>97.142857142857139</v>
      </c>
      <c r="Q65" s="13">
        <f t="shared" si="7"/>
        <v>69</v>
      </c>
      <c r="R65" s="16">
        <f t="shared" si="8"/>
        <v>97.183098591549296</v>
      </c>
      <c r="S65" s="13">
        <f t="shared" ref="S65:T65" si="252">SUM(S61:S64)</f>
        <v>0</v>
      </c>
      <c r="T65" s="13">
        <f t="shared" si="252"/>
        <v>0</v>
      </c>
      <c r="U65" s="13">
        <f t="shared" si="9"/>
        <v>0</v>
      </c>
      <c r="V65" s="13">
        <f t="shared" ref="V65:W65" si="253">SUM(V61:V64)</f>
        <v>1</v>
      </c>
      <c r="W65" s="13">
        <f t="shared" si="253"/>
        <v>2</v>
      </c>
      <c r="X65" s="13">
        <f t="shared" si="10"/>
        <v>3</v>
      </c>
      <c r="Y65" s="13">
        <f t="shared" ref="Y65:Z65" si="254">SUM(Y61:Y64)</f>
        <v>1</v>
      </c>
      <c r="Z65" s="13">
        <f t="shared" si="254"/>
        <v>0</v>
      </c>
      <c r="AA65" s="13">
        <f t="shared" si="11"/>
        <v>1</v>
      </c>
      <c r="AB65" s="13">
        <f t="shared" ref="AB65:AC65" si="255">SUM(AB61:AB64)</f>
        <v>1</v>
      </c>
      <c r="AC65" s="13">
        <f t="shared" si="255"/>
        <v>1</v>
      </c>
      <c r="AD65" s="13">
        <f t="shared" si="12"/>
        <v>2</v>
      </c>
      <c r="AE65" s="13">
        <f t="shared" ref="AE65:AF65" si="256">SUM(AE61:AE64)</f>
        <v>0</v>
      </c>
      <c r="AF65" s="13">
        <f t="shared" si="256"/>
        <v>0</v>
      </c>
      <c r="AG65" s="13">
        <f t="shared" si="13"/>
        <v>0</v>
      </c>
      <c r="AH65" s="13">
        <f t="shared" ref="AH65:AI65" si="257">SUM(AH61:AH64)</f>
        <v>0</v>
      </c>
      <c r="AI65" s="13">
        <f t="shared" si="257"/>
        <v>0</v>
      </c>
      <c r="AJ65" s="13">
        <f t="shared" si="14"/>
        <v>0</v>
      </c>
      <c r="AK65" s="13">
        <f t="shared" ref="AK65:AL65" si="258">SUM(AK61:AK64)</f>
        <v>0</v>
      </c>
      <c r="AL65" s="13">
        <f t="shared" si="258"/>
        <v>0</v>
      </c>
      <c r="AM65" s="13">
        <f t="shared" si="15"/>
        <v>0</v>
      </c>
      <c r="AN65" s="13">
        <f t="shared" ref="AN65:AO65" si="259">SUM(AN61:AN64)</f>
        <v>0</v>
      </c>
      <c r="AO65" s="13">
        <f t="shared" si="259"/>
        <v>0</v>
      </c>
      <c r="AP65" s="13"/>
      <c r="AQ65" s="13">
        <f t="shared" ref="AQ65:AR65" si="260">SUM(AQ61:AQ64)</f>
        <v>10</v>
      </c>
      <c r="AR65" s="13">
        <f t="shared" si="260"/>
        <v>11</v>
      </c>
      <c r="AS65" s="13">
        <f t="shared" si="16"/>
        <v>21</v>
      </c>
      <c r="AT65" s="13">
        <f t="shared" ref="AT65:AU65" si="261">S65+V65+Y65+AB65+AE65+AH65+AK65+AQ65+AN65</f>
        <v>13</v>
      </c>
      <c r="AU65" s="13">
        <f t="shared" si="261"/>
        <v>14</v>
      </c>
      <c r="AV65" s="17">
        <f t="shared" si="18"/>
        <v>27</v>
      </c>
      <c r="AW65" s="13">
        <f t="shared" ref="AW65:AX65" si="262">SUM(AW61:AW64)</f>
        <v>0</v>
      </c>
      <c r="AX65" s="13">
        <f t="shared" si="262"/>
        <v>0</v>
      </c>
      <c r="AY65" s="13">
        <f t="shared" si="19"/>
        <v>0</v>
      </c>
      <c r="AZ65" s="13">
        <f t="shared" ref="AZ65:BA65" si="263">SUM(AZ61:AZ64)</f>
        <v>0</v>
      </c>
      <c r="BA65" s="13">
        <f t="shared" si="263"/>
        <v>0</v>
      </c>
      <c r="BB65" s="13">
        <f t="shared" si="20"/>
        <v>0</v>
      </c>
      <c r="BC65" s="13">
        <f t="shared" ref="BC65:BD65" si="264">SUM(BC61:BC64)</f>
        <v>0</v>
      </c>
      <c r="BD65" s="13">
        <f t="shared" si="264"/>
        <v>0</v>
      </c>
      <c r="BE65" s="13">
        <f t="shared" si="21"/>
        <v>0</v>
      </c>
      <c r="BF65" s="13">
        <f t="shared" ref="BF65:BG65" si="265">SUM(BF61:BF64)</f>
        <v>0</v>
      </c>
      <c r="BG65" s="13">
        <f t="shared" si="265"/>
        <v>0</v>
      </c>
      <c r="BH65" s="13">
        <f t="shared" si="22"/>
        <v>0</v>
      </c>
      <c r="BI65" s="13">
        <f t="shared" ref="BI65:BJ65" si="266">SUM(BI61:BI64)</f>
        <v>0</v>
      </c>
      <c r="BJ65" s="13">
        <f t="shared" si="266"/>
        <v>0</v>
      </c>
      <c r="BK65" s="13">
        <f t="shared" si="23"/>
        <v>0</v>
      </c>
      <c r="BL65" s="13">
        <f t="shared" ref="BL65:BM65" si="267">SUM(BL61:BL64)</f>
        <v>0</v>
      </c>
      <c r="BM65" s="13">
        <f t="shared" si="267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1</v>
      </c>
      <c r="E66" s="89">
        <v>2</v>
      </c>
      <c r="F66" s="13">
        <f t="shared" si="0"/>
        <v>3</v>
      </c>
      <c r="G66" s="14"/>
      <c r="H66" s="15">
        <f t="shared" si="1"/>
        <v>0</v>
      </c>
      <c r="I66" s="14"/>
      <c r="J66" s="15">
        <f t="shared" si="2"/>
        <v>0</v>
      </c>
      <c r="K66" s="13">
        <f t="shared" si="3"/>
        <v>0</v>
      </c>
      <c r="L66" s="16">
        <f t="shared" si="4"/>
        <v>0</v>
      </c>
      <c r="M66" s="69">
        <v>1</v>
      </c>
      <c r="N66" s="15">
        <f t="shared" si="5"/>
        <v>100</v>
      </c>
      <c r="O66" s="69">
        <v>2</v>
      </c>
      <c r="P66" s="15">
        <f t="shared" si="6"/>
        <v>100</v>
      </c>
      <c r="Q66" s="13">
        <f t="shared" si="7"/>
        <v>3</v>
      </c>
      <c r="R66" s="16">
        <f t="shared" si="8"/>
        <v>100</v>
      </c>
      <c r="S66" s="14"/>
      <c r="T66" s="14"/>
      <c r="U66" s="13">
        <f t="shared" si="9"/>
        <v>0</v>
      </c>
      <c r="V66" s="69">
        <v>1</v>
      </c>
      <c r="W66" s="14"/>
      <c r="X66" s="13">
        <f t="shared" si="10"/>
        <v>1</v>
      </c>
      <c r="Y66" s="14"/>
      <c r="Z66" s="14"/>
      <c r="AA66" s="13">
        <f t="shared" si="11"/>
        <v>0</v>
      </c>
      <c r="AB66" s="14"/>
      <c r="AC66" s="69">
        <v>0</v>
      </c>
      <c r="AD66" s="13">
        <f t="shared" si="12"/>
        <v>0</v>
      </c>
      <c r="AE66" s="14"/>
      <c r="AF66" s="14"/>
      <c r="AG66" s="13">
        <f t="shared" si="13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69">
        <v>0</v>
      </c>
      <c r="AR66" s="69">
        <v>0</v>
      </c>
      <c r="AS66" s="13">
        <f t="shared" si="16"/>
        <v>0</v>
      </c>
      <c r="AT66" s="13">
        <f t="shared" ref="AT66:AU66" si="268">S66+V66+Y66+AB66+AE66+AH66+AK66+AQ66+AN66</f>
        <v>1</v>
      </c>
      <c r="AU66" s="13">
        <f t="shared" si="268"/>
        <v>0</v>
      </c>
      <c r="AV66" s="17">
        <f t="shared" si="18"/>
        <v>1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2</v>
      </c>
      <c r="E67" s="89">
        <v>0</v>
      </c>
      <c r="F67" s="13">
        <f t="shared" si="0"/>
        <v>2</v>
      </c>
      <c r="G67" s="14"/>
      <c r="H67" s="15">
        <f t="shared" si="1"/>
        <v>0</v>
      </c>
      <c r="I67" s="14"/>
      <c r="J67" s="15" t="e">
        <f t="shared" si="2"/>
        <v>#DIV/0!</v>
      </c>
      <c r="K67" s="13">
        <f t="shared" si="3"/>
        <v>0</v>
      </c>
      <c r="L67" s="16">
        <f t="shared" si="4"/>
        <v>0</v>
      </c>
      <c r="M67" s="69">
        <v>2</v>
      </c>
      <c r="N67" s="15">
        <f t="shared" si="5"/>
        <v>100</v>
      </c>
      <c r="O67" s="69">
        <v>0</v>
      </c>
      <c r="P67" s="15" t="e">
        <f t="shared" si="6"/>
        <v>#DIV/0!</v>
      </c>
      <c r="Q67" s="13">
        <f t="shared" si="7"/>
        <v>2</v>
      </c>
      <c r="R67" s="16">
        <f t="shared" si="8"/>
        <v>100</v>
      </c>
      <c r="S67" s="14"/>
      <c r="T67" s="14"/>
      <c r="U67" s="13">
        <f t="shared" si="9"/>
        <v>0</v>
      </c>
      <c r="V67" s="69">
        <v>0</v>
      </c>
      <c r="W67" s="14"/>
      <c r="X67" s="13">
        <f t="shared" si="10"/>
        <v>0</v>
      </c>
      <c r="Y67" s="14"/>
      <c r="Z67" s="14"/>
      <c r="AA67" s="13">
        <f t="shared" si="11"/>
        <v>0</v>
      </c>
      <c r="AB67" s="14"/>
      <c r="AC67" s="69">
        <v>0</v>
      </c>
      <c r="AD67" s="13">
        <f t="shared" si="12"/>
        <v>0</v>
      </c>
      <c r="AE67" s="14"/>
      <c r="AF67" s="14"/>
      <c r="AG67" s="13">
        <f t="shared" si="13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69">
        <v>1</v>
      </c>
      <c r="AR67" s="69">
        <v>0</v>
      </c>
      <c r="AS67" s="13">
        <f t="shared" si="16"/>
        <v>1</v>
      </c>
      <c r="AT67" s="13">
        <f t="shared" ref="AT67:AU67" si="269">S67+V67+Y67+AB67+AE67+AH67+AK67+AQ67+AN67</f>
        <v>1</v>
      </c>
      <c r="AU67" s="13">
        <f t="shared" si="269"/>
        <v>0</v>
      </c>
      <c r="AV67" s="17">
        <f t="shared" si="18"/>
        <v>1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3</v>
      </c>
      <c r="E68" s="89">
        <v>4</v>
      </c>
      <c r="F68" s="13">
        <f t="shared" si="0"/>
        <v>7</v>
      </c>
      <c r="G68" s="14"/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69">
        <v>3</v>
      </c>
      <c r="N68" s="15">
        <f t="shared" si="5"/>
        <v>100</v>
      </c>
      <c r="O68" s="69">
        <v>4</v>
      </c>
      <c r="P68" s="15">
        <f t="shared" si="6"/>
        <v>100</v>
      </c>
      <c r="Q68" s="13">
        <f t="shared" si="7"/>
        <v>7</v>
      </c>
      <c r="R68" s="16">
        <f t="shared" si="8"/>
        <v>100</v>
      </c>
      <c r="S68" s="14"/>
      <c r="T68" s="14"/>
      <c r="U68" s="13">
        <f t="shared" si="9"/>
        <v>0</v>
      </c>
      <c r="V68" s="69">
        <v>0</v>
      </c>
      <c r="W68" s="14"/>
      <c r="X68" s="13">
        <f t="shared" si="10"/>
        <v>0</v>
      </c>
      <c r="Y68" s="14"/>
      <c r="Z68" s="14"/>
      <c r="AA68" s="13">
        <f t="shared" si="11"/>
        <v>0</v>
      </c>
      <c r="AB68" s="14"/>
      <c r="AC68" s="69">
        <v>0</v>
      </c>
      <c r="AD68" s="13">
        <f t="shared" si="12"/>
        <v>0</v>
      </c>
      <c r="AE68" s="14"/>
      <c r="AF68" s="14"/>
      <c r="AG68" s="13">
        <f t="shared" si="13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69"/>
      <c r="AR68" s="69"/>
      <c r="AS68" s="13">
        <f t="shared" si="16"/>
        <v>0</v>
      </c>
      <c r="AT68" s="13">
        <f t="shared" ref="AT68:AU68" si="270">S68+V68+Y68+AB68+AE68+AH68+AK68+AQ68+AN68</f>
        <v>0</v>
      </c>
      <c r="AU68" s="13">
        <f t="shared" si="270"/>
        <v>0</v>
      </c>
      <c r="AV68" s="17">
        <f t="shared" si="18"/>
        <v>0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9</v>
      </c>
      <c r="E69" s="89">
        <v>8</v>
      </c>
      <c r="F69" s="13">
        <f t="shared" si="0"/>
        <v>17</v>
      </c>
      <c r="G69" s="14"/>
      <c r="H69" s="15">
        <f t="shared" si="1"/>
        <v>0</v>
      </c>
      <c r="I69" s="14"/>
      <c r="J69" s="15">
        <f t="shared" si="2"/>
        <v>0</v>
      </c>
      <c r="K69" s="13">
        <f t="shared" si="3"/>
        <v>0</v>
      </c>
      <c r="L69" s="16">
        <f t="shared" si="4"/>
        <v>0</v>
      </c>
      <c r="M69" s="69">
        <v>9</v>
      </c>
      <c r="N69" s="15">
        <f t="shared" si="5"/>
        <v>100</v>
      </c>
      <c r="O69" s="69">
        <v>8</v>
      </c>
      <c r="P69" s="15">
        <f t="shared" si="6"/>
        <v>100</v>
      </c>
      <c r="Q69" s="13">
        <f t="shared" si="7"/>
        <v>17</v>
      </c>
      <c r="R69" s="16">
        <f t="shared" si="8"/>
        <v>100</v>
      </c>
      <c r="S69" s="14"/>
      <c r="T69" s="14"/>
      <c r="U69" s="13">
        <f t="shared" si="9"/>
        <v>0</v>
      </c>
      <c r="V69" s="69">
        <v>0</v>
      </c>
      <c r="W69" s="14"/>
      <c r="X69" s="13">
        <f t="shared" si="10"/>
        <v>0</v>
      </c>
      <c r="Y69" s="14"/>
      <c r="Z69" s="14"/>
      <c r="AA69" s="13">
        <f t="shared" si="11"/>
        <v>0</v>
      </c>
      <c r="AB69" s="14"/>
      <c r="AC69" s="69">
        <v>1</v>
      </c>
      <c r="AD69" s="13">
        <f t="shared" si="12"/>
        <v>1</v>
      </c>
      <c r="AE69" s="14"/>
      <c r="AF69" s="14"/>
      <c r="AG69" s="13">
        <f t="shared" si="13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69">
        <v>3</v>
      </c>
      <c r="AR69" s="69">
        <v>5</v>
      </c>
      <c r="AS69" s="13">
        <f t="shared" si="16"/>
        <v>8</v>
      </c>
      <c r="AT69" s="13">
        <f t="shared" ref="AT69:AU69" si="271">S69+V69+Y69+AB69+AE69+AH69+AK69+AQ69+AN69</f>
        <v>3</v>
      </c>
      <c r="AU69" s="13">
        <f t="shared" si="271"/>
        <v>6</v>
      </c>
      <c r="AV69" s="17">
        <f t="shared" si="18"/>
        <v>9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10</v>
      </c>
      <c r="E70" s="89">
        <v>11</v>
      </c>
      <c r="F70" s="13">
        <f t="shared" si="0"/>
        <v>21</v>
      </c>
      <c r="G70" s="14"/>
      <c r="H70" s="15">
        <f t="shared" si="1"/>
        <v>0</v>
      </c>
      <c r="I70" s="14"/>
      <c r="J70" s="15">
        <f t="shared" si="2"/>
        <v>0</v>
      </c>
      <c r="K70" s="13">
        <f t="shared" si="3"/>
        <v>0</v>
      </c>
      <c r="L70" s="16">
        <f t="shared" si="4"/>
        <v>0</v>
      </c>
      <c r="M70" s="69">
        <v>10</v>
      </c>
      <c r="N70" s="15">
        <f t="shared" si="5"/>
        <v>100</v>
      </c>
      <c r="O70" s="69">
        <v>11</v>
      </c>
      <c r="P70" s="15">
        <f t="shared" si="6"/>
        <v>100</v>
      </c>
      <c r="Q70" s="13">
        <f t="shared" si="7"/>
        <v>21</v>
      </c>
      <c r="R70" s="16">
        <f t="shared" si="8"/>
        <v>100</v>
      </c>
      <c r="S70" s="14"/>
      <c r="T70" s="14"/>
      <c r="U70" s="13">
        <f t="shared" si="9"/>
        <v>0</v>
      </c>
      <c r="V70" s="71"/>
      <c r="W70" s="14"/>
      <c r="X70" s="13">
        <f t="shared" si="10"/>
        <v>0</v>
      </c>
      <c r="Y70" s="14"/>
      <c r="Z70" s="14"/>
      <c r="AA70" s="13">
        <f t="shared" si="11"/>
        <v>0</v>
      </c>
      <c r="AB70" s="14"/>
      <c r="AC70" s="71"/>
      <c r="AD70" s="13">
        <f t="shared" si="12"/>
        <v>0</v>
      </c>
      <c r="AE70" s="14"/>
      <c r="AF70" s="14"/>
      <c r="AG70" s="13">
        <f t="shared" si="13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71">
        <v>2</v>
      </c>
      <c r="AR70" s="71">
        <v>3</v>
      </c>
      <c r="AS70" s="13">
        <f t="shared" si="16"/>
        <v>5</v>
      </c>
      <c r="AT70" s="13">
        <f t="shared" ref="AT70:AU70" si="272">S70+V70+Y70+AB70+AE70+AH70+AK70+AQ70+AN70</f>
        <v>2</v>
      </c>
      <c r="AU70" s="13">
        <f t="shared" si="272"/>
        <v>3</v>
      </c>
      <c r="AV70" s="17">
        <f t="shared" si="18"/>
        <v>5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3">SUM(D66:D70)</f>
        <v>25</v>
      </c>
      <c r="E71" s="13">
        <f t="shared" si="273"/>
        <v>25</v>
      </c>
      <c r="F71" s="13">
        <f t="shared" si="273"/>
        <v>50</v>
      </c>
      <c r="G71" s="13">
        <f t="shared" si="273"/>
        <v>0</v>
      </c>
      <c r="H71" s="15">
        <f t="shared" si="1"/>
        <v>0</v>
      </c>
      <c r="I71" s="13">
        <f>SUM(I66:I70)</f>
        <v>0</v>
      </c>
      <c r="J71" s="15">
        <f t="shared" si="2"/>
        <v>0</v>
      </c>
      <c r="K71" s="13">
        <f t="shared" si="3"/>
        <v>0</v>
      </c>
      <c r="L71" s="16">
        <f t="shared" si="4"/>
        <v>0</v>
      </c>
      <c r="M71" s="13">
        <f>SUM(M66:M70)</f>
        <v>25</v>
      </c>
      <c r="N71" s="15">
        <f t="shared" si="5"/>
        <v>100</v>
      </c>
      <c r="O71" s="13">
        <f>SUM(O66:O70)</f>
        <v>25</v>
      </c>
      <c r="P71" s="15">
        <f t="shared" si="6"/>
        <v>100</v>
      </c>
      <c r="Q71" s="13">
        <f t="shared" si="7"/>
        <v>50</v>
      </c>
      <c r="R71" s="16">
        <f t="shared" si="8"/>
        <v>100</v>
      </c>
      <c r="S71" s="13">
        <f t="shared" ref="S71:AO71" si="274">SUM(S66:S70)</f>
        <v>0</v>
      </c>
      <c r="T71" s="13">
        <f t="shared" si="274"/>
        <v>0</v>
      </c>
      <c r="U71" s="13">
        <f t="shared" si="274"/>
        <v>0</v>
      </c>
      <c r="V71" s="13">
        <f t="shared" si="274"/>
        <v>1</v>
      </c>
      <c r="W71" s="13">
        <f t="shared" si="274"/>
        <v>0</v>
      </c>
      <c r="X71" s="13">
        <f t="shared" si="274"/>
        <v>1</v>
      </c>
      <c r="Y71" s="13">
        <f t="shared" si="274"/>
        <v>0</v>
      </c>
      <c r="Z71" s="13">
        <f t="shared" si="274"/>
        <v>0</v>
      </c>
      <c r="AA71" s="13">
        <f t="shared" si="274"/>
        <v>0</v>
      </c>
      <c r="AB71" s="13">
        <f t="shared" si="274"/>
        <v>0</v>
      </c>
      <c r="AC71" s="13">
        <f t="shared" si="274"/>
        <v>1</v>
      </c>
      <c r="AD71" s="13">
        <f t="shared" si="274"/>
        <v>1</v>
      </c>
      <c r="AE71" s="13">
        <f t="shared" si="274"/>
        <v>0</v>
      </c>
      <c r="AF71" s="13">
        <f t="shared" si="274"/>
        <v>0</v>
      </c>
      <c r="AG71" s="13">
        <f t="shared" si="274"/>
        <v>0</v>
      </c>
      <c r="AH71" s="13">
        <f t="shared" si="274"/>
        <v>0</v>
      </c>
      <c r="AI71" s="13">
        <f t="shared" si="274"/>
        <v>0</v>
      </c>
      <c r="AJ71" s="13">
        <f t="shared" si="274"/>
        <v>0</v>
      </c>
      <c r="AK71" s="13">
        <f t="shared" si="274"/>
        <v>0</v>
      </c>
      <c r="AL71" s="13">
        <f t="shared" si="274"/>
        <v>0</v>
      </c>
      <c r="AM71" s="13">
        <f t="shared" si="274"/>
        <v>0</v>
      </c>
      <c r="AN71" s="13">
        <f t="shared" si="274"/>
        <v>0</v>
      </c>
      <c r="AO71" s="13">
        <f t="shared" si="274"/>
        <v>0</v>
      </c>
      <c r="AP71" s="13"/>
      <c r="AQ71" s="13">
        <f t="shared" ref="AQ71:AS71" si="275">SUM(AQ66:AQ70)</f>
        <v>6</v>
      </c>
      <c r="AR71" s="13">
        <f t="shared" si="275"/>
        <v>8</v>
      </c>
      <c r="AS71" s="13">
        <f t="shared" si="275"/>
        <v>14</v>
      </c>
      <c r="AT71" s="13">
        <f t="shared" ref="AT71:AU71" si="276">S71+V71+Y71+AB71+AE71+AH71+AK71+AQ71+AN71</f>
        <v>7</v>
      </c>
      <c r="AU71" s="13">
        <f t="shared" si="276"/>
        <v>9</v>
      </c>
      <c r="AV71" s="17">
        <f t="shared" si="18"/>
        <v>16</v>
      </c>
      <c r="AW71" s="13">
        <f t="shared" ref="AW71:BN71" si="277">SUM(AW66:AW70)</f>
        <v>0</v>
      </c>
      <c r="AX71" s="13">
        <f t="shared" si="277"/>
        <v>0</v>
      </c>
      <c r="AY71" s="13">
        <f t="shared" si="277"/>
        <v>0</v>
      </c>
      <c r="AZ71" s="13">
        <f t="shared" si="277"/>
        <v>0</v>
      </c>
      <c r="BA71" s="13">
        <f t="shared" si="277"/>
        <v>0</v>
      </c>
      <c r="BB71" s="13">
        <f t="shared" si="277"/>
        <v>0</v>
      </c>
      <c r="BC71" s="13">
        <f t="shared" si="277"/>
        <v>0</v>
      </c>
      <c r="BD71" s="13">
        <f t="shared" si="277"/>
        <v>0</v>
      </c>
      <c r="BE71" s="13">
        <f t="shared" si="277"/>
        <v>0</v>
      </c>
      <c r="BF71" s="13">
        <f t="shared" si="277"/>
        <v>0</v>
      </c>
      <c r="BG71" s="13">
        <f t="shared" si="277"/>
        <v>0</v>
      </c>
      <c r="BH71" s="13">
        <f t="shared" si="277"/>
        <v>0</v>
      </c>
      <c r="BI71" s="13">
        <f t="shared" si="277"/>
        <v>0</v>
      </c>
      <c r="BJ71" s="13">
        <f t="shared" si="277"/>
        <v>0</v>
      </c>
      <c r="BK71" s="13">
        <f t="shared" si="277"/>
        <v>0</v>
      </c>
      <c r="BL71" s="13">
        <f t="shared" si="277"/>
        <v>0</v>
      </c>
      <c r="BM71" s="13">
        <f t="shared" si="277"/>
        <v>0</v>
      </c>
      <c r="BN71" s="13">
        <f t="shared" si="277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9</v>
      </c>
      <c r="E72" s="29">
        <v>15</v>
      </c>
      <c r="F72" s="13">
        <f t="shared" ref="F72:F85" si="278">SUM(D72:E72)</f>
        <v>24</v>
      </c>
      <c r="G72" s="14"/>
      <c r="H72" s="15">
        <f t="shared" si="1"/>
        <v>0</v>
      </c>
      <c r="I72" s="14"/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9</v>
      </c>
      <c r="N72" s="15">
        <f t="shared" si="5"/>
        <v>100</v>
      </c>
      <c r="O72" s="14">
        <v>15</v>
      </c>
      <c r="P72" s="15">
        <f t="shared" si="6"/>
        <v>100</v>
      </c>
      <c r="Q72" s="13">
        <f t="shared" si="7"/>
        <v>24</v>
      </c>
      <c r="R72" s="16">
        <f t="shared" si="8"/>
        <v>100</v>
      </c>
      <c r="S72" s="14"/>
      <c r="T72" s="14"/>
      <c r="U72" s="13">
        <f t="shared" ref="U72:U85" si="279">SUM(S72,T72)</f>
        <v>0</v>
      </c>
      <c r="V72" s="14"/>
      <c r="W72" s="14">
        <v>1</v>
      </c>
      <c r="X72" s="13">
        <f t="shared" ref="X72:X85" si="280">SUM(V72,W72)</f>
        <v>1</v>
      </c>
      <c r="Y72" s="14"/>
      <c r="Z72" s="14"/>
      <c r="AA72" s="13">
        <f t="shared" ref="AA72:AA85" si="281">SUM(Y72,Z72)</f>
        <v>0</v>
      </c>
      <c r="AB72" s="14"/>
      <c r="AC72" s="14"/>
      <c r="AD72" s="13">
        <f t="shared" ref="AD72:AD85" si="282">SUM(AB72:AC72)</f>
        <v>0</v>
      </c>
      <c r="AE72" s="14"/>
      <c r="AF72" s="14"/>
      <c r="AG72" s="13">
        <f t="shared" ref="AG72:AG85" si="283">SUM(AE72:AF72)</f>
        <v>0</v>
      </c>
      <c r="AH72" s="14"/>
      <c r="AI72" s="14"/>
      <c r="AJ72" s="13">
        <f t="shared" ref="AJ72:AJ85" si="284">SUM(AH72:AI72)</f>
        <v>0</v>
      </c>
      <c r="AK72" s="14"/>
      <c r="AL72" s="14"/>
      <c r="AM72" s="13">
        <f t="shared" ref="AM72:AM85" si="285">SUM(AK72:AL72)</f>
        <v>0</v>
      </c>
      <c r="AN72" s="14"/>
      <c r="AO72" s="14"/>
      <c r="AP72" s="13"/>
      <c r="AQ72" s="14">
        <v>2</v>
      </c>
      <c r="AR72" s="14">
        <v>2</v>
      </c>
      <c r="AS72" s="13">
        <f t="shared" ref="AS72:AS85" si="286">SUM(AQ72:AR72)</f>
        <v>4</v>
      </c>
      <c r="AT72" s="13">
        <f t="shared" ref="AT72:AU72" si="287">S72+V72+Y72+AB72+AE72+AH72+AK72+AQ72+AN72</f>
        <v>2</v>
      </c>
      <c r="AU72" s="13">
        <f t="shared" si="287"/>
        <v>3</v>
      </c>
      <c r="AV72" s="17">
        <f t="shared" si="18"/>
        <v>5</v>
      </c>
      <c r="AW72" s="14"/>
      <c r="AX72" s="14"/>
      <c r="AY72" s="13">
        <f t="shared" ref="AY72:AY85" si="288">SUM(AW72,AX72)</f>
        <v>0</v>
      </c>
      <c r="AZ72" s="14"/>
      <c r="BA72" s="14"/>
      <c r="BB72" s="13">
        <f t="shared" ref="BB72:BB85" si="289">SUM(AZ72:BA72)</f>
        <v>0</v>
      </c>
      <c r="BC72" s="14"/>
      <c r="BD72" s="14"/>
      <c r="BE72" s="13">
        <f t="shared" ref="BE72:BE85" si="290">SUM(BC72:BD72)</f>
        <v>0</v>
      </c>
      <c r="BF72" s="14"/>
      <c r="BG72" s="14"/>
      <c r="BH72" s="13">
        <f t="shared" ref="BH72:BH85" si="291">SUM(BF72:BG72)</f>
        <v>0</v>
      </c>
      <c r="BI72" s="14"/>
      <c r="BJ72" s="14"/>
      <c r="BK72" s="13">
        <f t="shared" ref="BK72:BK85" si="292">SUM(BI72:BJ72)</f>
        <v>0</v>
      </c>
      <c r="BL72" s="14"/>
      <c r="BM72" s="14"/>
      <c r="BN72" s="13">
        <f t="shared" ref="BN72:BN85" si="293">SUM(BL72:BM72)</f>
        <v>0</v>
      </c>
    </row>
    <row r="73" spans="1:66" ht="14.25" customHeight="1">
      <c r="A73" s="111"/>
      <c r="B73" s="111"/>
      <c r="C73" s="11" t="s">
        <v>95</v>
      </c>
      <c r="D73" s="29">
        <v>9</v>
      </c>
      <c r="E73" s="29">
        <v>8</v>
      </c>
      <c r="F73" s="13">
        <f t="shared" si="278"/>
        <v>17</v>
      </c>
      <c r="G73" s="14">
        <v>1</v>
      </c>
      <c r="H73" s="15">
        <f t="shared" si="1"/>
        <v>11.111111111111111</v>
      </c>
      <c r="I73" s="14">
        <v>1</v>
      </c>
      <c r="J73" s="15">
        <f t="shared" si="2"/>
        <v>12.5</v>
      </c>
      <c r="K73" s="13">
        <f t="shared" si="3"/>
        <v>2</v>
      </c>
      <c r="L73" s="16">
        <f t="shared" si="4"/>
        <v>11.76470588235294</v>
      </c>
      <c r="M73" s="14">
        <v>9</v>
      </c>
      <c r="N73" s="15">
        <f t="shared" si="5"/>
        <v>100</v>
      </c>
      <c r="O73" s="14">
        <v>8</v>
      </c>
      <c r="P73" s="15">
        <f t="shared" si="6"/>
        <v>100</v>
      </c>
      <c r="Q73" s="13">
        <f t="shared" si="7"/>
        <v>17</v>
      </c>
      <c r="R73" s="16">
        <f t="shared" si="8"/>
        <v>100</v>
      </c>
      <c r="S73" s="14"/>
      <c r="T73" s="14"/>
      <c r="U73" s="13">
        <f t="shared" si="279"/>
        <v>0</v>
      </c>
      <c r="V73" s="14"/>
      <c r="W73" s="14"/>
      <c r="X73" s="13">
        <f t="shared" si="280"/>
        <v>0</v>
      </c>
      <c r="Y73" s="14"/>
      <c r="Z73" s="14"/>
      <c r="AA73" s="13">
        <f t="shared" si="281"/>
        <v>0</v>
      </c>
      <c r="AB73" s="14">
        <v>1</v>
      </c>
      <c r="AC73" s="14">
        <v>1</v>
      </c>
      <c r="AD73" s="13">
        <f t="shared" si="282"/>
        <v>2</v>
      </c>
      <c r="AE73" s="14"/>
      <c r="AF73" s="14"/>
      <c r="AG73" s="13">
        <f t="shared" si="283"/>
        <v>0</v>
      </c>
      <c r="AH73" s="14"/>
      <c r="AI73" s="14"/>
      <c r="AJ73" s="13">
        <f t="shared" si="284"/>
        <v>0</v>
      </c>
      <c r="AK73" s="14"/>
      <c r="AL73" s="14"/>
      <c r="AM73" s="13">
        <f t="shared" si="285"/>
        <v>0</v>
      </c>
      <c r="AN73" s="14"/>
      <c r="AO73" s="14"/>
      <c r="AP73" s="13"/>
      <c r="AQ73" s="14"/>
      <c r="AR73" s="14"/>
      <c r="AS73" s="13">
        <f t="shared" si="286"/>
        <v>0</v>
      </c>
      <c r="AT73" s="13">
        <f t="shared" ref="AT73:AU73" si="294">S73+V73+Y73+AB73+AE73+AH73+AK73+AQ73+AN73</f>
        <v>1</v>
      </c>
      <c r="AU73" s="13">
        <f t="shared" si="294"/>
        <v>1</v>
      </c>
      <c r="AV73" s="17">
        <f t="shared" si="18"/>
        <v>2</v>
      </c>
      <c r="AW73" s="14"/>
      <c r="AX73" s="14"/>
      <c r="AY73" s="13">
        <f t="shared" si="288"/>
        <v>0</v>
      </c>
      <c r="AZ73" s="14"/>
      <c r="BA73" s="14"/>
      <c r="BB73" s="13">
        <f t="shared" si="289"/>
        <v>0</v>
      </c>
      <c r="BC73" s="14"/>
      <c r="BD73" s="14"/>
      <c r="BE73" s="13">
        <f t="shared" si="290"/>
        <v>0</v>
      </c>
      <c r="BF73" s="14"/>
      <c r="BG73" s="14"/>
      <c r="BH73" s="13">
        <f t="shared" si="291"/>
        <v>0</v>
      </c>
      <c r="BI73" s="14"/>
      <c r="BJ73" s="14"/>
      <c r="BK73" s="13">
        <f t="shared" si="292"/>
        <v>0</v>
      </c>
      <c r="BL73" s="14"/>
      <c r="BM73" s="14"/>
      <c r="BN73" s="13">
        <f t="shared" si="293"/>
        <v>0</v>
      </c>
    </row>
    <row r="74" spans="1:66" ht="14.25" customHeight="1">
      <c r="A74" s="111"/>
      <c r="B74" s="111"/>
      <c r="C74" s="11" t="s">
        <v>96</v>
      </c>
      <c r="D74" s="29">
        <v>9</v>
      </c>
      <c r="E74" s="29">
        <v>3</v>
      </c>
      <c r="F74" s="13">
        <f t="shared" si="278"/>
        <v>12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9</v>
      </c>
      <c r="N74" s="15">
        <f t="shared" si="5"/>
        <v>100</v>
      </c>
      <c r="O74" s="14">
        <v>3</v>
      </c>
      <c r="P74" s="15">
        <f t="shared" si="6"/>
        <v>100</v>
      </c>
      <c r="Q74" s="13">
        <f t="shared" si="7"/>
        <v>12</v>
      </c>
      <c r="R74" s="16">
        <f t="shared" si="8"/>
        <v>100</v>
      </c>
      <c r="S74" s="14"/>
      <c r="T74" s="14"/>
      <c r="U74" s="13">
        <f t="shared" si="279"/>
        <v>0</v>
      </c>
      <c r="V74" s="14"/>
      <c r="W74" s="14"/>
      <c r="X74" s="13">
        <f t="shared" si="280"/>
        <v>0</v>
      </c>
      <c r="Y74" s="14"/>
      <c r="Z74" s="14"/>
      <c r="AA74" s="13">
        <f t="shared" si="281"/>
        <v>0</v>
      </c>
      <c r="AB74" s="14"/>
      <c r="AC74" s="14"/>
      <c r="AD74" s="13">
        <f t="shared" si="282"/>
        <v>0</v>
      </c>
      <c r="AE74" s="14"/>
      <c r="AF74" s="14"/>
      <c r="AG74" s="13">
        <f t="shared" si="283"/>
        <v>0</v>
      </c>
      <c r="AH74" s="14"/>
      <c r="AI74" s="14"/>
      <c r="AJ74" s="13">
        <f t="shared" si="284"/>
        <v>0</v>
      </c>
      <c r="AK74" s="14"/>
      <c r="AL74" s="14"/>
      <c r="AM74" s="13">
        <f t="shared" si="285"/>
        <v>0</v>
      </c>
      <c r="AN74" s="14"/>
      <c r="AO74" s="14"/>
      <c r="AP74" s="13"/>
      <c r="AQ74" s="14">
        <v>3</v>
      </c>
      <c r="AR74" s="14">
        <v>0</v>
      </c>
      <c r="AS74" s="13">
        <f t="shared" si="286"/>
        <v>3</v>
      </c>
      <c r="AT74" s="13">
        <f t="shared" ref="AT74:AU74" si="295">S74+V74+Y74+AB74+AE74+AH74+AK74+AQ74+AN74</f>
        <v>3</v>
      </c>
      <c r="AU74" s="13">
        <f t="shared" si="295"/>
        <v>0</v>
      </c>
      <c r="AV74" s="17">
        <f t="shared" si="18"/>
        <v>3</v>
      </c>
      <c r="AW74" s="14"/>
      <c r="AX74" s="14"/>
      <c r="AY74" s="13">
        <f t="shared" si="288"/>
        <v>0</v>
      </c>
      <c r="AZ74" s="14"/>
      <c r="BA74" s="14"/>
      <c r="BB74" s="13">
        <f t="shared" si="289"/>
        <v>0</v>
      </c>
      <c r="BC74" s="14"/>
      <c r="BD74" s="14"/>
      <c r="BE74" s="13">
        <f t="shared" si="290"/>
        <v>0</v>
      </c>
      <c r="BF74" s="14"/>
      <c r="BG74" s="14"/>
      <c r="BH74" s="13">
        <f t="shared" si="291"/>
        <v>0</v>
      </c>
      <c r="BI74" s="14"/>
      <c r="BJ74" s="14"/>
      <c r="BK74" s="13">
        <f t="shared" si="292"/>
        <v>0</v>
      </c>
      <c r="BL74" s="14"/>
      <c r="BM74" s="14"/>
      <c r="BN74" s="13">
        <f t="shared" si="293"/>
        <v>0</v>
      </c>
    </row>
    <row r="75" spans="1:66" ht="14.25" customHeight="1">
      <c r="A75" s="112"/>
      <c r="B75" s="112"/>
      <c r="C75" s="11" t="s">
        <v>97</v>
      </c>
      <c r="D75" s="29">
        <v>4</v>
      </c>
      <c r="E75" s="29">
        <v>7</v>
      </c>
      <c r="F75" s="13">
        <f t="shared" si="278"/>
        <v>11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4</v>
      </c>
      <c r="N75" s="15">
        <v>0</v>
      </c>
      <c r="O75" s="14">
        <v>7</v>
      </c>
      <c r="P75" s="15">
        <f t="shared" si="6"/>
        <v>100</v>
      </c>
      <c r="Q75" s="13">
        <f t="shared" si="7"/>
        <v>11</v>
      </c>
      <c r="R75" s="16">
        <f t="shared" si="8"/>
        <v>100</v>
      </c>
      <c r="S75" s="14"/>
      <c r="T75" s="14"/>
      <c r="U75" s="13">
        <f t="shared" si="279"/>
        <v>0</v>
      </c>
      <c r="V75" s="14"/>
      <c r="W75" s="14"/>
      <c r="X75" s="13">
        <f t="shared" si="280"/>
        <v>0</v>
      </c>
      <c r="Y75" s="14"/>
      <c r="Z75" s="14"/>
      <c r="AA75" s="13">
        <f t="shared" si="281"/>
        <v>0</v>
      </c>
      <c r="AB75" s="14">
        <v>0</v>
      </c>
      <c r="AC75" s="14">
        <v>1</v>
      </c>
      <c r="AD75" s="13">
        <f t="shared" si="282"/>
        <v>1</v>
      </c>
      <c r="AE75" s="14"/>
      <c r="AF75" s="14"/>
      <c r="AG75" s="13">
        <f t="shared" si="283"/>
        <v>0</v>
      </c>
      <c r="AH75" s="14"/>
      <c r="AI75" s="14"/>
      <c r="AJ75" s="13">
        <f t="shared" si="284"/>
        <v>0</v>
      </c>
      <c r="AK75" s="14"/>
      <c r="AL75" s="14"/>
      <c r="AM75" s="13">
        <f t="shared" si="285"/>
        <v>0</v>
      </c>
      <c r="AN75" s="14"/>
      <c r="AO75" s="14"/>
      <c r="AP75" s="13"/>
      <c r="AQ75" s="14"/>
      <c r="AR75" s="14"/>
      <c r="AS75" s="13">
        <f t="shared" si="286"/>
        <v>0</v>
      </c>
      <c r="AT75" s="13">
        <f t="shared" ref="AT75:AU75" si="296">S75+V75+Y75+AB75+AE75+AH75+AK75+AQ75+AN75</f>
        <v>0</v>
      </c>
      <c r="AU75" s="13">
        <f t="shared" si="296"/>
        <v>1</v>
      </c>
      <c r="AV75" s="17">
        <f t="shared" si="18"/>
        <v>1</v>
      </c>
      <c r="AW75" s="14"/>
      <c r="AX75" s="14"/>
      <c r="AY75" s="13">
        <f t="shared" si="288"/>
        <v>0</v>
      </c>
      <c r="AZ75" s="14"/>
      <c r="BA75" s="14"/>
      <c r="BB75" s="13">
        <f t="shared" si="289"/>
        <v>0</v>
      </c>
      <c r="BC75" s="14"/>
      <c r="BD75" s="14"/>
      <c r="BE75" s="13">
        <f t="shared" si="290"/>
        <v>0</v>
      </c>
      <c r="BF75" s="14"/>
      <c r="BG75" s="14"/>
      <c r="BH75" s="13">
        <f t="shared" si="291"/>
        <v>0</v>
      </c>
      <c r="BI75" s="14"/>
      <c r="BJ75" s="14"/>
      <c r="BK75" s="13">
        <f t="shared" si="292"/>
        <v>0</v>
      </c>
      <c r="BL75" s="14"/>
      <c r="BM75" s="14"/>
      <c r="BN75" s="13">
        <f t="shared" si="293"/>
        <v>0</v>
      </c>
    </row>
    <row r="76" spans="1:66" ht="14.25" customHeight="1">
      <c r="A76" s="21"/>
      <c r="B76" s="21"/>
      <c r="C76" s="20" t="s">
        <v>7</v>
      </c>
      <c r="D76" s="13">
        <f t="shared" ref="D76:E76" si="297">SUM(D72:D75)</f>
        <v>31</v>
      </c>
      <c r="E76" s="13">
        <f t="shared" si="297"/>
        <v>33</v>
      </c>
      <c r="F76" s="13">
        <f t="shared" si="278"/>
        <v>64</v>
      </c>
      <c r="G76" s="13">
        <f>SUM(G72:G75)</f>
        <v>1</v>
      </c>
      <c r="H76" s="15">
        <f t="shared" si="1"/>
        <v>3.225806451612903</v>
      </c>
      <c r="I76" s="13">
        <f>SUM(I72:I75)</f>
        <v>1</v>
      </c>
      <c r="J76" s="15">
        <f t="shared" si="2"/>
        <v>3.0303030303030303</v>
      </c>
      <c r="K76" s="13">
        <f t="shared" si="3"/>
        <v>2</v>
      </c>
      <c r="L76" s="16">
        <f t="shared" si="4"/>
        <v>3.125</v>
      </c>
      <c r="M76" s="13">
        <f>SUM(M72:M75)</f>
        <v>31</v>
      </c>
      <c r="N76" s="15">
        <f t="shared" ref="N76:N85" si="298">(M76/D76*100)</f>
        <v>100</v>
      </c>
      <c r="O76" s="13">
        <f>SUM(O72:O75)</f>
        <v>33</v>
      </c>
      <c r="P76" s="15">
        <f t="shared" si="6"/>
        <v>100</v>
      </c>
      <c r="Q76" s="13">
        <f t="shared" si="7"/>
        <v>64</v>
      </c>
      <c r="R76" s="16">
        <f t="shared" si="8"/>
        <v>100</v>
      </c>
      <c r="S76" s="13">
        <f t="shared" ref="S76:T76" si="299">SUM(S72:S75)</f>
        <v>0</v>
      </c>
      <c r="T76" s="13">
        <f t="shared" si="299"/>
        <v>0</v>
      </c>
      <c r="U76" s="13">
        <f t="shared" si="279"/>
        <v>0</v>
      </c>
      <c r="V76" s="13">
        <f t="shared" ref="V76:W76" si="300">SUM(V72:V75)</f>
        <v>0</v>
      </c>
      <c r="W76" s="13">
        <f t="shared" si="300"/>
        <v>1</v>
      </c>
      <c r="X76" s="13">
        <f t="shared" si="280"/>
        <v>1</v>
      </c>
      <c r="Y76" s="13">
        <f t="shared" ref="Y76:Z76" si="301">SUM(Y72:Y75)</f>
        <v>0</v>
      </c>
      <c r="Z76" s="13">
        <f t="shared" si="301"/>
        <v>0</v>
      </c>
      <c r="AA76" s="13">
        <f t="shared" si="281"/>
        <v>0</v>
      </c>
      <c r="AB76" s="13">
        <f t="shared" ref="AB76:AC76" si="302">SUM(AB72:AB75)</f>
        <v>1</v>
      </c>
      <c r="AC76" s="13">
        <f t="shared" si="302"/>
        <v>2</v>
      </c>
      <c r="AD76" s="13">
        <f t="shared" si="282"/>
        <v>3</v>
      </c>
      <c r="AE76" s="13">
        <f t="shared" ref="AE76:AF76" si="303">SUM(AE72:AE75)</f>
        <v>0</v>
      </c>
      <c r="AF76" s="13">
        <f t="shared" si="303"/>
        <v>0</v>
      </c>
      <c r="AG76" s="13">
        <f t="shared" si="283"/>
        <v>0</v>
      </c>
      <c r="AH76" s="13">
        <f t="shared" ref="AH76:AI76" si="304">SUM(AH72:AH75)</f>
        <v>0</v>
      </c>
      <c r="AI76" s="13">
        <f t="shared" si="304"/>
        <v>0</v>
      </c>
      <c r="AJ76" s="13">
        <f t="shared" si="284"/>
        <v>0</v>
      </c>
      <c r="AK76" s="13">
        <f t="shared" ref="AK76:AL76" si="305">SUM(AK72:AK75)</f>
        <v>0</v>
      </c>
      <c r="AL76" s="13">
        <f t="shared" si="305"/>
        <v>0</v>
      </c>
      <c r="AM76" s="13">
        <f t="shared" si="285"/>
        <v>0</v>
      </c>
      <c r="AN76" s="13">
        <f t="shared" ref="AN76:AO76" si="306">SUM(AN72:AN75)</f>
        <v>0</v>
      </c>
      <c r="AO76" s="13">
        <f t="shared" si="306"/>
        <v>0</v>
      </c>
      <c r="AP76" s="13"/>
      <c r="AQ76" s="13">
        <f t="shared" ref="AQ76:AR76" si="307">SUM(AQ72:AQ75)</f>
        <v>5</v>
      </c>
      <c r="AR76" s="13">
        <f t="shared" si="307"/>
        <v>2</v>
      </c>
      <c r="AS76" s="13">
        <f t="shared" si="286"/>
        <v>7</v>
      </c>
      <c r="AT76" s="13">
        <f t="shared" ref="AT76:AU76" si="308">S76+V76+Y76+AB76+AE76+AH76+AK76+AQ76+AN76</f>
        <v>6</v>
      </c>
      <c r="AU76" s="13">
        <f t="shared" si="308"/>
        <v>5</v>
      </c>
      <c r="AV76" s="17">
        <f t="shared" si="18"/>
        <v>11</v>
      </c>
      <c r="AW76" s="13">
        <f t="shared" ref="AW76:AX76" si="309">SUM(AW72:AW75)</f>
        <v>0</v>
      </c>
      <c r="AX76" s="13">
        <f t="shared" si="309"/>
        <v>0</v>
      </c>
      <c r="AY76" s="13">
        <f t="shared" si="288"/>
        <v>0</v>
      </c>
      <c r="AZ76" s="13">
        <f t="shared" ref="AZ76:BA76" si="310">SUM(AZ72:AZ75)</f>
        <v>0</v>
      </c>
      <c r="BA76" s="13">
        <f t="shared" si="310"/>
        <v>0</v>
      </c>
      <c r="BB76" s="13">
        <f t="shared" si="289"/>
        <v>0</v>
      </c>
      <c r="BC76" s="13">
        <f t="shared" ref="BC76:BD76" si="311">SUM(BC72:BC75)</f>
        <v>0</v>
      </c>
      <c r="BD76" s="13">
        <f t="shared" si="311"/>
        <v>0</v>
      </c>
      <c r="BE76" s="13">
        <f t="shared" si="290"/>
        <v>0</v>
      </c>
      <c r="BF76" s="13">
        <f t="shared" ref="BF76:BG76" si="312">SUM(BF72:BF75)</f>
        <v>0</v>
      </c>
      <c r="BG76" s="13">
        <f t="shared" si="312"/>
        <v>0</v>
      </c>
      <c r="BH76" s="13">
        <f t="shared" si="291"/>
        <v>0</v>
      </c>
      <c r="BI76" s="13">
        <f t="shared" ref="BI76:BJ76" si="313">SUM(BI72:BI75)</f>
        <v>0</v>
      </c>
      <c r="BJ76" s="13">
        <f t="shared" si="313"/>
        <v>0</v>
      </c>
      <c r="BK76" s="13">
        <f t="shared" si="292"/>
        <v>0</v>
      </c>
      <c r="BL76" s="13">
        <f t="shared" ref="BL76:BM76" si="314">SUM(BL72:BL75)</f>
        <v>0</v>
      </c>
      <c r="BM76" s="13">
        <f t="shared" si="314"/>
        <v>0</v>
      </c>
      <c r="BN76" s="13">
        <f t="shared" si="293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6</v>
      </c>
      <c r="E77" s="14">
        <v>9</v>
      </c>
      <c r="F77" s="13">
        <f t="shared" si="278"/>
        <v>15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6</v>
      </c>
      <c r="N77" s="15">
        <f t="shared" si="298"/>
        <v>100</v>
      </c>
      <c r="O77" s="14">
        <v>9</v>
      </c>
      <c r="P77" s="15">
        <f t="shared" si="6"/>
        <v>100</v>
      </c>
      <c r="Q77" s="13">
        <f t="shared" si="7"/>
        <v>15</v>
      </c>
      <c r="R77" s="16">
        <f t="shared" si="8"/>
        <v>100</v>
      </c>
      <c r="S77" s="14"/>
      <c r="T77" s="14"/>
      <c r="U77" s="13">
        <f t="shared" si="279"/>
        <v>0</v>
      </c>
      <c r="V77" s="14"/>
      <c r="W77" s="14"/>
      <c r="X77" s="13">
        <f t="shared" si="280"/>
        <v>0</v>
      </c>
      <c r="Y77" s="14"/>
      <c r="Z77" s="14"/>
      <c r="AA77" s="13">
        <f t="shared" si="281"/>
        <v>0</v>
      </c>
      <c r="AB77" s="14"/>
      <c r="AC77" s="14"/>
      <c r="AD77" s="13">
        <f t="shared" si="282"/>
        <v>0</v>
      </c>
      <c r="AE77" s="14"/>
      <c r="AF77" s="14"/>
      <c r="AG77" s="13">
        <f t="shared" si="283"/>
        <v>0</v>
      </c>
      <c r="AH77" s="14"/>
      <c r="AI77" s="14"/>
      <c r="AJ77" s="13">
        <f t="shared" si="284"/>
        <v>0</v>
      </c>
      <c r="AK77" s="14"/>
      <c r="AL77" s="14"/>
      <c r="AM77" s="13">
        <f t="shared" si="285"/>
        <v>0</v>
      </c>
      <c r="AN77" s="14"/>
      <c r="AO77" s="14"/>
      <c r="AP77" s="13"/>
      <c r="AQ77" s="14">
        <v>1</v>
      </c>
      <c r="AR77" s="14">
        <v>0</v>
      </c>
      <c r="AS77" s="13">
        <f t="shared" si="286"/>
        <v>1</v>
      </c>
      <c r="AT77" s="13">
        <f t="shared" ref="AT77:AU77" si="315">S77+V77+Y77+AB77+AE77+AH77+AK77+AQ77+AN77</f>
        <v>1</v>
      </c>
      <c r="AU77" s="13">
        <f t="shared" si="315"/>
        <v>0</v>
      </c>
      <c r="AV77" s="17">
        <f t="shared" si="18"/>
        <v>1</v>
      </c>
      <c r="AW77" s="14"/>
      <c r="AX77" s="14"/>
      <c r="AY77" s="13">
        <f t="shared" si="288"/>
        <v>0</v>
      </c>
      <c r="AZ77" s="14"/>
      <c r="BA77" s="14"/>
      <c r="BB77" s="13">
        <f t="shared" si="289"/>
        <v>0</v>
      </c>
      <c r="BC77" s="14"/>
      <c r="BD77" s="14"/>
      <c r="BE77" s="13">
        <f t="shared" si="290"/>
        <v>0</v>
      </c>
      <c r="BF77" s="14"/>
      <c r="BG77" s="14"/>
      <c r="BH77" s="13">
        <f t="shared" si="291"/>
        <v>0</v>
      </c>
      <c r="BI77" s="14"/>
      <c r="BJ77" s="14"/>
      <c r="BK77" s="13">
        <f t="shared" si="292"/>
        <v>0</v>
      </c>
      <c r="BL77" s="14"/>
      <c r="BM77" s="14"/>
      <c r="BN77" s="13">
        <f t="shared" si="293"/>
        <v>0</v>
      </c>
    </row>
    <row r="78" spans="1:66" ht="14.25" customHeight="1">
      <c r="A78" s="111"/>
      <c r="B78" s="111"/>
      <c r="C78" s="11" t="s">
        <v>100</v>
      </c>
      <c r="D78" s="14">
        <v>12</v>
      </c>
      <c r="E78" s="14">
        <v>10</v>
      </c>
      <c r="F78" s="13">
        <f t="shared" si="278"/>
        <v>22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12</v>
      </c>
      <c r="N78" s="15">
        <f t="shared" si="298"/>
        <v>100</v>
      </c>
      <c r="O78" s="14">
        <v>10</v>
      </c>
      <c r="P78" s="15">
        <f t="shared" si="6"/>
        <v>100</v>
      </c>
      <c r="Q78" s="13">
        <f t="shared" si="7"/>
        <v>22</v>
      </c>
      <c r="R78" s="16">
        <f t="shared" si="8"/>
        <v>100</v>
      </c>
      <c r="S78" s="14"/>
      <c r="T78" s="14"/>
      <c r="U78" s="13">
        <f t="shared" si="279"/>
        <v>0</v>
      </c>
      <c r="V78" s="14"/>
      <c r="W78" s="14"/>
      <c r="X78" s="13">
        <f t="shared" si="280"/>
        <v>0</v>
      </c>
      <c r="Y78" s="14"/>
      <c r="Z78" s="14"/>
      <c r="AA78" s="13">
        <f t="shared" si="281"/>
        <v>0</v>
      </c>
      <c r="AB78" s="14">
        <v>1</v>
      </c>
      <c r="AC78" s="14">
        <v>0</v>
      </c>
      <c r="AD78" s="13">
        <f t="shared" si="282"/>
        <v>1</v>
      </c>
      <c r="AE78" s="14"/>
      <c r="AF78" s="14"/>
      <c r="AG78" s="13">
        <f t="shared" si="283"/>
        <v>0</v>
      </c>
      <c r="AH78" s="14"/>
      <c r="AI78" s="14"/>
      <c r="AJ78" s="13">
        <f t="shared" si="284"/>
        <v>0</v>
      </c>
      <c r="AK78" s="14"/>
      <c r="AL78" s="14"/>
      <c r="AM78" s="13">
        <f t="shared" si="285"/>
        <v>0</v>
      </c>
      <c r="AN78" s="14"/>
      <c r="AO78" s="14"/>
      <c r="AP78" s="13"/>
      <c r="AQ78" s="14">
        <v>0</v>
      </c>
      <c r="AR78" s="14">
        <v>2</v>
      </c>
      <c r="AS78" s="13">
        <f t="shared" si="286"/>
        <v>2</v>
      </c>
      <c r="AT78" s="13">
        <f t="shared" ref="AT78:AU78" si="316">S78+V78+Y78+AB78+AE78+AH78+AK78+AQ78+AN78</f>
        <v>1</v>
      </c>
      <c r="AU78" s="13">
        <f t="shared" si="316"/>
        <v>2</v>
      </c>
      <c r="AV78" s="17">
        <f t="shared" si="18"/>
        <v>3</v>
      </c>
      <c r="AW78" s="14"/>
      <c r="AX78" s="14"/>
      <c r="AY78" s="13">
        <f t="shared" si="288"/>
        <v>0</v>
      </c>
      <c r="AZ78" s="14"/>
      <c r="BA78" s="14"/>
      <c r="BB78" s="13">
        <f t="shared" si="289"/>
        <v>0</v>
      </c>
      <c r="BC78" s="14"/>
      <c r="BD78" s="14"/>
      <c r="BE78" s="13">
        <f t="shared" si="290"/>
        <v>0</v>
      </c>
      <c r="BF78" s="14"/>
      <c r="BG78" s="14"/>
      <c r="BH78" s="13">
        <f t="shared" si="291"/>
        <v>0</v>
      </c>
      <c r="BI78" s="14"/>
      <c r="BJ78" s="14"/>
      <c r="BK78" s="13">
        <f t="shared" si="292"/>
        <v>0</v>
      </c>
      <c r="BL78" s="14"/>
      <c r="BM78" s="14"/>
      <c r="BN78" s="13">
        <f t="shared" si="293"/>
        <v>0</v>
      </c>
    </row>
    <row r="79" spans="1:66" ht="14.25" customHeight="1">
      <c r="A79" s="112"/>
      <c r="B79" s="112"/>
      <c r="C79" s="11" t="s">
        <v>101</v>
      </c>
      <c r="D79" s="14">
        <v>9</v>
      </c>
      <c r="E79" s="14">
        <v>6</v>
      </c>
      <c r="F79" s="13">
        <f t="shared" si="278"/>
        <v>15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9</v>
      </c>
      <c r="N79" s="15">
        <f t="shared" si="298"/>
        <v>100</v>
      </c>
      <c r="O79" s="14">
        <v>6</v>
      </c>
      <c r="P79" s="15">
        <f t="shared" si="6"/>
        <v>100</v>
      </c>
      <c r="Q79" s="13">
        <f t="shared" si="7"/>
        <v>15</v>
      </c>
      <c r="R79" s="16">
        <f t="shared" si="8"/>
        <v>100</v>
      </c>
      <c r="S79" s="14"/>
      <c r="T79" s="14"/>
      <c r="U79" s="13">
        <f t="shared" si="279"/>
        <v>0</v>
      </c>
      <c r="V79" s="14"/>
      <c r="W79" s="14"/>
      <c r="X79" s="13">
        <f t="shared" si="280"/>
        <v>0</v>
      </c>
      <c r="Y79" s="14"/>
      <c r="Z79" s="14"/>
      <c r="AA79" s="13">
        <f t="shared" si="281"/>
        <v>0</v>
      </c>
      <c r="AB79" s="14"/>
      <c r="AC79" s="14"/>
      <c r="AD79" s="13">
        <f t="shared" si="282"/>
        <v>0</v>
      </c>
      <c r="AE79" s="14"/>
      <c r="AF79" s="14"/>
      <c r="AG79" s="13">
        <f t="shared" si="283"/>
        <v>0</v>
      </c>
      <c r="AH79" s="14"/>
      <c r="AI79" s="14"/>
      <c r="AJ79" s="13">
        <f t="shared" si="284"/>
        <v>0</v>
      </c>
      <c r="AK79" s="14"/>
      <c r="AL79" s="14"/>
      <c r="AM79" s="13">
        <f t="shared" si="285"/>
        <v>0</v>
      </c>
      <c r="AN79" s="14"/>
      <c r="AO79" s="14"/>
      <c r="AP79" s="13"/>
      <c r="AQ79" s="14">
        <v>2</v>
      </c>
      <c r="AR79" s="14">
        <v>2</v>
      </c>
      <c r="AS79" s="13">
        <f t="shared" si="286"/>
        <v>4</v>
      </c>
      <c r="AT79" s="13">
        <f t="shared" ref="AT79:AU79" si="317">S79+V79+Y79+AB79+AE79+AH79+AK79+AQ79+AN79</f>
        <v>2</v>
      </c>
      <c r="AU79" s="13">
        <f t="shared" si="317"/>
        <v>2</v>
      </c>
      <c r="AV79" s="17">
        <f t="shared" si="18"/>
        <v>4</v>
      </c>
      <c r="AW79" s="14"/>
      <c r="AX79" s="14"/>
      <c r="AY79" s="13">
        <f t="shared" si="288"/>
        <v>0</v>
      </c>
      <c r="AZ79" s="14"/>
      <c r="BA79" s="14"/>
      <c r="BB79" s="13">
        <f t="shared" si="289"/>
        <v>0</v>
      </c>
      <c r="BC79" s="14"/>
      <c r="BD79" s="14"/>
      <c r="BE79" s="13">
        <f t="shared" si="290"/>
        <v>0</v>
      </c>
      <c r="BF79" s="14"/>
      <c r="BG79" s="14"/>
      <c r="BH79" s="13">
        <f t="shared" si="291"/>
        <v>0</v>
      </c>
      <c r="BI79" s="14"/>
      <c r="BJ79" s="14"/>
      <c r="BK79" s="13">
        <f t="shared" si="292"/>
        <v>0</v>
      </c>
      <c r="BL79" s="14"/>
      <c r="BM79" s="14"/>
      <c r="BN79" s="13">
        <f t="shared" si="293"/>
        <v>0</v>
      </c>
    </row>
    <row r="80" spans="1:66" ht="14.25" customHeight="1">
      <c r="A80" s="21"/>
      <c r="B80" s="21"/>
      <c r="C80" s="20" t="s">
        <v>7</v>
      </c>
      <c r="D80" s="13">
        <f t="shared" ref="D80:E80" si="318">SUM(D77:D79)</f>
        <v>27</v>
      </c>
      <c r="E80" s="13">
        <f t="shared" si="318"/>
        <v>25</v>
      </c>
      <c r="F80" s="13">
        <f t="shared" si="278"/>
        <v>52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27</v>
      </c>
      <c r="N80" s="15">
        <f t="shared" si="298"/>
        <v>100</v>
      </c>
      <c r="O80" s="13">
        <f>SUM(O77:O79)</f>
        <v>25</v>
      </c>
      <c r="P80" s="15">
        <f t="shared" si="6"/>
        <v>100</v>
      </c>
      <c r="Q80" s="13">
        <f t="shared" si="7"/>
        <v>52</v>
      </c>
      <c r="R80" s="16">
        <f t="shared" si="8"/>
        <v>100</v>
      </c>
      <c r="S80" s="13">
        <f t="shared" ref="S80:T80" si="319">SUM(S77:S79)</f>
        <v>0</v>
      </c>
      <c r="T80" s="13">
        <f t="shared" si="319"/>
        <v>0</v>
      </c>
      <c r="U80" s="13">
        <f t="shared" si="279"/>
        <v>0</v>
      </c>
      <c r="V80" s="13">
        <f t="shared" ref="V80:W80" si="320">SUM(V77:V79)</f>
        <v>0</v>
      </c>
      <c r="W80" s="13">
        <f t="shared" si="320"/>
        <v>0</v>
      </c>
      <c r="X80" s="13">
        <f t="shared" si="280"/>
        <v>0</v>
      </c>
      <c r="Y80" s="13">
        <f t="shared" ref="Y80:Z80" si="321">SUM(Y77:Y79)</f>
        <v>0</v>
      </c>
      <c r="Z80" s="13">
        <f t="shared" si="321"/>
        <v>0</v>
      </c>
      <c r="AA80" s="13">
        <f t="shared" si="281"/>
        <v>0</v>
      </c>
      <c r="AB80" s="13">
        <f t="shared" ref="AB80:AC80" si="322">SUM(AB77:AB79)</f>
        <v>1</v>
      </c>
      <c r="AC80" s="13">
        <f t="shared" si="322"/>
        <v>0</v>
      </c>
      <c r="AD80" s="13">
        <f t="shared" si="282"/>
        <v>1</v>
      </c>
      <c r="AE80" s="13">
        <f t="shared" ref="AE80:AF80" si="323">SUM(AE77:AE79)</f>
        <v>0</v>
      </c>
      <c r="AF80" s="13">
        <f t="shared" si="323"/>
        <v>0</v>
      </c>
      <c r="AG80" s="13">
        <f t="shared" si="283"/>
        <v>0</v>
      </c>
      <c r="AH80" s="13">
        <f t="shared" ref="AH80:AI80" si="324">SUM(AH77:AH79)</f>
        <v>0</v>
      </c>
      <c r="AI80" s="13">
        <f t="shared" si="324"/>
        <v>0</v>
      </c>
      <c r="AJ80" s="13">
        <f t="shared" si="284"/>
        <v>0</v>
      </c>
      <c r="AK80" s="13">
        <f t="shared" ref="AK80:AL80" si="325">SUM(AK77:AK79)</f>
        <v>0</v>
      </c>
      <c r="AL80" s="13">
        <f t="shared" si="325"/>
        <v>0</v>
      </c>
      <c r="AM80" s="13">
        <f t="shared" si="285"/>
        <v>0</v>
      </c>
      <c r="AN80" s="13">
        <v>0</v>
      </c>
      <c r="AO80" s="13">
        <f>SUM(AO77:AO79)</f>
        <v>0</v>
      </c>
      <c r="AP80" s="13"/>
      <c r="AQ80" s="13">
        <f t="shared" ref="AQ80:AR80" si="326">SUM(AQ77:AQ79)</f>
        <v>3</v>
      </c>
      <c r="AR80" s="13">
        <f t="shared" si="326"/>
        <v>4</v>
      </c>
      <c r="AS80" s="13">
        <f t="shared" si="286"/>
        <v>7</v>
      </c>
      <c r="AT80" s="13">
        <f t="shared" ref="AT80:AU80" si="327">S80+V80+Y80+AB80+AE80+AH80+AK80+AQ80+AN80</f>
        <v>4</v>
      </c>
      <c r="AU80" s="13">
        <f t="shared" si="327"/>
        <v>4</v>
      </c>
      <c r="AV80" s="17">
        <f t="shared" si="18"/>
        <v>8</v>
      </c>
      <c r="AW80" s="13">
        <f t="shared" ref="AW80:AX80" si="328">SUM(AW77:AW79)</f>
        <v>0</v>
      </c>
      <c r="AX80" s="13">
        <f t="shared" si="328"/>
        <v>0</v>
      </c>
      <c r="AY80" s="13">
        <f t="shared" si="288"/>
        <v>0</v>
      </c>
      <c r="AZ80" s="13">
        <f t="shared" ref="AZ80:BA80" si="329">SUM(AZ77:AZ79)</f>
        <v>0</v>
      </c>
      <c r="BA80" s="13">
        <f t="shared" si="329"/>
        <v>0</v>
      </c>
      <c r="BB80" s="13">
        <f t="shared" si="289"/>
        <v>0</v>
      </c>
      <c r="BC80" s="13">
        <f>SUM(BC77:BC79)</f>
        <v>0</v>
      </c>
      <c r="BD80" s="13">
        <v>0</v>
      </c>
      <c r="BE80" s="13">
        <f t="shared" si="290"/>
        <v>0</v>
      </c>
      <c r="BF80" s="13">
        <f t="shared" ref="BF80:BG80" si="330">SUM(BF77:BF79)</f>
        <v>0</v>
      </c>
      <c r="BG80" s="13">
        <f t="shared" si="330"/>
        <v>0</v>
      </c>
      <c r="BH80" s="13">
        <f t="shared" si="291"/>
        <v>0</v>
      </c>
      <c r="BI80" s="13">
        <f t="shared" ref="BI80:BJ80" si="331">SUM(BI77:BI79)</f>
        <v>0</v>
      </c>
      <c r="BJ80" s="13">
        <f t="shared" si="331"/>
        <v>0</v>
      </c>
      <c r="BK80" s="13">
        <f t="shared" si="292"/>
        <v>0</v>
      </c>
      <c r="BL80" s="13">
        <f t="shared" ref="BL80:BM80" si="332">SUM(BL77:BL79)</f>
        <v>0</v>
      </c>
      <c r="BM80" s="13">
        <f t="shared" si="332"/>
        <v>0</v>
      </c>
      <c r="BN80" s="13">
        <f t="shared" si="293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6</v>
      </c>
      <c r="E81" s="14">
        <v>11</v>
      </c>
      <c r="F81" s="13">
        <f t="shared" si="278"/>
        <v>17</v>
      </c>
      <c r="G81" s="14">
        <v>0</v>
      </c>
      <c r="H81" s="15">
        <f t="shared" si="1"/>
        <v>0</v>
      </c>
      <c r="I81" s="14">
        <v>2</v>
      </c>
      <c r="J81" s="15">
        <f t="shared" si="2"/>
        <v>18.181818181818183</v>
      </c>
      <c r="K81" s="13">
        <f t="shared" si="3"/>
        <v>2</v>
      </c>
      <c r="L81" s="16">
        <f t="shared" si="4"/>
        <v>11.76470588235294</v>
      </c>
      <c r="M81" s="14">
        <v>6</v>
      </c>
      <c r="N81" s="15">
        <f t="shared" si="298"/>
        <v>100</v>
      </c>
      <c r="O81" s="14">
        <v>10</v>
      </c>
      <c r="P81" s="15">
        <f t="shared" si="6"/>
        <v>90.909090909090907</v>
      </c>
      <c r="Q81" s="13">
        <f t="shared" si="7"/>
        <v>16</v>
      </c>
      <c r="R81" s="16">
        <f t="shared" si="8"/>
        <v>94.117647058823522</v>
      </c>
      <c r="S81" s="14">
        <v>0</v>
      </c>
      <c r="T81" s="14">
        <v>0</v>
      </c>
      <c r="U81" s="13">
        <f t="shared" si="279"/>
        <v>0</v>
      </c>
      <c r="V81" s="14">
        <v>0</v>
      </c>
      <c r="W81" s="14">
        <v>1</v>
      </c>
      <c r="X81" s="13">
        <f t="shared" si="280"/>
        <v>1</v>
      </c>
      <c r="Y81" s="14">
        <v>0</v>
      </c>
      <c r="Z81" s="14">
        <v>0</v>
      </c>
      <c r="AA81" s="13">
        <f t="shared" si="281"/>
        <v>0</v>
      </c>
      <c r="AB81" s="14">
        <v>2</v>
      </c>
      <c r="AC81" s="14">
        <v>3</v>
      </c>
      <c r="AD81" s="13">
        <f t="shared" si="282"/>
        <v>5</v>
      </c>
      <c r="AE81" s="14">
        <v>0</v>
      </c>
      <c r="AF81" s="14">
        <v>0</v>
      </c>
      <c r="AG81" s="13">
        <f t="shared" si="283"/>
        <v>0</v>
      </c>
      <c r="AH81" s="14">
        <v>0</v>
      </c>
      <c r="AI81" s="14">
        <v>0</v>
      </c>
      <c r="AJ81" s="13">
        <f t="shared" si="284"/>
        <v>0</v>
      </c>
      <c r="AK81" s="14">
        <v>0</v>
      </c>
      <c r="AL81" s="14">
        <v>0</v>
      </c>
      <c r="AM81" s="13">
        <f t="shared" si="285"/>
        <v>0</v>
      </c>
      <c r="AN81" s="14">
        <v>0</v>
      </c>
      <c r="AO81" s="14">
        <v>0</v>
      </c>
      <c r="AP81" s="13"/>
      <c r="AQ81" s="14">
        <v>0</v>
      </c>
      <c r="AR81" s="14">
        <v>0</v>
      </c>
      <c r="AS81" s="13">
        <f t="shared" si="286"/>
        <v>0</v>
      </c>
      <c r="AT81" s="13">
        <f t="shared" ref="AT81:AU81" si="333">S81+V81+Y81+AB81+AE81+AH81+AK81+AQ81+AN81</f>
        <v>2</v>
      </c>
      <c r="AU81" s="13">
        <f t="shared" si="333"/>
        <v>4</v>
      </c>
      <c r="AV81" s="17">
        <f t="shared" si="18"/>
        <v>6</v>
      </c>
      <c r="AW81" s="14">
        <v>0</v>
      </c>
      <c r="AX81" s="14">
        <v>0</v>
      </c>
      <c r="AY81" s="13">
        <f t="shared" si="288"/>
        <v>0</v>
      </c>
      <c r="AZ81" s="14">
        <v>0</v>
      </c>
      <c r="BA81" s="14">
        <v>0</v>
      </c>
      <c r="BB81" s="13">
        <f t="shared" si="289"/>
        <v>0</v>
      </c>
      <c r="BC81" s="14">
        <v>0</v>
      </c>
      <c r="BD81" s="14">
        <v>0</v>
      </c>
      <c r="BE81" s="13">
        <f t="shared" si="290"/>
        <v>0</v>
      </c>
      <c r="BF81" s="14">
        <v>0</v>
      </c>
      <c r="BG81" s="14">
        <v>0</v>
      </c>
      <c r="BH81" s="13">
        <f t="shared" si="291"/>
        <v>0</v>
      </c>
      <c r="BI81" s="14">
        <v>0</v>
      </c>
      <c r="BJ81" s="14">
        <v>0</v>
      </c>
      <c r="BK81" s="13">
        <f t="shared" si="292"/>
        <v>0</v>
      </c>
      <c r="BL81" s="14">
        <v>0</v>
      </c>
      <c r="BM81" s="14">
        <v>0</v>
      </c>
      <c r="BN81" s="13">
        <f t="shared" si="293"/>
        <v>0</v>
      </c>
    </row>
    <row r="82" spans="1:66" ht="14.25" customHeight="1">
      <c r="A82" s="111"/>
      <c r="B82" s="111"/>
      <c r="C82" s="30" t="s">
        <v>104</v>
      </c>
      <c r="D82" s="14">
        <v>3</v>
      </c>
      <c r="E82" s="14">
        <v>7</v>
      </c>
      <c r="F82" s="13">
        <f t="shared" si="278"/>
        <v>10</v>
      </c>
      <c r="G82" s="14">
        <v>0</v>
      </c>
      <c r="H82" s="15">
        <f t="shared" si="1"/>
        <v>0</v>
      </c>
      <c r="I82" s="14">
        <v>0</v>
      </c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3</v>
      </c>
      <c r="N82" s="15">
        <f t="shared" si="298"/>
        <v>100</v>
      </c>
      <c r="O82" s="14">
        <v>7</v>
      </c>
      <c r="P82" s="15">
        <f t="shared" si="6"/>
        <v>100</v>
      </c>
      <c r="Q82" s="13">
        <f t="shared" si="7"/>
        <v>10</v>
      </c>
      <c r="R82" s="16">
        <f t="shared" si="8"/>
        <v>100</v>
      </c>
      <c r="S82" s="14"/>
      <c r="T82" s="14"/>
      <c r="U82" s="13">
        <f t="shared" si="279"/>
        <v>0</v>
      </c>
      <c r="V82" s="14"/>
      <c r="W82" s="14"/>
      <c r="X82" s="13">
        <f t="shared" si="280"/>
        <v>0</v>
      </c>
      <c r="Y82" s="14"/>
      <c r="Z82" s="14"/>
      <c r="AA82" s="13">
        <f t="shared" si="281"/>
        <v>0</v>
      </c>
      <c r="AB82" s="14"/>
      <c r="AC82" s="14"/>
      <c r="AD82" s="13">
        <f t="shared" si="282"/>
        <v>0</v>
      </c>
      <c r="AE82" s="14"/>
      <c r="AF82" s="14"/>
      <c r="AG82" s="13">
        <f t="shared" si="283"/>
        <v>0</v>
      </c>
      <c r="AH82" s="14"/>
      <c r="AI82" s="14"/>
      <c r="AJ82" s="13">
        <f t="shared" si="284"/>
        <v>0</v>
      </c>
      <c r="AK82" s="14"/>
      <c r="AL82" s="14"/>
      <c r="AM82" s="13">
        <f t="shared" si="285"/>
        <v>0</v>
      </c>
      <c r="AN82" s="14"/>
      <c r="AO82" s="14"/>
      <c r="AP82" s="13"/>
      <c r="AQ82" s="14"/>
      <c r="AR82" s="14"/>
      <c r="AS82" s="13">
        <f t="shared" si="286"/>
        <v>0</v>
      </c>
      <c r="AT82" s="13">
        <f t="shared" ref="AT82:AU82" si="334">S82+V82+Y82+AB82+AE82+AH82+AK82+AQ82+AN82</f>
        <v>0</v>
      </c>
      <c r="AU82" s="13">
        <f t="shared" si="334"/>
        <v>0</v>
      </c>
      <c r="AV82" s="17">
        <f t="shared" si="18"/>
        <v>0</v>
      </c>
      <c r="AW82" s="14">
        <v>0</v>
      </c>
      <c r="AX82" s="14"/>
      <c r="AY82" s="13">
        <f t="shared" si="288"/>
        <v>0</v>
      </c>
      <c r="AZ82" s="14">
        <v>0</v>
      </c>
      <c r="BA82" s="14">
        <v>0</v>
      </c>
      <c r="BB82" s="13">
        <f t="shared" si="289"/>
        <v>0</v>
      </c>
      <c r="BC82" s="14">
        <v>0</v>
      </c>
      <c r="BD82" s="14">
        <v>0</v>
      </c>
      <c r="BE82" s="13">
        <f t="shared" si="290"/>
        <v>0</v>
      </c>
      <c r="BF82" s="14">
        <v>0</v>
      </c>
      <c r="BG82" s="14">
        <v>0</v>
      </c>
      <c r="BH82" s="13">
        <f t="shared" si="291"/>
        <v>0</v>
      </c>
      <c r="BI82" s="14">
        <v>0</v>
      </c>
      <c r="BJ82" s="14">
        <v>0</v>
      </c>
      <c r="BK82" s="13">
        <f t="shared" si="292"/>
        <v>0</v>
      </c>
      <c r="BL82" s="14">
        <v>0</v>
      </c>
      <c r="BM82" s="14">
        <v>0</v>
      </c>
      <c r="BN82" s="13">
        <f t="shared" si="293"/>
        <v>0</v>
      </c>
    </row>
    <row r="83" spans="1:66" ht="14.25" customHeight="1">
      <c r="A83" s="112"/>
      <c r="B83" s="112"/>
      <c r="C83" s="30" t="s">
        <v>105</v>
      </c>
      <c r="D83" s="14">
        <v>9</v>
      </c>
      <c r="E83" s="14">
        <v>12</v>
      </c>
      <c r="F83" s="13">
        <f t="shared" si="278"/>
        <v>21</v>
      </c>
      <c r="G83" s="14"/>
      <c r="H83" s="15">
        <f t="shared" si="1"/>
        <v>0</v>
      </c>
      <c r="I83" s="14"/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9</v>
      </c>
      <c r="N83" s="15">
        <f t="shared" si="298"/>
        <v>100</v>
      </c>
      <c r="O83" s="14">
        <v>12</v>
      </c>
      <c r="P83" s="15">
        <f t="shared" si="6"/>
        <v>100</v>
      </c>
      <c r="Q83" s="13">
        <f t="shared" si="7"/>
        <v>21</v>
      </c>
      <c r="R83" s="16">
        <f t="shared" si="8"/>
        <v>100</v>
      </c>
      <c r="S83" s="14"/>
      <c r="T83" s="14"/>
      <c r="U83" s="13">
        <f t="shared" si="279"/>
        <v>0</v>
      </c>
      <c r="V83" s="14">
        <v>1</v>
      </c>
      <c r="W83" s="14"/>
      <c r="X83" s="13">
        <f t="shared" si="280"/>
        <v>1</v>
      </c>
      <c r="Y83" s="14"/>
      <c r="Z83" s="14"/>
      <c r="AA83" s="13">
        <f t="shared" si="281"/>
        <v>0</v>
      </c>
      <c r="AB83" s="14"/>
      <c r="AC83" s="14"/>
      <c r="AD83" s="13">
        <f t="shared" si="282"/>
        <v>0</v>
      </c>
      <c r="AE83" s="14"/>
      <c r="AF83" s="14"/>
      <c r="AG83" s="13">
        <f t="shared" si="283"/>
        <v>0</v>
      </c>
      <c r="AH83" s="14"/>
      <c r="AI83" s="14"/>
      <c r="AJ83" s="13">
        <f t="shared" si="284"/>
        <v>0</v>
      </c>
      <c r="AK83" s="14"/>
      <c r="AL83" s="14"/>
      <c r="AM83" s="13">
        <f t="shared" si="285"/>
        <v>0</v>
      </c>
      <c r="AN83" s="14"/>
      <c r="AO83" s="14"/>
      <c r="AP83" s="13"/>
      <c r="AQ83" s="14">
        <v>1</v>
      </c>
      <c r="AR83" s="14">
        <v>2</v>
      </c>
      <c r="AS83" s="13">
        <f t="shared" si="286"/>
        <v>3</v>
      </c>
      <c r="AT83" s="13">
        <f t="shared" ref="AT83:AU83" si="335">S83+V83+Y83+AB83+AE83+AH83+AK83+AQ83+AN83</f>
        <v>2</v>
      </c>
      <c r="AU83" s="13">
        <f t="shared" si="335"/>
        <v>2</v>
      </c>
      <c r="AV83" s="17">
        <f t="shared" si="18"/>
        <v>4</v>
      </c>
      <c r="AW83" s="14">
        <v>0</v>
      </c>
      <c r="AX83" s="14"/>
      <c r="AY83" s="13">
        <f t="shared" si="288"/>
        <v>0</v>
      </c>
      <c r="AZ83" s="14"/>
      <c r="BA83" s="14">
        <v>0</v>
      </c>
      <c r="BB83" s="13">
        <f t="shared" si="289"/>
        <v>0</v>
      </c>
      <c r="BC83" s="14">
        <v>0</v>
      </c>
      <c r="BD83" s="14">
        <v>0</v>
      </c>
      <c r="BE83" s="13">
        <f t="shared" si="290"/>
        <v>0</v>
      </c>
      <c r="BF83" s="14">
        <v>0</v>
      </c>
      <c r="BG83" s="14">
        <v>0</v>
      </c>
      <c r="BH83" s="13">
        <f t="shared" si="291"/>
        <v>0</v>
      </c>
      <c r="BI83" s="14">
        <v>0</v>
      </c>
      <c r="BJ83" s="14">
        <v>0</v>
      </c>
      <c r="BK83" s="13">
        <f t="shared" si="292"/>
        <v>0</v>
      </c>
      <c r="BL83" s="14">
        <v>0</v>
      </c>
      <c r="BM83" s="14">
        <v>0</v>
      </c>
      <c r="BN83" s="13">
        <f t="shared" si="293"/>
        <v>0</v>
      </c>
    </row>
    <row r="84" spans="1:66" ht="14.25" customHeight="1">
      <c r="A84" s="21"/>
      <c r="B84" s="21"/>
      <c r="C84" s="20" t="s">
        <v>7</v>
      </c>
      <c r="D84" s="13">
        <f t="shared" ref="D84:E84" si="336">SUM(D81:D83)</f>
        <v>18</v>
      </c>
      <c r="E84" s="13">
        <f t="shared" si="336"/>
        <v>30</v>
      </c>
      <c r="F84" s="13">
        <f t="shared" si="278"/>
        <v>48</v>
      </c>
      <c r="G84" s="13">
        <f>SUM(G81:G83)</f>
        <v>0</v>
      </c>
      <c r="H84" s="15">
        <f t="shared" si="1"/>
        <v>0</v>
      </c>
      <c r="I84" s="13">
        <f>SUM(I81:I83)</f>
        <v>2</v>
      </c>
      <c r="J84" s="15">
        <f t="shared" si="2"/>
        <v>6.666666666666667</v>
      </c>
      <c r="K84" s="13">
        <f t="shared" si="3"/>
        <v>2</v>
      </c>
      <c r="L84" s="16">
        <f t="shared" si="4"/>
        <v>4.1666666666666661</v>
      </c>
      <c r="M84" s="13">
        <f>SUM(M81:M83)</f>
        <v>18</v>
      </c>
      <c r="N84" s="15">
        <f t="shared" si="298"/>
        <v>100</v>
      </c>
      <c r="O84" s="13">
        <f>SUM(O81:O83)</f>
        <v>29</v>
      </c>
      <c r="P84" s="15">
        <f t="shared" si="6"/>
        <v>96.666666666666671</v>
      </c>
      <c r="Q84" s="13">
        <f>SUM(Q81:Q83)</f>
        <v>47</v>
      </c>
      <c r="R84" s="16">
        <f t="shared" si="8"/>
        <v>97.916666666666657</v>
      </c>
      <c r="S84" s="13">
        <f t="shared" ref="S84:T84" si="337">SUM(S81:S83)</f>
        <v>0</v>
      </c>
      <c r="T84" s="13">
        <f t="shared" si="337"/>
        <v>0</v>
      </c>
      <c r="U84" s="13">
        <f t="shared" si="279"/>
        <v>0</v>
      </c>
      <c r="V84" s="13">
        <f t="shared" ref="V84:W84" si="338">SUM(V81:V83)</f>
        <v>1</v>
      </c>
      <c r="W84" s="13">
        <f t="shared" si="338"/>
        <v>1</v>
      </c>
      <c r="X84" s="13">
        <f t="shared" si="280"/>
        <v>2</v>
      </c>
      <c r="Y84" s="13">
        <f t="shared" ref="Y84:Z84" si="339">SUM(Y81:Y83)</f>
        <v>0</v>
      </c>
      <c r="Z84" s="13">
        <f t="shared" si="339"/>
        <v>0</v>
      </c>
      <c r="AA84" s="13">
        <f t="shared" si="281"/>
        <v>0</v>
      </c>
      <c r="AB84" s="13">
        <f t="shared" ref="AB84:AC84" si="340">SUM(AB81:AB83)</f>
        <v>2</v>
      </c>
      <c r="AC84" s="13">
        <f t="shared" si="340"/>
        <v>3</v>
      </c>
      <c r="AD84" s="13">
        <f t="shared" si="282"/>
        <v>5</v>
      </c>
      <c r="AE84" s="13">
        <f t="shared" ref="AE84:AF84" si="341">SUM(AE81:AE83)</f>
        <v>0</v>
      </c>
      <c r="AF84" s="13">
        <f t="shared" si="341"/>
        <v>0</v>
      </c>
      <c r="AG84" s="13">
        <f t="shared" si="283"/>
        <v>0</v>
      </c>
      <c r="AH84" s="13">
        <f t="shared" ref="AH84:AI84" si="342">SUM(AH81:AH83)</f>
        <v>0</v>
      </c>
      <c r="AI84" s="13">
        <f t="shared" si="342"/>
        <v>0</v>
      </c>
      <c r="AJ84" s="13">
        <f t="shared" si="284"/>
        <v>0</v>
      </c>
      <c r="AK84" s="13">
        <f t="shared" ref="AK84:AL84" si="343">SUM(AK81:AK83)</f>
        <v>0</v>
      </c>
      <c r="AL84" s="13">
        <f t="shared" si="343"/>
        <v>0</v>
      </c>
      <c r="AM84" s="13">
        <f t="shared" si="285"/>
        <v>0</v>
      </c>
      <c r="AN84" s="13">
        <f t="shared" ref="AN84:AO84" si="344">SUM(AN81:AN83)</f>
        <v>0</v>
      </c>
      <c r="AO84" s="13">
        <f t="shared" si="344"/>
        <v>0</v>
      </c>
      <c r="AP84" s="13"/>
      <c r="AQ84" s="13">
        <f t="shared" ref="AQ84:AR84" si="345">SUM(AQ81:AQ83)</f>
        <v>1</v>
      </c>
      <c r="AR84" s="13">
        <f t="shared" si="345"/>
        <v>2</v>
      </c>
      <c r="AS84" s="13">
        <f t="shared" si="286"/>
        <v>3</v>
      </c>
      <c r="AT84" s="13">
        <f t="shared" ref="AT84:AU84" si="346">S84+V84+Y84+AB84+AE84+AH84+AK84+AQ84+AN84</f>
        <v>4</v>
      </c>
      <c r="AU84" s="13">
        <f t="shared" si="346"/>
        <v>6</v>
      </c>
      <c r="AV84" s="17">
        <f t="shared" si="18"/>
        <v>10</v>
      </c>
      <c r="AW84" s="14">
        <v>0</v>
      </c>
      <c r="AX84" s="13">
        <f>SUM(AX81:AX83)</f>
        <v>0</v>
      </c>
      <c r="AY84" s="13">
        <f t="shared" si="288"/>
        <v>0</v>
      </c>
      <c r="AZ84" s="13">
        <f t="shared" ref="AZ84:BA84" si="347">SUM(AZ81:AZ83)</f>
        <v>0</v>
      </c>
      <c r="BA84" s="13">
        <f t="shared" si="347"/>
        <v>0</v>
      </c>
      <c r="BB84" s="13">
        <f t="shared" si="289"/>
        <v>0</v>
      </c>
      <c r="BC84" s="13">
        <f t="shared" ref="BC84:BD84" si="348">SUM(BC81:BC83)</f>
        <v>0</v>
      </c>
      <c r="BD84" s="13">
        <f t="shared" si="348"/>
        <v>0</v>
      </c>
      <c r="BE84" s="13">
        <f t="shared" si="290"/>
        <v>0</v>
      </c>
      <c r="BF84" s="13">
        <f t="shared" ref="BF84:BG84" si="349">SUM(BF81:BF83)</f>
        <v>0</v>
      </c>
      <c r="BG84" s="13">
        <f t="shared" si="349"/>
        <v>0</v>
      </c>
      <c r="BH84" s="13">
        <f t="shared" si="291"/>
        <v>0</v>
      </c>
      <c r="BI84" s="13">
        <f t="shared" ref="BI84:BJ84" si="350">SUM(BI81:BI83)</f>
        <v>0</v>
      </c>
      <c r="BJ84" s="13">
        <f t="shared" si="350"/>
        <v>0</v>
      </c>
      <c r="BK84" s="13">
        <f t="shared" si="292"/>
        <v>0</v>
      </c>
      <c r="BL84" s="13">
        <f t="shared" ref="BL84:BM84" si="351">SUM(BL81:BL83)</f>
        <v>0</v>
      </c>
      <c r="BM84" s="13">
        <f t="shared" si="351"/>
        <v>0</v>
      </c>
      <c r="BN84" s="13">
        <f t="shared" si="293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2">D16+D21+D25+D28+D33+D36+D41+D46+D51+D55+D60+D65+D71+D76+D80+D84</f>
        <v>424</v>
      </c>
      <c r="E85" s="31">
        <f t="shared" si="352"/>
        <v>422</v>
      </c>
      <c r="F85" s="31">
        <f t="shared" si="278"/>
        <v>846</v>
      </c>
      <c r="G85" s="31">
        <f>G16+G21+G25+G28+G33+G36+G41+G46+G51+G55+G60+G65+G71+G76+G80+G84</f>
        <v>8</v>
      </c>
      <c r="H85" s="32">
        <f t="shared" si="1"/>
        <v>1.8867924528301887</v>
      </c>
      <c r="I85" s="31">
        <f>I16+I21+I25+I28+I33+I36+I41+I46+I51+I55+I60+I65+I71+I76+I80+I84</f>
        <v>10</v>
      </c>
      <c r="J85" s="32">
        <f t="shared" si="2"/>
        <v>2.3696682464454977</v>
      </c>
      <c r="K85" s="31">
        <f>K16+K21+K25+K28+K33+K36+K41+K46+K51+K55+K60+K65+K71+K76+K80+K84</f>
        <v>18</v>
      </c>
      <c r="L85" s="33">
        <f t="shared" si="4"/>
        <v>2.1276595744680851</v>
      </c>
      <c r="M85" s="31">
        <f>M16+M21+M25+M28+M33+M36+M41+M46+M51+M55+M60+M65+M71+M76+M80+M84</f>
        <v>456</v>
      </c>
      <c r="N85" s="32">
        <f t="shared" si="298"/>
        <v>107.54716981132076</v>
      </c>
      <c r="O85" s="31">
        <f>O16+O21+O25+O28+O33+O36+O41+O46+O51+O55+O60+O65+O71+O76+O80+O84</f>
        <v>456</v>
      </c>
      <c r="P85" s="32">
        <f t="shared" si="6"/>
        <v>108.0568720379147</v>
      </c>
      <c r="Q85" s="31">
        <f>Q16+Q21+Q25+Q28+Q33+Q36+Q41+Q46+Q51+Q55+Q60+Q65+Q71+Q76+Q80+Q84</f>
        <v>912</v>
      </c>
      <c r="R85" s="33">
        <f t="shared" si="8"/>
        <v>107.80141843971631</v>
      </c>
      <c r="S85" s="31">
        <f t="shared" ref="S85:T85" si="353">S16+S21+S25+S28+S33+S36+S41+S46+S51+S55+S60+S65+S71+S76+S80+S84</f>
        <v>1</v>
      </c>
      <c r="T85" s="31">
        <f t="shared" si="353"/>
        <v>0</v>
      </c>
      <c r="U85" s="31">
        <f t="shared" si="279"/>
        <v>1</v>
      </c>
      <c r="V85" s="31">
        <f t="shared" ref="V85:W85" si="354">V16+V21+V25+V28+V33+V36+V41+V46+V51+V55+V60+V65+V71+V76+V80+V84</f>
        <v>4</v>
      </c>
      <c r="W85" s="31">
        <f t="shared" si="354"/>
        <v>6</v>
      </c>
      <c r="X85" s="31">
        <f t="shared" si="280"/>
        <v>10</v>
      </c>
      <c r="Y85" s="31">
        <f t="shared" ref="Y85:Z85" si="355">Y16+Y21+Y25+Y28+Y33+Y36+Y41+Y46+Y51+Y55+Y60+Y65+Y71+Y76+Y80+Y84</f>
        <v>3</v>
      </c>
      <c r="Z85" s="31">
        <f t="shared" si="355"/>
        <v>2</v>
      </c>
      <c r="AA85" s="31">
        <f t="shared" si="281"/>
        <v>5</v>
      </c>
      <c r="AB85" s="31">
        <f t="shared" ref="AB85:AC85" si="356">AB16+AB21+AB25+AB28+AB33+AB36+AB41+AB46+AB51+AB55+AB60+AB65+AB71+AB76+AB80+AB84</f>
        <v>17</v>
      </c>
      <c r="AC85" s="31">
        <f t="shared" si="356"/>
        <v>21</v>
      </c>
      <c r="AD85" s="31">
        <f t="shared" si="282"/>
        <v>38</v>
      </c>
      <c r="AE85" s="31">
        <f t="shared" ref="AE85:AF85" si="357">AE16+AE21+AE25+AE28+AE33+AE36+AE41+AE46+AE51+AE55+AE60+AE65+AE71+AE76+AE80+AE84</f>
        <v>3</v>
      </c>
      <c r="AF85" s="31">
        <f t="shared" si="357"/>
        <v>1</v>
      </c>
      <c r="AG85" s="31">
        <f t="shared" si="283"/>
        <v>4</v>
      </c>
      <c r="AH85" s="31">
        <f t="shared" ref="AH85:AI85" si="358">AH16+AH21+AH25+AH28+AH33+AH36+AH41+AH46+AH51+AH55+AH60+AH65+AH71+AH76+AH80+AH84</f>
        <v>0</v>
      </c>
      <c r="AI85" s="31">
        <f t="shared" si="358"/>
        <v>0</v>
      </c>
      <c r="AJ85" s="31">
        <f t="shared" si="284"/>
        <v>0</v>
      </c>
      <c r="AK85" s="31">
        <f t="shared" ref="AK85:AL85" si="359">AK16+AK21+AK25+AK28+AK33+AK36+AK41+AK46+AK51+AK55+AK60+AK65+AK71+AK76+AK80+AK84</f>
        <v>0</v>
      </c>
      <c r="AL85" s="31">
        <f t="shared" si="359"/>
        <v>0</v>
      </c>
      <c r="AM85" s="31">
        <f t="shared" si="285"/>
        <v>0</v>
      </c>
      <c r="AN85" s="31">
        <f t="shared" ref="AN85:AO85" si="360">AN16+AN21+AN25+AN28+AN33+AN36+AN41+AN46+AN51+AN55+AN60+AN65+AN71+AN76+AN80+AN84</f>
        <v>0</v>
      </c>
      <c r="AO85" s="31">
        <f t="shared" si="360"/>
        <v>0</v>
      </c>
      <c r="AP85" s="31"/>
      <c r="AQ85" s="31">
        <f t="shared" ref="AQ85:AR85" si="361">AQ16+AQ21+AQ25+AQ28+AQ33+AQ36+AQ41+AQ46+AQ51+AQ55+AQ60+AQ65+AQ71+AQ76+AQ80+AQ84</f>
        <v>49</v>
      </c>
      <c r="AR85" s="31">
        <f t="shared" si="361"/>
        <v>50</v>
      </c>
      <c r="AS85" s="31">
        <f t="shared" si="286"/>
        <v>99</v>
      </c>
      <c r="AT85" s="31">
        <f t="shared" ref="AT85:AU85" si="362">AT16+AT21+AT25+AT28+AT33+AT36+AT41+AT46+AT51+AT55+AT60+AT65+AT71+AT76+AT80+AT84</f>
        <v>77</v>
      </c>
      <c r="AU85" s="31">
        <f t="shared" si="362"/>
        <v>80</v>
      </c>
      <c r="AV85" s="34">
        <f t="shared" si="18"/>
        <v>157</v>
      </c>
      <c r="AW85" s="31">
        <f t="shared" ref="AW85:AX85" si="363">AW16+AW21+AW25+AW28+AW33+AW36+AW41+AW46+AW51+AW55+AW60+AW65+AW71+AW76+AW80+AW84</f>
        <v>0</v>
      </c>
      <c r="AX85" s="31">
        <f t="shared" si="363"/>
        <v>0</v>
      </c>
      <c r="AY85" s="31">
        <f t="shared" si="288"/>
        <v>0</v>
      </c>
      <c r="AZ85" s="31">
        <f t="shared" ref="AZ85:BA85" si="364">AZ16+AZ21+AZ25+AZ28+AZ33+AZ36+AZ41+AZ46+AZ51+AZ55+AZ60+AZ65+AZ71+AZ76+AZ80+AZ84</f>
        <v>0</v>
      </c>
      <c r="BA85" s="31">
        <f t="shared" si="364"/>
        <v>0</v>
      </c>
      <c r="BB85" s="31">
        <f t="shared" si="289"/>
        <v>0</v>
      </c>
      <c r="BC85" s="31">
        <f t="shared" ref="BC85:BD85" si="365">BC16+BC21+BC25+BC28+BC33+BC36+BC41+BC46+BC51+BC55+BC60+BC65+BC71+BC76+BC80+BC84</f>
        <v>0</v>
      </c>
      <c r="BD85" s="31">
        <f t="shared" si="365"/>
        <v>0</v>
      </c>
      <c r="BE85" s="31">
        <f t="shared" si="290"/>
        <v>0</v>
      </c>
      <c r="BF85" s="31">
        <f t="shared" ref="BF85:BG85" si="366">BF16+BF21+BF25+BF28+BF33+BF36+BF41+BF46+BF51+BF55+BF60+BF65+BF71+BF76+BF80+BF84</f>
        <v>0</v>
      </c>
      <c r="BG85" s="31">
        <f t="shared" si="366"/>
        <v>0</v>
      </c>
      <c r="BH85" s="31">
        <f t="shared" si="291"/>
        <v>0</v>
      </c>
      <c r="BI85" s="31">
        <f t="shared" ref="BI85:BJ85" si="367">BI16+BI21+BI25+BI28+BI33+BI36+BI41+BI46+BI51+BI55+BI60+BI65+BI71+BI76+BI80+BI84</f>
        <v>0</v>
      </c>
      <c r="BJ85" s="31">
        <f t="shared" si="367"/>
        <v>0</v>
      </c>
      <c r="BK85" s="31">
        <f t="shared" si="292"/>
        <v>0</v>
      </c>
      <c r="BL85" s="31">
        <f t="shared" ref="BL85:BM85" si="368">BL16+BL21+BL25+BL28+BL33+BL36+BL41+BL46+BL51+BL55+BL60+BL65+BL71+BL76+BL80+BL84</f>
        <v>0</v>
      </c>
      <c r="BM85" s="31">
        <f t="shared" si="368"/>
        <v>0</v>
      </c>
      <c r="BN85" s="31">
        <f t="shared" si="293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3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 t="e">
        <f>JANUARI!#REF!</f>
        <v>#REF!</v>
      </c>
      <c r="D12" s="14" t="e">
        <f>JANUARI!#REF!</f>
        <v>#REF!</v>
      </c>
      <c r="E12" s="14" t="e">
        <f>JANUARI!#REF!</f>
        <v>#REF!</v>
      </c>
      <c r="F12" s="14" t="e">
        <f>JANUARI!#REF!</f>
        <v>#REF!</v>
      </c>
      <c r="G12" s="14" t="e">
        <f t="shared" ref="G12:G28" si="0">(F12/C12*100)</f>
        <v>#REF!</v>
      </c>
      <c r="H12" s="14" t="e">
        <f>JANUARI!#REF!</f>
        <v>#REF!</v>
      </c>
      <c r="I12" s="14" t="e">
        <f t="shared" ref="I12:I28" si="1">(H12/D12*100)</f>
        <v>#REF!</v>
      </c>
      <c r="J12" s="14" t="e">
        <f>JANUARI!#REF!</f>
        <v>#REF!</v>
      </c>
      <c r="K12" s="41" t="e">
        <f t="shared" ref="K12:K28" si="2">(J12/E12*100)</f>
        <v>#REF!</v>
      </c>
      <c r="L12" s="14" t="e">
        <f>JANUARI!#REF!</f>
        <v>#REF!</v>
      </c>
      <c r="M12" s="14" t="e">
        <f t="shared" ref="M12:M28" si="3">(L12/C12*100)</f>
        <v>#REF!</v>
      </c>
      <c r="N12" s="14" t="e">
        <f>JANUARI!#REF!</f>
        <v>#REF!</v>
      </c>
      <c r="O12" s="14" t="e">
        <f t="shared" ref="O12:O28" si="4">(N12/D12*100)</f>
        <v>#REF!</v>
      </c>
      <c r="P12" s="14" t="e">
        <f>JANUARI!#REF!</f>
        <v>#REF!</v>
      </c>
      <c r="Q12" s="41" t="e">
        <f t="shared" ref="Q12:Q28" si="5">(P12/E12*100)</f>
        <v>#REF!</v>
      </c>
      <c r="R12" s="14" t="e">
        <f>JANUARI!#REF!</f>
        <v>#REF!</v>
      </c>
      <c r="S12" s="14" t="e">
        <f>JANUARI!#REF!</f>
        <v>#REF!</v>
      </c>
      <c r="T12" s="14" t="e">
        <f>JANUARI!#REF!</f>
        <v>#REF!</v>
      </c>
      <c r="U12" s="14" t="e">
        <f>JANUARI!#REF!</f>
        <v>#REF!</v>
      </c>
      <c r="V12" s="14" t="e">
        <f>JANUARI!#REF!</f>
        <v>#REF!</v>
      </c>
      <c r="W12" s="14" t="e">
        <f>JANUARI!#REF!</f>
        <v>#REF!</v>
      </c>
      <c r="X12" s="14" t="e">
        <f>JANUARI!#REF!</f>
        <v>#REF!</v>
      </c>
      <c r="Y12" s="14" t="e">
        <f>JANUARI!#REF!</f>
        <v>#REF!</v>
      </c>
      <c r="Z12" s="14" t="e">
        <f>JANUARI!#REF!</f>
        <v>#REF!</v>
      </c>
      <c r="AA12" s="14" t="e">
        <f>JANUARI!#REF!</f>
        <v>#REF!</v>
      </c>
      <c r="AB12" s="14" t="e">
        <f>JANUARI!#REF!</f>
        <v>#REF!</v>
      </c>
      <c r="AC12" s="14" t="e">
        <f>JANUARI!#REF!</f>
        <v>#REF!</v>
      </c>
      <c r="AD12" s="14" t="e">
        <f>JANUARI!#REF!</f>
        <v>#REF!</v>
      </c>
      <c r="AE12" s="14" t="e">
        <f>JANUARI!#REF!</f>
        <v>#REF!</v>
      </c>
      <c r="AF12" s="14" t="e">
        <f>JANUARI!#REF!</f>
        <v>#REF!</v>
      </c>
      <c r="AG12" s="14" t="e">
        <f>JANUARI!#REF!</f>
        <v>#REF!</v>
      </c>
      <c r="AH12" s="14" t="e">
        <f>JANUARI!#REF!</f>
        <v>#REF!</v>
      </c>
      <c r="AI12" s="14" t="e">
        <f>JANUARI!#REF!</f>
        <v>#REF!</v>
      </c>
      <c r="AJ12" s="14" t="e">
        <f>JANUARI!#REF!</f>
        <v>#REF!</v>
      </c>
      <c r="AK12" s="14" t="e">
        <f>JANUARI!#REF!</f>
        <v>#REF!</v>
      </c>
      <c r="AL12" s="14" t="e">
        <f>JANUARI!#REF!</f>
        <v>#REF!</v>
      </c>
      <c r="AM12" s="14" t="e">
        <f>JANUARI!#REF!</f>
        <v>#REF!</v>
      </c>
      <c r="AN12" s="14" t="e">
        <f>JANUARI!#REF!</f>
        <v>#REF!</v>
      </c>
      <c r="AO12" s="14" t="e">
        <f>JANUARI!#REF!</f>
        <v>#REF!</v>
      </c>
      <c r="AP12" s="14" t="e">
        <f>JANUARI!#REF!</f>
        <v>#REF!</v>
      </c>
      <c r="AQ12" s="14" t="e">
        <f>JANUARI!#REF!</f>
        <v>#REF!</v>
      </c>
      <c r="AR12" s="14" t="e">
        <f>JANUARI!#REF!</f>
        <v>#REF!</v>
      </c>
      <c r="AS12" s="14" t="e">
        <f>JANUARI!#REF!</f>
        <v>#REF!</v>
      </c>
      <c r="AT12" s="14" t="e">
        <f>JANUARI!#REF!</f>
        <v>#REF!</v>
      </c>
      <c r="AU12" s="14" t="e">
        <f>JANUARI!#REF!</f>
        <v>#REF!</v>
      </c>
      <c r="AV12" s="14" t="e">
        <f>JANUARI!#REF!</f>
        <v>#REF!</v>
      </c>
      <c r="AW12" s="14" t="e">
        <f>JANUARI!#REF!</f>
        <v>#REF!</v>
      </c>
      <c r="AX12" s="14" t="e">
        <f>JANUARI!#REF!</f>
        <v>#REF!</v>
      </c>
      <c r="AY12" s="14" t="e">
        <f>JANUARI!#REF!</f>
        <v>#REF!</v>
      </c>
      <c r="AZ12" s="14" t="e">
        <f>JANUARI!#REF!</f>
        <v>#REF!</v>
      </c>
      <c r="BA12" s="14" t="e">
        <f>JANUARI!#REF!</f>
        <v>#REF!</v>
      </c>
      <c r="BB12" s="14" t="e">
        <f>JANUARI!#REF!</f>
        <v>#REF!</v>
      </c>
      <c r="BC12" s="14" t="e">
        <f>JANUARI!#REF!</f>
        <v>#REF!</v>
      </c>
      <c r="BD12" s="14" t="e">
        <f>JANUARI!#REF!</f>
        <v>#REF!</v>
      </c>
      <c r="BE12" s="14" t="e">
        <f>JANUARI!#REF!</f>
        <v>#REF!</v>
      </c>
      <c r="BF12" s="14" t="e">
        <f>JANUARI!#REF!</f>
        <v>#REF!</v>
      </c>
      <c r="BG12" s="14" t="e">
        <f>JANUARI!#REF!</f>
        <v>#REF!</v>
      </c>
      <c r="BH12" s="14" t="e">
        <f>JANUARI!#REF!</f>
        <v>#REF!</v>
      </c>
      <c r="BI12" s="14" t="e">
        <f>JANUARI!#REF!</f>
        <v>#REF!</v>
      </c>
      <c r="BJ12" s="14" t="e">
        <f>JANUARI!#REF!</f>
        <v>#REF!</v>
      </c>
      <c r="BK12" s="14" t="e">
        <f>JANUARI!#REF!</f>
        <v>#REF!</v>
      </c>
      <c r="BL12" s="14" t="e">
        <f>JANUARI!#REF!</f>
        <v>#REF!</v>
      </c>
      <c r="BM12" s="14" t="e">
        <f>JANUARI!#REF!</f>
        <v>#REF!</v>
      </c>
    </row>
    <row r="13" spans="1:65" ht="14.25" customHeight="1">
      <c r="A13" s="39">
        <v>2</v>
      </c>
      <c r="B13" s="42" t="s">
        <v>39</v>
      </c>
      <c r="C13" s="14" t="e">
        <f>JANUARI!#REF!</f>
        <v>#REF!</v>
      </c>
      <c r="D13" s="14" t="e">
        <f>JANUARI!#REF!</f>
        <v>#REF!</v>
      </c>
      <c r="E13" s="14" t="e">
        <f>JANUARI!#REF!</f>
        <v>#REF!</v>
      </c>
      <c r="F13" s="14" t="e">
        <f>JANUARI!#REF!</f>
        <v>#REF!</v>
      </c>
      <c r="G13" s="14" t="e">
        <f t="shared" si="0"/>
        <v>#REF!</v>
      </c>
      <c r="H13" s="14" t="e">
        <f>JANUARI!#REF!</f>
        <v>#REF!</v>
      </c>
      <c r="I13" s="14" t="e">
        <f t="shared" si="1"/>
        <v>#REF!</v>
      </c>
      <c r="J13" s="14" t="e">
        <f>JANUARI!#REF!</f>
        <v>#REF!</v>
      </c>
      <c r="K13" s="41" t="e">
        <f t="shared" si="2"/>
        <v>#REF!</v>
      </c>
      <c r="L13" s="14" t="e">
        <f>JANUARI!#REF!</f>
        <v>#REF!</v>
      </c>
      <c r="M13" s="14" t="e">
        <f t="shared" si="3"/>
        <v>#REF!</v>
      </c>
      <c r="N13" s="14" t="e">
        <f>JANUARI!#REF!</f>
        <v>#REF!</v>
      </c>
      <c r="O13" s="14" t="e">
        <f t="shared" si="4"/>
        <v>#REF!</v>
      </c>
      <c r="P13" s="14" t="e">
        <f>JANUARI!#REF!</f>
        <v>#REF!</v>
      </c>
      <c r="Q13" s="41" t="e">
        <f t="shared" si="5"/>
        <v>#REF!</v>
      </c>
      <c r="R13" s="14" t="e">
        <f>JANUARI!#REF!</f>
        <v>#REF!</v>
      </c>
      <c r="S13" s="14" t="e">
        <f>JANUARI!#REF!</f>
        <v>#REF!</v>
      </c>
      <c r="T13" s="14" t="e">
        <f>JANUARI!#REF!</f>
        <v>#REF!</v>
      </c>
      <c r="U13" s="14" t="e">
        <f>JANUARI!#REF!</f>
        <v>#REF!</v>
      </c>
      <c r="V13" s="14" t="e">
        <f>JANUARI!#REF!</f>
        <v>#REF!</v>
      </c>
      <c r="W13" s="14" t="e">
        <f>JANUARI!#REF!</f>
        <v>#REF!</v>
      </c>
      <c r="X13" s="14" t="e">
        <f>JANUARI!#REF!</f>
        <v>#REF!</v>
      </c>
      <c r="Y13" s="14" t="e">
        <f>JANUARI!#REF!</f>
        <v>#REF!</v>
      </c>
      <c r="Z13" s="14" t="e">
        <f>JANUARI!#REF!</f>
        <v>#REF!</v>
      </c>
      <c r="AA13" s="14" t="e">
        <f>JANUARI!#REF!</f>
        <v>#REF!</v>
      </c>
      <c r="AB13" s="14" t="e">
        <f>JANUARI!#REF!</f>
        <v>#REF!</v>
      </c>
      <c r="AC13" s="14" t="e">
        <f>JANUARI!#REF!</f>
        <v>#REF!</v>
      </c>
      <c r="AD13" s="14" t="e">
        <f>JANUARI!#REF!</f>
        <v>#REF!</v>
      </c>
      <c r="AE13" s="14" t="e">
        <f>JANUARI!#REF!</f>
        <v>#REF!</v>
      </c>
      <c r="AF13" s="14" t="e">
        <f>JANUARI!#REF!</f>
        <v>#REF!</v>
      </c>
      <c r="AG13" s="14" t="e">
        <f>JANUARI!#REF!</f>
        <v>#REF!</v>
      </c>
      <c r="AH13" s="14" t="e">
        <f>JANUARI!#REF!</f>
        <v>#REF!</v>
      </c>
      <c r="AI13" s="14" t="e">
        <f>JANUARI!#REF!</f>
        <v>#REF!</v>
      </c>
      <c r="AJ13" s="14" t="e">
        <f>JANUARI!#REF!</f>
        <v>#REF!</v>
      </c>
      <c r="AK13" s="14" t="e">
        <f>JANUARI!#REF!</f>
        <v>#REF!</v>
      </c>
      <c r="AL13" s="14" t="e">
        <f>JANUARI!#REF!</f>
        <v>#REF!</v>
      </c>
      <c r="AM13" s="14" t="e">
        <f>JANUARI!#REF!</f>
        <v>#REF!</v>
      </c>
      <c r="AN13" s="14" t="e">
        <f>JANUARI!#REF!</f>
        <v>#REF!</v>
      </c>
      <c r="AO13" s="14" t="e">
        <f>JANUARI!#REF!</f>
        <v>#REF!</v>
      </c>
      <c r="AP13" s="14" t="e">
        <f>JANUARI!#REF!</f>
        <v>#REF!</v>
      </c>
      <c r="AQ13" s="14" t="e">
        <f>JANUARI!#REF!</f>
        <v>#REF!</v>
      </c>
      <c r="AR13" s="14" t="e">
        <f>JANUARI!#REF!</f>
        <v>#REF!</v>
      </c>
      <c r="AS13" s="14" t="e">
        <f>JANUARI!#REF!</f>
        <v>#REF!</v>
      </c>
      <c r="AT13" s="14" t="e">
        <f>JANUARI!#REF!</f>
        <v>#REF!</v>
      </c>
      <c r="AU13" s="14" t="e">
        <f>JANUARI!#REF!</f>
        <v>#REF!</v>
      </c>
      <c r="AV13" s="14" t="e">
        <f>JANUARI!#REF!</f>
        <v>#REF!</v>
      </c>
      <c r="AW13" s="14" t="e">
        <f>JANUARI!#REF!</f>
        <v>#REF!</v>
      </c>
      <c r="AX13" s="14" t="e">
        <f>JANUARI!#REF!</f>
        <v>#REF!</v>
      </c>
      <c r="AY13" s="14" t="e">
        <f>JANUARI!#REF!</f>
        <v>#REF!</v>
      </c>
      <c r="AZ13" s="14" t="e">
        <f>JANUARI!#REF!</f>
        <v>#REF!</v>
      </c>
      <c r="BA13" s="14" t="e">
        <f>JANUARI!#REF!</f>
        <v>#REF!</v>
      </c>
      <c r="BB13" s="14" t="e">
        <f>JANUARI!#REF!</f>
        <v>#REF!</v>
      </c>
      <c r="BC13" s="14" t="e">
        <f>JANUARI!#REF!</f>
        <v>#REF!</v>
      </c>
      <c r="BD13" s="14" t="e">
        <f>JANUARI!#REF!</f>
        <v>#REF!</v>
      </c>
      <c r="BE13" s="14" t="e">
        <f>JANUARI!#REF!</f>
        <v>#REF!</v>
      </c>
      <c r="BF13" s="14" t="e">
        <f>JANUARI!#REF!</f>
        <v>#REF!</v>
      </c>
      <c r="BG13" s="14" t="e">
        <f>JANUARI!#REF!</f>
        <v>#REF!</v>
      </c>
      <c r="BH13" s="14" t="e">
        <f>JANUARI!#REF!</f>
        <v>#REF!</v>
      </c>
      <c r="BI13" s="14" t="e">
        <f>JANUARI!#REF!</f>
        <v>#REF!</v>
      </c>
      <c r="BJ13" s="14" t="e">
        <f>JANUARI!#REF!</f>
        <v>#REF!</v>
      </c>
      <c r="BK13" s="14" t="e">
        <f>JANUARI!#REF!</f>
        <v>#REF!</v>
      </c>
      <c r="BL13" s="14" t="e">
        <f>JANUARI!#REF!</f>
        <v>#REF!</v>
      </c>
      <c r="BM13" s="14" t="e">
        <f>JANUARI!#REF!</f>
        <v>#REF!</v>
      </c>
    </row>
    <row r="14" spans="1:65" ht="14.25" customHeight="1">
      <c r="A14" s="39">
        <v>3</v>
      </c>
      <c r="B14" s="42" t="s">
        <v>45</v>
      </c>
      <c r="C14" s="14" t="e">
        <f>JANUARI!#REF!</f>
        <v>#REF!</v>
      </c>
      <c r="D14" s="14" t="e">
        <f>JANUARI!#REF!</f>
        <v>#REF!</v>
      </c>
      <c r="E14" s="14" t="e">
        <f>JANUARI!#REF!</f>
        <v>#REF!</v>
      </c>
      <c r="F14" s="14" t="e">
        <f>JANUARI!#REF!</f>
        <v>#REF!</v>
      </c>
      <c r="G14" s="14" t="e">
        <f t="shared" si="0"/>
        <v>#REF!</v>
      </c>
      <c r="H14" s="14" t="e">
        <f>JANUARI!#REF!</f>
        <v>#REF!</v>
      </c>
      <c r="I14" s="14" t="e">
        <f t="shared" si="1"/>
        <v>#REF!</v>
      </c>
      <c r="J14" s="14" t="e">
        <f>JANUARI!#REF!</f>
        <v>#REF!</v>
      </c>
      <c r="K14" s="41" t="e">
        <f t="shared" si="2"/>
        <v>#REF!</v>
      </c>
      <c r="L14" s="14" t="e">
        <f>JANUARI!#REF!</f>
        <v>#REF!</v>
      </c>
      <c r="M14" s="14" t="e">
        <f t="shared" si="3"/>
        <v>#REF!</v>
      </c>
      <c r="N14" s="14" t="e">
        <f>JANUARI!#REF!</f>
        <v>#REF!</v>
      </c>
      <c r="O14" s="14" t="e">
        <f t="shared" si="4"/>
        <v>#REF!</v>
      </c>
      <c r="P14" s="14" t="e">
        <f>JANUARI!#REF!</f>
        <v>#REF!</v>
      </c>
      <c r="Q14" s="41" t="e">
        <f t="shared" si="5"/>
        <v>#REF!</v>
      </c>
      <c r="R14" s="14" t="e">
        <f>JANUARI!#REF!</f>
        <v>#REF!</v>
      </c>
      <c r="S14" s="14" t="e">
        <f>JANUARI!#REF!</f>
        <v>#REF!</v>
      </c>
      <c r="T14" s="14" t="e">
        <f>JANUARI!#REF!</f>
        <v>#REF!</v>
      </c>
      <c r="U14" s="14" t="e">
        <f>JANUARI!#REF!</f>
        <v>#REF!</v>
      </c>
      <c r="V14" s="14" t="e">
        <f>JANUARI!#REF!</f>
        <v>#REF!</v>
      </c>
      <c r="W14" s="14" t="e">
        <f>JANUARI!#REF!</f>
        <v>#REF!</v>
      </c>
      <c r="X14" s="14" t="e">
        <f>JANUARI!#REF!</f>
        <v>#REF!</v>
      </c>
      <c r="Y14" s="14" t="e">
        <f>JANUARI!#REF!</f>
        <v>#REF!</v>
      </c>
      <c r="Z14" s="14" t="e">
        <f>JANUARI!#REF!</f>
        <v>#REF!</v>
      </c>
      <c r="AA14" s="14" t="e">
        <f>JANUARI!#REF!</f>
        <v>#REF!</v>
      </c>
      <c r="AB14" s="14" t="e">
        <f>JANUARI!#REF!</f>
        <v>#REF!</v>
      </c>
      <c r="AC14" s="14" t="e">
        <f>JANUARI!#REF!</f>
        <v>#REF!</v>
      </c>
      <c r="AD14" s="14" t="e">
        <f>JANUARI!#REF!</f>
        <v>#REF!</v>
      </c>
      <c r="AE14" s="14" t="e">
        <f>JANUARI!#REF!</f>
        <v>#REF!</v>
      </c>
      <c r="AF14" s="14" t="e">
        <f>JANUARI!#REF!</f>
        <v>#REF!</v>
      </c>
      <c r="AG14" s="14" t="e">
        <f>JANUARI!#REF!</f>
        <v>#REF!</v>
      </c>
      <c r="AH14" s="14" t="e">
        <f>JANUARI!#REF!</f>
        <v>#REF!</v>
      </c>
      <c r="AI14" s="14" t="e">
        <f>JANUARI!#REF!</f>
        <v>#REF!</v>
      </c>
      <c r="AJ14" s="14" t="e">
        <f>JANUARI!#REF!</f>
        <v>#REF!</v>
      </c>
      <c r="AK14" s="14" t="e">
        <f>JANUARI!#REF!</f>
        <v>#REF!</v>
      </c>
      <c r="AL14" s="14" t="e">
        <f>JANUARI!#REF!</f>
        <v>#REF!</v>
      </c>
      <c r="AM14" s="14" t="e">
        <f>JANUARI!#REF!</f>
        <v>#REF!</v>
      </c>
      <c r="AN14" s="14" t="e">
        <f>JANUARI!#REF!</f>
        <v>#REF!</v>
      </c>
      <c r="AO14" s="14" t="e">
        <f>JANUARI!#REF!</f>
        <v>#REF!</v>
      </c>
      <c r="AP14" s="14" t="e">
        <f>JANUARI!#REF!</f>
        <v>#REF!</v>
      </c>
      <c r="AQ14" s="14" t="e">
        <f>JANUARI!#REF!</f>
        <v>#REF!</v>
      </c>
      <c r="AR14" s="14" t="e">
        <f>JANUARI!#REF!</f>
        <v>#REF!</v>
      </c>
      <c r="AS14" s="14" t="e">
        <f>JANUARI!#REF!</f>
        <v>#REF!</v>
      </c>
      <c r="AT14" s="14" t="e">
        <f>JANUARI!#REF!</f>
        <v>#REF!</v>
      </c>
      <c r="AU14" s="14" t="e">
        <f>JANUARI!#REF!</f>
        <v>#REF!</v>
      </c>
      <c r="AV14" s="14" t="e">
        <f>JANUARI!#REF!</f>
        <v>#REF!</v>
      </c>
      <c r="AW14" s="14" t="e">
        <f>JANUARI!#REF!</f>
        <v>#REF!</v>
      </c>
      <c r="AX14" s="14" t="e">
        <f>JANUARI!#REF!</f>
        <v>#REF!</v>
      </c>
      <c r="AY14" s="14" t="e">
        <f>JANUARI!#REF!</f>
        <v>#REF!</v>
      </c>
      <c r="AZ14" s="14" t="e">
        <f>JANUARI!#REF!</f>
        <v>#REF!</v>
      </c>
      <c r="BA14" s="14" t="e">
        <f>JANUARI!#REF!</f>
        <v>#REF!</v>
      </c>
      <c r="BB14" s="14" t="e">
        <f>JANUARI!#REF!</f>
        <v>#REF!</v>
      </c>
      <c r="BC14" s="14" t="e">
        <f>JANUARI!#REF!</f>
        <v>#REF!</v>
      </c>
      <c r="BD14" s="14" t="e">
        <f>JANUARI!#REF!</f>
        <v>#REF!</v>
      </c>
      <c r="BE14" s="14" t="e">
        <f>JANUARI!#REF!</f>
        <v>#REF!</v>
      </c>
      <c r="BF14" s="14" t="e">
        <f>JANUARI!#REF!</f>
        <v>#REF!</v>
      </c>
      <c r="BG14" s="14" t="e">
        <f>JANUARI!#REF!</f>
        <v>#REF!</v>
      </c>
      <c r="BH14" s="14" t="e">
        <f>JANUARI!#REF!</f>
        <v>#REF!</v>
      </c>
      <c r="BI14" s="14" t="e">
        <f>JANUARI!#REF!</f>
        <v>#REF!</v>
      </c>
      <c r="BJ14" s="14" t="e">
        <f>JANUARI!#REF!</f>
        <v>#REF!</v>
      </c>
      <c r="BK14" s="14" t="e">
        <f>JANUARI!#REF!</f>
        <v>#REF!</v>
      </c>
      <c r="BL14" s="14" t="e">
        <f>JANUARI!#REF!</f>
        <v>#REF!</v>
      </c>
      <c r="BM14" s="14" t="e">
        <f>JANUARI!#REF!</f>
        <v>#REF!</v>
      </c>
    </row>
    <row r="15" spans="1:65" ht="14.25" customHeight="1">
      <c r="A15" s="39">
        <v>4</v>
      </c>
      <c r="B15" s="42" t="s">
        <v>110</v>
      </c>
      <c r="C15" s="14" t="e">
        <f>JANUARI!#REF!</f>
        <v>#REF!</v>
      </c>
      <c r="D15" s="14" t="e">
        <f>JANUARI!#REF!</f>
        <v>#REF!</v>
      </c>
      <c r="E15" s="14" t="e">
        <f>JANUARI!#REF!</f>
        <v>#REF!</v>
      </c>
      <c r="F15" s="14" t="e">
        <f>JANUARI!#REF!</f>
        <v>#REF!</v>
      </c>
      <c r="G15" s="14" t="e">
        <f t="shared" si="0"/>
        <v>#REF!</v>
      </c>
      <c r="H15" s="14" t="e">
        <f>JANUARI!#REF!</f>
        <v>#REF!</v>
      </c>
      <c r="I15" s="14" t="e">
        <f t="shared" si="1"/>
        <v>#REF!</v>
      </c>
      <c r="J15" s="14" t="e">
        <f>JANUARI!#REF!</f>
        <v>#REF!</v>
      </c>
      <c r="K15" s="41" t="e">
        <f t="shared" si="2"/>
        <v>#REF!</v>
      </c>
      <c r="L15" s="14" t="e">
        <f>JANUARI!#REF!</f>
        <v>#REF!</v>
      </c>
      <c r="M15" s="14" t="e">
        <f t="shared" si="3"/>
        <v>#REF!</v>
      </c>
      <c r="N15" s="14" t="e">
        <f>JANUARI!#REF!</f>
        <v>#REF!</v>
      </c>
      <c r="O15" s="14" t="e">
        <f t="shared" si="4"/>
        <v>#REF!</v>
      </c>
      <c r="P15" s="14" t="e">
        <f>JANUARI!#REF!</f>
        <v>#REF!</v>
      </c>
      <c r="Q15" s="41" t="e">
        <f t="shared" si="5"/>
        <v>#REF!</v>
      </c>
      <c r="R15" s="14" t="e">
        <f>JANUARI!#REF!</f>
        <v>#REF!</v>
      </c>
      <c r="S15" s="14" t="e">
        <f>JANUARI!#REF!</f>
        <v>#REF!</v>
      </c>
      <c r="T15" s="14" t="e">
        <f>JANUARI!#REF!</f>
        <v>#REF!</v>
      </c>
      <c r="U15" s="14" t="e">
        <f>JANUARI!#REF!</f>
        <v>#REF!</v>
      </c>
      <c r="V15" s="14" t="e">
        <f>JANUARI!#REF!</f>
        <v>#REF!</v>
      </c>
      <c r="W15" s="14" t="e">
        <f>JANUARI!#REF!</f>
        <v>#REF!</v>
      </c>
      <c r="X15" s="14" t="e">
        <f>JANUARI!#REF!</f>
        <v>#REF!</v>
      </c>
      <c r="Y15" s="14" t="e">
        <f>JANUARI!#REF!</f>
        <v>#REF!</v>
      </c>
      <c r="Z15" s="14" t="e">
        <f>JANUARI!#REF!</f>
        <v>#REF!</v>
      </c>
      <c r="AA15" s="14" t="e">
        <f>JANUARI!#REF!</f>
        <v>#REF!</v>
      </c>
      <c r="AB15" s="14" t="e">
        <f>JANUARI!#REF!</f>
        <v>#REF!</v>
      </c>
      <c r="AC15" s="14" t="e">
        <f>JANUARI!#REF!</f>
        <v>#REF!</v>
      </c>
      <c r="AD15" s="14" t="e">
        <f>JANUARI!#REF!</f>
        <v>#REF!</v>
      </c>
      <c r="AE15" s="14" t="e">
        <f>JANUARI!#REF!</f>
        <v>#REF!</v>
      </c>
      <c r="AF15" s="14" t="e">
        <f>JANUARI!#REF!</f>
        <v>#REF!</v>
      </c>
      <c r="AG15" s="14" t="e">
        <f>JANUARI!#REF!</f>
        <v>#REF!</v>
      </c>
      <c r="AH15" s="14" t="e">
        <f>JANUARI!#REF!</f>
        <v>#REF!</v>
      </c>
      <c r="AI15" s="14" t="e">
        <f>JANUARI!#REF!</f>
        <v>#REF!</v>
      </c>
      <c r="AJ15" s="14" t="e">
        <f>JANUARI!#REF!</f>
        <v>#REF!</v>
      </c>
      <c r="AK15" s="14" t="e">
        <f>JANUARI!#REF!</f>
        <v>#REF!</v>
      </c>
      <c r="AL15" s="14" t="e">
        <f>JANUARI!#REF!</f>
        <v>#REF!</v>
      </c>
      <c r="AM15" s="14" t="e">
        <f>JANUARI!#REF!</f>
        <v>#REF!</v>
      </c>
      <c r="AN15" s="14" t="e">
        <f>JANUARI!#REF!</f>
        <v>#REF!</v>
      </c>
      <c r="AO15" s="14" t="e">
        <f>JANUARI!#REF!</f>
        <v>#REF!</v>
      </c>
      <c r="AP15" s="14" t="e">
        <f>JANUARI!#REF!</f>
        <v>#REF!</v>
      </c>
      <c r="AQ15" s="14" t="e">
        <f>JANUARI!#REF!</f>
        <v>#REF!</v>
      </c>
      <c r="AR15" s="14" t="e">
        <f>JANUARI!#REF!</f>
        <v>#REF!</v>
      </c>
      <c r="AS15" s="14" t="e">
        <f>JANUARI!#REF!</f>
        <v>#REF!</v>
      </c>
      <c r="AT15" s="14" t="e">
        <f>JANUARI!#REF!</f>
        <v>#REF!</v>
      </c>
      <c r="AU15" s="14" t="e">
        <f>JANUARI!#REF!</f>
        <v>#REF!</v>
      </c>
      <c r="AV15" s="14" t="e">
        <f>JANUARI!#REF!</f>
        <v>#REF!</v>
      </c>
      <c r="AW15" s="14" t="e">
        <f>JANUARI!#REF!</f>
        <v>#REF!</v>
      </c>
      <c r="AX15" s="14" t="e">
        <f>JANUARI!#REF!</f>
        <v>#REF!</v>
      </c>
      <c r="AY15" s="14" t="e">
        <f>JANUARI!#REF!</f>
        <v>#REF!</v>
      </c>
      <c r="AZ15" s="14" t="e">
        <f>JANUARI!#REF!</f>
        <v>#REF!</v>
      </c>
      <c r="BA15" s="14" t="e">
        <f>JANUARI!#REF!</f>
        <v>#REF!</v>
      </c>
      <c r="BB15" s="14" t="e">
        <f>JANUARI!#REF!</f>
        <v>#REF!</v>
      </c>
      <c r="BC15" s="14" t="e">
        <f>JANUARI!#REF!</f>
        <v>#REF!</v>
      </c>
      <c r="BD15" s="14" t="e">
        <f>JANUARI!#REF!</f>
        <v>#REF!</v>
      </c>
      <c r="BE15" s="14" t="e">
        <f>JANUARI!#REF!</f>
        <v>#REF!</v>
      </c>
      <c r="BF15" s="14" t="e">
        <f>JANUARI!#REF!</f>
        <v>#REF!</v>
      </c>
      <c r="BG15" s="14" t="e">
        <f>JANUARI!#REF!</f>
        <v>#REF!</v>
      </c>
      <c r="BH15" s="14" t="e">
        <f>JANUARI!#REF!</f>
        <v>#REF!</v>
      </c>
      <c r="BI15" s="14" t="e">
        <f>JANUARI!#REF!</f>
        <v>#REF!</v>
      </c>
      <c r="BJ15" s="14" t="e">
        <f>JANUARI!#REF!</f>
        <v>#REF!</v>
      </c>
      <c r="BK15" s="14" t="e">
        <f>JANUARI!#REF!</f>
        <v>#REF!</v>
      </c>
      <c r="BL15" s="14" t="e">
        <f>JANUARI!#REF!</f>
        <v>#REF!</v>
      </c>
      <c r="BM15" s="14" t="e">
        <f>JANUARI!#REF!</f>
        <v>#REF!</v>
      </c>
    </row>
    <row r="16" spans="1:65" ht="14.25" customHeight="1">
      <c r="A16" s="39">
        <v>5</v>
      </c>
      <c r="B16" s="42" t="s">
        <v>111</v>
      </c>
      <c r="C16" s="14" t="e">
        <f>JANUARI!#REF!</f>
        <v>#REF!</v>
      </c>
      <c r="D16" s="14" t="e">
        <f>JANUARI!#REF!</f>
        <v>#REF!</v>
      </c>
      <c r="E16" s="14" t="e">
        <f>JANUARI!#REF!</f>
        <v>#REF!</v>
      </c>
      <c r="F16" s="14" t="e">
        <f>JANUARI!#REF!</f>
        <v>#REF!</v>
      </c>
      <c r="G16" s="14" t="e">
        <f t="shared" si="0"/>
        <v>#REF!</v>
      </c>
      <c r="H16" s="14" t="e">
        <f>JANUARI!#REF!</f>
        <v>#REF!</v>
      </c>
      <c r="I16" s="14" t="e">
        <f t="shared" si="1"/>
        <v>#REF!</v>
      </c>
      <c r="J16" s="14" t="e">
        <f>JANUARI!#REF!</f>
        <v>#REF!</v>
      </c>
      <c r="K16" s="41" t="e">
        <f t="shared" si="2"/>
        <v>#REF!</v>
      </c>
      <c r="L16" s="14" t="e">
        <f>JANUARI!#REF!</f>
        <v>#REF!</v>
      </c>
      <c r="M16" s="14" t="e">
        <f t="shared" si="3"/>
        <v>#REF!</v>
      </c>
      <c r="N16" s="14" t="e">
        <f>JANUARI!#REF!</f>
        <v>#REF!</v>
      </c>
      <c r="O16" s="14" t="e">
        <f t="shared" si="4"/>
        <v>#REF!</v>
      </c>
      <c r="P16" s="14" t="e">
        <f>JANUARI!#REF!</f>
        <v>#REF!</v>
      </c>
      <c r="Q16" s="41" t="e">
        <f t="shared" si="5"/>
        <v>#REF!</v>
      </c>
      <c r="R16" s="14" t="e">
        <f>JANUARI!#REF!</f>
        <v>#REF!</v>
      </c>
      <c r="S16" s="14" t="e">
        <f>JANUARI!#REF!</f>
        <v>#REF!</v>
      </c>
      <c r="T16" s="14" t="e">
        <f>JANUARI!#REF!</f>
        <v>#REF!</v>
      </c>
      <c r="U16" s="14" t="e">
        <f>JANUARI!#REF!</f>
        <v>#REF!</v>
      </c>
      <c r="V16" s="14" t="e">
        <f>JANUARI!#REF!</f>
        <v>#REF!</v>
      </c>
      <c r="W16" s="14" t="e">
        <f>JANUARI!#REF!</f>
        <v>#REF!</v>
      </c>
      <c r="X16" s="14" t="e">
        <f>JANUARI!#REF!</f>
        <v>#REF!</v>
      </c>
      <c r="Y16" s="14" t="e">
        <f>JANUARI!#REF!</f>
        <v>#REF!</v>
      </c>
      <c r="Z16" s="14" t="e">
        <f>JANUARI!#REF!</f>
        <v>#REF!</v>
      </c>
      <c r="AA16" s="14" t="e">
        <f>JANUARI!#REF!</f>
        <v>#REF!</v>
      </c>
      <c r="AB16" s="14" t="e">
        <f>JANUARI!#REF!</f>
        <v>#REF!</v>
      </c>
      <c r="AC16" s="14" t="e">
        <f>JANUARI!#REF!</f>
        <v>#REF!</v>
      </c>
      <c r="AD16" s="14" t="e">
        <f>JANUARI!#REF!</f>
        <v>#REF!</v>
      </c>
      <c r="AE16" s="14" t="e">
        <f>JANUARI!#REF!</f>
        <v>#REF!</v>
      </c>
      <c r="AF16" s="14" t="e">
        <f>JANUARI!#REF!</f>
        <v>#REF!</v>
      </c>
      <c r="AG16" s="14" t="e">
        <f>JANUARI!#REF!</f>
        <v>#REF!</v>
      </c>
      <c r="AH16" s="14" t="e">
        <f>JANUARI!#REF!</f>
        <v>#REF!</v>
      </c>
      <c r="AI16" s="14" t="e">
        <f>JANUARI!#REF!</f>
        <v>#REF!</v>
      </c>
      <c r="AJ16" s="14" t="e">
        <f>JANUARI!#REF!</f>
        <v>#REF!</v>
      </c>
      <c r="AK16" s="14" t="e">
        <f>JANUARI!#REF!</f>
        <v>#REF!</v>
      </c>
      <c r="AL16" s="14" t="e">
        <f>JANUARI!#REF!</f>
        <v>#REF!</v>
      </c>
      <c r="AM16" s="14" t="e">
        <f>JANUARI!#REF!</f>
        <v>#REF!</v>
      </c>
      <c r="AN16" s="14" t="e">
        <f>JANUARI!#REF!</f>
        <v>#REF!</v>
      </c>
      <c r="AO16" s="14" t="e">
        <f>JANUARI!#REF!</f>
        <v>#REF!</v>
      </c>
      <c r="AP16" s="14" t="e">
        <f>JANUARI!#REF!</f>
        <v>#REF!</v>
      </c>
      <c r="AQ16" s="14" t="e">
        <f>JANUARI!#REF!</f>
        <v>#REF!</v>
      </c>
      <c r="AR16" s="14" t="e">
        <f>JANUARI!#REF!</f>
        <v>#REF!</v>
      </c>
      <c r="AS16" s="14" t="e">
        <f>JANUARI!#REF!</f>
        <v>#REF!</v>
      </c>
      <c r="AT16" s="14" t="e">
        <f>JANUARI!#REF!</f>
        <v>#REF!</v>
      </c>
      <c r="AU16" s="14" t="e">
        <f>JANUARI!#REF!</f>
        <v>#REF!</v>
      </c>
      <c r="AV16" s="14" t="e">
        <f>JANUARI!#REF!</f>
        <v>#REF!</v>
      </c>
      <c r="AW16" s="14" t="e">
        <f>JANUARI!#REF!</f>
        <v>#REF!</v>
      </c>
      <c r="AX16" s="14" t="e">
        <f>JANUARI!#REF!</f>
        <v>#REF!</v>
      </c>
      <c r="AY16" s="14" t="e">
        <f>JANUARI!#REF!</f>
        <v>#REF!</v>
      </c>
      <c r="AZ16" s="14" t="e">
        <f>JANUARI!#REF!</f>
        <v>#REF!</v>
      </c>
      <c r="BA16" s="14" t="e">
        <f>JANUARI!#REF!</f>
        <v>#REF!</v>
      </c>
      <c r="BB16" s="14" t="e">
        <f>JANUARI!#REF!</f>
        <v>#REF!</v>
      </c>
      <c r="BC16" s="14" t="e">
        <f>JANUARI!#REF!</f>
        <v>#REF!</v>
      </c>
      <c r="BD16" s="14" t="e">
        <f>JANUARI!#REF!</f>
        <v>#REF!</v>
      </c>
      <c r="BE16" s="14" t="e">
        <f>JANUARI!#REF!</f>
        <v>#REF!</v>
      </c>
      <c r="BF16" s="14" t="e">
        <f>JANUARI!#REF!</f>
        <v>#REF!</v>
      </c>
      <c r="BG16" s="14" t="e">
        <f>JANUARI!#REF!</f>
        <v>#REF!</v>
      </c>
      <c r="BH16" s="14" t="e">
        <f>JANUARI!#REF!</f>
        <v>#REF!</v>
      </c>
      <c r="BI16" s="14" t="e">
        <f>JANUARI!#REF!</f>
        <v>#REF!</v>
      </c>
      <c r="BJ16" s="14" t="e">
        <f>JANUARI!#REF!</f>
        <v>#REF!</v>
      </c>
      <c r="BK16" s="14" t="e">
        <f>JANUARI!#REF!</f>
        <v>#REF!</v>
      </c>
      <c r="BL16" s="14" t="e">
        <f>JANUARI!#REF!</f>
        <v>#REF!</v>
      </c>
      <c r="BM16" s="14" t="e">
        <f>JANUARI!#REF!</f>
        <v>#REF!</v>
      </c>
    </row>
    <row r="17" spans="1:65" ht="14.25" customHeight="1">
      <c r="A17" s="39">
        <v>6</v>
      </c>
      <c r="B17" s="42" t="s">
        <v>112</v>
      </c>
      <c r="C17" s="14" t="e">
        <f>JANUARI!#REF!</f>
        <v>#REF!</v>
      </c>
      <c r="D17" s="14" t="e">
        <f>JANUARI!#REF!</f>
        <v>#REF!</v>
      </c>
      <c r="E17" s="14" t="e">
        <f>JANUARI!#REF!</f>
        <v>#REF!</v>
      </c>
      <c r="F17" s="14" t="e">
        <f>JANUARI!#REF!</f>
        <v>#REF!</v>
      </c>
      <c r="G17" s="14" t="e">
        <f t="shared" si="0"/>
        <v>#REF!</v>
      </c>
      <c r="H17" s="14" t="e">
        <f>JANUARI!#REF!</f>
        <v>#REF!</v>
      </c>
      <c r="I17" s="14" t="e">
        <f t="shared" si="1"/>
        <v>#REF!</v>
      </c>
      <c r="J17" s="14" t="e">
        <f>JANUARI!#REF!</f>
        <v>#REF!</v>
      </c>
      <c r="K17" s="41" t="e">
        <f t="shared" si="2"/>
        <v>#REF!</v>
      </c>
      <c r="L17" s="14" t="e">
        <f>JANUARI!#REF!</f>
        <v>#REF!</v>
      </c>
      <c r="M17" s="14" t="e">
        <f t="shared" si="3"/>
        <v>#REF!</v>
      </c>
      <c r="N17" s="14" t="e">
        <f>JANUARI!#REF!</f>
        <v>#REF!</v>
      </c>
      <c r="O17" s="14" t="e">
        <f t="shared" si="4"/>
        <v>#REF!</v>
      </c>
      <c r="P17" s="14" t="e">
        <f>JANUARI!#REF!</f>
        <v>#REF!</v>
      </c>
      <c r="Q17" s="41" t="e">
        <f t="shared" si="5"/>
        <v>#REF!</v>
      </c>
      <c r="R17" s="14" t="e">
        <f>JANUARI!#REF!</f>
        <v>#REF!</v>
      </c>
      <c r="S17" s="14" t="e">
        <f>JANUARI!#REF!</f>
        <v>#REF!</v>
      </c>
      <c r="T17" s="14" t="e">
        <f>JANUARI!#REF!</f>
        <v>#REF!</v>
      </c>
      <c r="U17" s="14" t="e">
        <f>JANUARI!#REF!</f>
        <v>#REF!</v>
      </c>
      <c r="V17" s="14" t="e">
        <f>JANUARI!#REF!</f>
        <v>#REF!</v>
      </c>
      <c r="W17" s="14" t="e">
        <f>JANUARI!#REF!</f>
        <v>#REF!</v>
      </c>
      <c r="X17" s="14" t="e">
        <f>JANUARI!#REF!</f>
        <v>#REF!</v>
      </c>
      <c r="Y17" s="14" t="e">
        <f>JANUARI!#REF!</f>
        <v>#REF!</v>
      </c>
      <c r="Z17" s="14" t="e">
        <f>JANUARI!#REF!</f>
        <v>#REF!</v>
      </c>
      <c r="AA17" s="14" t="e">
        <f>JANUARI!#REF!</f>
        <v>#REF!</v>
      </c>
      <c r="AB17" s="14" t="e">
        <f>JANUARI!#REF!</f>
        <v>#REF!</v>
      </c>
      <c r="AC17" s="14" t="e">
        <f>JANUARI!#REF!</f>
        <v>#REF!</v>
      </c>
      <c r="AD17" s="14" t="e">
        <f>JANUARI!#REF!</f>
        <v>#REF!</v>
      </c>
      <c r="AE17" s="14" t="e">
        <f>JANUARI!#REF!</f>
        <v>#REF!</v>
      </c>
      <c r="AF17" s="14" t="e">
        <f>JANUARI!#REF!</f>
        <v>#REF!</v>
      </c>
      <c r="AG17" s="14" t="e">
        <f>JANUARI!#REF!</f>
        <v>#REF!</v>
      </c>
      <c r="AH17" s="14" t="e">
        <f>JANUARI!#REF!</f>
        <v>#REF!</v>
      </c>
      <c r="AI17" s="14" t="e">
        <f>JANUARI!#REF!</f>
        <v>#REF!</v>
      </c>
      <c r="AJ17" s="14" t="e">
        <f>JANUARI!#REF!</f>
        <v>#REF!</v>
      </c>
      <c r="AK17" s="14" t="e">
        <f>JANUARI!#REF!</f>
        <v>#REF!</v>
      </c>
      <c r="AL17" s="14" t="e">
        <f>JANUARI!#REF!</f>
        <v>#REF!</v>
      </c>
      <c r="AM17" s="14" t="e">
        <f>JANUARI!#REF!</f>
        <v>#REF!</v>
      </c>
      <c r="AN17" s="14" t="e">
        <f>JANUARI!#REF!</f>
        <v>#REF!</v>
      </c>
      <c r="AO17" s="14" t="e">
        <f>JANUARI!#REF!</f>
        <v>#REF!</v>
      </c>
      <c r="AP17" s="14" t="e">
        <f>JANUARI!#REF!</f>
        <v>#REF!</v>
      </c>
      <c r="AQ17" s="14" t="e">
        <f>JANUARI!#REF!</f>
        <v>#REF!</v>
      </c>
      <c r="AR17" s="14" t="e">
        <f>JANUARI!#REF!</f>
        <v>#REF!</v>
      </c>
      <c r="AS17" s="14" t="e">
        <f>JANUARI!#REF!</f>
        <v>#REF!</v>
      </c>
      <c r="AT17" s="14" t="e">
        <f>JANUARI!#REF!</f>
        <v>#REF!</v>
      </c>
      <c r="AU17" s="14" t="e">
        <f>JANUARI!#REF!</f>
        <v>#REF!</v>
      </c>
      <c r="AV17" s="14" t="e">
        <f>JANUARI!#REF!</f>
        <v>#REF!</v>
      </c>
      <c r="AW17" s="14" t="e">
        <f>JANUARI!#REF!</f>
        <v>#REF!</v>
      </c>
      <c r="AX17" s="14" t="e">
        <f>JANUARI!#REF!</f>
        <v>#REF!</v>
      </c>
      <c r="AY17" s="14" t="e">
        <f>JANUARI!#REF!</f>
        <v>#REF!</v>
      </c>
      <c r="AZ17" s="14" t="e">
        <f>JANUARI!#REF!</f>
        <v>#REF!</v>
      </c>
      <c r="BA17" s="14" t="e">
        <f>JANUARI!#REF!</f>
        <v>#REF!</v>
      </c>
      <c r="BB17" s="14" t="e">
        <f>JANUARI!#REF!</f>
        <v>#REF!</v>
      </c>
      <c r="BC17" s="14" t="e">
        <f>JANUARI!#REF!</f>
        <v>#REF!</v>
      </c>
      <c r="BD17" s="14" t="e">
        <f>JANUARI!#REF!</f>
        <v>#REF!</v>
      </c>
      <c r="BE17" s="14" t="e">
        <f>JANUARI!#REF!</f>
        <v>#REF!</v>
      </c>
      <c r="BF17" s="14" t="e">
        <f>JANUARI!#REF!</f>
        <v>#REF!</v>
      </c>
      <c r="BG17" s="14" t="e">
        <f>JANUARI!#REF!</f>
        <v>#REF!</v>
      </c>
      <c r="BH17" s="14" t="e">
        <f>JANUARI!#REF!</f>
        <v>#REF!</v>
      </c>
      <c r="BI17" s="14" t="e">
        <f>JANUARI!#REF!</f>
        <v>#REF!</v>
      </c>
      <c r="BJ17" s="14" t="e">
        <f>JANUARI!#REF!</f>
        <v>#REF!</v>
      </c>
      <c r="BK17" s="14" t="e">
        <f>JANUARI!#REF!</f>
        <v>#REF!</v>
      </c>
      <c r="BL17" s="14" t="e">
        <f>JANUARI!#REF!</f>
        <v>#REF!</v>
      </c>
      <c r="BM17" s="14" t="e">
        <f>JANUARI!#REF!</f>
        <v>#REF!</v>
      </c>
    </row>
    <row r="18" spans="1:65" ht="14.25" customHeight="1">
      <c r="A18" s="39">
        <v>7</v>
      </c>
      <c r="B18" s="42" t="s">
        <v>113</v>
      </c>
      <c r="C18" s="14" t="e">
        <f>JANUARI!#REF!</f>
        <v>#REF!</v>
      </c>
      <c r="D18" s="14" t="e">
        <f>JANUARI!#REF!</f>
        <v>#REF!</v>
      </c>
      <c r="E18" s="14" t="e">
        <f>JANUARI!#REF!</f>
        <v>#REF!</v>
      </c>
      <c r="F18" s="14" t="e">
        <f>JANUARI!#REF!</f>
        <v>#REF!</v>
      </c>
      <c r="G18" s="14" t="e">
        <f t="shared" si="0"/>
        <v>#REF!</v>
      </c>
      <c r="H18" s="14" t="e">
        <f>JANUARI!#REF!</f>
        <v>#REF!</v>
      </c>
      <c r="I18" s="14" t="e">
        <f t="shared" si="1"/>
        <v>#REF!</v>
      </c>
      <c r="J18" s="14" t="e">
        <f>JANUARI!#REF!</f>
        <v>#REF!</v>
      </c>
      <c r="K18" s="41" t="e">
        <f t="shared" si="2"/>
        <v>#REF!</v>
      </c>
      <c r="L18" s="14" t="e">
        <f>JANUARI!#REF!</f>
        <v>#REF!</v>
      </c>
      <c r="M18" s="14" t="e">
        <f t="shared" si="3"/>
        <v>#REF!</v>
      </c>
      <c r="N18" s="14" t="e">
        <f>JANUARI!#REF!</f>
        <v>#REF!</v>
      </c>
      <c r="O18" s="14" t="e">
        <f t="shared" si="4"/>
        <v>#REF!</v>
      </c>
      <c r="P18" s="14" t="e">
        <f>JANUARI!#REF!</f>
        <v>#REF!</v>
      </c>
      <c r="Q18" s="41" t="e">
        <f t="shared" si="5"/>
        <v>#REF!</v>
      </c>
      <c r="R18" s="14" t="e">
        <f>JANUARI!#REF!</f>
        <v>#REF!</v>
      </c>
      <c r="S18" s="14" t="e">
        <f>JANUARI!#REF!</f>
        <v>#REF!</v>
      </c>
      <c r="T18" s="14" t="e">
        <f>JANUARI!#REF!</f>
        <v>#REF!</v>
      </c>
      <c r="U18" s="14" t="e">
        <f>JANUARI!#REF!</f>
        <v>#REF!</v>
      </c>
      <c r="V18" s="14" t="e">
        <f>JANUARI!#REF!</f>
        <v>#REF!</v>
      </c>
      <c r="W18" s="14" t="e">
        <f>JANUARI!#REF!</f>
        <v>#REF!</v>
      </c>
      <c r="X18" s="14" t="e">
        <f>JANUARI!#REF!</f>
        <v>#REF!</v>
      </c>
      <c r="Y18" s="14" t="e">
        <f>JANUARI!#REF!</f>
        <v>#REF!</v>
      </c>
      <c r="Z18" s="14" t="e">
        <f>JANUARI!#REF!</f>
        <v>#REF!</v>
      </c>
      <c r="AA18" s="14" t="e">
        <f>JANUARI!#REF!</f>
        <v>#REF!</v>
      </c>
      <c r="AB18" s="14" t="e">
        <f>JANUARI!#REF!</f>
        <v>#REF!</v>
      </c>
      <c r="AC18" s="14" t="e">
        <f>JANUARI!#REF!</f>
        <v>#REF!</v>
      </c>
      <c r="AD18" s="14" t="e">
        <f>JANUARI!#REF!</f>
        <v>#REF!</v>
      </c>
      <c r="AE18" s="14" t="e">
        <f>JANUARI!#REF!</f>
        <v>#REF!</v>
      </c>
      <c r="AF18" s="14" t="e">
        <f>JANUARI!#REF!</f>
        <v>#REF!</v>
      </c>
      <c r="AG18" s="14" t="e">
        <f>JANUARI!#REF!</f>
        <v>#REF!</v>
      </c>
      <c r="AH18" s="14" t="e">
        <f>JANUARI!#REF!</f>
        <v>#REF!</v>
      </c>
      <c r="AI18" s="14" t="e">
        <f>JANUARI!#REF!</f>
        <v>#REF!</v>
      </c>
      <c r="AJ18" s="14" t="e">
        <f>JANUARI!#REF!</f>
        <v>#REF!</v>
      </c>
      <c r="AK18" s="14" t="e">
        <f>JANUARI!#REF!</f>
        <v>#REF!</v>
      </c>
      <c r="AL18" s="14" t="e">
        <f>JANUARI!#REF!</f>
        <v>#REF!</v>
      </c>
      <c r="AM18" s="14" t="e">
        <f>JANUARI!#REF!</f>
        <v>#REF!</v>
      </c>
      <c r="AN18" s="14" t="e">
        <f>JANUARI!#REF!</f>
        <v>#REF!</v>
      </c>
      <c r="AO18" s="14" t="e">
        <f>JANUARI!#REF!</f>
        <v>#REF!</v>
      </c>
      <c r="AP18" s="14" t="e">
        <f>JANUARI!#REF!</f>
        <v>#REF!</v>
      </c>
      <c r="AQ18" s="14" t="e">
        <f>JANUARI!#REF!</f>
        <v>#REF!</v>
      </c>
      <c r="AR18" s="14" t="e">
        <f>JANUARI!#REF!</f>
        <v>#REF!</v>
      </c>
      <c r="AS18" s="14" t="e">
        <f>JANUARI!#REF!</f>
        <v>#REF!</v>
      </c>
      <c r="AT18" s="14" t="e">
        <f>JANUARI!#REF!</f>
        <v>#REF!</v>
      </c>
      <c r="AU18" s="14" t="e">
        <f>JANUARI!#REF!</f>
        <v>#REF!</v>
      </c>
      <c r="AV18" s="14" t="e">
        <f>JANUARI!#REF!</f>
        <v>#REF!</v>
      </c>
      <c r="AW18" s="14" t="e">
        <f>JANUARI!#REF!</f>
        <v>#REF!</v>
      </c>
      <c r="AX18" s="14" t="e">
        <f>JANUARI!#REF!</f>
        <v>#REF!</v>
      </c>
      <c r="AY18" s="14" t="e">
        <f>JANUARI!#REF!</f>
        <v>#REF!</v>
      </c>
      <c r="AZ18" s="14" t="e">
        <f>JANUARI!#REF!</f>
        <v>#REF!</v>
      </c>
      <c r="BA18" s="14" t="e">
        <f>JANUARI!#REF!</f>
        <v>#REF!</v>
      </c>
      <c r="BB18" s="14" t="e">
        <f>JANUARI!#REF!</f>
        <v>#REF!</v>
      </c>
      <c r="BC18" s="14" t="e">
        <f>JANUARI!#REF!</f>
        <v>#REF!</v>
      </c>
      <c r="BD18" s="14" t="e">
        <f>JANUARI!#REF!</f>
        <v>#REF!</v>
      </c>
      <c r="BE18" s="14" t="e">
        <f>JANUARI!#REF!</f>
        <v>#REF!</v>
      </c>
      <c r="BF18" s="14" t="e">
        <f>JANUARI!#REF!</f>
        <v>#REF!</v>
      </c>
      <c r="BG18" s="14" t="e">
        <f>JANUARI!#REF!</f>
        <v>#REF!</v>
      </c>
      <c r="BH18" s="14" t="e">
        <f>JANUARI!#REF!</f>
        <v>#REF!</v>
      </c>
      <c r="BI18" s="14" t="e">
        <f>JANUARI!#REF!</f>
        <v>#REF!</v>
      </c>
      <c r="BJ18" s="14" t="e">
        <f>JANUARI!#REF!</f>
        <v>#REF!</v>
      </c>
      <c r="BK18" s="14" t="e">
        <f>JANUARI!#REF!</f>
        <v>#REF!</v>
      </c>
      <c r="BL18" s="14" t="e">
        <f>JANUARI!#REF!</f>
        <v>#REF!</v>
      </c>
      <c r="BM18" s="14" t="e">
        <f>JANUARI!#REF!</f>
        <v>#REF!</v>
      </c>
    </row>
    <row r="19" spans="1:65" ht="14.25" customHeight="1">
      <c r="A19" s="39">
        <v>8</v>
      </c>
      <c r="B19" s="42" t="s">
        <v>114</v>
      </c>
      <c r="C19" s="14" t="e">
        <f>JANUARI!#REF!</f>
        <v>#REF!</v>
      </c>
      <c r="D19" s="14" t="e">
        <f>JANUARI!#REF!</f>
        <v>#REF!</v>
      </c>
      <c r="E19" s="14" t="e">
        <f>JANUARI!#REF!</f>
        <v>#REF!</v>
      </c>
      <c r="F19" s="14" t="e">
        <f>JANUARI!#REF!</f>
        <v>#REF!</v>
      </c>
      <c r="G19" s="14" t="e">
        <f t="shared" si="0"/>
        <v>#REF!</v>
      </c>
      <c r="H19" s="14" t="e">
        <f>JANUARI!#REF!</f>
        <v>#REF!</v>
      </c>
      <c r="I19" s="14" t="e">
        <f t="shared" si="1"/>
        <v>#REF!</v>
      </c>
      <c r="J19" s="14" t="e">
        <f>JANUARI!#REF!</f>
        <v>#REF!</v>
      </c>
      <c r="K19" s="41" t="e">
        <f t="shared" si="2"/>
        <v>#REF!</v>
      </c>
      <c r="L19" s="14" t="e">
        <f>JANUARI!#REF!</f>
        <v>#REF!</v>
      </c>
      <c r="M19" s="14" t="e">
        <f t="shared" si="3"/>
        <v>#REF!</v>
      </c>
      <c r="N19" s="14" t="e">
        <f>JANUARI!#REF!</f>
        <v>#REF!</v>
      </c>
      <c r="O19" s="14" t="e">
        <f t="shared" si="4"/>
        <v>#REF!</v>
      </c>
      <c r="P19" s="14" t="e">
        <f>JANUARI!#REF!</f>
        <v>#REF!</v>
      </c>
      <c r="Q19" s="41" t="e">
        <f t="shared" si="5"/>
        <v>#REF!</v>
      </c>
      <c r="R19" s="14" t="e">
        <f>JANUARI!#REF!</f>
        <v>#REF!</v>
      </c>
      <c r="S19" s="14" t="e">
        <f>JANUARI!#REF!</f>
        <v>#REF!</v>
      </c>
      <c r="T19" s="14" t="e">
        <f>JANUARI!#REF!</f>
        <v>#REF!</v>
      </c>
      <c r="U19" s="14" t="e">
        <f>JANUARI!#REF!</f>
        <v>#REF!</v>
      </c>
      <c r="V19" s="14" t="e">
        <f>JANUARI!#REF!</f>
        <v>#REF!</v>
      </c>
      <c r="W19" s="14" t="e">
        <f>JANUARI!#REF!</f>
        <v>#REF!</v>
      </c>
      <c r="X19" s="14" t="e">
        <f>JANUARI!#REF!</f>
        <v>#REF!</v>
      </c>
      <c r="Y19" s="14" t="e">
        <f>JANUARI!#REF!</f>
        <v>#REF!</v>
      </c>
      <c r="Z19" s="14" t="e">
        <f>JANUARI!#REF!</f>
        <v>#REF!</v>
      </c>
      <c r="AA19" s="14" t="e">
        <f>JANUARI!#REF!</f>
        <v>#REF!</v>
      </c>
      <c r="AB19" s="14" t="e">
        <f>JANUARI!#REF!</f>
        <v>#REF!</v>
      </c>
      <c r="AC19" s="14" t="e">
        <f>JANUARI!#REF!</f>
        <v>#REF!</v>
      </c>
      <c r="AD19" s="14" t="e">
        <f>JANUARI!#REF!</f>
        <v>#REF!</v>
      </c>
      <c r="AE19" s="14" t="e">
        <f>JANUARI!#REF!</f>
        <v>#REF!</v>
      </c>
      <c r="AF19" s="14" t="e">
        <f>JANUARI!#REF!</f>
        <v>#REF!</v>
      </c>
      <c r="AG19" s="14" t="e">
        <f>JANUARI!#REF!</f>
        <v>#REF!</v>
      </c>
      <c r="AH19" s="14" t="e">
        <f>JANUARI!#REF!</f>
        <v>#REF!</v>
      </c>
      <c r="AI19" s="14" t="e">
        <f>JANUARI!#REF!</f>
        <v>#REF!</v>
      </c>
      <c r="AJ19" s="14" t="e">
        <f>JANUARI!#REF!</f>
        <v>#REF!</v>
      </c>
      <c r="AK19" s="14" t="e">
        <f>JANUARI!#REF!</f>
        <v>#REF!</v>
      </c>
      <c r="AL19" s="14" t="e">
        <f>JANUARI!#REF!</f>
        <v>#REF!</v>
      </c>
      <c r="AM19" s="14" t="e">
        <f>JANUARI!#REF!</f>
        <v>#REF!</v>
      </c>
      <c r="AN19" s="14" t="e">
        <f>JANUARI!#REF!</f>
        <v>#REF!</v>
      </c>
      <c r="AO19" s="14" t="e">
        <f>JANUARI!#REF!</f>
        <v>#REF!</v>
      </c>
      <c r="AP19" s="14" t="e">
        <f>JANUARI!#REF!</f>
        <v>#REF!</v>
      </c>
      <c r="AQ19" s="14" t="e">
        <f>JANUARI!#REF!</f>
        <v>#REF!</v>
      </c>
      <c r="AR19" s="14" t="e">
        <f>JANUARI!#REF!</f>
        <v>#REF!</v>
      </c>
      <c r="AS19" s="14" t="e">
        <f>JANUARI!#REF!</f>
        <v>#REF!</v>
      </c>
      <c r="AT19" s="14" t="e">
        <f>JANUARI!#REF!</f>
        <v>#REF!</v>
      </c>
      <c r="AU19" s="14" t="e">
        <f>JANUARI!#REF!</f>
        <v>#REF!</v>
      </c>
      <c r="AV19" s="14" t="e">
        <f>JANUARI!#REF!</f>
        <v>#REF!</v>
      </c>
      <c r="AW19" s="14" t="e">
        <f>JANUARI!#REF!</f>
        <v>#REF!</v>
      </c>
      <c r="AX19" s="14" t="e">
        <f>JANUARI!#REF!</f>
        <v>#REF!</v>
      </c>
      <c r="AY19" s="14" t="e">
        <f>JANUARI!#REF!</f>
        <v>#REF!</v>
      </c>
      <c r="AZ19" s="14" t="e">
        <f>JANUARI!#REF!</f>
        <v>#REF!</v>
      </c>
      <c r="BA19" s="14" t="e">
        <f>JANUARI!#REF!</f>
        <v>#REF!</v>
      </c>
      <c r="BB19" s="14" t="e">
        <f>JANUARI!#REF!</f>
        <v>#REF!</v>
      </c>
      <c r="BC19" s="14" t="e">
        <f>JANUARI!#REF!</f>
        <v>#REF!</v>
      </c>
      <c r="BD19" s="14" t="e">
        <f>JANUARI!#REF!</f>
        <v>#REF!</v>
      </c>
      <c r="BE19" s="14" t="e">
        <f>JANUARI!#REF!</f>
        <v>#REF!</v>
      </c>
      <c r="BF19" s="14" t="e">
        <f>JANUARI!#REF!</f>
        <v>#REF!</v>
      </c>
      <c r="BG19" s="14" t="e">
        <f>JANUARI!#REF!</f>
        <v>#REF!</v>
      </c>
      <c r="BH19" s="14" t="e">
        <f>JANUARI!#REF!</f>
        <v>#REF!</v>
      </c>
      <c r="BI19" s="14" t="e">
        <f>JANUARI!#REF!</f>
        <v>#REF!</v>
      </c>
      <c r="BJ19" s="14" t="e">
        <f>JANUARI!#REF!</f>
        <v>#REF!</v>
      </c>
      <c r="BK19" s="14" t="e">
        <f>JANUARI!#REF!</f>
        <v>#REF!</v>
      </c>
      <c r="BL19" s="14" t="e">
        <f>JANUARI!#REF!</f>
        <v>#REF!</v>
      </c>
      <c r="BM19" s="14" t="e">
        <f>JANUARI!#REF!</f>
        <v>#REF!</v>
      </c>
    </row>
    <row r="20" spans="1:65" ht="14.25" customHeight="1">
      <c r="A20" s="39">
        <v>9</v>
      </c>
      <c r="B20" s="42" t="s">
        <v>69</v>
      </c>
      <c r="C20" s="14" t="e">
        <f>JANUARI!#REF!</f>
        <v>#REF!</v>
      </c>
      <c r="D20" s="14" t="e">
        <f>JANUARI!#REF!</f>
        <v>#REF!</v>
      </c>
      <c r="E20" s="14" t="e">
        <f>JANUARI!#REF!</f>
        <v>#REF!</v>
      </c>
      <c r="F20" s="14" t="e">
        <f>JANUARI!#REF!</f>
        <v>#REF!</v>
      </c>
      <c r="G20" s="14" t="e">
        <f t="shared" si="0"/>
        <v>#REF!</v>
      </c>
      <c r="H20" s="14" t="e">
        <f>JANUARI!#REF!</f>
        <v>#REF!</v>
      </c>
      <c r="I20" s="14" t="e">
        <f t="shared" si="1"/>
        <v>#REF!</v>
      </c>
      <c r="J20" s="14" t="e">
        <f>JANUARI!#REF!</f>
        <v>#REF!</v>
      </c>
      <c r="K20" s="41" t="e">
        <f t="shared" si="2"/>
        <v>#REF!</v>
      </c>
      <c r="L20" s="14" t="e">
        <f>JANUARI!#REF!</f>
        <v>#REF!</v>
      </c>
      <c r="M20" s="14" t="e">
        <f t="shared" si="3"/>
        <v>#REF!</v>
      </c>
      <c r="N20" s="14" t="e">
        <f>JANUARI!#REF!</f>
        <v>#REF!</v>
      </c>
      <c r="O20" s="14" t="e">
        <f t="shared" si="4"/>
        <v>#REF!</v>
      </c>
      <c r="P20" s="14" t="e">
        <f>JANUARI!#REF!</f>
        <v>#REF!</v>
      </c>
      <c r="Q20" s="41" t="e">
        <f t="shared" si="5"/>
        <v>#REF!</v>
      </c>
      <c r="R20" s="14" t="e">
        <f>JANUARI!#REF!</f>
        <v>#REF!</v>
      </c>
      <c r="S20" s="14" t="e">
        <f>JANUARI!#REF!</f>
        <v>#REF!</v>
      </c>
      <c r="T20" s="14" t="e">
        <f>JANUARI!#REF!</f>
        <v>#REF!</v>
      </c>
      <c r="U20" s="14" t="e">
        <f>JANUARI!#REF!</f>
        <v>#REF!</v>
      </c>
      <c r="V20" s="14" t="e">
        <f>JANUARI!#REF!</f>
        <v>#REF!</v>
      </c>
      <c r="W20" s="14" t="e">
        <f>JANUARI!#REF!</f>
        <v>#REF!</v>
      </c>
      <c r="X20" s="14" t="e">
        <f>JANUARI!#REF!</f>
        <v>#REF!</v>
      </c>
      <c r="Y20" s="14" t="e">
        <f>JANUARI!#REF!</f>
        <v>#REF!</v>
      </c>
      <c r="Z20" s="14" t="e">
        <f>JANUARI!#REF!</f>
        <v>#REF!</v>
      </c>
      <c r="AA20" s="14" t="e">
        <f>JANUARI!#REF!</f>
        <v>#REF!</v>
      </c>
      <c r="AB20" s="14" t="e">
        <f>JANUARI!#REF!</f>
        <v>#REF!</v>
      </c>
      <c r="AC20" s="14" t="e">
        <f>JANUARI!#REF!</f>
        <v>#REF!</v>
      </c>
      <c r="AD20" s="14" t="e">
        <f>JANUARI!#REF!</f>
        <v>#REF!</v>
      </c>
      <c r="AE20" s="14" t="e">
        <f>JANUARI!#REF!</f>
        <v>#REF!</v>
      </c>
      <c r="AF20" s="14" t="e">
        <f>JANUARI!#REF!</f>
        <v>#REF!</v>
      </c>
      <c r="AG20" s="14" t="e">
        <f>JANUARI!#REF!</f>
        <v>#REF!</v>
      </c>
      <c r="AH20" s="14" t="e">
        <f>JANUARI!#REF!</f>
        <v>#REF!</v>
      </c>
      <c r="AI20" s="14" t="e">
        <f>JANUARI!#REF!</f>
        <v>#REF!</v>
      </c>
      <c r="AJ20" s="14" t="e">
        <f>JANUARI!#REF!</f>
        <v>#REF!</v>
      </c>
      <c r="AK20" s="14" t="e">
        <f>JANUARI!#REF!</f>
        <v>#REF!</v>
      </c>
      <c r="AL20" s="14" t="e">
        <f>JANUARI!#REF!</f>
        <v>#REF!</v>
      </c>
      <c r="AM20" s="14" t="e">
        <f>JANUARI!#REF!</f>
        <v>#REF!</v>
      </c>
      <c r="AN20" s="14" t="e">
        <f>JANUARI!#REF!</f>
        <v>#REF!</v>
      </c>
      <c r="AO20" s="14" t="e">
        <f>JANUARI!#REF!</f>
        <v>#REF!</v>
      </c>
      <c r="AP20" s="14" t="e">
        <f>JANUARI!#REF!</f>
        <v>#REF!</v>
      </c>
      <c r="AQ20" s="14" t="e">
        <f>JANUARI!#REF!</f>
        <v>#REF!</v>
      </c>
      <c r="AR20" s="14" t="e">
        <f>JANUARI!#REF!</f>
        <v>#REF!</v>
      </c>
      <c r="AS20" s="14" t="e">
        <f>JANUARI!#REF!</f>
        <v>#REF!</v>
      </c>
      <c r="AT20" s="14" t="e">
        <f>JANUARI!#REF!</f>
        <v>#REF!</v>
      </c>
      <c r="AU20" s="14" t="e">
        <f>JANUARI!#REF!</f>
        <v>#REF!</v>
      </c>
      <c r="AV20" s="14" t="e">
        <f>JANUARI!#REF!</f>
        <v>#REF!</v>
      </c>
      <c r="AW20" s="14" t="e">
        <f>JANUARI!#REF!</f>
        <v>#REF!</v>
      </c>
      <c r="AX20" s="14" t="e">
        <f>JANUARI!#REF!</f>
        <v>#REF!</v>
      </c>
      <c r="AY20" s="14" t="e">
        <f>JANUARI!#REF!</f>
        <v>#REF!</v>
      </c>
      <c r="AZ20" s="14" t="e">
        <f>JANUARI!#REF!</f>
        <v>#REF!</v>
      </c>
      <c r="BA20" s="14" t="e">
        <f>JANUARI!#REF!</f>
        <v>#REF!</v>
      </c>
      <c r="BB20" s="14" t="e">
        <f>JANUARI!#REF!</f>
        <v>#REF!</v>
      </c>
      <c r="BC20" s="14" t="e">
        <f>JANUARI!#REF!</f>
        <v>#REF!</v>
      </c>
      <c r="BD20" s="14" t="e">
        <f>JANUARI!#REF!</f>
        <v>#REF!</v>
      </c>
      <c r="BE20" s="14" t="e">
        <f>JANUARI!#REF!</f>
        <v>#REF!</v>
      </c>
      <c r="BF20" s="14" t="e">
        <f>JANUARI!#REF!</f>
        <v>#REF!</v>
      </c>
      <c r="BG20" s="14" t="e">
        <f>JANUARI!#REF!</f>
        <v>#REF!</v>
      </c>
      <c r="BH20" s="14" t="e">
        <f>JANUARI!#REF!</f>
        <v>#REF!</v>
      </c>
      <c r="BI20" s="14" t="e">
        <f>JANUARI!#REF!</f>
        <v>#REF!</v>
      </c>
      <c r="BJ20" s="14" t="e">
        <f>JANUARI!#REF!</f>
        <v>#REF!</v>
      </c>
      <c r="BK20" s="14" t="e">
        <f>JANUARI!#REF!</f>
        <v>#REF!</v>
      </c>
      <c r="BL20" s="14" t="e">
        <f>JANUARI!#REF!</f>
        <v>#REF!</v>
      </c>
      <c r="BM20" s="14" t="e">
        <f>JANUARI!#REF!</f>
        <v>#REF!</v>
      </c>
    </row>
    <row r="21" spans="1:65" ht="14.25" customHeight="1">
      <c r="A21" s="39">
        <v>10</v>
      </c>
      <c r="B21" s="42" t="s">
        <v>115</v>
      </c>
      <c r="C21" s="14" t="e">
        <f>JANUARI!#REF!</f>
        <v>#REF!</v>
      </c>
      <c r="D21" s="14" t="e">
        <f>JANUARI!#REF!</f>
        <v>#REF!</v>
      </c>
      <c r="E21" s="14" t="e">
        <f>JANUARI!#REF!</f>
        <v>#REF!</v>
      </c>
      <c r="F21" s="14" t="e">
        <f>JANUARI!#REF!</f>
        <v>#REF!</v>
      </c>
      <c r="G21" s="14" t="e">
        <f t="shared" si="0"/>
        <v>#REF!</v>
      </c>
      <c r="H21" s="14" t="e">
        <f>JANUARI!#REF!</f>
        <v>#REF!</v>
      </c>
      <c r="I21" s="14" t="e">
        <f t="shared" si="1"/>
        <v>#REF!</v>
      </c>
      <c r="J21" s="14" t="e">
        <f>JANUARI!#REF!</f>
        <v>#REF!</v>
      </c>
      <c r="K21" s="41" t="e">
        <f t="shared" si="2"/>
        <v>#REF!</v>
      </c>
      <c r="L21" s="14" t="e">
        <f>JANUARI!#REF!</f>
        <v>#REF!</v>
      </c>
      <c r="M21" s="14" t="e">
        <f t="shared" si="3"/>
        <v>#REF!</v>
      </c>
      <c r="N21" s="14" t="e">
        <f>JANUARI!#REF!</f>
        <v>#REF!</v>
      </c>
      <c r="O21" s="14" t="e">
        <f t="shared" si="4"/>
        <v>#REF!</v>
      </c>
      <c r="P21" s="14" t="e">
        <f>JANUARI!#REF!</f>
        <v>#REF!</v>
      </c>
      <c r="Q21" s="41" t="e">
        <f t="shared" si="5"/>
        <v>#REF!</v>
      </c>
      <c r="R21" s="14" t="e">
        <f>JANUARI!#REF!</f>
        <v>#REF!</v>
      </c>
      <c r="S21" s="14" t="e">
        <f>JANUARI!#REF!</f>
        <v>#REF!</v>
      </c>
      <c r="T21" s="14" t="e">
        <f>JANUARI!#REF!</f>
        <v>#REF!</v>
      </c>
      <c r="U21" s="14" t="e">
        <f>JANUARI!#REF!</f>
        <v>#REF!</v>
      </c>
      <c r="V21" s="14" t="e">
        <f>JANUARI!#REF!</f>
        <v>#REF!</v>
      </c>
      <c r="W21" s="14" t="e">
        <f>JANUARI!#REF!</f>
        <v>#REF!</v>
      </c>
      <c r="X21" s="14" t="e">
        <f>JANUARI!#REF!</f>
        <v>#REF!</v>
      </c>
      <c r="Y21" s="14" t="e">
        <f>JANUARI!#REF!</f>
        <v>#REF!</v>
      </c>
      <c r="Z21" s="14" t="e">
        <f>JANUARI!#REF!</f>
        <v>#REF!</v>
      </c>
      <c r="AA21" s="14" t="e">
        <f>JANUARI!#REF!</f>
        <v>#REF!</v>
      </c>
      <c r="AB21" s="14" t="e">
        <f>JANUARI!#REF!</f>
        <v>#REF!</v>
      </c>
      <c r="AC21" s="14" t="e">
        <f>JANUARI!#REF!</f>
        <v>#REF!</v>
      </c>
      <c r="AD21" s="14" t="e">
        <f>JANUARI!#REF!</f>
        <v>#REF!</v>
      </c>
      <c r="AE21" s="14" t="e">
        <f>JANUARI!#REF!</f>
        <v>#REF!</v>
      </c>
      <c r="AF21" s="14" t="e">
        <f>JANUARI!#REF!</f>
        <v>#REF!</v>
      </c>
      <c r="AG21" s="14" t="e">
        <f>JANUARI!#REF!</f>
        <v>#REF!</v>
      </c>
      <c r="AH21" s="14" t="e">
        <f>JANUARI!#REF!</f>
        <v>#REF!</v>
      </c>
      <c r="AI21" s="14" t="e">
        <f>JANUARI!#REF!</f>
        <v>#REF!</v>
      </c>
      <c r="AJ21" s="14" t="e">
        <f>JANUARI!#REF!</f>
        <v>#REF!</v>
      </c>
      <c r="AK21" s="14" t="e">
        <f>JANUARI!#REF!</f>
        <v>#REF!</v>
      </c>
      <c r="AL21" s="14" t="e">
        <f>JANUARI!#REF!</f>
        <v>#REF!</v>
      </c>
      <c r="AM21" s="14" t="e">
        <f>JANUARI!#REF!</f>
        <v>#REF!</v>
      </c>
      <c r="AN21" s="14" t="e">
        <f>JANUARI!#REF!</f>
        <v>#REF!</v>
      </c>
      <c r="AO21" s="14" t="e">
        <f>JANUARI!#REF!</f>
        <v>#REF!</v>
      </c>
      <c r="AP21" s="14" t="e">
        <f>JANUARI!#REF!</f>
        <v>#REF!</v>
      </c>
      <c r="AQ21" s="14" t="e">
        <f>JANUARI!#REF!</f>
        <v>#REF!</v>
      </c>
      <c r="AR21" s="14" t="e">
        <f>JANUARI!#REF!</f>
        <v>#REF!</v>
      </c>
      <c r="AS21" s="14" t="e">
        <f>JANUARI!#REF!</f>
        <v>#REF!</v>
      </c>
      <c r="AT21" s="14" t="e">
        <f>JANUARI!#REF!</f>
        <v>#REF!</v>
      </c>
      <c r="AU21" s="14" t="e">
        <f>JANUARI!#REF!</f>
        <v>#REF!</v>
      </c>
      <c r="AV21" s="14" t="e">
        <f>JANUARI!#REF!</f>
        <v>#REF!</v>
      </c>
      <c r="AW21" s="14" t="e">
        <f>JANUARI!#REF!</f>
        <v>#REF!</v>
      </c>
      <c r="AX21" s="14" t="e">
        <f>JANUARI!#REF!</f>
        <v>#REF!</v>
      </c>
      <c r="AY21" s="14" t="e">
        <f>JANUARI!#REF!</f>
        <v>#REF!</v>
      </c>
      <c r="AZ21" s="14" t="e">
        <f>JANUARI!#REF!</f>
        <v>#REF!</v>
      </c>
      <c r="BA21" s="14" t="e">
        <f>JANUARI!#REF!</f>
        <v>#REF!</v>
      </c>
      <c r="BB21" s="14" t="e">
        <f>JANUARI!#REF!</f>
        <v>#REF!</v>
      </c>
      <c r="BC21" s="14" t="e">
        <f>JANUARI!#REF!</f>
        <v>#REF!</v>
      </c>
      <c r="BD21" s="14" t="e">
        <f>JANUARI!#REF!</f>
        <v>#REF!</v>
      </c>
      <c r="BE21" s="14" t="e">
        <f>JANUARI!#REF!</f>
        <v>#REF!</v>
      </c>
      <c r="BF21" s="14" t="e">
        <f>JANUARI!#REF!</f>
        <v>#REF!</v>
      </c>
      <c r="BG21" s="14" t="e">
        <f>JANUARI!#REF!</f>
        <v>#REF!</v>
      </c>
      <c r="BH21" s="14" t="e">
        <f>JANUARI!#REF!</f>
        <v>#REF!</v>
      </c>
      <c r="BI21" s="14" t="e">
        <f>JANUARI!#REF!</f>
        <v>#REF!</v>
      </c>
      <c r="BJ21" s="14" t="e">
        <f>JANUARI!#REF!</f>
        <v>#REF!</v>
      </c>
      <c r="BK21" s="14" t="e">
        <f>JANUARI!#REF!</f>
        <v>#REF!</v>
      </c>
      <c r="BL21" s="14" t="e">
        <f>JANUARI!#REF!</f>
        <v>#REF!</v>
      </c>
      <c r="BM21" s="14" t="e">
        <f>JANUARI!#REF!</f>
        <v>#REF!</v>
      </c>
    </row>
    <row r="22" spans="1:65" ht="14.25" customHeight="1">
      <c r="A22" s="39">
        <v>11</v>
      </c>
      <c r="B22" s="42" t="s">
        <v>78</v>
      </c>
      <c r="C22" s="14" t="e">
        <f>JANUARI!#REF!</f>
        <v>#REF!</v>
      </c>
      <c r="D22" s="14" t="e">
        <f>JANUARI!#REF!</f>
        <v>#REF!</v>
      </c>
      <c r="E22" s="14" t="e">
        <f>JANUARI!#REF!</f>
        <v>#REF!</v>
      </c>
      <c r="F22" s="14" t="e">
        <f>JANUARI!#REF!</f>
        <v>#REF!</v>
      </c>
      <c r="G22" s="14" t="e">
        <f t="shared" si="0"/>
        <v>#REF!</v>
      </c>
      <c r="H22" s="14" t="e">
        <f>JANUARI!#REF!</f>
        <v>#REF!</v>
      </c>
      <c r="I22" s="14" t="e">
        <f t="shared" si="1"/>
        <v>#REF!</v>
      </c>
      <c r="J22" s="14" t="e">
        <f>JANUARI!#REF!</f>
        <v>#REF!</v>
      </c>
      <c r="K22" s="41" t="e">
        <f t="shared" si="2"/>
        <v>#REF!</v>
      </c>
      <c r="L22" s="14" t="e">
        <f>JANUARI!#REF!</f>
        <v>#REF!</v>
      </c>
      <c r="M22" s="14" t="e">
        <f t="shared" si="3"/>
        <v>#REF!</v>
      </c>
      <c r="N22" s="14" t="e">
        <f>JANUARI!#REF!</f>
        <v>#REF!</v>
      </c>
      <c r="O22" s="14" t="e">
        <f t="shared" si="4"/>
        <v>#REF!</v>
      </c>
      <c r="P22" s="14" t="e">
        <f>JANUARI!#REF!</f>
        <v>#REF!</v>
      </c>
      <c r="Q22" s="41" t="e">
        <f t="shared" si="5"/>
        <v>#REF!</v>
      </c>
      <c r="R22" s="14" t="e">
        <f>JANUARI!#REF!</f>
        <v>#REF!</v>
      </c>
      <c r="S22" s="14" t="e">
        <f>JANUARI!#REF!</f>
        <v>#REF!</v>
      </c>
      <c r="T22" s="14" t="e">
        <f>JANUARI!#REF!</f>
        <v>#REF!</v>
      </c>
      <c r="U22" s="14" t="e">
        <f>JANUARI!#REF!</f>
        <v>#REF!</v>
      </c>
      <c r="V22" s="14" t="e">
        <f>JANUARI!#REF!</f>
        <v>#REF!</v>
      </c>
      <c r="W22" s="14" t="e">
        <f>JANUARI!#REF!</f>
        <v>#REF!</v>
      </c>
      <c r="X22" s="14" t="e">
        <f>JANUARI!#REF!</f>
        <v>#REF!</v>
      </c>
      <c r="Y22" s="14" t="e">
        <f>JANUARI!#REF!</f>
        <v>#REF!</v>
      </c>
      <c r="Z22" s="14" t="e">
        <f>JANUARI!#REF!</f>
        <v>#REF!</v>
      </c>
      <c r="AA22" s="14" t="e">
        <f>JANUARI!#REF!</f>
        <v>#REF!</v>
      </c>
      <c r="AB22" s="14" t="e">
        <f>JANUARI!#REF!</f>
        <v>#REF!</v>
      </c>
      <c r="AC22" s="14" t="e">
        <f>JANUARI!#REF!</f>
        <v>#REF!</v>
      </c>
      <c r="AD22" s="14" t="e">
        <f>JANUARI!#REF!</f>
        <v>#REF!</v>
      </c>
      <c r="AE22" s="14" t="e">
        <f>JANUARI!#REF!</f>
        <v>#REF!</v>
      </c>
      <c r="AF22" s="14" t="e">
        <f>JANUARI!#REF!</f>
        <v>#REF!</v>
      </c>
      <c r="AG22" s="14" t="e">
        <f>JANUARI!#REF!</f>
        <v>#REF!</v>
      </c>
      <c r="AH22" s="14" t="e">
        <f>JANUARI!#REF!</f>
        <v>#REF!</v>
      </c>
      <c r="AI22" s="14" t="e">
        <f>JANUARI!#REF!</f>
        <v>#REF!</v>
      </c>
      <c r="AJ22" s="14" t="e">
        <f>JANUARI!#REF!</f>
        <v>#REF!</v>
      </c>
      <c r="AK22" s="14" t="e">
        <f>JANUARI!#REF!</f>
        <v>#REF!</v>
      </c>
      <c r="AL22" s="14" t="e">
        <f>JANUARI!#REF!</f>
        <v>#REF!</v>
      </c>
      <c r="AM22" s="14" t="e">
        <f>JANUARI!#REF!</f>
        <v>#REF!</v>
      </c>
      <c r="AN22" s="14" t="e">
        <f>JANUARI!#REF!</f>
        <v>#REF!</v>
      </c>
      <c r="AO22" s="14" t="e">
        <f>JANUARI!#REF!</f>
        <v>#REF!</v>
      </c>
      <c r="AP22" s="14" t="e">
        <f>JANUARI!#REF!</f>
        <v>#REF!</v>
      </c>
      <c r="AQ22" s="14" t="e">
        <f>JANUARI!#REF!</f>
        <v>#REF!</v>
      </c>
      <c r="AR22" s="14" t="e">
        <f>JANUARI!#REF!</f>
        <v>#REF!</v>
      </c>
      <c r="AS22" s="14" t="e">
        <f>JANUARI!#REF!</f>
        <v>#REF!</v>
      </c>
      <c r="AT22" s="14" t="e">
        <f>JANUARI!#REF!</f>
        <v>#REF!</v>
      </c>
      <c r="AU22" s="14" t="e">
        <f>JANUARI!#REF!</f>
        <v>#REF!</v>
      </c>
      <c r="AV22" s="14" t="e">
        <f>JANUARI!#REF!</f>
        <v>#REF!</v>
      </c>
      <c r="AW22" s="14" t="e">
        <f>JANUARI!#REF!</f>
        <v>#REF!</v>
      </c>
      <c r="AX22" s="14" t="e">
        <f>JANUARI!#REF!</f>
        <v>#REF!</v>
      </c>
      <c r="AY22" s="14" t="e">
        <f>JANUARI!#REF!</f>
        <v>#REF!</v>
      </c>
      <c r="AZ22" s="14" t="e">
        <f>JANUARI!#REF!</f>
        <v>#REF!</v>
      </c>
      <c r="BA22" s="14" t="e">
        <f>JANUARI!#REF!</f>
        <v>#REF!</v>
      </c>
      <c r="BB22" s="14" t="e">
        <f>JANUARI!#REF!</f>
        <v>#REF!</v>
      </c>
      <c r="BC22" s="14" t="e">
        <f>JANUARI!#REF!</f>
        <v>#REF!</v>
      </c>
      <c r="BD22" s="14" t="e">
        <f>JANUARI!#REF!</f>
        <v>#REF!</v>
      </c>
      <c r="BE22" s="14" t="e">
        <f>JANUARI!#REF!</f>
        <v>#REF!</v>
      </c>
      <c r="BF22" s="14" t="e">
        <f>JANUARI!#REF!</f>
        <v>#REF!</v>
      </c>
      <c r="BG22" s="14" t="e">
        <f>JANUARI!#REF!</f>
        <v>#REF!</v>
      </c>
      <c r="BH22" s="14" t="e">
        <f>JANUARI!#REF!</f>
        <v>#REF!</v>
      </c>
      <c r="BI22" s="14" t="e">
        <f>JANUARI!#REF!</f>
        <v>#REF!</v>
      </c>
      <c r="BJ22" s="14" t="e">
        <f>JANUARI!#REF!</f>
        <v>#REF!</v>
      </c>
      <c r="BK22" s="14" t="e">
        <f>JANUARI!#REF!</f>
        <v>#REF!</v>
      </c>
      <c r="BL22" s="14" t="e">
        <f>JANUARI!#REF!</f>
        <v>#REF!</v>
      </c>
      <c r="BM22" s="14" t="e">
        <f>JANUARI!#REF!</f>
        <v>#REF!</v>
      </c>
    </row>
    <row r="23" spans="1:65" ht="14.25" customHeight="1">
      <c r="A23" s="39">
        <v>12</v>
      </c>
      <c r="B23" s="42" t="s">
        <v>86</v>
      </c>
      <c r="C23" s="14" t="e">
        <f>JANUARI!#REF!</f>
        <v>#REF!</v>
      </c>
      <c r="D23" s="14" t="e">
        <f>JANUARI!#REF!</f>
        <v>#REF!</v>
      </c>
      <c r="E23" s="14" t="e">
        <f>JANUARI!#REF!</f>
        <v>#REF!</v>
      </c>
      <c r="F23" s="14" t="e">
        <f>JANUARI!#REF!</f>
        <v>#REF!</v>
      </c>
      <c r="G23" s="14" t="e">
        <f t="shared" si="0"/>
        <v>#REF!</v>
      </c>
      <c r="H23" s="14" t="e">
        <f>JANUARI!#REF!</f>
        <v>#REF!</v>
      </c>
      <c r="I23" s="14" t="e">
        <f t="shared" si="1"/>
        <v>#REF!</v>
      </c>
      <c r="J23" s="14" t="e">
        <f>JANUARI!#REF!</f>
        <v>#REF!</v>
      </c>
      <c r="K23" s="41" t="e">
        <f t="shared" si="2"/>
        <v>#REF!</v>
      </c>
      <c r="L23" s="14" t="e">
        <f>JANUARI!#REF!</f>
        <v>#REF!</v>
      </c>
      <c r="M23" s="14" t="e">
        <f t="shared" si="3"/>
        <v>#REF!</v>
      </c>
      <c r="N23" s="14" t="e">
        <f>JANUARI!#REF!</f>
        <v>#REF!</v>
      </c>
      <c r="O23" s="14" t="e">
        <f t="shared" si="4"/>
        <v>#REF!</v>
      </c>
      <c r="P23" s="14" t="e">
        <f>JANUARI!#REF!</f>
        <v>#REF!</v>
      </c>
      <c r="Q23" s="41" t="e">
        <f t="shared" si="5"/>
        <v>#REF!</v>
      </c>
      <c r="R23" s="14" t="e">
        <f>JANUARI!#REF!</f>
        <v>#REF!</v>
      </c>
      <c r="S23" s="14" t="e">
        <f>JANUARI!#REF!</f>
        <v>#REF!</v>
      </c>
      <c r="T23" s="14" t="e">
        <f>JANUARI!#REF!</f>
        <v>#REF!</v>
      </c>
      <c r="U23" s="14" t="e">
        <f>JANUARI!#REF!</f>
        <v>#REF!</v>
      </c>
      <c r="V23" s="14" t="e">
        <f>JANUARI!#REF!</f>
        <v>#REF!</v>
      </c>
      <c r="W23" s="14" t="e">
        <f>JANUARI!#REF!</f>
        <v>#REF!</v>
      </c>
      <c r="X23" s="14" t="e">
        <f>JANUARI!#REF!</f>
        <v>#REF!</v>
      </c>
      <c r="Y23" s="14" t="e">
        <f>JANUARI!#REF!</f>
        <v>#REF!</v>
      </c>
      <c r="Z23" s="14" t="e">
        <f>JANUARI!#REF!</f>
        <v>#REF!</v>
      </c>
      <c r="AA23" s="14" t="e">
        <f>JANUARI!#REF!</f>
        <v>#REF!</v>
      </c>
      <c r="AB23" s="14" t="e">
        <f>JANUARI!#REF!</f>
        <v>#REF!</v>
      </c>
      <c r="AC23" s="14" t="e">
        <f>JANUARI!#REF!</f>
        <v>#REF!</v>
      </c>
      <c r="AD23" s="14" t="e">
        <f>JANUARI!#REF!</f>
        <v>#REF!</v>
      </c>
      <c r="AE23" s="14" t="e">
        <f>JANUARI!#REF!</f>
        <v>#REF!</v>
      </c>
      <c r="AF23" s="14" t="e">
        <f>JANUARI!#REF!</f>
        <v>#REF!</v>
      </c>
      <c r="AG23" s="14" t="e">
        <f>JANUARI!#REF!</f>
        <v>#REF!</v>
      </c>
      <c r="AH23" s="14" t="e">
        <f>JANUARI!#REF!</f>
        <v>#REF!</v>
      </c>
      <c r="AI23" s="14" t="e">
        <f>JANUARI!#REF!</f>
        <v>#REF!</v>
      </c>
      <c r="AJ23" s="14" t="e">
        <f>JANUARI!#REF!</f>
        <v>#REF!</v>
      </c>
      <c r="AK23" s="14" t="e">
        <f>JANUARI!#REF!</f>
        <v>#REF!</v>
      </c>
      <c r="AL23" s="14" t="e">
        <f>JANUARI!#REF!</f>
        <v>#REF!</v>
      </c>
      <c r="AM23" s="14" t="e">
        <f>JANUARI!#REF!</f>
        <v>#REF!</v>
      </c>
      <c r="AN23" s="14" t="e">
        <f>JANUARI!#REF!</f>
        <v>#REF!</v>
      </c>
      <c r="AO23" s="14" t="e">
        <f>JANUARI!#REF!</f>
        <v>#REF!</v>
      </c>
      <c r="AP23" s="14" t="e">
        <f>JANUARI!#REF!</f>
        <v>#REF!</v>
      </c>
      <c r="AQ23" s="14" t="e">
        <f>JANUARI!#REF!</f>
        <v>#REF!</v>
      </c>
      <c r="AR23" s="14" t="e">
        <f>JANUARI!#REF!</f>
        <v>#REF!</v>
      </c>
      <c r="AS23" s="14" t="e">
        <f>JANUARI!#REF!</f>
        <v>#REF!</v>
      </c>
      <c r="AT23" s="14" t="e">
        <f>JANUARI!#REF!</f>
        <v>#REF!</v>
      </c>
      <c r="AU23" s="14" t="e">
        <f>JANUARI!#REF!</f>
        <v>#REF!</v>
      </c>
      <c r="AV23" s="14" t="e">
        <f>JANUARI!#REF!</f>
        <v>#REF!</v>
      </c>
      <c r="AW23" s="14" t="e">
        <f>JANUARI!#REF!</f>
        <v>#REF!</v>
      </c>
      <c r="AX23" s="14" t="e">
        <f>JANUARI!#REF!</f>
        <v>#REF!</v>
      </c>
      <c r="AY23" s="14" t="e">
        <f>JANUARI!#REF!</f>
        <v>#REF!</v>
      </c>
      <c r="AZ23" s="14" t="e">
        <f>JANUARI!#REF!</f>
        <v>#REF!</v>
      </c>
      <c r="BA23" s="14" t="e">
        <f>JANUARI!#REF!</f>
        <v>#REF!</v>
      </c>
      <c r="BB23" s="14" t="e">
        <f>JANUARI!#REF!</f>
        <v>#REF!</v>
      </c>
      <c r="BC23" s="14" t="e">
        <f>JANUARI!#REF!</f>
        <v>#REF!</v>
      </c>
      <c r="BD23" s="14" t="e">
        <f>JANUARI!#REF!</f>
        <v>#REF!</v>
      </c>
      <c r="BE23" s="14" t="e">
        <f>JANUARI!#REF!</f>
        <v>#REF!</v>
      </c>
      <c r="BF23" s="14" t="e">
        <f>JANUARI!#REF!</f>
        <v>#REF!</v>
      </c>
      <c r="BG23" s="14" t="e">
        <f>JANUARI!#REF!</f>
        <v>#REF!</v>
      </c>
      <c r="BH23" s="14" t="e">
        <f>JANUARI!#REF!</f>
        <v>#REF!</v>
      </c>
      <c r="BI23" s="14" t="e">
        <f>JANUARI!#REF!</f>
        <v>#REF!</v>
      </c>
      <c r="BJ23" s="14" t="e">
        <f>JANUARI!#REF!</f>
        <v>#REF!</v>
      </c>
      <c r="BK23" s="14" t="e">
        <f>JANUARI!#REF!</f>
        <v>#REF!</v>
      </c>
      <c r="BL23" s="14" t="e">
        <f>JANUARI!#REF!</f>
        <v>#REF!</v>
      </c>
      <c r="BM23" s="14" t="e">
        <f>JANUARI!#REF!</f>
        <v>#REF!</v>
      </c>
    </row>
    <row r="24" spans="1:65" ht="14.25" customHeight="1">
      <c r="A24" s="39">
        <v>13</v>
      </c>
      <c r="B24" s="42" t="s">
        <v>88</v>
      </c>
      <c r="C24" s="14" t="e">
        <f>JANUARI!#REF!</f>
        <v>#REF!</v>
      </c>
      <c r="D24" s="14" t="e">
        <f>JANUARI!#REF!</f>
        <v>#REF!</v>
      </c>
      <c r="E24" s="14" t="e">
        <f>JANUARI!#REF!</f>
        <v>#REF!</v>
      </c>
      <c r="F24" s="14" t="e">
        <f>JANUARI!#REF!</f>
        <v>#REF!</v>
      </c>
      <c r="G24" s="14" t="e">
        <f t="shared" si="0"/>
        <v>#REF!</v>
      </c>
      <c r="H24" s="14" t="e">
        <f>JANUARI!#REF!</f>
        <v>#REF!</v>
      </c>
      <c r="I24" s="14" t="e">
        <f t="shared" si="1"/>
        <v>#REF!</v>
      </c>
      <c r="J24" s="14" t="e">
        <f>JANUARI!#REF!</f>
        <v>#REF!</v>
      </c>
      <c r="K24" s="41" t="e">
        <f t="shared" si="2"/>
        <v>#REF!</v>
      </c>
      <c r="L24" s="14" t="e">
        <f>JANUARI!#REF!</f>
        <v>#REF!</v>
      </c>
      <c r="M24" s="14" t="e">
        <f t="shared" si="3"/>
        <v>#REF!</v>
      </c>
      <c r="N24" s="14" t="e">
        <f>JANUARI!#REF!</f>
        <v>#REF!</v>
      </c>
      <c r="O24" s="14" t="e">
        <f t="shared" si="4"/>
        <v>#REF!</v>
      </c>
      <c r="P24" s="14" t="e">
        <f>JANUARI!#REF!</f>
        <v>#REF!</v>
      </c>
      <c r="Q24" s="41" t="e">
        <f t="shared" si="5"/>
        <v>#REF!</v>
      </c>
      <c r="R24" s="14" t="e">
        <f>JANUARI!#REF!</f>
        <v>#REF!</v>
      </c>
      <c r="S24" s="14" t="e">
        <f>JANUARI!#REF!</f>
        <v>#REF!</v>
      </c>
      <c r="T24" s="14" t="e">
        <f>JANUARI!#REF!</f>
        <v>#REF!</v>
      </c>
      <c r="U24" s="14" t="e">
        <f>JANUARI!#REF!</f>
        <v>#REF!</v>
      </c>
      <c r="V24" s="14" t="e">
        <f>JANUARI!#REF!</f>
        <v>#REF!</v>
      </c>
      <c r="W24" s="14" t="e">
        <f>JANUARI!#REF!</f>
        <v>#REF!</v>
      </c>
      <c r="X24" s="14" t="e">
        <f>JANUARI!#REF!</f>
        <v>#REF!</v>
      </c>
      <c r="Y24" s="14" t="e">
        <f>JANUARI!#REF!</f>
        <v>#REF!</v>
      </c>
      <c r="Z24" s="14" t="e">
        <f>JANUARI!#REF!</f>
        <v>#REF!</v>
      </c>
      <c r="AA24" s="14" t="e">
        <f>JANUARI!#REF!</f>
        <v>#REF!</v>
      </c>
      <c r="AB24" s="14" t="e">
        <f>JANUARI!#REF!</f>
        <v>#REF!</v>
      </c>
      <c r="AC24" s="14" t="e">
        <f>JANUARI!#REF!</f>
        <v>#REF!</v>
      </c>
      <c r="AD24" s="14" t="e">
        <f>JANUARI!#REF!</f>
        <v>#REF!</v>
      </c>
      <c r="AE24" s="14" t="e">
        <f>JANUARI!#REF!</f>
        <v>#REF!</v>
      </c>
      <c r="AF24" s="14" t="e">
        <f>JANUARI!#REF!</f>
        <v>#REF!</v>
      </c>
      <c r="AG24" s="14" t="e">
        <f>JANUARI!#REF!</f>
        <v>#REF!</v>
      </c>
      <c r="AH24" s="14" t="e">
        <f>JANUARI!#REF!</f>
        <v>#REF!</v>
      </c>
      <c r="AI24" s="14" t="e">
        <f>JANUARI!#REF!</f>
        <v>#REF!</v>
      </c>
      <c r="AJ24" s="14" t="e">
        <f>JANUARI!#REF!</f>
        <v>#REF!</v>
      </c>
      <c r="AK24" s="14" t="e">
        <f>JANUARI!#REF!</f>
        <v>#REF!</v>
      </c>
      <c r="AL24" s="14" t="e">
        <f>JANUARI!#REF!</f>
        <v>#REF!</v>
      </c>
      <c r="AM24" s="14" t="e">
        <f>JANUARI!#REF!</f>
        <v>#REF!</v>
      </c>
      <c r="AN24" s="14" t="e">
        <f>JANUARI!#REF!</f>
        <v>#REF!</v>
      </c>
      <c r="AO24" s="14" t="e">
        <f>JANUARI!#REF!</f>
        <v>#REF!</v>
      </c>
      <c r="AP24" s="14" t="e">
        <f>JANUARI!#REF!</f>
        <v>#REF!</v>
      </c>
      <c r="AQ24" s="14" t="e">
        <f>JANUARI!#REF!</f>
        <v>#REF!</v>
      </c>
      <c r="AR24" s="14" t="e">
        <f>JANUARI!#REF!</f>
        <v>#REF!</v>
      </c>
      <c r="AS24" s="14" t="e">
        <f>JANUARI!#REF!</f>
        <v>#REF!</v>
      </c>
      <c r="AT24" s="14" t="e">
        <f>JANUARI!#REF!</f>
        <v>#REF!</v>
      </c>
      <c r="AU24" s="14" t="e">
        <f>JANUARI!#REF!</f>
        <v>#REF!</v>
      </c>
      <c r="AV24" s="14" t="e">
        <f>JANUARI!#REF!</f>
        <v>#REF!</v>
      </c>
      <c r="AW24" s="14" t="e">
        <f>JANUARI!#REF!</f>
        <v>#REF!</v>
      </c>
      <c r="AX24" s="14" t="e">
        <f>JANUARI!#REF!</f>
        <v>#REF!</v>
      </c>
      <c r="AY24" s="14" t="e">
        <f>JANUARI!#REF!</f>
        <v>#REF!</v>
      </c>
      <c r="AZ24" s="14" t="e">
        <f>JANUARI!#REF!</f>
        <v>#REF!</v>
      </c>
      <c r="BA24" s="14" t="e">
        <f>JANUARI!#REF!</f>
        <v>#REF!</v>
      </c>
      <c r="BB24" s="14" t="e">
        <f>JANUARI!#REF!</f>
        <v>#REF!</v>
      </c>
      <c r="BC24" s="14" t="e">
        <f>JANUARI!#REF!</f>
        <v>#REF!</v>
      </c>
      <c r="BD24" s="14" t="e">
        <f>JANUARI!#REF!</f>
        <v>#REF!</v>
      </c>
      <c r="BE24" s="14" t="e">
        <f>JANUARI!#REF!</f>
        <v>#REF!</v>
      </c>
      <c r="BF24" s="14" t="e">
        <f>JANUARI!#REF!</f>
        <v>#REF!</v>
      </c>
      <c r="BG24" s="14" t="e">
        <f>JANUARI!#REF!</f>
        <v>#REF!</v>
      </c>
      <c r="BH24" s="14" t="e">
        <f>JANUARI!#REF!</f>
        <v>#REF!</v>
      </c>
      <c r="BI24" s="14" t="e">
        <f>JANUARI!#REF!</f>
        <v>#REF!</v>
      </c>
      <c r="BJ24" s="14" t="e">
        <f>JANUARI!#REF!</f>
        <v>#REF!</v>
      </c>
      <c r="BK24" s="14" t="e">
        <f>JANUARI!#REF!</f>
        <v>#REF!</v>
      </c>
      <c r="BL24" s="14" t="e">
        <f>JANUARI!#REF!</f>
        <v>#REF!</v>
      </c>
      <c r="BM24" s="14" t="e">
        <f>JANUARI!#REF!</f>
        <v>#REF!</v>
      </c>
    </row>
    <row r="25" spans="1:65" ht="14.25" customHeight="1">
      <c r="A25" s="39">
        <v>14</v>
      </c>
      <c r="B25" s="42" t="s">
        <v>94</v>
      </c>
      <c r="C25" s="14" t="e">
        <f>JANUARI!#REF!</f>
        <v>#REF!</v>
      </c>
      <c r="D25" s="14" t="e">
        <f>JANUARI!#REF!</f>
        <v>#REF!</v>
      </c>
      <c r="E25" s="14" t="e">
        <f>JANUARI!#REF!</f>
        <v>#REF!</v>
      </c>
      <c r="F25" s="14" t="e">
        <f>JANUARI!#REF!</f>
        <v>#REF!</v>
      </c>
      <c r="G25" s="14" t="e">
        <f t="shared" si="0"/>
        <v>#REF!</v>
      </c>
      <c r="H25" s="14" t="e">
        <f>JANUARI!#REF!</f>
        <v>#REF!</v>
      </c>
      <c r="I25" s="14" t="e">
        <f t="shared" si="1"/>
        <v>#REF!</v>
      </c>
      <c r="J25" s="14" t="e">
        <f>JANUARI!#REF!</f>
        <v>#REF!</v>
      </c>
      <c r="K25" s="41" t="e">
        <f t="shared" si="2"/>
        <v>#REF!</v>
      </c>
      <c r="L25" s="14" t="e">
        <f>JANUARI!#REF!</f>
        <v>#REF!</v>
      </c>
      <c r="M25" s="14" t="e">
        <f t="shared" si="3"/>
        <v>#REF!</v>
      </c>
      <c r="N25" s="14" t="e">
        <f>JANUARI!#REF!</f>
        <v>#REF!</v>
      </c>
      <c r="O25" s="14" t="e">
        <f t="shared" si="4"/>
        <v>#REF!</v>
      </c>
      <c r="P25" s="14" t="e">
        <f>JANUARI!#REF!</f>
        <v>#REF!</v>
      </c>
      <c r="Q25" s="41" t="e">
        <f t="shared" si="5"/>
        <v>#REF!</v>
      </c>
      <c r="R25" s="14" t="e">
        <f>JANUARI!#REF!</f>
        <v>#REF!</v>
      </c>
      <c r="S25" s="14" t="e">
        <f>JANUARI!#REF!</f>
        <v>#REF!</v>
      </c>
      <c r="T25" s="14" t="e">
        <f>JANUARI!#REF!</f>
        <v>#REF!</v>
      </c>
      <c r="U25" s="14" t="e">
        <f>JANUARI!#REF!</f>
        <v>#REF!</v>
      </c>
      <c r="V25" s="14" t="e">
        <f>JANUARI!#REF!</f>
        <v>#REF!</v>
      </c>
      <c r="W25" s="14" t="e">
        <f>JANUARI!#REF!</f>
        <v>#REF!</v>
      </c>
      <c r="X25" s="14" t="e">
        <f>JANUARI!#REF!</f>
        <v>#REF!</v>
      </c>
      <c r="Y25" s="14" t="e">
        <f>JANUARI!#REF!</f>
        <v>#REF!</v>
      </c>
      <c r="Z25" s="14" t="e">
        <f>JANUARI!#REF!</f>
        <v>#REF!</v>
      </c>
      <c r="AA25" s="14" t="e">
        <f>JANUARI!#REF!</f>
        <v>#REF!</v>
      </c>
      <c r="AB25" s="14" t="e">
        <f>JANUARI!#REF!</f>
        <v>#REF!</v>
      </c>
      <c r="AC25" s="14" t="e">
        <f>JANUARI!#REF!</f>
        <v>#REF!</v>
      </c>
      <c r="AD25" s="14" t="e">
        <f>JANUARI!#REF!</f>
        <v>#REF!</v>
      </c>
      <c r="AE25" s="14" t="e">
        <f>JANUARI!#REF!</f>
        <v>#REF!</v>
      </c>
      <c r="AF25" s="14" t="e">
        <f>JANUARI!#REF!</f>
        <v>#REF!</v>
      </c>
      <c r="AG25" s="14" t="e">
        <f>JANUARI!#REF!</f>
        <v>#REF!</v>
      </c>
      <c r="AH25" s="14" t="e">
        <f>JANUARI!#REF!</f>
        <v>#REF!</v>
      </c>
      <c r="AI25" s="14" t="e">
        <f>JANUARI!#REF!</f>
        <v>#REF!</v>
      </c>
      <c r="AJ25" s="14" t="e">
        <f>JANUARI!#REF!</f>
        <v>#REF!</v>
      </c>
      <c r="AK25" s="14" t="e">
        <f>JANUARI!#REF!</f>
        <v>#REF!</v>
      </c>
      <c r="AL25" s="14" t="e">
        <f>JANUARI!#REF!</f>
        <v>#REF!</v>
      </c>
      <c r="AM25" s="14" t="e">
        <f>JANUARI!#REF!</f>
        <v>#REF!</v>
      </c>
      <c r="AN25" s="14" t="e">
        <f>JANUARI!#REF!</f>
        <v>#REF!</v>
      </c>
      <c r="AO25" s="14" t="e">
        <f>JANUARI!#REF!</f>
        <v>#REF!</v>
      </c>
      <c r="AP25" s="14" t="e">
        <f>JANUARI!#REF!</f>
        <v>#REF!</v>
      </c>
      <c r="AQ25" s="14" t="e">
        <f>JANUARI!#REF!</f>
        <v>#REF!</v>
      </c>
      <c r="AR25" s="14" t="e">
        <f>JANUARI!#REF!</f>
        <v>#REF!</v>
      </c>
      <c r="AS25" s="14" t="e">
        <f>JANUARI!#REF!</f>
        <v>#REF!</v>
      </c>
      <c r="AT25" s="14" t="e">
        <f>JANUARI!#REF!</f>
        <v>#REF!</v>
      </c>
      <c r="AU25" s="14" t="e">
        <f>JANUARI!#REF!</f>
        <v>#REF!</v>
      </c>
      <c r="AV25" s="14" t="e">
        <f>JANUARI!#REF!</f>
        <v>#REF!</v>
      </c>
      <c r="AW25" s="14" t="e">
        <f>JANUARI!#REF!</f>
        <v>#REF!</v>
      </c>
      <c r="AX25" s="14" t="e">
        <f>JANUARI!#REF!</f>
        <v>#REF!</v>
      </c>
      <c r="AY25" s="14" t="e">
        <f>JANUARI!#REF!</f>
        <v>#REF!</v>
      </c>
      <c r="AZ25" s="14" t="e">
        <f>JANUARI!#REF!</f>
        <v>#REF!</v>
      </c>
      <c r="BA25" s="14" t="e">
        <f>JANUARI!#REF!</f>
        <v>#REF!</v>
      </c>
      <c r="BB25" s="14" t="e">
        <f>JANUARI!#REF!</f>
        <v>#REF!</v>
      </c>
      <c r="BC25" s="14" t="e">
        <f>JANUARI!#REF!</f>
        <v>#REF!</v>
      </c>
      <c r="BD25" s="14" t="e">
        <f>JANUARI!#REF!</f>
        <v>#REF!</v>
      </c>
      <c r="BE25" s="14" t="e">
        <f>JANUARI!#REF!</f>
        <v>#REF!</v>
      </c>
      <c r="BF25" s="14" t="e">
        <f>JANUARI!#REF!</f>
        <v>#REF!</v>
      </c>
      <c r="BG25" s="14" t="e">
        <f>JANUARI!#REF!</f>
        <v>#REF!</v>
      </c>
      <c r="BH25" s="14" t="e">
        <f>JANUARI!#REF!</f>
        <v>#REF!</v>
      </c>
      <c r="BI25" s="14" t="e">
        <f>JANUARI!#REF!</f>
        <v>#REF!</v>
      </c>
      <c r="BJ25" s="14" t="e">
        <f>JANUARI!#REF!</f>
        <v>#REF!</v>
      </c>
      <c r="BK25" s="14" t="e">
        <f>JANUARI!#REF!</f>
        <v>#REF!</v>
      </c>
      <c r="BL25" s="14" t="e">
        <f>JANUARI!#REF!</f>
        <v>#REF!</v>
      </c>
      <c r="BM25" s="14" t="e">
        <f>JANUARI!#REF!</f>
        <v>#REF!</v>
      </c>
    </row>
    <row r="26" spans="1:65" ht="14.25" customHeight="1">
      <c r="A26" s="39">
        <v>15</v>
      </c>
      <c r="B26" s="42" t="s">
        <v>116</v>
      </c>
      <c r="C26" s="14" t="e">
        <f>JANUARI!#REF!</f>
        <v>#REF!</v>
      </c>
      <c r="D26" s="14" t="e">
        <f>JANUARI!#REF!</f>
        <v>#REF!</v>
      </c>
      <c r="E26" s="14" t="e">
        <f>JANUARI!#REF!</f>
        <v>#REF!</v>
      </c>
      <c r="F26" s="14" t="e">
        <f>JANUARI!#REF!</f>
        <v>#REF!</v>
      </c>
      <c r="G26" s="14" t="e">
        <f t="shared" si="0"/>
        <v>#REF!</v>
      </c>
      <c r="H26" s="14" t="e">
        <f>JANUARI!#REF!</f>
        <v>#REF!</v>
      </c>
      <c r="I26" s="14" t="e">
        <f t="shared" si="1"/>
        <v>#REF!</v>
      </c>
      <c r="J26" s="14" t="e">
        <f>JANUARI!#REF!</f>
        <v>#REF!</v>
      </c>
      <c r="K26" s="41" t="e">
        <f t="shared" si="2"/>
        <v>#REF!</v>
      </c>
      <c r="L26" s="14" t="e">
        <f>JANUARI!#REF!</f>
        <v>#REF!</v>
      </c>
      <c r="M26" s="14" t="e">
        <f t="shared" si="3"/>
        <v>#REF!</v>
      </c>
      <c r="N26" s="14" t="e">
        <f>JANUARI!#REF!</f>
        <v>#REF!</v>
      </c>
      <c r="O26" s="14" t="e">
        <f t="shared" si="4"/>
        <v>#REF!</v>
      </c>
      <c r="P26" s="14" t="e">
        <f>JANUARI!#REF!</f>
        <v>#REF!</v>
      </c>
      <c r="Q26" s="41" t="e">
        <f t="shared" si="5"/>
        <v>#REF!</v>
      </c>
      <c r="R26" s="14" t="e">
        <f>JANUARI!#REF!</f>
        <v>#REF!</v>
      </c>
      <c r="S26" s="14" t="e">
        <f>JANUARI!#REF!</f>
        <v>#REF!</v>
      </c>
      <c r="T26" s="14" t="e">
        <f>JANUARI!#REF!</f>
        <v>#REF!</v>
      </c>
      <c r="U26" s="14" t="e">
        <f>JANUARI!#REF!</f>
        <v>#REF!</v>
      </c>
      <c r="V26" s="14" t="e">
        <f>JANUARI!#REF!</f>
        <v>#REF!</v>
      </c>
      <c r="W26" s="14" t="e">
        <f>JANUARI!#REF!</f>
        <v>#REF!</v>
      </c>
      <c r="X26" s="14" t="e">
        <f>JANUARI!#REF!</f>
        <v>#REF!</v>
      </c>
      <c r="Y26" s="14" t="e">
        <f>JANUARI!#REF!</f>
        <v>#REF!</v>
      </c>
      <c r="Z26" s="14" t="e">
        <f>JANUARI!#REF!</f>
        <v>#REF!</v>
      </c>
      <c r="AA26" s="14" t="e">
        <f>JANUARI!#REF!</f>
        <v>#REF!</v>
      </c>
      <c r="AB26" s="14" t="e">
        <f>JANUARI!#REF!</f>
        <v>#REF!</v>
      </c>
      <c r="AC26" s="14" t="e">
        <f>JANUARI!#REF!</f>
        <v>#REF!</v>
      </c>
      <c r="AD26" s="14" t="e">
        <f>JANUARI!#REF!</f>
        <v>#REF!</v>
      </c>
      <c r="AE26" s="14" t="e">
        <f>JANUARI!#REF!</f>
        <v>#REF!</v>
      </c>
      <c r="AF26" s="14" t="e">
        <f>JANUARI!#REF!</f>
        <v>#REF!</v>
      </c>
      <c r="AG26" s="14" t="e">
        <f>JANUARI!#REF!</f>
        <v>#REF!</v>
      </c>
      <c r="AH26" s="14" t="e">
        <f>JANUARI!#REF!</f>
        <v>#REF!</v>
      </c>
      <c r="AI26" s="14" t="e">
        <f>JANUARI!#REF!</f>
        <v>#REF!</v>
      </c>
      <c r="AJ26" s="14" t="e">
        <f>JANUARI!#REF!</f>
        <v>#REF!</v>
      </c>
      <c r="AK26" s="14" t="e">
        <f>JANUARI!#REF!</f>
        <v>#REF!</v>
      </c>
      <c r="AL26" s="14" t="e">
        <f>JANUARI!#REF!</f>
        <v>#REF!</v>
      </c>
      <c r="AM26" s="14" t="e">
        <f>JANUARI!#REF!</f>
        <v>#REF!</v>
      </c>
      <c r="AN26" s="14" t="e">
        <f>JANUARI!#REF!</f>
        <v>#REF!</v>
      </c>
      <c r="AO26" s="14" t="e">
        <f>JANUARI!#REF!</f>
        <v>#REF!</v>
      </c>
      <c r="AP26" s="14" t="e">
        <f>JANUARI!#REF!</f>
        <v>#REF!</v>
      </c>
      <c r="AQ26" s="14" t="e">
        <f>JANUARI!#REF!</f>
        <v>#REF!</v>
      </c>
      <c r="AR26" s="14" t="e">
        <f>JANUARI!#REF!</f>
        <v>#REF!</v>
      </c>
      <c r="AS26" s="14" t="e">
        <f>JANUARI!#REF!</f>
        <v>#REF!</v>
      </c>
      <c r="AT26" s="14" t="e">
        <f>JANUARI!#REF!</f>
        <v>#REF!</v>
      </c>
      <c r="AU26" s="14" t="e">
        <f>JANUARI!#REF!</f>
        <v>#REF!</v>
      </c>
      <c r="AV26" s="14" t="e">
        <f>JANUARI!#REF!</f>
        <v>#REF!</v>
      </c>
      <c r="AW26" s="14" t="e">
        <f>JANUARI!#REF!</f>
        <v>#REF!</v>
      </c>
      <c r="AX26" s="14" t="e">
        <f>JANUARI!#REF!</f>
        <v>#REF!</v>
      </c>
      <c r="AY26" s="14" t="e">
        <f>JANUARI!#REF!</f>
        <v>#REF!</v>
      </c>
      <c r="AZ26" s="14" t="e">
        <f>JANUARI!#REF!</f>
        <v>#REF!</v>
      </c>
      <c r="BA26" s="14" t="e">
        <f>JANUARI!#REF!</f>
        <v>#REF!</v>
      </c>
      <c r="BB26" s="14" t="e">
        <f>JANUARI!#REF!</f>
        <v>#REF!</v>
      </c>
      <c r="BC26" s="14" t="e">
        <f>JANUARI!#REF!</f>
        <v>#REF!</v>
      </c>
      <c r="BD26" s="14" t="e">
        <f>JANUARI!#REF!</f>
        <v>#REF!</v>
      </c>
      <c r="BE26" s="14" t="e">
        <f>JANUARI!#REF!</f>
        <v>#REF!</v>
      </c>
      <c r="BF26" s="14" t="e">
        <f>JANUARI!#REF!</f>
        <v>#REF!</v>
      </c>
      <c r="BG26" s="14" t="e">
        <f>JANUARI!#REF!</f>
        <v>#REF!</v>
      </c>
      <c r="BH26" s="14" t="e">
        <f>JANUARI!#REF!</f>
        <v>#REF!</v>
      </c>
      <c r="BI26" s="14" t="e">
        <f>JANUARI!#REF!</f>
        <v>#REF!</v>
      </c>
      <c r="BJ26" s="14" t="e">
        <f>JANUARI!#REF!</f>
        <v>#REF!</v>
      </c>
      <c r="BK26" s="14" t="e">
        <f>JANUARI!#REF!</f>
        <v>#REF!</v>
      </c>
      <c r="BL26" s="14" t="e">
        <f>JANUARI!#REF!</f>
        <v>#REF!</v>
      </c>
      <c r="BM26" s="14" t="e">
        <f>JANUARI!#REF!</f>
        <v>#REF!</v>
      </c>
    </row>
    <row r="27" spans="1:65" ht="14.25" customHeight="1">
      <c r="A27" s="39">
        <v>16</v>
      </c>
      <c r="B27" s="43" t="s">
        <v>103</v>
      </c>
      <c r="C27" s="14" t="e">
        <f>JANUARI!#REF!</f>
        <v>#REF!</v>
      </c>
      <c r="D27" s="14" t="e">
        <f>JANUARI!#REF!</f>
        <v>#REF!</v>
      </c>
      <c r="E27" s="14" t="e">
        <f>JANUARI!#REF!</f>
        <v>#REF!</v>
      </c>
      <c r="F27" s="14" t="e">
        <f>JANUARI!#REF!</f>
        <v>#REF!</v>
      </c>
      <c r="G27" s="14" t="e">
        <f t="shared" si="0"/>
        <v>#REF!</v>
      </c>
      <c r="H27" s="14" t="e">
        <f>JANUARI!#REF!</f>
        <v>#REF!</v>
      </c>
      <c r="I27" s="14" t="e">
        <f t="shared" si="1"/>
        <v>#REF!</v>
      </c>
      <c r="J27" s="14" t="e">
        <f>JANUARI!#REF!</f>
        <v>#REF!</v>
      </c>
      <c r="K27" s="41" t="e">
        <f t="shared" si="2"/>
        <v>#REF!</v>
      </c>
      <c r="L27" s="14" t="e">
        <f>JANUARI!#REF!</f>
        <v>#REF!</v>
      </c>
      <c r="M27" s="14" t="e">
        <f t="shared" si="3"/>
        <v>#REF!</v>
      </c>
      <c r="N27" s="14" t="e">
        <f>JANUARI!#REF!</f>
        <v>#REF!</v>
      </c>
      <c r="O27" s="14" t="e">
        <f t="shared" si="4"/>
        <v>#REF!</v>
      </c>
      <c r="P27" s="14" t="e">
        <f>JANUARI!#REF!</f>
        <v>#REF!</v>
      </c>
      <c r="Q27" s="41" t="e">
        <f t="shared" si="5"/>
        <v>#REF!</v>
      </c>
      <c r="R27" s="14" t="e">
        <f>JANUARI!#REF!</f>
        <v>#REF!</v>
      </c>
      <c r="S27" s="14" t="e">
        <f>JANUARI!#REF!</f>
        <v>#REF!</v>
      </c>
      <c r="T27" s="14" t="e">
        <f>JANUARI!#REF!</f>
        <v>#REF!</v>
      </c>
      <c r="U27" s="14" t="e">
        <f>JANUARI!#REF!</f>
        <v>#REF!</v>
      </c>
      <c r="V27" s="14" t="e">
        <f>JANUARI!#REF!</f>
        <v>#REF!</v>
      </c>
      <c r="W27" s="14" t="e">
        <f>JANUARI!#REF!</f>
        <v>#REF!</v>
      </c>
      <c r="X27" s="14" t="e">
        <f>JANUARI!#REF!</f>
        <v>#REF!</v>
      </c>
      <c r="Y27" s="14" t="e">
        <f>JANUARI!#REF!</f>
        <v>#REF!</v>
      </c>
      <c r="Z27" s="14" t="e">
        <f>JANUARI!#REF!</f>
        <v>#REF!</v>
      </c>
      <c r="AA27" s="14" t="e">
        <f>JANUARI!#REF!</f>
        <v>#REF!</v>
      </c>
      <c r="AB27" s="14" t="e">
        <f>JANUARI!#REF!</f>
        <v>#REF!</v>
      </c>
      <c r="AC27" s="14" t="e">
        <f>JANUARI!#REF!</f>
        <v>#REF!</v>
      </c>
      <c r="AD27" s="14" t="e">
        <f>JANUARI!#REF!</f>
        <v>#REF!</v>
      </c>
      <c r="AE27" s="14" t="e">
        <f>JANUARI!#REF!</f>
        <v>#REF!</v>
      </c>
      <c r="AF27" s="14" t="e">
        <f>JANUARI!#REF!</f>
        <v>#REF!</v>
      </c>
      <c r="AG27" s="14" t="e">
        <f>JANUARI!#REF!</f>
        <v>#REF!</v>
      </c>
      <c r="AH27" s="14" t="e">
        <f>JANUARI!#REF!</f>
        <v>#REF!</v>
      </c>
      <c r="AI27" s="14" t="e">
        <f>JANUARI!#REF!</f>
        <v>#REF!</v>
      </c>
      <c r="AJ27" s="14" t="e">
        <f>JANUARI!#REF!</f>
        <v>#REF!</v>
      </c>
      <c r="AK27" s="14" t="e">
        <f>JANUARI!#REF!</f>
        <v>#REF!</v>
      </c>
      <c r="AL27" s="14" t="e">
        <f>JANUARI!#REF!</f>
        <v>#REF!</v>
      </c>
      <c r="AM27" s="14" t="e">
        <f>JANUARI!#REF!</f>
        <v>#REF!</v>
      </c>
      <c r="AN27" s="14" t="e">
        <f>JANUARI!#REF!</f>
        <v>#REF!</v>
      </c>
      <c r="AO27" s="14" t="e">
        <f>JANUARI!#REF!</f>
        <v>#REF!</v>
      </c>
      <c r="AP27" s="14" t="e">
        <f>JANUARI!#REF!</f>
        <v>#REF!</v>
      </c>
      <c r="AQ27" s="14" t="e">
        <f>JANUARI!#REF!</f>
        <v>#REF!</v>
      </c>
      <c r="AR27" s="14" t="e">
        <f>JANUARI!#REF!</f>
        <v>#REF!</v>
      </c>
      <c r="AS27" s="14" t="e">
        <f>JANUARI!#REF!</f>
        <v>#REF!</v>
      </c>
      <c r="AT27" s="14" t="e">
        <f>JANUARI!#REF!</f>
        <v>#REF!</v>
      </c>
      <c r="AU27" s="14" t="e">
        <f>JANUARI!#REF!</f>
        <v>#REF!</v>
      </c>
      <c r="AV27" s="14" t="e">
        <f>JANUARI!#REF!</f>
        <v>#REF!</v>
      </c>
      <c r="AW27" s="14" t="e">
        <f>JANUARI!#REF!</f>
        <v>#REF!</v>
      </c>
      <c r="AX27" s="14" t="e">
        <f>JANUARI!#REF!</f>
        <v>#REF!</v>
      </c>
      <c r="AY27" s="14" t="e">
        <f>JANUARI!#REF!</f>
        <v>#REF!</v>
      </c>
      <c r="AZ27" s="14" t="e">
        <f>JANUARI!#REF!</f>
        <v>#REF!</v>
      </c>
      <c r="BA27" s="14" t="e">
        <f>JANUARI!#REF!</f>
        <v>#REF!</v>
      </c>
      <c r="BB27" s="14" t="e">
        <f>JANUARI!#REF!</f>
        <v>#REF!</v>
      </c>
      <c r="BC27" s="14" t="e">
        <f>JANUARI!#REF!</f>
        <v>#REF!</v>
      </c>
      <c r="BD27" s="14" t="e">
        <f>JANUARI!#REF!</f>
        <v>#REF!</v>
      </c>
      <c r="BE27" s="14" t="e">
        <f>JANUARI!#REF!</f>
        <v>#REF!</v>
      </c>
      <c r="BF27" s="14" t="e">
        <f>JANUARI!#REF!</f>
        <v>#REF!</v>
      </c>
      <c r="BG27" s="14" t="e">
        <f>JANUARI!#REF!</f>
        <v>#REF!</v>
      </c>
      <c r="BH27" s="14" t="e">
        <f>JANUARI!#REF!</f>
        <v>#REF!</v>
      </c>
      <c r="BI27" s="14" t="e">
        <f>JANUARI!#REF!</f>
        <v>#REF!</v>
      </c>
      <c r="BJ27" s="14" t="e">
        <f>JANUARI!#REF!</f>
        <v>#REF!</v>
      </c>
      <c r="BK27" s="14" t="e">
        <f>JANUARI!#REF!</f>
        <v>#REF!</v>
      </c>
      <c r="BL27" s="14" t="e">
        <f>JANUARI!#REF!</f>
        <v>#REF!</v>
      </c>
      <c r="BM27" s="14" t="e">
        <f>JANUARI!#REF!</f>
        <v>#REF!</v>
      </c>
    </row>
    <row r="28" spans="1:65" ht="14.25" customHeight="1">
      <c r="A28" s="129" t="s">
        <v>117</v>
      </c>
      <c r="B28" s="130"/>
      <c r="C28" s="44" t="e">
        <f>JANUARI!#REF!</f>
        <v>#REF!</v>
      </c>
      <c r="D28" s="31" t="e">
        <f>JANUARI!#REF!</f>
        <v>#REF!</v>
      </c>
      <c r="E28" s="31" t="e">
        <f>JANUARI!#REF!</f>
        <v>#REF!</v>
      </c>
      <c r="F28" s="31" t="e">
        <f>JANUARI!#REF!</f>
        <v>#REF!</v>
      </c>
      <c r="G28" s="31" t="e">
        <f t="shared" si="0"/>
        <v>#REF!</v>
      </c>
      <c r="H28" s="31" t="e">
        <f>JANUARI!#REF!</f>
        <v>#REF!</v>
      </c>
      <c r="I28" s="31" t="e">
        <f t="shared" si="1"/>
        <v>#REF!</v>
      </c>
      <c r="J28" s="31" t="e">
        <f>JANUARI!#REF!</f>
        <v>#REF!</v>
      </c>
      <c r="K28" s="33" t="e">
        <f t="shared" si="2"/>
        <v>#REF!</v>
      </c>
      <c r="L28" s="31" t="e">
        <f>JANUARI!#REF!</f>
        <v>#REF!</v>
      </c>
      <c r="M28" s="31" t="e">
        <f t="shared" si="3"/>
        <v>#REF!</v>
      </c>
      <c r="N28" s="31" t="e">
        <f>JANUARI!#REF!</f>
        <v>#REF!</v>
      </c>
      <c r="O28" s="31" t="e">
        <f t="shared" si="4"/>
        <v>#REF!</v>
      </c>
      <c r="P28" s="31" t="e">
        <f>JANUARI!#REF!</f>
        <v>#REF!</v>
      </c>
      <c r="Q28" s="33" t="e">
        <f t="shared" si="5"/>
        <v>#REF!</v>
      </c>
      <c r="R28" s="31" t="e">
        <f>JANUARI!#REF!</f>
        <v>#REF!</v>
      </c>
      <c r="S28" s="31" t="e">
        <f>JANUARI!#REF!</f>
        <v>#REF!</v>
      </c>
      <c r="T28" s="31" t="e">
        <f>JANUARI!#REF!</f>
        <v>#REF!</v>
      </c>
      <c r="U28" s="31" t="e">
        <f>JANUARI!#REF!</f>
        <v>#REF!</v>
      </c>
      <c r="V28" s="31" t="e">
        <f>JANUARI!#REF!</f>
        <v>#REF!</v>
      </c>
      <c r="W28" s="31" t="e">
        <f>JANUARI!#REF!</f>
        <v>#REF!</v>
      </c>
      <c r="X28" s="31" t="e">
        <f>JANUARI!#REF!</f>
        <v>#REF!</v>
      </c>
      <c r="Y28" s="31" t="e">
        <f>JANUARI!#REF!</f>
        <v>#REF!</v>
      </c>
      <c r="Z28" s="31" t="e">
        <f>JANUARI!#REF!</f>
        <v>#REF!</v>
      </c>
      <c r="AA28" s="31" t="e">
        <f>JANUARI!#REF!</f>
        <v>#REF!</v>
      </c>
      <c r="AB28" s="31" t="e">
        <f>JANUARI!#REF!</f>
        <v>#REF!</v>
      </c>
      <c r="AC28" s="31" t="e">
        <f>JANUARI!#REF!</f>
        <v>#REF!</v>
      </c>
      <c r="AD28" s="31" t="e">
        <f>JANUARI!#REF!</f>
        <v>#REF!</v>
      </c>
      <c r="AE28" s="31" t="e">
        <f>JANUARI!#REF!</f>
        <v>#REF!</v>
      </c>
      <c r="AF28" s="31" t="e">
        <f>JANUARI!#REF!</f>
        <v>#REF!</v>
      </c>
      <c r="AG28" s="31" t="e">
        <f>JANUARI!#REF!</f>
        <v>#REF!</v>
      </c>
      <c r="AH28" s="31" t="e">
        <f>JANUARI!#REF!</f>
        <v>#REF!</v>
      </c>
      <c r="AI28" s="31" t="e">
        <f>JANUARI!#REF!</f>
        <v>#REF!</v>
      </c>
      <c r="AJ28" s="31" t="e">
        <f>JANUARI!#REF!</f>
        <v>#REF!</v>
      </c>
      <c r="AK28" s="31" t="e">
        <f>JANUARI!#REF!</f>
        <v>#REF!</v>
      </c>
      <c r="AL28" s="31" t="e">
        <f>JANUARI!#REF!</f>
        <v>#REF!</v>
      </c>
      <c r="AM28" s="31" t="e">
        <f>JANUARI!#REF!</f>
        <v>#REF!</v>
      </c>
      <c r="AN28" s="31" t="e">
        <f>JANUARI!#REF!</f>
        <v>#REF!</v>
      </c>
      <c r="AO28" s="31" t="e">
        <f>JANUARI!#REF!</f>
        <v>#REF!</v>
      </c>
      <c r="AP28" s="31" t="e">
        <f>JANUARI!#REF!</f>
        <v>#REF!</v>
      </c>
      <c r="AQ28" s="31" t="e">
        <f>JANUARI!#REF!</f>
        <v>#REF!</v>
      </c>
      <c r="AR28" s="31" t="e">
        <f>JANUARI!#REF!</f>
        <v>#REF!</v>
      </c>
      <c r="AS28" s="31" t="e">
        <f>JANUARI!#REF!</f>
        <v>#REF!</v>
      </c>
      <c r="AT28" s="31" t="e">
        <f>JANUARI!#REF!</f>
        <v>#REF!</v>
      </c>
      <c r="AU28" s="31" t="e">
        <f>JANUARI!#REF!</f>
        <v>#REF!</v>
      </c>
      <c r="AV28" s="31" t="e">
        <f>JANUARI!#REF!</f>
        <v>#REF!</v>
      </c>
      <c r="AW28" s="31" t="e">
        <f>JANUARI!#REF!</f>
        <v>#REF!</v>
      </c>
      <c r="AX28" s="31" t="e">
        <f>JANUARI!#REF!</f>
        <v>#REF!</v>
      </c>
      <c r="AY28" s="31" t="e">
        <f>JANUARI!#REF!</f>
        <v>#REF!</v>
      </c>
      <c r="AZ28" s="31" t="e">
        <f>JANUARI!#REF!</f>
        <v>#REF!</v>
      </c>
      <c r="BA28" s="31" t="e">
        <f>JANUARI!#REF!</f>
        <v>#REF!</v>
      </c>
      <c r="BB28" s="31" t="e">
        <f>JANUARI!#REF!</f>
        <v>#REF!</v>
      </c>
      <c r="BC28" s="31" t="e">
        <f>JANUARI!#REF!</f>
        <v>#REF!</v>
      </c>
      <c r="BD28" s="31" t="e">
        <f>JANUARI!#REF!</f>
        <v>#REF!</v>
      </c>
      <c r="BE28" s="31" t="e">
        <f>JANUARI!#REF!</f>
        <v>#REF!</v>
      </c>
      <c r="BF28" s="31" t="e">
        <f>JANUARI!#REF!</f>
        <v>#REF!</v>
      </c>
      <c r="BG28" s="31" t="e">
        <f>JANUARI!#REF!</f>
        <v>#REF!</v>
      </c>
      <c r="BH28" s="31" t="e">
        <f>JANUARI!#REF!</f>
        <v>#REF!</v>
      </c>
      <c r="BI28" s="31" t="e">
        <f>JANUARI!#REF!</f>
        <v>#REF!</v>
      </c>
      <c r="BJ28" s="31" t="e">
        <f>JANUARI!#REF!</f>
        <v>#REF!</v>
      </c>
      <c r="BK28" s="31" t="e">
        <f>JANUARI!#REF!</f>
        <v>#REF!</v>
      </c>
      <c r="BL28" s="31" t="e">
        <f>JANUARI!#REF!</f>
        <v>#REF!</v>
      </c>
      <c r="BM28" s="31" t="e">
        <f>JANUARI!#REF!</f>
        <v>#REF!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127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JULI!D16</f>
        <v>0</v>
      </c>
      <c r="D12" s="14">
        <f>JULI!E16</f>
        <v>0</v>
      </c>
      <c r="E12" s="14">
        <f>JULI!F16</f>
        <v>0</v>
      </c>
      <c r="F12" s="14">
        <f>JULI!G16</f>
        <v>0</v>
      </c>
      <c r="G12" s="14" t="e">
        <f t="shared" ref="G12:G28" si="0">(F12/C12*100)</f>
        <v>#DIV/0!</v>
      </c>
      <c r="H12" s="14">
        <f>JULI!I16</f>
        <v>0</v>
      </c>
      <c r="I12" s="14" t="e">
        <f t="shared" ref="I12:I28" si="1">(H12/D12*100)</f>
        <v>#DIV/0!</v>
      </c>
      <c r="J12" s="14">
        <f>JULI!K16</f>
        <v>0</v>
      </c>
      <c r="K12" s="41" t="e">
        <f t="shared" ref="K12:K28" si="2">(J12/E12*100)</f>
        <v>#DIV/0!</v>
      </c>
      <c r="L12" s="14">
        <f>JULI!M16</f>
        <v>0</v>
      </c>
      <c r="M12" s="14" t="e">
        <f t="shared" ref="M12:M28" si="3">(L12/C12*100)</f>
        <v>#DIV/0!</v>
      </c>
      <c r="N12" s="14">
        <f>JULI!O16</f>
        <v>0</v>
      </c>
      <c r="O12" s="14" t="e">
        <f t="shared" ref="O12:O28" si="4">(N12/D12*100)</f>
        <v>#DIV/0!</v>
      </c>
      <c r="P12" s="14">
        <f>JULI!Q16</f>
        <v>0</v>
      </c>
      <c r="Q12" s="41" t="e">
        <f t="shared" ref="Q12:Q28" si="5">(P12/E12*100)</f>
        <v>#DIV/0!</v>
      </c>
      <c r="R12" s="14">
        <f>JULI!S16</f>
        <v>0</v>
      </c>
      <c r="S12" s="14">
        <f>JULI!T16</f>
        <v>0</v>
      </c>
      <c r="T12" s="14">
        <f>JULI!U16</f>
        <v>0</v>
      </c>
      <c r="U12" s="14">
        <f>JULI!V16</f>
        <v>0</v>
      </c>
      <c r="V12" s="14">
        <f>JULI!W16</f>
        <v>0</v>
      </c>
      <c r="W12" s="14">
        <f>JULI!X16</f>
        <v>0</v>
      </c>
      <c r="X12" s="14">
        <f>JULI!Y16</f>
        <v>0</v>
      </c>
      <c r="Y12" s="14">
        <f>JULI!Z16</f>
        <v>0</v>
      </c>
      <c r="Z12" s="14">
        <f>JULI!AA16</f>
        <v>0</v>
      </c>
      <c r="AA12" s="14">
        <f>JULI!AB16</f>
        <v>0</v>
      </c>
      <c r="AB12" s="14">
        <f>JULI!AC16</f>
        <v>0</v>
      </c>
      <c r="AC12" s="14">
        <f>JULI!AD16</f>
        <v>0</v>
      </c>
      <c r="AD12" s="14">
        <f>JULI!AE16</f>
        <v>0</v>
      </c>
      <c r="AE12" s="14">
        <f>JULI!AF16</f>
        <v>0</v>
      </c>
      <c r="AF12" s="14">
        <f>JULI!AG16</f>
        <v>0</v>
      </c>
      <c r="AG12" s="14">
        <f>JULI!AH16</f>
        <v>0</v>
      </c>
      <c r="AH12" s="14">
        <f>JULI!AI16</f>
        <v>0</v>
      </c>
      <c r="AI12" s="14">
        <f>JULI!AJ16</f>
        <v>0</v>
      </c>
      <c r="AJ12" s="14">
        <f>JULI!AK16</f>
        <v>0</v>
      </c>
      <c r="AK12" s="14">
        <f>JULI!AL16</f>
        <v>0</v>
      </c>
      <c r="AL12" s="14">
        <f>JULI!AM16</f>
        <v>0</v>
      </c>
      <c r="AM12" s="14">
        <f>JULI!AN16</f>
        <v>0</v>
      </c>
      <c r="AN12" s="14">
        <f>JULI!AO16</f>
        <v>0</v>
      </c>
      <c r="AO12" s="14">
        <f>JULI!AP16</f>
        <v>0</v>
      </c>
      <c r="AP12" s="14">
        <f>JULI!AQ16</f>
        <v>0</v>
      </c>
      <c r="AQ12" s="14">
        <f>JULI!AR16</f>
        <v>0</v>
      </c>
      <c r="AR12" s="14">
        <f>JULI!AS16</f>
        <v>0</v>
      </c>
      <c r="AS12" s="14">
        <f>JULI!AT16</f>
        <v>0</v>
      </c>
      <c r="AT12" s="14">
        <f>JULI!AU16</f>
        <v>0</v>
      </c>
      <c r="AU12" s="14">
        <f>JULI!AV16</f>
        <v>0</v>
      </c>
      <c r="AV12" s="14">
        <f>JULI!AW16</f>
        <v>0</v>
      </c>
      <c r="AW12" s="14">
        <f>JULI!AX16</f>
        <v>0</v>
      </c>
      <c r="AX12" s="14">
        <f>JULI!AY16</f>
        <v>0</v>
      </c>
      <c r="AY12" s="14">
        <f>JULI!AZ16</f>
        <v>0</v>
      </c>
      <c r="AZ12" s="14">
        <f>JULI!BA16</f>
        <v>0</v>
      </c>
      <c r="BA12" s="14">
        <f>JULI!BB16</f>
        <v>0</v>
      </c>
      <c r="BB12" s="14">
        <f>JULI!BC16</f>
        <v>0</v>
      </c>
      <c r="BC12" s="14">
        <f>JULI!BD16</f>
        <v>0</v>
      </c>
      <c r="BD12" s="14">
        <f>JULI!BE16</f>
        <v>0</v>
      </c>
      <c r="BE12" s="14">
        <f>JULI!BF16</f>
        <v>0</v>
      </c>
      <c r="BF12" s="14">
        <f>JULI!BG16</f>
        <v>0</v>
      </c>
      <c r="BG12" s="14">
        <f>JULI!BH16</f>
        <v>0</v>
      </c>
      <c r="BH12" s="14">
        <f>JULI!BI16</f>
        <v>0</v>
      </c>
      <c r="BI12" s="14">
        <f>JULI!BJ16</f>
        <v>0</v>
      </c>
      <c r="BJ12" s="14">
        <f>JULI!BK16</f>
        <v>0</v>
      </c>
      <c r="BK12" s="14">
        <f>JULI!BL16</f>
        <v>0</v>
      </c>
      <c r="BL12" s="14">
        <f>JULI!BM16</f>
        <v>0</v>
      </c>
      <c r="BM12" s="14">
        <f>JULI!BN16</f>
        <v>0</v>
      </c>
    </row>
    <row r="13" spans="1:65" ht="14.25" customHeight="1">
      <c r="A13" s="39">
        <v>2</v>
      </c>
      <c r="B13" s="42" t="s">
        <v>39</v>
      </c>
      <c r="C13" s="14">
        <f>JULI!D21</f>
        <v>16</v>
      </c>
      <c r="D13" s="14">
        <f>JULI!E21</f>
        <v>18</v>
      </c>
      <c r="E13" s="14">
        <f>JULI!F21</f>
        <v>34</v>
      </c>
      <c r="F13" s="14">
        <f>JULI!G21</f>
        <v>0</v>
      </c>
      <c r="G13" s="14">
        <f t="shared" si="0"/>
        <v>0</v>
      </c>
      <c r="H13" s="14">
        <f>JULI!I21</f>
        <v>0</v>
      </c>
      <c r="I13" s="14">
        <f t="shared" si="1"/>
        <v>0</v>
      </c>
      <c r="J13" s="14">
        <f>JULI!K21</f>
        <v>0</v>
      </c>
      <c r="K13" s="41">
        <f t="shared" si="2"/>
        <v>0</v>
      </c>
      <c r="L13" s="14">
        <f>JULI!M21</f>
        <v>16</v>
      </c>
      <c r="M13" s="14">
        <f t="shared" si="3"/>
        <v>100</v>
      </c>
      <c r="N13" s="14">
        <f>JULI!O21</f>
        <v>18</v>
      </c>
      <c r="O13" s="14">
        <f t="shared" si="4"/>
        <v>100</v>
      </c>
      <c r="P13" s="14">
        <f>JULI!Q21</f>
        <v>34</v>
      </c>
      <c r="Q13" s="41">
        <f t="shared" si="5"/>
        <v>100</v>
      </c>
      <c r="R13" s="14">
        <f>JULI!S21</f>
        <v>0</v>
      </c>
      <c r="S13" s="14">
        <f>JULI!T21</f>
        <v>0</v>
      </c>
      <c r="T13" s="14">
        <f>JULI!U21</f>
        <v>0</v>
      </c>
      <c r="U13" s="14">
        <f>JULI!V21</f>
        <v>0</v>
      </c>
      <c r="V13" s="14">
        <f>JULI!W21</f>
        <v>1</v>
      </c>
      <c r="W13" s="14">
        <f>JULI!X21</f>
        <v>1</v>
      </c>
      <c r="X13" s="14">
        <f>JULI!Y21</f>
        <v>0</v>
      </c>
      <c r="Y13" s="14">
        <f>JULI!Z21</f>
        <v>0</v>
      </c>
      <c r="Z13" s="14">
        <f>JULI!AA21</f>
        <v>0</v>
      </c>
      <c r="AA13" s="14">
        <f>JULI!AB21</f>
        <v>3</v>
      </c>
      <c r="AB13" s="14">
        <f>JULI!AC21</f>
        <v>1</v>
      </c>
      <c r="AC13" s="14">
        <f>JULI!AD21</f>
        <v>4</v>
      </c>
      <c r="AD13" s="14">
        <f>JULI!AE21</f>
        <v>1</v>
      </c>
      <c r="AE13" s="14">
        <f>JULI!AF21</f>
        <v>1</v>
      </c>
      <c r="AF13" s="14">
        <f>JULI!AG21</f>
        <v>2</v>
      </c>
      <c r="AG13" s="14">
        <f>JULI!AH21</f>
        <v>0</v>
      </c>
      <c r="AH13" s="14">
        <f>JULI!AI21</f>
        <v>0</v>
      </c>
      <c r="AI13" s="14">
        <f>JULI!AJ21</f>
        <v>0</v>
      </c>
      <c r="AJ13" s="14">
        <f>JULI!AK21</f>
        <v>0</v>
      </c>
      <c r="AK13" s="14">
        <f>JULI!AL21</f>
        <v>0</v>
      </c>
      <c r="AL13" s="14">
        <f>JULI!AM21</f>
        <v>0</v>
      </c>
      <c r="AM13" s="14">
        <f>JULI!AN21</f>
        <v>0</v>
      </c>
      <c r="AN13" s="14">
        <f>JULI!AO21</f>
        <v>0</v>
      </c>
      <c r="AO13" s="14">
        <f>JULI!AP21</f>
        <v>0</v>
      </c>
      <c r="AP13" s="14">
        <f>JULI!AQ21</f>
        <v>3</v>
      </c>
      <c r="AQ13" s="14">
        <f>JULI!AR21</f>
        <v>3</v>
      </c>
      <c r="AR13" s="14">
        <f>JULI!AS21</f>
        <v>6</v>
      </c>
      <c r="AS13" s="14">
        <f>JULI!AT21</f>
        <v>7</v>
      </c>
      <c r="AT13" s="14">
        <f>JULI!AU21</f>
        <v>6</v>
      </c>
      <c r="AU13" s="14">
        <f>JULI!AV21</f>
        <v>13</v>
      </c>
      <c r="AV13" s="14">
        <f>JULI!AW21</f>
        <v>0</v>
      </c>
      <c r="AW13" s="14">
        <f>JULI!AX21</f>
        <v>0</v>
      </c>
      <c r="AX13" s="14">
        <f>JULI!AY21</f>
        <v>0</v>
      </c>
      <c r="AY13" s="14">
        <f>JULI!AZ21</f>
        <v>0</v>
      </c>
      <c r="AZ13" s="14">
        <f>JULI!BA21</f>
        <v>0</v>
      </c>
      <c r="BA13" s="14">
        <f>JULI!BB21</f>
        <v>0</v>
      </c>
      <c r="BB13" s="14">
        <f>JULI!BC21</f>
        <v>0</v>
      </c>
      <c r="BC13" s="14">
        <f>JULI!BD21</f>
        <v>0</v>
      </c>
      <c r="BD13" s="14">
        <f>JULI!BE21</f>
        <v>0</v>
      </c>
      <c r="BE13" s="14">
        <f>JULI!BF21</f>
        <v>0</v>
      </c>
      <c r="BF13" s="14">
        <f>JULI!BG21</f>
        <v>0</v>
      </c>
      <c r="BG13" s="14">
        <f>JULI!BH21</f>
        <v>0</v>
      </c>
      <c r="BH13" s="14">
        <f>JULI!BI21</f>
        <v>0</v>
      </c>
      <c r="BI13" s="14">
        <f>JULI!BJ21</f>
        <v>0</v>
      </c>
      <c r="BJ13" s="14">
        <f>JULI!BK21</f>
        <v>0</v>
      </c>
      <c r="BK13" s="14">
        <f>JULI!BL21</f>
        <v>0</v>
      </c>
      <c r="BL13" s="14">
        <f>JULI!BM21</f>
        <v>0</v>
      </c>
      <c r="BM13" s="14">
        <f>JULI!BN21</f>
        <v>0</v>
      </c>
    </row>
    <row r="14" spans="1:65" ht="14.25" customHeight="1">
      <c r="A14" s="39">
        <v>3</v>
      </c>
      <c r="B14" s="42" t="s">
        <v>45</v>
      </c>
      <c r="C14" s="14">
        <f>JULI!D25</f>
        <v>12</v>
      </c>
      <c r="D14" s="14">
        <f>JULI!E25</f>
        <v>8</v>
      </c>
      <c r="E14" s="14">
        <f>JULI!F25</f>
        <v>20</v>
      </c>
      <c r="F14" s="14">
        <f>JULI!G25</f>
        <v>0</v>
      </c>
      <c r="G14" s="14">
        <f t="shared" si="0"/>
        <v>0</v>
      </c>
      <c r="H14" s="14">
        <f>JULI!I25</f>
        <v>0</v>
      </c>
      <c r="I14" s="14">
        <f t="shared" si="1"/>
        <v>0</v>
      </c>
      <c r="J14" s="14">
        <f>JULI!K25</f>
        <v>0</v>
      </c>
      <c r="K14" s="41">
        <f t="shared" si="2"/>
        <v>0</v>
      </c>
      <c r="L14" s="14">
        <f>JULI!M25</f>
        <v>12</v>
      </c>
      <c r="M14" s="14">
        <f t="shared" si="3"/>
        <v>100</v>
      </c>
      <c r="N14" s="14">
        <f>JULI!O25</f>
        <v>8</v>
      </c>
      <c r="O14" s="14">
        <f t="shared" si="4"/>
        <v>100</v>
      </c>
      <c r="P14" s="14">
        <f>JULI!Q25</f>
        <v>20</v>
      </c>
      <c r="Q14" s="41">
        <f t="shared" si="5"/>
        <v>100</v>
      </c>
      <c r="R14" s="14">
        <f>JULI!S25</f>
        <v>0</v>
      </c>
      <c r="S14" s="14">
        <f>JULI!T25</f>
        <v>0</v>
      </c>
      <c r="T14" s="14">
        <f>JULI!U25</f>
        <v>0</v>
      </c>
      <c r="U14" s="14">
        <f>JULI!V25</f>
        <v>0</v>
      </c>
      <c r="V14" s="14">
        <f>JULI!W25</f>
        <v>0</v>
      </c>
      <c r="W14" s="14">
        <f>JULI!X25</f>
        <v>0</v>
      </c>
      <c r="X14" s="14">
        <f>JULI!Y25</f>
        <v>0</v>
      </c>
      <c r="Y14" s="14">
        <f>JULI!Z25</f>
        <v>0</v>
      </c>
      <c r="Z14" s="14">
        <f>JULI!AA25</f>
        <v>0</v>
      </c>
      <c r="AA14" s="14">
        <f>JULI!AB25</f>
        <v>0</v>
      </c>
      <c r="AB14" s="14">
        <f>JULI!AC25</f>
        <v>0</v>
      </c>
      <c r="AC14" s="14">
        <f>JULI!AD25</f>
        <v>0</v>
      </c>
      <c r="AD14" s="14">
        <f>JULI!AE25</f>
        <v>0</v>
      </c>
      <c r="AE14" s="14">
        <f>JULI!AF25</f>
        <v>0</v>
      </c>
      <c r="AF14" s="14">
        <f>JULI!AG25</f>
        <v>0</v>
      </c>
      <c r="AG14" s="14">
        <f>JULI!AH25</f>
        <v>0</v>
      </c>
      <c r="AH14" s="14">
        <f>JULI!AI25</f>
        <v>0</v>
      </c>
      <c r="AI14" s="14">
        <f>JULI!AJ25</f>
        <v>0</v>
      </c>
      <c r="AJ14" s="14">
        <f>JULI!AK25</f>
        <v>0</v>
      </c>
      <c r="AK14" s="14">
        <f>JULI!AL25</f>
        <v>0</v>
      </c>
      <c r="AL14" s="14">
        <f>JULI!AM25</f>
        <v>0</v>
      </c>
      <c r="AM14" s="14">
        <f>JULI!AN25</f>
        <v>0</v>
      </c>
      <c r="AN14" s="14">
        <f>JULI!AO25</f>
        <v>0</v>
      </c>
      <c r="AO14" s="14">
        <f>JULI!AP25</f>
        <v>0</v>
      </c>
      <c r="AP14" s="14">
        <f>JULI!AQ25</f>
        <v>0</v>
      </c>
      <c r="AQ14" s="14">
        <f>JULI!AR25</f>
        <v>0</v>
      </c>
      <c r="AR14" s="14">
        <f>JULI!AS25</f>
        <v>0</v>
      </c>
      <c r="AS14" s="14">
        <f>JULI!AT25</f>
        <v>0</v>
      </c>
      <c r="AT14" s="14">
        <f>JULI!AU25</f>
        <v>0</v>
      </c>
      <c r="AU14" s="14">
        <f>JULI!AV25</f>
        <v>0</v>
      </c>
      <c r="AV14" s="14">
        <f>JULI!AW25</f>
        <v>0</v>
      </c>
      <c r="AW14" s="14">
        <f>JULI!AX25</f>
        <v>0</v>
      </c>
      <c r="AX14" s="14">
        <f>JULI!AY25</f>
        <v>0</v>
      </c>
      <c r="AY14" s="14">
        <f>JULI!AZ25</f>
        <v>0</v>
      </c>
      <c r="AZ14" s="14">
        <f>JULI!BA25</f>
        <v>0</v>
      </c>
      <c r="BA14" s="14">
        <f>JULI!BB25</f>
        <v>0</v>
      </c>
      <c r="BB14" s="14">
        <f>JULI!BC25</f>
        <v>0</v>
      </c>
      <c r="BC14" s="14">
        <f>JULI!BD25</f>
        <v>0</v>
      </c>
      <c r="BD14" s="14">
        <f>JULI!BE25</f>
        <v>0</v>
      </c>
      <c r="BE14" s="14">
        <f>JULI!BF25</f>
        <v>0</v>
      </c>
      <c r="BF14" s="14">
        <f>JULI!BG25</f>
        <v>0</v>
      </c>
      <c r="BG14" s="14">
        <f>JULI!BH25</f>
        <v>0</v>
      </c>
      <c r="BH14" s="14">
        <f>JULI!BI25</f>
        <v>0</v>
      </c>
      <c r="BI14" s="14">
        <f>JULI!BJ25</f>
        <v>0</v>
      </c>
      <c r="BJ14" s="14">
        <f>JULI!BK25</f>
        <v>0</v>
      </c>
      <c r="BK14" s="14">
        <f>JULI!BL25</f>
        <v>0</v>
      </c>
      <c r="BL14" s="14">
        <f>JULI!BM25</f>
        <v>0</v>
      </c>
      <c r="BM14" s="14">
        <f>JULI!BN25</f>
        <v>0</v>
      </c>
    </row>
    <row r="15" spans="1:65" ht="14.25" customHeight="1">
      <c r="A15" s="39">
        <v>4</v>
      </c>
      <c r="B15" s="42" t="s">
        <v>110</v>
      </c>
      <c r="C15" s="14">
        <f>JULI!D28</f>
        <v>23</v>
      </c>
      <c r="D15" s="14">
        <f>JULI!E28</f>
        <v>23</v>
      </c>
      <c r="E15" s="14">
        <f>JULI!F28</f>
        <v>46</v>
      </c>
      <c r="F15" s="14">
        <f>JULI!G28</f>
        <v>0</v>
      </c>
      <c r="G15" s="14">
        <f t="shared" si="0"/>
        <v>0</v>
      </c>
      <c r="H15" s="14">
        <f>JULI!I28</f>
        <v>0</v>
      </c>
      <c r="I15" s="14">
        <f t="shared" si="1"/>
        <v>0</v>
      </c>
      <c r="J15" s="14">
        <f>JULI!K28</f>
        <v>0</v>
      </c>
      <c r="K15" s="41">
        <f t="shared" si="2"/>
        <v>0</v>
      </c>
      <c r="L15" s="14">
        <f>JULI!M28</f>
        <v>23</v>
      </c>
      <c r="M15" s="14">
        <f t="shared" si="3"/>
        <v>100</v>
      </c>
      <c r="N15" s="14">
        <f>JULI!O28</f>
        <v>23</v>
      </c>
      <c r="O15" s="14">
        <f t="shared" si="4"/>
        <v>100</v>
      </c>
      <c r="P15" s="14">
        <f>JULI!Q28</f>
        <v>46</v>
      </c>
      <c r="Q15" s="41">
        <f t="shared" si="5"/>
        <v>100</v>
      </c>
      <c r="R15" s="14">
        <f>JULI!S28</f>
        <v>0</v>
      </c>
      <c r="S15" s="14">
        <f>JULI!T28</f>
        <v>0</v>
      </c>
      <c r="T15" s="14">
        <f>JULI!U28</f>
        <v>0</v>
      </c>
      <c r="U15" s="14">
        <f>JULI!V28</f>
        <v>1</v>
      </c>
      <c r="V15" s="14">
        <f>JULI!W28</f>
        <v>0</v>
      </c>
      <c r="W15" s="14">
        <f>JULI!X28</f>
        <v>1</v>
      </c>
      <c r="X15" s="14">
        <f>JULI!Y28</f>
        <v>0</v>
      </c>
      <c r="Y15" s="14">
        <f>JULI!Z28</f>
        <v>0</v>
      </c>
      <c r="Z15" s="14">
        <f>JULI!AA28</f>
        <v>0</v>
      </c>
      <c r="AA15" s="14">
        <f>JULI!AB28</f>
        <v>0</v>
      </c>
      <c r="AB15" s="14">
        <f>JULI!AC28</f>
        <v>1</v>
      </c>
      <c r="AC15" s="14">
        <f>JULI!AD28</f>
        <v>1</v>
      </c>
      <c r="AD15" s="14">
        <f>JULI!AE28</f>
        <v>1</v>
      </c>
      <c r="AE15" s="14">
        <f>JULI!AF28</f>
        <v>0</v>
      </c>
      <c r="AF15" s="14">
        <f>JULI!AG28</f>
        <v>1</v>
      </c>
      <c r="AG15" s="14">
        <f>JULI!AH28</f>
        <v>0</v>
      </c>
      <c r="AH15" s="14">
        <f>JULI!AI28</f>
        <v>0</v>
      </c>
      <c r="AI15" s="14">
        <f>JULI!AJ28</f>
        <v>0</v>
      </c>
      <c r="AJ15" s="14">
        <f>JULI!AK28</f>
        <v>0</v>
      </c>
      <c r="AK15" s="14">
        <f>JULI!AL28</f>
        <v>0</v>
      </c>
      <c r="AL15" s="14">
        <f>JULI!AM28</f>
        <v>0</v>
      </c>
      <c r="AM15" s="14">
        <f>JULI!AN28</f>
        <v>0</v>
      </c>
      <c r="AN15" s="14">
        <f>JULI!AO28</f>
        <v>0</v>
      </c>
      <c r="AO15" s="14">
        <f>JULI!AP28</f>
        <v>0</v>
      </c>
      <c r="AP15" s="14">
        <f>JULI!AQ28</f>
        <v>0</v>
      </c>
      <c r="AQ15" s="14">
        <f>JULI!AR28</f>
        <v>1</v>
      </c>
      <c r="AR15" s="14">
        <f>JULI!AS28</f>
        <v>1</v>
      </c>
      <c r="AS15" s="14">
        <f>JULI!AT28</f>
        <v>2</v>
      </c>
      <c r="AT15" s="14">
        <f>JULI!AU28</f>
        <v>2</v>
      </c>
      <c r="AU15" s="14">
        <f>JULI!AV28</f>
        <v>4</v>
      </c>
      <c r="AV15" s="14">
        <f>JULI!AW28</f>
        <v>0</v>
      </c>
      <c r="AW15" s="14">
        <f>JULI!AX28</f>
        <v>0</v>
      </c>
      <c r="AX15" s="14">
        <f>JULI!AY28</f>
        <v>0</v>
      </c>
      <c r="AY15" s="14">
        <f>JULI!AZ28</f>
        <v>0</v>
      </c>
      <c r="AZ15" s="14">
        <f>JULI!BA28</f>
        <v>0</v>
      </c>
      <c r="BA15" s="14">
        <f>JULI!BB28</f>
        <v>0</v>
      </c>
      <c r="BB15" s="14">
        <f>JULI!BC28</f>
        <v>0</v>
      </c>
      <c r="BC15" s="14">
        <f>JULI!BD28</f>
        <v>0</v>
      </c>
      <c r="BD15" s="14">
        <f>JULI!BE28</f>
        <v>0</v>
      </c>
      <c r="BE15" s="14">
        <f>JULI!BF28</f>
        <v>0</v>
      </c>
      <c r="BF15" s="14">
        <f>JULI!BG28</f>
        <v>0</v>
      </c>
      <c r="BG15" s="14">
        <f>JULI!BH28</f>
        <v>0</v>
      </c>
      <c r="BH15" s="14">
        <f>JULI!BI28</f>
        <v>0</v>
      </c>
      <c r="BI15" s="14">
        <f>JULI!BJ28</f>
        <v>0</v>
      </c>
      <c r="BJ15" s="14">
        <f>JULI!BK28</f>
        <v>0</v>
      </c>
      <c r="BK15" s="14">
        <f>JULI!BL28</f>
        <v>0</v>
      </c>
      <c r="BL15" s="14">
        <f>JULI!BM28</f>
        <v>0</v>
      </c>
      <c r="BM15" s="14">
        <f>JULI!BN28</f>
        <v>0</v>
      </c>
    </row>
    <row r="16" spans="1:65" ht="14.25" customHeight="1">
      <c r="A16" s="39">
        <v>5</v>
      </c>
      <c r="B16" s="42" t="s">
        <v>111</v>
      </c>
      <c r="C16" s="14">
        <f>JULI!D33</f>
        <v>19</v>
      </c>
      <c r="D16" s="14">
        <f>JULI!E33</f>
        <v>27</v>
      </c>
      <c r="E16" s="14">
        <f>JULI!F33</f>
        <v>46</v>
      </c>
      <c r="F16" s="14">
        <f>JULI!G33</f>
        <v>1</v>
      </c>
      <c r="G16" s="14">
        <f t="shared" si="0"/>
        <v>5.2631578947368416</v>
      </c>
      <c r="H16" s="14">
        <f>JULI!I33</f>
        <v>0</v>
      </c>
      <c r="I16" s="14">
        <f t="shared" si="1"/>
        <v>0</v>
      </c>
      <c r="J16" s="14">
        <f>JULI!K33</f>
        <v>1</v>
      </c>
      <c r="K16" s="41">
        <f t="shared" si="2"/>
        <v>2.1739130434782608</v>
      </c>
      <c r="L16" s="14">
        <f>JULI!M33</f>
        <v>19</v>
      </c>
      <c r="M16" s="14">
        <f t="shared" si="3"/>
        <v>100</v>
      </c>
      <c r="N16" s="14">
        <f>JULI!O33</f>
        <v>27</v>
      </c>
      <c r="O16" s="14">
        <f t="shared" si="4"/>
        <v>100</v>
      </c>
      <c r="P16" s="14">
        <f>JULI!Q33</f>
        <v>46</v>
      </c>
      <c r="Q16" s="41">
        <f t="shared" si="5"/>
        <v>100</v>
      </c>
      <c r="R16" s="14">
        <f>JULI!S33</f>
        <v>0</v>
      </c>
      <c r="S16" s="14">
        <f>JULI!T33</f>
        <v>0</v>
      </c>
      <c r="T16" s="14">
        <f>JULI!U33</f>
        <v>0</v>
      </c>
      <c r="U16" s="14">
        <f>JULI!V33</f>
        <v>0</v>
      </c>
      <c r="V16" s="14">
        <f>JULI!W33</f>
        <v>0</v>
      </c>
      <c r="W16" s="14">
        <f>JULI!X33</f>
        <v>0</v>
      </c>
      <c r="X16" s="14">
        <f>JULI!Y33</f>
        <v>0</v>
      </c>
      <c r="Y16" s="14">
        <f>JULI!Z33</f>
        <v>0</v>
      </c>
      <c r="Z16" s="14">
        <f>JULI!AA33</f>
        <v>0</v>
      </c>
      <c r="AA16" s="14">
        <f>JULI!AB33</f>
        <v>2</v>
      </c>
      <c r="AB16" s="14">
        <f>JULI!AC33</f>
        <v>1</v>
      </c>
      <c r="AC16" s="14">
        <f>JULI!AD33</f>
        <v>3</v>
      </c>
      <c r="AD16" s="14">
        <f>JULI!AE33</f>
        <v>0</v>
      </c>
      <c r="AE16" s="14">
        <f>JULI!AF33</f>
        <v>0</v>
      </c>
      <c r="AF16" s="14">
        <f>JULI!AG33</f>
        <v>0</v>
      </c>
      <c r="AG16" s="14">
        <f>JULI!AH33</f>
        <v>0</v>
      </c>
      <c r="AH16" s="14">
        <f>JULI!AI33</f>
        <v>0</v>
      </c>
      <c r="AI16" s="14">
        <f>JULI!AJ33</f>
        <v>0</v>
      </c>
      <c r="AJ16" s="14">
        <f>JULI!AK33</f>
        <v>0</v>
      </c>
      <c r="AK16" s="14">
        <f>JULI!AL33</f>
        <v>0</v>
      </c>
      <c r="AL16" s="14">
        <f>JULI!AM33</f>
        <v>0</v>
      </c>
      <c r="AM16" s="14">
        <f>JULI!AN33</f>
        <v>0</v>
      </c>
      <c r="AN16" s="14">
        <f>JULI!AO33</f>
        <v>0</v>
      </c>
      <c r="AO16" s="14">
        <f>JULI!AP33</f>
        <v>0</v>
      </c>
      <c r="AP16" s="14">
        <f>JULI!AQ33</f>
        <v>1</v>
      </c>
      <c r="AQ16" s="14">
        <f>JULI!AR33</f>
        <v>1</v>
      </c>
      <c r="AR16" s="14">
        <f>JULI!AS33</f>
        <v>2</v>
      </c>
      <c r="AS16" s="14">
        <f>JULI!AT33</f>
        <v>3</v>
      </c>
      <c r="AT16" s="14">
        <f>JULI!AU33</f>
        <v>2</v>
      </c>
      <c r="AU16" s="14">
        <f>JULI!AV33</f>
        <v>5</v>
      </c>
      <c r="AV16" s="14">
        <f>JULI!AW33</f>
        <v>0</v>
      </c>
      <c r="AW16" s="14">
        <f>JULI!AX33</f>
        <v>0</v>
      </c>
      <c r="AX16" s="14">
        <f>JULI!AY33</f>
        <v>0</v>
      </c>
      <c r="AY16" s="14">
        <f>JULI!AZ33</f>
        <v>0</v>
      </c>
      <c r="AZ16" s="14">
        <f>JULI!BA33</f>
        <v>0</v>
      </c>
      <c r="BA16" s="14">
        <f>JULI!BB33</f>
        <v>0</v>
      </c>
      <c r="BB16" s="14">
        <f>JULI!BC33</f>
        <v>0</v>
      </c>
      <c r="BC16" s="14">
        <f>JULI!BD33</f>
        <v>0</v>
      </c>
      <c r="BD16" s="14">
        <f>JULI!BE33</f>
        <v>0</v>
      </c>
      <c r="BE16" s="14">
        <f>JULI!BF33</f>
        <v>0</v>
      </c>
      <c r="BF16" s="14">
        <f>JULI!BG33</f>
        <v>0</v>
      </c>
      <c r="BG16" s="14">
        <f>JULI!BH33</f>
        <v>0</v>
      </c>
      <c r="BH16" s="14">
        <f>JULI!BI33</f>
        <v>0</v>
      </c>
      <c r="BI16" s="14">
        <f>JULI!BJ33</f>
        <v>0</v>
      </c>
      <c r="BJ16" s="14">
        <f>JULI!BK33</f>
        <v>0</v>
      </c>
      <c r="BK16" s="14">
        <f>JULI!BL33</f>
        <v>0</v>
      </c>
      <c r="BL16" s="14">
        <f>JULI!BM33</f>
        <v>0</v>
      </c>
      <c r="BM16" s="14">
        <f>JULI!BN33</f>
        <v>0</v>
      </c>
    </row>
    <row r="17" spans="1:65" ht="14.25" customHeight="1">
      <c r="A17" s="39">
        <v>6</v>
      </c>
      <c r="B17" s="42" t="s">
        <v>112</v>
      </c>
      <c r="C17" s="14">
        <f>JULI!D36</f>
        <v>53</v>
      </c>
      <c r="D17" s="14">
        <f>JULI!E36</f>
        <v>42</v>
      </c>
      <c r="E17" s="14">
        <f>JULI!F36</f>
        <v>95</v>
      </c>
      <c r="F17" s="14">
        <f>JULI!G36</f>
        <v>2</v>
      </c>
      <c r="G17" s="14">
        <f t="shared" si="0"/>
        <v>3.7735849056603774</v>
      </c>
      <c r="H17" s="14">
        <f>JULI!I36</f>
        <v>4</v>
      </c>
      <c r="I17" s="14">
        <f t="shared" si="1"/>
        <v>9.5238095238095237</v>
      </c>
      <c r="J17" s="14">
        <f>JULI!K36</f>
        <v>6</v>
      </c>
      <c r="K17" s="41">
        <f t="shared" si="2"/>
        <v>6.3157894736842106</v>
      </c>
      <c r="L17" s="14">
        <f>JULI!M36</f>
        <v>88</v>
      </c>
      <c r="M17" s="14">
        <f t="shared" si="3"/>
        <v>166.03773584905662</v>
      </c>
      <c r="N17" s="14">
        <f>JULI!O36</f>
        <v>81</v>
      </c>
      <c r="O17" s="14">
        <f t="shared" si="4"/>
        <v>192.85714285714286</v>
      </c>
      <c r="P17" s="14">
        <f>JULI!Q36</f>
        <v>169</v>
      </c>
      <c r="Q17" s="41">
        <f t="shared" si="5"/>
        <v>177.89473684210526</v>
      </c>
      <c r="R17" s="14">
        <f>JULI!S36</f>
        <v>0</v>
      </c>
      <c r="S17" s="14">
        <f>JULI!T36</f>
        <v>0</v>
      </c>
      <c r="T17" s="14">
        <f>JULI!U36</f>
        <v>0</v>
      </c>
      <c r="U17" s="14">
        <f>JULI!V36</f>
        <v>0</v>
      </c>
      <c r="V17" s="14">
        <f>JULI!W36</f>
        <v>0</v>
      </c>
      <c r="W17" s="14">
        <f>JULI!X36</f>
        <v>0</v>
      </c>
      <c r="X17" s="14">
        <f>JULI!Y36</f>
        <v>0</v>
      </c>
      <c r="Y17" s="14">
        <f>JULI!Z36</f>
        <v>1</v>
      </c>
      <c r="Z17" s="14">
        <f>JULI!AA36</f>
        <v>1</v>
      </c>
      <c r="AA17" s="14">
        <f>JULI!AB36</f>
        <v>1</v>
      </c>
      <c r="AB17" s="14">
        <f>JULI!AC36</f>
        <v>2</v>
      </c>
      <c r="AC17" s="14">
        <f>JULI!AD36</f>
        <v>3</v>
      </c>
      <c r="AD17" s="14">
        <f>JULI!AE36</f>
        <v>0</v>
      </c>
      <c r="AE17" s="14">
        <f>JULI!AF36</f>
        <v>0</v>
      </c>
      <c r="AF17" s="14">
        <f>JULI!AG36</f>
        <v>0</v>
      </c>
      <c r="AG17" s="14">
        <f>JULI!AH36</f>
        <v>0</v>
      </c>
      <c r="AH17" s="14">
        <f>JULI!AI36</f>
        <v>0</v>
      </c>
      <c r="AI17" s="14">
        <f>JULI!AJ36</f>
        <v>0</v>
      </c>
      <c r="AJ17" s="14">
        <f>JULI!AK36</f>
        <v>0</v>
      </c>
      <c r="AK17" s="14">
        <f>JULI!AL36</f>
        <v>0</v>
      </c>
      <c r="AL17" s="14">
        <f>JULI!AM36</f>
        <v>0</v>
      </c>
      <c r="AM17" s="14">
        <f>JULI!AN36</f>
        <v>0</v>
      </c>
      <c r="AN17" s="14">
        <f>JULI!AO36</f>
        <v>0</v>
      </c>
      <c r="AO17" s="14">
        <f>JULI!AP36</f>
        <v>0</v>
      </c>
      <c r="AP17" s="14">
        <f>JULI!AQ36</f>
        <v>4</v>
      </c>
      <c r="AQ17" s="14">
        <f>JULI!AR36</f>
        <v>4</v>
      </c>
      <c r="AR17" s="14">
        <f>JULI!AS36</f>
        <v>8</v>
      </c>
      <c r="AS17" s="14">
        <f>JULI!AT36</f>
        <v>5</v>
      </c>
      <c r="AT17" s="14">
        <f>JULI!AU36</f>
        <v>7</v>
      </c>
      <c r="AU17" s="14">
        <f>JULI!AV36</f>
        <v>12</v>
      </c>
      <c r="AV17" s="14">
        <f>JULI!AW36</f>
        <v>0</v>
      </c>
      <c r="AW17" s="14">
        <f>JULI!AX36</f>
        <v>0</v>
      </c>
      <c r="AX17" s="14">
        <f>JULI!AY36</f>
        <v>0</v>
      </c>
      <c r="AY17" s="14">
        <f>JULI!AZ36</f>
        <v>0</v>
      </c>
      <c r="AZ17" s="14">
        <f>JULI!BA36</f>
        <v>0</v>
      </c>
      <c r="BA17" s="14">
        <f>JULI!BB36</f>
        <v>0</v>
      </c>
      <c r="BB17" s="14">
        <f>JULI!BC36</f>
        <v>0</v>
      </c>
      <c r="BC17" s="14">
        <f>JULI!BD36</f>
        <v>0</v>
      </c>
      <c r="BD17" s="14">
        <f>JULI!BE36</f>
        <v>0</v>
      </c>
      <c r="BE17" s="14">
        <f>JULI!BF36</f>
        <v>0</v>
      </c>
      <c r="BF17" s="14">
        <f>JULI!BG36</f>
        <v>0</v>
      </c>
      <c r="BG17" s="14">
        <f>JULI!BH36</f>
        <v>0</v>
      </c>
      <c r="BH17" s="14">
        <f>JULI!BI36</f>
        <v>0</v>
      </c>
      <c r="BI17" s="14">
        <f>JULI!BJ36</f>
        <v>0</v>
      </c>
      <c r="BJ17" s="14">
        <f>JULI!BK36</f>
        <v>0</v>
      </c>
      <c r="BK17" s="14">
        <f>JULI!BL36</f>
        <v>0</v>
      </c>
      <c r="BL17" s="14">
        <f>JULI!BM36</f>
        <v>0</v>
      </c>
      <c r="BM17" s="14">
        <f>JULI!BN36</f>
        <v>0</v>
      </c>
    </row>
    <row r="18" spans="1:65" ht="14.25" customHeight="1">
      <c r="A18" s="39">
        <v>7</v>
      </c>
      <c r="B18" s="42" t="s">
        <v>113</v>
      </c>
      <c r="C18" s="14">
        <f>JULI!D41</f>
        <v>34</v>
      </c>
      <c r="D18" s="14">
        <f>JULI!E41</f>
        <v>29</v>
      </c>
      <c r="E18" s="14">
        <f>JULI!F41</f>
        <v>63</v>
      </c>
      <c r="F18" s="14">
        <f>JULI!G41</f>
        <v>3</v>
      </c>
      <c r="G18" s="14">
        <f t="shared" si="0"/>
        <v>8.8235294117647065</v>
      </c>
      <c r="H18" s="14">
        <f>JULI!I41</f>
        <v>1</v>
      </c>
      <c r="I18" s="14">
        <f t="shared" si="1"/>
        <v>3.4482758620689653</v>
      </c>
      <c r="J18" s="14">
        <f>JULI!K41</f>
        <v>4</v>
      </c>
      <c r="K18" s="41">
        <f t="shared" si="2"/>
        <v>6.3492063492063489</v>
      </c>
      <c r="L18" s="14">
        <f>JULI!M41</f>
        <v>34</v>
      </c>
      <c r="M18" s="14">
        <f t="shared" si="3"/>
        <v>100</v>
      </c>
      <c r="N18" s="14">
        <f>JULI!O41</f>
        <v>28</v>
      </c>
      <c r="O18" s="14">
        <f t="shared" si="4"/>
        <v>96.551724137931032</v>
      </c>
      <c r="P18" s="14">
        <f>JULI!Q41</f>
        <v>62</v>
      </c>
      <c r="Q18" s="41">
        <f t="shared" si="5"/>
        <v>98.412698412698404</v>
      </c>
      <c r="R18" s="14">
        <f>JULI!S41</f>
        <v>0</v>
      </c>
      <c r="S18" s="14">
        <f>JULI!T41</f>
        <v>0</v>
      </c>
      <c r="T18" s="14">
        <f>JULI!U41</f>
        <v>0</v>
      </c>
      <c r="U18" s="14">
        <f>JULI!V41</f>
        <v>0</v>
      </c>
      <c r="V18" s="14">
        <f>JULI!W41</f>
        <v>0</v>
      </c>
      <c r="W18" s="14">
        <f>JULI!X41</f>
        <v>0</v>
      </c>
      <c r="X18" s="14">
        <f>JULI!Y41</f>
        <v>0</v>
      </c>
      <c r="Y18" s="14">
        <f>JULI!Z41</f>
        <v>0</v>
      </c>
      <c r="Z18" s="14">
        <f>JULI!AA41</f>
        <v>0</v>
      </c>
      <c r="AA18" s="14">
        <f>JULI!AB41</f>
        <v>3</v>
      </c>
      <c r="AB18" s="14">
        <f>JULI!AC41</f>
        <v>6</v>
      </c>
      <c r="AC18" s="14">
        <f>JULI!AD41</f>
        <v>9</v>
      </c>
      <c r="AD18" s="14">
        <f>JULI!AE41</f>
        <v>0</v>
      </c>
      <c r="AE18" s="14">
        <f>JULI!AF41</f>
        <v>0</v>
      </c>
      <c r="AF18" s="14">
        <f>JULI!AG41</f>
        <v>0</v>
      </c>
      <c r="AG18" s="14">
        <f>JULI!AH41</f>
        <v>0</v>
      </c>
      <c r="AH18" s="14">
        <f>JULI!AI41</f>
        <v>0</v>
      </c>
      <c r="AI18" s="14">
        <f>JULI!AJ41</f>
        <v>0</v>
      </c>
      <c r="AJ18" s="14">
        <f>JULI!AK41</f>
        <v>0</v>
      </c>
      <c r="AK18" s="14">
        <f>JULI!AL41</f>
        <v>0</v>
      </c>
      <c r="AL18" s="14">
        <f>JULI!AM41</f>
        <v>0</v>
      </c>
      <c r="AM18" s="14">
        <f>JULI!AN41</f>
        <v>0</v>
      </c>
      <c r="AN18" s="14">
        <f>JULI!AO41</f>
        <v>0</v>
      </c>
      <c r="AO18" s="14">
        <f>JULI!AP41</f>
        <v>0</v>
      </c>
      <c r="AP18" s="14">
        <f>JULI!AQ41</f>
        <v>0</v>
      </c>
      <c r="AQ18" s="14">
        <f>JULI!AR41</f>
        <v>0</v>
      </c>
      <c r="AR18" s="14">
        <f>JULI!AS41</f>
        <v>0</v>
      </c>
      <c r="AS18" s="14">
        <f>JULI!AT41</f>
        <v>3</v>
      </c>
      <c r="AT18" s="14">
        <f>JULI!AU41</f>
        <v>6</v>
      </c>
      <c r="AU18" s="14">
        <f>JULI!AV41</f>
        <v>9</v>
      </c>
      <c r="AV18" s="14">
        <f>JULI!AW41</f>
        <v>0</v>
      </c>
      <c r="AW18" s="14">
        <f>JULI!AX41</f>
        <v>0</v>
      </c>
      <c r="AX18" s="14">
        <f>JULI!AY41</f>
        <v>0</v>
      </c>
      <c r="AY18" s="14">
        <f>JULI!AZ41</f>
        <v>0</v>
      </c>
      <c r="AZ18" s="14">
        <f>JULI!BA41</f>
        <v>0</v>
      </c>
      <c r="BA18" s="14">
        <f>JULI!BB41</f>
        <v>0</v>
      </c>
      <c r="BB18" s="14">
        <f>JULI!BC41</f>
        <v>0</v>
      </c>
      <c r="BC18" s="14">
        <f>JULI!BD41</f>
        <v>0</v>
      </c>
      <c r="BD18" s="14">
        <f>JULI!BE41</f>
        <v>0</v>
      </c>
      <c r="BE18" s="14">
        <f>JULI!BF41</f>
        <v>0</v>
      </c>
      <c r="BF18" s="14">
        <f>JULI!BG41</f>
        <v>0</v>
      </c>
      <c r="BG18" s="14">
        <f>JULI!BH41</f>
        <v>0</v>
      </c>
      <c r="BH18" s="14">
        <f>JULI!BI41</f>
        <v>0</v>
      </c>
      <c r="BI18" s="14">
        <f>JULI!BJ41</f>
        <v>0</v>
      </c>
      <c r="BJ18" s="14">
        <f>JULI!BK41</f>
        <v>0</v>
      </c>
      <c r="BK18" s="14">
        <f>JULI!BL41</f>
        <v>0</v>
      </c>
      <c r="BL18" s="14">
        <f>JULI!BM41</f>
        <v>0</v>
      </c>
      <c r="BM18" s="14">
        <f>JULI!BN41</f>
        <v>0</v>
      </c>
    </row>
    <row r="19" spans="1:65" ht="14.25" customHeight="1">
      <c r="A19" s="39">
        <v>8</v>
      </c>
      <c r="B19" s="42" t="s">
        <v>114</v>
      </c>
      <c r="C19" s="14">
        <f>JULI!D46</f>
        <v>45</v>
      </c>
      <c r="D19" s="14">
        <f>JULI!E46</f>
        <v>40</v>
      </c>
      <c r="E19" s="14">
        <f>JULI!F46</f>
        <v>85</v>
      </c>
      <c r="F19" s="14">
        <f>JULI!G46</f>
        <v>0</v>
      </c>
      <c r="G19" s="14">
        <f t="shared" si="0"/>
        <v>0</v>
      </c>
      <c r="H19" s="14">
        <f>JULI!I46</f>
        <v>0</v>
      </c>
      <c r="I19" s="14">
        <f t="shared" si="1"/>
        <v>0</v>
      </c>
      <c r="J19" s="14">
        <f>JULI!K46</f>
        <v>0</v>
      </c>
      <c r="K19" s="41">
        <f t="shared" si="2"/>
        <v>0</v>
      </c>
      <c r="L19" s="14">
        <f>JULI!M46</f>
        <v>45</v>
      </c>
      <c r="M19" s="14">
        <f t="shared" si="3"/>
        <v>100</v>
      </c>
      <c r="N19" s="14">
        <f>JULI!O46</f>
        <v>40</v>
      </c>
      <c r="O19" s="14">
        <f t="shared" si="4"/>
        <v>100</v>
      </c>
      <c r="P19" s="14">
        <f>JULI!Q46</f>
        <v>85</v>
      </c>
      <c r="Q19" s="41">
        <f t="shared" si="5"/>
        <v>100</v>
      </c>
      <c r="R19" s="14">
        <f>JULI!S46</f>
        <v>0</v>
      </c>
      <c r="S19" s="14">
        <f>JULI!T46</f>
        <v>0</v>
      </c>
      <c r="T19" s="14">
        <f>JULI!U46</f>
        <v>0</v>
      </c>
      <c r="U19" s="14">
        <f>JULI!V46</f>
        <v>0</v>
      </c>
      <c r="V19" s="14">
        <f>JULI!W46</f>
        <v>0</v>
      </c>
      <c r="W19" s="14">
        <f>JULI!X46</f>
        <v>0</v>
      </c>
      <c r="X19" s="14">
        <f>JULI!Y46</f>
        <v>0</v>
      </c>
      <c r="Y19" s="14">
        <f>JULI!Z46</f>
        <v>0</v>
      </c>
      <c r="Z19" s="14">
        <f>JULI!AA46</f>
        <v>0</v>
      </c>
      <c r="AA19" s="14">
        <f>JULI!AB46</f>
        <v>0</v>
      </c>
      <c r="AB19" s="14">
        <f>JULI!AC46</f>
        <v>0</v>
      </c>
      <c r="AC19" s="14">
        <f>JULI!AD46</f>
        <v>0</v>
      </c>
      <c r="AD19" s="14">
        <f>JULI!AE46</f>
        <v>0</v>
      </c>
      <c r="AE19" s="14">
        <f>JULI!AF46</f>
        <v>0</v>
      </c>
      <c r="AF19" s="14">
        <f>JULI!AG46</f>
        <v>0</v>
      </c>
      <c r="AG19" s="14">
        <f>JULI!AH46</f>
        <v>0</v>
      </c>
      <c r="AH19" s="14">
        <f>JULI!AI46</f>
        <v>0</v>
      </c>
      <c r="AI19" s="14">
        <f>JULI!AJ46</f>
        <v>0</v>
      </c>
      <c r="AJ19" s="14">
        <f>JULI!AK46</f>
        <v>0</v>
      </c>
      <c r="AK19" s="14">
        <f>JULI!AL46</f>
        <v>0</v>
      </c>
      <c r="AL19" s="14">
        <f>JULI!AM46</f>
        <v>0</v>
      </c>
      <c r="AM19" s="14">
        <f>JULI!AN46</f>
        <v>0</v>
      </c>
      <c r="AN19" s="14">
        <f>JULI!AO46</f>
        <v>0</v>
      </c>
      <c r="AO19" s="14">
        <f>JULI!AP46</f>
        <v>0</v>
      </c>
      <c r="AP19" s="14">
        <f>JULI!AQ46</f>
        <v>7</v>
      </c>
      <c r="AQ19" s="14">
        <f>JULI!AR46</f>
        <v>6</v>
      </c>
      <c r="AR19" s="14">
        <f>JULI!AS46</f>
        <v>13</v>
      </c>
      <c r="AS19" s="14">
        <f>JULI!AT46</f>
        <v>7</v>
      </c>
      <c r="AT19" s="14">
        <f>JULI!AU46</f>
        <v>6</v>
      </c>
      <c r="AU19" s="14">
        <f>JULI!AV46</f>
        <v>13</v>
      </c>
      <c r="AV19" s="14">
        <f>JULI!AW46</f>
        <v>0</v>
      </c>
      <c r="AW19" s="14">
        <f>JULI!AX46</f>
        <v>0</v>
      </c>
      <c r="AX19" s="14">
        <f>JULI!AY46</f>
        <v>0</v>
      </c>
      <c r="AY19" s="14">
        <f>JULI!AZ46</f>
        <v>0</v>
      </c>
      <c r="AZ19" s="14">
        <f>JULI!BA46</f>
        <v>0</v>
      </c>
      <c r="BA19" s="14">
        <f>JULI!BB46</f>
        <v>0</v>
      </c>
      <c r="BB19" s="14">
        <f>JULI!BC46</f>
        <v>0</v>
      </c>
      <c r="BC19" s="14">
        <f>JULI!BD46</f>
        <v>0</v>
      </c>
      <c r="BD19" s="14">
        <f>JULI!BE46</f>
        <v>0</v>
      </c>
      <c r="BE19" s="14">
        <f>JULI!BF46</f>
        <v>0</v>
      </c>
      <c r="BF19" s="14">
        <f>JULI!BG46</f>
        <v>0</v>
      </c>
      <c r="BG19" s="14">
        <f>JULI!BH46</f>
        <v>0</v>
      </c>
      <c r="BH19" s="14">
        <f>JULI!BI46</f>
        <v>0</v>
      </c>
      <c r="BI19" s="14">
        <f>JULI!BJ46</f>
        <v>0</v>
      </c>
      <c r="BJ19" s="14">
        <f>JULI!BK46</f>
        <v>0</v>
      </c>
      <c r="BK19" s="14">
        <f>JULI!BL46</f>
        <v>0</v>
      </c>
      <c r="BL19" s="14">
        <f>JULI!BM46</f>
        <v>0</v>
      </c>
      <c r="BM19" s="14">
        <f>JULI!BN46</f>
        <v>0</v>
      </c>
    </row>
    <row r="20" spans="1:65" ht="14.25" customHeight="1">
      <c r="A20" s="39">
        <v>9</v>
      </c>
      <c r="B20" s="42" t="s">
        <v>69</v>
      </c>
      <c r="C20" s="14">
        <f>JULI!D51</f>
        <v>27</v>
      </c>
      <c r="D20" s="14">
        <f>JULI!E51</f>
        <v>26</v>
      </c>
      <c r="E20" s="14">
        <f>JULI!F51</f>
        <v>53</v>
      </c>
      <c r="F20" s="14">
        <f>JULI!G51</f>
        <v>1</v>
      </c>
      <c r="G20" s="14">
        <f t="shared" si="0"/>
        <v>3.7037037037037033</v>
      </c>
      <c r="H20" s="14">
        <f>JULI!I51</f>
        <v>1</v>
      </c>
      <c r="I20" s="14">
        <f t="shared" si="1"/>
        <v>3.8461538461538463</v>
      </c>
      <c r="J20" s="14">
        <f>JULI!K51</f>
        <v>2</v>
      </c>
      <c r="K20" s="41">
        <f t="shared" si="2"/>
        <v>3.7735849056603774</v>
      </c>
      <c r="L20" s="14">
        <f>JULI!M51</f>
        <v>25</v>
      </c>
      <c r="M20" s="14">
        <f t="shared" si="3"/>
        <v>92.592592592592595</v>
      </c>
      <c r="N20" s="14">
        <f>JULI!O51</f>
        <v>24</v>
      </c>
      <c r="O20" s="14">
        <f t="shared" si="4"/>
        <v>92.307692307692307</v>
      </c>
      <c r="P20" s="14">
        <f>JULI!Q51</f>
        <v>49</v>
      </c>
      <c r="Q20" s="41">
        <f t="shared" si="5"/>
        <v>92.452830188679243</v>
      </c>
      <c r="R20" s="14">
        <f>JULI!S51</f>
        <v>1</v>
      </c>
      <c r="S20" s="14">
        <f>JULI!T51</f>
        <v>0</v>
      </c>
      <c r="T20" s="14">
        <f>JULI!U51</f>
        <v>1</v>
      </c>
      <c r="U20" s="14">
        <f>JULI!V51</f>
        <v>0</v>
      </c>
      <c r="V20" s="14">
        <f>JULI!W51</f>
        <v>1</v>
      </c>
      <c r="W20" s="14">
        <f>JULI!X51</f>
        <v>1</v>
      </c>
      <c r="X20" s="14">
        <f>JULI!Y51</f>
        <v>2</v>
      </c>
      <c r="Y20" s="14">
        <f>JULI!Z51</f>
        <v>1</v>
      </c>
      <c r="Z20" s="14">
        <f>JULI!AA51</f>
        <v>3</v>
      </c>
      <c r="AA20" s="14">
        <f>JULI!AB51</f>
        <v>2</v>
      </c>
      <c r="AB20" s="14">
        <f>JULI!AC51</f>
        <v>2</v>
      </c>
      <c r="AC20" s="14">
        <f>JULI!AD51</f>
        <v>4</v>
      </c>
      <c r="AD20" s="14">
        <f>JULI!AE51</f>
        <v>1</v>
      </c>
      <c r="AE20" s="14">
        <f>JULI!AF51</f>
        <v>0</v>
      </c>
      <c r="AF20" s="14">
        <f>JULI!AG51</f>
        <v>1</v>
      </c>
      <c r="AG20" s="14">
        <f>JULI!AH51</f>
        <v>0</v>
      </c>
      <c r="AH20" s="14">
        <f>JULI!AI51</f>
        <v>0</v>
      </c>
      <c r="AI20" s="14">
        <f>JULI!AJ51</f>
        <v>0</v>
      </c>
      <c r="AJ20" s="14">
        <f>JULI!AK51</f>
        <v>0</v>
      </c>
      <c r="AK20" s="14">
        <f>JULI!AL51</f>
        <v>0</v>
      </c>
      <c r="AL20" s="14">
        <f>JULI!AM51</f>
        <v>0</v>
      </c>
      <c r="AM20" s="14">
        <f>JULI!AN51</f>
        <v>0</v>
      </c>
      <c r="AN20" s="14">
        <f>JULI!AO51</f>
        <v>0</v>
      </c>
      <c r="AO20" s="14">
        <f>JULI!AP51</f>
        <v>0</v>
      </c>
      <c r="AP20" s="14">
        <f>JULI!AQ51</f>
        <v>1</v>
      </c>
      <c r="AQ20" s="14">
        <f>JULI!AR51</f>
        <v>0</v>
      </c>
      <c r="AR20" s="14">
        <f>JULI!AS51</f>
        <v>1</v>
      </c>
      <c r="AS20" s="14">
        <f>JULI!AT51</f>
        <v>7</v>
      </c>
      <c r="AT20" s="14">
        <f>JULI!AU51</f>
        <v>4</v>
      </c>
      <c r="AU20" s="14">
        <f>JULI!AV51</f>
        <v>11</v>
      </c>
      <c r="AV20" s="14">
        <f>JULI!AW51</f>
        <v>0</v>
      </c>
      <c r="AW20" s="14">
        <f>JULI!AX51</f>
        <v>0</v>
      </c>
      <c r="AX20" s="14">
        <f>JULI!AY51</f>
        <v>0</v>
      </c>
      <c r="AY20" s="14">
        <f>JULI!AZ51</f>
        <v>0</v>
      </c>
      <c r="AZ20" s="14">
        <f>JULI!BA51</f>
        <v>0</v>
      </c>
      <c r="BA20" s="14">
        <f>JULI!BB51</f>
        <v>0</v>
      </c>
      <c r="BB20" s="14">
        <f>JULI!BC51</f>
        <v>0</v>
      </c>
      <c r="BC20" s="14">
        <f>JULI!BD51</f>
        <v>0</v>
      </c>
      <c r="BD20" s="14">
        <f>JULI!BE51</f>
        <v>0</v>
      </c>
      <c r="BE20" s="14">
        <f>JULI!BF51</f>
        <v>0</v>
      </c>
      <c r="BF20" s="14">
        <f>JULI!BG51</f>
        <v>0</v>
      </c>
      <c r="BG20" s="14">
        <f>JULI!BH51</f>
        <v>0</v>
      </c>
      <c r="BH20" s="14">
        <f>JULI!BI51</f>
        <v>0</v>
      </c>
      <c r="BI20" s="14">
        <f>JULI!BJ51</f>
        <v>0</v>
      </c>
      <c r="BJ20" s="14">
        <f>JULI!BK51</f>
        <v>0</v>
      </c>
      <c r="BK20" s="14">
        <f>JULI!BL51</f>
        <v>0</v>
      </c>
      <c r="BL20" s="14">
        <f>JULI!BM51</f>
        <v>0</v>
      </c>
      <c r="BM20" s="14">
        <f>JULI!BN51</f>
        <v>0</v>
      </c>
    </row>
    <row r="21" spans="1:65" ht="14.25" customHeight="1">
      <c r="A21" s="39">
        <v>10</v>
      </c>
      <c r="B21" s="42" t="s">
        <v>115</v>
      </c>
      <c r="C21" s="14">
        <f>JULI!D55</f>
        <v>38</v>
      </c>
      <c r="D21" s="14">
        <f>JULI!E55</f>
        <v>41</v>
      </c>
      <c r="E21" s="14">
        <f>JULI!F55</f>
        <v>79</v>
      </c>
      <c r="F21" s="14">
        <f>JULI!G55</f>
        <v>0</v>
      </c>
      <c r="G21" s="14">
        <f t="shared" si="0"/>
        <v>0</v>
      </c>
      <c r="H21" s="14">
        <f>JULI!I55</f>
        <v>0</v>
      </c>
      <c r="I21" s="14">
        <f t="shared" si="1"/>
        <v>0</v>
      </c>
      <c r="J21" s="14">
        <f>JULI!K55</f>
        <v>0</v>
      </c>
      <c r="K21" s="41">
        <f t="shared" si="2"/>
        <v>0</v>
      </c>
      <c r="L21" s="14">
        <f>JULI!M55</f>
        <v>38</v>
      </c>
      <c r="M21" s="14">
        <f t="shared" si="3"/>
        <v>100</v>
      </c>
      <c r="N21" s="14">
        <f>JULI!O55</f>
        <v>41</v>
      </c>
      <c r="O21" s="14">
        <f t="shared" si="4"/>
        <v>100</v>
      </c>
      <c r="P21" s="14">
        <f>JULI!Q55</f>
        <v>79</v>
      </c>
      <c r="Q21" s="41">
        <f t="shared" si="5"/>
        <v>100</v>
      </c>
      <c r="R21" s="14">
        <f>JULI!S55</f>
        <v>0</v>
      </c>
      <c r="S21" s="14">
        <f>JULI!T55</f>
        <v>0</v>
      </c>
      <c r="T21" s="14">
        <f>JULI!U55</f>
        <v>0</v>
      </c>
      <c r="U21" s="14">
        <f>JULI!V55</f>
        <v>0</v>
      </c>
      <c r="V21" s="14">
        <f>JULI!W55</f>
        <v>0</v>
      </c>
      <c r="W21" s="14">
        <f>JULI!X55</f>
        <v>0</v>
      </c>
      <c r="X21" s="14">
        <f>JULI!Y55</f>
        <v>0</v>
      </c>
      <c r="Y21" s="14">
        <f>JULI!Z55</f>
        <v>0</v>
      </c>
      <c r="Z21" s="14">
        <f>JULI!AA55</f>
        <v>0</v>
      </c>
      <c r="AA21" s="14">
        <f>JULI!AB55</f>
        <v>0</v>
      </c>
      <c r="AB21" s="14">
        <f>JULI!AC55</f>
        <v>0</v>
      </c>
      <c r="AC21" s="14">
        <f>JULI!AD55</f>
        <v>0</v>
      </c>
      <c r="AD21" s="14">
        <f>JULI!AE55</f>
        <v>0</v>
      </c>
      <c r="AE21" s="14">
        <f>JULI!AF55</f>
        <v>0</v>
      </c>
      <c r="AF21" s="14">
        <f>JULI!AG55</f>
        <v>0</v>
      </c>
      <c r="AG21" s="14">
        <f>JULI!AH55</f>
        <v>0</v>
      </c>
      <c r="AH21" s="14">
        <f>JULI!AI55</f>
        <v>0</v>
      </c>
      <c r="AI21" s="14">
        <f>JULI!AJ55</f>
        <v>0</v>
      </c>
      <c r="AJ21" s="14">
        <f>JULI!AK55</f>
        <v>0</v>
      </c>
      <c r="AK21" s="14">
        <f>JULI!AL55</f>
        <v>0</v>
      </c>
      <c r="AL21" s="14">
        <f>JULI!AM55</f>
        <v>0</v>
      </c>
      <c r="AM21" s="14">
        <f>JULI!AN55</f>
        <v>0</v>
      </c>
      <c r="AN21" s="14">
        <f>JULI!AO55</f>
        <v>0</v>
      </c>
      <c r="AO21" s="14">
        <f>JULI!AP55</f>
        <v>0</v>
      </c>
      <c r="AP21" s="14">
        <f>JULI!AQ55</f>
        <v>8</v>
      </c>
      <c r="AQ21" s="14">
        <f>JULI!AR55</f>
        <v>8</v>
      </c>
      <c r="AR21" s="14">
        <f>JULI!AS55</f>
        <v>16</v>
      </c>
      <c r="AS21" s="14">
        <f>JULI!AT55</f>
        <v>8</v>
      </c>
      <c r="AT21" s="14">
        <f>JULI!AU55</f>
        <v>8</v>
      </c>
      <c r="AU21" s="14">
        <f>JULI!AV55</f>
        <v>16</v>
      </c>
      <c r="AV21" s="14">
        <f>JULI!AW55</f>
        <v>0</v>
      </c>
      <c r="AW21" s="14">
        <f>JULI!AX55</f>
        <v>0</v>
      </c>
      <c r="AX21" s="14">
        <f>JULI!AY55</f>
        <v>0</v>
      </c>
      <c r="AY21" s="14">
        <f>JULI!AZ55</f>
        <v>0</v>
      </c>
      <c r="AZ21" s="14">
        <f>JULI!BA55</f>
        <v>0</v>
      </c>
      <c r="BA21" s="14">
        <f>JULI!BB55</f>
        <v>0</v>
      </c>
      <c r="BB21" s="14">
        <f>JULI!BC55</f>
        <v>0</v>
      </c>
      <c r="BC21" s="14">
        <f>JULI!BD55</f>
        <v>0</v>
      </c>
      <c r="BD21" s="14">
        <f>JULI!BE55</f>
        <v>0</v>
      </c>
      <c r="BE21" s="14">
        <f>JULI!BF55</f>
        <v>0</v>
      </c>
      <c r="BF21" s="14">
        <f>JULI!BG55</f>
        <v>0</v>
      </c>
      <c r="BG21" s="14">
        <f>JULI!BH55</f>
        <v>0</v>
      </c>
      <c r="BH21" s="14">
        <f>JULI!BI55</f>
        <v>0</v>
      </c>
      <c r="BI21" s="14">
        <f>JULI!BJ55</f>
        <v>0</v>
      </c>
      <c r="BJ21" s="14">
        <f>JULI!BK55</f>
        <v>0</v>
      </c>
      <c r="BK21" s="14">
        <f>JULI!BL55</f>
        <v>0</v>
      </c>
      <c r="BL21" s="14">
        <f>JULI!BM55</f>
        <v>0</v>
      </c>
      <c r="BM21" s="14">
        <f>JULI!BN55</f>
        <v>0</v>
      </c>
    </row>
    <row r="22" spans="1:65" ht="14.25" customHeight="1">
      <c r="A22" s="39">
        <v>11</v>
      </c>
      <c r="B22" s="42" t="s">
        <v>78</v>
      </c>
      <c r="C22" s="14">
        <f>JULI!D60</f>
        <v>20</v>
      </c>
      <c r="D22" s="14">
        <f>JULI!E60</f>
        <v>20</v>
      </c>
      <c r="E22" s="14">
        <f>JULI!F60</f>
        <v>40</v>
      </c>
      <c r="F22" s="14">
        <f>JULI!G60</f>
        <v>0</v>
      </c>
      <c r="G22" s="14">
        <f t="shared" si="0"/>
        <v>0</v>
      </c>
      <c r="H22" s="14">
        <f>JULI!I60</f>
        <v>1</v>
      </c>
      <c r="I22" s="14">
        <f t="shared" si="1"/>
        <v>5</v>
      </c>
      <c r="J22" s="14">
        <f>JULI!K60</f>
        <v>1</v>
      </c>
      <c r="K22" s="41">
        <f t="shared" si="2"/>
        <v>2.5</v>
      </c>
      <c r="L22" s="14">
        <f>JULI!M60</f>
        <v>20</v>
      </c>
      <c r="M22" s="14">
        <f t="shared" si="3"/>
        <v>100</v>
      </c>
      <c r="N22" s="14">
        <f>JULI!O60</f>
        <v>20</v>
      </c>
      <c r="O22" s="14">
        <f t="shared" si="4"/>
        <v>100</v>
      </c>
      <c r="P22" s="14">
        <f>JULI!Q60</f>
        <v>40</v>
      </c>
      <c r="Q22" s="41">
        <f t="shared" si="5"/>
        <v>100</v>
      </c>
      <c r="R22" s="14">
        <f>JULI!S60</f>
        <v>0</v>
      </c>
      <c r="S22" s="14">
        <f>JULI!T60</f>
        <v>0</v>
      </c>
      <c r="T22" s="14">
        <f>JULI!U60</f>
        <v>0</v>
      </c>
      <c r="U22" s="14">
        <f>JULI!V60</f>
        <v>0</v>
      </c>
      <c r="V22" s="14">
        <f>JULI!W60</f>
        <v>0</v>
      </c>
      <c r="W22" s="14">
        <f>JULI!X60</f>
        <v>0</v>
      </c>
      <c r="X22" s="14">
        <f>JULI!Y60</f>
        <v>0</v>
      </c>
      <c r="Y22" s="14">
        <f>JULI!Z60</f>
        <v>0</v>
      </c>
      <c r="Z22" s="14">
        <f>JULI!AA60</f>
        <v>0</v>
      </c>
      <c r="AA22" s="14">
        <f>JULI!AB60</f>
        <v>1</v>
      </c>
      <c r="AB22" s="14">
        <f>JULI!AC60</f>
        <v>1</v>
      </c>
      <c r="AC22" s="14">
        <f>JULI!AD60</f>
        <v>2</v>
      </c>
      <c r="AD22" s="14">
        <f>JULI!AE60</f>
        <v>0</v>
      </c>
      <c r="AE22" s="14">
        <f>JULI!AF60</f>
        <v>0</v>
      </c>
      <c r="AF22" s="14">
        <f>JULI!AG60</f>
        <v>0</v>
      </c>
      <c r="AG22" s="14">
        <f>JULI!AH60</f>
        <v>0</v>
      </c>
      <c r="AH22" s="14">
        <f>JULI!AI60</f>
        <v>0</v>
      </c>
      <c r="AI22" s="14">
        <f>JULI!AJ60</f>
        <v>0</v>
      </c>
      <c r="AJ22" s="14">
        <f>JULI!AK60</f>
        <v>0</v>
      </c>
      <c r="AK22" s="14">
        <f>JULI!AL60</f>
        <v>0</v>
      </c>
      <c r="AL22" s="14">
        <f>JULI!AM60</f>
        <v>0</v>
      </c>
      <c r="AM22" s="14">
        <f>JULI!AN60</f>
        <v>0</v>
      </c>
      <c r="AN22" s="14">
        <f>JULI!AO60</f>
        <v>0</v>
      </c>
      <c r="AO22" s="14">
        <f>JULI!AP60</f>
        <v>0</v>
      </c>
      <c r="AP22" s="14">
        <f>JULI!AQ60</f>
        <v>0</v>
      </c>
      <c r="AQ22" s="14">
        <f>JULI!AR60</f>
        <v>0</v>
      </c>
      <c r="AR22" s="14">
        <f>JULI!AS60</f>
        <v>0</v>
      </c>
      <c r="AS22" s="14">
        <f>JULI!AT60</f>
        <v>1</v>
      </c>
      <c r="AT22" s="14">
        <f>JULI!AU60</f>
        <v>1</v>
      </c>
      <c r="AU22" s="14">
        <f>JULI!AV60</f>
        <v>2</v>
      </c>
      <c r="AV22" s="14">
        <f>JULI!AW60</f>
        <v>0</v>
      </c>
      <c r="AW22" s="14">
        <f>JULI!AX60</f>
        <v>0</v>
      </c>
      <c r="AX22" s="14">
        <f>JULI!AY60</f>
        <v>0</v>
      </c>
      <c r="AY22" s="14">
        <f>JULI!AZ60</f>
        <v>0</v>
      </c>
      <c r="AZ22" s="14">
        <f>JULI!BA60</f>
        <v>0</v>
      </c>
      <c r="BA22" s="14">
        <f>JULI!BB60</f>
        <v>0</v>
      </c>
      <c r="BB22" s="14">
        <f>JULI!BC60</f>
        <v>0</v>
      </c>
      <c r="BC22" s="14">
        <f>JULI!BD60</f>
        <v>0</v>
      </c>
      <c r="BD22" s="14">
        <f>JULI!BE60</f>
        <v>0</v>
      </c>
      <c r="BE22" s="14">
        <f>JULI!BF60</f>
        <v>0</v>
      </c>
      <c r="BF22" s="14">
        <f>JULI!BG60</f>
        <v>0</v>
      </c>
      <c r="BG22" s="14">
        <f>JULI!BH60</f>
        <v>0</v>
      </c>
      <c r="BH22" s="14">
        <f>JULI!BI60</f>
        <v>0</v>
      </c>
      <c r="BI22" s="14">
        <f>JULI!BJ60</f>
        <v>0</v>
      </c>
      <c r="BJ22" s="14">
        <f>JULI!BK60</f>
        <v>0</v>
      </c>
      <c r="BK22" s="14">
        <f>JULI!BL60</f>
        <v>0</v>
      </c>
      <c r="BL22" s="14">
        <f>JULI!BM60</f>
        <v>0</v>
      </c>
      <c r="BM22" s="14">
        <f>JULI!BN60</f>
        <v>0</v>
      </c>
    </row>
    <row r="23" spans="1:65" ht="14.25" customHeight="1">
      <c r="A23" s="39">
        <v>12</v>
      </c>
      <c r="B23" s="42" t="s">
        <v>86</v>
      </c>
      <c r="C23" s="14">
        <f>JULI!D65</f>
        <v>36</v>
      </c>
      <c r="D23" s="14">
        <f>JULI!E65</f>
        <v>35</v>
      </c>
      <c r="E23" s="14">
        <f>JULI!F65</f>
        <v>71</v>
      </c>
      <c r="F23" s="14">
        <f>JULI!G65</f>
        <v>0</v>
      </c>
      <c r="G23" s="14">
        <f t="shared" si="0"/>
        <v>0</v>
      </c>
      <c r="H23" s="14">
        <f>JULI!I65</f>
        <v>0</v>
      </c>
      <c r="I23" s="14">
        <f t="shared" si="1"/>
        <v>0</v>
      </c>
      <c r="J23" s="14">
        <f>JULI!K65</f>
        <v>0</v>
      </c>
      <c r="K23" s="41">
        <f t="shared" si="2"/>
        <v>0</v>
      </c>
      <c r="L23" s="14">
        <f>JULI!M65</f>
        <v>35</v>
      </c>
      <c r="M23" s="14">
        <f t="shared" si="3"/>
        <v>97.222222222222214</v>
      </c>
      <c r="N23" s="14">
        <f>JULI!O65</f>
        <v>34</v>
      </c>
      <c r="O23" s="14">
        <f t="shared" si="4"/>
        <v>97.142857142857139</v>
      </c>
      <c r="P23" s="14">
        <f>JULI!Q65</f>
        <v>69</v>
      </c>
      <c r="Q23" s="41">
        <f t="shared" si="5"/>
        <v>97.183098591549296</v>
      </c>
      <c r="R23" s="14">
        <f>JULI!S65</f>
        <v>0</v>
      </c>
      <c r="S23" s="14">
        <f>JULI!T65</f>
        <v>0</v>
      </c>
      <c r="T23" s="14">
        <f>JULI!U65</f>
        <v>0</v>
      </c>
      <c r="U23" s="14">
        <f>JULI!V65</f>
        <v>1</v>
      </c>
      <c r="V23" s="14">
        <f>JULI!W65</f>
        <v>2</v>
      </c>
      <c r="W23" s="14">
        <f>JULI!X65</f>
        <v>3</v>
      </c>
      <c r="X23" s="14">
        <f>JULI!Y65</f>
        <v>1</v>
      </c>
      <c r="Y23" s="14">
        <f>JULI!Z65</f>
        <v>0</v>
      </c>
      <c r="Z23" s="14">
        <f>JULI!AA65</f>
        <v>1</v>
      </c>
      <c r="AA23" s="14">
        <f>JULI!AB65</f>
        <v>1</v>
      </c>
      <c r="AB23" s="14">
        <f>JULI!AC65</f>
        <v>1</v>
      </c>
      <c r="AC23" s="14">
        <f>JULI!AD65</f>
        <v>2</v>
      </c>
      <c r="AD23" s="14">
        <f>JULI!AE65</f>
        <v>0</v>
      </c>
      <c r="AE23" s="14">
        <f>JULI!AF65</f>
        <v>0</v>
      </c>
      <c r="AF23" s="14">
        <f>JULI!AG65</f>
        <v>0</v>
      </c>
      <c r="AG23" s="14">
        <f>JULI!AH65</f>
        <v>0</v>
      </c>
      <c r="AH23" s="14">
        <f>JULI!AI65</f>
        <v>0</v>
      </c>
      <c r="AI23" s="14">
        <f>JULI!AJ65</f>
        <v>0</v>
      </c>
      <c r="AJ23" s="14">
        <f>JULI!AK65</f>
        <v>0</v>
      </c>
      <c r="AK23" s="14">
        <f>JULI!AL65</f>
        <v>0</v>
      </c>
      <c r="AL23" s="14">
        <f>JULI!AM65</f>
        <v>0</v>
      </c>
      <c r="AM23" s="14">
        <f>JULI!AN65</f>
        <v>0</v>
      </c>
      <c r="AN23" s="14">
        <f>JULI!AO65</f>
        <v>0</v>
      </c>
      <c r="AO23" s="14">
        <f>JULI!AP65</f>
        <v>0</v>
      </c>
      <c r="AP23" s="14">
        <f>JULI!AQ65</f>
        <v>10</v>
      </c>
      <c r="AQ23" s="14">
        <f>JULI!AR65</f>
        <v>11</v>
      </c>
      <c r="AR23" s="14">
        <f>JULI!AS65</f>
        <v>21</v>
      </c>
      <c r="AS23" s="14">
        <f>JULI!AT65</f>
        <v>13</v>
      </c>
      <c r="AT23" s="14">
        <f>JULI!AU65</f>
        <v>14</v>
      </c>
      <c r="AU23" s="14">
        <f>JULI!AV65</f>
        <v>27</v>
      </c>
      <c r="AV23" s="14">
        <f>JULI!AW65</f>
        <v>0</v>
      </c>
      <c r="AW23" s="14">
        <f>JULI!AX65</f>
        <v>0</v>
      </c>
      <c r="AX23" s="14">
        <f>JULI!AY65</f>
        <v>0</v>
      </c>
      <c r="AY23" s="14">
        <f>JULI!AZ65</f>
        <v>0</v>
      </c>
      <c r="AZ23" s="14">
        <f>JULI!BA65</f>
        <v>0</v>
      </c>
      <c r="BA23" s="14">
        <f>JULI!BB65</f>
        <v>0</v>
      </c>
      <c r="BB23" s="14">
        <f>JULI!BC65</f>
        <v>0</v>
      </c>
      <c r="BC23" s="14">
        <f>JULI!BD65</f>
        <v>0</v>
      </c>
      <c r="BD23" s="14">
        <f>JULI!BE65</f>
        <v>0</v>
      </c>
      <c r="BE23" s="14">
        <f>JULI!BF65</f>
        <v>0</v>
      </c>
      <c r="BF23" s="14">
        <f>JULI!BG65</f>
        <v>0</v>
      </c>
      <c r="BG23" s="14">
        <f>JULI!BH65</f>
        <v>0</v>
      </c>
      <c r="BH23" s="14">
        <f>JULI!BI65</f>
        <v>0</v>
      </c>
      <c r="BI23" s="14">
        <f>JULI!BJ65</f>
        <v>0</v>
      </c>
      <c r="BJ23" s="14">
        <f>JULI!BK65</f>
        <v>0</v>
      </c>
      <c r="BK23" s="14">
        <f>JULI!BL65</f>
        <v>0</v>
      </c>
      <c r="BL23" s="14">
        <f>JULI!BM65</f>
        <v>0</v>
      </c>
      <c r="BM23" s="14">
        <f>JULI!BN65</f>
        <v>0</v>
      </c>
    </row>
    <row r="24" spans="1:65" ht="14.25" customHeight="1">
      <c r="A24" s="39">
        <v>13</v>
      </c>
      <c r="B24" s="42" t="s">
        <v>88</v>
      </c>
      <c r="C24" s="14">
        <f>JULI!D71</f>
        <v>25</v>
      </c>
      <c r="D24" s="14">
        <f>JULI!E71</f>
        <v>25</v>
      </c>
      <c r="E24" s="14">
        <f>JULI!F71</f>
        <v>50</v>
      </c>
      <c r="F24" s="14">
        <f>JULI!G71</f>
        <v>0</v>
      </c>
      <c r="G24" s="14">
        <f t="shared" si="0"/>
        <v>0</v>
      </c>
      <c r="H24" s="14">
        <f>JULI!I71</f>
        <v>0</v>
      </c>
      <c r="I24" s="14">
        <f t="shared" si="1"/>
        <v>0</v>
      </c>
      <c r="J24" s="14">
        <f>JULI!K71</f>
        <v>0</v>
      </c>
      <c r="K24" s="41">
        <f t="shared" si="2"/>
        <v>0</v>
      </c>
      <c r="L24" s="14">
        <f>JULI!M71</f>
        <v>25</v>
      </c>
      <c r="M24" s="14">
        <f t="shared" si="3"/>
        <v>100</v>
      </c>
      <c r="N24" s="14">
        <f>JULI!O71</f>
        <v>25</v>
      </c>
      <c r="O24" s="14">
        <f t="shared" si="4"/>
        <v>100</v>
      </c>
      <c r="P24" s="14">
        <f>JULI!Q71</f>
        <v>50</v>
      </c>
      <c r="Q24" s="41">
        <f t="shared" si="5"/>
        <v>100</v>
      </c>
      <c r="R24" s="14">
        <f>JULI!S71</f>
        <v>0</v>
      </c>
      <c r="S24" s="14">
        <f>JULI!T71</f>
        <v>0</v>
      </c>
      <c r="T24" s="14">
        <f>JULI!U71</f>
        <v>0</v>
      </c>
      <c r="U24" s="14">
        <f>JULI!V71</f>
        <v>1</v>
      </c>
      <c r="V24" s="14">
        <f>JULI!W71</f>
        <v>0</v>
      </c>
      <c r="W24" s="14">
        <f>JULI!X71</f>
        <v>1</v>
      </c>
      <c r="X24" s="14">
        <f>JULI!Y71</f>
        <v>0</v>
      </c>
      <c r="Y24" s="14">
        <f>JULI!Z71</f>
        <v>0</v>
      </c>
      <c r="Z24" s="14">
        <f>JULI!AA71</f>
        <v>0</v>
      </c>
      <c r="AA24" s="14">
        <f>JULI!AB71</f>
        <v>0</v>
      </c>
      <c r="AB24" s="14">
        <f>JULI!AC71</f>
        <v>1</v>
      </c>
      <c r="AC24" s="14">
        <f>JULI!AD71</f>
        <v>1</v>
      </c>
      <c r="AD24" s="14">
        <f>JULI!AE71</f>
        <v>0</v>
      </c>
      <c r="AE24" s="14">
        <f>JULI!AF71</f>
        <v>0</v>
      </c>
      <c r="AF24" s="14">
        <f>JULI!AG71</f>
        <v>0</v>
      </c>
      <c r="AG24" s="14">
        <f>JULI!AH71</f>
        <v>0</v>
      </c>
      <c r="AH24" s="14">
        <f>JULI!AI71</f>
        <v>0</v>
      </c>
      <c r="AI24" s="14">
        <f>JULI!AJ71</f>
        <v>0</v>
      </c>
      <c r="AJ24" s="14">
        <f>JULI!AK71</f>
        <v>0</v>
      </c>
      <c r="AK24" s="14">
        <f>JULI!AL71</f>
        <v>0</v>
      </c>
      <c r="AL24" s="14">
        <f>JULI!AM71</f>
        <v>0</v>
      </c>
      <c r="AM24" s="14">
        <f>JULI!AN71</f>
        <v>0</v>
      </c>
      <c r="AN24" s="14">
        <f>JULI!AO71</f>
        <v>0</v>
      </c>
      <c r="AO24" s="14">
        <f>JULI!AP71</f>
        <v>0</v>
      </c>
      <c r="AP24" s="14">
        <f>JULI!AQ71</f>
        <v>6</v>
      </c>
      <c r="AQ24" s="14">
        <f>JULI!AR71</f>
        <v>8</v>
      </c>
      <c r="AR24" s="14">
        <f>JULI!AS71</f>
        <v>14</v>
      </c>
      <c r="AS24" s="14">
        <f>JULI!AT71</f>
        <v>7</v>
      </c>
      <c r="AT24" s="14">
        <f>JULI!AU71</f>
        <v>9</v>
      </c>
      <c r="AU24" s="14">
        <f>JULI!AV71</f>
        <v>16</v>
      </c>
      <c r="AV24" s="14">
        <f>JULI!AW71</f>
        <v>0</v>
      </c>
      <c r="AW24" s="14">
        <f>JULI!AX71</f>
        <v>0</v>
      </c>
      <c r="AX24" s="14">
        <f>JULI!AY71</f>
        <v>0</v>
      </c>
      <c r="AY24" s="14">
        <f>JULI!AZ71</f>
        <v>0</v>
      </c>
      <c r="AZ24" s="14">
        <f>JULI!BA71</f>
        <v>0</v>
      </c>
      <c r="BA24" s="14">
        <f>JULI!BB71</f>
        <v>0</v>
      </c>
      <c r="BB24" s="14">
        <f>JULI!BC71</f>
        <v>0</v>
      </c>
      <c r="BC24" s="14">
        <f>JULI!BD71</f>
        <v>0</v>
      </c>
      <c r="BD24" s="14">
        <f>JULI!BE71</f>
        <v>0</v>
      </c>
      <c r="BE24" s="14">
        <f>JULI!BF71</f>
        <v>0</v>
      </c>
      <c r="BF24" s="14">
        <f>JULI!BG71</f>
        <v>0</v>
      </c>
      <c r="BG24" s="14">
        <f>JULI!BH71</f>
        <v>0</v>
      </c>
      <c r="BH24" s="14">
        <f>JULI!BI71</f>
        <v>0</v>
      </c>
      <c r="BI24" s="14">
        <f>JULI!BJ71</f>
        <v>0</v>
      </c>
      <c r="BJ24" s="14">
        <f>JULI!BK71</f>
        <v>0</v>
      </c>
      <c r="BK24" s="14">
        <f>JULI!BL71</f>
        <v>0</v>
      </c>
      <c r="BL24" s="14">
        <f>JULI!BM71</f>
        <v>0</v>
      </c>
      <c r="BM24" s="14">
        <f>JULI!BN71</f>
        <v>0</v>
      </c>
    </row>
    <row r="25" spans="1:65" ht="14.25" customHeight="1">
      <c r="A25" s="39">
        <v>14</v>
      </c>
      <c r="B25" s="42" t="s">
        <v>94</v>
      </c>
      <c r="C25" s="14">
        <f>JULI!D76</f>
        <v>31</v>
      </c>
      <c r="D25" s="14">
        <f>JULI!E76</f>
        <v>33</v>
      </c>
      <c r="E25" s="14">
        <f>JULI!F76</f>
        <v>64</v>
      </c>
      <c r="F25" s="14">
        <f>JULI!G76</f>
        <v>1</v>
      </c>
      <c r="G25" s="14">
        <f t="shared" si="0"/>
        <v>3.225806451612903</v>
      </c>
      <c r="H25" s="14">
        <f>JULI!I76</f>
        <v>1</v>
      </c>
      <c r="I25" s="14">
        <f t="shared" si="1"/>
        <v>3.0303030303030303</v>
      </c>
      <c r="J25" s="14">
        <f>JULI!K76</f>
        <v>2</v>
      </c>
      <c r="K25" s="41">
        <f t="shared" si="2"/>
        <v>3.125</v>
      </c>
      <c r="L25" s="14">
        <f>JULI!M76</f>
        <v>31</v>
      </c>
      <c r="M25" s="14">
        <f t="shared" si="3"/>
        <v>100</v>
      </c>
      <c r="N25" s="14">
        <f>JULI!O76</f>
        <v>33</v>
      </c>
      <c r="O25" s="14">
        <f t="shared" si="4"/>
        <v>100</v>
      </c>
      <c r="P25" s="14">
        <f>JULI!Q76</f>
        <v>64</v>
      </c>
      <c r="Q25" s="41">
        <f t="shared" si="5"/>
        <v>100</v>
      </c>
      <c r="R25" s="14">
        <f>JULI!S76</f>
        <v>0</v>
      </c>
      <c r="S25" s="14">
        <f>JULI!T76</f>
        <v>0</v>
      </c>
      <c r="T25" s="14">
        <f>JULI!U76</f>
        <v>0</v>
      </c>
      <c r="U25" s="14">
        <f>JULI!V76</f>
        <v>0</v>
      </c>
      <c r="V25" s="14">
        <f>JULI!W76</f>
        <v>1</v>
      </c>
      <c r="W25" s="14">
        <f>JULI!X76</f>
        <v>1</v>
      </c>
      <c r="X25" s="14">
        <f>JULI!Y76</f>
        <v>0</v>
      </c>
      <c r="Y25" s="14">
        <f>JULI!Z76</f>
        <v>0</v>
      </c>
      <c r="Z25" s="14">
        <f>JULI!AA76</f>
        <v>0</v>
      </c>
      <c r="AA25" s="14">
        <f>JULI!AB76</f>
        <v>1</v>
      </c>
      <c r="AB25" s="14">
        <f>JULI!AC76</f>
        <v>2</v>
      </c>
      <c r="AC25" s="14">
        <f>JULI!AD76</f>
        <v>3</v>
      </c>
      <c r="AD25" s="14">
        <f>JULI!AE76</f>
        <v>0</v>
      </c>
      <c r="AE25" s="14">
        <f>JULI!AF76</f>
        <v>0</v>
      </c>
      <c r="AF25" s="14">
        <f>JULI!AG76</f>
        <v>0</v>
      </c>
      <c r="AG25" s="14">
        <f>JULI!AH76</f>
        <v>0</v>
      </c>
      <c r="AH25" s="14">
        <f>JULI!AI76</f>
        <v>0</v>
      </c>
      <c r="AI25" s="14">
        <f>JULI!AJ76</f>
        <v>0</v>
      </c>
      <c r="AJ25" s="14">
        <f>JULI!AK76</f>
        <v>0</v>
      </c>
      <c r="AK25" s="14">
        <f>JULI!AL76</f>
        <v>0</v>
      </c>
      <c r="AL25" s="14">
        <f>JULI!AM76</f>
        <v>0</v>
      </c>
      <c r="AM25" s="14">
        <f>JULI!AN76</f>
        <v>0</v>
      </c>
      <c r="AN25" s="14">
        <f>JULI!AO76</f>
        <v>0</v>
      </c>
      <c r="AO25" s="14">
        <f>JULI!AP76</f>
        <v>0</v>
      </c>
      <c r="AP25" s="14">
        <f>JULI!AQ76</f>
        <v>5</v>
      </c>
      <c r="AQ25" s="14">
        <f>JULI!AR76</f>
        <v>2</v>
      </c>
      <c r="AR25" s="14">
        <f>JULI!AS76</f>
        <v>7</v>
      </c>
      <c r="AS25" s="14">
        <f>JULI!AT76</f>
        <v>6</v>
      </c>
      <c r="AT25" s="14">
        <f>JULI!AU76</f>
        <v>5</v>
      </c>
      <c r="AU25" s="14">
        <f>JULI!AV76</f>
        <v>11</v>
      </c>
      <c r="AV25" s="14">
        <f>JULI!AW76</f>
        <v>0</v>
      </c>
      <c r="AW25" s="14">
        <f>JULI!AX76</f>
        <v>0</v>
      </c>
      <c r="AX25" s="14">
        <f>JULI!AY76</f>
        <v>0</v>
      </c>
      <c r="AY25" s="14">
        <f>JULI!AZ76</f>
        <v>0</v>
      </c>
      <c r="AZ25" s="14">
        <f>JULI!BA76</f>
        <v>0</v>
      </c>
      <c r="BA25" s="14">
        <f>JULI!BB76</f>
        <v>0</v>
      </c>
      <c r="BB25" s="14">
        <f>JULI!BC76</f>
        <v>0</v>
      </c>
      <c r="BC25" s="14">
        <f>JULI!BD76</f>
        <v>0</v>
      </c>
      <c r="BD25" s="14">
        <f>JULI!BE76</f>
        <v>0</v>
      </c>
      <c r="BE25" s="14">
        <f>JULI!BF76</f>
        <v>0</v>
      </c>
      <c r="BF25" s="14">
        <f>JULI!BG76</f>
        <v>0</v>
      </c>
      <c r="BG25" s="14">
        <f>JULI!BH76</f>
        <v>0</v>
      </c>
      <c r="BH25" s="14">
        <f>JULI!BI76</f>
        <v>0</v>
      </c>
      <c r="BI25" s="14">
        <f>JULI!BJ76</f>
        <v>0</v>
      </c>
      <c r="BJ25" s="14">
        <f>JULI!BK76</f>
        <v>0</v>
      </c>
      <c r="BK25" s="14">
        <f>JULI!BL76</f>
        <v>0</v>
      </c>
      <c r="BL25" s="14">
        <f>JULI!BM76</f>
        <v>0</v>
      </c>
      <c r="BM25" s="14">
        <f>JULI!BN76</f>
        <v>0</v>
      </c>
    </row>
    <row r="26" spans="1:65" ht="14.25" customHeight="1">
      <c r="A26" s="39">
        <v>15</v>
      </c>
      <c r="B26" s="42" t="s">
        <v>116</v>
      </c>
      <c r="C26" s="14">
        <f>JULI!D80</f>
        <v>27</v>
      </c>
      <c r="D26" s="14">
        <f>JULI!E80</f>
        <v>25</v>
      </c>
      <c r="E26" s="14">
        <f>JULI!F80</f>
        <v>52</v>
      </c>
      <c r="F26" s="14">
        <f>JULI!G80</f>
        <v>0</v>
      </c>
      <c r="G26" s="14">
        <f t="shared" si="0"/>
        <v>0</v>
      </c>
      <c r="H26" s="14">
        <f>JULI!I80</f>
        <v>0</v>
      </c>
      <c r="I26" s="14">
        <f t="shared" si="1"/>
        <v>0</v>
      </c>
      <c r="J26" s="14">
        <f>JULI!K80</f>
        <v>0</v>
      </c>
      <c r="K26" s="41">
        <f t="shared" si="2"/>
        <v>0</v>
      </c>
      <c r="L26" s="14">
        <f>JULI!M80</f>
        <v>27</v>
      </c>
      <c r="M26" s="14">
        <f t="shared" si="3"/>
        <v>100</v>
      </c>
      <c r="N26" s="14">
        <f>JULI!O80</f>
        <v>25</v>
      </c>
      <c r="O26" s="14">
        <f t="shared" si="4"/>
        <v>100</v>
      </c>
      <c r="P26" s="14">
        <f>JULI!Q80</f>
        <v>52</v>
      </c>
      <c r="Q26" s="41">
        <f t="shared" si="5"/>
        <v>100</v>
      </c>
      <c r="R26" s="14">
        <f>JULI!S80</f>
        <v>0</v>
      </c>
      <c r="S26" s="14">
        <f>JULI!T80</f>
        <v>0</v>
      </c>
      <c r="T26" s="14">
        <f>JULI!U80</f>
        <v>0</v>
      </c>
      <c r="U26" s="14">
        <f>JULI!V80</f>
        <v>0</v>
      </c>
      <c r="V26" s="14">
        <f>JULI!W80</f>
        <v>0</v>
      </c>
      <c r="W26" s="14">
        <f>JULI!X80</f>
        <v>0</v>
      </c>
      <c r="X26" s="14">
        <f>JULI!Y80</f>
        <v>0</v>
      </c>
      <c r="Y26" s="14">
        <f>JULI!Z80</f>
        <v>0</v>
      </c>
      <c r="Z26" s="14">
        <f>JULI!AA80</f>
        <v>0</v>
      </c>
      <c r="AA26" s="14">
        <f>JULI!AB80</f>
        <v>1</v>
      </c>
      <c r="AB26" s="14">
        <f>JULI!AC80</f>
        <v>0</v>
      </c>
      <c r="AC26" s="14">
        <f>JULI!AD80</f>
        <v>1</v>
      </c>
      <c r="AD26" s="14">
        <f>JULI!AE80</f>
        <v>0</v>
      </c>
      <c r="AE26" s="14">
        <f>JULI!AF80</f>
        <v>0</v>
      </c>
      <c r="AF26" s="14">
        <f>JULI!AG80</f>
        <v>0</v>
      </c>
      <c r="AG26" s="14">
        <f>JULI!AH80</f>
        <v>0</v>
      </c>
      <c r="AH26" s="14">
        <f>JULI!AI80</f>
        <v>0</v>
      </c>
      <c r="AI26" s="14">
        <f>JULI!AJ80</f>
        <v>0</v>
      </c>
      <c r="AJ26" s="14">
        <f>JULI!AK80</f>
        <v>0</v>
      </c>
      <c r="AK26" s="14">
        <f>JULI!AL80</f>
        <v>0</v>
      </c>
      <c r="AL26" s="14">
        <f>JULI!AM80</f>
        <v>0</v>
      </c>
      <c r="AM26" s="14">
        <f>JULI!AN80</f>
        <v>0</v>
      </c>
      <c r="AN26" s="14">
        <f>JULI!AO80</f>
        <v>0</v>
      </c>
      <c r="AO26" s="14">
        <f>JULI!AP80</f>
        <v>0</v>
      </c>
      <c r="AP26" s="14">
        <f>JULI!AQ80</f>
        <v>3</v>
      </c>
      <c r="AQ26" s="14">
        <f>JULI!AR80</f>
        <v>4</v>
      </c>
      <c r="AR26" s="14">
        <f>JULI!AS80</f>
        <v>7</v>
      </c>
      <c r="AS26" s="14">
        <f>JULI!AT80</f>
        <v>4</v>
      </c>
      <c r="AT26" s="14">
        <f>JULI!AU80</f>
        <v>4</v>
      </c>
      <c r="AU26" s="14">
        <f>JULI!AV80</f>
        <v>8</v>
      </c>
      <c r="AV26" s="14">
        <f>JULI!AW80</f>
        <v>0</v>
      </c>
      <c r="AW26" s="14">
        <f>JULI!AX80</f>
        <v>0</v>
      </c>
      <c r="AX26" s="14">
        <f>JULI!AY80</f>
        <v>0</v>
      </c>
      <c r="AY26" s="14">
        <f>JULI!AZ80</f>
        <v>0</v>
      </c>
      <c r="AZ26" s="14">
        <f>JULI!BA80</f>
        <v>0</v>
      </c>
      <c r="BA26" s="14">
        <f>JULI!BB80</f>
        <v>0</v>
      </c>
      <c r="BB26" s="14">
        <f>JULI!BC80</f>
        <v>0</v>
      </c>
      <c r="BC26" s="14">
        <f>JULI!BD80</f>
        <v>0</v>
      </c>
      <c r="BD26" s="14">
        <f>JULI!BE80</f>
        <v>0</v>
      </c>
      <c r="BE26" s="14">
        <f>JULI!BF80</f>
        <v>0</v>
      </c>
      <c r="BF26" s="14">
        <f>JULI!BG80</f>
        <v>0</v>
      </c>
      <c r="BG26" s="14">
        <f>JULI!BH80</f>
        <v>0</v>
      </c>
      <c r="BH26" s="14">
        <f>JULI!BI80</f>
        <v>0</v>
      </c>
      <c r="BI26" s="14">
        <f>JULI!BJ80</f>
        <v>0</v>
      </c>
      <c r="BJ26" s="14">
        <f>JULI!BK80</f>
        <v>0</v>
      </c>
      <c r="BK26" s="14">
        <f>JULI!BL80</f>
        <v>0</v>
      </c>
      <c r="BL26" s="14">
        <f>JULI!BM80</f>
        <v>0</v>
      </c>
      <c r="BM26" s="14">
        <f>JULI!BN80</f>
        <v>0</v>
      </c>
    </row>
    <row r="27" spans="1:65" ht="14.25" customHeight="1">
      <c r="A27" s="39">
        <v>16</v>
      </c>
      <c r="B27" s="43" t="s">
        <v>103</v>
      </c>
      <c r="C27" s="14">
        <f>JULI!D84</f>
        <v>18</v>
      </c>
      <c r="D27" s="14">
        <f>JULI!E84</f>
        <v>30</v>
      </c>
      <c r="E27" s="14">
        <f>JULI!F84</f>
        <v>48</v>
      </c>
      <c r="F27" s="14">
        <f>JULI!G84</f>
        <v>0</v>
      </c>
      <c r="G27" s="14">
        <f t="shared" si="0"/>
        <v>0</v>
      </c>
      <c r="H27" s="14">
        <f>JULI!I84</f>
        <v>2</v>
      </c>
      <c r="I27" s="14">
        <f t="shared" si="1"/>
        <v>6.666666666666667</v>
      </c>
      <c r="J27" s="14">
        <f>JULI!K84</f>
        <v>2</v>
      </c>
      <c r="K27" s="41">
        <f t="shared" si="2"/>
        <v>4.1666666666666661</v>
      </c>
      <c r="L27" s="14">
        <f>JULI!M84</f>
        <v>18</v>
      </c>
      <c r="M27" s="14">
        <f t="shared" si="3"/>
        <v>100</v>
      </c>
      <c r="N27" s="14">
        <f>JULI!O84</f>
        <v>29</v>
      </c>
      <c r="O27" s="14">
        <f t="shared" si="4"/>
        <v>96.666666666666671</v>
      </c>
      <c r="P27" s="14">
        <f>JULI!Q84</f>
        <v>47</v>
      </c>
      <c r="Q27" s="41">
        <f t="shared" si="5"/>
        <v>97.916666666666657</v>
      </c>
      <c r="R27" s="14">
        <f>JULI!S84</f>
        <v>0</v>
      </c>
      <c r="S27" s="14">
        <f>JULI!T84</f>
        <v>0</v>
      </c>
      <c r="T27" s="14">
        <f>JULI!U84</f>
        <v>0</v>
      </c>
      <c r="U27" s="14">
        <f>JULI!V84</f>
        <v>1</v>
      </c>
      <c r="V27" s="14">
        <f>JULI!W84</f>
        <v>1</v>
      </c>
      <c r="W27" s="14">
        <f>JULI!X84</f>
        <v>2</v>
      </c>
      <c r="X27" s="14">
        <f>JULI!Y84</f>
        <v>0</v>
      </c>
      <c r="Y27" s="14">
        <f>JULI!Z84</f>
        <v>0</v>
      </c>
      <c r="Z27" s="14">
        <f>JULI!AA84</f>
        <v>0</v>
      </c>
      <c r="AA27" s="14">
        <f>JULI!AB84</f>
        <v>2</v>
      </c>
      <c r="AB27" s="14">
        <f>JULI!AC84</f>
        <v>3</v>
      </c>
      <c r="AC27" s="14">
        <f>JULI!AD84</f>
        <v>5</v>
      </c>
      <c r="AD27" s="14">
        <f>JULI!AE84</f>
        <v>0</v>
      </c>
      <c r="AE27" s="14">
        <f>JULI!AF84</f>
        <v>0</v>
      </c>
      <c r="AF27" s="14">
        <f>JULI!AG84</f>
        <v>0</v>
      </c>
      <c r="AG27" s="14">
        <f>JULI!AH84</f>
        <v>0</v>
      </c>
      <c r="AH27" s="14">
        <f>JULI!AI84</f>
        <v>0</v>
      </c>
      <c r="AI27" s="14">
        <f>JULI!AJ84</f>
        <v>0</v>
      </c>
      <c r="AJ27" s="14">
        <f>JULI!AK84</f>
        <v>0</v>
      </c>
      <c r="AK27" s="14">
        <f>JULI!AL84</f>
        <v>0</v>
      </c>
      <c r="AL27" s="14">
        <f>JULI!AM84</f>
        <v>0</v>
      </c>
      <c r="AM27" s="14">
        <f>JULI!AN84</f>
        <v>0</v>
      </c>
      <c r="AN27" s="14">
        <f>JULI!AO84</f>
        <v>0</v>
      </c>
      <c r="AO27" s="14">
        <f>JULI!AP84</f>
        <v>0</v>
      </c>
      <c r="AP27" s="14">
        <f>JULI!AQ84</f>
        <v>1</v>
      </c>
      <c r="AQ27" s="14">
        <f>JULI!AR84</f>
        <v>2</v>
      </c>
      <c r="AR27" s="14">
        <f>JULI!AS84</f>
        <v>3</v>
      </c>
      <c r="AS27" s="14">
        <f>JULI!AT84</f>
        <v>4</v>
      </c>
      <c r="AT27" s="14">
        <f>JULI!AU84</f>
        <v>6</v>
      </c>
      <c r="AU27" s="14">
        <f>JULI!AV84</f>
        <v>10</v>
      </c>
      <c r="AV27" s="14">
        <f>JULI!AW84</f>
        <v>0</v>
      </c>
      <c r="AW27" s="14">
        <f>JULI!AX84</f>
        <v>0</v>
      </c>
      <c r="AX27" s="14">
        <f>JULI!AY84</f>
        <v>0</v>
      </c>
      <c r="AY27" s="14">
        <f>JULI!AZ84</f>
        <v>0</v>
      </c>
      <c r="AZ27" s="14">
        <f>JULI!BA84</f>
        <v>0</v>
      </c>
      <c r="BA27" s="14">
        <f>JULI!BB84</f>
        <v>0</v>
      </c>
      <c r="BB27" s="14">
        <f>JULI!BC84</f>
        <v>0</v>
      </c>
      <c r="BC27" s="14">
        <f>JULI!BD84</f>
        <v>0</v>
      </c>
      <c r="BD27" s="14">
        <f>JULI!BE84</f>
        <v>0</v>
      </c>
      <c r="BE27" s="14">
        <f>JULI!BF84</f>
        <v>0</v>
      </c>
      <c r="BF27" s="14">
        <f>JULI!BG84</f>
        <v>0</v>
      </c>
      <c r="BG27" s="14">
        <f>JULI!BH84</f>
        <v>0</v>
      </c>
      <c r="BH27" s="14">
        <f>JULI!BI84</f>
        <v>0</v>
      </c>
      <c r="BI27" s="14">
        <f>JULI!BJ84</f>
        <v>0</v>
      </c>
      <c r="BJ27" s="14">
        <f>JULI!BK84</f>
        <v>0</v>
      </c>
      <c r="BK27" s="14">
        <f>JULI!BL84</f>
        <v>0</v>
      </c>
      <c r="BL27" s="14">
        <f>JULI!BM84</f>
        <v>0</v>
      </c>
      <c r="BM27" s="14">
        <f>JULI!BN84</f>
        <v>0</v>
      </c>
    </row>
    <row r="28" spans="1:65" ht="14.25" customHeight="1">
      <c r="A28" s="129" t="s">
        <v>117</v>
      </c>
      <c r="B28" s="130"/>
      <c r="C28" s="44">
        <f>JULI!D85</f>
        <v>424</v>
      </c>
      <c r="D28" s="31">
        <f>JULI!E85</f>
        <v>422</v>
      </c>
      <c r="E28" s="31">
        <f>JULI!F85</f>
        <v>846</v>
      </c>
      <c r="F28" s="31">
        <f>JULI!G85</f>
        <v>8</v>
      </c>
      <c r="G28" s="31">
        <f t="shared" si="0"/>
        <v>1.8867924528301887</v>
      </c>
      <c r="H28" s="31">
        <f>JULI!I85</f>
        <v>10</v>
      </c>
      <c r="I28" s="31">
        <f t="shared" si="1"/>
        <v>2.3696682464454977</v>
      </c>
      <c r="J28" s="31">
        <f>JULI!K85</f>
        <v>18</v>
      </c>
      <c r="K28" s="33">
        <f t="shared" si="2"/>
        <v>2.1276595744680851</v>
      </c>
      <c r="L28" s="31">
        <f>JULI!M85</f>
        <v>456</v>
      </c>
      <c r="M28" s="31">
        <f t="shared" si="3"/>
        <v>107.54716981132076</v>
      </c>
      <c r="N28" s="31">
        <f>JULI!O85</f>
        <v>456</v>
      </c>
      <c r="O28" s="31">
        <f t="shared" si="4"/>
        <v>108.0568720379147</v>
      </c>
      <c r="P28" s="31">
        <f>JULI!Q85</f>
        <v>912</v>
      </c>
      <c r="Q28" s="33">
        <f t="shared" si="5"/>
        <v>107.80141843971631</v>
      </c>
      <c r="R28" s="31">
        <f>JULI!S85</f>
        <v>1</v>
      </c>
      <c r="S28" s="31">
        <f>JULI!T85</f>
        <v>0</v>
      </c>
      <c r="T28" s="31">
        <f>JULI!U85</f>
        <v>1</v>
      </c>
      <c r="U28" s="31">
        <f>JULI!V85</f>
        <v>4</v>
      </c>
      <c r="V28" s="31">
        <f>JULI!W85</f>
        <v>6</v>
      </c>
      <c r="W28" s="31">
        <f>JULI!X85</f>
        <v>10</v>
      </c>
      <c r="X28" s="31">
        <f>JULI!Y85</f>
        <v>3</v>
      </c>
      <c r="Y28" s="31">
        <f>JULI!Z85</f>
        <v>2</v>
      </c>
      <c r="Z28" s="31">
        <f>JULI!AA85</f>
        <v>5</v>
      </c>
      <c r="AA28" s="31">
        <f>JULI!AB85</f>
        <v>17</v>
      </c>
      <c r="AB28" s="31">
        <f>JULI!AC85</f>
        <v>21</v>
      </c>
      <c r="AC28" s="31">
        <f>JULI!AD85</f>
        <v>38</v>
      </c>
      <c r="AD28" s="31">
        <f>JULI!AE85</f>
        <v>3</v>
      </c>
      <c r="AE28" s="31">
        <f>JULI!AF85</f>
        <v>1</v>
      </c>
      <c r="AF28" s="31">
        <f>JULI!AG85</f>
        <v>4</v>
      </c>
      <c r="AG28" s="31">
        <f>JULI!AH85</f>
        <v>0</v>
      </c>
      <c r="AH28" s="31">
        <f>JULI!AI85</f>
        <v>0</v>
      </c>
      <c r="AI28" s="31">
        <f>JULI!AJ85</f>
        <v>0</v>
      </c>
      <c r="AJ28" s="31">
        <f>JULI!AK85</f>
        <v>0</v>
      </c>
      <c r="AK28" s="31">
        <f>JULI!AL85</f>
        <v>0</v>
      </c>
      <c r="AL28" s="31">
        <f>JULI!AM85</f>
        <v>0</v>
      </c>
      <c r="AM28" s="31">
        <f>JULI!AN85</f>
        <v>0</v>
      </c>
      <c r="AN28" s="31">
        <f>JULI!AO85</f>
        <v>0</v>
      </c>
      <c r="AO28" s="31">
        <f>JULI!AP85</f>
        <v>0</v>
      </c>
      <c r="AP28" s="31">
        <f>JULI!AQ85</f>
        <v>49</v>
      </c>
      <c r="AQ28" s="31">
        <f>JULI!AR85</f>
        <v>50</v>
      </c>
      <c r="AR28" s="31">
        <f>JULI!AS85</f>
        <v>99</v>
      </c>
      <c r="AS28" s="31">
        <f>JULI!AT85</f>
        <v>77</v>
      </c>
      <c r="AT28" s="31">
        <f>JULI!AU85</f>
        <v>80</v>
      </c>
      <c r="AU28" s="31">
        <f>JULI!AV85</f>
        <v>157</v>
      </c>
      <c r="AV28" s="31">
        <f>JULI!AW85</f>
        <v>0</v>
      </c>
      <c r="AW28" s="31">
        <f>JULI!AX85</f>
        <v>0</v>
      </c>
      <c r="AX28" s="31">
        <f>JULI!AY85</f>
        <v>0</v>
      </c>
      <c r="AY28" s="31">
        <f>JULI!AZ85</f>
        <v>0</v>
      </c>
      <c r="AZ28" s="31">
        <f>JULI!BA85</f>
        <v>0</v>
      </c>
      <c r="BA28" s="31">
        <f>JULI!BB85</f>
        <v>0</v>
      </c>
      <c r="BB28" s="31">
        <f>JULI!BC85</f>
        <v>0</v>
      </c>
      <c r="BC28" s="31">
        <f>JULI!BD85</f>
        <v>0</v>
      </c>
      <c r="BD28" s="31">
        <f>JULI!BE85</f>
        <v>0</v>
      </c>
      <c r="BE28" s="31">
        <f>JULI!BF85</f>
        <v>0</v>
      </c>
      <c r="BF28" s="31">
        <f>JULI!BG85</f>
        <v>0</v>
      </c>
      <c r="BG28" s="31">
        <f>JULI!BH85</f>
        <v>0</v>
      </c>
      <c r="BH28" s="31">
        <f>JULI!BI85</f>
        <v>0</v>
      </c>
      <c r="BI28" s="31">
        <f>JULI!BJ85</f>
        <v>0</v>
      </c>
      <c r="BJ28" s="31">
        <f>JULI!BK85</f>
        <v>0</v>
      </c>
      <c r="BK28" s="31">
        <f>JULI!BL85</f>
        <v>0</v>
      </c>
      <c r="BL28" s="31">
        <f>JULI!BM85</f>
        <v>0</v>
      </c>
      <c r="BM28" s="31">
        <f>JULI!BN85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128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3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5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1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3</v>
      </c>
      <c r="E12" s="52">
        <v>2</v>
      </c>
      <c r="F12" s="13">
        <f t="shared" ref="F12:F70" si="0">SUM(D12:E12)</f>
        <v>5</v>
      </c>
      <c r="G12" s="14"/>
      <c r="H12" s="15">
        <f t="shared" ref="H12:H85" si="1">(G12/D12*100)</f>
        <v>0</v>
      </c>
      <c r="I12" s="14"/>
      <c r="J12" s="15">
        <f t="shared" ref="J12:J85" si="2">(I12/E12*100)</f>
        <v>0</v>
      </c>
      <c r="K12" s="13">
        <f t="shared" ref="K12:K84" si="3">G12+I12</f>
        <v>0</v>
      </c>
      <c r="L12" s="16">
        <f t="shared" ref="L12:L85" si="4">(K12/F12*100)</f>
        <v>0</v>
      </c>
      <c r="M12" s="52">
        <v>3</v>
      </c>
      <c r="N12" s="15">
        <f t="shared" ref="N12:N46" si="5">(M12/D12*100)</f>
        <v>100</v>
      </c>
      <c r="O12" s="52">
        <v>2</v>
      </c>
      <c r="P12" s="15">
        <f t="shared" ref="P12:P85" si="6">(O12/E12*100)</f>
        <v>100</v>
      </c>
      <c r="Q12" s="13">
        <f t="shared" ref="Q12:Q83" si="7">M12+O12</f>
        <v>5</v>
      </c>
      <c r="R12" s="16">
        <f t="shared" ref="R12:R85" si="8">(Q12/F12*100)</f>
        <v>100</v>
      </c>
      <c r="S12" s="14"/>
      <c r="T12" s="14"/>
      <c r="U12" s="13">
        <f t="shared" ref="U12:U70" si="9">SUM(S12,T12)</f>
        <v>0</v>
      </c>
      <c r="V12" s="14"/>
      <c r="W12" s="14"/>
      <c r="X12" s="13">
        <f t="shared" ref="X12:X54" si="10">SUM(V12,W12)</f>
        <v>0</v>
      </c>
      <c r="Y12" s="14"/>
      <c r="Z12" s="14"/>
      <c r="AA12" s="13">
        <f t="shared" ref="AA12:AA54" si="11">SUM(Y12,Z12)</f>
        <v>0</v>
      </c>
      <c r="AB12" s="14"/>
      <c r="AC12" s="14"/>
      <c r="AD12" s="13">
        <f t="shared" ref="AD12:AD54" si="12">SUM(AB12:AC12)</f>
        <v>0</v>
      </c>
      <c r="AE12" s="14"/>
      <c r="AF12" s="14"/>
      <c r="AG12" s="13">
        <f t="shared" ref="AG12:AG70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0</v>
      </c>
      <c r="AV12" s="17">
        <f t="shared" ref="AV12:AV85" si="18">AT12+AU12</f>
        <v>0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28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4</v>
      </c>
      <c r="E13" s="53">
        <v>9</v>
      </c>
      <c r="F13" s="13">
        <f t="shared" si="0"/>
        <v>13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53">
        <v>4</v>
      </c>
      <c r="N13" s="15">
        <f t="shared" si="5"/>
        <v>100</v>
      </c>
      <c r="O13" s="53">
        <v>9</v>
      </c>
      <c r="P13" s="15">
        <f t="shared" si="6"/>
        <v>100</v>
      </c>
      <c r="Q13" s="13">
        <f t="shared" si="7"/>
        <v>13</v>
      </c>
      <c r="R13" s="16">
        <f t="shared" si="8"/>
        <v>100</v>
      </c>
      <c r="S13" s="14"/>
      <c r="T13" s="14"/>
      <c r="U13" s="13">
        <f t="shared" si="9"/>
        <v>0</v>
      </c>
      <c r="V13" s="14"/>
      <c r="W13" s="14">
        <v>2</v>
      </c>
      <c r="X13" s="13">
        <f t="shared" si="10"/>
        <v>2</v>
      </c>
      <c r="Y13" s="14"/>
      <c r="Z13" s="14"/>
      <c r="AA13" s="13">
        <f t="shared" si="11"/>
        <v>0</v>
      </c>
      <c r="AB13" s="14"/>
      <c r="AC13" s="14">
        <v>3</v>
      </c>
      <c r="AD13" s="13">
        <f t="shared" si="12"/>
        <v>3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5</v>
      </c>
      <c r="AV13" s="17">
        <f t="shared" si="18"/>
        <v>5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1</v>
      </c>
      <c r="E14" s="53">
        <v>2</v>
      </c>
      <c r="F14" s="13">
        <f t="shared" si="0"/>
        <v>3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53">
        <v>1</v>
      </c>
      <c r="N14" s="15">
        <f t="shared" si="5"/>
        <v>100</v>
      </c>
      <c r="O14" s="53">
        <v>2</v>
      </c>
      <c r="P14" s="15">
        <f t="shared" si="6"/>
        <v>100</v>
      </c>
      <c r="Q14" s="13">
        <f t="shared" si="7"/>
        <v>3</v>
      </c>
      <c r="R14" s="16">
        <f t="shared" si="8"/>
        <v>100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0</v>
      </c>
      <c r="AV14" s="17">
        <f t="shared" si="18"/>
        <v>0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3</v>
      </c>
      <c r="E15" s="53">
        <v>4</v>
      </c>
      <c r="F15" s="13">
        <f t="shared" si="0"/>
        <v>7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53">
        <v>3</v>
      </c>
      <c r="N15" s="15">
        <f t="shared" si="5"/>
        <v>100</v>
      </c>
      <c r="O15" s="53">
        <v>4</v>
      </c>
      <c r="P15" s="15">
        <f t="shared" si="6"/>
        <v>100</v>
      </c>
      <c r="Q15" s="13">
        <f t="shared" si="7"/>
        <v>7</v>
      </c>
      <c r="R15" s="16">
        <f t="shared" si="8"/>
        <v>100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11</v>
      </c>
      <c r="E16" s="13">
        <f t="shared" si="28"/>
        <v>17</v>
      </c>
      <c r="F16" s="13">
        <f t="shared" si="0"/>
        <v>28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11</v>
      </c>
      <c r="N16" s="15">
        <f t="shared" si="5"/>
        <v>100</v>
      </c>
      <c r="O16" s="13">
        <f>SUM(O12:O15)</f>
        <v>17</v>
      </c>
      <c r="P16" s="15">
        <f t="shared" si="6"/>
        <v>100</v>
      </c>
      <c r="Q16" s="13">
        <f t="shared" si="7"/>
        <v>28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2</v>
      </c>
      <c r="X16" s="13">
        <f t="shared" si="10"/>
        <v>2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3</v>
      </c>
      <c r="AD16" s="13">
        <f t="shared" si="12"/>
        <v>3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0</v>
      </c>
      <c r="AU16" s="13">
        <f t="shared" si="38"/>
        <v>5</v>
      </c>
      <c r="AV16" s="17">
        <f t="shared" si="18"/>
        <v>5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6</v>
      </c>
      <c r="E17" s="14">
        <v>2</v>
      </c>
      <c r="F17" s="13">
        <f t="shared" si="0"/>
        <v>8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6</v>
      </c>
      <c r="N17" s="15">
        <f t="shared" si="5"/>
        <v>100</v>
      </c>
      <c r="O17" s="14">
        <v>2</v>
      </c>
      <c r="P17" s="15">
        <f t="shared" si="6"/>
        <v>100</v>
      </c>
      <c r="Q17" s="13">
        <f t="shared" si="7"/>
        <v>8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0</v>
      </c>
      <c r="AU17" s="13">
        <f t="shared" si="45"/>
        <v>0</v>
      </c>
      <c r="AV17" s="17">
        <f t="shared" si="18"/>
        <v>0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7</v>
      </c>
      <c r="E18" s="14">
        <v>8</v>
      </c>
      <c r="F18" s="13">
        <f t="shared" si="0"/>
        <v>15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7</v>
      </c>
      <c r="N18" s="15">
        <f t="shared" si="5"/>
        <v>100</v>
      </c>
      <c r="O18" s="14">
        <v>8</v>
      </c>
      <c r="P18" s="15">
        <f t="shared" si="6"/>
        <v>100</v>
      </c>
      <c r="Q18" s="13">
        <f t="shared" si="7"/>
        <v>15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>
        <v>0</v>
      </c>
      <c r="AC18" s="14">
        <v>1</v>
      </c>
      <c r="AD18" s="13">
        <f t="shared" si="12"/>
        <v>1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0</v>
      </c>
      <c r="AU18" s="13">
        <f t="shared" si="46"/>
        <v>1</v>
      </c>
      <c r="AV18" s="17">
        <f t="shared" si="18"/>
        <v>1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2</v>
      </c>
      <c r="E19" s="14">
        <v>4</v>
      </c>
      <c r="F19" s="13">
        <f t="shared" si="0"/>
        <v>6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2</v>
      </c>
      <c r="N19" s="15">
        <f t="shared" si="5"/>
        <v>100</v>
      </c>
      <c r="O19" s="14">
        <v>4</v>
      </c>
      <c r="P19" s="15">
        <f t="shared" si="6"/>
        <v>100</v>
      </c>
      <c r="Q19" s="13">
        <f t="shared" si="7"/>
        <v>6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>
        <v>1</v>
      </c>
      <c r="Z19" s="14">
        <v>0</v>
      </c>
      <c r="AA19" s="13">
        <f t="shared" si="11"/>
        <v>1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1</v>
      </c>
      <c r="AU19" s="13">
        <f t="shared" si="47"/>
        <v>0</v>
      </c>
      <c r="AV19" s="17">
        <f t="shared" si="18"/>
        <v>1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4</v>
      </c>
      <c r="E20" s="14">
        <v>4</v>
      </c>
      <c r="F20" s="13">
        <f t="shared" si="0"/>
        <v>8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4</v>
      </c>
      <c r="N20" s="15">
        <f t="shared" si="5"/>
        <v>100</v>
      </c>
      <c r="O20" s="14">
        <v>4</v>
      </c>
      <c r="P20" s="15">
        <f t="shared" si="6"/>
        <v>100</v>
      </c>
      <c r="Q20" s="13">
        <f t="shared" si="7"/>
        <v>8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>
        <v>0</v>
      </c>
      <c r="Z20" s="14">
        <v>0</v>
      </c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/>
      <c r="AR20" s="14"/>
      <c r="AS20" s="13">
        <f t="shared" si="16"/>
        <v>0</v>
      </c>
      <c r="AT20" s="13">
        <f t="shared" ref="AT20:AU20" si="48">S20+V20+Y20+AB20+AE20+AH20+AK20+AQ20+AN20</f>
        <v>0</v>
      </c>
      <c r="AU20" s="13">
        <f t="shared" si="48"/>
        <v>0</v>
      </c>
      <c r="AV20" s="17">
        <f t="shared" si="18"/>
        <v>0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19</v>
      </c>
      <c r="E21" s="13">
        <f t="shared" si="49"/>
        <v>18</v>
      </c>
      <c r="F21" s="13">
        <f t="shared" si="0"/>
        <v>37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19</v>
      </c>
      <c r="N21" s="15">
        <f t="shared" si="5"/>
        <v>100</v>
      </c>
      <c r="O21" s="13">
        <f>SUM(O17:O20)</f>
        <v>18</v>
      </c>
      <c r="P21" s="15">
        <f t="shared" si="6"/>
        <v>100</v>
      </c>
      <c r="Q21" s="13">
        <f t="shared" si="7"/>
        <v>37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1</v>
      </c>
      <c r="Z21" s="13">
        <f t="shared" si="52"/>
        <v>0</v>
      </c>
      <c r="AA21" s="13">
        <f t="shared" si="11"/>
        <v>1</v>
      </c>
      <c r="AB21" s="13">
        <f t="shared" ref="AB21:AC21" si="53">SUM(AB17:AB20)</f>
        <v>0</v>
      </c>
      <c r="AC21" s="13">
        <f t="shared" si="53"/>
        <v>1</v>
      </c>
      <c r="AD21" s="13">
        <f t="shared" si="12"/>
        <v>1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0</v>
      </c>
      <c r="AR21" s="13">
        <f t="shared" si="58"/>
        <v>0</v>
      </c>
      <c r="AS21" s="13">
        <f t="shared" si="16"/>
        <v>0</v>
      </c>
      <c r="AT21" s="13">
        <f t="shared" ref="AT21:AU21" si="59">S21+V21+Y21+AB21+AE21+AH21+AK21+AQ21+AN21</f>
        <v>1</v>
      </c>
      <c r="AU21" s="13">
        <f t="shared" si="59"/>
        <v>1</v>
      </c>
      <c r="AV21" s="17">
        <f t="shared" si="18"/>
        <v>2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5</v>
      </c>
      <c r="E22" s="14">
        <v>4</v>
      </c>
      <c r="F22" s="13">
        <f t="shared" si="0"/>
        <v>9</v>
      </c>
      <c r="G22" s="14">
        <v>1</v>
      </c>
      <c r="H22" s="15">
        <f t="shared" si="1"/>
        <v>20</v>
      </c>
      <c r="I22" s="14"/>
      <c r="J22" s="15">
        <f t="shared" si="2"/>
        <v>0</v>
      </c>
      <c r="K22" s="13">
        <f t="shared" si="3"/>
        <v>1</v>
      </c>
      <c r="L22" s="16">
        <f t="shared" si="4"/>
        <v>11.111111111111111</v>
      </c>
      <c r="M22" s="14">
        <v>5</v>
      </c>
      <c r="N22" s="15">
        <f t="shared" si="5"/>
        <v>100</v>
      </c>
      <c r="O22" s="14">
        <v>4</v>
      </c>
      <c r="P22" s="15">
        <f t="shared" si="6"/>
        <v>100</v>
      </c>
      <c r="Q22" s="13">
        <f t="shared" si="7"/>
        <v>9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>
        <v>1</v>
      </c>
      <c r="AC22" s="14"/>
      <c r="AD22" s="13">
        <f t="shared" si="12"/>
        <v>1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1</v>
      </c>
      <c r="AU22" s="13">
        <f t="shared" si="66"/>
        <v>0</v>
      </c>
      <c r="AV22" s="17">
        <f t="shared" si="18"/>
        <v>1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3</v>
      </c>
      <c r="E23" s="14">
        <v>2</v>
      </c>
      <c r="F23" s="13">
        <f t="shared" si="0"/>
        <v>5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3</v>
      </c>
      <c r="N23" s="15">
        <f t="shared" si="5"/>
        <v>100</v>
      </c>
      <c r="O23" s="14">
        <v>2</v>
      </c>
      <c r="P23" s="15">
        <f t="shared" si="6"/>
        <v>100</v>
      </c>
      <c r="Q23" s="13">
        <f t="shared" si="7"/>
        <v>5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2</v>
      </c>
      <c r="E24" s="14">
        <v>1</v>
      </c>
      <c r="F24" s="13">
        <f t="shared" si="0"/>
        <v>3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2</v>
      </c>
      <c r="N24" s="15">
        <f t="shared" si="5"/>
        <v>100</v>
      </c>
      <c r="O24" s="14">
        <v>1</v>
      </c>
      <c r="P24" s="15">
        <f t="shared" si="6"/>
        <v>100</v>
      </c>
      <c r="Q24" s="13">
        <f t="shared" si="7"/>
        <v>3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>
        <v>1</v>
      </c>
      <c r="AC24" s="14"/>
      <c r="AD24" s="13">
        <f t="shared" si="12"/>
        <v>1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1</v>
      </c>
      <c r="AU24" s="13">
        <f t="shared" si="68"/>
        <v>0</v>
      </c>
      <c r="AV24" s="17">
        <f t="shared" si="18"/>
        <v>1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10</v>
      </c>
      <c r="E25" s="13">
        <f t="shared" si="69"/>
        <v>7</v>
      </c>
      <c r="F25" s="13">
        <f t="shared" si="0"/>
        <v>17</v>
      </c>
      <c r="G25" s="13">
        <f>SUM(G22:G24)</f>
        <v>1</v>
      </c>
      <c r="H25" s="15">
        <f t="shared" si="1"/>
        <v>10</v>
      </c>
      <c r="I25" s="13">
        <f>SUM(I22:I24)</f>
        <v>0</v>
      </c>
      <c r="J25" s="15">
        <f t="shared" si="2"/>
        <v>0</v>
      </c>
      <c r="K25" s="13">
        <f t="shared" si="3"/>
        <v>1</v>
      </c>
      <c r="L25" s="16">
        <f t="shared" si="4"/>
        <v>5.8823529411764701</v>
      </c>
      <c r="M25" s="13">
        <f>SUM(M22:M24)</f>
        <v>10</v>
      </c>
      <c r="N25" s="15">
        <f t="shared" si="5"/>
        <v>100</v>
      </c>
      <c r="O25" s="13">
        <f>SUM(O22:O24)</f>
        <v>7</v>
      </c>
      <c r="P25" s="15">
        <f t="shared" si="6"/>
        <v>100</v>
      </c>
      <c r="Q25" s="13">
        <f t="shared" si="7"/>
        <v>17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2</v>
      </c>
      <c r="AC25" s="13">
        <f t="shared" si="73"/>
        <v>0</v>
      </c>
      <c r="AD25" s="13">
        <f t="shared" si="12"/>
        <v>2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2</v>
      </c>
      <c r="AU25" s="13">
        <f t="shared" si="79"/>
        <v>0</v>
      </c>
      <c r="AV25" s="17">
        <f t="shared" si="18"/>
        <v>2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13</v>
      </c>
      <c r="E26" s="14">
        <v>14</v>
      </c>
      <c r="F26" s="13">
        <f t="shared" si="0"/>
        <v>27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>
        <v>13</v>
      </c>
      <c r="N26" s="15">
        <f t="shared" si="5"/>
        <v>100</v>
      </c>
      <c r="O26" s="14">
        <v>14</v>
      </c>
      <c r="P26" s="15">
        <f t="shared" si="6"/>
        <v>100</v>
      </c>
      <c r="Q26" s="13">
        <f t="shared" si="7"/>
        <v>27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1</v>
      </c>
      <c r="AC26" s="14">
        <v>1</v>
      </c>
      <c r="AD26" s="13">
        <f t="shared" si="12"/>
        <v>2</v>
      </c>
      <c r="AE26" s="14">
        <v>0</v>
      </c>
      <c r="AF26" s="14">
        <v>1</v>
      </c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0</v>
      </c>
      <c r="AS26" s="13">
        <f t="shared" si="16"/>
        <v>0</v>
      </c>
      <c r="AT26" s="13">
        <f t="shared" ref="AT26:AU26" si="86">S26+V26+Y26+AB26+AE26+AH26+AK26+AQ26+AN26</f>
        <v>2</v>
      </c>
      <c r="AU26" s="13">
        <f t="shared" si="86"/>
        <v>2</v>
      </c>
      <c r="AV26" s="17">
        <f t="shared" si="18"/>
        <v>4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3</v>
      </c>
      <c r="F27" s="13">
        <f t="shared" si="0"/>
        <v>7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4</v>
      </c>
      <c r="N27" s="15">
        <f t="shared" si="5"/>
        <v>100</v>
      </c>
      <c r="O27" s="14">
        <v>3</v>
      </c>
      <c r="P27" s="15">
        <f t="shared" si="6"/>
        <v>100</v>
      </c>
      <c r="Q27" s="13">
        <f t="shared" si="7"/>
        <v>7</v>
      </c>
      <c r="R27" s="16">
        <f t="shared" si="8"/>
        <v>100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2</v>
      </c>
      <c r="AR27" s="14">
        <v>1</v>
      </c>
      <c r="AS27" s="13">
        <f t="shared" si="16"/>
        <v>3</v>
      </c>
      <c r="AT27" s="13">
        <f t="shared" ref="AT27:AU27" si="87">S27+V27+Y27+AB27+AE27+AH27+AK27+AQ27+AN27</f>
        <v>2</v>
      </c>
      <c r="AU27" s="13">
        <f t="shared" si="87"/>
        <v>1</v>
      </c>
      <c r="AV27" s="17">
        <f t="shared" si="18"/>
        <v>3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17</v>
      </c>
      <c r="E28" s="13">
        <f t="shared" si="88"/>
        <v>17</v>
      </c>
      <c r="F28" s="13">
        <f t="shared" si="0"/>
        <v>34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17</v>
      </c>
      <c r="N28" s="15">
        <f t="shared" si="5"/>
        <v>100</v>
      </c>
      <c r="O28" s="13">
        <f>SUM(O26:O27)</f>
        <v>17</v>
      </c>
      <c r="P28" s="15">
        <f t="shared" si="6"/>
        <v>100</v>
      </c>
      <c r="Q28" s="13">
        <f t="shared" si="7"/>
        <v>34</v>
      </c>
      <c r="R28" s="16">
        <f t="shared" si="8"/>
        <v>100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1</v>
      </c>
      <c r="W28" s="13">
        <f t="shared" si="90"/>
        <v>0</v>
      </c>
      <c r="X28" s="13">
        <f t="shared" si="10"/>
        <v>1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1</v>
      </c>
      <c r="AC28" s="13">
        <f t="shared" si="92"/>
        <v>1</v>
      </c>
      <c r="AD28" s="13">
        <f t="shared" si="12"/>
        <v>2</v>
      </c>
      <c r="AE28" s="13">
        <f t="shared" ref="AE28:AF28" si="93">SUM(AE26:AE27)</f>
        <v>0</v>
      </c>
      <c r="AF28" s="13">
        <f t="shared" si="93"/>
        <v>1</v>
      </c>
      <c r="AG28" s="13">
        <f t="shared" si="13"/>
        <v>1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2</v>
      </c>
      <c r="AR28" s="13">
        <f t="shared" si="97"/>
        <v>1</v>
      </c>
      <c r="AS28" s="13">
        <f t="shared" si="16"/>
        <v>3</v>
      </c>
      <c r="AT28" s="13">
        <f t="shared" ref="AT28:AU28" si="98">S28+V28+Y28+AB28+AE28+AH28+AK28+AQ28+AN28</f>
        <v>4</v>
      </c>
      <c r="AU28" s="13">
        <f t="shared" si="98"/>
        <v>3</v>
      </c>
      <c r="AV28" s="17">
        <f t="shared" si="18"/>
        <v>7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7</v>
      </c>
      <c r="E29" s="22">
        <v>8</v>
      </c>
      <c r="F29" s="13">
        <f t="shared" si="0"/>
        <v>15</v>
      </c>
      <c r="G29" s="22">
        <v>1</v>
      </c>
      <c r="H29" s="15">
        <f t="shared" si="1"/>
        <v>14.285714285714285</v>
      </c>
      <c r="I29" s="22">
        <v>0</v>
      </c>
      <c r="J29" s="15">
        <f t="shared" si="2"/>
        <v>0</v>
      </c>
      <c r="K29" s="13">
        <f t="shared" si="3"/>
        <v>1</v>
      </c>
      <c r="L29" s="16">
        <f t="shared" si="4"/>
        <v>6.666666666666667</v>
      </c>
      <c r="M29" s="22">
        <v>7</v>
      </c>
      <c r="N29" s="15">
        <f t="shared" si="5"/>
        <v>100</v>
      </c>
      <c r="O29" s="22">
        <v>8</v>
      </c>
      <c r="P29" s="15">
        <f t="shared" si="6"/>
        <v>100</v>
      </c>
      <c r="Q29" s="13">
        <f t="shared" si="7"/>
        <v>15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1</v>
      </c>
      <c r="AD29" s="13">
        <f t="shared" si="12"/>
        <v>1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0</v>
      </c>
      <c r="AS29" s="13">
        <f t="shared" si="16"/>
        <v>1</v>
      </c>
      <c r="AT29" s="13">
        <f t="shared" ref="AT29:AU29" si="105">S29+V29+Y29+AB29+AE29+AH29+AK29+AQ29+AN29</f>
        <v>1</v>
      </c>
      <c r="AU29" s="13">
        <f t="shared" si="105"/>
        <v>1</v>
      </c>
      <c r="AV29" s="17">
        <f t="shared" si="18"/>
        <v>2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1</v>
      </c>
      <c r="E30" s="14">
        <v>4</v>
      </c>
      <c r="F30" s="13">
        <f t="shared" si="0"/>
        <v>5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1</v>
      </c>
      <c r="N30" s="15">
        <f t="shared" si="5"/>
        <v>100</v>
      </c>
      <c r="O30" s="14">
        <v>4</v>
      </c>
      <c r="P30" s="15">
        <f t="shared" si="6"/>
        <v>100</v>
      </c>
      <c r="Q30" s="13">
        <f t="shared" si="7"/>
        <v>5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0</v>
      </c>
      <c r="AD30" s="13">
        <f t="shared" si="12"/>
        <v>0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0</v>
      </c>
      <c r="AR30" s="14">
        <v>0</v>
      </c>
      <c r="AS30" s="13">
        <f t="shared" si="16"/>
        <v>0</v>
      </c>
      <c r="AT30" s="13">
        <f t="shared" ref="AT30:AU30" si="106">S30+V30+Y30+AB30+AE30+AH30+AK30+AQ30+AN30</f>
        <v>0</v>
      </c>
      <c r="AU30" s="13">
        <f t="shared" si="106"/>
        <v>0</v>
      </c>
      <c r="AV30" s="17">
        <f t="shared" si="18"/>
        <v>0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si="21"/>
        <v>0</v>
      </c>
      <c r="BF30" s="14">
        <v>0</v>
      </c>
      <c r="BG30" s="14">
        <v>0</v>
      </c>
      <c r="BH30" s="13">
        <f t="shared" ref="BH30:BH70" si="107">SUM(BF30:BG30)</f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7</v>
      </c>
      <c r="E31" s="14">
        <v>5</v>
      </c>
      <c r="F31" s="13">
        <f t="shared" si="0"/>
        <v>12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12</v>
      </c>
      <c r="N31" s="15">
        <f t="shared" si="5"/>
        <v>171.42857142857142</v>
      </c>
      <c r="O31" s="14">
        <v>12</v>
      </c>
      <c r="P31" s="15">
        <f t="shared" si="6"/>
        <v>240</v>
      </c>
      <c r="Q31" s="13">
        <f t="shared" si="7"/>
        <v>24</v>
      </c>
      <c r="R31" s="16">
        <f t="shared" si="8"/>
        <v>200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1</v>
      </c>
      <c r="AG31" s="13">
        <f t="shared" si="13"/>
        <v>1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>
        <v>1</v>
      </c>
      <c r="AS31" s="13">
        <f t="shared" si="16"/>
        <v>2</v>
      </c>
      <c r="AT31" s="13">
        <f t="shared" ref="AT31:AU31" si="108">S31+V31+Y31+AB31+AE31+AH31+AK31+AQ31+AN31</f>
        <v>1</v>
      </c>
      <c r="AU31" s="13">
        <f t="shared" si="108"/>
        <v>2</v>
      </c>
      <c r="AV31" s="17">
        <f t="shared" si="18"/>
        <v>3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107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12</v>
      </c>
      <c r="E32" s="14">
        <v>9</v>
      </c>
      <c r="F32" s="13">
        <f t="shared" si="0"/>
        <v>21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12</v>
      </c>
      <c r="N32" s="15">
        <f t="shared" si="5"/>
        <v>100</v>
      </c>
      <c r="O32" s="14">
        <v>9</v>
      </c>
      <c r="P32" s="15">
        <f t="shared" si="6"/>
        <v>100</v>
      </c>
      <c r="Q32" s="13">
        <f t="shared" si="7"/>
        <v>21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0</v>
      </c>
      <c r="AD32" s="13">
        <f t="shared" si="12"/>
        <v>0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9">S32+V32+Y32+AB32+AE32+AH32+AK32+AQ32+AN32</f>
        <v>0</v>
      </c>
      <c r="AU32" s="13">
        <f t="shared" si="109"/>
        <v>0</v>
      </c>
      <c r="AV32" s="17">
        <f t="shared" si="18"/>
        <v>0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107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10">SUM(D29:D32)</f>
        <v>27</v>
      </c>
      <c r="E33" s="13">
        <f t="shared" si="110"/>
        <v>26</v>
      </c>
      <c r="F33" s="13">
        <f t="shared" si="0"/>
        <v>53</v>
      </c>
      <c r="G33" s="13">
        <f>SUM(G29:G32)</f>
        <v>1</v>
      </c>
      <c r="H33" s="15">
        <f t="shared" si="1"/>
        <v>3.7037037037037033</v>
      </c>
      <c r="I33" s="13">
        <f>SUM(I29:I32)</f>
        <v>0</v>
      </c>
      <c r="J33" s="15">
        <f t="shared" si="2"/>
        <v>0</v>
      </c>
      <c r="K33" s="13">
        <f t="shared" si="3"/>
        <v>1</v>
      </c>
      <c r="L33" s="16">
        <f t="shared" si="4"/>
        <v>1.8867924528301887</v>
      </c>
      <c r="M33" s="13">
        <f>SUM(M29:M32)</f>
        <v>32</v>
      </c>
      <c r="N33" s="15">
        <f t="shared" si="5"/>
        <v>118.5185185185185</v>
      </c>
      <c r="O33" s="13">
        <f>SUM(O29:O32)</f>
        <v>33</v>
      </c>
      <c r="P33" s="15">
        <f t="shared" si="6"/>
        <v>126.92307692307692</v>
      </c>
      <c r="Q33" s="13">
        <f t="shared" si="7"/>
        <v>65</v>
      </c>
      <c r="R33" s="16">
        <f t="shared" si="8"/>
        <v>122.64150943396226</v>
      </c>
      <c r="S33" s="13">
        <f t="shared" ref="S33:T33" si="111">SUM(S29:S32)</f>
        <v>0</v>
      </c>
      <c r="T33" s="13">
        <f t="shared" si="111"/>
        <v>0</v>
      </c>
      <c r="U33" s="13">
        <f t="shared" si="9"/>
        <v>0</v>
      </c>
      <c r="V33" s="13">
        <f t="shared" ref="V33:W33" si="112">SUM(V29:V32)</f>
        <v>0</v>
      </c>
      <c r="W33" s="13">
        <f t="shared" si="112"/>
        <v>0</v>
      </c>
      <c r="X33" s="13">
        <f t="shared" si="10"/>
        <v>0</v>
      </c>
      <c r="Y33" s="13">
        <f t="shared" ref="Y33:Z33" si="113">SUM(Y29:Y32)</f>
        <v>0</v>
      </c>
      <c r="Z33" s="13">
        <f t="shared" si="113"/>
        <v>0</v>
      </c>
      <c r="AA33" s="13">
        <f t="shared" si="11"/>
        <v>0</v>
      </c>
      <c r="AB33" s="13">
        <f t="shared" ref="AB33:AC33" si="114">SUM(AB29:AB32)</f>
        <v>0</v>
      </c>
      <c r="AC33" s="13">
        <f t="shared" si="114"/>
        <v>1</v>
      </c>
      <c r="AD33" s="13">
        <f t="shared" si="12"/>
        <v>1</v>
      </c>
      <c r="AE33" s="13">
        <f t="shared" ref="AE33:AF33" si="115">SUM(AE29:AE32)</f>
        <v>0</v>
      </c>
      <c r="AF33" s="13">
        <f t="shared" si="115"/>
        <v>1</v>
      </c>
      <c r="AG33" s="13">
        <f t="shared" si="13"/>
        <v>1</v>
      </c>
      <c r="AH33" s="13">
        <f t="shared" ref="AH33:AI33" si="116">SUM(AH29:AH32)</f>
        <v>0</v>
      </c>
      <c r="AI33" s="13">
        <f t="shared" si="116"/>
        <v>0</v>
      </c>
      <c r="AJ33" s="13">
        <f t="shared" si="14"/>
        <v>0</v>
      </c>
      <c r="AK33" s="13">
        <f t="shared" ref="AK33:AL33" si="117">SUM(AK29:AK32)</f>
        <v>0</v>
      </c>
      <c r="AL33" s="13">
        <f t="shared" si="117"/>
        <v>0</v>
      </c>
      <c r="AM33" s="13">
        <f t="shared" si="15"/>
        <v>0</v>
      </c>
      <c r="AN33" s="13">
        <f t="shared" ref="AN33:AO33" si="118">SUM(AN29:AN32)</f>
        <v>0</v>
      </c>
      <c r="AO33" s="13">
        <f t="shared" si="118"/>
        <v>0</v>
      </c>
      <c r="AP33" s="13"/>
      <c r="AQ33" s="13">
        <f t="shared" ref="AQ33:AR33" si="119">SUM(AQ29:AQ32)</f>
        <v>2</v>
      </c>
      <c r="AR33" s="13">
        <f t="shared" si="119"/>
        <v>1</v>
      </c>
      <c r="AS33" s="13">
        <f t="shared" si="16"/>
        <v>3</v>
      </c>
      <c r="AT33" s="13">
        <f t="shared" ref="AT33:AU33" si="120">S33+V33+Y33+AB33+AE33+AH33+AK33+AQ33+AN33</f>
        <v>2</v>
      </c>
      <c r="AU33" s="13">
        <f t="shared" si="120"/>
        <v>3</v>
      </c>
      <c r="AV33" s="17">
        <f t="shared" si="18"/>
        <v>5</v>
      </c>
      <c r="AW33" s="13">
        <f t="shared" ref="AW33:AX33" si="121">SUM(AW29:AW32)</f>
        <v>0</v>
      </c>
      <c r="AX33" s="13">
        <f t="shared" si="121"/>
        <v>0</v>
      </c>
      <c r="AY33" s="13">
        <f t="shared" si="19"/>
        <v>0</v>
      </c>
      <c r="AZ33" s="13">
        <f t="shared" ref="AZ33:BA33" si="122">SUM(AZ29:AZ32)</f>
        <v>0</v>
      </c>
      <c r="BA33" s="13">
        <f t="shared" si="122"/>
        <v>0</v>
      </c>
      <c r="BB33" s="13">
        <f t="shared" si="20"/>
        <v>0</v>
      </c>
      <c r="BC33" s="13">
        <f t="shared" ref="BC33:BD33" si="123">SUM(BC29:BC32)</f>
        <v>0</v>
      </c>
      <c r="BD33" s="13">
        <f t="shared" si="123"/>
        <v>0</v>
      </c>
      <c r="BE33" s="13">
        <f t="shared" si="21"/>
        <v>0</v>
      </c>
      <c r="BF33" s="13">
        <f t="shared" ref="BF33:BG33" si="124">SUM(BF29:BF32)</f>
        <v>0</v>
      </c>
      <c r="BG33" s="13">
        <f t="shared" si="124"/>
        <v>0</v>
      </c>
      <c r="BH33" s="13">
        <f t="shared" si="107"/>
        <v>0</v>
      </c>
      <c r="BI33" s="13">
        <f t="shared" ref="BI33:BJ33" si="125">SUM(BI29:BI32)</f>
        <v>0</v>
      </c>
      <c r="BJ33" s="13">
        <f t="shared" si="125"/>
        <v>0</v>
      </c>
      <c r="BK33" s="13">
        <f t="shared" si="23"/>
        <v>0</v>
      </c>
      <c r="BL33" s="13">
        <f t="shared" ref="BL33:BM33" si="126">SUM(BL29:BL32)</f>
        <v>0</v>
      </c>
      <c r="BM33" s="13">
        <f t="shared" si="126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22</v>
      </c>
      <c r="E34" s="14">
        <v>11</v>
      </c>
      <c r="F34" s="13">
        <f t="shared" si="0"/>
        <v>33</v>
      </c>
      <c r="G34" s="14">
        <v>1</v>
      </c>
      <c r="H34" s="15">
        <f t="shared" si="1"/>
        <v>4.5454545454545459</v>
      </c>
      <c r="I34" s="14">
        <v>3</v>
      </c>
      <c r="J34" s="15">
        <f t="shared" si="2"/>
        <v>27.27272727272727</v>
      </c>
      <c r="K34" s="13">
        <f t="shared" si="3"/>
        <v>4</v>
      </c>
      <c r="L34" s="16">
        <f t="shared" si="4"/>
        <v>12.121212121212121</v>
      </c>
      <c r="M34" s="14">
        <v>22</v>
      </c>
      <c r="N34" s="15">
        <f t="shared" si="5"/>
        <v>100</v>
      </c>
      <c r="O34" s="14">
        <v>11</v>
      </c>
      <c r="P34" s="15">
        <f t="shared" si="6"/>
        <v>100</v>
      </c>
      <c r="Q34" s="13">
        <f t="shared" si="7"/>
        <v>33</v>
      </c>
      <c r="R34" s="16">
        <f t="shared" si="8"/>
        <v>100</v>
      </c>
      <c r="S34" s="14">
        <v>0</v>
      </c>
      <c r="T34" s="14">
        <v>0</v>
      </c>
      <c r="U34" s="13">
        <f t="shared" si="9"/>
        <v>0</v>
      </c>
      <c r="V34" s="14">
        <v>0</v>
      </c>
      <c r="W34" s="14">
        <v>0</v>
      </c>
      <c r="X34" s="13">
        <f t="shared" si="10"/>
        <v>0</v>
      </c>
      <c r="Y34" s="14"/>
      <c r="Z34" s="14"/>
      <c r="AA34" s="13">
        <f t="shared" si="11"/>
        <v>0</v>
      </c>
      <c r="AB34" s="14">
        <v>1</v>
      </c>
      <c r="AC34" s="14">
        <v>3</v>
      </c>
      <c r="AD34" s="13">
        <f t="shared" si="12"/>
        <v>4</v>
      </c>
      <c r="AE34" s="14"/>
      <c r="AF34" s="14"/>
      <c r="AG34" s="13">
        <f t="shared" si="13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>
        <v>1</v>
      </c>
      <c r="AR34" s="14">
        <v>3</v>
      </c>
      <c r="AS34" s="13">
        <f t="shared" si="16"/>
        <v>4</v>
      </c>
      <c r="AT34" s="13">
        <f t="shared" ref="AT34:AU34" si="127">S34+V34+Y34+AB34+AE34+AH34+AK34+AQ34+AN34</f>
        <v>2</v>
      </c>
      <c r="AU34" s="13">
        <f t="shared" si="127"/>
        <v>6</v>
      </c>
      <c r="AV34" s="17">
        <f t="shared" si="18"/>
        <v>8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107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1</v>
      </c>
      <c r="E35" s="14">
        <v>10</v>
      </c>
      <c r="F35" s="13">
        <f t="shared" si="0"/>
        <v>11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>
        <v>1</v>
      </c>
      <c r="N35" s="15">
        <f t="shared" si="5"/>
        <v>100</v>
      </c>
      <c r="O35" s="14">
        <v>10</v>
      </c>
      <c r="P35" s="15">
        <f t="shared" si="6"/>
        <v>100</v>
      </c>
      <c r="Q35" s="13">
        <f t="shared" si="7"/>
        <v>11</v>
      </c>
      <c r="R35" s="16">
        <f t="shared" si="8"/>
        <v>100</v>
      </c>
      <c r="S35" s="14"/>
      <c r="T35" s="14"/>
      <c r="U35" s="13">
        <f t="shared" si="9"/>
        <v>0</v>
      </c>
      <c r="V35" s="14">
        <v>0</v>
      </c>
      <c r="W35" s="14">
        <v>0</v>
      </c>
      <c r="X35" s="13">
        <f t="shared" si="10"/>
        <v>0</v>
      </c>
      <c r="Y35" s="14"/>
      <c r="Z35" s="14"/>
      <c r="AA35" s="13">
        <f t="shared" si="11"/>
        <v>0</v>
      </c>
      <c r="AB35" s="14"/>
      <c r="AC35" s="14"/>
      <c r="AD35" s="13">
        <f t="shared" si="12"/>
        <v>0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>
        <v>1</v>
      </c>
      <c r="AR35" s="14">
        <v>1</v>
      </c>
      <c r="AS35" s="13">
        <f t="shared" si="16"/>
        <v>2</v>
      </c>
      <c r="AT35" s="13">
        <f t="shared" ref="AT35:AU35" si="128">S35+V35+Y35+AB35+AE35+AH35+AK35+AQ35+AN35</f>
        <v>1</v>
      </c>
      <c r="AU35" s="13">
        <f t="shared" si="128"/>
        <v>1</v>
      </c>
      <c r="AV35" s="17">
        <f t="shared" si="18"/>
        <v>2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107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9">SUM(D34:D35)</f>
        <v>23</v>
      </c>
      <c r="E36" s="13">
        <f t="shared" si="129"/>
        <v>21</v>
      </c>
      <c r="F36" s="13">
        <f t="shared" si="0"/>
        <v>44</v>
      </c>
      <c r="G36" s="13">
        <f>SUM(G34:G35)</f>
        <v>1</v>
      </c>
      <c r="H36" s="15">
        <f t="shared" si="1"/>
        <v>4.3478260869565215</v>
      </c>
      <c r="I36" s="13">
        <f>SUM(I34:I35)</f>
        <v>3</v>
      </c>
      <c r="J36" s="15">
        <f t="shared" si="2"/>
        <v>14.285714285714285</v>
      </c>
      <c r="K36" s="13">
        <f t="shared" si="3"/>
        <v>4</v>
      </c>
      <c r="L36" s="16">
        <f t="shared" si="4"/>
        <v>9.0909090909090917</v>
      </c>
      <c r="M36" s="13">
        <f>SUM(M34:M35)</f>
        <v>23</v>
      </c>
      <c r="N36" s="15">
        <f t="shared" si="5"/>
        <v>100</v>
      </c>
      <c r="O36" s="13">
        <f>SUM(O34:O35)</f>
        <v>21</v>
      </c>
      <c r="P36" s="15">
        <f t="shared" si="6"/>
        <v>100</v>
      </c>
      <c r="Q36" s="13">
        <f t="shared" si="7"/>
        <v>44</v>
      </c>
      <c r="R36" s="16">
        <f t="shared" si="8"/>
        <v>100</v>
      </c>
      <c r="S36" s="13">
        <f t="shared" ref="S36:T36" si="130">SUM(S34:S35)</f>
        <v>0</v>
      </c>
      <c r="T36" s="13">
        <f t="shared" si="130"/>
        <v>0</v>
      </c>
      <c r="U36" s="13">
        <f t="shared" si="9"/>
        <v>0</v>
      </c>
      <c r="V36" s="13">
        <f t="shared" ref="V36:W36" si="131">SUM(V34:V35)</f>
        <v>0</v>
      </c>
      <c r="W36" s="13">
        <f t="shared" si="131"/>
        <v>0</v>
      </c>
      <c r="X36" s="13">
        <f t="shared" si="10"/>
        <v>0</v>
      </c>
      <c r="Y36" s="13">
        <f t="shared" ref="Y36:Z36" si="132">SUM(Y34:Y35)</f>
        <v>0</v>
      </c>
      <c r="Z36" s="13">
        <f t="shared" si="132"/>
        <v>0</v>
      </c>
      <c r="AA36" s="13">
        <f t="shared" si="11"/>
        <v>0</v>
      </c>
      <c r="AB36" s="13">
        <f t="shared" ref="AB36:AC36" si="133">SUM(AB34:AB35)</f>
        <v>1</v>
      </c>
      <c r="AC36" s="13">
        <f t="shared" si="133"/>
        <v>3</v>
      </c>
      <c r="AD36" s="13">
        <f t="shared" si="12"/>
        <v>4</v>
      </c>
      <c r="AE36" s="13">
        <f t="shared" ref="AE36:AF36" si="134">SUM(AE34:AE35)</f>
        <v>0</v>
      </c>
      <c r="AF36" s="13">
        <f t="shared" si="134"/>
        <v>0</v>
      </c>
      <c r="AG36" s="13">
        <f t="shared" si="13"/>
        <v>0</v>
      </c>
      <c r="AH36" s="13">
        <f t="shared" ref="AH36:AI36" si="135">SUM(AH34:AH35)</f>
        <v>0</v>
      </c>
      <c r="AI36" s="13">
        <f t="shared" si="135"/>
        <v>0</v>
      </c>
      <c r="AJ36" s="13">
        <f t="shared" si="14"/>
        <v>0</v>
      </c>
      <c r="AK36" s="13">
        <f t="shared" ref="AK36:AL36" si="136">SUM(AK34:AK35)</f>
        <v>0</v>
      </c>
      <c r="AL36" s="13">
        <f t="shared" si="136"/>
        <v>0</v>
      </c>
      <c r="AM36" s="13">
        <f t="shared" si="15"/>
        <v>0</v>
      </c>
      <c r="AN36" s="13">
        <f t="shared" ref="AN36:AO36" si="137">SUM(AN34:AN35)</f>
        <v>0</v>
      </c>
      <c r="AO36" s="13">
        <f t="shared" si="137"/>
        <v>0</v>
      </c>
      <c r="AP36" s="13"/>
      <c r="AQ36" s="13">
        <f t="shared" ref="AQ36:AR36" si="138">SUM(AQ34:AQ35)</f>
        <v>2</v>
      </c>
      <c r="AR36" s="13">
        <f t="shared" si="138"/>
        <v>4</v>
      </c>
      <c r="AS36" s="13">
        <f t="shared" si="16"/>
        <v>6</v>
      </c>
      <c r="AT36" s="13">
        <f t="shared" ref="AT36:AU36" si="139">S36+V36+Y36+AB36+AE36+AH36+AK36+AQ36+AN36</f>
        <v>3</v>
      </c>
      <c r="AU36" s="13">
        <f t="shared" si="139"/>
        <v>7</v>
      </c>
      <c r="AV36" s="17">
        <f t="shared" si="18"/>
        <v>10</v>
      </c>
      <c r="AW36" s="13">
        <f t="shared" ref="AW36:AX36" si="140">SUM(AW34:AW35)</f>
        <v>0</v>
      </c>
      <c r="AX36" s="13">
        <f t="shared" si="140"/>
        <v>0</v>
      </c>
      <c r="AY36" s="13">
        <f t="shared" si="19"/>
        <v>0</v>
      </c>
      <c r="AZ36" s="13">
        <f t="shared" ref="AZ36:BA36" si="141">SUM(AZ34:AZ35)</f>
        <v>0</v>
      </c>
      <c r="BA36" s="13">
        <f t="shared" si="141"/>
        <v>0</v>
      </c>
      <c r="BB36" s="13">
        <f t="shared" si="20"/>
        <v>0</v>
      </c>
      <c r="BC36" s="13">
        <f t="shared" ref="BC36:BD36" si="142">SUM(BC34:BC35)</f>
        <v>0</v>
      </c>
      <c r="BD36" s="13">
        <f t="shared" si="142"/>
        <v>0</v>
      </c>
      <c r="BE36" s="13">
        <f t="shared" si="21"/>
        <v>0</v>
      </c>
      <c r="BF36" s="13">
        <f t="shared" ref="BF36:BG36" si="143">SUM(BF34:BF35)</f>
        <v>0</v>
      </c>
      <c r="BG36" s="13">
        <f t="shared" si="143"/>
        <v>0</v>
      </c>
      <c r="BH36" s="13">
        <f t="shared" si="107"/>
        <v>0</v>
      </c>
      <c r="BI36" s="13">
        <f t="shared" ref="BI36:BJ36" si="144">SUM(BI34:BI35)</f>
        <v>0</v>
      </c>
      <c r="BJ36" s="13">
        <f t="shared" si="144"/>
        <v>0</v>
      </c>
      <c r="BK36" s="13">
        <f t="shared" si="23"/>
        <v>0</v>
      </c>
      <c r="BL36" s="13">
        <f t="shared" ref="BL36:BM36" si="145">SUM(BL34:BL35)</f>
        <v>0</v>
      </c>
      <c r="BM36" s="13">
        <f t="shared" si="145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6</v>
      </c>
      <c r="E37" s="23">
        <v>4</v>
      </c>
      <c r="F37" s="13">
        <f t="shared" si="0"/>
        <v>10</v>
      </c>
      <c r="G37" s="14">
        <v>1</v>
      </c>
      <c r="H37" s="15">
        <f t="shared" si="1"/>
        <v>16.666666666666664</v>
      </c>
      <c r="I37" s="14">
        <v>0</v>
      </c>
      <c r="J37" s="15">
        <f t="shared" si="2"/>
        <v>0</v>
      </c>
      <c r="K37" s="13">
        <f t="shared" si="3"/>
        <v>1</v>
      </c>
      <c r="L37" s="16">
        <f t="shared" si="4"/>
        <v>10</v>
      </c>
      <c r="M37" s="14">
        <v>5</v>
      </c>
      <c r="N37" s="15">
        <f t="shared" si="5"/>
        <v>83.333333333333343</v>
      </c>
      <c r="O37" s="14">
        <v>4</v>
      </c>
      <c r="P37" s="15">
        <f t="shared" si="6"/>
        <v>100</v>
      </c>
      <c r="Q37" s="13">
        <f t="shared" si="7"/>
        <v>9</v>
      </c>
      <c r="R37" s="16">
        <f t="shared" si="8"/>
        <v>90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/>
      <c r="AC37" s="23"/>
      <c r="AD37" s="13">
        <f t="shared" si="12"/>
        <v>0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6">S37+V37+Y37+AB37+AE37+AH37+AK37+AQ37+AN37</f>
        <v>0</v>
      </c>
      <c r="AU37" s="13">
        <f t="shared" si="146"/>
        <v>0</v>
      </c>
      <c r="AV37" s="17">
        <f t="shared" si="18"/>
        <v>0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107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17</v>
      </c>
      <c r="E38" s="23">
        <v>10</v>
      </c>
      <c r="F38" s="13">
        <f t="shared" si="0"/>
        <v>27</v>
      </c>
      <c r="G38" s="14">
        <v>0</v>
      </c>
      <c r="H38" s="15">
        <f t="shared" si="1"/>
        <v>0</v>
      </c>
      <c r="I38" s="14">
        <v>1</v>
      </c>
      <c r="J38" s="15">
        <f t="shared" si="2"/>
        <v>10</v>
      </c>
      <c r="K38" s="13">
        <f t="shared" si="3"/>
        <v>1</v>
      </c>
      <c r="L38" s="16">
        <f t="shared" si="4"/>
        <v>3.7037037037037033</v>
      </c>
      <c r="M38" s="14">
        <v>17</v>
      </c>
      <c r="N38" s="15">
        <f t="shared" si="5"/>
        <v>100</v>
      </c>
      <c r="O38" s="14">
        <v>9</v>
      </c>
      <c r="P38" s="15">
        <f t="shared" si="6"/>
        <v>90</v>
      </c>
      <c r="Q38" s="13">
        <f t="shared" si="7"/>
        <v>26</v>
      </c>
      <c r="R38" s="16">
        <f t="shared" si="8"/>
        <v>96.296296296296291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0</v>
      </c>
      <c r="AC38" s="23">
        <v>1</v>
      </c>
      <c r="AD38" s="13">
        <f t="shared" si="12"/>
        <v>1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7">S38+V38+Y38+AB38+AE38+AH38+AK38+AQ38+AN38</f>
        <v>0</v>
      </c>
      <c r="AU38" s="13">
        <f t="shared" si="147"/>
        <v>1</v>
      </c>
      <c r="AV38" s="17">
        <f t="shared" si="18"/>
        <v>1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107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9</v>
      </c>
      <c r="E39" s="23">
        <v>7</v>
      </c>
      <c r="F39" s="13">
        <f t="shared" si="0"/>
        <v>16</v>
      </c>
      <c r="G39" s="14">
        <v>0</v>
      </c>
      <c r="H39" s="15">
        <f t="shared" si="1"/>
        <v>0</v>
      </c>
      <c r="I39" s="14">
        <v>0</v>
      </c>
      <c r="J39" s="15">
        <f t="shared" si="2"/>
        <v>0</v>
      </c>
      <c r="K39" s="13">
        <f t="shared" si="3"/>
        <v>0</v>
      </c>
      <c r="L39" s="16">
        <f t="shared" si="4"/>
        <v>0</v>
      </c>
      <c r="M39" s="14">
        <v>9</v>
      </c>
      <c r="N39" s="15">
        <f t="shared" si="5"/>
        <v>100</v>
      </c>
      <c r="O39" s="14">
        <v>7</v>
      </c>
      <c r="P39" s="15">
        <f t="shared" si="6"/>
        <v>100</v>
      </c>
      <c r="Q39" s="13">
        <f t="shared" si="7"/>
        <v>16</v>
      </c>
      <c r="R39" s="16">
        <f t="shared" si="8"/>
        <v>100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/>
      <c r="AC39" s="23"/>
      <c r="AD39" s="13">
        <f t="shared" si="12"/>
        <v>0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8">S39+V39+Y39+AB39+AE39+AH39+AK39+AQ39+AN39</f>
        <v>0</v>
      </c>
      <c r="AU39" s="13">
        <f t="shared" si="148"/>
        <v>0</v>
      </c>
      <c r="AV39" s="17">
        <f t="shared" si="18"/>
        <v>0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107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3</v>
      </c>
      <c r="E40" s="23">
        <v>3</v>
      </c>
      <c r="F40" s="13">
        <f t="shared" si="0"/>
        <v>6</v>
      </c>
      <c r="G40" s="14">
        <v>0</v>
      </c>
      <c r="H40" s="15">
        <f t="shared" si="1"/>
        <v>0</v>
      </c>
      <c r="I40" s="14">
        <v>1</v>
      </c>
      <c r="J40" s="15">
        <f t="shared" si="2"/>
        <v>33.333333333333329</v>
      </c>
      <c r="K40" s="13">
        <f t="shared" si="3"/>
        <v>1</v>
      </c>
      <c r="L40" s="16">
        <f t="shared" si="4"/>
        <v>16.666666666666664</v>
      </c>
      <c r="M40" s="14">
        <v>3</v>
      </c>
      <c r="N40" s="15">
        <f t="shared" si="5"/>
        <v>100</v>
      </c>
      <c r="O40" s="14">
        <v>3</v>
      </c>
      <c r="P40" s="15">
        <f t="shared" si="6"/>
        <v>100</v>
      </c>
      <c r="Q40" s="13">
        <f t="shared" si="7"/>
        <v>6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>
        <v>0</v>
      </c>
      <c r="AC40" s="23">
        <v>1</v>
      </c>
      <c r="AD40" s="13">
        <f t="shared" si="12"/>
        <v>1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9">S40+V40+Y40+AB40+AE40+AH40+AK40+AQ40+AN40</f>
        <v>0</v>
      </c>
      <c r="AU40" s="13">
        <f t="shared" si="149"/>
        <v>1</v>
      </c>
      <c r="AV40" s="17">
        <f t="shared" si="18"/>
        <v>1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107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50">SUM(D37:D40)</f>
        <v>35</v>
      </c>
      <c r="E41" s="13">
        <f t="shared" si="150"/>
        <v>24</v>
      </c>
      <c r="F41" s="13">
        <f t="shared" si="0"/>
        <v>59</v>
      </c>
      <c r="G41" s="13">
        <f>SUM(G37:G40)</f>
        <v>1</v>
      </c>
      <c r="H41" s="15">
        <f t="shared" si="1"/>
        <v>2.8571428571428572</v>
      </c>
      <c r="I41" s="13">
        <f>SUM(I37:I40)</f>
        <v>2</v>
      </c>
      <c r="J41" s="15">
        <f t="shared" si="2"/>
        <v>8.3333333333333321</v>
      </c>
      <c r="K41" s="13">
        <f t="shared" si="3"/>
        <v>3</v>
      </c>
      <c r="L41" s="16">
        <f t="shared" si="4"/>
        <v>5.0847457627118651</v>
      </c>
      <c r="M41" s="13">
        <f>SUM(M37:M40)</f>
        <v>34</v>
      </c>
      <c r="N41" s="15">
        <f t="shared" si="5"/>
        <v>97.142857142857139</v>
      </c>
      <c r="O41" s="13">
        <f>SUM(O37:O40)</f>
        <v>23</v>
      </c>
      <c r="P41" s="15">
        <f t="shared" si="6"/>
        <v>95.833333333333343</v>
      </c>
      <c r="Q41" s="13">
        <f t="shared" si="7"/>
        <v>57</v>
      </c>
      <c r="R41" s="16">
        <f t="shared" si="8"/>
        <v>96.610169491525426</v>
      </c>
      <c r="S41" s="13">
        <f t="shared" ref="S41:T41" si="151">SUM(S37:S40)</f>
        <v>0</v>
      </c>
      <c r="T41" s="13">
        <f t="shared" si="151"/>
        <v>0</v>
      </c>
      <c r="U41" s="13">
        <f t="shared" si="9"/>
        <v>0</v>
      </c>
      <c r="V41" s="13">
        <f t="shared" ref="V41:W41" si="152">SUM(V37:V40)</f>
        <v>0</v>
      </c>
      <c r="W41" s="13">
        <f t="shared" si="152"/>
        <v>0</v>
      </c>
      <c r="X41" s="13">
        <f t="shared" si="10"/>
        <v>0</v>
      </c>
      <c r="Y41" s="13">
        <f t="shared" ref="Y41:Z41" si="153">SUM(Y37:Y40)</f>
        <v>0</v>
      </c>
      <c r="Z41" s="13">
        <f t="shared" si="153"/>
        <v>0</v>
      </c>
      <c r="AA41" s="13">
        <f t="shared" si="11"/>
        <v>0</v>
      </c>
      <c r="AB41" s="13">
        <f t="shared" ref="AB41:AC41" si="154">SUM(AB37:AB40)</f>
        <v>0</v>
      </c>
      <c r="AC41" s="13">
        <f t="shared" si="154"/>
        <v>2</v>
      </c>
      <c r="AD41" s="13">
        <f t="shared" si="12"/>
        <v>2</v>
      </c>
      <c r="AE41" s="13">
        <f t="shared" ref="AE41:AF41" si="155">SUM(AE37:AE40)</f>
        <v>0</v>
      </c>
      <c r="AF41" s="13">
        <f t="shared" si="155"/>
        <v>0</v>
      </c>
      <c r="AG41" s="13">
        <f t="shared" si="13"/>
        <v>0</v>
      </c>
      <c r="AH41" s="13">
        <f t="shared" ref="AH41:AI41" si="156">SUM(AH37:AH40)</f>
        <v>0</v>
      </c>
      <c r="AI41" s="13">
        <f t="shared" si="156"/>
        <v>0</v>
      </c>
      <c r="AJ41" s="13">
        <f t="shared" si="14"/>
        <v>0</v>
      </c>
      <c r="AK41" s="13">
        <f t="shared" ref="AK41:AL41" si="157">SUM(AK37:AK40)</f>
        <v>0</v>
      </c>
      <c r="AL41" s="13">
        <f t="shared" si="157"/>
        <v>0</v>
      </c>
      <c r="AM41" s="13">
        <f t="shared" si="15"/>
        <v>0</v>
      </c>
      <c r="AN41" s="13">
        <f t="shared" ref="AN41:AO41" si="158">SUM(AN37:AN40)</f>
        <v>0</v>
      </c>
      <c r="AO41" s="13">
        <f t="shared" si="158"/>
        <v>0</v>
      </c>
      <c r="AP41" s="13"/>
      <c r="AQ41" s="13">
        <f t="shared" ref="AQ41:AR41" si="159">SUM(AQ37:AQ40)</f>
        <v>0</v>
      </c>
      <c r="AR41" s="13">
        <f t="shared" si="159"/>
        <v>0</v>
      </c>
      <c r="AS41" s="13">
        <f t="shared" si="16"/>
        <v>0</v>
      </c>
      <c r="AT41" s="13">
        <f t="shared" ref="AT41:AU41" si="160">S41+V41+Y41+AB41+AE41+AH41+AK41+AQ41+AN41</f>
        <v>0</v>
      </c>
      <c r="AU41" s="13">
        <f t="shared" si="160"/>
        <v>2</v>
      </c>
      <c r="AV41" s="17">
        <f t="shared" si="18"/>
        <v>2</v>
      </c>
      <c r="AW41" s="13">
        <f t="shared" ref="AW41:AX41" si="161">SUM(AW37:AW40)</f>
        <v>0</v>
      </c>
      <c r="AX41" s="13">
        <f t="shared" si="161"/>
        <v>0</v>
      </c>
      <c r="AY41" s="13">
        <f t="shared" si="19"/>
        <v>0</v>
      </c>
      <c r="AZ41" s="13">
        <f t="shared" ref="AZ41:BA41" si="162">SUM(AZ37:AZ40)</f>
        <v>0</v>
      </c>
      <c r="BA41" s="13">
        <f t="shared" si="162"/>
        <v>0</v>
      </c>
      <c r="BB41" s="13">
        <f t="shared" si="20"/>
        <v>0</v>
      </c>
      <c r="BC41" s="13">
        <f t="shared" ref="BC41:BD41" si="163">SUM(BC37:BC40)</f>
        <v>0</v>
      </c>
      <c r="BD41" s="13">
        <f t="shared" si="163"/>
        <v>0</v>
      </c>
      <c r="BE41" s="13">
        <f t="shared" si="21"/>
        <v>0</v>
      </c>
      <c r="BF41" s="13">
        <f t="shared" ref="BF41:BG41" si="164">SUM(BF37:BF40)</f>
        <v>0</v>
      </c>
      <c r="BG41" s="13">
        <f t="shared" si="164"/>
        <v>0</v>
      </c>
      <c r="BH41" s="13">
        <f t="shared" si="107"/>
        <v>0</v>
      </c>
      <c r="BI41" s="13">
        <f t="shared" ref="BI41:BJ41" si="165">SUM(BI37:BI40)</f>
        <v>0</v>
      </c>
      <c r="BJ41" s="13">
        <f t="shared" si="165"/>
        <v>0</v>
      </c>
      <c r="BK41" s="13">
        <f t="shared" si="23"/>
        <v>0</v>
      </c>
      <c r="BL41" s="13">
        <f t="shared" ref="BL41:BM41" si="166">SUM(BL37:BL40)</f>
        <v>0</v>
      </c>
      <c r="BM41" s="13">
        <f t="shared" si="166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9</v>
      </c>
      <c r="E42" s="25">
        <v>10</v>
      </c>
      <c r="F42" s="13">
        <f t="shared" si="0"/>
        <v>19</v>
      </c>
      <c r="G42" s="14">
        <v>0</v>
      </c>
      <c r="H42" s="15">
        <f t="shared" si="1"/>
        <v>0</v>
      </c>
      <c r="I42" s="14">
        <v>0</v>
      </c>
      <c r="J42" s="15">
        <f t="shared" si="2"/>
        <v>0</v>
      </c>
      <c r="K42" s="13">
        <f t="shared" si="3"/>
        <v>0</v>
      </c>
      <c r="L42" s="16">
        <f t="shared" si="4"/>
        <v>0</v>
      </c>
      <c r="M42" s="14">
        <v>9</v>
      </c>
      <c r="N42" s="15">
        <f t="shared" si="5"/>
        <v>100</v>
      </c>
      <c r="O42" s="14">
        <v>10</v>
      </c>
      <c r="P42" s="15">
        <f t="shared" si="6"/>
        <v>100</v>
      </c>
      <c r="Q42" s="13">
        <f t="shared" si="7"/>
        <v>19</v>
      </c>
      <c r="R42" s="16">
        <f t="shared" si="8"/>
        <v>100</v>
      </c>
      <c r="S42" s="14">
        <v>0</v>
      </c>
      <c r="T42" s="14">
        <v>0</v>
      </c>
      <c r="U42" s="13">
        <f t="shared" si="9"/>
        <v>0</v>
      </c>
      <c r="V42" s="26">
        <v>0</v>
      </c>
      <c r="W42" s="26">
        <v>0</v>
      </c>
      <c r="X42" s="13">
        <f t="shared" si="10"/>
        <v>0</v>
      </c>
      <c r="Y42" s="14">
        <v>0</v>
      </c>
      <c r="Z42" s="14">
        <v>0</v>
      </c>
      <c r="AA42" s="13">
        <f t="shared" si="11"/>
        <v>0</v>
      </c>
      <c r="AB42" s="26">
        <v>0</v>
      </c>
      <c r="AC42" s="26">
        <v>0</v>
      </c>
      <c r="AD42" s="13">
        <f t="shared" si="12"/>
        <v>0</v>
      </c>
      <c r="AE42" s="14">
        <v>0</v>
      </c>
      <c r="AF42" s="14">
        <v>0</v>
      </c>
      <c r="AG42" s="13">
        <f t="shared" si="13"/>
        <v>0</v>
      </c>
      <c r="AH42" s="14">
        <v>0</v>
      </c>
      <c r="AI42" s="14">
        <v>0</v>
      </c>
      <c r="AJ42" s="13">
        <f t="shared" si="14"/>
        <v>0</v>
      </c>
      <c r="AK42" s="14">
        <v>0</v>
      </c>
      <c r="AL42" s="14">
        <v>0</v>
      </c>
      <c r="AM42" s="13">
        <f t="shared" si="15"/>
        <v>0</v>
      </c>
      <c r="AN42" s="14">
        <v>0</v>
      </c>
      <c r="AO42" s="14">
        <v>0</v>
      </c>
      <c r="AP42" s="13"/>
      <c r="AQ42" s="26">
        <v>0</v>
      </c>
      <c r="AR42" s="26">
        <v>1</v>
      </c>
      <c r="AS42" s="13">
        <f t="shared" si="16"/>
        <v>1</v>
      </c>
      <c r="AT42" s="13">
        <f t="shared" ref="AT42:AU42" si="167">S42+V42+Y42+AB42+AE42+AH42+AK42+AQ42+AN42</f>
        <v>0</v>
      </c>
      <c r="AU42" s="13">
        <f t="shared" si="167"/>
        <v>1</v>
      </c>
      <c r="AV42" s="17">
        <f t="shared" si="18"/>
        <v>1</v>
      </c>
      <c r="AW42" s="14">
        <v>0</v>
      </c>
      <c r="AX42" s="14">
        <v>0</v>
      </c>
      <c r="AY42" s="13">
        <f t="shared" si="19"/>
        <v>0</v>
      </c>
      <c r="AZ42" s="26">
        <v>0</v>
      </c>
      <c r="BA42" s="26">
        <v>0</v>
      </c>
      <c r="BB42" s="13">
        <f t="shared" si="20"/>
        <v>0</v>
      </c>
      <c r="BC42" s="14">
        <v>0</v>
      </c>
      <c r="BD42" s="14">
        <v>0</v>
      </c>
      <c r="BE42" s="13">
        <f t="shared" si="21"/>
        <v>0</v>
      </c>
      <c r="BF42" s="14">
        <v>0</v>
      </c>
      <c r="BG42" s="14">
        <v>0</v>
      </c>
      <c r="BH42" s="13">
        <f t="shared" si="107"/>
        <v>0</v>
      </c>
      <c r="BI42" s="14">
        <v>0</v>
      </c>
      <c r="BJ42" s="14">
        <v>0</v>
      </c>
      <c r="BK42" s="13">
        <f t="shared" si="23"/>
        <v>0</v>
      </c>
      <c r="BL42" s="14">
        <v>0</v>
      </c>
      <c r="BM42" s="14">
        <v>0</v>
      </c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9</v>
      </c>
      <c r="E43" s="25">
        <v>11</v>
      </c>
      <c r="F43" s="13">
        <f t="shared" si="0"/>
        <v>20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14">
        <v>9</v>
      </c>
      <c r="N43" s="15">
        <f t="shared" si="5"/>
        <v>100</v>
      </c>
      <c r="O43" s="14">
        <v>11</v>
      </c>
      <c r="P43" s="15">
        <f t="shared" si="6"/>
        <v>100</v>
      </c>
      <c r="Q43" s="13">
        <f t="shared" si="7"/>
        <v>20</v>
      </c>
      <c r="R43" s="16">
        <f t="shared" si="8"/>
        <v>100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1</v>
      </c>
      <c r="AR43" s="26">
        <v>1</v>
      </c>
      <c r="AS43" s="13">
        <f t="shared" si="16"/>
        <v>2</v>
      </c>
      <c r="AT43" s="13">
        <f t="shared" ref="AT43:AU43" si="168">S43+V43+Y43+AB43+AE43+AH43+AK43+AQ43+AN43</f>
        <v>1</v>
      </c>
      <c r="AU43" s="13">
        <f t="shared" si="168"/>
        <v>1</v>
      </c>
      <c r="AV43" s="17">
        <f t="shared" si="18"/>
        <v>2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107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14</v>
      </c>
      <c r="E44" s="25">
        <v>28</v>
      </c>
      <c r="F44" s="13">
        <f t="shared" si="0"/>
        <v>42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14">
        <v>14</v>
      </c>
      <c r="N44" s="15">
        <f t="shared" si="5"/>
        <v>100</v>
      </c>
      <c r="O44" s="14">
        <v>28</v>
      </c>
      <c r="P44" s="15">
        <f t="shared" si="6"/>
        <v>100</v>
      </c>
      <c r="Q44" s="13">
        <f t="shared" si="7"/>
        <v>42</v>
      </c>
      <c r="R44" s="16">
        <f t="shared" si="8"/>
        <v>100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3</v>
      </c>
      <c r="AR44" s="26">
        <v>3</v>
      </c>
      <c r="AS44" s="13">
        <f t="shared" si="16"/>
        <v>6</v>
      </c>
      <c r="AT44" s="13">
        <f t="shared" ref="AT44:AU44" si="169">S44+V44+Y44+AB44+AE44+AH44+AK44+AQ44+AN44</f>
        <v>3</v>
      </c>
      <c r="AU44" s="13">
        <f t="shared" si="169"/>
        <v>3</v>
      </c>
      <c r="AV44" s="17">
        <f t="shared" si="18"/>
        <v>6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107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7</v>
      </c>
      <c r="E45" s="25">
        <v>9</v>
      </c>
      <c r="F45" s="13">
        <f t="shared" si="0"/>
        <v>16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14">
        <v>7</v>
      </c>
      <c r="N45" s="15">
        <f t="shared" si="5"/>
        <v>100</v>
      </c>
      <c r="O45" s="14">
        <v>9</v>
      </c>
      <c r="P45" s="15">
        <f t="shared" si="6"/>
        <v>100</v>
      </c>
      <c r="Q45" s="13">
        <f t="shared" si="7"/>
        <v>16</v>
      </c>
      <c r="R45" s="16">
        <f t="shared" si="8"/>
        <v>100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2</v>
      </c>
      <c r="AR45" s="26">
        <v>2</v>
      </c>
      <c r="AS45" s="13">
        <f t="shared" si="16"/>
        <v>4</v>
      </c>
      <c r="AT45" s="13">
        <f t="shared" ref="AT45:AU45" si="170">S45+V45+Y45+AB45+AE45+AH45+AK45+AQ45+AN45</f>
        <v>2</v>
      </c>
      <c r="AU45" s="13">
        <f t="shared" si="170"/>
        <v>2</v>
      </c>
      <c r="AV45" s="17">
        <f t="shared" si="18"/>
        <v>4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107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1">SUM(D42:D45)</f>
        <v>39</v>
      </c>
      <c r="E46" s="13">
        <f t="shared" si="171"/>
        <v>58</v>
      </c>
      <c r="F46" s="13">
        <f t="shared" si="0"/>
        <v>97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39</v>
      </c>
      <c r="N46" s="15">
        <f t="shared" si="5"/>
        <v>100</v>
      </c>
      <c r="O46" s="13">
        <f>SUM(O42:O45)</f>
        <v>58</v>
      </c>
      <c r="P46" s="15">
        <f t="shared" si="6"/>
        <v>100</v>
      </c>
      <c r="Q46" s="13">
        <f t="shared" si="7"/>
        <v>97</v>
      </c>
      <c r="R46" s="16">
        <f t="shared" si="8"/>
        <v>100</v>
      </c>
      <c r="S46" s="13">
        <f t="shared" ref="S46:T46" si="172">SUM(S42:S45)</f>
        <v>0</v>
      </c>
      <c r="T46" s="13">
        <f t="shared" si="172"/>
        <v>0</v>
      </c>
      <c r="U46" s="13">
        <f t="shared" si="9"/>
        <v>0</v>
      </c>
      <c r="V46" s="13">
        <f t="shared" ref="V46:W46" si="173">SUM(V42:V45)</f>
        <v>0</v>
      </c>
      <c r="W46" s="13">
        <f t="shared" si="173"/>
        <v>0</v>
      </c>
      <c r="X46" s="13">
        <f t="shared" si="10"/>
        <v>0</v>
      </c>
      <c r="Y46" s="13">
        <f t="shared" ref="Y46:Z46" si="174">SUM(Y42:Y45)</f>
        <v>0</v>
      </c>
      <c r="Z46" s="13">
        <f t="shared" si="174"/>
        <v>0</v>
      </c>
      <c r="AA46" s="13">
        <f t="shared" si="11"/>
        <v>0</v>
      </c>
      <c r="AB46" s="13">
        <f t="shared" ref="AB46:AC46" si="175">SUM(AB42:AB45)</f>
        <v>0</v>
      </c>
      <c r="AC46" s="13">
        <f t="shared" si="175"/>
        <v>0</v>
      </c>
      <c r="AD46" s="13">
        <f t="shared" si="12"/>
        <v>0</v>
      </c>
      <c r="AE46" s="13">
        <f t="shared" ref="AE46:AF46" si="176">SUM(AE42:AE45)</f>
        <v>0</v>
      </c>
      <c r="AF46" s="13">
        <f t="shared" si="176"/>
        <v>0</v>
      </c>
      <c r="AG46" s="13">
        <f t="shared" si="13"/>
        <v>0</v>
      </c>
      <c r="AH46" s="13">
        <f t="shared" ref="AH46:AI46" si="177">SUM(AH42:AH45)</f>
        <v>0</v>
      </c>
      <c r="AI46" s="13">
        <f t="shared" si="177"/>
        <v>0</v>
      </c>
      <c r="AJ46" s="13">
        <f t="shared" si="14"/>
        <v>0</v>
      </c>
      <c r="AK46" s="13">
        <f t="shared" ref="AK46:AL46" si="178">SUM(AK42:AK45)</f>
        <v>0</v>
      </c>
      <c r="AL46" s="13">
        <f t="shared" si="178"/>
        <v>0</v>
      </c>
      <c r="AM46" s="13">
        <f t="shared" si="15"/>
        <v>0</v>
      </c>
      <c r="AN46" s="13">
        <f t="shared" ref="AN46:AO46" si="179">SUM(AN42:AN45)</f>
        <v>0</v>
      </c>
      <c r="AO46" s="13">
        <f t="shared" si="179"/>
        <v>0</v>
      </c>
      <c r="AP46" s="13"/>
      <c r="AQ46" s="13">
        <f t="shared" ref="AQ46:AR46" si="180">SUM(AQ42:AQ45)</f>
        <v>6</v>
      </c>
      <c r="AR46" s="13">
        <f t="shared" si="180"/>
        <v>7</v>
      </c>
      <c r="AS46" s="13">
        <f t="shared" si="16"/>
        <v>13</v>
      </c>
      <c r="AT46" s="13">
        <f t="shared" ref="AT46:AU46" si="181">S46+V46+Y46+AB46+AE46+AH46+AK46+AQ46+AN46</f>
        <v>6</v>
      </c>
      <c r="AU46" s="13">
        <f t="shared" si="181"/>
        <v>7</v>
      </c>
      <c r="AV46" s="17">
        <f t="shared" si="18"/>
        <v>13</v>
      </c>
      <c r="AW46" s="13">
        <f t="shared" ref="AW46:AX46" si="182">SUM(AW42:AW45)</f>
        <v>0</v>
      </c>
      <c r="AX46" s="13">
        <f t="shared" si="182"/>
        <v>0</v>
      </c>
      <c r="AY46" s="13">
        <f t="shared" si="19"/>
        <v>0</v>
      </c>
      <c r="AZ46" s="13">
        <f t="shared" ref="AZ46:BA46" si="183">SUM(AZ42:AZ45)</f>
        <v>0</v>
      </c>
      <c r="BA46" s="13">
        <f t="shared" si="183"/>
        <v>0</v>
      </c>
      <c r="BB46" s="13">
        <f t="shared" si="20"/>
        <v>0</v>
      </c>
      <c r="BC46" s="13">
        <f t="shared" ref="BC46:BD46" si="184">SUM(BC42:BC45)</f>
        <v>0</v>
      </c>
      <c r="BD46" s="13">
        <f t="shared" si="184"/>
        <v>0</v>
      </c>
      <c r="BE46" s="13">
        <f t="shared" si="21"/>
        <v>0</v>
      </c>
      <c r="BF46" s="13">
        <f t="shared" ref="BF46:BG46" si="185">SUM(BF42:BF45)</f>
        <v>0</v>
      </c>
      <c r="BG46" s="13">
        <f t="shared" si="185"/>
        <v>0</v>
      </c>
      <c r="BH46" s="13">
        <f t="shared" si="107"/>
        <v>0</v>
      </c>
      <c r="BI46" s="13">
        <f t="shared" ref="BI46:BJ46" si="186">SUM(BI42:BI45)</f>
        <v>0</v>
      </c>
      <c r="BJ46" s="13">
        <f t="shared" si="186"/>
        <v>0</v>
      </c>
      <c r="BK46" s="13">
        <f t="shared" si="23"/>
        <v>0</v>
      </c>
      <c r="BL46" s="13">
        <f t="shared" ref="BL46:BM46" si="187">SUM(BL42:BL45)</f>
        <v>0</v>
      </c>
      <c r="BM46" s="13">
        <f t="shared" si="187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5</v>
      </c>
      <c r="E47" s="14">
        <v>5</v>
      </c>
      <c r="F47" s="13">
        <f t="shared" si="0"/>
        <v>10</v>
      </c>
      <c r="G47" s="14"/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5</v>
      </c>
      <c r="N47" s="15">
        <v>5</v>
      </c>
      <c r="O47" s="14">
        <v>3</v>
      </c>
      <c r="P47" s="15">
        <f t="shared" si="6"/>
        <v>60</v>
      </c>
      <c r="Q47" s="13">
        <f t="shared" si="7"/>
        <v>8</v>
      </c>
      <c r="R47" s="16">
        <f t="shared" si="8"/>
        <v>80</v>
      </c>
      <c r="S47" s="14"/>
      <c r="T47" s="14"/>
      <c r="U47" s="13">
        <f t="shared" si="9"/>
        <v>0</v>
      </c>
      <c r="V47" s="14"/>
      <c r="W47" s="14"/>
      <c r="X47" s="13">
        <f t="shared" si="10"/>
        <v>0</v>
      </c>
      <c r="Y47" s="14">
        <v>2</v>
      </c>
      <c r="Z47" s="14"/>
      <c r="AA47" s="13">
        <f t="shared" si="11"/>
        <v>2</v>
      </c>
      <c r="AB47" s="14"/>
      <c r="AC47" s="14"/>
      <c r="AD47" s="13">
        <f t="shared" si="12"/>
        <v>0</v>
      </c>
      <c r="AE47" s="14"/>
      <c r="AF47" s="14"/>
      <c r="AG47" s="13">
        <f t="shared" si="13"/>
        <v>0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/>
      <c r="AR47" s="14"/>
      <c r="AS47" s="13">
        <f t="shared" si="16"/>
        <v>0</v>
      </c>
      <c r="AT47" s="13">
        <f t="shared" ref="AT47:AU47" si="188">S47+V47+Y47+AB47+AE47+AH47+AK47+AQ47+AN47</f>
        <v>2</v>
      </c>
      <c r="AU47" s="13">
        <f t="shared" si="188"/>
        <v>0</v>
      </c>
      <c r="AV47" s="17">
        <f t="shared" si="18"/>
        <v>2</v>
      </c>
      <c r="AW47" s="14"/>
      <c r="AX47" s="14"/>
      <c r="AY47" s="13">
        <f t="shared" si="19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107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17</v>
      </c>
      <c r="E48" s="14">
        <v>9</v>
      </c>
      <c r="F48" s="13">
        <f t="shared" si="0"/>
        <v>26</v>
      </c>
      <c r="G48" s="14">
        <v>2</v>
      </c>
      <c r="H48" s="15">
        <f t="shared" si="1"/>
        <v>11.76470588235294</v>
      </c>
      <c r="I48" s="14">
        <v>2</v>
      </c>
      <c r="J48" s="15">
        <f t="shared" si="2"/>
        <v>22.222222222222221</v>
      </c>
      <c r="K48" s="13">
        <f t="shared" si="3"/>
        <v>4</v>
      </c>
      <c r="L48" s="16">
        <f t="shared" si="4"/>
        <v>15.384615384615385</v>
      </c>
      <c r="M48" s="14">
        <v>17</v>
      </c>
      <c r="N48" s="15">
        <v>9</v>
      </c>
      <c r="O48" s="14">
        <v>9</v>
      </c>
      <c r="P48" s="15">
        <f t="shared" si="6"/>
        <v>100</v>
      </c>
      <c r="Q48" s="13">
        <f t="shared" si="7"/>
        <v>26</v>
      </c>
      <c r="R48" s="16">
        <f t="shared" si="8"/>
        <v>100</v>
      </c>
      <c r="S48" s="14"/>
      <c r="T48" s="14"/>
      <c r="U48" s="13">
        <f t="shared" si="9"/>
        <v>0</v>
      </c>
      <c r="V48" s="14">
        <v>1</v>
      </c>
      <c r="W48" s="14"/>
      <c r="X48" s="13">
        <f t="shared" si="10"/>
        <v>1</v>
      </c>
      <c r="Y48" s="14"/>
      <c r="Z48" s="14">
        <v>1</v>
      </c>
      <c r="AA48" s="13">
        <f t="shared" si="11"/>
        <v>1</v>
      </c>
      <c r="AB48" s="14">
        <v>2</v>
      </c>
      <c r="AC48" s="14">
        <v>1</v>
      </c>
      <c r="AD48" s="13">
        <f t="shared" si="12"/>
        <v>3</v>
      </c>
      <c r="AE48" s="14">
        <v>3</v>
      </c>
      <c r="AF48" s="14"/>
      <c r="AG48" s="13">
        <f t="shared" si="13"/>
        <v>3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/>
      <c r="AR48" s="14"/>
      <c r="AS48" s="13">
        <f t="shared" si="16"/>
        <v>0</v>
      </c>
      <c r="AT48" s="13">
        <f t="shared" ref="AT48:AU48" si="189">S48+V48+Y48+AB48+AE48+AH48+AK48+AQ48+AN48</f>
        <v>6</v>
      </c>
      <c r="AU48" s="13">
        <f t="shared" si="189"/>
        <v>2</v>
      </c>
      <c r="AV48" s="17">
        <f t="shared" si="18"/>
        <v>8</v>
      </c>
      <c r="AW48" s="14"/>
      <c r="AX48" s="14"/>
      <c r="AY48" s="13">
        <f t="shared" si="19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107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11</v>
      </c>
      <c r="E49" s="14">
        <v>9</v>
      </c>
      <c r="F49" s="13">
        <f t="shared" si="0"/>
        <v>20</v>
      </c>
      <c r="G49" s="14"/>
      <c r="H49" s="15">
        <f t="shared" si="1"/>
        <v>0</v>
      </c>
      <c r="I49" s="14"/>
      <c r="J49" s="15">
        <f t="shared" si="2"/>
        <v>0</v>
      </c>
      <c r="K49" s="13">
        <f t="shared" si="3"/>
        <v>0</v>
      </c>
      <c r="L49" s="16">
        <f t="shared" si="4"/>
        <v>0</v>
      </c>
      <c r="M49" s="14">
        <v>11</v>
      </c>
      <c r="N49" s="15">
        <v>9</v>
      </c>
      <c r="O49" s="14">
        <v>9</v>
      </c>
      <c r="P49" s="15">
        <f t="shared" si="6"/>
        <v>100</v>
      </c>
      <c r="Q49" s="13">
        <f t="shared" si="7"/>
        <v>20</v>
      </c>
      <c r="R49" s="16">
        <f t="shared" si="8"/>
        <v>100</v>
      </c>
      <c r="S49" s="14"/>
      <c r="T49" s="14"/>
      <c r="U49" s="13">
        <f t="shared" si="9"/>
        <v>0</v>
      </c>
      <c r="V49" s="14"/>
      <c r="W49" s="14"/>
      <c r="X49" s="13">
        <f t="shared" si="10"/>
        <v>0</v>
      </c>
      <c r="Y49" s="14"/>
      <c r="Z49" s="14"/>
      <c r="AA49" s="13">
        <f t="shared" si="11"/>
        <v>0</v>
      </c>
      <c r="AB49" s="14"/>
      <c r="AC49" s="14"/>
      <c r="AD49" s="13">
        <f t="shared" si="12"/>
        <v>0</v>
      </c>
      <c r="AE49" s="14">
        <v>2</v>
      </c>
      <c r="AF49" s="14">
        <v>1</v>
      </c>
      <c r="AG49" s="13">
        <f t="shared" si="13"/>
        <v>3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90">S49+V49+Y49+AB49+AE49+AH49+AK49+AQ49+AN49</f>
        <v>2</v>
      </c>
      <c r="AU49" s="13">
        <f t="shared" si="190"/>
        <v>1</v>
      </c>
      <c r="AV49" s="17">
        <f t="shared" si="18"/>
        <v>3</v>
      </c>
      <c r="AW49" s="14"/>
      <c r="AX49" s="14"/>
      <c r="AY49" s="13">
        <f t="shared" si="19"/>
        <v>0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107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8</v>
      </c>
      <c r="E50" s="14">
        <v>6</v>
      </c>
      <c r="F50" s="13">
        <f t="shared" si="0"/>
        <v>14</v>
      </c>
      <c r="G50" s="14"/>
      <c r="H50" s="15">
        <f t="shared" si="1"/>
        <v>0</v>
      </c>
      <c r="I50" s="14"/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6</v>
      </c>
      <c r="N50" s="15">
        <v>6</v>
      </c>
      <c r="O50" s="14">
        <v>6</v>
      </c>
      <c r="P50" s="15">
        <f t="shared" si="6"/>
        <v>100</v>
      </c>
      <c r="Q50" s="13">
        <f t="shared" si="7"/>
        <v>12</v>
      </c>
      <c r="R50" s="16">
        <f t="shared" si="8"/>
        <v>85.714285714285708</v>
      </c>
      <c r="S50" s="14"/>
      <c r="T50" s="14"/>
      <c r="U50" s="13">
        <f t="shared" si="9"/>
        <v>0</v>
      </c>
      <c r="V50" s="14"/>
      <c r="W50" s="14"/>
      <c r="X50" s="13">
        <f t="shared" si="10"/>
        <v>0</v>
      </c>
      <c r="Y50" s="14">
        <v>1</v>
      </c>
      <c r="Z50" s="14"/>
      <c r="AA50" s="13">
        <f t="shared" si="11"/>
        <v>1</v>
      </c>
      <c r="AB50" s="14"/>
      <c r="AC50" s="14"/>
      <c r="AD50" s="13">
        <f t="shared" si="12"/>
        <v>0</v>
      </c>
      <c r="AE50" s="14">
        <v>1</v>
      </c>
      <c r="AF50" s="14"/>
      <c r="AG50" s="13">
        <f t="shared" si="13"/>
        <v>1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1">S50+V50+Y50+AB50+AE50+AH50+AK50+AQ50+AN50</f>
        <v>2</v>
      </c>
      <c r="AU50" s="13">
        <f t="shared" si="191"/>
        <v>0</v>
      </c>
      <c r="AV50" s="17">
        <f t="shared" si="18"/>
        <v>2</v>
      </c>
      <c r="AW50" s="14"/>
      <c r="AX50" s="14"/>
      <c r="AY50" s="13">
        <f t="shared" si="19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107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2">SUM(D47:D50)</f>
        <v>41</v>
      </c>
      <c r="E51" s="13">
        <f t="shared" si="192"/>
        <v>29</v>
      </c>
      <c r="F51" s="13">
        <f t="shared" si="0"/>
        <v>70</v>
      </c>
      <c r="G51" s="13">
        <f>SUM(G47:G50)</f>
        <v>2</v>
      </c>
      <c r="H51" s="15">
        <f t="shared" si="1"/>
        <v>4.8780487804878048</v>
      </c>
      <c r="I51" s="13">
        <f>SUM(I47:I50)</f>
        <v>2</v>
      </c>
      <c r="J51" s="15">
        <f t="shared" si="2"/>
        <v>6.8965517241379306</v>
      </c>
      <c r="K51" s="13">
        <f t="shared" si="3"/>
        <v>4</v>
      </c>
      <c r="L51" s="16">
        <f t="shared" si="4"/>
        <v>5.7142857142857144</v>
      </c>
      <c r="M51" s="13">
        <f>SUM(M47:M50)</f>
        <v>39</v>
      </c>
      <c r="N51" s="15">
        <f t="shared" ref="N51:N85" si="193">(M51/D51*100)</f>
        <v>95.121951219512198</v>
      </c>
      <c r="O51" s="13">
        <f>SUM(O47:O50)</f>
        <v>27</v>
      </c>
      <c r="P51" s="15">
        <f t="shared" si="6"/>
        <v>93.103448275862064</v>
      </c>
      <c r="Q51" s="13">
        <f t="shared" si="7"/>
        <v>66</v>
      </c>
      <c r="R51" s="16">
        <f t="shared" si="8"/>
        <v>94.285714285714278</v>
      </c>
      <c r="S51" s="13">
        <f t="shared" ref="S51:T51" si="194">SUM(S47:S50)</f>
        <v>0</v>
      </c>
      <c r="T51" s="13">
        <f t="shared" si="194"/>
        <v>0</v>
      </c>
      <c r="U51" s="13">
        <f t="shared" si="9"/>
        <v>0</v>
      </c>
      <c r="V51" s="13">
        <f t="shared" ref="V51:W51" si="195">SUM(V47:V50)</f>
        <v>1</v>
      </c>
      <c r="W51" s="13">
        <f t="shared" si="195"/>
        <v>0</v>
      </c>
      <c r="X51" s="13">
        <f t="shared" si="10"/>
        <v>1</v>
      </c>
      <c r="Y51" s="13">
        <f t="shared" ref="Y51:Z51" si="196">SUM(Y47:Y50)</f>
        <v>3</v>
      </c>
      <c r="Z51" s="13">
        <f t="shared" si="196"/>
        <v>1</v>
      </c>
      <c r="AA51" s="13">
        <f t="shared" si="11"/>
        <v>4</v>
      </c>
      <c r="AB51" s="13">
        <f t="shared" ref="AB51:AC51" si="197">SUM(AB47:AB50)</f>
        <v>2</v>
      </c>
      <c r="AC51" s="13">
        <f t="shared" si="197"/>
        <v>1</v>
      </c>
      <c r="AD51" s="13">
        <f t="shared" si="12"/>
        <v>3</v>
      </c>
      <c r="AE51" s="13">
        <f t="shared" ref="AE51:AF51" si="198">SUM(AE47:AE50)</f>
        <v>6</v>
      </c>
      <c r="AF51" s="13">
        <f t="shared" si="198"/>
        <v>1</v>
      </c>
      <c r="AG51" s="13">
        <f t="shared" si="13"/>
        <v>7</v>
      </c>
      <c r="AH51" s="13">
        <f t="shared" ref="AH51:AI51" si="199">SUM(AH47:AH50)</f>
        <v>0</v>
      </c>
      <c r="AI51" s="13">
        <f t="shared" si="199"/>
        <v>0</v>
      </c>
      <c r="AJ51" s="13">
        <f t="shared" si="14"/>
        <v>0</v>
      </c>
      <c r="AK51" s="13">
        <f t="shared" ref="AK51:AL51" si="200">SUM(AK47:AK50)</f>
        <v>0</v>
      </c>
      <c r="AL51" s="13">
        <f t="shared" si="200"/>
        <v>0</v>
      </c>
      <c r="AM51" s="13">
        <f t="shared" si="15"/>
        <v>0</v>
      </c>
      <c r="AN51" s="13">
        <f t="shared" ref="AN51:AO51" si="201">SUM(AN47:AN50)</f>
        <v>0</v>
      </c>
      <c r="AO51" s="13">
        <f t="shared" si="201"/>
        <v>0</v>
      </c>
      <c r="AP51" s="13"/>
      <c r="AQ51" s="13">
        <f t="shared" ref="AQ51:AR51" si="202">SUM(AQ47:AQ50)</f>
        <v>0</v>
      </c>
      <c r="AR51" s="13">
        <f t="shared" si="202"/>
        <v>0</v>
      </c>
      <c r="AS51" s="13">
        <f t="shared" si="16"/>
        <v>0</v>
      </c>
      <c r="AT51" s="13">
        <f t="shared" ref="AT51:AU51" si="203">S51+V51+Y51+AB51+AE51+AH51+AK51+AQ51+AN51</f>
        <v>12</v>
      </c>
      <c r="AU51" s="13">
        <f t="shared" si="203"/>
        <v>3</v>
      </c>
      <c r="AV51" s="17">
        <f t="shared" si="18"/>
        <v>15</v>
      </c>
      <c r="AW51" s="13">
        <f t="shared" ref="AW51:AX51" si="204">SUM(AW47:AW50)</f>
        <v>0</v>
      </c>
      <c r="AX51" s="13">
        <f t="shared" si="204"/>
        <v>0</v>
      </c>
      <c r="AY51" s="13">
        <f t="shared" si="19"/>
        <v>0</v>
      </c>
      <c r="AZ51" s="13">
        <f t="shared" ref="AZ51:BA51" si="205">SUM(AZ47:AZ50)</f>
        <v>0</v>
      </c>
      <c r="BA51" s="13">
        <f t="shared" si="205"/>
        <v>0</v>
      </c>
      <c r="BB51" s="13">
        <f t="shared" si="20"/>
        <v>0</v>
      </c>
      <c r="BC51" s="13">
        <f t="shared" ref="BC51:BD51" si="206">SUM(BC47:BC50)</f>
        <v>0</v>
      </c>
      <c r="BD51" s="13">
        <f t="shared" si="206"/>
        <v>0</v>
      </c>
      <c r="BE51" s="13">
        <f t="shared" si="21"/>
        <v>0</v>
      </c>
      <c r="BF51" s="13">
        <f t="shared" ref="BF51:BG51" si="207">SUM(BF47:BF50)</f>
        <v>0</v>
      </c>
      <c r="BG51" s="13">
        <f t="shared" si="207"/>
        <v>0</v>
      </c>
      <c r="BH51" s="13">
        <f t="shared" si="107"/>
        <v>0</v>
      </c>
      <c r="BI51" s="13">
        <f t="shared" ref="BI51:BJ51" si="208">SUM(BI47:BI50)</f>
        <v>0</v>
      </c>
      <c r="BJ51" s="13">
        <f t="shared" si="208"/>
        <v>0</v>
      </c>
      <c r="BK51" s="13">
        <f t="shared" si="23"/>
        <v>0</v>
      </c>
      <c r="BL51" s="13">
        <f t="shared" ref="BL51:BM51" si="209">SUM(BL47:BL50)</f>
        <v>0</v>
      </c>
      <c r="BM51" s="13">
        <f t="shared" si="209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16</v>
      </c>
      <c r="E52" s="64">
        <v>17</v>
      </c>
      <c r="F52" s="13">
        <f t="shared" si="0"/>
        <v>33</v>
      </c>
      <c r="G52" s="14">
        <v>0</v>
      </c>
      <c r="H52" s="15">
        <f t="shared" si="1"/>
        <v>0</v>
      </c>
      <c r="I52" s="14">
        <v>0</v>
      </c>
      <c r="J52" s="15">
        <f t="shared" si="2"/>
        <v>0</v>
      </c>
      <c r="K52" s="13">
        <f t="shared" si="3"/>
        <v>0</v>
      </c>
      <c r="L52" s="16">
        <f t="shared" si="4"/>
        <v>0</v>
      </c>
      <c r="M52" s="64">
        <v>16</v>
      </c>
      <c r="N52" s="15">
        <f t="shared" si="193"/>
        <v>100</v>
      </c>
      <c r="O52" s="64">
        <v>17</v>
      </c>
      <c r="P52" s="15">
        <f t="shared" si="6"/>
        <v>100</v>
      </c>
      <c r="Q52" s="13">
        <f t="shared" si="7"/>
        <v>33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1</v>
      </c>
      <c r="AD52" s="13">
        <f t="shared" si="12"/>
        <v>2</v>
      </c>
      <c r="AE52" s="14">
        <v>2</v>
      </c>
      <c r="AF52" s="14">
        <v>0</v>
      </c>
      <c r="AG52" s="13">
        <f t="shared" si="13"/>
        <v>2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0</v>
      </c>
      <c r="AR52" s="14">
        <v>3</v>
      </c>
      <c r="AS52" s="13">
        <f t="shared" si="16"/>
        <v>3</v>
      </c>
      <c r="AT52" s="13">
        <f t="shared" ref="AT52:AU52" si="210">S52+V52+Y52+AB52+AE52+AH52+AK52+AQ52+AN52</f>
        <v>3</v>
      </c>
      <c r="AU52" s="13">
        <f t="shared" si="210"/>
        <v>4</v>
      </c>
      <c r="AV52" s="17">
        <f t="shared" si="18"/>
        <v>7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107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9</v>
      </c>
      <c r="E53" s="14">
        <v>11</v>
      </c>
      <c r="F53" s="13">
        <f t="shared" si="0"/>
        <v>20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9</v>
      </c>
      <c r="N53" s="15">
        <f t="shared" si="193"/>
        <v>100</v>
      </c>
      <c r="O53" s="14">
        <v>11</v>
      </c>
      <c r="P53" s="15">
        <f t="shared" si="6"/>
        <v>100</v>
      </c>
      <c r="Q53" s="13">
        <f t="shared" si="7"/>
        <v>20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2</v>
      </c>
      <c r="AR53" s="14">
        <v>1</v>
      </c>
      <c r="AS53" s="13">
        <f t="shared" si="16"/>
        <v>3</v>
      </c>
      <c r="AT53" s="13">
        <f t="shared" ref="AT53:AU53" si="211">S53+V53+Y53+AB53+AE53+AH53+AK53+AQ53+AN53</f>
        <v>2</v>
      </c>
      <c r="AU53" s="13">
        <f t="shared" si="211"/>
        <v>1</v>
      </c>
      <c r="AV53" s="17">
        <f t="shared" si="18"/>
        <v>3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107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12</v>
      </c>
      <c r="E54" s="14">
        <v>13</v>
      </c>
      <c r="F54" s="13">
        <f t="shared" si="0"/>
        <v>25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12</v>
      </c>
      <c r="N54" s="15">
        <f t="shared" si="193"/>
        <v>100</v>
      </c>
      <c r="O54" s="14">
        <v>13</v>
      </c>
      <c r="P54" s="15">
        <f t="shared" si="6"/>
        <v>100</v>
      </c>
      <c r="Q54" s="13">
        <f t="shared" si="7"/>
        <v>25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1</v>
      </c>
      <c r="AC54" s="14">
        <v>0</v>
      </c>
      <c r="AD54" s="13">
        <f t="shared" si="12"/>
        <v>1</v>
      </c>
      <c r="AE54" s="14">
        <v>1</v>
      </c>
      <c r="AF54" s="14">
        <v>0</v>
      </c>
      <c r="AG54" s="13">
        <f t="shared" si="13"/>
        <v>1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0</v>
      </c>
      <c r="AR54" s="14">
        <v>2</v>
      </c>
      <c r="AS54" s="13">
        <f t="shared" si="16"/>
        <v>2</v>
      </c>
      <c r="AT54" s="13">
        <f t="shared" ref="AT54:AU54" si="212">S54+V54+Y54+AB54+AE54+AH54+AK54+AQ54+AN54</f>
        <v>2</v>
      </c>
      <c r="AU54" s="13">
        <f t="shared" si="212"/>
        <v>2</v>
      </c>
      <c r="AV54" s="17">
        <f t="shared" si="18"/>
        <v>4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107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3">SUM(D52:D54)</f>
        <v>37</v>
      </c>
      <c r="E55" s="13">
        <f t="shared" si="213"/>
        <v>41</v>
      </c>
      <c r="F55" s="13">
        <f t="shared" si="0"/>
        <v>78</v>
      </c>
      <c r="G55" s="13">
        <f>SUM(G52:G54)</f>
        <v>0</v>
      </c>
      <c r="H55" s="15">
        <f t="shared" si="1"/>
        <v>0</v>
      </c>
      <c r="I55" s="13">
        <f>SUM(I52:I54)</f>
        <v>0</v>
      </c>
      <c r="J55" s="15">
        <f t="shared" si="2"/>
        <v>0</v>
      </c>
      <c r="K55" s="13">
        <f t="shared" si="3"/>
        <v>0</v>
      </c>
      <c r="L55" s="16">
        <f t="shared" si="4"/>
        <v>0</v>
      </c>
      <c r="M55" s="13">
        <f>SUM(M52:M54)</f>
        <v>37</v>
      </c>
      <c r="N55" s="15">
        <f t="shared" si="193"/>
        <v>100</v>
      </c>
      <c r="O55" s="13">
        <f>SUM(O52:O54)</f>
        <v>41</v>
      </c>
      <c r="P55" s="15">
        <f t="shared" si="6"/>
        <v>100</v>
      </c>
      <c r="Q55" s="13">
        <f t="shared" si="7"/>
        <v>78</v>
      </c>
      <c r="R55" s="16">
        <f t="shared" si="8"/>
        <v>100</v>
      </c>
      <c r="S55" s="13">
        <f t="shared" ref="S55:T55" si="214">SUM(S52:S54)</f>
        <v>0</v>
      </c>
      <c r="T55" s="13">
        <f t="shared" si="214"/>
        <v>0</v>
      </c>
      <c r="U55" s="13">
        <f t="shared" si="9"/>
        <v>0</v>
      </c>
      <c r="V55" s="13">
        <f t="shared" ref="V55:AF55" si="215">SUM(V52:V54)</f>
        <v>0</v>
      </c>
      <c r="W55" s="13">
        <f t="shared" si="215"/>
        <v>0</v>
      </c>
      <c r="X55" s="13">
        <f t="shared" si="215"/>
        <v>0</v>
      </c>
      <c r="Y55" s="13">
        <f t="shared" si="215"/>
        <v>0</v>
      </c>
      <c r="Z55" s="13">
        <f t="shared" si="215"/>
        <v>0</v>
      </c>
      <c r="AA55" s="13">
        <f t="shared" si="215"/>
        <v>0</v>
      </c>
      <c r="AB55" s="13">
        <f t="shared" si="215"/>
        <v>2</v>
      </c>
      <c r="AC55" s="13">
        <f t="shared" si="215"/>
        <v>1</v>
      </c>
      <c r="AD55" s="13">
        <f t="shared" si="215"/>
        <v>3</v>
      </c>
      <c r="AE55" s="13">
        <f t="shared" si="215"/>
        <v>3</v>
      </c>
      <c r="AF55" s="13">
        <f t="shared" si="215"/>
        <v>0</v>
      </c>
      <c r="AG55" s="13">
        <f t="shared" si="13"/>
        <v>3</v>
      </c>
      <c r="AH55" s="13">
        <f t="shared" ref="AH55:AI55" si="216">SUM(AH52:AH54)</f>
        <v>0</v>
      </c>
      <c r="AI55" s="13">
        <f t="shared" si="216"/>
        <v>0</v>
      </c>
      <c r="AJ55" s="13">
        <f t="shared" si="14"/>
        <v>0</v>
      </c>
      <c r="AK55" s="13">
        <f t="shared" ref="AK55:AL55" si="217">SUM(AK52:AK54)</f>
        <v>0</v>
      </c>
      <c r="AL55" s="13">
        <f t="shared" si="217"/>
        <v>0</v>
      </c>
      <c r="AM55" s="13">
        <f t="shared" si="15"/>
        <v>0</v>
      </c>
      <c r="AN55" s="13">
        <f t="shared" ref="AN55:AO55" si="218">SUM(AN52:AN54)</f>
        <v>0</v>
      </c>
      <c r="AO55" s="13">
        <f t="shared" si="218"/>
        <v>0</v>
      </c>
      <c r="AP55" s="13"/>
      <c r="AQ55" s="13">
        <f t="shared" ref="AQ55:AR55" si="219">SUM(AQ52:AQ54)</f>
        <v>2</v>
      </c>
      <c r="AR55" s="13">
        <f t="shared" si="219"/>
        <v>6</v>
      </c>
      <c r="AS55" s="13">
        <f t="shared" si="16"/>
        <v>8</v>
      </c>
      <c r="AT55" s="13">
        <f t="shared" ref="AT55:AU55" si="220">S55+V55+Y55+AB55+AE55+AH55+AK55+AQ55+AN55</f>
        <v>7</v>
      </c>
      <c r="AU55" s="13">
        <f t="shared" si="220"/>
        <v>7</v>
      </c>
      <c r="AV55" s="17">
        <f t="shared" si="18"/>
        <v>14</v>
      </c>
      <c r="AW55" s="13">
        <f t="shared" ref="AW55:AX55" si="221">SUM(AW52:AW54)</f>
        <v>0</v>
      </c>
      <c r="AX55" s="13">
        <f t="shared" si="221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2">SUM(BC52:BC54)</f>
        <v>0</v>
      </c>
      <c r="BD55" s="13">
        <f t="shared" si="222"/>
        <v>0</v>
      </c>
      <c r="BE55" s="13">
        <f t="shared" si="21"/>
        <v>0</v>
      </c>
      <c r="BF55" s="13">
        <f t="shared" ref="BF55:BG55" si="223">SUM(BF52:BF54)</f>
        <v>0</v>
      </c>
      <c r="BG55" s="13">
        <f t="shared" si="223"/>
        <v>0</v>
      </c>
      <c r="BH55" s="13">
        <f t="shared" si="107"/>
        <v>0</v>
      </c>
      <c r="BI55" s="13">
        <f t="shared" ref="BI55:BJ55" si="224">SUM(BI52:BI54)</f>
        <v>0</v>
      </c>
      <c r="BJ55" s="13">
        <f t="shared" si="224"/>
        <v>0</v>
      </c>
      <c r="BK55" s="13">
        <f t="shared" si="23"/>
        <v>0</v>
      </c>
      <c r="BL55" s="13">
        <f t="shared" ref="BL55:BM55" si="225">SUM(BL52:BL54)</f>
        <v>0</v>
      </c>
      <c r="BM55" s="13">
        <f t="shared" si="225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10</v>
      </c>
      <c r="E56" s="28">
        <v>7</v>
      </c>
      <c r="F56" s="13">
        <f t="shared" si="0"/>
        <v>17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10</v>
      </c>
      <c r="N56" s="15">
        <f t="shared" si="193"/>
        <v>100</v>
      </c>
      <c r="O56" s="28">
        <v>7</v>
      </c>
      <c r="P56" s="15">
        <f t="shared" si="6"/>
        <v>100</v>
      </c>
      <c r="Q56" s="13">
        <f t="shared" si="7"/>
        <v>17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ref="X56:X70" si="226">SUM(V56,W56)</f>
        <v>0</v>
      </c>
      <c r="Y56" s="14"/>
      <c r="Z56" s="14"/>
      <c r="AA56" s="13">
        <f t="shared" ref="AA56:AA70" si="227">SUM(Y56,Z56)</f>
        <v>0</v>
      </c>
      <c r="AB56" s="14"/>
      <c r="AC56" s="14"/>
      <c r="AD56" s="13">
        <f t="shared" ref="AD56:AD70" si="228">SUM(AB56:AC56)</f>
        <v>0</v>
      </c>
      <c r="AE56" s="14"/>
      <c r="AF56" s="14"/>
      <c r="AG56" s="13">
        <f t="shared" si="13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>
        <v>1</v>
      </c>
      <c r="AR56" s="14"/>
      <c r="AS56" s="13">
        <f t="shared" si="16"/>
        <v>1</v>
      </c>
      <c r="AT56" s="13">
        <f t="shared" ref="AT56:AU56" si="229">S56+V56+Y56+AB56+AE56+AH56+AK56+AQ56+AN56</f>
        <v>1</v>
      </c>
      <c r="AU56" s="13">
        <f t="shared" si="229"/>
        <v>0</v>
      </c>
      <c r="AV56" s="17">
        <f t="shared" si="18"/>
        <v>1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107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10</v>
      </c>
      <c r="E57" s="28">
        <v>6</v>
      </c>
      <c r="F57" s="13">
        <f t="shared" si="0"/>
        <v>16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10</v>
      </c>
      <c r="N57" s="15">
        <f t="shared" si="193"/>
        <v>100</v>
      </c>
      <c r="O57" s="28">
        <v>6</v>
      </c>
      <c r="P57" s="15">
        <f t="shared" si="6"/>
        <v>100</v>
      </c>
      <c r="Q57" s="13">
        <f t="shared" si="7"/>
        <v>16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226"/>
        <v>0</v>
      </c>
      <c r="Y57" s="14"/>
      <c r="Z57" s="14"/>
      <c r="AA57" s="13">
        <f t="shared" si="227"/>
        <v>0</v>
      </c>
      <c r="AB57" s="14"/>
      <c r="AC57" s="14"/>
      <c r="AD57" s="13">
        <f t="shared" si="228"/>
        <v>0</v>
      </c>
      <c r="AE57" s="14"/>
      <c r="AF57" s="14"/>
      <c r="AG57" s="13">
        <f t="shared" si="13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/>
      <c r="AS57" s="13">
        <f t="shared" si="16"/>
        <v>0</v>
      </c>
      <c r="AT57" s="13">
        <f t="shared" ref="AT57:AU57" si="230">S57+V57+Y57+AB57+AE57+AH57+AK57+AQ57+AN57</f>
        <v>0</v>
      </c>
      <c r="AU57" s="13">
        <f t="shared" si="230"/>
        <v>0</v>
      </c>
      <c r="AV57" s="17">
        <f t="shared" si="18"/>
        <v>0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107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4</v>
      </c>
      <c r="E58" s="28">
        <v>3</v>
      </c>
      <c r="F58" s="13">
        <f t="shared" si="0"/>
        <v>7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4</v>
      </c>
      <c r="N58" s="15">
        <f t="shared" si="193"/>
        <v>100</v>
      </c>
      <c r="O58" s="28">
        <v>3</v>
      </c>
      <c r="P58" s="15">
        <f t="shared" si="6"/>
        <v>100</v>
      </c>
      <c r="Q58" s="13">
        <f t="shared" si="7"/>
        <v>7</v>
      </c>
      <c r="R58" s="16">
        <f t="shared" si="8"/>
        <v>100</v>
      </c>
      <c r="S58" s="14"/>
      <c r="T58" s="14"/>
      <c r="U58" s="13">
        <f t="shared" si="9"/>
        <v>0</v>
      </c>
      <c r="V58" s="14"/>
      <c r="W58" s="14"/>
      <c r="X58" s="13">
        <f t="shared" si="226"/>
        <v>0</v>
      </c>
      <c r="Y58" s="14"/>
      <c r="Z58" s="14"/>
      <c r="AA58" s="13">
        <f t="shared" si="227"/>
        <v>0</v>
      </c>
      <c r="AB58" s="14"/>
      <c r="AC58" s="14">
        <v>1</v>
      </c>
      <c r="AD58" s="13">
        <f t="shared" si="228"/>
        <v>1</v>
      </c>
      <c r="AE58" s="14"/>
      <c r="AF58" s="14"/>
      <c r="AG58" s="13">
        <f t="shared" si="13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/>
      <c r="AR58" s="14"/>
      <c r="AS58" s="13">
        <f t="shared" si="16"/>
        <v>0</v>
      </c>
      <c r="AT58" s="13">
        <f t="shared" ref="AT58:AU58" si="231">S58+V58+Y58+AB58+AE58+AH58+AK58+AQ58+AN58</f>
        <v>0</v>
      </c>
      <c r="AU58" s="13">
        <f t="shared" si="231"/>
        <v>1</v>
      </c>
      <c r="AV58" s="17">
        <f t="shared" si="18"/>
        <v>1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107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3</v>
      </c>
      <c r="E59" s="28">
        <v>4</v>
      </c>
      <c r="F59" s="13">
        <f t="shared" si="0"/>
        <v>7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3</v>
      </c>
      <c r="N59" s="15">
        <f t="shared" si="193"/>
        <v>100</v>
      </c>
      <c r="O59" s="28">
        <v>4</v>
      </c>
      <c r="P59" s="15">
        <f t="shared" si="6"/>
        <v>100</v>
      </c>
      <c r="Q59" s="13">
        <f t="shared" si="7"/>
        <v>7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226"/>
        <v>0</v>
      </c>
      <c r="Y59" s="14"/>
      <c r="Z59" s="14"/>
      <c r="AA59" s="13">
        <f t="shared" si="227"/>
        <v>0</v>
      </c>
      <c r="AB59" s="14"/>
      <c r="AC59" s="14"/>
      <c r="AD59" s="13">
        <f t="shared" si="228"/>
        <v>0</v>
      </c>
      <c r="AE59" s="14"/>
      <c r="AF59" s="14"/>
      <c r="AG59" s="13">
        <f t="shared" si="13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/>
      <c r="AR59" s="14"/>
      <c r="AS59" s="13">
        <f t="shared" si="16"/>
        <v>0</v>
      </c>
      <c r="AT59" s="13">
        <f t="shared" ref="AT59:AU59" si="232">S59+V59+Y59+AB59+AE59+AH59+AK59+AQ59+AN59</f>
        <v>0</v>
      </c>
      <c r="AU59" s="13">
        <f t="shared" si="232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107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3">SUM(D56:D59)</f>
        <v>27</v>
      </c>
      <c r="E60" s="13">
        <f t="shared" si="233"/>
        <v>20</v>
      </c>
      <c r="F60" s="13">
        <f t="shared" si="0"/>
        <v>47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27</v>
      </c>
      <c r="N60" s="15">
        <f t="shared" si="193"/>
        <v>100</v>
      </c>
      <c r="O60" s="13">
        <f>SUM(O56:O59)</f>
        <v>20</v>
      </c>
      <c r="P60" s="15">
        <f t="shared" si="6"/>
        <v>100</v>
      </c>
      <c r="Q60" s="13">
        <f t="shared" si="7"/>
        <v>47</v>
      </c>
      <c r="R60" s="16">
        <f t="shared" si="8"/>
        <v>100</v>
      </c>
      <c r="S60" s="13">
        <f t="shared" ref="S60:T60" si="234">SUM(S56:S59)</f>
        <v>0</v>
      </c>
      <c r="T60" s="13">
        <f t="shared" si="234"/>
        <v>0</v>
      </c>
      <c r="U60" s="13">
        <f t="shared" si="9"/>
        <v>0</v>
      </c>
      <c r="V60" s="13">
        <f t="shared" ref="V60:W60" si="235">SUM(V56:V59)</f>
        <v>0</v>
      </c>
      <c r="W60" s="13">
        <f t="shared" si="235"/>
        <v>0</v>
      </c>
      <c r="X60" s="13">
        <f t="shared" si="226"/>
        <v>0</v>
      </c>
      <c r="Y60" s="13">
        <f t="shared" ref="Y60:Z60" si="236">SUM(Y56:Y59)</f>
        <v>0</v>
      </c>
      <c r="Z60" s="13">
        <f t="shared" si="236"/>
        <v>0</v>
      </c>
      <c r="AA60" s="13">
        <f t="shared" si="227"/>
        <v>0</v>
      </c>
      <c r="AB60" s="13">
        <f t="shared" ref="AB60:AC60" si="237">SUM(AB56:AB59)</f>
        <v>0</v>
      </c>
      <c r="AC60" s="13">
        <f t="shared" si="237"/>
        <v>1</v>
      </c>
      <c r="AD60" s="13">
        <f t="shared" si="228"/>
        <v>1</v>
      </c>
      <c r="AE60" s="13">
        <f t="shared" ref="AE60:AF60" si="238">SUM(AE56:AE59)</f>
        <v>0</v>
      </c>
      <c r="AF60" s="13">
        <f t="shared" si="238"/>
        <v>0</v>
      </c>
      <c r="AG60" s="13">
        <f t="shared" si="13"/>
        <v>0</v>
      </c>
      <c r="AH60" s="13">
        <f t="shared" ref="AH60:AI60" si="239">SUM(AH56:AH59)</f>
        <v>0</v>
      </c>
      <c r="AI60" s="13">
        <f t="shared" si="239"/>
        <v>0</v>
      </c>
      <c r="AJ60" s="13">
        <f t="shared" si="14"/>
        <v>0</v>
      </c>
      <c r="AK60" s="13">
        <f t="shared" ref="AK60:AL60" si="240">SUM(AK56:AK59)</f>
        <v>0</v>
      </c>
      <c r="AL60" s="13">
        <f t="shared" si="240"/>
        <v>0</v>
      </c>
      <c r="AM60" s="13">
        <f t="shared" si="15"/>
        <v>0</v>
      </c>
      <c r="AN60" s="13">
        <f t="shared" ref="AN60:AO60" si="241">SUM(AN56:AN59)</f>
        <v>0</v>
      </c>
      <c r="AO60" s="13">
        <f t="shared" si="241"/>
        <v>0</v>
      </c>
      <c r="AP60" s="13"/>
      <c r="AQ60" s="13">
        <f t="shared" ref="AQ60:AR60" si="242">SUM(AQ56:AQ59)</f>
        <v>1</v>
      </c>
      <c r="AR60" s="13">
        <f t="shared" si="242"/>
        <v>0</v>
      </c>
      <c r="AS60" s="13">
        <f t="shared" si="16"/>
        <v>1</v>
      </c>
      <c r="AT60" s="13">
        <f t="shared" ref="AT60:AU60" si="243">S60+V60+Y60+AB60+AE60+AH60+AK60+AQ60+AN60</f>
        <v>1</v>
      </c>
      <c r="AU60" s="13">
        <f t="shared" si="243"/>
        <v>1</v>
      </c>
      <c r="AV60" s="17">
        <f t="shared" si="18"/>
        <v>2</v>
      </c>
      <c r="AW60" s="13">
        <f t="shared" ref="AW60:AX60" si="244">SUM(AW56:AW59)</f>
        <v>0</v>
      </c>
      <c r="AX60" s="13">
        <f t="shared" si="244"/>
        <v>0</v>
      </c>
      <c r="AY60" s="13">
        <f t="shared" si="19"/>
        <v>0</v>
      </c>
      <c r="AZ60" s="13">
        <f t="shared" ref="AZ60:BA60" si="245">SUM(AZ56:AZ59)</f>
        <v>0</v>
      </c>
      <c r="BA60" s="13">
        <f t="shared" si="245"/>
        <v>0</v>
      </c>
      <c r="BB60" s="13">
        <f t="shared" si="20"/>
        <v>0</v>
      </c>
      <c r="BC60" s="13">
        <f t="shared" ref="BC60:BD60" si="246">SUM(BC56:BC59)</f>
        <v>0</v>
      </c>
      <c r="BD60" s="13">
        <f t="shared" si="246"/>
        <v>0</v>
      </c>
      <c r="BE60" s="13">
        <f t="shared" si="21"/>
        <v>0</v>
      </c>
      <c r="BF60" s="13">
        <f t="shared" ref="BF60:BG60" si="247">SUM(BF56:BF59)</f>
        <v>0</v>
      </c>
      <c r="BG60" s="13">
        <f t="shared" si="247"/>
        <v>0</v>
      </c>
      <c r="BH60" s="13">
        <f t="shared" si="107"/>
        <v>0</v>
      </c>
      <c r="BI60" s="13">
        <f t="shared" ref="BI60:BJ60" si="248">SUM(BI56:BI59)</f>
        <v>0</v>
      </c>
      <c r="BJ60" s="13">
        <f t="shared" si="248"/>
        <v>0</v>
      </c>
      <c r="BK60" s="13">
        <f t="shared" si="23"/>
        <v>0</v>
      </c>
      <c r="BL60" s="13">
        <f t="shared" ref="BL60:BM60" si="249">SUM(BL56:BL59)</f>
        <v>0</v>
      </c>
      <c r="BM60" s="13">
        <f t="shared" si="249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10</v>
      </c>
      <c r="E61" s="64">
        <v>7</v>
      </c>
      <c r="F61" s="13">
        <f t="shared" si="0"/>
        <v>17</v>
      </c>
      <c r="G61" s="14">
        <v>1</v>
      </c>
      <c r="H61" s="15">
        <f t="shared" si="1"/>
        <v>10</v>
      </c>
      <c r="I61" s="14"/>
      <c r="J61" s="15">
        <f t="shared" si="2"/>
        <v>0</v>
      </c>
      <c r="K61" s="13">
        <f t="shared" si="3"/>
        <v>1</v>
      </c>
      <c r="L61" s="16">
        <f t="shared" si="4"/>
        <v>5.8823529411764701</v>
      </c>
      <c r="M61" s="64">
        <v>10</v>
      </c>
      <c r="N61" s="15">
        <f t="shared" si="193"/>
        <v>100</v>
      </c>
      <c r="O61" s="64">
        <v>7</v>
      </c>
      <c r="P61" s="15">
        <f t="shared" si="6"/>
        <v>100</v>
      </c>
      <c r="Q61" s="13">
        <f t="shared" si="7"/>
        <v>17</v>
      </c>
      <c r="R61" s="16">
        <f t="shared" si="8"/>
        <v>100</v>
      </c>
      <c r="S61" s="14"/>
      <c r="T61" s="14"/>
      <c r="U61" s="13">
        <f t="shared" si="9"/>
        <v>0</v>
      </c>
      <c r="V61" s="14">
        <v>3</v>
      </c>
      <c r="W61" s="14"/>
      <c r="X61" s="13">
        <f t="shared" si="226"/>
        <v>3</v>
      </c>
      <c r="Y61" s="14"/>
      <c r="Z61" s="14"/>
      <c r="AA61" s="13">
        <f t="shared" si="227"/>
        <v>0</v>
      </c>
      <c r="AB61" s="14"/>
      <c r="AC61" s="14"/>
      <c r="AD61" s="13">
        <f t="shared" si="228"/>
        <v>0</v>
      </c>
      <c r="AE61" s="14"/>
      <c r="AF61" s="14"/>
      <c r="AG61" s="13">
        <f t="shared" si="13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/>
      <c r="AR61" s="14">
        <v>2</v>
      </c>
      <c r="AS61" s="13">
        <f t="shared" si="16"/>
        <v>2</v>
      </c>
      <c r="AT61" s="13">
        <f t="shared" ref="AT61:AU61" si="250">S61+V61+Y61+AB61+AE61+AH61+AK61+AQ61+AN61</f>
        <v>3</v>
      </c>
      <c r="AU61" s="13">
        <f t="shared" si="250"/>
        <v>2</v>
      </c>
      <c r="AV61" s="17">
        <f t="shared" si="18"/>
        <v>5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107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9</v>
      </c>
      <c r="E62" s="14">
        <v>6</v>
      </c>
      <c r="F62" s="13">
        <f t="shared" si="0"/>
        <v>15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9</v>
      </c>
      <c r="N62" s="15">
        <f t="shared" si="193"/>
        <v>100</v>
      </c>
      <c r="O62" s="14">
        <v>6</v>
      </c>
      <c r="P62" s="15">
        <f t="shared" si="6"/>
        <v>100</v>
      </c>
      <c r="Q62" s="13">
        <f t="shared" si="7"/>
        <v>15</v>
      </c>
      <c r="R62" s="16">
        <f t="shared" si="8"/>
        <v>100</v>
      </c>
      <c r="S62" s="14"/>
      <c r="T62" s="14"/>
      <c r="U62" s="13">
        <f t="shared" si="9"/>
        <v>0</v>
      </c>
      <c r="V62" s="14"/>
      <c r="W62" s="14"/>
      <c r="X62" s="13">
        <f t="shared" si="226"/>
        <v>0</v>
      </c>
      <c r="Y62" s="14"/>
      <c r="Z62" s="14"/>
      <c r="AA62" s="13">
        <f t="shared" si="227"/>
        <v>0</v>
      </c>
      <c r="AB62" s="14"/>
      <c r="AC62" s="14"/>
      <c r="AD62" s="13">
        <f t="shared" si="228"/>
        <v>0</v>
      </c>
      <c r="AE62" s="14"/>
      <c r="AF62" s="14"/>
      <c r="AG62" s="13">
        <f t="shared" si="13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>
        <v>2</v>
      </c>
      <c r="AR62" s="14">
        <v>2</v>
      </c>
      <c r="AS62" s="13">
        <f t="shared" si="16"/>
        <v>4</v>
      </c>
      <c r="AT62" s="13">
        <f t="shared" ref="AT62:AU62" si="251">S62+V62+Y62+AB62+AE62+AH62+AK62+AQ62+AN62</f>
        <v>2</v>
      </c>
      <c r="AU62" s="13">
        <f t="shared" si="251"/>
        <v>2</v>
      </c>
      <c r="AV62" s="17">
        <f t="shared" si="18"/>
        <v>4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107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10</v>
      </c>
      <c r="E63" s="14">
        <v>14</v>
      </c>
      <c r="F63" s="13">
        <f t="shared" si="0"/>
        <v>24</v>
      </c>
      <c r="G63" s="14"/>
      <c r="H63" s="15">
        <f t="shared" si="1"/>
        <v>0</v>
      </c>
      <c r="I63" s="14">
        <v>1</v>
      </c>
      <c r="J63" s="15">
        <f t="shared" si="2"/>
        <v>7.1428571428571423</v>
      </c>
      <c r="K63" s="13">
        <f t="shared" si="3"/>
        <v>1</v>
      </c>
      <c r="L63" s="16">
        <f t="shared" si="4"/>
        <v>4.1666666666666661</v>
      </c>
      <c r="M63" s="14">
        <v>10</v>
      </c>
      <c r="N63" s="15">
        <f t="shared" si="193"/>
        <v>100</v>
      </c>
      <c r="O63" s="14">
        <v>14</v>
      </c>
      <c r="P63" s="15">
        <f t="shared" si="6"/>
        <v>100</v>
      </c>
      <c r="Q63" s="13">
        <f t="shared" si="7"/>
        <v>24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/>
      <c r="X63" s="13">
        <f t="shared" si="226"/>
        <v>0</v>
      </c>
      <c r="Y63" s="14"/>
      <c r="Z63" s="14"/>
      <c r="AA63" s="13">
        <f t="shared" si="227"/>
        <v>0</v>
      </c>
      <c r="AB63" s="14">
        <v>1</v>
      </c>
      <c r="AC63" s="14"/>
      <c r="AD63" s="13">
        <f t="shared" si="228"/>
        <v>1</v>
      </c>
      <c r="AE63" s="14"/>
      <c r="AF63" s="14"/>
      <c r="AG63" s="13">
        <f t="shared" si="13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>
        <v>1</v>
      </c>
      <c r="AR63" s="14"/>
      <c r="AS63" s="13">
        <f t="shared" si="16"/>
        <v>1</v>
      </c>
      <c r="AT63" s="13">
        <f t="shared" ref="AT63:AU63" si="252">S63+V63+Y63+AB63+AE63+AH63+AK63+AQ63+AN63</f>
        <v>2</v>
      </c>
      <c r="AU63" s="13">
        <f t="shared" si="252"/>
        <v>0</v>
      </c>
      <c r="AV63" s="17">
        <f t="shared" si="18"/>
        <v>2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107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12</v>
      </c>
      <c r="E64" s="14">
        <v>13</v>
      </c>
      <c r="F64" s="13">
        <f t="shared" si="0"/>
        <v>25</v>
      </c>
      <c r="G64" s="14"/>
      <c r="H64" s="15">
        <f t="shared" si="1"/>
        <v>0</v>
      </c>
      <c r="I64" s="14"/>
      <c r="J64" s="15">
        <f t="shared" si="2"/>
        <v>0</v>
      </c>
      <c r="K64" s="13">
        <f t="shared" si="3"/>
        <v>0</v>
      </c>
      <c r="L64" s="16">
        <f t="shared" si="4"/>
        <v>0</v>
      </c>
      <c r="M64" s="14">
        <v>12</v>
      </c>
      <c r="N64" s="15">
        <f t="shared" si="193"/>
        <v>100</v>
      </c>
      <c r="O64" s="14">
        <v>13</v>
      </c>
      <c r="P64" s="15">
        <f t="shared" si="6"/>
        <v>100</v>
      </c>
      <c r="Q64" s="13">
        <f t="shared" si="7"/>
        <v>25</v>
      </c>
      <c r="R64" s="16">
        <f t="shared" si="8"/>
        <v>100</v>
      </c>
      <c r="S64" s="14"/>
      <c r="T64" s="14"/>
      <c r="U64" s="13">
        <f t="shared" si="9"/>
        <v>0</v>
      </c>
      <c r="V64" s="14"/>
      <c r="W64" s="14"/>
      <c r="X64" s="13">
        <f t="shared" si="226"/>
        <v>0</v>
      </c>
      <c r="Y64" s="14"/>
      <c r="Z64" s="14"/>
      <c r="AA64" s="13">
        <f t="shared" si="227"/>
        <v>0</v>
      </c>
      <c r="AB64" s="14"/>
      <c r="AC64" s="14"/>
      <c r="AD64" s="13">
        <f t="shared" si="228"/>
        <v>0</v>
      </c>
      <c r="AE64" s="14"/>
      <c r="AF64" s="14"/>
      <c r="AG64" s="13">
        <f t="shared" si="13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>
        <v>2</v>
      </c>
      <c r="AR64" s="14"/>
      <c r="AS64" s="13">
        <f t="shared" si="16"/>
        <v>2</v>
      </c>
      <c r="AT64" s="13">
        <f t="shared" ref="AT64:AU64" si="253">S64+V64+Y64+AB64+AE64+AH64+AK64+AQ64+AN64</f>
        <v>2</v>
      </c>
      <c r="AU64" s="13">
        <f t="shared" si="253"/>
        <v>0</v>
      </c>
      <c r="AV64" s="17">
        <f t="shared" si="18"/>
        <v>2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107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4">SUM(D61:D64)</f>
        <v>41</v>
      </c>
      <c r="E65" s="13">
        <f t="shared" si="254"/>
        <v>40</v>
      </c>
      <c r="F65" s="13">
        <f t="shared" si="0"/>
        <v>81</v>
      </c>
      <c r="G65" s="13">
        <f>SUM(G61:G64)</f>
        <v>1</v>
      </c>
      <c r="H65" s="15">
        <f t="shared" si="1"/>
        <v>2.4390243902439024</v>
      </c>
      <c r="I65" s="13">
        <f>SUM(I61:I64)</f>
        <v>1</v>
      </c>
      <c r="J65" s="15">
        <f t="shared" si="2"/>
        <v>2.5</v>
      </c>
      <c r="K65" s="13">
        <f t="shared" si="3"/>
        <v>2</v>
      </c>
      <c r="L65" s="16">
        <f t="shared" si="4"/>
        <v>2.4691358024691357</v>
      </c>
      <c r="M65" s="13">
        <f>SUM(M61:M64)</f>
        <v>41</v>
      </c>
      <c r="N65" s="15">
        <f t="shared" si="193"/>
        <v>100</v>
      </c>
      <c r="O65" s="13">
        <f>SUM(O61:O64)</f>
        <v>40</v>
      </c>
      <c r="P65" s="15">
        <f t="shared" si="6"/>
        <v>100</v>
      </c>
      <c r="Q65" s="13">
        <f t="shared" si="7"/>
        <v>81</v>
      </c>
      <c r="R65" s="16">
        <f t="shared" si="8"/>
        <v>100</v>
      </c>
      <c r="S65" s="13">
        <f t="shared" ref="S65:T65" si="255">SUM(S61:S64)</f>
        <v>0</v>
      </c>
      <c r="T65" s="13">
        <f t="shared" si="255"/>
        <v>0</v>
      </c>
      <c r="U65" s="13">
        <f t="shared" si="9"/>
        <v>0</v>
      </c>
      <c r="V65" s="13">
        <f t="shared" ref="V65:W65" si="256">SUM(V61:V64)</f>
        <v>3</v>
      </c>
      <c r="W65" s="13">
        <f t="shared" si="256"/>
        <v>0</v>
      </c>
      <c r="X65" s="13">
        <f t="shared" si="226"/>
        <v>3</v>
      </c>
      <c r="Y65" s="13">
        <f t="shared" ref="Y65:Z65" si="257">SUM(Y61:Y64)</f>
        <v>0</v>
      </c>
      <c r="Z65" s="13">
        <f t="shared" si="257"/>
        <v>0</v>
      </c>
      <c r="AA65" s="13">
        <f t="shared" si="227"/>
        <v>0</v>
      </c>
      <c r="AB65" s="13">
        <f t="shared" ref="AB65:AC65" si="258">SUM(AB61:AB64)</f>
        <v>1</v>
      </c>
      <c r="AC65" s="13">
        <f t="shared" si="258"/>
        <v>0</v>
      </c>
      <c r="AD65" s="13">
        <f t="shared" si="228"/>
        <v>1</v>
      </c>
      <c r="AE65" s="13">
        <f t="shared" ref="AE65:AF65" si="259">SUM(AE61:AE64)</f>
        <v>0</v>
      </c>
      <c r="AF65" s="13">
        <f t="shared" si="259"/>
        <v>0</v>
      </c>
      <c r="AG65" s="13">
        <f t="shared" si="13"/>
        <v>0</v>
      </c>
      <c r="AH65" s="13">
        <f t="shared" ref="AH65:AI65" si="260">SUM(AH61:AH64)</f>
        <v>0</v>
      </c>
      <c r="AI65" s="13">
        <f t="shared" si="260"/>
        <v>0</v>
      </c>
      <c r="AJ65" s="13">
        <f t="shared" si="14"/>
        <v>0</v>
      </c>
      <c r="AK65" s="13">
        <f t="shared" ref="AK65:AL65" si="261">SUM(AK61:AK64)</f>
        <v>0</v>
      </c>
      <c r="AL65" s="13">
        <f t="shared" si="261"/>
        <v>0</v>
      </c>
      <c r="AM65" s="13">
        <f t="shared" si="15"/>
        <v>0</v>
      </c>
      <c r="AN65" s="13">
        <f t="shared" ref="AN65:AO65" si="262">SUM(AN61:AN64)</f>
        <v>0</v>
      </c>
      <c r="AO65" s="13">
        <f t="shared" si="262"/>
        <v>0</v>
      </c>
      <c r="AP65" s="13"/>
      <c r="AQ65" s="13">
        <f t="shared" ref="AQ65:AR65" si="263">SUM(AQ61:AQ64)</f>
        <v>5</v>
      </c>
      <c r="AR65" s="13">
        <f t="shared" si="263"/>
        <v>4</v>
      </c>
      <c r="AS65" s="13">
        <f t="shared" si="16"/>
        <v>9</v>
      </c>
      <c r="AT65" s="13">
        <f t="shared" ref="AT65:AU65" si="264">S65+V65+Y65+AB65+AE65+AH65+AK65+AQ65+AN65</f>
        <v>9</v>
      </c>
      <c r="AU65" s="13">
        <f t="shared" si="264"/>
        <v>4</v>
      </c>
      <c r="AV65" s="17">
        <f t="shared" si="18"/>
        <v>13</v>
      </c>
      <c r="AW65" s="13">
        <f t="shared" ref="AW65:AX65" si="265">SUM(AW61:AW64)</f>
        <v>0</v>
      </c>
      <c r="AX65" s="13">
        <f t="shared" si="265"/>
        <v>0</v>
      </c>
      <c r="AY65" s="13">
        <f t="shared" si="19"/>
        <v>0</v>
      </c>
      <c r="AZ65" s="13">
        <f t="shared" ref="AZ65:BA65" si="266">SUM(AZ61:AZ64)</f>
        <v>0</v>
      </c>
      <c r="BA65" s="13">
        <f t="shared" si="266"/>
        <v>0</v>
      </c>
      <c r="BB65" s="13">
        <f t="shared" si="20"/>
        <v>0</v>
      </c>
      <c r="BC65" s="13">
        <f t="shared" ref="BC65:BD65" si="267">SUM(BC61:BC64)</f>
        <v>0</v>
      </c>
      <c r="BD65" s="13">
        <f t="shared" si="267"/>
        <v>0</v>
      </c>
      <c r="BE65" s="13">
        <f t="shared" si="21"/>
        <v>0</v>
      </c>
      <c r="BF65" s="13">
        <f t="shared" ref="BF65:BG65" si="268">SUM(BF61:BF64)</f>
        <v>0</v>
      </c>
      <c r="BG65" s="13">
        <f t="shared" si="268"/>
        <v>0</v>
      </c>
      <c r="BH65" s="13">
        <f t="shared" si="107"/>
        <v>0</v>
      </c>
      <c r="BI65" s="13">
        <f t="shared" ref="BI65:BJ65" si="269">SUM(BI61:BI64)</f>
        <v>0</v>
      </c>
      <c r="BJ65" s="13">
        <f t="shared" si="269"/>
        <v>0</v>
      </c>
      <c r="BK65" s="13">
        <f t="shared" si="23"/>
        <v>0</v>
      </c>
      <c r="BL65" s="13">
        <f t="shared" ref="BL65:BM65" si="270">SUM(BL61:BL64)</f>
        <v>0</v>
      </c>
      <c r="BM65" s="13">
        <f t="shared" si="270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12">
        <v>2</v>
      </c>
      <c r="E66" s="12">
        <v>8</v>
      </c>
      <c r="F66" s="13">
        <f t="shared" si="0"/>
        <v>10</v>
      </c>
      <c r="G66" s="69">
        <v>1</v>
      </c>
      <c r="H66" s="15">
        <f t="shared" si="1"/>
        <v>50</v>
      </c>
      <c r="I66" s="69">
        <v>2</v>
      </c>
      <c r="J66" s="15">
        <f t="shared" si="2"/>
        <v>25</v>
      </c>
      <c r="K66" s="13">
        <f t="shared" si="3"/>
        <v>3</v>
      </c>
      <c r="L66" s="16">
        <f t="shared" si="4"/>
        <v>30</v>
      </c>
      <c r="M66" s="14"/>
      <c r="N66" s="15">
        <f t="shared" si="193"/>
        <v>0</v>
      </c>
      <c r="O66" s="14"/>
      <c r="P66" s="15">
        <f t="shared" si="6"/>
        <v>0</v>
      </c>
      <c r="Q66" s="13">
        <f t="shared" si="7"/>
        <v>0</v>
      </c>
      <c r="R66" s="16">
        <f t="shared" si="8"/>
        <v>0</v>
      </c>
      <c r="S66" s="14"/>
      <c r="T66" s="14"/>
      <c r="U66" s="13">
        <f t="shared" si="9"/>
        <v>0</v>
      </c>
      <c r="V66" s="14"/>
      <c r="W66" s="14"/>
      <c r="X66" s="13">
        <f t="shared" si="226"/>
        <v>0</v>
      </c>
      <c r="Y66" s="14"/>
      <c r="Z66" s="14"/>
      <c r="AA66" s="13">
        <f t="shared" si="227"/>
        <v>0</v>
      </c>
      <c r="AB66" s="14"/>
      <c r="AC66" s="14"/>
      <c r="AD66" s="13">
        <f t="shared" si="228"/>
        <v>0</v>
      </c>
      <c r="AE66" s="14"/>
      <c r="AF66" s="14"/>
      <c r="AG66" s="13">
        <f t="shared" si="13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14"/>
      <c r="AR66" s="14"/>
      <c r="AS66" s="13">
        <f t="shared" si="16"/>
        <v>0</v>
      </c>
      <c r="AT66" s="13">
        <f t="shared" ref="AT66:AU66" si="271">S66+V66+Y66+AB66+AE66+AH66+AK66+AQ66+AN66</f>
        <v>0</v>
      </c>
      <c r="AU66" s="13">
        <f t="shared" si="271"/>
        <v>0</v>
      </c>
      <c r="AV66" s="17">
        <f t="shared" si="18"/>
        <v>0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107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18">
        <v>2</v>
      </c>
      <c r="E67" s="18">
        <v>2</v>
      </c>
      <c r="F67" s="13">
        <f t="shared" si="0"/>
        <v>4</v>
      </c>
      <c r="G67" s="69">
        <v>0</v>
      </c>
      <c r="H67" s="15">
        <f t="shared" si="1"/>
        <v>0</v>
      </c>
      <c r="I67" s="69">
        <v>0</v>
      </c>
      <c r="J67" s="15">
        <f t="shared" si="2"/>
        <v>0</v>
      </c>
      <c r="K67" s="13">
        <f t="shared" si="3"/>
        <v>0</v>
      </c>
      <c r="L67" s="16">
        <f t="shared" si="4"/>
        <v>0</v>
      </c>
      <c r="M67" s="14"/>
      <c r="N67" s="15">
        <f t="shared" si="193"/>
        <v>0</v>
      </c>
      <c r="O67" s="14"/>
      <c r="P67" s="15">
        <f t="shared" si="6"/>
        <v>0</v>
      </c>
      <c r="Q67" s="13">
        <f t="shared" si="7"/>
        <v>0</v>
      </c>
      <c r="R67" s="16">
        <f t="shared" si="8"/>
        <v>0</v>
      </c>
      <c r="S67" s="14"/>
      <c r="T67" s="14"/>
      <c r="U67" s="13">
        <f t="shared" si="9"/>
        <v>0</v>
      </c>
      <c r="V67" s="14"/>
      <c r="W67" s="14"/>
      <c r="X67" s="13">
        <f t="shared" si="226"/>
        <v>0</v>
      </c>
      <c r="Y67" s="14"/>
      <c r="Z67" s="14"/>
      <c r="AA67" s="13">
        <f t="shared" si="227"/>
        <v>0</v>
      </c>
      <c r="AB67" s="14"/>
      <c r="AC67" s="14"/>
      <c r="AD67" s="13">
        <f t="shared" si="228"/>
        <v>0</v>
      </c>
      <c r="AE67" s="14"/>
      <c r="AF67" s="14"/>
      <c r="AG67" s="13">
        <f t="shared" si="13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14"/>
      <c r="AR67" s="14"/>
      <c r="AS67" s="13">
        <f t="shared" si="16"/>
        <v>0</v>
      </c>
      <c r="AT67" s="13">
        <f t="shared" ref="AT67:AU67" si="272">S67+V67+Y67+AB67+AE67+AH67+AK67+AQ67+AN67</f>
        <v>0</v>
      </c>
      <c r="AU67" s="13">
        <f t="shared" si="272"/>
        <v>0</v>
      </c>
      <c r="AV67" s="17">
        <f t="shared" si="18"/>
        <v>0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107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18">
        <v>5</v>
      </c>
      <c r="E68" s="18">
        <v>2</v>
      </c>
      <c r="F68" s="13">
        <f t="shared" si="0"/>
        <v>7</v>
      </c>
      <c r="G68" s="69">
        <v>0</v>
      </c>
      <c r="H68" s="15">
        <f t="shared" si="1"/>
        <v>0</v>
      </c>
      <c r="I68" s="69">
        <v>0</v>
      </c>
      <c r="J68" s="15">
        <f t="shared" si="2"/>
        <v>0</v>
      </c>
      <c r="K68" s="13">
        <f t="shared" si="3"/>
        <v>0</v>
      </c>
      <c r="L68" s="16">
        <f t="shared" si="4"/>
        <v>0</v>
      </c>
      <c r="M68" s="14"/>
      <c r="N68" s="15">
        <f t="shared" si="193"/>
        <v>0</v>
      </c>
      <c r="O68" s="14"/>
      <c r="P68" s="15">
        <f t="shared" si="6"/>
        <v>0</v>
      </c>
      <c r="Q68" s="13">
        <f t="shared" si="7"/>
        <v>0</v>
      </c>
      <c r="R68" s="16">
        <f t="shared" si="8"/>
        <v>0</v>
      </c>
      <c r="S68" s="14"/>
      <c r="T68" s="14"/>
      <c r="U68" s="13">
        <f t="shared" si="9"/>
        <v>0</v>
      </c>
      <c r="V68" s="14"/>
      <c r="W68" s="14"/>
      <c r="X68" s="13">
        <f t="shared" si="226"/>
        <v>0</v>
      </c>
      <c r="Y68" s="14"/>
      <c r="Z68" s="14"/>
      <c r="AA68" s="13">
        <f t="shared" si="227"/>
        <v>0</v>
      </c>
      <c r="AB68" s="14"/>
      <c r="AC68" s="14"/>
      <c r="AD68" s="13">
        <f t="shared" si="228"/>
        <v>0</v>
      </c>
      <c r="AE68" s="14"/>
      <c r="AF68" s="14"/>
      <c r="AG68" s="13">
        <f t="shared" si="13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14"/>
      <c r="AR68" s="14"/>
      <c r="AS68" s="13">
        <f t="shared" si="16"/>
        <v>0</v>
      </c>
      <c r="AT68" s="13">
        <f t="shared" ref="AT68:AU68" si="273">S68+V68+Y68+AB68+AE68+AH68+AK68+AQ68+AN68</f>
        <v>0</v>
      </c>
      <c r="AU68" s="13">
        <f t="shared" si="273"/>
        <v>0</v>
      </c>
      <c r="AV68" s="17">
        <f t="shared" si="18"/>
        <v>0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107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18">
        <v>11</v>
      </c>
      <c r="E69" s="18">
        <v>5</v>
      </c>
      <c r="F69" s="13">
        <f t="shared" si="0"/>
        <v>16</v>
      </c>
      <c r="G69" s="69">
        <v>0</v>
      </c>
      <c r="H69" s="15">
        <f t="shared" si="1"/>
        <v>0</v>
      </c>
      <c r="I69" s="69">
        <v>0</v>
      </c>
      <c r="J69" s="15">
        <f t="shared" si="2"/>
        <v>0</v>
      </c>
      <c r="K69" s="13">
        <f t="shared" si="3"/>
        <v>0</v>
      </c>
      <c r="L69" s="16">
        <f t="shared" si="4"/>
        <v>0</v>
      </c>
      <c r="M69" s="14"/>
      <c r="N69" s="15">
        <f t="shared" si="193"/>
        <v>0</v>
      </c>
      <c r="O69" s="14"/>
      <c r="P69" s="15">
        <f t="shared" si="6"/>
        <v>0</v>
      </c>
      <c r="Q69" s="13">
        <f t="shared" si="7"/>
        <v>0</v>
      </c>
      <c r="R69" s="16">
        <f t="shared" si="8"/>
        <v>0</v>
      </c>
      <c r="S69" s="14"/>
      <c r="T69" s="14"/>
      <c r="U69" s="13">
        <f t="shared" si="9"/>
        <v>0</v>
      </c>
      <c r="V69" s="14"/>
      <c r="W69" s="14"/>
      <c r="X69" s="13">
        <f t="shared" si="226"/>
        <v>0</v>
      </c>
      <c r="Y69" s="14"/>
      <c r="Z69" s="14"/>
      <c r="AA69" s="13">
        <f t="shared" si="227"/>
        <v>0</v>
      </c>
      <c r="AB69" s="14"/>
      <c r="AC69" s="14"/>
      <c r="AD69" s="13">
        <f t="shared" si="228"/>
        <v>0</v>
      </c>
      <c r="AE69" s="14"/>
      <c r="AF69" s="14"/>
      <c r="AG69" s="13">
        <f t="shared" si="13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14"/>
      <c r="AR69" s="14"/>
      <c r="AS69" s="13">
        <f t="shared" si="16"/>
        <v>0</v>
      </c>
      <c r="AT69" s="13">
        <f t="shared" ref="AT69:AU69" si="274">S69+V69+Y69+AB69+AE69+AH69+AK69+AQ69+AN69</f>
        <v>0</v>
      </c>
      <c r="AU69" s="13">
        <f t="shared" si="274"/>
        <v>0</v>
      </c>
      <c r="AV69" s="17">
        <f t="shared" si="18"/>
        <v>0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107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18">
        <v>6</v>
      </c>
      <c r="E70" s="18">
        <v>6</v>
      </c>
      <c r="F70" s="13">
        <f t="shared" si="0"/>
        <v>12</v>
      </c>
      <c r="G70" s="71"/>
      <c r="H70" s="15">
        <f t="shared" si="1"/>
        <v>0</v>
      </c>
      <c r="I70" s="71"/>
      <c r="J70" s="15">
        <f t="shared" si="2"/>
        <v>0</v>
      </c>
      <c r="K70" s="13">
        <f t="shared" si="3"/>
        <v>0</v>
      </c>
      <c r="L70" s="16">
        <f t="shared" si="4"/>
        <v>0</v>
      </c>
      <c r="M70" s="14"/>
      <c r="N70" s="15">
        <f t="shared" si="193"/>
        <v>0</v>
      </c>
      <c r="O70" s="14"/>
      <c r="P70" s="15">
        <f t="shared" si="6"/>
        <v>0</v>
      </c>
      <c r="Q70" s="13">
        <f t="shared" si="7"/>
        <v>0</v>
      </c>
      <c r="R70" s="16">
        <f t="shared" si="8"/>
        <v>0</v>
      </c>
      <c r="S70" s="14"/>
      <c r="T70" s="14"/>
      <c r="U70" s="13">
        <f t="shared" si="9"/>
        <v>0</v>
      </c>
      <c r="V70" s="14"/>
      <c r="W70" s="14"/>
      <c r="X70" s="13">
        <f t="shared" si="226"/>
        <v>0</v>
      </c>
      <c r="Y70" s="14"/>
      <c r="Z70" s="14"/>
      <c r="AA70" s="13">
        <f t="shared" si="227"/>
        <v>0</v>
      </c>
      <c r="AB70" s="14"/>
      <c r="AC70" s="14"/>
      <c r="AD70" s="13">
        <f t="shared" si="228"/>
        <v>0</v>
      </c>
      <c r="AE70" s="14"/>
      <c r="AF70" s="14"/>
      <c r="AG70" s="13">
        <f t="shared" si="13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14"/>
      <c r="AR70" s="14"/>
      <c r="AS70" s="13">
        <f t="shared" si="16"/>
        <v>0</v>
      </c>
      <c r="AT70" s="13">
        <f t="shared" ref="AT70:AU70" si="275">S70+V70+Y70+AB70+AE70+AH70+AK70+AQ70+AN70</f>
        <v>0</v>
      </c>
      <c r="AU70" s="13">
        <f t="shared" si="275"/>
        <v>0</v>
      </c>
      <c r="AV70" s="17">
        <f t="shared" si="18"/>
        <v>0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107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6">SUM(D66:D70)</f>
        <v>26</v>
      </c>
      <c r="E71" s="13">
        <f t="shared" si="276"/>
        <v>23</v>
      </c>
      <c r="F71" s="13">
        <f t="shared" si="276"/>
        <v>49</v>
      </c>
      <c r="G71" s="13">
        <f t="shared" si="276"/>
        <v>1</v>
      </c>
      <c r="H71" s="15">
        <f t="shared" si="1"/>
        <v>3.8461538461538463</v>
      </c>
      <c r="I71" s="13">
        <f>SUM(I66:I70)</f>
        <v>2</v>
      </c>
      <c r="J71" s="15">
        <f t="shared" si="2"/>
        <v>8.695652173913043</v>
      </c>
      <c r="K71" s="13">
        <f t="shared" si="3"/>
        <v>3</v>
      </c>
      <c r="L71" s="16">
        <f t="shared" si="4"/>
        <v>6.1224489795918364</v>
      </c>
      <c r="M71" s="13">
        <f>SUM(M66:M70)</f>
        <v>0</v>
      </c>
      <c r="N71" s="15">
        <f t="shared" si="193"/>
        <v>0</v>
      </c>
      <c r="O71" s="13">
        <f>SUM(O66:O70)</f>
        <v>0</v>
      </c>
      <c r="P71" s="15">
        <f t="shared" si="6"/>
        <v>0</v>
      </c>
      <c r="Q71" s="13">
        <f t="shared" si="7"/>
        <v>0</v>
      </c>
      <c r="R71" s="16">
        <f t="shared" si="8"/>
        <v>0</v>
      </c>
      <c r="S71" s="13">
        <f t="shared" ref="S71:AO71" si="277">SUM(S66:S70)</f>
        <v>0</v>
      </c>
      <c r="T71" s="13">
        <f t="shared" si="277"/>
        <v>0</v>
      </c>
      <c r="U71" s="13">
        <f t="shared" si="277"/>
        <v>0</v>
      </c>
      <c r="V71" s="13">
        <f t="shared" si="277"/>
        <v>0</v>
      </c>
      <c r="W71" s="13">
        <f t="shared" si="277"/>
        <v>0</v>
      </c>
      <c r="X71" s="13">
        <f t="shared" si="277"/>
        <v>0</v>
      </c>
      <c r="Y71" s="13">
        <f t="shared" si="277"/>
        <v>0</v>
      </c>
      <c r="Z71" s="13">
        <f t="shared" si="277"/>
        <v>0</v>
      </c>
      <c r="AA71" s="13">
        <f t="shared" si="277"/>
        <v>0</v>
      </c>
      <c r="AB71" s="13">
        <f t="shared" si="277"/>
        <v>0</v>
      </c>
      <c r="AC71" s="13">
        <f t="shared" si="277"/>
        <v>0</v>
      </c>
      <c r="AD71" s="13">
        <f t="shared" si="277"/>
        <v>0</v>
      </c>
      <c r="AE71" s="13">
        <f t="shared" si="277"/>
        <v>0</v>
      </c>
      <c r="AF71" s="13">
        <f t="shared" si="277"/>
        <v>0</v>
      </c>
      <c r="AG71" s="13">
        <f t="shared" si="277"/>
        <v>0</v>
      </c>
      <c r="AH71" s="13">
        <f t="shared" si="277"/>
        <v>0</v>
      </c>
      <c r="AI71" s="13">
        <f t="shared" si="277"/>
        <v>0</v>
      </c>
      <c r="AJ71" s="13">
        <f t="shared" si="277"/>
        <v>0</v>
      </c>
      <c r="AK71" s="13">
        <f t="shared" si="277"/>
        <v>0</v>
      </c>
      <c r="AL71" s="13">
        <f t="shared" si="277"/>
        <v>0</v>
      </c>
      <c r="AM71" s="13">
        <f t="shared" si="277"/>
        <v>0</v>
      </c>
      <c r="AN71" s="13">
        <f t="shared" si="277"/>
        <v>0</v>
      </c>
      <c r="AO71" s="13">
        <f t="shared" si="277"/>
        <v>0</v>
      </c>
      <c r="AP71" s="13"/>
      <c r="AQ71" s="13">
        <f t="shared" ref="AQ71:AS71" si="278">SUM(AQ66:AQ70)</f>
        <v>0</v>
      </c>
      <c r="AR71" s="13">
        <f t="shared" si="278"/>
        <v>0</v>
      </c>
      <c r="AS71" s="13">
        <f t="shared" si="278"/>
        <v>0</v>
      </c>
      <c r="AT71" s="13">
        <f t="shared" ref="AT71:AU71" si="279">S71+V71+Y71+AB71+AE71+AH71+AK71+AQ71+AN71</f>
        <v>0</v>
      </c>
      <c r="AU71" s="13">
        <f t="shared" si="279"/>
        <v>0</v>
      </c>
      <c r="AV71" s="17">
        <f t="shared" si="18"/>
        <v>0</v>
      </c>
      <c r="AW71" s="13">
        <f t="shared" ref="AW71:BN71" si="280">SUM(AW66:AW70)</f>
        <v>0</v>
      </c>
      <c r="AX71" s="13">
        <f t="shared" si="280"/>
        <v>0</v>
      </c>
      <c r="AY71" s="13">
        <f t="shared" si="280"/>
        <v>0</v>
      </c>
      <c r="AZ71" s="13">
        <f t="shared" si="280"/>
        <v>0</v>
      </c>
      <c r="BA71" s="13">
        <f t="shared" si="280"/>
        <v>0</v>
      </c>
      <c r="BB71" s="13">
        <f t="shared" si="280"/>
        <v>0</v>
      </c>
      <c r="BC71" s="13">
        <f t="shared" si="280"/>
        <v>0</v>
      </c>
      <c r="BD71" s="13">
        <f t="shared" si="280"/>
        <v>0</v>
      </c>
      <c r="BE71" s="13">
        <f t="shared" si="280"/>
        <v>0</v>
      </c>
      <c r="BF71" s="13">
        <f t="shared" si="280"/>
        <v>0</v>
      </c>
      <c r="BG71" s="13">
        <f t="shared" si="280"/>
        <v>0</v>
      </c>
      <c r="BH71" s="13">
        <f t="shared" si="280"/>
        <v>0</v>
      </c>
      <c r="BI71" s="13">
        <f t="shared" si="280"/>
        <v>0</v>
      </c>
      <c r="BJ71" s="13">
        <f t="shared" si="280"/>
        <v>0</v>
      </c>
      <c r="BK71" s="13">
        <f t="shared" si="280"/>
        <v>0</v>
      </c>
      <c r="BL71" s="13">
        <f t="shared" si="280"/>
        <v>0</v>
      </c>
      <c r="BM71" s="13">
        <f t="shared" si="280"/>
        <v>0</v>
      </c>
      <c r="BN71" s="13">
        <f t="shared" si="280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12</v>
      </c>
      <c r="E72" s="29">
        <v>14</v>
      </c>
      <c r="F72" s="13">
        <f t="shared" ref="F72:F85" si="281">SUM(D72:E72)</f>
        <v>26</v>
      </c>
      <c r="G72" s="14">
        <v>1</v>
      </c>
      <c r="H72" s="15">
        <f t="shared" si="1"/>
        <v>8.3333333333333321</v>
      </c>
      <c r="I72" s="14">
        <v>1</v>
      </c>
      <c r="J72" s="15">
        <f t="shared" si="2"/>
        <v>7.1428571428571423</v>
      </c>
      <c r="K72" s="13">
        <f t="shared" si="3"/>
        <v>2</v>
      </c>
      <c r="L72" s="16">
        <f t="shared" si="4"/>
        <v>7.6923076923076925</v>
      </c>
      <c r="M72" s="14">
        <v>12</v>
      </c>
      <c r="N72" s="15">
        <f t="shared" si="193"/>
        <v>100</v>
      </c>
      <c r="O72" s="14">
        <v>14</v>
      </c>
      <c r="P72" s="15">
        <f t="shared" si="6"/>
        <v>100</v>
      </c>
      <c r="Q72" s="13">
        <f t="shared" si="7"/>
        <v>26</v>
      </c>
      <c r="R72" s="16">
        <f t="shared" si="8"/>
        <v>100</v>
      </c>
      <c r="S72" s="14"/>
      <c r="T72" s="14"/>
      <c r="U72" s="13">
        <f t="shared" ref="U72:U85" si="282">SUM(S72,T72)</f>
        <v>0</v>
      </c>
      <c r="V72" s="14"/>
      <c r="W72" s="14"/>
      <c r="X72" s="13">
        <f t="shared" ref="X72:X85" si="283">SUM(V72,W72)</f>
        <v>0</v>
      </c>
      <c r="Y72" s="14"/>
      <c r="Z72" s="14"/>
      <c r="AA72" s="13">
        <f t="shared" ref="AA72:AA85" si="284">SUM(Y72,Z72)</f>
        <v>0</v>
      </c>
      <c r="AB72" s="14">
        <v>1</v>
      </c>
      <c r="AC72" s="14">
        <v>1</v>
      </c>
      <c r="AD72" s="13">
        <f t="shared" ref="AD72:AD85" si="285">SUM(AB72:AC72)</f>
        <v>2</v>
      </c>
      <c r="AE72" s="14"/>
      <c r="AF72" s="14"/>
      <c r="AG72" s="13">
        <f t="shared" ref="AG72:AG85" si="286">SUM(AE72:AF72)</f>
        <v>0</v>
      </c>
      <c r="AH72" s="14"/>
      <c r="AI72" s="14"/>
      <c r="AJ72" s="13">
        <f t="shared" ref="AJ72:AJ85" si="287">SUM(AH72:AI72)</f>
        <v>0</v>
      </c>
      <c r="AK72" s="14"/>
      <c r="AL72" s="14"/>
      <c r="AM72" s="13">
        <f t="shared" ref="AM72:AM85" si="288">SUM(AK72:AL72)</f>
        <v>0</v>
      </c>
      <c r="AN72" s="14"/>
      <c r="AO72" s="14"/>
      <c r="AP72" s="13"/>
      <c r="AQ72" s="14">
        <v>1</v>
      </c>
      <c r="AR72" s="14"/>
      <c r="AS72" s="13">
        <f t="shared" ref="AS72:AS85" si="289">SUM(AQ72:AR72)</f>
        <v>1</v>
      </c>
      <c r="AT72" s="13">
        <f t="shared" ref="AT72:AU72" si="290">S72+V72+Y72+AB72+AE72+AH72+AK72+AQ72+AN72</f>
        <v>2</v>
      </c>
      <c r="AU72" s="13">
        <f t="shared" si="290"/>
        <v>1</v>
      </c>
      <c r="AV72" s="17">
        <f t="shared" si="18"/>
        <v>3</v>
      </c>
      <c r="AW72" s="14"/>
      <c r="AX72" s="14"/>
      <c r="AY72" s="13">
        <f t="shared" ref="AY72:AY85" si="291">SUM(AW72,AX72)</f>
        <v>0</v>
      </c>
      <c r="AZ72" s="14"/>
      <c r="BA72" s="14"/>
      <c r="BB72" s="13">
        <f t="shared" ref="BB72:BB85" si="292">SUM(AZ72:BA72)</f>
        <v>0</v>
      </c>
      <c r="BC72" s="14"/>
      <c r="BD72" s="14"/>
      <c r="BE72" s="13">
        <f t="shared" ref="BE72:BE85" si="293">SUM(BC72:BD72)</f>
        <v>0</v>
      </c>
      <c r="BF72" s="14"/>
      <c r="BG72" s="14"/>
      <c r="BH72" s="13">
        <f t="shared" ref="BH72:BH85" si="294">SUM(BF72:BG72)</f>
        <v>0</v>
      </c>
      <c r="BI72" s="14"/>
      <c r="BJ72" s="14"/>
      <c r="BK72" s="13">
        <f t="shared" ref="BK72:BK85" si="295">SUM(BI72:BJ72)</f>
        <v>0</v>
      </c>
      <c r="BL72" s="14"/>
      <c r="BM72" s="14"/>
      <c r="BN72" s="13">
        <f t="shared" ref="BN72:BN85" si="296">SUM(BL72:BM72)</f>
        <v>0</v>
      </c>
    </row>
    <row r="73" spans="1:66" ht="14.25" customHeight="1">
      <c r="A73" s="111"/>
      <c r="B73" s="111"/>
      <c r="C73" s="11" t="s">
        <v>95</v>
      </c>
      <c r="D73" s="29">
        <v>11</v>
      </c>
      <c r="E73" s="29">
        <v>6</v>
      </c>
      <c r="F73" s="13">
        <f t="shared" si="281"/>
        <v>17</v>
      </c>
      <c r="G73" s="14"/>
      <c r="H73" s="15">
        <f t="shared" si="1"/>
        <v>0</v>
      </c>
      <c r="I73" s="14"/>
      <c r="J73" s="15">
        <f t="shared" si="2"/>
        <v>0</v>
      </c>
      <c r="K73" s="13">
        <f t="shared" si="3"/>
        <v>0</v>
      </c>
      <c r="L73" s="16">
        <f t="shared" si="4"/>
        <v>0</v>
      </c>
      <c r="M73" s="14">
        <v>11</v>
      </c>
      <c r="N73" s="15">
        <f t="shared" si="193"/>
        <v>100</v>
      </c>
      <c r="O73" s="14">
        <v>6</v>
      </c>
      <c r="P73" s="15">
        <f t="shared" si="6"/>
        <v>100</v>
      </c>
      <c r="Q73" s="13">
        <f t="shared" si="7"/>
        <v>17</v>
      </c>
      <c r="R73" s="16">
        <f t="shared" si="8"/>
        <v>100</v>
      </c>
      <c r="S73" s="14"/>
      <c r="T73" s="14"/>
      <c r="U73" s="13">
        <f t="shared" si="282"/>
        <v>0</v>
      </c>
      <c r="V73" s="14">
        <v>1</v>
      </c>
      <c r="W73" s="14"/>
      <c r="X73" s="13">
        <f t="shared" si="283"/>
        <v>1</v>
      </c>
      <c r="Y73" s="14"/>
      <c r="Z73" s="14"/>
      <c r="AA73" s="13">
        <f t="shared" si="284"/>
        <v>0</v>
      </c>
      <c r="AB73" s="14"/>
      <c r="AC73" s="14"/>
      <c r="AD73" s="13">
        <f t="shared" si="285"/>
        <v>0</v>
      </c>
      <c r="AE73" s="14"/>
      <c r="AF73" s="14"/>
      <c r="AG73" s="13">
        <f t="shared" si="286"/>
        <v>0</v>
      </c>
      <c r="AH73" s="14"/>
      <c r="AI73" s="14"/>
      <c r="AJ73" s="13">
        <f t="shared" si="287"/>
        <v>0</v>
      </c>
      <c r="AK73" s="14"/>
      <c r="AL73" s="14"/>
      <c r="AM73" s="13">
        <f t="shared" si="288"/>
        <v>0</v>
      </c>
      <c r="AN73" s="14"/>
      <c r="AO73" s="14"/>
      <c r="AP73" s="13"/>
      <c r="AQ73" s="14"/>
      <c r="AR73" s="14"/>
      <c r="AS73" s="13">
        <f t="shared" si="289"/>
        <v>0</v>
      </c>
      <c r="AT73" s="13">
        <f t="shared" ref="AT73:AU73" si="297">S73+V73+Y73+AB73+AE73+AH73+AK73+AQ73+AN73</f>
        <v>1</v>
      </c>
      <c r="AU73" s="13">
        <f t="shared" si="297"/>
        <v>0</v>
      </c>
      <c r="AV73" s="17">
        <f t="shared" si="18"/>
        <v>1</v>
      </c>
      <c r="AW73" s="14"/>
      <c r="AX73" s="14"/>
      <c r="AY73" s="13">
        <f t="shared" si="291"/>
        <v>0</v>
      </c>
      <c r="AZ73" s="14"/>
      <c r="BA73" s="14"/>
      <c r="BB73" s="13">
        <f t="shared" si="292"/>
        <v>0</v>
      </c>
      <c r="BC73" s="14"/>
      <c r="BD73" s="14"/>
      <c r="BE73" s="13">
        <f t="shared" si="293"/>
        <v>0</v>
      </c>
      <c r="BF73" s="14"/>
      <c r="BG73" s="14"/>
      <c r="BH73" s="13">
        <f t="shared" si="294"/>
        <v>0</v>
      </c>
      <c r="BI73" s="14"/>
      <c r="BJ73" s="14"/>
      <c r="BK73" s="13">
        <f t="shared" si="295"/>
        <v>0</v>
      </c>
      <c r="BL73" s="14"/>
      <c r="BM73" s="14"/>
      <c r="BN73" s="13">
        <f t="shared" si="296"/>
        <v>0</v>
      </c>
    </row>
    <row r="74" spans="1:66" ht="14.25" customHeight="1">
      <c r="A74" s="111"/>
      <c r="B74" s="111"/>
      <c r="C74" s="11" t="s">
        <v>96</v>
      </c>
      <c r="D74" s="29">
        <v>4</v>
      </c>
      <c r="E74" s="29">
        <v>6</v>
      </c>
      <c r="F74" s="13">
        <f t="shared" si="281"/>
        <v>10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4</v>
      </c>
      <c r="N74" s="15">
        <f t="shared" si="193"/>
        <v>100</v>
      </c>
      <c r="O74" s="14">
        <v>6</v>
      </c>
      <c r="P74" s="15">
        <f t="shared" si="6"/>
        <v>100</v>
      </c>
      <c r="Q74" s="13">
        <f t="shared" si="7"/>
        <v>10</v>
      </c>
      <c r="R74" s="16">
        <f t="shared" si="8"/>
        <v>100</v>
      </c>
      <c r="S74" s="14">
        <v>0</v>
      </c>
      <c r="T74" s="14">
        <v>0</v>
      </c>
      <c r="U74" s="13">
        <f t="shared" si="282"/>
        <v>0</v>
      </c>
      <c r="V74" s="14">
        <v>0</v>
      </c>
      <c r="W74" s="14">
        <v>0</v>
      </c>
      <c r="X74" s="13">
        <f t="shared" si="283"/>
        <v>0</v>
      </c>
      <c r="Y74" s="14">
        <v>0</v>
      </c>
      <c r="Z74" s="14">
        <v>0</v>
      </c>
      <c r="AA74" s="13">
        <f t="shared" si="284"/>
        <v>0</v>
      </c>
      <c r="AB74" s="14">
        <v>0</v>
      </c>
      <c r="AC74" s="14">
        <v>1</v>
      </c>
      <c r="AD74" s="13">
        <f t="shared" si="285"/>
        <v>1</v>
      </c>
      <c r="AE74" s="14">
        <v>0</v>
      </c>
      <c r="AF74" s="14">
        <v>0</v>
      </c>
      <c r="AG74" s="13">
        <f t="shared" si="286"/>
        <v>0</v>
      </c>
      <c r="AH74" s="14">
        <v>0</v>
      </c>
      <c r="AI74" s="14">
        <v>0</v>
      </c>
      <c r="AJ74" s="13">
        <f t="shared" si="287"/>
        <v>0</v>
      </c>
      <c r="AK74" s="14">
        <v>0</v>
      </c>
      <c r="AL74" s="14">
        <v>0</v>
      </c>
      <c r="AM74" s="13">
        <f t="shared" si="288"/>
        <v>0</v>
      </c>
      <c r="AN74" s="14">
        <v>0</v>
      </c>
      <c r="AO74" s="14">
        <v>0</v>
      </c>
      <c r="AP74" s="13"/>
      <c r="AQ74" s="14">
        <v>2</v>
      </c>
      <c r="AR74" s="14">
        <v>1</v>
      </c>
      <c r="AS74" s="13">
        <f t="shared" si="289"/>
        <v>3</v>
      </c>
      <c r="AT74" s="13">
        <f t="shared" ref="AT74:AU74" si="298">S74+V74+Y74+AB74+AE74+AH74+AK74+AQ74+AN74</f>
        <v>2</v>
      </c>
      <c r="AU74" s="13">
        <f t="shared" si="298"/>
        <v>2</v>
      </c>
      <c r="AV74" s="17">
        <f t="shared" si="18"/>
        <v>4</v>
      </c>
      <c r="AW74" s="14"/>
      <c r="AX74" s="14"/>
      <c r="AY74" s="13">
        <f t="shared" si="291"/>
        <v>0</v>
      </c>
      <c r="AZ74" s="14"/>
      <c r="BA74" s="14"/>
      <c r="BB74" s="13">
        <f t="shared" si="292"/>
        <v>0</v>
      </c>
      <c r="BC74" s="14"/>
      <c r="BD74" s="14"/>
      <c r="BE74" s="13">
        <f t="shared" si="293"/>
        <v>0</v>
      </c>
      <c r="BF74" s="14"/>
      <c r="BG74" s="14"/>
      <c r="BH74" s="13">
        <f t="shared" si="294"/>
        <v>0</v>
      </c>
      <c r="BI74" s="14"/>
      <c r="BJ74" s="14"/>
      <c r="BK74" s="13">
        <f t="shared" si="295"/>
        <v>0</v>
      </c>
      <c r="BL74" s="14"/>
      <c r="BM74" s="14"/>
      <c r="BN74" s="13">
        <f t="shared" si="296"/>
        <v>0</v>
      </c>
    </row>
    <row r="75" spans="1:66" ht="14.25" customHeight="1">
      <c r="A75" s="112"/>
      <c r="B75" s="112"/>
      <c r="C75" s="11" t="s">
        <v>97</v>
      </c>
      <c r="D75" s="29">
        <v>4</v>
      </c>
      <c r="E75" s="29">
        <v>8</v>
      </c>
      <c r="F75" s="13">
        <f t="shared" si="281"/>
        <v>12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4</v>
      </c>
      <c r="N75" s="15">
        <f t="shared" si="193"/>
        <v>100</v>
      </c>
      <c r="O75" s="14">
        <v>8</v>
      </c>
      <c r="P75" s="15">
        <f t="shared" si="6"/>
        <v>100</v>
      </c>
      <c r="Q75" s="13">
        <f t="shared" si="7"/>
        <v>12</v>
      </c>
      <c r="R75" s="16">
        <f t="shared" si="8"/>
        <v>100</v>
      </c>
      <c r="S75" s="14"/>
      <c r="T75" s="14"/>
      <c r="U75" s="13">
        <f t="shared" si="282"/>
        <v>0</v>
      </c>
      <c r="V75" s="14"/>
      <c r="W75" s="14"/>
      <c r="X75" s="13">
        <f t="shared" si="283"/>
        <v>0</v>
      </c>
      <c r="Y75" s="14"/>
      <c r="Z75" s="14"/>
      <c r="AA75" s="13">
        <f t="shared" si="284"/>
        <v>0</v>
      </c>
      <c r="AB75" s="14">
        <v>1</v>
      </c>
      <c r="AC75" s="14">
        <v>1</v>
      </c>
      <c r="AD75" s="13">
        <f t="shared" si="285"/>
        <v>2</v>
      </c>
      <c r="AE75" s="14"/>
      <c r="AF75" s="14"/>
      <c r="AG75" s="13">
        <f t="shared" si="286"/>
        <v>0</v>
      </c>
      <c r="AH75" s="14"/>
      <c r="AI75" s="14"/>
      <c r="AJ75" s="13">
        <f t="shared" si="287"/>
        <v>0</v>
      </c>
      <c r="AK75" s="14"/>
      <c r="AL75" s="14"/>
      <c r="AM75" s="13">
        <f t="shared" si="288"/>
        <v>0</v>
      </c>
      <c r="AN75" s="14"/>
      <c r="AO75" s="14"/>
      <c r="AP75" s="13"/>
      <c r="AQ75" s="14"/>
      <c r="AR75" s="14"/>
      <c r="AS75" s="13">
        <f t="shared" si="289"/>
        <v>0</v>
      </c>
      <c r="AT75" s="13">
        <f t="shared" ref="AT75:AU75" si="299">S75+V75+Y75+AB75+AE75+AH75+AK75+AQ75+AN75</f>
        <v>1</v>
      </c>
      <c r="AU75" s="13">
        <f t="shared" si="299"/>
        <v>1</v>
      </c>
      <c r="AV75" s="17">
        <f t="shared" si="18"/>
        <v>2</v>
      </c>
      <c r="AW75" s="14"/>
      <c r="AX75" s="14"/>
      <c r="AY75" s="13">
        <f t="shared" si="291"/>
        <v>0</v>
      </c>
      <c r="AZ75" s="14"/>
      <c r="BA75" s="14"/>
      <c r="BB75" s="13">
        <f t="shared" si="292"/>
        <v>0</v>
      </c>
      <c r="BC75" s="14"/>
      <c r="BD75" s="14"/>
      <c r="BE75" s="13">
        <f t="shared" si="293"/>
        <v>0</v>
      </c>
      <c r="BF75" s="14"/>
      <c r="BG75" s="14"/>
      <c r="BH75" s="13">
        <f t="shared" si="294"/>
        <v>0</v>
      </c>
      <c r="BI75" s="14"/>
      <c r="BJ75" s="14"/>
      <c r="BK75" s="13">
        <f t="shared" si="295"/>
        <v>0</v>
      </c>
      <c r="BL75" s="14"/>
      <c r="BM75" s="14"/>
      <c r="BN75" s="13">
        <f t="shared" si="296"/>
        <v>0</v>
      </c>
    </row>
    <row r="76" spans="1:66" ht="14.25" customHeight="1">
      <c r="A76" s="21"/>
      <c r="B76" s="21"/>
      <c r="C76" s="20" t="s">
        <v>7</v>
      </c>
      <c r="D76" s="13">
        <f t="shared" ref="D76:E76" si="300">SUM(D72:D75)</f>
        <v>31</v>
      </c>
      <c r="E76" s="13">
        <f t="shared" si="300"/>
        <v>34</v>
      </c>
      <c r="F76" s="13">
        <f t="shared" si="281"/>
        <v>65</v>
      </c>
      <c r="G76" s="13">
        <f>SUM(G72:G75)</f>
        <v>1</v>
      </c>
      <c r="H76" s="15">
        <f t="shared" si="1"/>
        <v>3.225806451612903</v>
      </c>
      <c r="I76" s="13">
        <f>SUM(I72:I75)</f>
        <v>1</v>
      </c>
      <c r="J76" s="15">
        <f t="shared" si="2"/>
        <v>2.9411764705882351</v>
      </c>
      <c r="K76" s="13">
        <f t="shared" si="3"/>
        <v>2</v>
      </c>
      <c r="L76" s="16">
        <f t="shared" si="4"/>
        <v>3.0769230769230771</v>
      </c>
      <c r="M76" s="13">
        <f>SUM(M72:M75)</f>
        <v>31</v>
      </c>
      <c r="N76" s="15">
        <f t="shared" si="193"/>
        <v>100</v>
      </c>
      <c r="O76" s="13">
        <f>SUM(O72:O75)</f>
        <v>34</v>
      </c>
      <c r="P76" s="15">
        <f t="shared" si="6"/>
        <v>100</v>
      </c>
      <c r="Q76" s="13">
        <f t="shared" si="7"/>
        <v>65</v>
      </c>
      <c r="R76" s="16">
        <f t="shared" si="8"/>
        <v>100</v>
      </c>
      <c r="S76" s="13">
        <f t="shared" ref="S76:T76" si="301">SUM(S72:S75)</f>
        <v>0</v>
      </c>
      <c r="T76" s="13">
        <f t="shared" si="301"/>
        <v>0</v>
      </c>
      <c r="U76" s="13">
        <f t="shared" si="282"/>
        <v>0</v>
      </c>
      <c r="V76" s="13">
        <f t="shared" ref="V76:W76" si="302">SUM(V72:V75)</f>
        <v>1</v>
      </c>
      <c r="W76" s="13">
        <f t="shared" si="302"/>
        <v>0</v>
      </c>
      <c r="X76" s="13">
        <f t="shared" si="283"/>
        <v>1</v>
      </c>
      <c r="Y76" s="13">
        <f t="shared" ref="Y76:Z76" si="303">SUM(Y72:Y75)</f>
        <v>0</v>
      </c>
      <c r="Z76" s="13">
        <f t="shared" si="303"/>
        <v>0</v>
      </c>
      <c r="AA76" s="13">
        <f t="shared" si="284"/>
        <v>0</v>
      </c>
      <c r="AB76" s="13">
        <f t="shared" ref="AB76:AC76" si="304">SUM(AB72:AB75)</f>
        <v>2</v>
      </c>
      <c r="AC76" s="13">
        <f t="shared" si="304"/>
        <v>3</v>
      </c>
      <c r="AD76" s="13">
        <f t="shared" si="285"/>
        <v>5</v>
      </c>
      <c r="AE76" s="13">
        <f t="shared" ref="AE76:AF76" si="305">SUM(AE72:AE75)</f>
        <v>0</v>
      </c>
      <c r="AF76" s="13">
        <f t="shared" si="305"/>
        <v>0</v>
      </c>
      <c r="AG76" s="13">
        <f t="shared" si="286"/>
        <v>0</v>
      </c>
      <c r="AH76" s="13">
        <f t="shared" ref="AH76:AI76" si="306">SUM(AH72:AH75)</f>
        <v>0</v>
      </c>
      <c r="AI76" s="13">
        <f t="shared" si="306"/>
        <v>0</v>
      </c>
      <c r="AJ76" s="13">
        <f t="shared" si="287"/>
        <v>0</v>
      </c>
      <c r="AK76" s="13">
        <f t="shared" ref="AK76:AL76" si="307">SUM(AK72:AK75)</f>
        <v>0</v>
      </c>
      <c r="AL76" s="13">
        <f t="shared" si="307"/>
        <v>0</v>
      </c>
      <c r="AM76" s="13">
        <f t="shared" si="288"/>
        <v>0</v>
      </c>
      <c r="AN76" s="13">
        <f t="shared" ref="AN76:AO76" si="308">SUM(AN72:AN75)</f>
        <v>0</v>
      </c>
      <c r="AO76" s="13">
        <f t="shared" si="308"/>
        <v>0</v>
      </c>
      <c r="AP76" s="13"/>
      <c r="AQ76" s="13">
        <f t="shared" ref="AQ76:AR76" si="309">SUM(AQ72:AQ75)</f>
        <v>3</v>
      </c>
      <c r="AR76" s="13">
        <f t="shared" si="309"/>
        <v>1</v>
      </c>
      <c r="AS76" s="13">
        <f t="shared" si="289"/>
        <v>4</v>
      </c>
      <c r="AT76" s="13">
        <f t="shared" ref="AT76:AU76" si="310">S76+V76+Y76+AB76+AE76+AH76+AK76+AQ76+AN76</f>
        <v>6</v>
      </c>
      <c r="AU76" s="13">
        <f t="shared" si="310"/>
        <v>4</v>
      </c>
      <c r="AV76" s="17">
        <f t="shared" si="18"/>
        <v>10</v>
      </c>
      <c r="AW76" s="13">
        <f t="shared" ref="AW76:AX76" si="311">SUM(AW72:AW75)</f>
        <v>0</v>
      </c>
      <c r="AX76" s="13">
        <f t="shared" si="311"/>
        <v>0</v>
      </c>
      <c r="AY76" s="13">
        <f t="shared" si="291"/>
        <v>0</v>
      </c>
      <c r="AZ76" s="13">
        <f t="shared" ref="AZ76:BA76" si="312">SUM(AZ72:AZ75)</f>
        <v>0</v>
      </c>
      <c r="BA76" s="13">
        <f t="shared" si="312"/>
        <v>0</v>
      </c>
      <c r="BB76" s="13">
        <f t="shared" si="292"/>
        <v>0</v>
      </c>
      <c r="BC76" s="13">
        <f t="shared" ref="BC76:BD76" si="313">SUM(BC72:BC75)</f>
        <v>0</v>
      </c>
      <c r="BD76" s="13">
        <f t="shared" si="313"/>
        <v>0</v>
      </c>
      <c r="BE76" s="13">
        <f t="shared" si="293"/>
        <v>0</v>
      </c>
      <c r="BF76" s="13">
        <f t="shared" ref="BF76:BG76" si="314">SUM(BF72:BF75)</f>
        <v>0</v>
      </c>
      <c r="BG76" s="13">
        <f t="shared" si="314"/>
        <v>0</v>
      </c>
      <c r="BH76" s="13">
        <f t="shared" si="294"/>
        <v>0</v>
      </c>
      <c r="BI76" s="13">
        <f t="shared" ref="BI76:BJ76" si="315">SUM(BI72:BI75)</f>
        <v>0</v>
      </c>
      <c r="BJ76" s="13">
        <f t="shared" si="315"/>
        <v>0</v>
      </c>
      <c r="BK76" s="13">
        <f t="shared" si="295"/>
        <v>0</v>
      </c>
      <c r="BL76" s="13">
        <f t="shared" ref="BL76:BM76" si="316">SUM(BL72:BL75)</f>
        <v>0</v>
      </c>
      <c r="BM76" s="13">
        <f t="shared" si="316"/>
        <v>0</v>
      </c>
      <c r="BN76" s="13">
        <f t="shared" si="296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10</v>
      </c>
      <c r="E77" s="14">
        <v>13</v>
      </c>
      <c r="F77" s="13">
        <f t="shared" si="281"/>
        <v>23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10</v>
      </c>
      <c r="N77" s="15">
        <f t="shared" si="193"/>
        <v>100</v>
      </c>
      <c r="O77" s="14">
        <v>13</v>
      </c>
      <c r="P77" s="15">
        <f t="shared" si="6"/>
        <v>100</v>
      </c>
      <c r="Q77" s="13">
        <f t="shared" si="7"/>
        <v>23</v>
      </c>
      <c r="R77" s="16">
        <f t="shared" si="8"/>
        <v>100</v>
      </c>
      <c r="S77" s="14"/>
      <c r="T77" s="14"/>
      <c r="U77" s="13">
        <f t="shared" si="282"/>
        <v>0</v>
      </c>
      <c r="V77" s="14"/>
      <c r="W77" s="14"/>
      <c r="X77" s="13">
        <f t="shared" si="283"/>
        <v>0</v>
      </c>
      <c r="Y77" s="14"/>
      <c r="Z77" s="14"/>
      <c r="AA77" s="13">
        <f t="shared" si="284"/>
        <v>0</v>
      </c>
      <c r="AB77" s="14"/>
      <c r="AC77" s="14"/>
      <c r="AD77" s="13">
        <f t="shared" si="285"/>
        <v>0</v>
      </c>
      <c r="AE77" s="14"/>
      <c r="AF77" s="14"/>
      <c r="AG77" s="13">
        <f t="shared" si="286"/>
        <v>0</v>
      </c>
      <c r="AH77" s="14"/>
      <c r="AI77" s="14"/>
      <c r="AJ77" s="13">
        <f t="shared" si="287"/>
        <v>0</v>
      </c>
      <c r="AK77" s="14"/>
      <c r="AL77" s="14"/>
      <c r="AM77" s="13">
        <f t="shared" si="288"/>
        <v>0</v>
      </c>
      <c r="AN77" s="14"/>
      <c r="AO77" s="14"/>
      <c r="AP77" s="13"/>
      <c r="AQ77" s="14">
        <v>1</v>
      </c>
      <c r="AR77" s="14">
        <v>2</v>
      </c>
      <c r="AS77" s="13">
        <f t="shared" si="289"/>
        <v>3</v>
      </c>
      <c r="AT77" s="13">
        <f t="shared" ref="AT77:AU77" si="317">S77+V77+Y77+AB77+AE77+AH77+AK77+AQ77+AN77</f>
        <v>1</v>
      </c>
      <c r="AU77" s="13">
        <f t="shared" si="317"/>
        <v>2</v>
      </c>
      <c r="AV77" s="17">
        <f t="shared" si="18"/>
        <v>3</v>
      </c>
      <c r="AW77" s="14"/>
      <c r="AX77" s="14"/>
      <c r="AY77" s="13">
        <f t="shared" si="291"/>
        <v>0</v>
      </c>
      <c r="AZ77" s="14"/>
      <c r="BA77" s="14"/>
      <c r="BB77" s="13">
        <f t="shared" si="292"/>
        <v>0</v>
      </c>
      <c r="BC77" s="14"/>
      <c r="BD77" s="14"/>
      <c r="BE77" s="13">
        <f t="shared" si="293"/>
        <v>0</v>
      </c>
      <c r="BF77" s="14"/>
      <c r="BG77" s="14"/>
      <c r="BH77" s="13">
        <f t="shared" si="294"/>
        <v>0</v>
      </c>
      <c r="BI77" s="14"/>
      <c r="BJ77" s="14"/>
      <c r="BK77" s="13">
        <f t="shared" si="295"/>
        <v>0</v>
      </c>
      <c r="BL77" s="14"/>
      <c r="BM77" s="14"/>
      <c r="BN77" s="13">
        <f t="shared" si="296"/>
        <v>0</v>
      </c>
    </row>
    <row r="78" spans="1:66" ht="14.25" customHeight="1">
      <c r="A78" s="111"/>
      <c r="B78" s="111"/>
      <c r="C78" s="11" t="s">
        <v>100</v>
      </c>
      <c r="D78" s="14">
        <v>10</v>
      </c>
      <c r="E78" s="14">
        <v>4</v>
      </c>
      <c r="F78" s="13">
        <f t="shared" si="281"/>
        <v>14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10</v>
      </c>
      <c r="N78" s="15">
        <f t="shared" si="193"/>
        <v>100</v>
      </c>
      <c r="O78" s="14">
        <v>4</v>
      </c>
      <c r="P78" s="15">
        <f t="shared" si="6"/>
        <v>100</v>
      </c>
      <c r="Q78" s="13">
        <f t="shared" si="7"/>
        <v>14</v>
      </c>
      <c r="R78" s="16">
        <f t="shared" si="8"/>
        <v>100</v>
      </c>
      <c r="S78" s="14"/>
      <c r="T78" s="14"/>
      <c r="U78" s="13">
        <f t="shared" si="282"/>
        <v>0</v>
      </c>
      <c r="V78" s="14"/>
      <c r="W78" s="14"/>
      <c r="X78" s="13">
        <f t="shared" si="283"/>
        <v>0</v>
      </c>
      <c r="Y78" s="14"/>
      <c r="Z78" s="14"/>
      <c r="AA78" s="13">
        <f t="shared" si="284"/>
        <v>0</v>
      </c>
      <c r="AB78" s="14"/>
      <c r="AC78" s="14"/>
      <c r="AD78" s="13">
        <f t="shared" si="285"/>
        <v>0</v>
      </c>
      <c r="AE78" s="14"/>
      <c r="AF78" s="14"/>
      <c r="AG78" s="13">
        <f t="shared" si="286"/>
        <v>0</v>
      </c>
      <c r="AH78" s="14"/>
      <c r="AI78" s="14"/>
      <c r="AJ78" s="13">
        <f t="shared" si="287"/>
        <v>0</v>
      </c>
      <c r="AK78" s="14"/>
      <c r="AL78" s="14"/>
      <c r="AM78" s="13">
        <f t="shared" si="288"/>
        <v>0</v>
      </c>
      <c r="AN78" s="14"/>
      <c r="AO78" s="14"/>
      <c r="AP78" s="13"/>
      <c r="AQ78" s="14">
        <v>1</v>
      </c>
      <c r="AR78" s="14">
        <v>2</v>
      </c>
      <c r="AS78" s="13">
        <f t="shared" si="289"/>
        <v>3</v>
      </c>
      <c r="AT78" s="13">
        <f t="shared" ref="AT78:AU78" si="318">S78+V78+Y78+AB78+AE78+AH78+AK78+AQ78+AN78</f>
        <v>1</v>
      </c>
      <c r="AU78" s="13">
        <f t="shared" si="318"/>
        <v>2</v>
      </c>
      <c r="AV78" s="17">
        <f t="shared" si="18"/>
        <v>3</v>
      </c>
      <c r="AW78" s="14"/>
      <c r="AX78" s="14"/>
      <c r="AY78" s="13">
        <f t="shared" si="291"/>
        <v>0</v>
      </c>
      <c r="AZ78" s="14"/>
      <c r="BA78" s="14"/>
      <c r="BB78" s="13">
        <f t="shared" si="292"/>
        <v>0</v>
      </c>
      <c r="BC78" s="14"/>
      <c r="BD78" s="14"/>
      <c r="BE78" s="13">
        <f t="shared" si="293"/>
        <v>0</v>
      </c>
      <c r="BF78" s="14"/>
      <c r="BG78" s="14"/>
      <c r="BH78" s="13">
        <f t="shared" si="294"/>
        <v>0</v>
      </c>
      <c r="BI78" s="14"/>
      <c r="BJ78" s="14"/>
      <c r="BK78" s="13">
        <f t="shared" si="295"/>
        <v>0</v>
      </c>
      <c r="BL78" s="14"/>
      <c r="BM78" s="14"/>
      <c r="BN78" s="13">
        <f t="shared" si="296"/>
        <v>0</v>
      </c>
    </row>
    <row r="79" spans="1:66" ht="14.25" customHeight="1">
      <c r="A79" s="112"/>
      <c r="B79" s="112"/>
      <c r="C79" s="11" t="s">
        <v>101</v>
      </c>
      <c r="D79" s="14">
        <v>9</v>
      </c>
      <c r="E79" s="14">
        <v>7</v>
      </c>
      <c r="F79" s="13">
        <f t="shared" si="281"/>
        <v>16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9</v>
      </c>
      <c r="N79" s="15">
        <f t="shared" si="193"/>
        <v>100</v>
      </c>
      <c r="O79" s="14">
        <v>7</v>
      </c>
      <c r="P79" s="15">
        <f t="shared" si="6"/>
        <v>100</v>
      </c>
      <c r="Q79" s="13">
        <f t="shared" si="7"/>
        <v>16</v>
      </c>
      <c r="R79" s="16">
        <f t="shared" si="8"/>
        <v>100</v>
      </c>
      <c r="S79" s="14"/>
      <c r="T79" s="14"/>
      <c r="U79" s="13">
        <f t="shared" si="282"/>
        <v>0</v>
      </c>
      <c r="V79" s="14"/>
      <c r="W79" s="14"/>
      <c r="X79" s="13">
        <f t="shared" si="283"/>
        <v>0</v>
      </c>
      <c r="Y79" s="14"/>
      <c r="Z79" s="14"/>
      <c r="AA79" s="13">
        <f t="shared" si="284"/>
        <v>0</v>
      </c>
      <c r="AB79" s="14"/>
      <c r="AC79" s="14"/>
      <c r="AD79" s="13">
        <f t="shared" si="285"/>
        <v>0</v>
      </c>
      <c r="AE79" s="14"/>
      <c r="AF79" s="14"/>
      <c r="AG79" s="13">
        <f t="shared" si="286"/>
        <v>0</v>
      </c>
      <c r="AH79" s="14"/>
      <c r="AI79" s="14"/>
      <c r="AJ79" s="13">
        <f t="shared" si="287"/>
        <v>0</v>
      </c>
      <c r="AK79" s="14"/>
      <c r="AL79" s="14"/>
      <c r="AM79" s="13">
        <f t="shared" si="288"/>
        <v>0</v>
      </c>
      <c r="AN79" s="14"/>
      <c r="AO79" s="14"/>
      <c r="AP79" s="13"/>
      <c r="AQ79" s="14">
        <v>2</v>
      </c>
      <c r="AR79" s="14">
        <v>1</v>
      </c>
      <c r="AS79" s="13">
        <f t="shared" si="289"/>
        <v>3</v>
      </c>
      <c r="AT79" s="13">
        <f t="shared" ref="AT79:AU79" si="319">S79+V79+Y79+AB79+AE79+AH79+AK79+AQ79+AN79</f>
        <v>2</v>
      </c>
      <c r="AU79" s="13">
        <f t="shared" si="319"/>
        <v>1</v>
      </c>
      <c r="AV79" s="17">
        <f t="shared" si="18"/>
        <v>3</v>
      </c>
      <c r="AW79" s="14"/>
      <c r="AX79" s="14"/>
      <c r="AY79" s="13">
        <f t="shared" si="291"/>
        <v>0</v>
      </c>
      <c r="AZ79" s="14"/>
      <c r="BA79" s="14"/>
      <c r="BB79" s="13">
        <f t="shared" si="292"/>
        <v>0</v>
      </c>
      <c r="BC79" s="14"/>
      <c r="BD79" s="14"/>
      <c r="BE79" s="13">
        <f t="shared" si="293"/>
        <v>0</v>
      </c>
      <c r="BF79" s="14"/>
      <c r="BG79" s="14"/>
      <c r="BH79" s="13">
        <f t="shared" si="294"/>
        <v>0</v>
      </c>
      <c r="BI79" s="14"/>
      <c r="BJ79" s="14"/>
      <c r="BK79" s="13">
        <f t="shared" si="295"/>
        <v>0</v>
      </c>
      <c r="BL79" s="14"/>
      <c r="BM79" s="14"/>
      <c r="BN79" s="13">
        <f t="shared" si="296"/>
        <v>0</v>
      </c>
    </row>
    <row r="80" spans="1:66" ht="14.25" customHeight="1">
      <c r="A80" s="21"/>
      <c r="B80" s="21"/>
      <c r="C80" s="20" t="s">
        <v>7</v>
      </c>
      <c r="D80" s="13">
        <f t="shared" ref="D80:E80" si="320">SUM(D77:D79)</f>
        <v>29</v>
      </c>
      <c r="E80" s="13">
        <f t="shared" si="320"/>
        <v>24</v>
      </c>
      <c r="F80" s="13">
        <f t="shared" si="281"/>
        <v>53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29</v>
      </c>
      <c r="N80" s="15">
        <f t="shared" si="193"/>
        <v>100</v>
      </c>
      <c r="O80" s="13">
        <f>SUM(O77:O79)</f>
        <v>24</v>
      </c>
      <c r="P80" s="15">
        <f t="shared" si="6"/>
        <v>100</v>
      </c>
      <c r="Q80" s="13">
        <f t="shared" si="7"/>
        <v>53</v>
      </c>
      <c r="R80" s="16">
        <f t="shared" si="8"/>
        <v>100</v>
      </c>
      <c r="S80" s="13">
        <f t="shared" ref="S80:T80" si="321">SUM(S77:S79)</f>
        <v>0</v>
      </c>
      <c r="T80" s="13">
        <f t="shared" si="321"/>
        <v>0</v>
      </c>
      <c r="U80" s="13">
        <f t="shared" si="282"/>
        <v>0</v>
      </c>
      <c r="V80" s="13">
        <f t="shared" ref="V80:W80" si="322">SUM(V77:V79)</f>
        <v>0</v>
      </c>
      <c r="W80" s="13">
        <f t="shared" si="322"/>
        <v>0</v>
      </c>
      <c r="X80" s="13">
        <f t="shared" si="283"/>
        <v>0</v>
      </c>
      <c r="Y80" s="13">
        <f t="shared" ref="Y80:Z80" si="323">SUM(Y77:Y79)</f>
        <v>0</v>
      </c>
      <c r="Z80" s="13">
        <f t="shared" si="323"/>
        <v>0</v>
      </c>
      <c r="AA80" s="13">
        <f t="shared" si="284"/>
        <v>0</v>
      </c>
      <c r="AB80" s="13">
        <f t="shared" ref="AB80:AC80" si="324">SUM(AB77:AB79)</f>
        <v>0</v>
      </c>
      <c r="AC80" s="13">
        <f t="shared" si="324"/>
        <v>0</v>
      </c>
      <c r="AD80" s="13">
        <f t="shared" si="285"/>
        <v>0</v>
      </c>
      <c r="AE80" s="13">
        <f t="shared" ref="AE80:AF80" si="325">SUM(AE77:AE79)</f>
        <v>0</v>
      </c>
      <c r="AF80" s="13">
        <f t="shared" si="325"/>
        <v>0</v>
      </c>
      <c r="AG80" s="13">
        <f t="shared" si="286"/>
        <v>0</v>
      </c>
      <c r="AH80" s="13">
        <f t="shared" ref="AH80:AI80" si="326">SUM(AH77:AH79)</f>
        <v>0</v>
      </c>
      <c r="AI80" s="13">
        <f t="shared" si="326"/>
        <v>0</v>
      </c>
      <c r="AJ80" s="13">
        <f t="shared" si="287"/>
        <v>0</v>
      </c>
      <c r="AK80" s="13">
        <f t="shared" ref="AK80:AL80" si="327">SUM(AK77:AK79)</f>
        <v>0</v>
      </c>
      <c r="AL80" s="13">
        <f t="shared" si="327"/>
        <v>0</v>
      </c>
      <c r="AM80" s="13">
        <f t="shared" si="288"/>
        <v>0</v>
      </c>
      <c r="AN80" s="13">
        <f t="shared" ref="AN80:AO80" si="328">SUM(AN77:AN79)</f>
        <v>0</v>
      </c>
      <c r="AO80" s="13">
        <f t="shared" si="328"/>
        <v>0</v>
      </c>
      <c r="AP80" s="13"/>
      <c r="AQ80" s="13">
        <f t="shared" ref="AQ80:AR80" si="329">SUM(AQ77:AQ79)</f>
        <v>4</v>
      </c>
      <c r="AR80" s="13">
        <f t="shared" si="329"/>
        <v>5</v>
      </c>
      <c r="AS80" s="13">
        <f t="shared" si="289"/>
        <v>9</v>
      </c>
      <c r="AT80" s="13">
        <f t="shared" ref="AT80:AU80" si="330">S80+V80+Y80+AB80+AE80+AH80+AK80+AQ80+AN80</f>
        <v>4</v>
      </c>
      <c r="AU80" s="13">
        <f t="shared" si="330"/>
        <v>5</v>
      </c>
      <c r="AV80" s="17">
        <f t="shared" si="18"/>
        <v>9</v>
      </c>
      <c r="AW80" s="13">
        <f t="shared" ref="AW80:AX80" si="331">SUM(AW77:AW79)</f>
        <v>0</v>
      </c>
      <c r="AX80" s="13">
        <f t="shared" si="331"/>
        <v>0</v>
      </c>
      <c r="AY80" s="13">
        <f t="shared" si="291"/>
        <v>0</v>
      </c>
      <c r="AZ80" s="13">
        <f t="shared" ref="AZ80:BA80" si="332">SUM(AZ77:AZ79)</f>
        <v>0</v>
      </c>
      <c r="BA80" s="13">
        <f t="shared" si="332"/>
        <v>0</v>
      </c>
      <c r="BB80" s="13">
        <f t="shared" si="292"/>
        <v>0</v>
      </c>
      <c r="BC80" s="13">
        <f t="shared" ref="BC80:BD80" si="333">SUM(BC77:BC79)</f>
        <v>0</v>
      </c>
      <c r="BD80" s="13">
        <f t="shared" si="333"/>
        <v>0</v>
      </c>
      <c r="BE80" s="13">
        <f t="shared" si="293"/>
        <v>0</v>
      </c>
      <c r="BF80" s="13">
        <f t="shared" ref="BF80:BG80" si="334">SUM(BF77:BF79)</f>
        <v>0</v>
      </c>
      <c r="BG80" s="13">
        <f t="shared" si="334"/>
        <v>0</v>
      </c>
      <c r="BH80" s="13">
        <f t="shared" si="294"/>
        <v>0</v>
      </c>
      <c r="BI80" s="13">
        <f t="shared" ref="BI80:BJ80" si="335">SUM(BI77:BI79)</f>
        <v>0</v>
      </c>
      <c r="BJ80" s="13">
        <f t="shared" si="335"/>
        <v>0</v>
      </c>
      <c r="BK80" s="13">
        <f t="shared" si="295"/>
        <v>0</v>
      </c>
      <c r="BL80" s="13">
        <f t="shared" ref="BL80:BM80" si="336">SUM(BL77:BL79)</f>
        <v>0</v>
      </c>
      <c r="BM80" s="13">
        <f t="shared" si="336"/>
        <v>0</v>
      </c>
      <c r="BN80" s="13">
        <f t="shared" si="296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6</v>
      </c>
      <c r="E81" s="14">
        <v>7</v>
      </c>
      <c r="F81" s="13">
        <f t="shared" si="281"/>
        <v>13</v>
      </c>
      <c r="G81" s="14">
        <v>0</v>
      </c>
      <c r="H81" s="15">
        <f t="shared" si="1"/>
        <v>0</v>
      </c>
      <c r="I81" s="14">
        <v>0</v>
      </c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6</v>
      </c>
      <c r="N81" s="15">
        <f t="shared" si="193"/>
        <v>100</v>
      </c>
      <c r="O81" s="14">
        <v>7</v>
      </c>
      <c r="P81" s="15">
        <f t="shared" si="6"/>
        <v>100</v>
      </c>
      <c r="Q81" s="13">
        <f t="shared" si="7"/>
        <v>13</v>
      </c>
      <c r="R81" s="16">
        <f t="shared" si="8"/>
        <v>100</v>
      </c>
      <c r="S81" s="14"/>
      <c r="T81" s="14"/>
      <c r="U81" s="13">
        <f t="shared" si="282"/>
        <v>0</v>
      </c>
      <c r="V81" s="14"/>
      <c r="W81" s="14"/>
      <c r="X81" s="13">
        <f t="shared" si="283"/>
        <v>0</v>
      </c>
      <c r="Y81" s="14"/>
      <c r="Z81" s="14"/>
      <c r="AA81" s="13">
        <f t="shared" si="284"/>
        <v>0</v>
      </c>
      <c r="AB81" s="14"/>
      <c r="AC81" s="14"/>
      <c r="AD81" s="13">
        <f t="shared" si="285"/>
        <v>0</v>
      </c>
      <c r="AE81" s="14"/>
      <c r="AF81" s="14"/>
      <c r="AG81" s="13">
        <f t="shared" si="286"/>
        <v>0</v>
      </c>
      <c r="AH81" s="14"/>
      <c r="AI81" s="14"/>
      <c r="AJ81" s="13">
        <f t="shared" si="287"/>
        <v>0</v>
      </c>
      <c r="AK81" s="14"/>
      <c r="AL81" s="14"/>
      <c r="AM81" s="13">
        <f t="shared" si="288"/>
        <v>0</v>
      </c>
      <c r="AN81" s="14"/>
      <c r="AO81" s="14"/>
      <c r="AP81" s="13"/>
      <c r="AQ81" s="14">
        <v>1</v>
      </c>
      <c r="AR81" s="14">
        <v>1</v>
      </c>
      <c r="AS81" s="13">
        <f t="shared" si="289"/>
        <v>2</v>
      </c>
      <c r="AT81" s="13">
        <f t="shared" ref="AT81:AU81" si="337">S81+V81+Y81+AB81+AE81+AH81+AK81+AQ81+AN81</f>
        <v>1</v>
      </c>
      <c r="AU81" s="13">
        <f t="shared" si="337"/>
        <v>1</v>
      </c>
      <c r="AV81" s="17">
        <f t="shared" si="18"/>
        <v>2</v>
      </c>
      <c r="AW81" s="14"/>
      <c r="AX81" s="14"/>
      <c r="AY81" s="13">
        <f t="shared" si="291"/>
        <v>0</v>
      </c>
      <c r="AZ81" s="14"/>
      <c r="BA81" s="14"/>
      <c r="BB81" s="13">
        <f t="shared" si="292"/>
        <v>0</v>
      </c>
      <c r="BC81" s="14"/>
      <c r="BD81" s="14"/>
      <c r="BE81" s="13">
        <f t="shared" si="293"/>
        <v>0</v>
      </c>
      <c r="BF81" s="14"/>
      <c r="BG81" s="14"/>
      <c r="BH81" s="13">
        <f t="shared" si="294"/>
        <v>0</v>
      </c>
      <c r="BI81" s="14"/>
      <c r="BJ81" s="14"/>
      <c r="BK81" s="13">
        <f t="shared" si="295"/>
        <v>0</v>
      </c>
      <c r="BL81" s="14"/>
      <c r="BM81" s="14"/>
      <c r="BN81" s="13">
        <f t="shared" si="296"/>
        <v>0</v>
      </c>
    </row>
    <row r="82" spans="1:66" ht="14.25" customHeight="1">
      <c r="A82" s="111"/>
      <c r="B82" s="111"/>
      <c r="C82" s="30" t="s">
        <v>104</v>
      </c>
      <c r="D82" s="14">
        <v>4</v>
      </c>
      <c r="E82" s="14">
        <v>6</v>
      </c>
      <c r="F82" s="13">
        <f t="shared" si="281"/>
        <v>10</v>
      </c>
      <c r="G82" s="14">
        <v>0</v>
      </c>
      <c r="H82" s="15">
        <f t="shared" si="1"/>
        <v>0</v>
      </c>
      <c r="I82" s="14">
        <v>0</v>
      </c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4</v>
      </c>
      <c r="N82" s="15">
        <f t="shared" si="193"/>
        <v>100</v>
      </c>
      <c r="O82" s="14">
        <v>6</v>
      </c>
      <c r="P82" s="15">
        <f t="shared" si="6"/>
        <v>100</v>
      </c>
      <c r="Q82" s="13">
        <f t="shared" si="7"/>
        <v>10</v>
      </c>
      <c r="R82" s="16">
        <f t="shared" si="8"/>
        <v>100</v>
      </c>
      <c r="S82" s="14"/>
      <c r="T82" s="14"/>
      <c r="U82" s="13">
        <f t="shared" si="282"/>
        <v>0</v>
      </c>
      <c r="V82" s="14"/>
      <c r="W82" s="14"/>
      <c r="X82" s="13">
        <f t="shared" si="283"/>
        <v>0</v>
      </c>
      <c r="Y82" s="14"/>
      <c r="Z82" s="14"/>
      <c r="AA82" s="13">
        <f t="shared" si="284"/>
        <v>0</v>
      </c>
      <c r="AB82" s="14"/>
      <c r="AC82" s="14"/>
      <c r="AD82" s="13">
        <f t="shared" si="285"/>
        <v>0</v>
      </c>
      <c r="AE82" s="14"/>
      <c r="AF82" s="14"/>
      <c r="AG82" s="13">
        <f t="shared" si="286"/>
        <v>0</v>
      </c>
      <c r="AH82" s="14"/>
      <c r="AI82" s="14"/>
      <c r="AJ82" s="13">
        <f t="shared" si="287"/>
        <v>0</v>
      </c>
      <c r="AK82" s="14"/>
      <c r="AL82" s="14"/>
      <c r="AM82" s="13">
        <f t="shared" si="288"/>
        <v>0</v>
      </c>
      <c r="AN82" s="14"/>
      <c r="AO82" s="14"/>
      <c r="AP82" s="13"/>
      <c r="AQ82" s="14">
        <v>0</v>
      </c>
      <c r="AR82" s="14">
        <v>0</v>
      </c>
      <c r="AS82" s="13">
        <f t="shared" si="289"/>
        <v>0</v>
      </c>
      <c r="AT82" s="13">
        <f t="shared" ref="AT82:AU82" si="338">S82+V82+Y82+AB82+AE82+AH82+AK82+AQ82+AN82</f>
        <v>0</v>
      </c>
      <c r="AU82" s="13">
        <f t="shared" si="338"/>
        <v>0</v>
      </c>
      <c r="AV82" s="17">
        <f t="shared" si="18"/>
        <v>0</v>
      </c>
      <c r="AW82" s="14"/>
      <c r="AX82" s="14"/>
      <c r="AY82" s="13">
        <f t="shared" si="291"/>
        <v>0</v>
      </c>
      <c r="AZ82" s="14"/>
      <c r="BA82" s="14"/>
      <c r="BB82" s="13">
        <f t="shared" si="292"/>
        <v>0</v>
      </c>
      <c r="BC82" s="14"/>
      <c r="BD82" s="14"/>
      <c r="BE82" s="13">
        <f t="shared" si="293"/>
        <v>0</v>
      </c>
      <c r="BF82" s="14"/>
      <c r="BG82" s="14"/>
      <c r="BH82" s="13">
        <f t="shared" si="294"/>
        <v>0</v>
      </c>
      <c r="BI82" s="14"/>
      <c r="BJ82" s="14"/>
      <c r="BK82" s="13">
        <f t="shared" si="295"/>
        <v>0</v>
      </c>
      <c r="BL82" s="14"/>
      <c r="BM82" s="14"/>
      <c r="BN82" s="13">
        <f t="shared" si="296"/>
        <v>0</v>
      </c>
    </row>
    <row r="83" spans="1:66" ht="14.25" customHeight="1">
      <c r="A83" s="112"/>
      <c r="B83" s="112"/>
      <c r="C83" s="30" t="s">
        <v>105</v>
      </c>
      <c r="D83" s="14">
        <v>15</v>
      </c>
      <c r="E83" s="14">
        <v>8</v>
      </c>
      <c r="F83" s="13">
        <f t="shared" si="281"/>
        <v>23</v>
      </c>
      <c r="G83" s="14">
        <v>0</v>
      </c>
      <c r="H83" s="15">
        <f t="shared" si="1"/>
        <v>0</v>
      </c>
      <c r="I83" s="14">
        <v>0</v>
      </c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15</v>
      </c>
      <c r="N83" s="15">
        <f t="shared" si="193"/>
        <v>100</v>
      </c>
      <c r="O83" s="14">
        <v>8</v>
      </c>
      <c r="P83" s="15">
        <f t="shared" si="6"/>
        <v>100</v>
      </c>
      <c r="Q83" s="13">
        <f t="shared" si="7"/>
        <v>23</v>
      </c>
      <c r="R83" s="16">
        <f t="shared" si="8"/>
        <v>100</v>
      </c>
      <c r="S83" s="14"/>
      <c r="T83" s="14"/>
      <c r="U83" s="13">
        <f t="shared" si="282"/>
        <v>0</v>
      </c>
      <c r="V83" s="14"/>
      <c r="W83" s="14"/>
      <c r="X83" s="13">
        <f t="shared" si="283"/>
        <v>0</v>
      </c>
      <c r="Y83" s="14"/>
      <c r="Z83" s="14"/>
      <c r="AA83" s="13">
        <f t="shared" si="284"/>
        <v>0</v>
      </c>
      <c r="AB83" s="14"/>
      <c r="AC83" s="14"/>
      <c r="AD83" s="13">
        <f t="shared" si="285"/>
        <v>0</v>
      </c>
      <c r="AE83" s="14"/>
      <c r="AF83" s="14"/>
      <c r="AG83" s="13">
        <f t="shared" si="286"/>
        <v>0</v>
      </c>
      <c r="AH83" s="14"/>
      <c r="AI83" s="14"/>
      <c r="AJ83" s="13">
        <f t="shared" si="287"/>
        <v>0</v>
      </c>
      <c r="AK83" s="14"/>
      <c r="AL83" s="14"/>
      <c r="AM83" s="13">
        <f t="shared" si="288"/>
        <v>0</v>
      </c>
      <c r="AN83" s="14"/>
      <c r="AO83" s="14"/>
      <c r="AP83" s="13"/>
      <c r="AQ83" s="14">
        <v>3</v>
      </c>
      <c r="AR83" s="14">
        <v>2</v>
      </c>
      <c r="AS83" s="13">
        <f t="shared" si="289"/>
        <v>5</v>
      </c>
      <c r="AT83" s="13">
        <f t="shared" ref="AT83:AU83" si="339">S83+V83+Y83+AB83+AE83+AH83+AK83+AQ83+AN83</f>
        <v>3</v>
      </c>
      <c r="AU83" s="13">
        <f t="shared" si="339"/>
        <v>2</v>
      </c>
      <c r="AV83" s="17">
        <f t="shared" si="18"/>
        <v>5</v>
      </c>
      <c r="AW83" s="14"/>
      <c r="AX83" s="14"/>
      <c r="AY83" s="13">
        <f t="shared" si="291"/>
        <v>0</v>
      </c>
      <c r="AZ83" s="14"/>
      <c r="BA83" s="14"/>
      <c r="BB83" s="13">
        <f t="shared" si="292"/>
        <v>0</v>
      </c>
      <c r="BC83" s="14"/>
      <c r="BD83" s="14"/>
      <c r="BE83" s="13">
        <f t="shared" si="293"/>
        <v>0</v>
      </c>
      <c r="BF83" s="14"/>
      <c r="BG83" s="14"/>
      <c r="BH83" s="13">
        <f t="shared" si="294"/>
        <v>0</v>
      </c>
      <c r="BI83" s="14"/>
      <c r="BJ83" s="14"/>
      <c r="BK83" s="13">
        <f t="shared" si="295"/>
        <v>0</v>
      </c>
      <c r="BL83" s="14"/>
      <c r="BM83" s="14"/>
      <c r="BN83" s="13">
        <f t="shared" si="296"/>
        <v>0</v>
      </c>
    </row>
    <row r="84" spans="1:66" ht="14.25" customHeight="1">
      <c r="A84" s="21"/>
      <c r="B84" s="21"/>
      <c r="C84" s="20" t="s">
        <v>7</v>
      </c>
      <c r="D84" s="13">
        <f t="shared" ref="D84:E84" si="340">SUM(D81:D83)</f>
        <v>25</v>
      </c>
      <c r="E84" s="13">
        <f t="shared" si="340"/>
        <v>21</v>
      </c>
      <c r="F84" s="13">
        <f t="shared" si="281"/>
        <v>46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25</v>
      </c>
      <c r="N84" s="15">
        <f t="shared" si="193"/>
        <v>100</v>
      </c>
      <c r="O84" s="13">
        <f>SUM(O81:O83)</f>
        <v>21</v>
      </c>
      <c r="P84" s="15">
        <f t="shared" si="6"/>
        <v>100</v>
      </c>
      <c r="Q84" s="13">
        <f>SUM(Q81:Q83)</f>
        <v>46</v>
      </c>
      <c r="R84" s="16">
        <f t="shared" si="8"/>
        <v>100</v>
      </c>
      <c r="S84" s="13">
        <f t="shared" ref="S84:T84" si="341">SUM(S81:S83)</f>
        <v>0</v>
      </c>
      <c r="T84" s="13">
        <f t="shared" si="341"/>
        <v>0</v>
      </c>
      <c r="U84" s="13">
        <f t="shared" si="282"/>
        <v>0</v>
      </c>
      <c r="V84" s="13">
        <f t="shared" ref="V84:W84" si="342">SUM(V81:V83)</f>
        <v>0</v>
      </c>
      <c r="W84" s="13">
        <f t="shared" si="342"/>
        <v>0</v>
      </c>
      <c r="X84" s="13">
        <f t="shared" si="283"/>
        <v>0</v>
      </c>
      <c r="Y84" s="13">
        <f t="shared" ref="Y84:Z84" si="343">SUM(Y81:Y83)</f>
        <v>0</v>
      </c>
      <c r="Z84" s="13">
        <f t="shared" si="343"/>
        <v>0</v>
      </c>
      <c r="AA84" s="13">
        <f t="shared" si="284"/>
        <v>0</v>
      </c>
      <c r="AB84" s="13">
        <f t="shared" ref="AB84:AC84" si="344">SUM(AB81:AB83)</f>
        <v>0</v>
      </c>
      <c r="AC84" s="13">
        <f t="shared" si="344"/>
        <v>0</v>
      </c>
      <c r="AD84" s="13">
        <f t="shared" si="285"/>
        <v>0</v>
      </c>
      <c r="AE84" s="13">
        <f t="shared" ref="AE84:AF84" si="345">SUM(AE81:AE83)</f>
        <v>0</v>
      </c>
      <c r="AF84" s="13">
        <f t="shared" si="345"/>
        <v>0</v>
      </c>
      <c r="AG84" s="13">
        <f t="shared" si="286"/>
        <v>0</v>
      </c>
      <c r="AH84" s="13">
        <f t="shared" ref="AH84:AI84" si="346">SUM(AH81:AH83)</f>
        <v>0</v>
      </c>
      <c r="AI84" s="13">
        <f t="shared" si="346"/>
        <v>0</v>
      </c>
      <c r="AJ84" s="13">
        <f t="shared" si="287"/>
        <v>0</v>
      </c>
      <c r="AK84" s="13">
        <f t="shared" ref="AK84:AL84" si="347">SUM(AK81:AK83)</f>
        <v>0</v>
      </c>
      <c r="AL84" s="13">
        <f t="shared" si="347"/>
        <v>0</v>
      </c>
      <c r="AM84" s="13">
        <f t="shared" si="288"/>
        <v>0</v>
      </c>
      <c r="AN84" s="13">
        <f t="shared" ref="AN84:AO84" si="348">SUM(AN81:AN83)</f>
        <v>0</v>
      </c>
      <c r="AO84" s="13">
        <f t="shared" si="348"/>
        <v>0</v>
      </c>
      <c r="AP84" s="13"/>
      <c r="AQ84" s="13">
        <f t="shared" ref="AQ84:AR84" si="349">SUM(AQ81:AQ83)</f>
        <v>4</v>
      </c>
      <c r="AR84" s="13">
        <f t="shared" si="349"/>
        <v>3</v>
      </c>
      <c r="AS84" s="13">
        <f t="shared" si="289"/>
        <v>7</v>
      </c>
      <c r="AT84" s="13">
        <f t="shared" ref="AT84:AU84" si="350">S84+V84+Y84+AB84+AE84+AH84+AK84+AQ84+AN84</f>
        <v>4</v>
      </c>
      <c r="AU84" s="13">
        <f t="shared" si="350"/>
        <v>3</v>
      </c>
      <c r="AV84" s="17">
        <f t="shared" si="18"/>
        <v>7</v>
      </c>
      <c r="AW84" s="13">
        <f t="shared" ref="AW84:AX84" si="351">SUM(AW81:AW83)</f>
        <v>0</v>
      </c>
      <c r="AX84" s="13">
        <f t="shared" si="351"/>
        <v>0</v>
      </c>
      <c r="AY84" s="13">
        <f t="shared" si="291"/>
        <v>0</v>
      </c>
      <c r="AZ84" s="13">
        <f t="shared" ref="AZ84:BA84" si="352">SUM(AZ81:AZ83)</f>
        <v>0</v>
      </c>
      <c r="BA84" s="13">
        <f t="shared" si="352"/>
        <v>0</v>
      </c>
      <c r="BB84" s="13">
        <f t="shared" si="292"/>
        <v>0</v>
      </c>
      <c r="BC84" s="13">
        <f t="shared" ref="BC84:BD84" si="353">SUM(BC81:BC83)</f>
        <v>0</v>
      </c>
      <c r="BD84" s="13">
        <f t="shared" si="353"/>
        <v>0</v>
      </c>
      <c r="BE84" s="13">
        <f t="shared" si="293"/>
        <v>0</v>
      </c>
      <c r="BF84" s="13">
        <f t="shared" ref="BF84:BG84" si="354">SUM(BF81:BF83)</f>
        <v>0</v>
      </c>
      <c r="BG84" s="13">
        <f t="shared" si="354"/>
        <v>0</v>
      </c>
      <c r="BH84" s="13">
        <f t="shared" si="294"/>
        <v>0</v>
      </c>
      <c r="BI84" s="13">
        <f t="shared" ref="BI84:BJ84" si="355">SUM(BI81:BI83)</f>
        <v>0</v>
      </c>
      <c r="BJ84" s="13">
        <f t="shared" si="355"/>
        <v>0</v>
      </c>
      <c r="BK84" s="13">
        <f t="shared" si="295"/>
        <v>0</v>
      </c>
      <c r="BL84" s="13">
        <f t="shared" ref="BL84:BM84" si="356">SUM(BL81:BL83)</f>
        <v>0</v>
      </c>
      <c r="BM84" s="13">
        <f t="shared" si="356"/>
        <v>0</v>
      </c>
      <c r="BN84" s="13">
        <f t="shared" si="296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7">D16+D21+D25+D28+D33+D36+D41+D46+D51+D55+D60+D65+D71+D76+D80+D84</f>
        <v>438</v>
      </c>
      <c r="E85" s="31">
        <f t="shared" si="357"/>
        <v>420</v>
      </c>
      <c r="F85" s="31">
        <f t="shared" si="281"/>
        <v>858</v>
      </c>
      <c r="G85" s="31">
        <f>G16+G21+G25+G28+G33+G36+G41+G46+G51+G55+G60+G65+G71+G76+G80+G84</f>
        <v>9</v>
      </c>
      <c r="H85" s="32">
        <f t="shared" si="1"/>
        <v>2.054794520547945</v>
      </c>
      <c r="I85" s="31">
        <f>I16+I21+I25+I28+I33+I36+I41+I46+I51+I55+I60+I65+I71+I76+I80+I84</f>
        <v>11</v>
      </c>
      <c r="J85" s="32">
        <f t="shared" si="2"/>
        <v>2.6190476190476191</v>
      </c>
      <c r="K85" s="31">
        <f>K16+K21+K25+K28+K33+K36+K41+K46+K51+K55+K60+K65+K71+K76+K80+K84</f>
        <v>20</v>
      </c>
      <c r="L85" s="33">
        <f t="shared" si="4"/>
        <v>2.3310023310023311</v>
      </c>
      <c r="M85" s="31">
        <f>M16+M21+M25+M28+M33+M36+M41+M46+M51+M55+M60+M65+M71+M76+M80+M84</f>
        <v>414</v>
      </c>
      <c r="N85" s="32">
        <f t="shared" si="193"/>
        <v>94.520547945205479</v>
      </c>
      <c r="O85" s="31">
        <f>O16+O21+O25+O28+O33+O36+O41+O46+O51+O55+O60+O65+O71+O76+O80+O84</f>
        <v>401</v>
      </c>
      <c r="P85" s="32">
        <f t="shared" si="6"/>
        <v>95.476190476190482</v>
      </c>
      <c r="Q85" s="31">
        <f>Q16+Q21+Q25+Q28+Q33+Q36+Q41+Q46+Q51+Q55+Q60+Q65+Q71+Q76+Q80+Q84</f>
        <v>815</v>
      </c>
      <c r="R85" s="33">
        <f t="shared" si="8"/>
        <v>94.988344988344991</v>
      </c>
      <c r="S85" s="31">
        <f t="shared" ref="S85:T85" si="358">S16+S21+S25+S28+S33+S36+S41+S46+S51+S55+S60+S65+S71+S76+S80+S84</f>
        <v>0</v>
      </c>
      <c r="T85" s="31">
        <f t="shared" si="358"/>
        <v>0</v>
      </c>
      <c r="U85" s="31">
        <f t="shared" si="282"/>
        <v>0</v>
      </c>
      <c r="V85" s="31">
        <f t="shared" ref="V85:W85" si="359">V16+V21+V25+V28+V33+V36+V41+V46+V51+V55+V60+V65+V71+V76+V80+V84</f>
        <v>6</v>
      </c>
      <c r="W85" s="31">
        <f t="shared" si="359"/>
        <v>2</v>
      </c>
      <c r="X85" s="31">
        <f t="shared" si="283"/>
        <v>8</v>
      </c>
      <c r="Y85" s="31">
        <f t="shared" ref="Y85:Z85" si="360">Y16+Y21+Y25+Y28+Y33+Y36+Y41+Y46+Y51+Y55+Y60+Y65+Y71+Y76+Y80+Y84</f>
        <v>4</v>
      </c>
      <c r="Z85" s="31">
        <f t="shared" si="360"/>
        <v>1</v>
      </c>
      <c r="AA85" s="31">
        <f t="shared" si="284"/>
        <v>5</v>
      </c>
      <c r="AB85" s="31">
        <f t="shared" ref="AB85:AC85" si="361">AB16+AB21+AB25+AB28+AB33+AB36+AB41+AB46+AB51+AB55+AB60+AB65+AB71+AB76+AB80+AB84</f>
        <v>11</v>
      </c>
      <c r="AC85" s="31">
        <f t="shared" si="361"/>
        <v>17</v>
      </c>
      <c r="AD85" s="31">
        <f t="shared" si="285"/>
        <v>28</v>
      </c>
      <c r="AE85" s="31">
        <f t="shared" ref="AE85:AF85" si="362">AE16+AE21+AE25+AE28+AE33+AE36+AE41+AE46+AE51+AE55+AE60+AE65+AE71+AE76+AE80+AE84</f>
        <v>9</v>
      </c>
      <c r="AF85" s="31">
        <f t="shared" si="362"/>
        <v>3</v>
      </c>
      <c r="AG85" s="31">
        <f t="shared" si="286"/>
        <v>12</v>
      </c>
      <c r="AH85" s="31">
        <f t="shared" ref="AH85:AI85" si="363">AH16+AH21+AH25+AH28+AH33+AH36+AH41+AH46+AH51+AH55+AH60+AH65+AH71+AH76+AH80+AH84</f>
        <v>0</v>
      </c>
      <c r="AI85" s="31">
        <f t="shared" si="363"/>
        <v>0</v>
      </c>
      <c r="AJ85" s="31">
        <f t="shared" si="287"/>
        <v>0</v>
      </c>
      <c r="AK85" s="31">
        <f t="shared" ref="AK85:AL85" si="364">AK16+AK21+AK25+AK28+AK33+AK36+AK41+AK46+AK51+AK55+AK60+AK65+AK71+AK76+AK80+AK84</f>
        <v>0</v>
      </c>
      <c r="AL85" s="31">
        <f t="shared" si="364"/>
        <v>0</v>
      </c>
      <c r="AM85" s="31">
        <f t="shared" si="288"/>
        <v>0</v>
      </c>
      <c r="AN85" s="31">
        <f t="shared" ref="AN85:AO85" si="365">AN16+AN21+AN25+AN28+AN33+AN36+AN41+AN46+AN51+AN55+AN60+AN65+AN71+AN76+AN80+AN84</f>
        <v>0</v>
      </c>
      <c r="AO85" s="31">
        <f t="shared" si="365"/>
        <v>0</v>
      </c>
      <c r="AP85" s="31"/>
      <c r="AQ85" s="31">
        <f t="shared" ref="AQ85:AR85" si="366">AQ16+AQ21+AQ25+AQ28+AQ33+AQ36+AQ41+AQ46+AQ51+AQ55+AQ60+AQ65+AQ71+AQ76+AQ80+AQ84</f>
        <v>31</v>
      </c>
      <c r="AR85" s="31">
        <f t="shared" si="366"/>
        <v>32</v>
      </c>
      <c r="AS85" s="31">
        <f t="shared" si="289"/>
        <v>63</v>
      </c>
      <c r="AT85" s="31">
        <f t="shared" ref="AT85:AU85" si="367">AT16+AT21+AT25+AT28+AT33+AT36+AT41+AT46+AT51+AT55+AT60+AT65+AT71+AT76+AT80+AT84</f>
        <v>61</v>
      </c>
      <c r="AU85" s="31">
        <f t="shared" si="367"/>
        <v>55</v>
      </c>
      <c r="AV85" s="34">
        <f t="shared" si="18"/>
        <v>116</v>
      </c>
      <c r="AW85" s="31">
        <f t="shared" ref="AW85:AX85" si="368">AW16+AW21+AW25+AW28+AW33+AW36+AW41+AW46+AW51+AW55+AW60+AW65+AW71+AW76+AW80+AW84</f>
        <v>0</v>
      </c>
      <c r="AX85" s="31">
        <f t="shared" si="368"/>
        <v>0</v>
      </c>
      <c r="AY85" s="31">
        <f t="shared" si="291"/>
        <v>0</v>
      </c>
      <c r="AZ85" s="31">
        <f t="shared" ref="AZ85:BA85" si="369">AZ16+AZ21+AZ25+AZ28+AZ33+AZ36+AZ41+AZ46+AZ51+AZ55+AZ60+AZ65+AZ71+AZ76+AZ80+AZ84</f>
        <v>0</v>
      </c>
      <c r="BA85" s="31">
        <f t="shared" si="369"/>
        <v>0</v>
      </c>
      <c r="BB85" s="31">
        <f t="shared" si="292"/>
        <v>0</v>
      </c>
      <c r="BC85" s="31">
        <f t="shared" ref="BC85:BD85" si="370">BC16+BC21+BC25+BC28+BC33+BC36+BC41+BC46+BC51+BC55+BC60+BC65+BC71+BC76+BC80+BC84</f>
        <v>0</v>
      </c>
      <c r="BD85" s="31">
        <f t="shared" si="370"/>
        <v>0</v>
      </c>
      <c r="BE85" s="31">
        <f t="shared" si="293"/>
        <v>0</v>
      </c>
      <c r="BF85" s="31">
        <f t="shared" ref="BF85:BG85" si="371">BF16+BF21+BF25+BF28+BF33+BF36+BF41+BF46+BF51+BF55+BF60+BF65+BF71+BF76+BF80+BF84</f>
        <v>0</v>
      </c>
      <c r="BG85" s="31">
        <f t="shared" si="371"/>
        <v>0</v>
      </c>
      <c r="BH85" s="31">
        <f t="shared" si="294"/>
        <v>0</v>
      </c>
      <c r="BI85" s="31">
        <f t="shared" ref="BI85:BJ85" si="372">BI16+BI21+BI25+BI28+BI33+BI36+BI41+BI46+BI51+BI55+BI60+BI65+BI71+BI76+BI80+BI84</f>
        <v>0</v>
      </c>
      <c r="BJ85" s="31">
        <f t="shared" si="372"/>
        <v>0</v>
      </c>
      <c r="BK85" s="31">
        <f t="shared" si="295"/>
        <v>0</v>
      </c>
      <c r="BL85" s="31">
        <f t="shared" ref="BL85:BM85" si="373">BL16+BL21+BL25+BL28+BL33+BL36+BL41+BL46+BL51+BL55+BL60+BL65+BL71+BL76+BL80+BL84</f>
        <v>0</v>
      </c>
      <c r="BM85" s="31">
        <f t="shared" si="373"/>
        <v>0</v>
      </c>
      <c r="BN85" s="31">
        <f t="shared" si="296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118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AGUSTUS!D16</f>
        <v>11</v>
      </c>
      <c r="D12" s="14">
        <f>AGUSTUS!E16</f>
        <v>17</v>
      </c>
      <c r="E12" s="14">
        <f>AGUSTUS!F16</f>
        <v>28</v>
      </c>
      <c r="F12" s="14">
        <f>AGUSTUS!G16</f>
        <v>0</v>
      </c>
      <c r="G12" s="14">
        <f t="shared" ref="G12:G28" si="0">(F12/C12*100)</f>
        <v>0</v>
      </c>
      <c r="H12" s="14">
        <f>AGUSTUS!I16</f>
        <v>0</v>
      </c>
      <c r="I12" s="14">
        <f t="shared" ref="I12:I28" si="1">(H12/D12*100)</f>
        <v>0</v>
      </c>
      <c r="J12" s="14">
        <f>AGUSTUS!K16</f>
        <v>0</v>
      </c>
      <c r="K12" s="41">
        <f t="shared" ref="K12:K28" si="2">(J12/E12*100)</f>
        <v>0</v>
      </c>
      <c r="L12" s="14">
        <f>AGUSTUS!M16</f>
        <v>11</v>
      </c>
      <c r="M12" s="14">
        <f t="shared" ref="M12:M28" si="3">(L12/C12*100)</f>
        <v>100</v>
      </c>
      <c r="N12" s="14">
        <f>AGUSTUS!O16</f>
        <v>17</v>
      </c>
      <c r="O12" s="14">
        <f t="shared" ref="O12:O28" si="4">(N12/D12*100)</f>
        <v>100</v>
      </c>
      <c r="P12" s="14">
        <f>AGUSTUS!Q16</f>
        <v>28</v>
      </c>
      <c r="Q12" s="41">
        <f t="shared" ref="Q12:Q28" si="5">(P12/E12*100)</f>
        <v>100</v>
      </c>
      <c r="R12" s="14">
        <f>AGUSTUS!S16</f>
        <v>0</v>
      </c>
      <c r="S12" s="14">
        <f>AGUSTUS!T16</f>
        <v>0</v>
      </c>
      <c r="T12" s="14">
        <f>AGUSTUS!U16</f>
        <v>0</v>
      </c>
      <c r="U12" s="14">
        <f>AGUSTUS!V16</f>
        <v>0</v>
      </c>
      <c r="V12" s="14">
        <f>AGUSTUS!W16</f>
        <v>2</v>
      </c>
      <c r="W12" s="14">
        <f>AGUSTUS!X16</f>
        <v>2</v>
      </c>
      <c r="X12" s="14">
        <f>AGUSTUS!Y16</f>
        <v>0</v>
      </c>
      <c r="Y12" s="14">
        <f>AGUSTUS!Z16</f>
        <v>0</v>
      </c>
      <c r="Z12" s="14">
        <f>AGUSTUS!AA16</f>
        <v>0</v>
      </c>
      <c r="AA12" s="14">
        <f>AGUSTUS!AB16</f>
        <v>0</v>
      </c>
      <c r="AB12" s="14">
        <f>AGUSTUS!AC16</f>
        <v>3</v>
      </c>
      <c r="AC12" s="14">
        <f>AGUSTUS!AD16</f>
        <v>3</v>
      </c>
      <c r="AD12" s="14">
        <f>AGUSTUS!AE16</f>
        <v>0</v>
      </c>
      <c r="AE12" s="14">
        <f>AGUSTUS!AF16</f>
        <v>0</v>
      </c>
      <c r="AF12" s="14">
        <f>AGUSTUS!AG16</f>
        <v>0</v>
      </c>
      <c r="AG12" s="14">
        <f>AGUSTUS!AH16</f>
        <v>0</v>
      </c>
      <c r="AH12" s="14">
        <f>AGUSTUS!AI16</f>
        <v>0</v>
      </c>
      <c r="AI12" s="14">
        <f>AGUSTUS!AJ16</f>
        <v>0</v>
      </c>
      <c r="AJ12" s="14">
        <f>AGUSTUS!AK16</f>
        <v>0</v>
      </c>
      <c r="AK12" s="14">
        <f>AGUSTUS!AL16</f>
        <v>0</v>
      </c>
      <c r="AL12" s="14">
        <f>AGUSTUS!AM16</f>
        <v>0</v>
      </c>
      <c r="AM12" s="14">
        <f>AGUSTUS!AN16</f>
        <v>0</v>
      </c>
      <c r="AN12" s="14">
        <f>AGUSTUS!AO16</f>
        <v>0</v>
      </c>
      <c r="AO12" s="14">
        <f>AGUSTUS!AP16</f>
        <v>0</v>
      </c>
      <c r="AP12" s="14">
        <f>AGUSTUS!AQ16</f>
        <v>0</v>
      </c>
      <c r="AQ12" s="14">
        <f>AGUSTUS!AR16</f>
        <v>0</v>
      </c>
      <c r="AR12" s="14">
        <f>AGUSTUS!AS16</f>
        <v>0</v>
      </c>
      <c r="AS12" s="14">
        <f>AGUSTUS!AT16</f>
        <v>0</v>
      </c>
      <c r="AT12" s="14">
        <f>AGUSTUS!AU16</f>
        <v>5</v>
      </c>
      <c r="AU12" s="14">
        <f>AGUSTUS!AV16</f>
        <v>5</v>
      </c>
      <c r="AV12" s="14">
        <f>AGUSTUS!AW16</f>
        <v>0</v>
      </c>
      <c r="AW12" s="14">
        <f>AGUSTUS!AX16</f>
        <v>0</v>
      </c>
      <c r="AX12" s="14">
        <f>AGUSTUS!AY16</f>
        <v>0</v>
      </c>
      <c r="AY12" s="14">
        <f>AGUSTUS!AZ16</f>
        <v>0</v>
      </c>
      <c r="AZ12" s="14">
        <f>AGUSTUS!BA16</f>
        <v>0</v>
      </c>
      <c r="BA12" s="14">
        <f>AGUSTUS!BB16</f>
        <v>0</v>
      </c>
      <c r="BB12" s="14">
        <f>AGUSTUS!BC16</f>
        <v>0</v>
      </c>
      <c r="BC12" s="14">
        <f>AGUSTUS!BD16</f>
        <v>0</v>
      </c>
      <c r="BD12" s="14">
        <f>AGUSTUS!BE16</f>
        <v>0</v>
      </c>
      <c r="BE12" s="14">
        <f>AGUSTUS!BF16</f>
        <v>0</v>
      </c>
      <c r="BF12" s="14">
        <f>AGUSTUS!BG16</f>
        <v>0</v>
      </c>
      <c r="BG12" s="14">
        <f>AGUSTUS!BH16</f>
        <v>0</v>
      </c>
      <c r="BH12" s="14">
        <f>AGUSTUS!BI16</f>
        <v>0</v>
      </c>
      <c r="BI12" s="14">
        <f>AGUSTUS!BJ16</f>
        <v>0</v>
      </c>
      <c r="BJ12" s="14">
        <f>AGUSTUS!BK16</f>
        <v>0</v>
      </c>
      <c r="BK12" s="14">
        <f>AGUSTUS!BL16</f>
        <v>0</v>
      </c>
      <c r="BL12" s="14">
        <f>AGUSTUS!BM16</f>
        <v>0</v>
      </c>
      <c r="BM12" s="14">
        <f>AGUSTUS!BN16</f>
        <v>0</v>
      </c>
    </row>
    <row r="13" spans="1:65" ht="14.25" customHeight="1">
      <c r="A13" s="39">
        <v>2</v>
      </c>
      <c r="B13" s="42" t="s">
        <v>39</v>
      </c>
      <c r="C13" s="14">
        <f>AGUSTUS!D21</f>
        <v>19</v>
      </c>
      <c r="D13" s="14">
        <f>AGUSTUS!E21</f>
        <v>18</v>
      </c>
      <c r="E13" s="14">
        <f>AGUSTUS!F21</f>
        <v>37</v>
      </c>
      <c r="F13" s="14">
        <f>AGUSTUS!G21</f>
        <v>0</v>
      </c>
      <c r="G13" s="14">
        <f t="shared" si="0"/>
        <v>0</v>
      </c>
      <c r="H13" s="14">
        <f>AGUSTUS!I21</f>
        <v>0</v>
      </c>
      <c r="I13" s="14">
        <f t="shared" si="1"/>
        <v>0</v>
      </c>
      <c r="J13" s="14">
        <f>AGUSTUS!K21</f>
        <v>0</v>
      </c>
      <c r="K13" s="41">
        <f t="shared" si="2"/>
        <v>0</v>
      </c>
      <c r="L13" s="14">
        <f>AGUSTUS!M21</f>
        <v>19</v>
      </c>
      <c r="M13" s="14">
        <f t="shared" si="3"/>
        <v>100</v>
      </c>
      <c r="N13" s="14">
        <f>AGUSTUS!O21</f>
        <v>18</v>
      </c>
      <c r="O13" s="14">
        <f t="shared" si="4"/>
        <v>100</v>
      </c>
      <c r="P13" s="14">
        <f>AGUSTUS!Q21</f>
        <v>37</v>
      </c>
      <c r="Q13" s="41">
        <f t="shared" si="5"/>
        <v>100</v>
      </c>
      <c r="R13" s="14">
        <f>AGUSTUS!S21</f>
        <v>0</v>
      </c>
      <c r="S13" s="14">
        <f>AGUSTUS!T21</f>
        <v>0</v>
      </c>
      <c r="T13" s="14">
        <f>AGUSTUS!U21</f>
        <v>0</v>
      </c>
      <c r="U13" s="14">
        <f>AGUSTUS!V21</f>
        <v>0</v>
      </c>
      <c r="V13" s="14">
        <f>AGUSTUS!W21</f>
        <v>0</v>
      </c>
      <c r="W13" s="14">
        <f>AGUSTUS!X21</f>
        <v>0</v>
      </c>
      <c r="X13" s="14">
        <f>AGUSTUS!Y21</f>
        <v>1</v>
      </c>
      <c r="Y13" s="14">
        <f>AGUSTUS!Z21</f>
        <v>0</v>
      </c>
      <c r="Z13" s="14">
        <f>AGUSTUS!AA21</f>
        <v>1</v>
      </c>
      <c r="AA13" s="14">
        <f>AGUSTUS!AB21</f>
        <v>0</v>
      </c>
      <c r="AB13" s="14">
        <f>AGUSTUS!AC21</f>
        <v>1</v>
      </c>
      <c r="AC13" s="14">
        <f>AGUSTUS!AD21</f>
        <v>1</v>
      </c>
      <c r="AD13" s="14">
        <f>AGUSTUS!AE21</f>
        <v>0</v>
      </c>
      <c r="AE13" s="14">
        <f>AGUSTUS!AF21</f>
        <v>0</v>
      </c>
      <c r="AF13" s="14">
        <f>AGUSTUS!AG21</f>
        <v>0</v>
      </c>
      <c r="AG13" s="14">
        <f>AGUSTUS!AH21</f>
        <v>0</v>
      </c>
      <c r="AH13" s="14">
        <f>AGUSTUS!AI21</f>
        <v>0</v>
      </c>
      <c r="AI13" s="14">
        <f>AGUSTUS!AJ21</f>
        <v>0</v>
      </c>
      <c r="AJ13" s="14">
        <f>AGUSTUS!AK21</f>
        <v>0</v>
      </c>
      <c r="AK13" s="14">
        <f>AGUSTUS!AL21</f>
        <v>0</v>
      </c>
      <c r="AL13" s="14">
        <f>AGUSTUS!AM21</f>
        <v>0</v>
      </c>
      <c r="AM13" s="14">
        <f>AGUSTUS!AN21</f>
        <v>0</v>
      </c>
      <c r="AN13" s="14">
        <f>AGUSTUS!AO21</f>
        <v>0</v>
      </c>
      <c r="AO13" s="14">
        <f>AGUSTUS!AP21</f>
        <v>0</v>
      </c>
      <c r="AP13" s="14">
        <f>AGUSTUS!AQ21</f>
        <v>0</v>
      </c>
      <c r="AQ13" s="14">
        <f>AGUSTUS!AR21</f>
        <v>0</v>
      </c>
      <c r="AR13" s="14">
        <f>AGUSTUS!AS21</f>
        <v>0</v>
      </c>
      <c r="AS13" s="14">
        <f>AGUSTUS!AT21</f>
        <v>1</v>
      </c>
      <c r="AT13" s="14">
        <f>AGUSTUS!AU21</f>
        <v>1</v>
      </c>
      <c r="AU13" s="14">
        <f>AGUSTUS!AV21</f>
        <v>2</v>
      </c>
      <c r="AV13" s="14">
        <f>AGUSTUS!AW21</f>
        <v>0</v>
      </c>
      <c r="AW13" s="14">
        <f>AGUSTUS!AX21</f>
        <v>0</v>
      </c>
      <c r="AX13" s="14">
        <f>AGUSTUS!AY21</f>
        <v>0</v>
      </c>
      <c r="AY13" s="14">
        <f>AGUSTUS!AZ21</f>
        <v>0</v>
      </c>
      <c r="AZ13" s="14">
        <f>AGUSTUS!BA21</f>
        <v>0</v>
      </c>
      <c r="BA13" s="14">
        <f>AGUSTUS!BB21</f>
        <v>0</v>
      </c>
      <c r="BB13" s="14">
        <f>AGUSTUS!BC21</f>
        <v>0</v>
      </c>
      <c r="BC13" s="14">
        <f>AGUSTUS!BD21</f>
        <v>0</v>
      </c>
      <c r="BD13" s="14">
        <f>AGUSTUS!BE21</f>
        <v>0</v>
      </c>
      <c r="BE13" s="14">
        <f>AGUSTUS!BF21</f>
        <v>0</v>
      </c>
      <c r="BF13" s="14">
        <f>AGUSTUS!BG21</f>
        <v>0</v>
      </c>
      <c r="BG13" s="14">
        <f>AGUSTUS!BH21</f>
        <v>0</v>
      </c>
      <c r="BH13" s="14">
        <f>AGUSTUS!BI21</f>
        <v>0</v>
      </c>
      <c r="BI13" s="14">
        <f>AGUSTUS!BJ21</f>
        <v>0</v>
      </c>
      <c r="BJ13" s="14">
        <f>AGUSTUS!BK21</f>
        <v>0</v>
      </c>
      <c r="BK13" s="14">
        <f>AGUSTUS!BL21</f>
        <v>0</v>
      </c>
      <c r="BL13" s="14">
        <f>AGUSTUS!BM21</f>
        <v>0</v>
      </c>
      <c r="BM13" s="14">
        <f>AGUSTUS!BN21</f>
        <v>0</v>
      </c>
    </row>
    <row r="14" spans="1:65" ht="14.25" customHeight="1">
      <c r="A14" s="39">
        <v>3</v>
      </c>
      <c r="B14" s="42" t="s">
        <v>45</v>
      </c>
      <c r="C14" s="14">
        <f>AGUSTUS!D25</f>
        <v>10</v>
      </c>
      <c r="D14" s="14">
        <f>AGUSTUS!E25</f>
        <v>7</v>
      </c>
      <c r="E14" s="14">
        <f>AGUSTUS!F25</f>
        <v>17</v>
      </c>
      <c r="F14" s="14">
        <f>AGUSTUS!G25</f>
        <v>1</v>
      </c>
      <c r="G14" s="14">
        <f t="shared" si="0"/>
        <v>10</v>
      </c>
      <c r="H14" s="14">
        <f>AGUSTUS!I25</f>
        <v>0</v>
      </c>
      <c r="I14" s="14">
        <f t="shared" si="1"/>
        <v>0</v>
      </c>
      <c r="J14" s="14">
        <f>AGUSTUS!K25</f>
        <v>1</v>
      </c>
      <c r="K14" s="41">
        <f t="shared" si="2"/>
        <v>5.8823529411764701</v>
      </c>
      <c r="L14" s="14">
        <f>AGUSTUS!M25</f>
        <v>10</v>
      </c>
      <c r="M14" s="14">
        <f t="shared" si="3"/>
        <v>100</v>
      </c>
      <c r="N14" s="14">
        <f>AGUSTUS!O25</f>
        <v>7</v>
      </c>
      <c r="O14" s="14">
        <f t="shared" si="4"/>
        <v>100</v>
      </c>
      <c r="P14" s="14">
        <f>AGUSTUS!Q25</f>
        <v>17</v>
      </c>
      <c r="Q14" s="41">
        <f t="shared" si="5"/>
        <v>100</v>
      </c>
      <c r="R14" s="14">
        <f>AGUSTUS!S25</f>
        <v>0</v>
      </c>
      <c r="S14" s="14">
        <f>AGUSTUS!T25</f>
        <v>0</v>
      </c>
      <c r="T14" s="14">
        <f>AGUSTUS!U25</f>
        <v>0</v>
      </c>
      <c r="U14" s="14">
        <f>AGUSTUS!V25</f>
        <v>0</v>
      </c>
      <c r="V14" s="14">
        <f>AGUSTUS!W25</f>
        <v>0</v>
      </c>
      <c r="W14" s="14">
        <f>AGUSTUS!X25</f>
        <v>0</v>
      </c>
      <c r="X14" s="14">
        <f>AGUSTUS!Y25</f>
        <v>0</v>
      </c>
      <c r="Y14" s="14">
        <f>AGUSTUS!Z25</f>
        <v>0</v>
      </c>
      <c r="Z14" s="14">
        <f>AGUSTUS!AA25</f>
        <v>0</v>
      </c>
      <c r="AA14" s="14">
        <f>AGUSTUS!AB25</f>
        <v>2</v>
      </c>
      <c r="AB14" s="14">
        <f>AGUSTUS!AC25</f>
        <v>0</v>
      </c>
      <c r="AC14" s="14">
        <f>AGUSTUS!AD25</f>
        <v>2</v>
      </c>
      <c r="AD14" s="14">
        <f>AGUSTUS!AE25</f>
        <v>0</v>
      </c>
      <c r="AE14" s="14">
        <f>AGUSTUS!AF25</f>
        <v>0</v>
      </c>
      <c r="AF14" s="14">
        <f>AGUSTUS!AG25</f>
        <v>0</v>
      </c>
      <c r="AG14" s="14">
        <f>AGUSTUS!AH25</f>
        <v>0</v>
      </c>
      <c r="AH14" s="14">
        <f>AGUSTUS!AI25</f>
        <v>0</v>
      </c>
      <c r="AI14" s="14">
        <f>AGUSTUS!AJ25</f>
        <v>0</v>
      </c>
      <c r="AJ14" s="14">
        <f>AGUSTUS!AK25</f>
        <v>0</v>
      </c>
      <c r="AK14" s="14">
        <f>AGUSTUS!AL25</f>
        <v>0</v>
      </c>
      <c r="AL14" s="14">
        <f>AGUSTUS!AM25</f>
        <v>0</v>
      </c>
      <c r="AM14" s="14">
        <f>AGUSTUS!AN25</f>
        <v>0</v>
      </c>
      <c r="AN14" s="14">
        <f>AGUSTUS!AO25</f>
        <v>0</v>
      </c>
      <c r="AO14" s="14">
        <f>AGUSTUS!AP25</f>
        <v>0</v>
      </c>
      <c r="AP14" s="14">
        <f>AGUSTUS!AQ25</f>
        <v>0</v>
      </c>
      <c r="AQ14" s="14">
        <f>AGUSTUS!AR25</f>
        <v>0</v>
      </c>
      <c r="AR14" s="14">
        <f>AGUSTUS!AS25</f>
        <v>0</v>
      </c>
      <c r="AS14" s="14">
        <f>AGUSTUS!AT25</f>
        <v>2</v>
      </c>
      <c r="AT14" s="14">
        <f>AGUSTUS!AU25</f>
        <v>0</v>
      </c>
      <c r="AU14" s="14">
        <f>AGUSTUS!AV25</f>
        <v>2</v>
      </c>
      <c r="AV14" s="14">
        <f>AGUSTUS!AW25</f>
        <v>0</v>
      </c>
      <c r="AW14" s="14">
        <f>AGUSTUS!AX25</f>
        <v>0</v>
      </c>
      <c r="AX14" s="14">
        <f>AGUSTUS!AY25</f>
        <v>0</v>
      </c>
      <c r="AY14" s="14">
        <f>AGUSTUS!AZ25</f>
        <v>0</v>
      </c>
      <c r="AZ14" s="14">
        <f>AGUSTUS!BA25</f>
        <v>0</v>
      </c>
      <c r="BA14" s="14">
        <f>AGUSTUS!BB25</f>
        <v>0</v>
      </c>
      <c r="BB14" s="14">
        <f>AGUSTUS!BC25</f>
        <v>0</v>
      </c>
      <c r="BC14" s="14">
        <f>AGUSTUS!BD25</f>
        <v>0</v>
      </c>
      <c r="BD14" s="14">
        <f>AGUSTUS!BE25</f>
        <v>0</v>
      </c>
      <c r="BE14" s="14">
        <f>AGUSTUS!BF25</f>
        <v>0</v>
      </c>
      <c r="BF14" s="14">
        <f>AGUSTUS!BG25</f>
        <v>0</v>
      </c>
      <c r="BG14" s="14">
        <f>AGUSTUS!BH25</f>
        <v>0</v>
      </c>
      <c r="BH14" s="14">
        <f>AGUSTUS!BI25</f>
        <v>0</v>
      </c>
      <c r="BI14" s="14">
        <f>AGUSTUS!BJ25</f>
        <v>0</v>
      </c>
      <c r="BJ14" s="14">
        <f>AGUSTUS!BK25</f>
        <v>0</v>
      </c>
      <c r="BK14" s="14">
        <f>AGUSTUS!BL25</f>
        <v>0</v>
      </c>
      <c r="BL14" s="14">
        <f>AGUSTUS!BM25</f>
        <v>0</v>
      </c>
      <c r="BM14" s="14">
        <f>AGUSTUS!BN25</f>
        <v>0</v>
      </c>
    </row>
    <row r="15" spans="1:65" ht="14.25" customHeight="1">
      <c r="A15" s="39">
        <v>4</v>
      </c>
      <c r="B15" s="42" t="s">
        <v>110</v>
      </c>
      <c r="C15" s="14">
        <f>AGUSTUS!D28</f>
        <v>17</v>
      </c>
      <c r="D15" s="14">
        <f>AGUSTUS!E28</f>
        <v>17</v>
      </c>
      <c r="E15" s="14">
        <f>AGUSTUS!F28</f>
        <v>34</v>
      </c>
      <c r="F15" s="14">
        <f>AGUSTUS!G28</f>
        <v>0</v>
      </c>
      <c r="G15" s="14">
        <f t="shared" si="0"/>
        <v>0</v>
      </c>
      <c r="H15" s="14">
        <f>AGUSTUS!I28</f>
        <v>0</v>
      </c>
      <c r="I15" s="14">
        <f t="shared" si="1"/>
        <v>0</v>
      </c>
      <c r="J15" s="14">
        <f>AGUSTUS!K28</f>
        <v>0</v>
      </c>
      <c r="K15" s="41">
        <f t="shared" si="2"/>
        <v>0</v>
      </c>
      <c r="L15" s="14">
        <f>AGUSTUS!M28</f>
        <v>17</v>
      </c>
      <c r="M15" s="14">
        <f t="shared" si="3"/>
        <v>100</v>
      </c>
      <c r="N15" s="14">
        <f>AGUSTUS!O28</f>
        <v>17</v>
      </c>
      <c r="O15" s="14">
        <f t="shared" si="4"/>
        <v>100</v>
      </c>
      <c r="P15" s="14">
        <f>AGUSTUS!Q28</f>
        <v>34</v>
      </c>
      <c r="Q15" s="41">
        <f t="shared" si="5"/>
        <v>100</v>
      </c>
      <c r="R15" s="14">
        <f>AGUSTUS!S28</f>
        <v>0</v>
      </c>
      <c r="S15" s="14">
        <f>AGUSTUS!T28</f>
        <v>0</v>
      </c>
      <c r="T15" s="14">
        <f>AGUSTUS!U28</f>
        <v>0</v>
      </c>
      <c r="U15" s="14">
        <f>AGUSTUS!V28</f>
        <v>1</v>
      </c>
      <c r="V15" s="14">
        <f>AGUSTUS!W28</f>
        <v>0</v>
      </c>
      <c r="W15" s="14">
        <f>AGUSTUS!X28</f>
        <v>1</v>
      </c>
      <c r="X15" s="14">
        <f>AGUSTUS!Y28</f>
        <v>0</v>
      </c>
      <c r="Y15" s="14">
        <f>AGUSTUS!Z28</f>
        <v>0</v>
      </c>
      <c r="Z15" s="14">
        <f>AGUSTUS!AA28</f>
        <v>0</v>
      </c>
      <c r="AA15" s="14">
        <f>AGUSTUS!AB28</f>
        <v>1</v>
      </c>
      <c r="AB15" s="14">
        <f>AGUSTUS!AC28</f>
        <v>1</v>
      </c>
      <c r="AC15" s="14">
        <f>AGUSTUS!AD28</f>
        <v>2</v>
      </c>
      <c r="AD15" s="14">
        <f>AGUSTUS!AE28</f>
        <v>0</v>
      </c>
      <c r="AE15" s="14">
        <f>AGUSTUS!AF28</f>
        <v>1</v>
      </c>
      <c r="AF15" s="14">
        <f>AGUSTUS!AG28</f>
        <v>1</v>
      </c>
      <c r="AG15" s="14">
        <f>AGUSTUS!AH28</f>
        <v>0</v>
      </c>
      <c r="AH15" s="14">
        <f>AGUSTUS!AI28</f>
        <v>0</v>
      </c>
      <c r="AI15" s="14">
        <f>AGUSTUS!AJ28</f>
        <v>0</v>
      </c>
      <c r="AJ15" s="14">
        <f>AGUSTUS!AK28</f>
        <v>0</v>
      </c>
      <c r="AK15" s="14">
        <f>AGUSTUS!AL28</f>
        <v>0</v>
      </c>
      <c r="AL15" s="14">
        <f>AGUSTUS!AM28</f>
        <v>0</v>
      </c>
      <c r="AM15" s="14">
        <f>AGUSTUS!AN28</f>
        <v>0</v>
      </c>
      <c r="AN15" s="14">
        <f>AGUSTUS!AO28</f>
        <v>0</v>
      </c>
      <c r="AO15" s="14">
        <f>AGUSTUS!AP28</f>
        <v>0</v>
      </c>
      <c r="AP15" s="14">
        <f>AGUSTUS!AQ28</f>
        <v>2</v>
      </c>
      <c r="AQ15" s="14">
        <f>AGUSTUS!AR28</f>
        <v>1</v>
      </c>
      <c r="AR15" s="14">
        <f>AGUSTUS!AS28</f>
        <v>3</v>
      </c>
      <c r="AS15" s="14">
        <f>AGUSTUS!AT28</f>
        <v>4</v>
      </c>
      <c r="AT15" s="14">
        <f>AGUSTUS!AU28</f>
        <v>3</v>
      </c>
      <c r="AU15" s="14">
        <f>AGUSTUS!AV28</f>
        <v>7</v>
      </c>
      <c r="AV15" s="14">
        <f>AGUSTUS!AW28</f>
        <v>0</v>
      </c>
      <c r="AW15" s="14">
        <f>AGUSTUS!AX28</f>
        <v>0</v>
      </c>
      <c r="AX15" s="14">
        <f>AGUSTUS!AY28</f>
        <v>0</v>
      </c>
      <c r="AY15" s="14">
        <f>AGUSTUS!AZ28</f>
        <v>0</v>
      </c>
      <c r="AZ15" s="14">
        <f>AGUSTUS!BA28</f>
        <v>0</v>
      </c>
      <c r="BA15" s="14">
        <f>AGUSTUS!BB28</f>
        <v>0</v>
      </c>
      <c r="BB15" s="14">
        <f>AGUSTUS!BC28</f>
        <v>0</v>
      </c>
      <c r="BC15" s="14">
        <f>AGUSTUS!BD28</f>
        <v>0</v>
      </c>
      <c r="BD15" s="14">
        <f>AGUSTUS!BE28</f>
        <v>0</v>
      </c>
      <c r="BE15" s="14">
        <f>AGUSTUS!BF28</f>
        <v>0</v>
      </c>
      <c r="BF15" s="14">
        <f>AGUSTUS!BG28</f>
        <v>0</v>
      </c>
      <c r="BG15" s="14">
        <f>AGUSTUS!BH28</f>
        <v>0</v>
      </c>
      <c r="BH15" s="14">
        <f>AGUSTUS!BI28</f>
        <v>0</v>
      </c>
      <c r="BI15" s="14">
        <f>AGUSTUS!BJ28</f>
        <v>0</v>
      </c>
      <c r="BJ15" s="14">
        <f>AGUSTUS!BK28</f>
        <v>0</v>
      </c>
      <c r="BK15" s="14">
        <f>AGUSTUS!BL28</f>
        <v>0</v>
      </c>
      <c r="BL15" s="14">
        <f>AGUSTUS!BM28</f>
        <v>0</v>
      </c>
      <c r="BM15" s="14">
        <f>AGUSTUS!BN28</f>
        <v>0</v>
      </c>
    </row>
    <row r="16" spans="1:65" ht="14.25" customHeight="1">
      <c r="A16" s="39">
        <v>5</v>
      </c>
      <c r="B16" s="42" t="s">
        <v>111</v>
      </c>
      <c r="C16" s="14">
        <f>AGUSTUS!D33</f>
        <v>27</v>
      </c>
      <c r="D16" s="14">
        <f>AGUSTUS!E33</f>
        <v>26</v>
      </c>
      <c r="E16" s="14">
        <f>AGUSTUS!F33</f>
        <v>53</v>
      </c>
      <c r="F16" s="14">
        <f>AGUSTUS!G33</f>
        <v>1</v>
      </c>
      <c r="G16" s="14">
        <f t="shared" si="0"/>
        <v>3.7037037037037033</v>
      </c>
      <c r="H16" s="14">
        <f>AGUSTUS!I33</f>
        <v>0</v>
      </c>
      <c r="I16" s="14">
        <f t="shared" si="1"/>
        <v>0</v>
      </c>
      <c r="J16" s="14">
        <f>AGUSTUS!K33</f>
        <v>1</v>
      </c>
      <c r="K16" s="41">
        <f t="shared" si="2"/>
        <v>1.8867924528301887</v>
      </c>
      <c r="L16" s="14">
        <f>AGUSTUS!M33</f>
        <v>32</v>
      </c>
      <c r="M16" s="14">
        <f t="shared" si="3"/>
        <v>118.5185185185185</v>
      </c>
      <c r="N16" s="14">
        <f>AGUSTUS!O33</f>
        <v>33</v>
      </c>
      <c r="O16" s="14">
        <f t="shared" si="4"/>
        <v>126.92307692307692</v>
      </c>
      <c r="P16" s="14">
        <f>AGUSTUS!Q33</f>
        <v>65</v>
      </c>
      <c r="Q16" s="41">
        <f t="shared" si="5"/>
        <v>122.64150943396226</v>
      </c>
      <c r="R16" s="14">
        <f>AGUSTUS!S33</f>
        <v>0</v>
      </c>
      <c r="S16" s="14">
        <f>AGUSTUS!T33</f>
        <v>0</v>
      </c>
      <c r="T16" s="14">
        <f>AGUSTUS!U33</f>
        <v>0</v>
      </c>
      <c r="U16" s="14">
        <f>AGUSTUS!V33</f>
        <v>0</v>
      </c>
      <c r="V16" s="14">
        <f>AGUSTUS!W33</f>
        <v>0</v>
      </c>
      <c r="W16" s="14">
        <f>AGUSTUS!X33</f>
        <v>0</v>
      </c>
      <c r="X16" s="14">
        <f>AGUSTUS!Y33</f>
        <v>0</v>
      </c>
      <c r="Y16" s="14">
        <f>AGUSTUS!Z33</f>
        <v>0</v>
      </c>
      <c r="Z16" s="14">
        <f>AGUSTUS!AA33</f>
        <v>0</v>
      </c>
      <c r="AA16" s="14">
        <f>AGUSTUS!AB33</f>
        <v>0</v>
      </c>
      <c r="AB16" s="14">
        <f>AGUSTUS!AC33</f>
        <v>1</v>
      </c>
      <c r="AC16" s="14">
        <f>AGUSTUS!AD33</f>
        <v>1</v>
      </c>
      <c r="AD16" s="14">
        <f>AGUSTUS!AE33</f>
        <v>0</v>
      </c>
      <c r="AE16" s="14">
        <f>AGUSTUS!AF33</f>
        <v>1</v>
      </c>
      <c r="AF16" s="14">
        <f>AGUSTUS!AG33</f>
        <v>1</v>
      </c>
      <c r="AG16" s="14">
        <f>AGUSTUS!AH33</f>
        <v>0</v>
      </c>
      <c r="AH16" s="14">
        <f>AGUSTUS!AI33</f>
        <v>0</v>
      </c>
      <c r="AI16" s="14">
        <f>AGUSTUS!AJ33</f>
        <v>0</v>
      </c>
      <c r="AJ16" s="14">
        <f>AGUSTUS!AK33</f>
        <v>0</v>
      </c>
      <c r="AK16" s="14">
        <f>AGUSTUS!AL33</f>
        <v>0</v>
      </c>
      <c r="AL16" s="14">
        <f>AGUSTUS!AM33</f>
        <v>0</v>
      </c>
      <c r="AM16" s="14">
        <f>AGUSTUS!AN33</f>
        <v>0</v>
      </c>
      <c r="AN16" s="14">
        <f>AGUSTUS!AO33</f>
        <v>0</v>
      </c>
      <c r="AO16" s="14">
        <f>AGUSTUS!AP33</f>
        <v>0</v>
      </c>
      <c r="AP16" s="14">
        <f>AGUSTUS!AQ33</f>
        <v>2</v>
      </c>
      <c r="AQ16" s="14">
        <f>AGUSTUS!AR33</f>
        <v>1</v>
      </c>
      <c r="AR16" s="14">
        <f>AGUSTUS!AS33</f>
        <v>3</v>
      </c>
      <c r="AS16" s="14">
        <f>AGUSTUS!AT33</f>
        <v>2</v>
      </c>
      <c r="AT16" s="14">
        <f>AGUSTUS!AU33</f>
        <v>3</v>
      </c>
      <c r="AU16" s="14">
        <f>AGUSTUS!AV33</f>
        <v>5</v>
      </c>
      <c r="AV16" s="14">
        <f>AGUSTUS!AW33</f>
        <v>0</v>
      </c>
      <c r="AW16" s="14">
        <f>AGUSTUS!AX33</f>
        <v>0</v>
      </c>
      <c r="AX16" s="14">
        <f>AGUSTUS!AY33</f>
        <v>0</v>
      </c>
      <c r="AY16" s="14">
        <f>AGUSTUS!AZ33</f>
        <v>0</v>
      </c>
      <c r="AZ16" s="14">
        <f>AGUSTUS!BA33</f>
        <v>0</v>
      </c>
      <c r="BA16" s="14">
        <f>AGUSTUS!BB33</f>
        <v>0</v>
      </c>
      <c r="BB16" s="14">
        <f>AGUSTUS!BC33</f>
        <v>0</v>
      </c>
      <c r="BC16" s="14">
        <f>AGUSTUS!BD33</f>
        <v>0</v>
      </c>
      <c r="BD16" s="14">
        <f>AGUSTUS!BE33</f>
        <v>0</v>
      </c>
      <c r="BE16" s="14">
        <f>AGUSTUS!BF33</f>
        <v>0</v>
      </c>
      <c r="BF16" s="14">
        <f>AGUSTUS!BG33</f>
        <v>0</v>
      </c>
      <c r="BG16" s="14">
        <f>AGUSTUS!BH33</f>
        <v>0</v>
      </c>
      <c r="BH16" s="14">
        <f>AGUSTUS!BI33</f>
        <v>0</v>
      </c>
      <c r="BI16" s="14">
        <f>AGUSTUS!BJ33</f>
        <v>0</v>
      </c>
      <c r="BJ16" s="14">
        <f>AGUSTUS!BK33</f>
        <v>0</v>
      </c>
      <c r="BK16" s="14">
        <f>AGUSTUS!BL33</f>
        <v>0</v>
      </c>
      <c r="BL16" s="14">
        <f>AGUSTUS!BM33</f>
        <v>0</v>
      </c>
      <c r="BM16" s="14">
        <f>AGUSTUS!BN33</f>
        <v>0</v>
      </c>
    </row>
    <row r="17" spans="1:65" ht="14.25" customHeight="1">
      <c r="A17" s="39">
        <v>6</v>
      </c>
      <c r="B17" s="42" t="s">
        <v>112</v>
      </c>
      <c r="C17" s="14">
        <f>AGUSTUS!D36</f>
        <v>23</v>
      </c>
      <c r="D17" s="14">
        <f>AGUSTUS!E36</f>
        <v>21</v>
      </c>
      <c r="E17" s="14">
        <f>AGUSTUS!F36</f>
        <v>44</v>
      </c>
      <c r="F17" s="14">
        <f>AGUSTUS!G36</f>
        <v>1</v>
      </c>
      <c r="G17" s="14">
        <f t="shared" si="0"/>
        <v>4.3478260869565215</v>
      </c>
      <c r="H17" s="14">
        <f>AGUSTUS!I36</f>
        <v>3</v>
      </c>
      <c r="I17" s="14">
        <f t="shared" si="1"/>
        <v>14.285714285714285</v>
      </c>
      <c r="J17" s="14">
        <f>AGUSTUS!K36</f>
        <v>4</v>
      </c>
      <c r="K17" s="41">
        <f t="shared" si="2"/>
        <v>9.0909090909090917</v>
      </c>
      <c r="L17" s="14">
        <f>AGUSTUS!M36</f>
        <v>23</v>
      </c>
      <c r="M17" s="14">
        <f t="shared" si="3"/>
        <v>100</v>
      </c>
      <c r="N17" s="14">
        <f>AGUSTUS!O36</f>
        <v>21</v>
      </c>
      <c r="O17" s="14">
        <f t="shared" si="4"/>
        <v>100</v>
      </c>
      <c r="P17" s="14">
        <f>AGUSTUS!Q36</f>
        <v>44</v>
      </c>
      <c r="Q17" s="41">
        <f t="shared" si="5"/>
        <v>100</v>
      </c>
      <c r="R17" s="14">
        <f>AGUSTUS!S36</f>
        <v>0</v>
      </c>
      <c r="S17" s="14">
        <f>AGUSTUS!T36</f>
        <v>0</v>
      </c>
      <c r="T17" s="14">
        <f>AGUSTUS!U36</f>
        <v>0</v>
      </c>
      <c r="U17" s="14">
        <f>AGUSTUS!V36</f>
        <v>0</v>
      </c>
      <c r="V17" s="14">
        <f>AGUSTUS!W36</f>
        <v>0</v>
      </c>
      <c r="W17" s="14">
        <f>AGUSTUS!X36</f>
        <v>0</v>
      </c>
      <c r="X17" s="14">
        <f>AGUSTUS!Y36</f>
        <v>0</v>
      </c>
      <c r="Y17" s="14">
        <f>AGUSTUS!Z36</f>
        <v>0</v>
      </c>
      <c r="Z17" s="14">
        <f>AGUSTUS!AA36</f>
        <v>0</v>
      </c>
      <c r="AA17" s="14">
        <f>AGUSTUS!AB36</f>
        <v>1</v>
      </c>
      <c r="AB17" s="14">
        <f>AGUSTUS!AC36</f>
        <v>3</v>
      </c>
      <c r="AC17" s="14">
        <f>AGUSTUS!AD36</f>
        <v>4</v>
      </c>
      <c r="AD17" s="14">
        <f>AGUSTUS!AE36</f>
        <v>0</v>
      </c>
      <c r="AE17" s="14">
        <f>AGUSTUS!AF36</f>
        <v>0</v>
      </c>
      <c r="AF17" s="14">
        <f>AGUSTUS!AG36</f>
        <v>0</v>
      </c>
      <c r="AG17" s="14">
        <f>AGUSTUS!AH36</f>
        <v>0</v>
      </c>
      <c r="AH17" s="14">
        <f>AGUSTUS!AI36</f>
        <v>0</v>
      </c>
      <c r="AI17" s="14">
        <f>AGUSTUS!AJ36</f>
        <v>0</v>
      </c>
      <c r="AJ17" s="14">
        <f>AGUSTUS!AK36</f>
        <v>0</v>
      </c>
      <c r="AK17" s="14">
        <f>AGUSTUS!AL36</f>
        <v>0</v>
      </c>
      <c r="AL17" s="14">
        <f>AGUSTUS!AM36</f>
        <v>0</v>
      </c>
      <c r="AM17" s="14">
        <f>AGUSTUS!AN36</f>
        <v>0</v>
      </c>
      <c r="AN17" s="14">
        <f>AGUSTUS!AO36</f>
        <v>0</v>
      </c>
      <c r="AO17" s="14">
        <f>AGUSTUS!AP36</f>
        <v>0</v>
      </c>
      <c r="AP17" s="14">
        <f>AGUSTUS!AQ36</f>
        <v>2</v>
      </c>
      <c r="AQ17" s="14">
        <f>AGUSTUS!AR36</f>
        <v>4</v>
      </c>
      <c r="AR17" s="14">
        <f>AGUSTUS!AS36</f>
        <v>6</v>
      </c>
      <c r="AS17" s="14">
        <f>AGUSTUS!AT36</f>
        <v>3</v>
      </c>
      <c r="AT17" s="14">
        <f>AGUSTUS!AU36</f>
        <v>7</v>
      </c>
      <c r="AU17" s="14">
        <f>AGUSTUS!AV36</f>
        <v>10</v>
      </c>
      <c r="AV17" s="14">
        <f>AGUSTUS!AW36</f>
        <v>0</v>
      </c>
      <c r="AW17" s="14">
        <f>AGUSTUS!AX36</f>
        <v>0</v>
      </c>
      <c r="AX17" s="14">
        <f>AGUSTUS!AY36</f>
        <v>0</v>
      </c>
      <c r="AY17" s="14">
        <f>AGUSTUS!AZ36</f>
        <v>0</v>
      </c>
      <c r="AZ17" s="14">
        <f>AGUSTUS!BA36</f>
        <v>0</v>
      </c>
      <c r="BA17" s="14">
        <f>AGUSTUS!BB36</f>
        <v>0</v>
      </c>
      <c r="BB17" s="14">
        <f>AGUSTUS!BC36</f>
        <v>0</v>
      </c>
      <c r="BC17" s="14">
        <f>AGUSTUS!BD36</f>
        <v>0</v>
      </c>
      <c r="BD17" s="14">
        <f>AGUSTUS!BE36</f>
        <v>0</v>
      </c>
      <c r="BE17" s="14">
        <f>AGUSTUS!BF36</f>
        <v>0</v>
      </c>
      <c r="BF17" s="14">
        <f>AGUSTUS!BG36</f>
        <v>0</v>
      </c>
      <c r="BG17" s="14">
        <f>AGUSTUS!BH36</f>
        <v>0</v>
      </c>
      <c r="BH17" s="14">
        <f>AGUSTUS!BI36</f>
        <v>0</v>
      </c>
      <c r="BI17" s="14">
        <f>AGUSTUS!BJ36</f>
        <v>0</v>
      </c>
      <c r="BJ17" s="14">
        <f>AGUSTUS!BK36</f>
        <v>0</v>
      </c>
      <c r="BK17" s="14">
        <f>AGUSTUS!BL36</f>
        <v>0</v>
      </c>
      <c r="BL17" s="14">
        <f>AGUSTUS!BM36</f>
        <v>0</v>
      </c>
      <c r="BM17" s="14">
        <f>AGUSTUS!BN36</f>
        <v>0</v>
      </c>
    </row>
    <row r="18" spans="1:65" ht="14.25" customHeight="1">
      <c r="A18" s="39">
        <v>7</v>
      </c>
      <c r="B18" s="42" t="s">
        <v>113</v>
      </c>
      <c r="C18" s="14">
        <f>AGUSTUS!D41</f>
        <v>35</v>
      </c>
      <c r="D18" s="14">
        <f>AGUSTUS!E41</f>
        <v>24</v>
      </c>
      <c r="E18" s="14">
        <f>AGUSTUS!F41</f>
        <v>59</v>
      </c>
      <c r="F18" s="14">
        <f>AGUSTUS!G41</f>
        <v>1</v>
      </c>
      <c r="G18" s="14">
        <f t="shared" si="0"/>
        <v>2.8571428571428572</v>
      </c>
      <c r="H18" s="14">
        <f>AGUSTUS!I41</f>
        <v>2</v>
      </c>
      <c r="I18" s="14">
        <f t="shared" si="1"/>
        <v>8.3333333333333321</v>
      </c>
      <c r="J18" s="14">
        <f>AGUSTUS!K41</f>
        <v>3</v>
      </c>
      <c r="K18" s="41">
        <f t="shared" si="2"/>
        <v>5.0847457627118651</v>
      </c>
      <c r="L18" s="14">
        <f>AGUSTUS!M41</f>
        <v>34</v>
      </c>
      <c r="M18" s="14">
        <f t="shared" si="3"/>
        <v>97.142857142857139</v>
      </c>
      <c r="N18" s="14">
        <f>AGUSTUS!O41</f>
        <v>23</v>
      </c>
      <c r="O18" s="14">
        <f t="shared" si="4"/>
        <v>95.833333333333343</v>
      </c>
      <c r="P18" s="14">
        <f>AGUSTUS!Q41</f>
        <v>57</v>
      </c>
      <c r="Q18" s="41">
        <f t="shared" si="5"/>
        <v>96.610169491525426</v>
      </c>
      <c r="R18" s="14">
        <f>AGUSTUS!S41</f>
        <v>0</v>
      </c>
      <c r="S18" s="14">
        <f>AGUSTUS!T41</f>
        <v>0</v>
      </c>
      <c r="T18" s="14">
        <f>AGUSTUS!U41</f>
        <v>0</v>
      </c>
      <c r="U18" s="14">
        <f>AGUSTUS!V41</f>
        <v>0</v>
      </c>
      <c r="V18" s="14">
        <f>AGUSTUS!W41</f>
        <v>0</v>
      </c>
      <c r="W18" s="14">
        <f>AGUSTUS!X41</f>
        <v>0</v>
      </c>
      <c r="X18" s="14">
        <f>AGUSTUS!Y41</f>
        <v>0</v>
      </c>
      <c r="Y18" s="14">
        <f>AGUSTUS!Z41</f>
        <v>0</v>
      </c>
      <c r="Z18" s="14">
        <f>AGUSTUS!AA41</f>
        <v>0</v>
      </c>
      <c r="AA18" s="14">
        <f>AGUSTUS!AB41</f>
        <v>0</v>
      </c>
      <c r="AB18" s="14">
        <f>AGUSTUS!AC41</f>
        <v>2</v>
      </c>
      <c r="AC18" s="14">
        <f>AGUSTUS!AD41</f>
        <v>2</v>
      </c>
      <c r="AD18" s="14">
        <f>AGUSTUS!AE41</f>
        <v>0</v>
      </c>
      <c r="AE18" s="14">
        <f>AGUSTUS!AF41</f>
        <v>0</v>
      </c>
      <c r="AF18" s="14">
        <f>AGUSTUS!AG41</f>
        <v>0</v>
      </c>
      <c r="AG18" s="14">
        <f>AGUSTUS!AH41</f>
        <v>0</v>
      </c>
      <c r="AH18" s="14">
        <f>AGUSTUS!AI41</f>
        <v>0</v>
      </c>
      <c r="AI18" s="14">
        <f>AGUSTUS!AJ41</f>
        <v>0</v>
      </c>
      <c r="AJ18" s="14">
        <f>AGUSTUS!AK41</f>
        <v>0</v>
      </c>
      <c r="AK18" s="14">
        <f>AGUSTUS!AL41</f>
        <v>0</v>
      </c>
      <c r="AL18" s="14">
        <f>AGUSTUS!AM41</f>
        <v>0</v>
      </c>
      <c r="AM18" s="14">
        <f>AGUSTUS!AN41</f>
        <v>0</v>
      </c>
      <c r="AN18" s="14">
        <f>AGUSTUS!AO41</f>
        <v>0</v>
      </c>
      <c r="AO18" s="14">
        <f>AGUSTUS!AP41</f>
        <v>0</v>
      </c>
      <c r="AP18" s="14">
        <f>AGUSTUS!AQ41</f>
        <v>0</v>
      </c>
      <c r="AQ18" s="14">
        <f>AGUSTUS!AR41</f>
        <v>0</v>
      </c>
      <c r="AR18" s="14">
        <f>AGUSTUS!AS41</f>
        <v>0</v>
      </c>
      <c r="AS18" s="14">
        <f>AGUSTUS!AT41</f>
        <v>0</v>
      </c>
      <c r="AT18" s="14">
        <f>AGUSTUS!AU41</f>
        <v>2</v>
      </c>
      <c r="AU18" s="14">
        <f>AGUSTUS!AV41</f>
        <v>2</v>
      </c>
      <c r="AV18" s="14">
        <f>AGUSTUS!AW41</f>
        <v>0</v>
      </c>
      <c r="AW18" s="14">
        <f>AGUSTUS!AX41</f>
        <v>0</v>
      </c>
      <c r="AX18" s="14">
        <f>AGUSTUS!AY41</f>
        <v>0</v>
      </c>
      <c r="AY18" s="14">
        <f>AGUSTUS!AZ41</f>
        <v>0</v>
      </c>
      <c r="AZ18" s="14">
        <f>AGUSTUS!BA41</f>
        <v>0</v>
      </c>
      <c r="BA18" s="14">
        <f>AGUSTUS!BB41</f>
        <v>0</v>
      </c>
      <c r="BB18" s="14">
        <f>AGUSTUS!BC41</f>
        <v>0</v>
      </c>
      <c r="BC18" s="14">
        <f>AGUSTUS!BD41</f>
        <v>0</v>
      </c>
      <c r="BD18" s="14">
        <f>AGUSTUS!BE41</f>
        <v>0</v>
      </c>
      <c r="BE18" s="14">
        <f>AGUSTUS!BF41</f>
        <v>0</v>
      </c>
      <c r="BF18" s="14">
        <f>AGUSTUS!BG41</f>
        <v>0</v>
      </c>
      <c r="BG18" s="14">
        <f>AGUSTUS!BH41</f>
        <v>0</v>
      </c>
      <c r="BH18" s="14">
        <f>AGUSTUS!BI41</f>
        <v>0</v>
      </c>
      <c r="BI18" s="14">
        <f>AGUSTUS!BJ41</f>
        <v>0</v>
      </c>
      <c r="BJ18" s="14">
        <f>AGUSTUS!BK41</f>
        <v>0</v>
      </c>
      <c r="BK18" s="14">
        <f>AGUSTUS!BL41</f>
        <v>0</v>
      </c>
      <c r="BL18" s="14">
        <f>AGUSTUS!BM41</f>
        <v>0</v>
      </c>
      <c r="BM18" s="14">
        <f>AGUSTUS!BN41</f>
        <v>0</v>
      </c>
    </row>
    <row r="19" spans="1:65" ht="14.25" customHeight="1">
      <c r="A19" s="39">
        <v>8</v>
      </c>
      <c r="B19" s="42" t="s">
        <v>114</v>
      </c>
      <c r="C19" s="14">
        <f>AGUSTUS!D46</f>
        <v>39</v>
      </c>
      <c r="D19" s="14">
        <f>AGUSTUS!E46</f>
        <v>58</v>
      </c>
      <c r="E19" s="14">
        <f>AGUSTUS!F46</f>
        <v>97</v>
      </c>
      <c r="F19" s="14">
        <f>AGUSTUS!G46</f>
        <v>0</v>
      </c>
      <c r="G19" s="14">
        <f t="shared" si="0"/>
        <v>0</v>
      </c>
      <c r="H19" s="14">
        <f>AGUSTUS!I46</f>
        <v>0</v>
      </c>
      <c r="I19" s="14">
        <f t="shared" si="1"/>
        <v>0</v>
      </c>
      <c r="J19" s="14">
        <f>AGUSTUS!K46</f>
        <v>0</v>
      </c>
      <c r="K19" s="41">
        <f t="shared" si="2"/>
        <v>0</v>
      </c>
      <c r="L19" s="14">
        <f>AGUSTUS!M46</f>
        <v>39</v>
      </c>
      <c r="M19" s="14">
        <f t="shared" si="3"/>
        <v>100</v>
      </c>
      <c r="N19" s="14">
        <f>AGUSTUS!O46</f>
        <v>58</v>
      </c>
      <c r="O19" s="14">
        <f t="shared" si="4"/>
        <v>100</v>
      </c>
      <c r="P19" s="14">
        <f>AGUSTUS!Q46</f>
        <v>97</v>
      </c>
      <c r="Q19" s="41">
        <f t="shared" si="5"/>
        <v>100</v>
      </c>
      <c r="R19" s="14">
        <f>AGUSTUS!S46</f>
        <v>0</v>
      </c>
      <c r="S19" s="14">
        <f>AGUSTUS!T46</f>
        <v>0</v>
      </c>
      <c r="T19" s="14">
        <f>AGUSTUS!U46</f>
        <v>0</v>
      </c>
      <c r="U19" s="14">
        <f>AGUSTUS!V46</f>
        <v>0</v>
      </c>
      <c r="V19" s="14">
        <f>AGUSTUS!W46</f>
        <v>0</v>
      </c>
      <c r="W19" s="14">
        <f>AGUSTUS!X46</f>
        <v>0</v>
      </c>
      <c r="X19" s="14">
        <f>AGUSTUS!Y46</f>
        <v>0</v>
      </c>
      <c r="Y19" s="14">
        <f>AGUSTUS!Z46</f>
        <v>0</v>
      </c>
      <c r="Z19" s="14">
        <f>AGUSTUS!AA46</f>
        <v>0</v>
      </c>
      <c r="AA19" s="14">
        <f>AGUSTUS!AB46</f>
        <v>0</v>
      </c>
      <c r="AB19" s="14">
        <f>AGUSTUS!AC46</f>
        <v>0</v>
      </c>
      <c r="AC19" s="14">
        <f>AGUSTUS!AD46</f>
        <v>0</v>
      </c>
      <c r="AD19" s="14">
        <f>AGUSTUS!AE46</f>
        <v>0</v>
      </c>
      <c r="AE19" s="14">
        <f>AGUSTUS!AF46</f>
        <v>0</v>
      </c>
      <c r="AF19" s="14">
        <f>AGUSTUS!AG46</f>
        <v>0</v>
      </c>
      <c r="AG19" s="14">
        <f>AGUSTUS!AH46</f>
        <v>0</v>
      </c>
      <c r="AH19" s="14">
        <f>AGUSTUS!AI46</f>
        <v>0</v>
      </c>
      <c r="AI19" s="14">
        <f>AGUSTUS!AJ46</f>
        <v>0</v>
      </c>
      <c r="AJ19" s="14">
        <f>AGUSTUS!AK46</f>
        <v>0</v>
      </c>
      <c r="AK19" s="14">
        <f>AGUSTUS!AL46</f>
        <v>0</v>
      </c>
      <c r="AL19" s="14">
        <f>AGUSTUS!AM46</f>
        <v>0</v>
      </c>
      <c r="AM19" s="14">
        <f>AGUSTUS!AN46</f>
        <v>0</v>
      </c>
      <c r="AN19" s="14">
        <f>AGUSTUS!AO46</f>
        <v>0</v>
      </c>
      <c r="AO19" s="14">
        <f>AGUSTUS!AP46</f>
        <v>0</v>
      </c>
      <c r="AP19" s="14">
        <f>AGUSTUS!AQ46</f>
        <v>6</v>
      </c>
      <c r="AQ19" s="14">
        <f>AGUSTUS!AR46</f>
        <v>7</v>
      </c>
      <c r="AR19" s="14">
        <f>AGUSTUS!AS46</f>
        <v>13</v>
      </c>
      <c r="AS19" s="14">
        <f>AGUSTUS!AT46</f>
        <v>6</v>
      </c>
      <c r="AT19" s="14">
        <f>AGUSTUS!AU46</f>
        <v>7</v>
      </c>
      <c r="AU19" s="14">
        <f>AGUSTUS!AV46</f>
        <v>13</v>
      </c>
      <c r="AV19" s="14">
        <f>AGUSTUS!AW46</f>
        <v>0</v>
      </c>
      <c r="AW19" s="14">
        <f>AGUSTUS!AX46</f>
        <v>0</v>
      </c>
      <c r="AX19" s="14">
        <f>AGUSTUS!AY46</f>
        <v>0</v>
      </c>
      <c r="AY19" s="14">
        <f>AGUSTUS!AZ46</f>
        <v>0</v>
      </c>
      <c r="AZ19" s="14">
        <f>AGUSTUS!BA46</f>
        <v>0</v>
      </c>
      <c r="BA19" s="14">
        <f>AGUSTUS!BB46</f>
        <v>0</v>
      </c>
      <c r="BB19" s="14">
        <f>AGUSTUS!BC46</f>
        <v>0</v>
      </c>
      <c r="BC19" s="14">
        <f>AGUSTUS!BD46</f>
        <v>0</v>
      </c>
      <c r="BD19" s="14">
        <f>AGUSTUS!BE46</f>
        <v>0</v>
      </c>
      <c r="BE19" s="14">
        <f>AGUSTUS!BF46</f>
        <v>0</v>
      </c>
      <c r="BF19" s="14">
        <f>AGUSTUS!BG46</f>
        <v>0</v>
      </c>
      <c r="BG19" s="14">
        <f>AGUSTUS!BH46</f>
        <v>0</v>
      </c>
      <c r="BH19" s="14">
        <f>AGUSTUS!BI46</f>
        <v>0</v>
      </c>
      <c r="BI19" s="14">
        <f>AGUSTUS!BJ46</f>
        <v>0</v>
      </c>
      <c r="BJ19" s="14">
        <f>AGUSTUS!BK46</f>
        <v>0</v>
      </c>
      <c r="BK19" s="14">
        <f>AGUSTUS!BL46</f>
        <v>0</v>
      </c>
      <c r="BL19" s="14">
        <f>AGUSTUS!BM46</f>
        <v>0</v>
      </c>
      <c r="BM19" s="14">
        <f>AGUSTUS!BN46</f>
        <v>0</v>
      </c>
    </row>
    <row r="20" spans="1:65" ht="14.25" customHeight="1">
      <c r="A20" s="39">
        <v>9</v>
      </c>
      <c r="B20" s="42" t="s">
        <v>69</v>
      </c>
      <c r="C20" s="14">
        <f>AGUSTUS!D51</f>
        <v>41</v>
      </c>
      <c r="D20" s="14">
        <f>AGUSTUS!E51</f>
        <v>29</v>
      </c>
      <c r="E20" s="14">
        <f>AGUSTUS!F51</f>
        <v>70</v>
      </c>
      <c r="F20" s="14">
        <f>AGUSTUS!G51</f>
        <v>2</v>
      </c>
      <c r="G20" s="14">
        <f t="shared" si="0"/>
        <v>4.8780487804878048</v>
      </c>
      <c r="H20" s="14">
        <f>AGUSTUS!I51</f>
        <v>2</v>
      </c>
      <c r="I20" s="14">
        <f t="shared" si="1"/>
        <v>6.8965517241379306</v>
      </c>
      <c r="J20" s="14">
        <f>AGUSTUS!K51</f>
        <v>4</v>
      </c>
      <c r="K20" s="41">
        <f t="shared" si="2"/>
        <v>5.7142857142857144</v>
      </c>
      <c r="L20" s="14">
        <f>AGUSTUS!M51</f>
        <v>39</v>
      </c>
      <c r="M20" s="14">
        <f t="shared" si="3"/>
        <v>95.121951219512198</v>
      </c>
      <c r="N20" s="14">
        <f>AGUSTUS!O51</f>
        <v>27</v>
      </c>
      <c r="O20" s="14">
        <f t="shared" si="4"/>
        <v>93.103448275862064</v>
      </c>
      <c r="P20" s="14">
        <f>AGUSTUS!Q51</f>
        <v>66</v>
      </c>
      <c r="Q20" s="41">
        <f t="shared" si="5"/>
        <v>94.285714285714278</v>
      </c>
      <c r="R20" s="14">
        <f>AGUSTUS!S51</f>
        <v>0</v>
      </c>
      <c r="S20" s="14">
        <f>AGUSTUS!T51</f>
        <v>0</v>
      </c>
      <c r="T20" s="14">
        <f>AGUSTUS!U51</f>
        <v>0</v>
      </c>
      <c r="U20" s="14">
        <f>AGUSTUS!V51</f>
        <v>1</v>
      </c>
      <c r="V20" s="14">
        <f>AGUSTUS!W51</f>
        <v>0</v>
      </c>
      <c r="W20" s="14">
        <f>AGUSTUS!X51</f>
        <v>1</v>
      </c>
      <c r="X20" s="14">
        <f>AGUSTUS!Y51</f>
        <v>3</v>
      </c>
      <c r="Y20" s="14">
        <f>AGUSTUS!Z51</f>
        <v>1</v>
      </c>
      <c r="Z20" s="14">
        <f>AGUSTUS!AA51</f>
        <v>4</v>
      </c>
      <c r="AA20" s="14">
        <f>AGUSTUS!AB51</f>
        <v>2</v>
      </c>
      <c r="AB20" s="14">
        <f>AGUSTUS!AC51</f>
        <v>1</v>
      </c>
      <c r="AC20" s="14">
        <f>AGUSTUS!AD51</f>
        <v>3</v>
      </c>
      <c r="AD20" s="14">
        <f>AGUSTUS!AE51</f>
        <v>6</v>
      </c>
      <c r="AE20" s="14">
        <f>AGUSTUS!AF51</f>
        <v>1</v>
      </c>
      <c r="AF20" s="14">
        <f>AGUSTUS!AG51</f>
        <v>7</v>
      </c>
      <c r="AG20" s="14">
        <f>AGUSTUS!AH51</f>
        <v>0</v>
      </c>
      <c r="AH20" s="14">
        <f>AGUSTUS!AI51</f>
        <v>0</v>
      </c>
      <c r="AI20" s="14">
        <f>AGUSTUS!AJ51</f>
        <v>0</v>
      </c>
      <c r="AJ20" s="14">
        <f>AGUSTUS!AK51</f>
        <v>0</v>
      </c>
      <c r="AK20" s="14">
        <f>AGUSTUS!AL51</f>
        <v>0</v>
      </c>
      <c r="AL20" s="14">
        <f>AGUSTUS!AM51</f>
        <v>0</v>
      </c>
      <c r="AM20" s="14">
        <f>AGUSTUS!AN51</f>
        <v>0</v>
      </c>
      <c r="AN20" s="14">
        <f>AGUSTUS!AO51</f>
        <v>0</v>
      </c>
      <c r="AO20" s="14">
        <f>AGUSTUS!AP51</f>
        <v>0</v>
      </c>
      <c r="AP20" s="14">
        <f>AGUSTUS!AQ51</f>
        <v>0</v>
      </c>
      <c r="AQ20" s="14">
        <f>AGUSTUS!AR51</f>
        <v>0</v>
      </c>
      <c r="AR20" s="14">
        <f>AGUSTUS!AS51</f>
        <v>0</v>
      </c>
      <c r="AS20" s="14">
        <f>AGUSTUS!AT51</f>
        <v>12</v>
      </c>
      <c r="AT20" s="14">
        <f>AGUSTUS!AU51</f>
        <v>3</v>
      </c>
      <c r="AU20" s="14">
        <f>AGUSTUS!AV51</f>
        <v>15</v>
      </c>
      <c r="AV20" s="14">
        <f>AGUSTUS!AW51</f>
        <v>0</v>
      </c>
      <c r="AW20" s="14">
        <f>AGUSTUS!AX51</f>
        <v>0</v>
      </c>
      <c r="AX20" s="14">
        <f>AGUSTUS!AY51</f>
        <v>0</v>
      </c>
      <c r="AY20" s="14">
        <f>AGUSTUS!AZ51</f>
        <v>0</v>
      </c>
      <c r="AZ20" s="14">
        <f>AGUSTUS!BA51</f>
        <v>0</v>
      </c>
      <c r="BA20" s="14">
        <f>AGUSTUS!BB51</f>
        <v>0</v>
      </c>
      <c r="BB20" s="14">
        <f>AGUSTUS!BC51</f>
        <v>0</v>
      </c>
      <c r="BC20" s="14">
        <f>AGUSTUS!BD51</f>
        <v>0</v>
      </c>
      <c r="BD20" s="14">
        <f>AGUSTUS!BE51</f>
        <v>0</v>
      </c>
      <c r="BE20" s="14">
        <f>AGUSTUS!BF51</f>
        <v>0</v>
      </c>
      <c r="BF20" s="14">
        <f>AGUSTUS!BG51</f>
        <v>0</v>
      </c>
      <c r="BG20" s="14">
        <f>AGUSTUS!BH51</f>
        <v>0</v>
      </c>
      <c r="BH20" s="14">
        <f>AGUSTUS!BI51</f>
        <v>0</v>
      </c>
      <c r="BI20" s="14">
        <f>AGUSTUS!BJ51</f>
        <v>0</v>
      </c>
      <c r="BJ20" s="14">
        <f>AGUSTUS!BK51</f>
        <v>0</v>
      </c>
      <c r="BK20" s="14">
        <f>AGUSTUS!BL51</f>
        <v>0</v>
      </c>
      <c r="BL20" s="14">
        <f>AGUSTUS!BM51</f>
        <v>0</v>
      </c>
      <c r="BM20" s="14">
        <f>AGUSTUS!BN51</f>
        <v>0</v>
      </c>
    </row>
    <row r="21" spans="1:65" ht="14.25" customHeight="1">
      <c r="A21" s="39">
        <v>10</v>
      </c>
      <c r="B21" s="42" t="s">
        <v>115</v>
      </c>
      <c r="C21" s="14">
        <f>AGUSTUS!D55</f>
        <v>37</v>
      </c>
      <c r="D21" s="14">
        <f>AGUSTUS!E55</f>
        <v>41</v>
      </c>
      <c r="E21" s="14">
        <f>AGUSTUS!F55</f>
        <v>78</v>
      </c>
      <c r="F21" s="14">
        <f>AGUSTUS!G55</f>
        <v>0</v>
      </c>
      <c r="G21" s="14">
        <f t="shared" si="0"/>
        <v>0</v>
      </c>
      <c r="H21" s="14">
        <f>AGUSTUS!I55</f>
        <v>0</v>
      </c>
      <c r="I21" s="14">
        <f t="shared" si="1"/>
        <v>0</v>
      </c>
      <c r="J21" s="14">
        <f>AGUSTUS!K55</f>
        <v>0</v>
      </c>
      <c r="K21" s="41">
        <f t="shared" si="2"/>
        <v>0</v>
      </c>
      <c r="L21" s="14">
        <f>AGUSTUS!M55</f>
        <v>37</v>
      </c>
      <c r="M21" s="14">
        <f t="shared" si="3"/>
        <v>100</v>
      </c>
      <c r="N21" s="14">
        <f>AGUSTUS!O55</f>
        <v>41</v>
      </c>
      <c r="O21" s="14">
        <f t="shared" si="4"/>
        <v>100</v>
      </c>
      <c r="P21" s="14">
        <f>AGUSTUS!Q55</f>
        <v>78</v>
      </c>
      <c r="Q21" s="41">
        <f t="shared" si="5"/>
        <v>100</v>
      </c>
      <c r="R21" s="14">
        <f>AGUSTUS!S55</f>
        <v>0</v>
      </c>
      <c r="S21" s="14">
        <f>AGUSTUS!T55</f>
        <v>0</v>
      </c>
      <c r="T21" s="14">
        <f>AGUSTUS!U55</f>
        <v>0</v>
      </c>
      <c r="U21" s="14">
        <f>AGUSTUS!V55</f>
        <v>0</v>
      </c>
      <c r="V21" s="14">
        <f>AGUSTUS!W55</f>
        <v>0</v>
      </c>
      <c r="W21" s="14">
        <f>AGUSTUS!X55</f>
        <v>0</v>
      </c>
      <c r="X21" s="14">
        <f>AGUSTUS!Y55</f>
        <v>0</v>
      </c>
      <c r="Y21" s="14">
        <f>AGUSTUS!Z55</f>
        <v>0</v>
      </c>
      <c r="Z21" s="14">
        <f>AGUSTUS!AA55</f>
        <v>0</v>
      </c>
      <c r="AA21" s="14">
        <f>AGUSTUS!AB55</f>
        <v>2</v>
      </c>
      <c r="AB21" s="14">
        <f>AGUSTUS!AC55</f>
        <v>1</v>
      </c>
      <c r="AC21" s="14">
        <f>AGUSTUS!AD55</f>
        <v>3</v>
      </c>
      <c r="AD21" s="14">
        <f>AGUSTUS!AE55</f>
        <v>3</v>
      </c>
      <c r="AE21" s="14">
        <f>AGUSTUS!AF55</f>
        <v>0</v>
      </c>
      <c r="AF21" s="14">
        <f>AGUSTUS!AG55</f>
        <v>3</v>
      </c>
      <c r="AG21" s="14">
        <f>AGUSTUS!AH55</f>
        <v>0</v>
      </c>
      <c r="AH21" s="14">
        <f>AGUSTUS!AI55</f>
        <v>0</v>
      </c>
      <c r="AI21" s="14">
        <f>AGUSTUS!AJ55</f>
        <v>0</v>
      </c>
      <c r="AJ21" s="14">
        <f>AGUSTUS!AK55</f>
        <v>0</v>
      </c>
      <c r="AK21" s="14">
        <f>AGUSTUS!AL55</f>
        <v>0</v>
      </c>
      <c r="AL21" s="14">
        <f>AGUSTUS!AM55</f>
        <v>0</v>
      </c>
      <c r="AM21" s="14">
        <f>AGUSTUS!AN55</f>
        <v>0</v>
      </c>
      <c r="AN21" s="14">
        <f>AGUSTUS!AO55</f>
        <v>0</v>
      </c>
      <c r="AO21" s="14">
        <f>AGUSTUS!AP55</f>
        <v>0</v>
      </c>
      <c r="AP21" s="14">
        <f>AGUSTUS!AQ55</f>
        <v>2</v>
      </c>
      <c r="AQ21" s="14">
        <f>AGUSTUS!AR55</f>
        <v>6</v>
      </c>
      <c r="AR21" s="14">
        <f>AGUSTUS!AS55</f>
        <v>8</v>
      </c>
      <c r="AS21" s="14">
        <f>AGUSTUS!AT55</f>
        <v>7</v>
      </c>
      <c r="AT21" s="14">
        <f>AGUSTUS!AU55</f>
        <v>7</v>
      </c>
      <c r="AU21" s="14">
        <f>AGUSTUS!AV55</f>
        <v>14</v>
      </c>
      <c r="AV21" s="14">
        <f>AGUSTUS!AW55</f>
        <v>0</v>
      </c>
      <c r="AW21" s="14">
        <f>AGUSTUS!AX55</f>
        <v>0</v>
      </c>
      <c r="AX21" s="14">
        <f>AGUSTUS!AY55</f>
        <v>0</v>
      </c>
      <c r="AY21" s="14">
        <f>AGUSTUS!AZ55</f>
        <v>0</v>
      </c>
      <c r="AZ21" s="14">
        <f>AGUSTUS!BA55</f>
        <v>0</v>
      </c>
      <c r="BA21" s="14">
        <f>AGUSTUS!BB55</f>
        <v>0</v>
      </c>
      <c r="BB21" s="14">
        <f>AGUSTUS!BC55</f>
        <v>0</v>
      </c>
      <c r="BC21" s="14">
        <f>AGUSTUS!BD55</f>
        <v>0</v>
      </c>
      <c r="BD21" s="14">
        <f>AGUSTUS!BE55</f>
        <v>0</v>
      </c>
      <c r="BE21" s="14">
        <f>AGUSTUS!BF55</f>
        <v>0</v>
      </c>
      <c r="BF21" s="14">
        <f>AGUSTUS!BG55</f>
        <v>0</v>
      </c>
      <c r="BG21" s="14">
        <f>AGUSTUS!BH55</f>
        <v>0</v>
      </c>
      <c r="BH21" s="14">
        <f>AGUSTUS!BI55</f>
        <v>0</v>
      </c>
      <c r="BI21" s="14">
        <f>AGUSTUS!BJ55</f>
        <v>0</v>
      </c>
      <c r="BJ21" s="14">
        <f>AGUSTUS!BK55</f>
        <v>0</v>
      </c>
      <c r="BK21" s="14">
        <f>AGUSTUS!BL55</f>
        <v>0</v>
      </c>
      <c r="BL21" s="14">
        <f>AGUSTUS!BM55</f>
        <v>0</v>
      </c>
      <c r="BM21" s="14">
        <f>AGUSTUS!BN55</f>
        <v>0</v>
      </c>
    </row>
    <row r="22" spans="1:65" ht="14.25" customHeight="1">
      <c r="A22" s="39">
        <v>11</v>
      </c>
      <c r="B22" s="42" t="s">
        <v>78</v>
      </c>
      <c r="C22" s="14">
        <f>AGUSTUS!D60</f>
        <v>27</v>
      </c>
      <c r="D22" s="14">
        <f>AGUSTUS!E60</f>
        <v>20</v>
      </c>
      <c r="E22" s="14">
        <f>AGUSTUS!F60</f>
        <v>47</v>
      </c>
      <c r="F22" s="14">
        <f>AGUSTUS!G60</f>
        <v>0</v>
      </c>
      <c r="G22" s="14">
        <f t="shared" si="0"/>
        <v>0</v>
      </c>
      <c r="H22" s="14">
        <f>AGUSTUS!I60</f>
        <v>0</v>
      </c>
      <c r="I22" s="14">
        <f t="shared" si="1"/>
        <v>0</v>
      </c>
      <c r="J22" s="14">
        <f>AGUSTUS!K60</f>
        <v>0</v>
      </c>
      <c r="K22" s="41">
        <f t="shared" si="2"/>
        <v>0</v>
      </c>
      <c r="L22" s="14">
        <f>AGUSTUS!M60</f>
        <v>27</v>
      </c>
      <c r="M22" s="14">
        <f t="shared" si="3"/>
        <v>100</v>
      </c>
      <c r="N22" s="14">
        <f>AGUSTUS!O60</f>
        <v>20</v>
      </c>
      <c r="O22" s="14">
        <f t="shared" si="4"/>
        <v>100</v>
      </c>
      <c r="P22" s="14">
        <f>AGUSTUS!Q60</f>
        <v>47</v>
      </c>
      <c r="Q22" s="41">
        <f t="shared" si="5"/>
        <v>100</v>
      </c>
      <c r="R22" s="14">
        <f>AGUSTUS!S60</f>
        <v>0</v>
      </c>
      <c r="S22" s="14">
        <f>AGUSTUS!T60</f>
        <v>0</v>
      </c>
      <c r="T22" s="14">
        <f>AGUSTUS!U60</f>
        <v>0</v>
      </c>
      <c r="U22" s="14">
        <f>AGUSTUS!V60</f>
        <v>0</v>
      </c>
      <c r="V22" s="14">
        <f>AGUSTUS!W60</f>
        <v>0</v>
      </c>
      <c r="W22" s="14">
        <f>AGUSTUS!X60</f>
        <v>0</v>
      </c>
      <c r="X22" s="14">
        <f>AGUSTUS!Y60</f>
        <v>0</v>
      </c>
      <c r="Y22" s="14">
        <f>AGUSTUS!Z60</f>
        <v>0</v>
      </c>
      <c r="Z22" s="14">
        <f>AGUSTUS!AA60</f>
        <v>0</v>
      </c>
      <c r="AA22" s="14">
        <f>AGUSTUS!AB60</f>
        <v>0</v>
      </c>
      <c r="AB22" s="14">
        <f>AGUSTUS!AC60</f>
        <v>1</v>
      </c>
      <c r="AC22" s="14">
        <f>AGUSTUS!AD60</f>
        <v>1</v>
      </c>
      <c r="AD22" s="14">
        <f>AGUSTUS!AE60</f>
        <v>0</v>
      </c>
      <c r="AE22" s="14">
        <f>AGUSTUS!AF60</f>
        <v>0</v>
      </c>
      <c r="AF22" s="14">
        <f>AGUSTUS!AG60</f>
        <v>0</v>
      </c>
      <c r="AG22" s="14">
        <f>AGUSTUS!AH60</f>
        <v>0</v>
      </c>
      <c r="AH22" s="14">
        <f>AGUSTUS!AI60</f>
        <v>0</v>
      </c>
      <c r="AI22" s="14">
        <f>AGUSTUS!AJ60</f>
        <v>0</v>
      </c>
      <c r="AJ22" s="14">
        <f>AGUSTUS!AK60</f>
        <v>0</v>
      </c>
      <c r="AK22" s="14">
        <f>AGUSTUS!AL60</f>
        <v>0</v>
      </c>
      <c r="AL22" s="14">
        <f>AGUSTUS!AM60</f>
        <v>0</v>
      </c>
      <c r="AM22" s="14">
        <f>AGUSTUS!AN60</f>
        <v>0</v>
      </c>
      <c r="AN22" s="14">
        <f>AGUSTUS!AO60</f>
        <v>0</v>
      </c>
      <c r="AO22" s="14">
        <f>AGUSTUS!AP60</f>
        <v>0</v>
      </c>
      <c r="AP22" s="14">
        <f>AGUSTUS!AQ60</f>
        <v>1</v>
      </c>
      <c r="AQ22" s="14">
        <f>AGUSTUS!AR60</f>
        <v>0</v>
      </c>
      <c r="AR22" s="14">
        <f>AGUSTUS!AS60</f>
        <v>1</v>
      </c>
      <c r="AS22" s="14">
        <f>AGUSTUS!AT60</f>
        <v>1</v>
      </c>
      <c r="AT22" s="14">
        <f>AGUSTUS!AU60</f>
        <v>1</v>
      </c>
      <c r="AU22" s="14">
        <f>AGUSTUS!AV60</f>
        <v>2</v>
      </c>
      <c r="AV22" s="14">
        <f>AGUSTUS!AW60</f>
        <v>0</v>
      </c>
      <c r="AW22" s="14">
        <f>AGUSTUS!AX60</f>
        <v>0</v>
      </c>
      <c r="AX22" s="14">
        <f>AGUSTUS!AY60</f>
        <v>0</v>
      </c>
      <c r="AY22" s="14">
        <f>AGUSTUS!AZ60</f>
        <v>0</v>
      </c>
      <c r="AZ22" s="14">
        <f>AGUSTUS!BA60</f>
        <v>0</v>
      </c>
      <c r="BA22" s="14">
        <f>AGUSTUS!BB60</f>
        <v>0</v>
      </c>
      <c r="BB22" s="14">
        <f>AGUSTUS!BC60</f>
        <v>0</v>
      </c>
      <c r="BC22" s="14">
        <f>AGUSTUS!BD60</f>
        <v>0</v>
      </c>
      <c r="BD22" s="14">
        <f>AGUSTUS!BE60</f>
        <v>0</v>
      </c>
      <c r="BE22" s="14">
        <f>AGUSTUS!BF60</f>
        <v>0</v>
      </c>
      <c r="BF22" s="14">
        <f>AGUSTUS!BG60</f>
        <v>0</v>
      </c>
      <c r="BG22" s="14">
        <f>AGUSTUS!BH60</f>
        <v>0</v>
      </c>
      <c r="BH22" s="14">
        <f>AGUSTUS!BI60</f>
        <v>0</v>
      </c>
      <c r="BI22" s="14">
        <f>AGUSTUS!BJ60</f>
        <v>0</v>
      </c>
      <c r="BJ22" s="14">
        <f>AGUSTUS!BK60</f>
        <v>0</v>
      </c>
      <c r="BK22" s="14">
        <f>AGUSTUS!BL60</f>
        <v>0</v>
      </c>
      <c r="BL22" s="14">
        <f>AGUSTUS!BM60</f>
        <v>0</v>
      </c>
      <c r="BM22" s="14">
        <f>AGUSTUS!BN60</f>
        <v>0</v>
      </c>
    </row>
    <row r="23" spans="1:65" ht="14.25" customHeight="1">
      <c r="A23" s="39">
        <v>12</v>
      </c>
      <c r="B23" s="42" t="s">
        <v>86</v>
      </c>
      <c r="C23" s="14">
        <f>AGUSTUS!D65</f>
        <v>41</v>
      </c>
      <c r="D23" s="14">
        <f>AGUSTUS!E65</f>
        <v>40</v>
      </c>
      <c r="E23" s="14">
        <f>AGUSTUS!F65</f>
        <v>81</v>
      </c>
      <c r="F23" s="14">
        <f>AGUSTUS!G65</f>
        <v>1</v>
      </c>
      <c r="G23" s="14">
        <f t="shared" si="0"/>
        <v>2.4390243902439024</v>
      </c>
      <c r="H23" s="14">
        <f>AGUSTUS!I65</f>
        <v>1</v>
      </c>
      <c r="I23" s="14">
        <f t="shared" si="1"/>
        <v>2.5</v>
      </c>
      <c r="J23" s="14">
        <f>AGUSTUS!K65</f>
        <v>2</v>
      </c>
      <c r="K23" s="41">
        <f t="shared" si="2"/>
        <v>2.4691358024691357</v>
      </c>
      <c r="L23" s="14">
        <f>AGUSTUS!M65</f>
        <v>41</v>
      </c>
      <c r="M23" s="14">
        <f t="shared" si="3"/>
        <v>100</v>
      </c>
      <c r="N23" s="14">
        <f>AGUSTUS!O65</f>
        <v>40</v>
      </c>
      <c r="O23" s="14">
        <f t="shared" si="4"/>
        <v>100</v>
      </c>
      <c r="P23" s="14">
        <f>AGUSTUS!Q65</f>
        <v>81</v>
      </c>
      <c r="Q23" s="41">
        <f t="shared" si="5"/>
        <v>100</v>
      </c>
      <c r="R23" s="14">
        <f>AGUSTUS!S65</f>
        <v>0</v>
      </c>
      <c r="S23" s="14">
        <f>AGUSTUS!T65</f>
        <v>0</v>
      </c>
      <c r="T23" s="14">
        <f>AGUSTUS!U65</f>
        <v>0</v>
      </c>
      <c r="U23" s="14">
        <f>AGUSTUS!V65</f>
        <v>3</v>
      </c>
      <c r="V23" s="14">
        <f>AGUSTUS!W65</f>
        <v>0</v>
      </c>
      <c r="W23" s="14">
        <f>AGUSTUS!X65</f>
        <v>3</v>
      </c>
      <c r="X23" s="14">
        <f>AGUSTUS!Y65</f>
        <v>0</v>
      </c>
      <c r="Y23" s="14">
        <f>AGUSTUS!Z65</f>
        <v>0</v>
      </c>
      <c r="Z23" s="14">
        <f>AGUSTUS!AA65</f>
        <v>0</v>
      </c>
      <c r="AA23" s="14">
        <f>AGUSTUS!AB65</f>
        <v>1</v>
      </c>
      <c r="AB23" s="14">
        <f>AGUSTUS!AC65</f>
        <v>0</v>
      </c>
      <c r="AC23" s="14">
        <f>AGUSTUS!AD65</f>
        <v>1</v>
      </c>
      <c r="AD23" s="14">
        <f>AGUSTUS!AE65</f>
        <v>0</v>
      </c>
      <c r="AE23" s="14">
        <f>AGUSTUS!AF65</f>
        <v>0</v>
      </c>
      <c r="AF23" s="14">
        <f>AGUSTUS!AG65</f>
        <v>0</v>
      </c>
      <c r="AG23" s="14">
        <f>AGUSTUS!AH65</f>
        <v>0</v>
      </c>
      <c r="AH23" s="14">
        <f>AGUSTUS!AI65</f>
        <v>0</v>
      </c>
      <c r="AI23" s="14">
        <f>AGUSTUS!AJ65</f>
        <v>0</v>
      </c>
      <c r="AJ23" s="14">
        <f>AGUSTUS!AK65</f>
        <v>0</v>
      </c>
      <c r="AK23" s="14">
        <f>AGUSTUS!AL65</f>
        <v>0</v>
      </c>
      <c r="AL23" s="14">
        <f>AGUSTUS!AM65</f>
        <v>0</v>
      </c>
      <c r="AM23" s="14">
        <f>AGUSTUS!AN65</f>
        <v>0</v>
      </c>
      <c r="AN23" s="14">
        <f>AGUSTUS!AO65</f>
        <v>0</v>
      </c>
      <c r="AO23" s="14">
        <f>AGUSTUS!AP65</f>
        <v>0</v>
      </c>
      <c r="AP23" s="14">
        <f>AGUSTUS!AQ65</f>
        <v>5</v>
      </c>
      <c r="AQ23" s="14">
        <f>AGUSTUS!AR65</f>
        <v>4</v>
      </c>
      <c r="AR23" s="14">
        <f>AGUSTUS!AS65</f>
        <v>9</v>
      </c>
      <c r="AS23" s="14">
        <f>AGUSTUS!AT65</f>
        <v>9</v>
      </c>
      <c r="AT23" s="14">
        <f>AGUSTUS!AU65</f>
        <v>4</v>
      </c>
      <c r="AU23" s="14">
        <f>AGUSTUS!AV65</f>
        <v>13</v>
      </c>
      <c r="AV23" s="14">
        <f>AGUSTUS!AW65</f>
        <v>0</v>
      </c>
      <c r="AW23" s="14">
        <f>AGUSTUS!AX65</f>
        <v>0</v>
      </c>
      <c r="AX23" s="14">
        <f>AGUSTUS!AY65</f>
        <v>0</v>
      </c>
      <c r="AY23" s="14">
        <f>AGUSTUS!AZ65</f>
        <v>0</v>
      </c>
      <c r="AZ23" s="14">
        <f>AGUSTUS!BA65</f>
        <v>0</v>
      </c>
      <c r="BA23" s="14">
        <f>AGUSTUS!BB65</f>
        <v>0</v>
      </c>
      <c r="BB23" s="14">
        <f>AGUSTUS!BC65</f>
        <v>0</v>
      </c>
      <c r="BC23" s="14">
        <f>AGUSTUS!BD65</f>
        <v>0</v>
      </c>
      <c r="BD23" s="14">
        <f>AGUSTUS!BE65</f>
        <v>0</v>
      </c>
      <c r="BE23" s="14">
        <f>AGUSTUS!BF65</f>
        <v>0</v>
      </c>
      <c r="BF23" s="14">
        <f>AGUSTUS!BG65</f>
        <v>0</v>
      </c>
      <c r="BG23" s="14">
        <f>AGUSTUS!BH65</f>
        <v>0</v>
      </c>
      <c r="BH23" s="14">
        <f>AGUSTUS!BI65</f>
        <v>0</v>
      </c>
      <c r="BI23" s="14">
        <f>AGUSTUS!BJ65</f>
        <v>0</v>
      </c>
      <c r="BJ23" s="14">
        <f>AGUSTUS!BK65</f>
        <v>0</v>
      </c>
      <c r="BK23" s="14">
        <f>AGUSTUS!BL65</f>
        <v>0</v>
      </c>
      <c r="BL23" s="14">
        <f>AGUSTUS!BM65</f>
        <v>0</v>
      </c>
      <c r="BM23" s="14">
        <f>AGUSTUS!BN65</f>
        <v>0</v>
      </c>
    </row>
    <row r="24" spans="1:65" ht="14.25" customHeight="1">
      <c r="A24" s="39">
        <v>13</v>
      </c>
      <c r="B24" s="42" t="s">
        <v>88</v>
      </c>
      <c r="C24" s="14">
        <f>AGUSTUS!D71</f>
        <v>26</v>
      </c>
      <c r="D24" s="14">
        <f>AGUSTUS!E71</f>
        <v>23</v>
      </c>
      <c r="E24" s="14">
        <f>AGUSTUS!F71</f>
        <v>49</v>
      </c>
      <c r="F24" s="14">
        <f>AGUSTUS!G71</f>
        <v>1</v>
      </c>
      <c r="G24" s="14">
        <f t="shared" si="0"/>
        <v>3.8461538461538463</v>
      </c>
      <c r="H24" s="14">
        <f>AGUSTUS!I71</f>
        <v>2</v>
      </c>
      <c r="I24" s="14">
        <f t="shared" si="1"/>
        <v>8.695652173913043</v>
      </c>
      <c r="J24" s="14">
        <f>AGUSTUS!K71</f>
        <v>3</v>
      </c>
      <c r="K24" s="41">
        <f t="shared" si="2"/>
        <v>6.1224489795918364</v>
      </c>
      <c r="L24" s="14">
        <f>AGUSTUS!M71</f>
        <v>0</v>
      </c>
      <c r="M24" s="14">
        <f t="shared" si="3"/>
        <v>0</v>
      </c>
      <c r="N24" s="14">
        <f>AGUSTUS!O71</f>
        <v>0</v>
      </c>
      <c r="O24" s="14">
        <f t="shared" si="4"/>
        <v>0</v>
      </c>
      <c r="P24" s="14">
        <f>AGUSTUS!Q71</f>
        <v>0</v>
      </c>
      <c r="Q24" s="41">
        <f t="shared" si="5"/>
        <v>0</v>
      </c>
      <c r="R24" s="14">
        <f>AGUSTUS!S71</f>
        <v>0</v>
      </c>
      <c r="S24" s="14">
        <f>AGUSTUS!T71</f>
        <v>0</v>
      </c>
      <c r="T24" s="14">
        <f>AGUSTUS!U71</f>
        <v>0</v>
      </c>
      <c r="U24" s="14">
        <f>AGUSTUS!V71</f>
        <v>0</v>
      </c>
      <c r="V24" s="14">
        <f>AGUSTUS!W71</f>
        <v>0</v>
      </c>
      <c r="W24" s="14">
        <f>AGUSTUS!X71</f>
        <v>0</v>
      </c>
      <c r="X24" s="14">
        <f>AGUSTUS!Y71</f>
        <v>0</v>
      </c>
      <c r="Y24" s="14">
        <f>AGUSTUS!Z71</f>
        <v>0</v>
      </c>
      <c r="Z24" s="14">
        <f>AGUSTUS!AA71</f>
        <v>0</v>
      </c>
      <c r="AA24" s="14">
        <f>AGUSTUS!AB71</f>
        <v>0</v>
      </c>
      <c r="AB24" s="14">
        <f>AGUSTUS!AC71</f>
        <v>0</v>
      </c>
      <c r="AC24" s="14">
        <f>AGUSTUS!AD71</f>
        <v>0</v>
      </c>
      <c r="AD24" s="14">
        <f>AGUSTUS!AE71</f>
        <v>0</v>
      </c>
      <c r="AE24" s="14">
        <f>AGUSTUS!AF71</f>
        <v>0</v>
      </c>
      <c r="AF24" s="14">
        <f>AGUSTUS!AG71</f>
        <v>0</v>
      </c>
      <c r="AG24" s="14">
        <f>AGUSTUS!AH71</f>
        <v>0</v>
      </c>
      <c r="AH24" s="14">
        <f>AGUSTUS!AI71</f>
        <v>0</v>
      </c>
      <c r="AI24" s="14">
        <f>AGUSTUS!AJ71</f>
        <v>0</v>
      </c>
      <c r="AJ24" s="14">
        <f>AGUSTUS!AK71</f>
        <v>0</v>
      </c>
      <c r="AK24" s="14">
        <f>AGUSTUS!AL71</f>
        <v>0</v>
      </c>
      <c r="AL24" s="14">
        <f>AGUSTUS!AM71</f>
        <v>0</v>
      </c>
      <c r="AM24" s="14">
        <f>AGUSTUS!AN71</f>
        <v>0</v>
      </c>
      <c r="AN24" s="14">
        <f>AGUSTUS!AO71</f>
        <v>0</v>
      </c>
      <c r="AO24" s="14">
        <f>AGUSTUS!AP71</f>
        <v>0</v>
      </c>
      <c r="AP24" s="14">
        <f>AGUSTUS!AQ71</f>
        <v>0</v>
      </c>
      <c r="AQ24" s="14">
        <f>AGUSTUS!AR71</f>
        <v>0</v>
      </c>
      <c r="AR24" s="14">
        <f>AGUSTUS!AS71</f>
        <v>0</v>
      </c>
      <c r="AS24" s="14">
        <f>AGUSTUS!AT71</f>
        <v>0</v>
      </c>
      <c r="AT24" s="14">
        <f>AGUSTUS!AU71</f>
        <v>0</v>
      </c>
      <c r="AU24" s="14">
        <f>AGUSTUS!AV71</f>
        <v>0</v>
      </c>
      <c r="AV24" s="14">
        <f>AGUSTUS!AW71</f>
        <v>0</v>
      </c>
      <c r="AW24" s="14">
        <f>AGUSTUS!AX71</f>
        <v>0</v>
      </c>
      <c r="AX24" s="14">
        <f>AGUSTUS!AY71</f>
        <v>0</v>
      </c>
      <c r="AY24" s="14">
        <f>AGUSTUS!AZ71</f>
        <v>0</v>
      </c>
      <c r="AZ24" s="14">
        <f>AGUSTUS!BA71</f>
        <v>0</v>
      </c>
      <c r="BA24" s="14">
        <f>AGUSTUS!BB71</f>
        <v>0</v>
      </c>
      <c r="BB24" s="14">
        <f>AGUSTUS!BC71</f>
        <v>0</v>
      </c>
      <c r="BC24" s="14">
        <f>AGUSTUS!BD71</f>
        <v>0</v>
      </c>
      <c r="BD24" s="14">
        <f>AGUSTUS!BE71</f>
        <v>0</v>
      </c>
      <c r="BE24" s="14">
        <f>AGUSTUS!BF71</f>
        <v>0</v>
      </c>
      <c r="BF24" s="14">
        <f>AGUSTUS!BG71</f>
        <v>0</v>
      </c>
      <c r="BG24" s="14">
        <f>AGUSTUS!BH71</f>
        <v>0</v>
      </c>
      <c r="BH24" s="14">
        <f>AGUSTUS!BI71</f>
        <v>0</v>
      </c>
      <c r="BI24" s="14">
        <f>AGUSTUS!BJ71</f>
        <v>0</v>
      </c>
      <c r="BJ24" s="14">
        <f>AGUSTUS!BK71</f>
        <v>0</v>
      </c>
      <c r="BK24" s="14">
        <f>AGUSTUS!BL71</f>
        <v>0</v>
      </c>
      <c r="BL24" s="14">
        <f>AGUSTUS!BM71</f>
        <v>0</v>
      </c>
      <c r="BM24" s="14">
        <f>AGUSTUS!BN71</f>
        <v>0</v>
      </c>
    </row>
    <row r="25" spans="1:65" ht="14.25" customHeight="1">
      <c r="A25" s="39">
        <v>14</v>
      </c>
      <c r="B25" s="42" t="s">
        <v>94</v>
      </c>
      <c r="C25" s="14">
        <f>AGUSTUS!D76</f>
        <v>31</v>
      </c>
      <c r="D25" s="14">
        <f>AGUSTUS!E76</f>
        <v>34</v>
      </c>
      <c r="E25" s="14">
        <f>AGUSTUS!F76</f>
        <v>65</v>
      </c>
      <c r="F25" s="14">
        <f>AGUSTUS!G76</f>
        <v>1</v>
      </c>
      <c r="G25" s="14">
        <f t="shared" si="0"/>
        <v>3.225806451612903</v>
      </c>
      <c r="H25" s="14">
        <f>AGUSTUS!I76</f>
        <v>1</v>
      </c>
      <c r="I25" s="14">
        <f t="shared" si="1"/>
        <v>2.9411764705882351</v>
      </c>
      <c r="J25" s="14">
        <f>AGUSTUS!K76</f>
        <v>2</v>
      </c>
      <c r="K25" s="41">
        <f t="shared" si="2"/>
        <v>3.0769230769230771</v>
      </c>
      <c r="L25" s="14">
        <f>AGUSTUS!M76</f>
        <v>31</v>
      </c>
      <c r="M25" s="14">
        <f t="shared" si="3"/>
        <v>100</v>
      </c>
      <c r="N25" s="14">
        <f>AGUSTUS!O76</f>
        <v>34</v>
      </c>
      <c r="O25" s="14">
        <f t="shared" si="4"/>
        <v>100</v>
      </c>
      <c r="P25" s="14">
        <f>AGUSTUS!Q76</f>
        <v>65</v>
      </c>
      <c r="Q25" s="41">
        <f t="shared" si="5"/>
        <v>100</v>
      </c>
      <c r="R25" s="14">
        <f>AGUSTUS!S76</f>
        <v>0</v>
      </c>
      <c r="S25" s="14">
        <f>AGUSTUS!T76</f>
        <v>0</v>
      </c>
      <c r="T25" s="14">
        <f>AGUSTUS!U76</f>
        <v>0</v>
      </c>
      <c r="U25" s="14">
        <f>AGUSTUS!V76</f>
        <v>1</v>
      </c>
      <c r="V25" s="14">
        <f>AGUSTUS!W76</f>
        <v>0</v>
      </c>
      <c r="W25" s="14">
        <f>AGUSTUS!X76</f>
        <v>1</v>
      </c>
      <c r="X25" s="14">
        <f>AGUSTUS!Y76</f>
        <v>0</v>
      </c>
      <c r="Y25" s="14">
        <f>AGUSTUS!Z76</f>
        <v>0</v>
      </c>
      <c r="Z25" s="14">
        <f>AGUSTUS!AA76</f>
        <v>0</v>
      </c>
      <c r="AA25" s="14">
        <f>AGUSTUS!AB76</f>
        <v>2</v>
      </c>
      <c r="AB25" s="14">
        <f>AGUSTUS!AC76</f>
        <v>3</v>
      </c>
      <c r="AC25" s="14">
        <f>AGUSTUS!AD76</f>
        <v>5</v>
      </c>
      <c r="AD25" s="14">
        <f>AGUSTUS!AE76</f>
        <v>0</v>
      </c>
      <c r="AE25" s="14">
        <f>AGUSTUS!AF76</f>
        <v>0</v>
      </c>
      <c r="AF25" s="14">
        <f>AGUSTUS!AG76</f>
        <v>0</v>
      </c>
      <c r="AG25" s="14">
        <f>AGUSTUS!AH76</f>
        <v>0</v>
      </c>
      <c r="AH25" s="14">
        <f>AGUSTUS!AI76</f>
        <v>0</v>
      </c>
      <c r="AI25" s="14">
        <f>AGUSTUS!AJ76</f>
        <v>0</v>
      </c>
      <c r="AJ25" s="14">
        <f>AGUSTUS!AK76</f>
        <v>0</v>
      </c>
      <c r="AK25" s="14">
        <f>AGUSTUS!AL76</f>
        <v>0</v>
      </c>
      <c r="AL25" s="14">
        <f>AGUSTUS!AM76</f>
        <v>0</v>
      </c>
      <c r="AM25" s="14">
        <f>AGUSTUS!AN76</f>
        <v>0</v>
      </c>
      <c r="AN25" s="14">
        <f>AGUSTUS!AO76</f>
        <v>0</v>
      </c>
      <c r="AO25" s="14">
        <f>AGUSTUS!AP76</f>
        <v>0</v>
      </c>
      <c r="AP25" s="14">
        <f>AGUSTUS!AQ76</f>
        <v>3</v>
      </c>
      <c r="AQ25" s="14">
        <f>AGUSTUS!AR76</f>
        <v>1</v>
      </c>
      <c r="AR25" s="14">
        <f>AGUSTUS!AS76</f>
        <v>4</v>
      </c>
      <c r="AS25" s="14">
        <f>AGUSTUS!AT76</f>
        <v>6</v>
      </c>
      <c r="AT25" s="14">
        <f>AGUSTUS!AU76</f>
        <v>4</v>
      </c>
      <c r="AU25" s="14">
        <f>AGUSTUS!AV76</f>
        <v>10</v>
      </c>
      <c r="AV25" s="14">
        <f>AGUSTUS!AW76</f>
        <v>0</v>
      </c>
      <c r="AW25" s="14">
        <f>AGUSTUS!AX76</f>
        <v>0</v>
      </c>
      <c r="AX25" s="14">
        <f>AGUSTUS!AY76</f>
        <v>0</v>
      </c>
      <c r="AY25" s="14">
        <f>AGUSTUS!AZ76</f>
        <v>0</v>
      </c>
      <c r="AZ25" s="14">
        <f>AGUSTUS!BA76</f>
        <v>0</v>
      </c>
      <c r="BA25" s="14">
        <f>AGUSTUS!BB76</f>
        <v>0</v>
      </c>
      <c r="BB25" s="14">
        <f>AGUSTUS!BC76</f>
        <v>0</v>
      </c>
      <c r="BC25" s="14">
        <f>AGUSTUS!BD76</f>
        <v>0</v>
      </c>
      <c r="BD25" s="14">
        <f>AGUSTUS!BE76</f>
        <v>0</v>
      </c>
      <c r="BE25" s="14">
        <f>AGUSTUS!BF76</f>
        <v>0</v>
      </c>
      <c r="BF25" s="14">
        <f>AGUSTUS!BG76</f>
        <v>0</v>
      </c>
      <c r="BG25" s="14">
        <f>AGUSTUS!BH76</f>
        <v>0</v>
      </c>
      <c r="BH25" s="14">
        <f>AGUSTUS!BI76</f>
        <v>0</v>
      </c>
      <c r="BI25" s="14">
        <f>AGUSTUS!BJ76</f>
        <v>0</v>
      </c>
      <c r="BJ25" s="14">
        <f>AGUSTUS!BK76</f>
        <v>0</v>
      </c>
      <c r="BK25" s="14">
        <f>AGUSTUS!BL76</f>
        <v>0</v>
      </c>
      <c r="BL25" s="14">
        <f>AGUSTUS!BM76</f>
        <v>0</v>
      </c>
      <c r="BM25" s="14">
        <f>AGUSTUS!BN76</f>
        <v>0</v>
      </c>
    </row>
    <row r="26" spans="1:65" ht="14.25" customHeight="1">
      <c r="A26" s="39">
        <v>15</v>
      </c>
      <c r="B26" s="42" t="s">
        <v>116</v>
      </c>
      <c r="C26" s="14">
        <f>AGUSTUS!D80</f>
        <v>29</v>
      </c>
      <c r="D26" s="14">
        <f>AGUSTUS!E80</f>
        <v>24</v>
      </c>
      <c r="E26" s="14">
        <f>AGUSTUS!F80</f>
        <v>53</v>
      </c>
      <c r="F26" s="14">
        <f>AGUSTUS!G80</f>
        <v>0</v>
      </c>
      <c r="G26" s="14">
        <f t="shared" si="0"/>
        <v>0</v>
      </c>
      <c r="H26" s="14">
        <f>AGUSTUS!I80</f>
        <v>0</v>
      </c>
      <c r="I26" s="14">
        <f t="shared" si="1"/>
        <v>0</v>
      </c>
      <c r="J26" s="14">
        <f>AGUSTUS!K80</f>
        <v>0</v>
      </c>
      <c r="K26" s="41">
        <f t="shared" si="2"/>
        <v>0</v>
      </c>
      <c r="L26" s="14">
        <f>AGUSTUS!M80</f>
        <v>29</v>
      </c>
      <c r="M26" s="14">
        <f t="shared" si="3"/>
        <v>100</v>
      </c>
      <c r="N26" s="14">
        <f>AGUSTUS!O80</f>
        <v>24</v>
      </c>
      <c r="O26" s="14">
        <f t="shared" si="4"/>
        <v>100</v>
      </c>
      <c r="P26" s="14">
        <f>AGUSTUS!Q80</f>
        <v>53</v>
      </c>
      <c r="Q26" s="41">
        <f t="shared" si="5"/>
        <v>100</v>
      </c>
      <c r="R26" s="14">
        <f>AGUSTUS!S80</f>
        <v>0</v>
      </c>
      <c r="S26" s="14">
        <f>AGUSTUS!T80</f>
        <v>0</v>
      </c>
      <c r="T26" s="14">
        <f>AGUSTUS!U80</f>
        <v>0</v>
      </c>
      <c r="U26" s="14">
        <f>AGUSTUS!V80</f>
        <v>0</v>
      </c>
      <c r="V26" s="14">
        <f>AGUSTUS!W80</f>
        <v>0</v>
      </c>
      <c r="W26" s="14">
        <f>AGUSTUS!X80</f>
        <v>0</v>
      </c>
      <c r="X26" s="14">
        <f>AGUSTUS!Y80</f>
        <v>0</v>
      </c>
      <c r="Y26" s="14">
        <f>AGUSTUS!Z80</f>
        <v>0</v>
      </c>
      <c r="Z26" s="14">
        <f>AGUSTUS!AA80</f>
        <v>0</v>
      </c>
      <c r="AA26" s="14">
        <f>AGUSTUS!AB80</f>
        <v>0</v>
      </c>
      <c r="AB26" s="14">
        <f>AGUSTUS!AC80</f>
        <v>0</v>
      </c>
      <c r="AC26" s="14">
        <f>AGUSTUS!AD80</f>
        <v>0</v>
      </c>
      <c r="AD26" s="14">
        <f>AGUSTUS!AE80</f>
        <v>0</v>
      </c>
      <c r="AE26" s="14">
        <f>AGUSTUS!AF80</f>
        <v>0</v>
      </c>
      <c r="AF26" s="14">
        <f>AGUSTUS!AG80</f>
        <v>0</v>
      </c>
      <c r="AG26" s="14">
        <f>AGUSTUS!AH80</f>
        <v>0</v>
      </c>
      <c r="AH26" s="14">
        <f>AGUSTUS!AI80</f>
        <v>0</v>
      </c>
      <c r="AI26" s="14">
        <f>AGUSTUS!AJ80</f>
        <v>0</v>
      </c>
      <c r="AJ26" s="14">
        <f>AGUSTUS!AK80</f>
        <v>0</v>
      </c>
      <c r="AK26" s="14">
        <f>AGUSTUS!AL80</f>
        <v>0</v>
      </c>
      <c r="AL26" s="14">
        <f>AGUSTUS!AM80</f>
        <v>0</v>
      </c>
      <c r="AM26" s="14">
        <f>AGUSTUS!AN80</f>
        <v>0</v>
      </c>
      <c r="AN26" s="14">
        <f>AGUSTUS!AO80</f>
        <v>0</v>
      </c>
      <c r="AO26" s="14">
        <f>AGUSTUS!AP80</f>
        <v>0</v>
      </c>
      <c r="AP26" s="14">
        <f>AGUSTUS!AQ80</f>
        <v>4</v>
      </c>
      <c r="AQ26" s="14">
        <f>AGUSTUS!AR80</f>
        <v>5</v>
      </c>
      <c r="AR26" s="14">
        <f>AGUSTUS!AS80</f>
        <v>9</v>
      </c>
      <c r="AS26" s="14">
        <f>AGUSTUS!AT80</f>
        <v>4</v>
      </c>
      <c r="AT26" s="14">
        <f>AGUSTUS!AU80</f>
        <v>5</v>
      </c>
      <c r="AU26" s="14">
        <f>AGUSTUS!AV80</f>
        <v>9</v>
      </c>
      <c r="AV26" s="14">
        <f>AGUSTUS!AW80</f>
        <v>0</v>
      </c>
      <c r="AW26" s="14">
        <f>AGUSTUS!AX80</f>
        <v>0</v>
      </c>
      <c r="AX26" s="14">
        <f>AGUSTUS!AY80</f>
        <v>0</v>
      </c>
      <c r="AY26" s="14">
        <f>AGUSTUS!AZ80</f>
        <v>0</v>
      </c>
      <c r="AZ26" s="14">
        <f>AGUSTUS!BA80</f>
        <v>0</v>
      </c>
      <c r="BA26" s="14">
        <f>AGUSTUS!BB80</f>
        <v>0</v>
      </c>
      <c r="BB26" s="14">
        <f>AGUSTUS!BC80</f>
        <v>0</v>
      </c>
      <c r="BC26" s="14">
        <f>AGUSTUS!BD80</f>
        <v>0</v>
      </c>
      <c r="BD26" s="14">
        <f>AGUSTUS!BE80</f>
        <v>0</v>
      </c>
      <c r="BE26" s="14">
        <f>AGUSTUS!BF80</f>
        <v>0</v>
      </c>
      <c r="BF26" s="14">
        <f>AGUSTUS!BG80</f>
        <v>0</v>
      </c>
      <c r="BG26" s="14">
        <f>AGUSTUS!BH80</f>
        <v>0</v>
      </c>
      <c r="BH26" s="14">
        <f>AGUSTUS!BI80</f>
        <v>0</v>
      </c>
      <c r="BI26" s="14">
        <f>AGUSTUS!BJ80</f>
        <v>0</v>
      </c>
      <c r="BJ26" s="14">
        <f>AGUSTUS!BK80</f>
        <v>0</v>
      </c>
      <c r="BK26" s="14">
        <f>AGUSTUS!BL80</f>
        <v>0</v>
      </c>
      <c r="BL26" s="14">
        <f>AGUSTUS!BM80</f>
        <v>0</v>
      </c>
      <c r="BM26" s="14">
        <f>AGUSTUS!BN80</f>
        <v>0</v>
      </c>
    </row>
    <row r="27" spans="1:65" ht="14.25" customHeight="1">
      <c r="A27" s="39">
        <v>16</v>
      </c>
      <c r="B27" s="43" t="s">
        <v>103</v>
      </c>
      <c r="C27" s="14">
        <f>AGUSTUS!D84</f>
        <v>25</v>
      </c>
      <c r="D27" s="14">
        <f>AGUSTUS!E84</f>
        <v>21</v>
      </c>
      <c r="E27" s="14">
        <f>AGUSTUS!F84</f>
        <v>46</v>
      </c>
      <c r="F27" s="14">
        <f>AGUSTUS!G84</f>
        <v>0</v>
      </c>
      <c r="G27" s="14">
        <f t="shared" si="0"/>
        <v>0</v>
      </c>
      <c r="H27" s="14">
        <f>AGUSTUS!I84</f>
        <v>0</v>
      </c>
      <c r="I27" s="14">
        <f t="shared" si="1"/>
        <v>0</v>
      </c>
      <c r="J27" s="14">
        <f>AGUSTUS!K84</f>
        <v>0</v>
      </c>
      <c r="K27" s="41">
        <f t="shared" si="2"/>
        <v>0</v>
      </c>
      <c r="L27" s="14">
        <f>AGUSTUS!M84</f>
        <v>25</v>
      </c>
      <c r="M27" s="14">
        <f t="shared" si="3"/>
        <v>100</v>
      </c>
      <c r="N27" s="14">
        <f>AGUSTUS!O84</f>
        <v>21</v>
      </c>
      <c r="O27" s="14">
        <f t="shared" si="4"/>
        <v>100</v>
      </c>
      <c r="P27" s="14">
        <f>AGUSTUS!Q84</f>
        <v>46</v>
      </c>
      <c r="Q27" s="41">
        <f t="shared" si="5"/>
        <v>100</v>
      </c>
      <c r="R27" s="14">
        <f>AGUSTUS!S84</f>
        <v>0</v>
      </c>
      <c r="S27" s="14">
        <f>AGUSTUS!T84</f>
        <v>0</v>
      </c>
      <c r="T27" s="14">
        <f>AGUSTUS!U84</f>
        <v>0</v>
      </c>
      <c r="U27" s="14">
        <f>AGUSTUS!V84</f>
        <v>0</v>
      </c>
      <c r="V27" s="14">
        <f>AGUSTUS!W84</f>
        <v>0</v>
      </c>
      <c r="W27" s="14">
        <f>AGUSTUS!X84</f>
        <v>0</v>
      </c>
      <c r="X27" s="14">
        <f>AGUSTUS!Y84</f>
        <v>0</v>
      </c>
      <c r="Y27" s="14">
        <f>AGUSTUS!Z84</f>
        <v>0</v>
      </c>
      <c r="Z27" s="14">
        <f>AGUSTUS!AA84</f>
        <v>0</v>
      </c>
      <c r="AA27" s="14">
        <f>AGUSTUS!AB84</f>
        <v>0</v>
      </c>
      <c r="AB27" s="14">
        <f>AGUSTUS!AC84</f>
        <v>0</v>
      </c>
      <c r="AC27" s="14">
        <f>AGUSTUS!AD84</f>
        <v>0</v>
      </c>
      <c r="AD27" s="14">
        <f>AGUSTUS!AE84</f>
        <v>0</v>
      </c>
      <c r="AE27" s="14">
        <f>AGUSTUS!AF84</f>
        <v>0</v>
      </c>
      <c r="AF27" s="14">
        <f>AGUSTUS!AG84</f>
        <v>0</v>
      </c>
      <c r="AG27" s="14">
        <f>AGUSTUS!AH84</f>
        <v>0</v>
      </c>
      <c r="AH27" s="14">
        <f>AGUSTUS!AI84</f>
        <v>0</v>
      </c>
      <c r="AI27" s="14">
        <f>AGUSTUS!AJ84</f>
        <v>0</v>
      </c>
      <c r="AJ27" s="14">
        <f>AGUSTUS!AK84</f>
        <v>0</v>
      </c>
      <c r="AK27" s="14">
        <f>AGUSTUS!AL84</f>
        <v>0</v>
      </c>
      <c r="AL27" s="14">
        <f>AGUSTUS!AM84</f>
        <v>0</v>
      </c>
      <c r="AM27" s="14">
        <f>AGUSTUS!AN84</f>
        <v>0</v>
      </c>
      <c r="AN27" s="14">
        <f>AGUSTUS!AO84</f>
        <v>0</v>
      </c>
      <c r="AO27" s="14">
        <f>AGUSTUS!AP84</f>
        <v>0</v>
      </c>
      <c r="AP27" s="14">
        <f>AGUSTUS!AQ84</f>
        <v>4</v>
      </c>
      <c r="AQ27" s="14">
        <f>AGUSTUS!AR84</f>
        <v>3</v>
      </c>
      <c r="AR27" s="14">
        <f>AGUSTUS!AS84</f>
        <v>7</v>
      </c>
      <c r="AS27" s="14">
        <f>AGUSTUS!AT84</f>
        <v>4</v>
      </c>
      <c r="AT27" s="14">
        <f>AGUSTUS!AU84</f>
        <v>3</v>
      </c>
      <c r="AU27" s="14">
        <f>AGUSTUS!AV84</f>
        <v>7</v>
      </c>
      <c r="AV27" s="14">
        <f>AGUSTUS!AW84</f>
        <v>0</v>
      </c>
      <c r="AW27" s="14">
        <f>AGUSTUS!AX84</f>
        <v>0</v>
      </c>
      <c r="AX27" s="14">
        <f>AGUSTUS!AY84</f>
        <v>0</v>
      </c>
      <c r="AY27" s="14">
        <f>AGUSTUS!AZ84</f>
        <v>0</v>
      </c>
      <c r="AZ27" s="14">
        <f>AGUSTUS!BA84</f>
        <v>0</v>
      </c>
      <c r="BA27" s="14">
        <f>AGUSTUS!BB84</f>
        <v>0</v>
      </c>
      <c r="BB27" s="14">
        <f>AGUSTUS!BC84</f>
        <v>0</v>
      </c>
      <c r="BC27" s="14">
        <f>AGUSTUS!BD84</f>
        <v>0</v>
      </c>
      <c r="BD27" s="14">
        <f>AGUSTUS!BE84</f>
        <v>0</v>
      </c>
      <c r="BE27" s="14">
        <f>AGUSTUS!BF84</f>
        <v>0</v>
      </c>
      <c r="BF27" s="14">
        <f>AGUSTUS!BG84</f>
        <v>0</v>
      </c>
      <c r="BG27" s="14">
        <f>AGUSTUS!BH84</f>
        <v>0</v>
      </c>
      <c r="BH27" s="14">
        <f>AGUSTUS!BI84</f>
        <v>0</v>
      </c>
      <c r="BI27" s="14">
        <f>AGUSTUS!BJ84</f>
        <v>0</v>
      </c>
      <c r="BJ27" s="14">
        <f>AGUSTUS!BK84</f>
        <v>0</v>
      </c>
      <c r="BK27" s="14">
        <f>AGUSTUS!BL84</f>
        <v>0</v>
      </c>
      <c r="BL27" s="14">
        <f>AGUSTUS!BM84</f>
        <v>0</v>
      </c>
      <c r="BM27" s="14">
        <f>AGUSTUS!BN84</f>
        <v>0</v>
      </c>
    </row>
    <row r="28" spans="1:65" ht="14.25" customHeight="1">
      <c r="A28" s="129" t="s">
        <v>117</v>
      </c>
      <c r="B28" s="130"/>
      <c r="C28" s="44">
        <f>AGUSTUS!D85</f>
        <v>438</v>
      </c>
      <c r="D28" s="31">
        <f>AGUSTUS!E85</f>
        <v>420</v>
      </c>
      <c r="E28" s="31">
        <f>AGUSTUS!F85</f>
        <v>858</v>
      </c>
      <c r="F28" s="31">
        <f>AGUSTUS!G85</f>
        <v>9</v>
      </c>
      <c r="G28" s="31">
        <f t="shared" si="0"/>
        <v>2.054794520547945</v>
      </c>
      <c r="H28" s="31">
        <f>AGUSTUS!I85</f>
        <v>11</v>
      </c>
      <c r="I28" s="31">
        <f t="shared" si="1"/>
        <v>2.6190476190476191</v>
      </c>
      <c r="J28" s="31">
        <f>AGUSTUS!K85</f>
        <v>20</v>
      </c>
      <c r="K28" s="33">
        <f t="shared" si="2"/>
        <v>2.3310023310023311</v>
      </c>
      <c r="L28" s="31">
        <f>AGUSTUS!M85</f>
        <v>414</v>
      </c>
      <c r="M28" s="31">
        <f t="shared" si="3"/>
        <v>94.520547945205479</v>
      </c>
      <c r="N28" s="31">
        <f>AGUSTUS!O85</f>
        <v>401</v>
      </c>
      <c r="O28" s="31">
        <f t="shared" si="4"/>
        <v>95.476190476190482</v>
      </c>
      <c r="P28" s="31">
        <f>AGUSTUS!Q85</f>
        <v>815</v>
      </c>
      <c r="Q28" s="33">
        <f t="shared" si="5"/>
        <v>94.988344988344991</v>
      </c>
      <c r="R28" s="31">
        <f>AGUSTUS!S85</f>
        <v>0</v>
      </c>
      <c r="S28" s="31">
        <f>AGUSTUS!T85</f>
        <v>0</v>
      </c>
      <c r="T28" s="31">
        <f>AGUSTUS!U85</f>
        <v>0</v>
      </c>
      <c r="U28" s="31">
        <f>AGUSTUS!V85</f>
        <v>6</v>
      </c>
      <c r="V28" s="31">
        <f>AGUSTUS!W85</f>
        <v>2</v>
      </c>
      <c r="W28" s="31">
        <f>AGUSTUS!X85</f>
        <v>8</v>
      </c>
      <c r="X28" s="31">
        <f>AGUSTUS!Y85</f>
        <v>4</v>
      </c>
      <c r="Y28" s="31">
        <f>AGUSTUS!Z85</f>
        <v>1</v>
      </c>
      <c r="Z28" s="31">
        <f>AGUSTUS!AA85</f>
        <v>5</v>
      </c>
      <c r="AA28" s="31">
        <f>AGUSTUS!AB85</f>
        <v>11</v>
      </c>
      <c r="AB28" s="31">
        <f>AGUSTUS!AC85</f>
        <v>17</v>
      </c>
      <c r="AC28" s="31">
        <f>AGUSTUS!AD85</f>
        <v>28</v>
      </c>
      <c r="AD28" s="31">
        <f>AGUSTUS!AE85</f>
        <v>9</v>
      </c>
      <c r="AE28" s="31">
        <f>AGUSTUS!AF85</f>
        <v>3</v>
      </c>
      <c r="AF28" s="31">
        <f>AGUSTUS!AG85</f>
        <v>12</v>
      </c>
      <c r="AG28" s="31">
        <f>AGUSTUS!AH85</f>
        <v>0</v>
      </c>
      <c r="AH28" s="31">
        <f>AGUSTUS!AI85</f>
        <v>0</v>
      </c>
      <c r="AI28" s="31">
        <f>AGUSTUS!AJ85</f>
        <v>0</v>
      </c>
      <c r="AJ28" s="31">
        <f>AGUSTUS!AK85</f>
        <v>0</v>
      </c>
      <c r="AK28" s="31">
        <f>AGUSTUS!AL85</f>
        <v>0</v>
      </c>
      <c r="AL28" s="31">
        <f>AGUSTUS!AM85</f>
        <v>0</v>
      </c>
      <c r="AM28" s="31">
        <f>AGUSTUS!AN85</f>
        <v>0</v>
      </c>
      <c r="AN28" s="31">
        <f>AGUSTUS!AO85</f>
        <v>0</v>
      </c>
      <c r="AO28" s="31">
        <f>AGUSTUS!AP85</f>
        <v>0</v>
      </c>
      <c r="AP28" s="31">
        <f>AGUSTUS!AQ85</f>
        <v>31</v>
      </c>
      <c r="AQ28" s="31">
        <f>AGUSTUS!AR85</f>
        <v>32</v>
      </c>
      <c r="AR28" s="31">
        <f>AGUSTUS!AS85</f>
        <v>63</v>
      </c>
      <c r="AS28" s="31">
        <f>AGUSTUS!AT85</f>
        <v>61</v>
      </c>
      <c r="AT28" s="31">
        <f>AGUSTUS!AU85</f>
        <v>55</v>
      </c>
      <c r="AU28" s="31">
        <f>AGUSTUS!AV85</f>
        <v>116</v>
      </c>
      <c r="AV28" s="31">
        <f>AGUSTUS!AW85</f>
        <v>0</v>
      </c>
      <c r="AW28" s="31">
        <f>AGUSTUS!AX85</f>
        <v>0</v>
      </c>
      <c r="AX28" s="31">
        <f>AGUSTUS!AY85</f>
        <v>0</v>
      </c>
      <c r="AY28" s="31">
        <f>AGUSTUS!AZ85</f>
        <v>0</v>
      </c>
      <c r="AZ28" s="31">
        <f>AGUSTUS!BA85</f>
        <v>0</v>
      </c>
      <c r="BA28" s="31">
        <f>AGUSTUS!BB85</f>
        <v>0</v>
      </c>
      <c r="BB28" s="31">
        <f>AGUSTUS!BC85</f>
        <v>0</v>
      </c>
      <c r="BC28" s="31">
        <f>AGUSTUS!BD85</f>
        <v>0</v>
      </c>
      <c r="BD28" s="31">
        <f>AGUSTUS!BE85</f>
        <v>0</v>
      </c>
      <c r="BE28" s="31">
        <f>AGUSTUS!BF85</f>
        <v>0</v>
      </c>
      <c r="BF28" s="31">
        <f>AGUSTUS!BG85</f>
        <v>0</v>
      </c>
      <c r="BG28" s="31">
        <f>AGUSTUS!BH85</f>
        <v>0</v>
      </c>
      <c r="BH28" s="31">
        <f>AGUSTUS!BI85</f>
        <v>0</v>
      </c>
      <c r="BI28" s="31">
        <f>AGUSTUS!BJ85</f>
        <v>0</v>
      </c>
      <c r="BJ28" s="31">
        <f>AGUSTUS!BK85</f>
        <v>0</v>
      </c>
      <c r="BK28" s="31">
        <f>AGUSTUS!BL85</f>
        <v>0</v>
      </c>
      <c r="BL28" s="31">
        <f>AGUSTUS!BM85</f>
        <v>0</v>
      </c>
      <c r="BM28" s="31">
        <f>AGUSTUS!BN85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129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3</v>
      </c>
      <c r="E12" s="52">
        <v>2</v>
      </c>
      <c r="F12" s="13">
        <f t="shared" ref="F12:F70" si="0">SUM(D12:E12)</f>
        <v>5</v>
      </c>
      <c r="G12" s="14"/>
      <c r="H12" s="15">
        <f t="shared" ref="H12:H85" si="1">(G12/D12*100)</f>
        <v>0</v>
      </c>
      <c r="I12" s="14"/>
      <c r="J12" s="15">
        <f t="shared" ref="J12:J85" si="2">(I12/E12*100)</f>
        <v>0</v>
      </c>
      <c r="K12" s="13">
        <f t="shared" ref="K12:K84" si="3">G12+I12</f>
        <v>0</v>
      </c>
      <c r="L12" s="16">
        <f t="shared" ref="L12:L85" si="4">(K12/F12*100)</f>
        <v>0</v>
      </c>
      <c r="M12" s="52">
        <v>3</v>
      </c>
      <c r="N12" s="15">
        <f t="shared" ref="N12:N85" si="5">(M12/D12*100)</f>
        <v>100</v>
      </c>
      <c r="O12" s="52">
        <v>2</v>
      </c>
      <c r="P12" s="15">
        <f t="shared" ref="P12:P85" si="6">(O12/E12*100)</f>
        <v>100</v>
      </c>
      <c r="Q12" s="13">
        <f t="shared" ref="Q12:Q83" si="7">M12+O12</f>
        <v>5</v>
      </c>
      <c r="R12" s="16">
        <f t="shared" ref="R12:R85" si="8">(Q12/F12*100)</f>
        <v>100</v>
      </c>
      <c r="S12" s="14"/>
      <c r="T12" s="14"/>
      <c r="U12" s="13">
        <f t="shared" ref="U12:U70" si="9">SUM(S12,T12)</f>
        <v>0</v>
      </c>
      <c r="V12" s="14"/>
      <c r="W12" s="14"/>
      <c r="X12" s="13">
        <f t="shared" ref="X12:X70" si="10">SUM(V12,W12)</f>
        <v>0</v>
      </c>
      <c r="Y12" s="14">
        <v>2</v>
      </c>
      <c r="Z12" s="14"/>
      <c r="AA12" s="13">
        <f t="shared" ref="AA12:AA54" si="11">SUM(Y12,Z12)</f>
        <v>2</v>
      </c>
      <c r="AB12" s="14"/>
      <c r="AC12" s="14"/>
      <c r="AD12" s="13">
        <f t="shared" ref="AD12:AD54" si="12">SUM(AB12:AC12)</f>
        <v>0</v>
      </c>
      <c r="AE12" s="14"/>
      <c r="AF12" s="14"/>
      <c r="AG12" s="13">
        <f t="shared" ref="AG12:AG54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2</v>
      </c>
      <c r="AU12" s="13">
        <f t="shared" si="17"/>
        <v>0</v>
      </c>
      <c r="AV12" s="17">
        <f t="shared" ref="AV12:AV85" si="18">AT12+AU12</f>
        <v>2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4</v>
      </c>
      <c r="E13" s="53">
        <v>9</v>
      </c>
      <c r="F13" s="13">
        <f t="shared" si="0"/>
        <v>13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53">
        <v>4</v>
      </c>
      <c r="N13" s="15">
        <f t="shared" si="5"/>
        <v>100</v>
      </c>
      <c r="O13" s="53">
        <v>9</v>
      </c>
      <c r="P13" s="15">
        <f t="shared" si="6"/>
        <v>100</v>
      </c>
      <c r="Q13" s="13">
        <f t="shared" si="7"/>
        <v>13</v>
      </c>
      <c r="R13" s="16">
        <f t="shared" si="8"/>
        <v>100</v>
      </c>
      <c r="S13" s="14"/>
      <c r="T13" s="14"/>
      <c r="U13" s="13">
        <f t="shared" si="9"/>
        <v>0</v>
      </c>
      <c r="V13" s="14"/>
      <c r="W13" s="14">
        <v>1</v>
      </c>
      <c r="X13" s="13">
        <f t="shared" si="10"/>
        <v>1</v>
      </c>
      <c r="Y13" s="14"/>
      <c r="Z13" s="14"/>
      <c r="AA13" s="13">
        <f t="shared" si="11"/>
        <v>0</v>
      </c>
      <c r="AB13" s="14"/>
      <c r="AC13" s="14">
        <v>1</v>
      </c>
      <c r="AD13" s="13">
        <f t="shared" si="12"/>
        <v>1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2</v>
      </c>
      <c r="AV13" s="17">
        <f t="shared" si="18"/>
        <v>2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1</v>
      </c>
      <c r="E14" s="53">
        <v>2</v>
      </c>
      <c r="F14" s="13">
        <f t="shared" si="0"/>
        <v>3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53">
        <v>1</v>
      </c>
      <c r="N14" s="15">
        <f t="shared" si="5"/>
        <v>100</v>
      </c>
      <c r="O14" s="53">
        <v>2</v>
      </c>
      <c r="P14" s="15">
        <f t="shared" si="6"/>
        <v>100</v>
      </c>
      <c r="Q14" s="13">
        <f t="shared" si="7"/>
        <v>3</v>
      </c>
      <c r="R14" s="16">
        <f t="shared" si="8"/>
        <v>100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0</v>
      </c>
      <c r="AV14" s="17">
        <f t="shared" si="18"/>
        <v>0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3</v>
      </c>
      <c r="E15" s="53">
        <v>4</v>
      </c>
      <c r="F15" s="13">
        <f t="shared" si="0"/>
        <v>7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53">
        <v>3</v>
      </c>
      <c r="N15" s="15">
        <f t="shared" si="5"/>
        <v>100</v>
      </c>
      <c r="O15" s="53">
        <v>4</v>
      </c>
      <c r="P15" s="15">
        <f t="shared" si="6"/>
        <v>100</v>
      </c>
      <c r="Q15" s="13">
        <f t="shared" si="7"/>
        <v>7</v>
      </c>
      <c r="R15" s="16">
        <f t="shared" si="8"/>
        <v>100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11</v>
      </c>
      <c r="E16" s="13">
        <f t="shared" si="28"/>
        <v>17</v>
      </c>
      <c r="F16" s="13">
        <f t="shared" si="0"/>
        <v>28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11</v>
      </c>
      <c r="N16" s="15">
        <f t="shared" si="5"/>
        <v>100</v>
      </c>
      <c r="O16" s="13">
        <f>SUM(O12:O15)</f>
        <v>17</v>
      </c>
      <c r="P16" s="15">
        <f t="shared" si="6"/>
        <v>100</v>
      </c>
      <c r="Q16" s="13">
        <f t="shared" si="7"/>
        <v>28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1</v>
      </c>
      <c r="X16" s="13">
        <f t="shared" si="10"/>
        <v>1</v>
      </c>
      <c r="Y16" s="13">
        <f t="shared" ref="Y16:Z16" si="31">SUM(Y12:Y15)</f>
        <v>2</v>
      </c>
      <c r="Z16" s="13">
        <f t="shared" si="31"/>
        <v>0</v>
      </c>
      <c r="AA16" s="13">
        <f t="shared" si="11"/>
        <v>2</v>
      </c>
      <c r="AB16" s="13">
        <f t="shared" ref="AB16:AC16" si="32">SUM(AB12:AB15)</f>
        <v>0</v>
      </c>
      <c r="AC16" s="13">
        <f t="shared" si="32"/>
        <v>1</v>
      </c>
      <c r="AD16" s="13">
        <f t="shared" si="12"/>
        <v>1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2</v>
      </c>
      <c r="AU16" s="13">
        <f t="shared" si="38"/>
        <v>2</v>
      </c>
      <c r="AV16" s="17">
        <f t="shared" si="18"/>
        <v>4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7</v>
      </c>
      <c r="E17" s="14">
        <v>3</v>
      </c>
      <c r="F17" s="13">
        <f t="shared" si="0"/>
        <v>10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7</v>
      </c>
      <c r="N17" s="15">
        <f t="shared" si="5"/>
        <v>100</v>
      </c>
      <c r="O17" s="14">
        <v>3</v>
      </c>
      <c r="P17" s="15">
        <f t="shared" si="6"/>
        <v>100</v>
      </c>
      <c r="Q17" s="13">
        <f t="shared" si="7"/>
        <v>10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0</v>
      </c>
      <c r="AU17" s="13">
        <f t="shared" si="45"/>
        <v>0</v>
      </c>
      <c r="AV17" s="17">
        <f t="shared" si="18"/>
        <v>0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9</v>
      </c>
      <c r="E18" s="14">
        <v>1</v>
      </c>
      <c r="F18" s="13">
        <f t="shared" si="0"/>
        <v>10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9</v>
      </c>
      <c r="N18" s="15">
        <f t="shared" si="5"/>
        <v>100</v>
      </c>
      <c r="O18" s="14">
        <v>1</v>
      </c>
      <c r="P18" s="15">
        <f t="shared" si="6"/>
        <v>100</v>
      </c>
      <c r="Q18" s="13">
        <f t="shared" si="7"/>
        <v>10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/>
      <c r="AC18" s="14"/>
      <c r="AD18" s="13">
        <f t="shared" si="12"/>
        <v>0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0</v>
      </c>
      <c r="AU18" s="13">
        <f t="shared" si="46"/>
        <v>0</v>
      </c>
      <c r="AV18" s="17">
        <f t="shared" si="18"/>
        <v>0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3</v>
      </c>
      <c r="E19" s="14">
        <v>7</v>
      </c>
      <c r="F19" s="13">
        <f t="shared" si="0"/>
        <v>10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3</v>
      </c>
      <c r="N19" s="15">
        <f t="shared" si="5"/>
        <v>100</v>
      </c>
      <c r="O19" s="14">
        <v>7</v>
      </c>
      <c r="P19" s="15">
        <f t="shared" si="6"/>
        <v>100</v>
      </c>
      <c r="Q19" s="13">
        <f t="shared" si="7"/>
        <v>10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0</v>
      </c>
      <c r="AV19" s="17">
        <f t="shared" si="18"/>
        <v>0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2</v>
      </c>
      <c r="E20" s="14">
        <v>3</v>
      </c>
      <c r="F20" s="13">
        <f t="shared" si="0"/>
        <v>5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2</v>
      </c>
      <c r="N20" s="15">
        <f t="shared" si="5"/>
        <v>100</v>
      </c>
      <c r="O20" s="14">
        <v>3</v>
      </c>
      <c r="P20" s="15">
        <f t="shared" si="6"/>
        <v>100</v>
      </c>
      <c r="Q20" s="13">
        <f t="shared" si="7"/>
        <v>5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/>
      <c r="AR20" s="14"/>
      <c r="AS20" s="13">
        <f t="shared" si="16"/>
        <v>0</v>
      </c>
      <c r="AT20" s="13">
        <f t="shared" ref="AT20:AU20" si="48">S20+V20+Y20+AB20+AE20+AH20+AK20+AQ20+AN20</f>
        <v>0</v>
      </c>
      <c r="AU20" s="13">
        <f t="shared" si="48"/>
        <v>0</v>
      </c>
      <c r="AV20" s="17">
        <f t="shared" si="18"/>
        <v>0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21</v>
      </c>
      <c r="E21" s="13">
        <f t="shared" si="49"/>
        <v>14</v>
      </c>
      <c r="F21" s="13">
        <f t="shared" si="0"/>
        <v>35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21</v>
      </c>
      <c r="N21" s="15">
        <f t="shared" si="5"/>
        <v>100</v>
      </c>
      <c r="O21" s="13">
        <f>SUM(O17:O20)</f>
        <v>14</v>
      </c>
      <c r="P21" s="15">
        <f t="shared" si="6"/>
        <v>100</v>
      </c>
      <c r="Q21" s="13">
        <f t="shared" si="7"/>
        <v>35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0</v>
      </c>
      <c r="AC21" s="13">
        <f t="shared" si="53"/>
        <v>0</v>
      </c>
      <c r="AD21" s="13">
        <f t="shared" si="12"/>
        <v>0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0</v>
      </c>
      <c r="AR21" s="13">
        <f t="shared" si="58"/>
        <v>0</v>
      </c>
      <c r="AS21" s="13">
        <f t="shared" si="16"/>
        <v>0</v>
      </c>
      <c r="AT21" s="13">
        <f t="shared" ref="AT21:AU21" si="59">S21+V21+Y21+AB21+AE21+AH21+AK21+AQ21+AN21</f>
        <v>0</v>
      </c>
      <c r="AU21" s="13">
        <f t="shared" si="59"/>
        <v>0</v>
      </c>
      <c r="AV21" s="17">
        <f t="shared" si="18"/>
        <v>0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0</v>
      </c>
      <c r="E22" s="14">
        <v>5</v>
      </c>
      <c r="F22" s="13">
        <f t="shared" si="0"/>
        <v>5</v>
      </c>
      <c r="G22" s="14"/>
      <c r="H22" s="15" t="e">
        <f t="shared" si="1"/>
        <v>#DIV/0!</v>
      </c>
      <c r="I22" s="14"/>
      <c r="J22" s="15">
        <f t="shared" si="2"/>
        <v>0</v>
      </c>
      <c r="K22" s="13">
        <f t="shared" si="3"/>
        <v>0</v>
      </c>
      <c r="L22" s="16">
        <f t="shared" si="4"/>
        <v>0</v>
      </c>
      <c r="M22" s="14"/>
      <c r="N22" s="15" t="e">
        <f t="shared" si="5"/>
        <v>#DIV/0!</v>
      </c>
      <c r="O22" s="14">
        <v>4</v>
      </c>
      <c r="P22" s="15">
        <f t="shared" si="6"/>
        <v>80</v>
      </c>
      <c r="Q22" s="13">
        <f t="shared" si="7"/>
        <v>4</v>
      </c>
      <c r="R22" s="16">
        <f t="shared" si="8"/>
        <v>80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/>
      <c r="AD22" s="13">
        <f t="shared" si="12"/>
        <v>0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0</v>
      </c>
      <c r="AU22" s="13">
        <f t="shared" si="66"/>
        <v>0</v>
      </c>
      <c r="AV22" s="17">
        <f t="shared" si="18"/>
        <v>0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1</v>
      </c>
      <c r="E23" s="14">
        <v>2</v>
      </c>
      <c r="F23" s="13">
        <f t="shared" si="0"/>
        <v>3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1</v>
      </c>
      <c r="N23" s="15">
        <f t="shared" si="5"/>
        <v>100</v>
      </c>
      <c r="O23" s="14">
        <v>2</v>
      </c>
      <c r="P23" s="15">
        <f t="shared" si="6"/>
        <v>100</v>
      </c>
      <c r="Q23" s="13">
        <f t="shared" si="7"/>
        <v>3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1</v>
      </c>
      <c r="E24" s="14">
        <v>1</v>
      </c>
      <c r="F24" s="13">
        <f t="shared" si="0"/>
        <v>2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1</v>
      </c>
      <c r="N24" s="15">
        <f t="shared" si="5"/>
        <v>100</v>
      </c>
      <c r="O24" s="14">
        <v>1</v>
      </c>
      <c r="P24" s="15">
        <f t="shared" si="6"/>
        <v>100</v>
      </c>
      <c r="Q24" s="13">
        <f t="shared" si="7"/>
        <v>2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/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2</v>
      </c>
      <c r="E25" s="13">
        <f t="shared" si="69"/>
        <v>8</v>
      </c>
      <c r="F25" s="13">
        <f t="shared" si="0"/>
        <v>10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2</v>
      </c>
      <c r="N25" s="15">
        <f t="shared" si="5"/>
        <v>100</v>
      </c>
      <c r="O25" s="13">
        <f>SUM(O22:O24)</f>
        <v>7</v>
      </c>
      <c r="P25" s="15">
        <f t="shared" si="6"/>
        <v>87.5</v>
      </c>
      <c r="Q25" s="13">
        <f t="shared" si="7"/>
        <v>9</v>
      </c>
      <c r="R25" s="16">
        <f t="shared" si="8"/>
        <v>90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0</v>
      </c>
      <c r="AC25" s="13">
        <f t="shared" si="73"/>
        <v>0</v>
      </c>
      <c r="AD25" s="13">
        <f t="shared" si="12"/>
        <v>0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0</v>
      </c>
      <c r="AU25" s="13">
        <f t="shared" si="79"/>
        <v>0</v>
      </c>
      <c r="AV25" s="17">
        <f t="shared" si="18"/>
        <v>0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15</v>
      </c>
      <c r="E26" s="14">
        <v>17</v>
      </c>
      <c r="F26" s="13">
        <f t="shared" si="0"/>
        <v>32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>
        <v>15</v>
      </c>
      <c r="N26" s="15">
        <f t="shared" si="5"/>
        <v>100</v>
      </c>
      <c r="O26" s="14">
        <v>17</v>
      </c>
      <c r="P26" s="15">
        <f t="shared" si="6"/>
        <v>100</v>
      </c>
      <c r="Q26" s="13">
        <f t="shared" si="7"/>
        <v>32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1</v>
      </c>
      <c r="X26" s="13">
        <f t="shared" si="10"/>
        <v>2</v>
      </c>
      <c r="Y26" s="14">
        <v>0</v>
      </c>
      <c r="Z26" s="14">
        <v>0</v>
      </c>
      <c r="AA26" s="13">
        <f t="shared" si="11"/>
        <v>0</v>
      </c>
      <c r="AB26" s="14">
        <v>0</v>
      </c>
      <c r="AC26" s="14">
        <v>1</v>
      </c>
      <c r="AD26" s="13">
        <f t="shared" si="12"/>
        <v>1</v>
      </c>
      <c r="AE26" s="14">
        <v>1</v>
      </c>
      <c r="AF26" s="14">
        <v>0</v>
      </c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1</v>
      </c>
      <c r="AS26" s="13">
        <f t="shared" si="16"/>
        <v>1</v>
      </c>
      <c r="AT26" s="13">
        <f t="shared" ref="AT26:AU26" si="86">S26+V26+Y26+AB26+AE26+AH26+AK26+AQ26+AN26</f>
        <v>2</v>
      </c>
      <c r="AU26" s="13">
        <f t="shared" si="86"/>
        <v>3</v>
      </c>
      <c r="AV26" s="17">
        <f t="shared" si="18"/>
        <v>5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3</v>
      </c>
      <c r="F27" s="13">
        <f t="shared" si="0"/>
        <v>7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4</v>
      </c>
      <c r="N27" s="15">
        <f t="shared" si="5"/>
        <v>100</v>
      </c>
      <c r="O27" s="14">
        <v>3</v>
      </c>
      <c r="P27" s="15">
        <f t="shared" si="6"/>
        <v>100</v>
      </c>
      <c r="Q27" s="13">
        <f t="shared" si="7"/>
        <v>7</v>
      </c>
      <c r="R27" s="16">
        <f t="shared" si="8"/>
        <v>100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1</v>
      </c>
      <c r="AF27" s="14">
        <v>0</v>
      </c>
      <c r="AG27" s="13">
        <f t="shared" si="13"/>
        <v>1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0</v>
      </c>
      <c r="AR27" s="14">
        <v>1</v>
      </c>
      <c r="AS27" s="13">
        <f t="shared" si="16"/>
        <v>1</v>
      </c>
      <c r="AT27" s="13">
        <f t="shared" ref="AT27:AU27" si="87">S27+V27+Y27+AB27+AE27+AH27+AK27+AQ27+AN27</f>
        <v>1</v>
      </c>
      <c r="AU27" s="13">
        <f t="shared" si="87"/>
        <v>1</v>
      </c>
      <c r="AV27" s="17">
        <f t="shared" si="18"/>
        <v>2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19</v>
      </c>
      <c r="E28" s="13">
        <f t="shared" si="88"/>
        <v>20</v>
      </c>
      <c r="F28" s="13">
        <f t="shared" si="0"/>
        <v>39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19</v>
      </c>
      <c r="N28" s="15">
        <f t="shared" si="5"/>
        <v>100</v>
      </c>
      <c r="O28" s="13">
        <f>SUM(O26:O27)</f>
        <v>20</v>
      </c>
      <c r="P28" s="15">
        <f t="shared" si="6"/>
        <v>100</v>
      </c>
      <c r="Q28" s="13">
        <f t="shared" si="7"/>
        <v>39</v>
      </c>
      <c r="R28" s="16">
        <f t="shared" si="8"/>
        <v>100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1</v>
      </c>
      <c r="W28" s="13">
        <f t="shared" si="90"/>
        <v>1</v>
      </c>
      <c r="X28" s="13">
        <f t="shared" si="10"/>
        <v>2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0</v>
      </c>
      <c r="AC28" s="13">
        <f t="shared" si="92"/>
        <v>1</v>
      </c>
      <c r="AD28" s="13">
        <f t="shared" si="12"/>
        <v>1</v>
      </c>
      <c r="AE28" s="13">
        <f t="shared" ref="AE28:AF28" si="93">SUM(AE26:AE27)</f>
        <v>2</v>
      </c>
      <c r="AF28" s="13">
        <f t="shared" si="93"/>
        <v>0</v>
      </c>
      <c r="AG28" s="13">
        <f t="shared" si="13"/>
        <v>2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0</v>
      </c>
      <c r="AR28" s="13">
        <f t="shared" si="97"/>
        <v>2</v>
      </c>
      <c r="AS28" s="13">
        <f t="shared" si="16"/>
        <v>2</v>
      </c>
      <c r="AT28" s="13">
        <f t="shared" ref="AT28:AU28" si="98">S28+V28+Y28+AB28+AE28+AH28+AK28+AQ28+AN28</f>
        <v>3</v>
      </c>
      <c r="AU28" s="13">
        <f t="shared" si="98"/>
        <v>4</v>
      </c>
      <c r="AV28" s="17">
        <f t="shared" si="18"/>
        <v>7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5</v>
      </c>
      <c r="E29" s="22">
        <v>5</v>
      </c>
      <c r="F29" s="13">
        <f t="shared" si="0"/>
        <v>10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5</v>
      </c>
      <c r="N29" s="15">
        <f t="shared" si="5"/>
        <v>100</v>
      </c>
      <c r="O29" s="22">
        <v>5</v>
      </c>
      <c r="P29" s="15">
        <f t="shared" si="6"/>
        <v>100</v>
      </c>
      <c r="Q29" s="13">
        <f t="shared" si="7"/>
        <v>10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0</v>
      </c>
      <c r="AD29" s="13">
        <f t="shared" si="12"/>
        <v>0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0</v>
      </c>
      <c r="AR29" s="22">
        <v>1</v>
      </c>
      <c r="AS29" s="13">
        <f t="shared" si="16"/>
        <v>1</v>
      </c>
      <c r="AT29" s="13">
        <f t="shared" ref="AT29:AU29" si="105">S29+V29+Y29+AB29+AE29+AH29+AK29+AQ29+AN29</f>
        <v>0</v>
      </c>
      <c r="AU29" s="13">
        <f t="shared" si="105"/>
        <v>1</v>
      </c>
      <c r="AV29" s="17">
        <f t="shared" si="18"/>
        <v>1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3</v>
      </c>
      <c r="E30" s="14">
        <v>5</v>
      </c>
      <c r="F30" s="13">
        <f t="shared" si="0"/>
        <v>8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3</v>
      </c>
      <c r="N30" s="15">
        <f t="shared" si="5"/>
        <v>100</v>
      </c>
      <c r="O30" s="14">
        <v>5</v>
      </c>
      <c r="P30" s="15">
        <f t="shared" si="6"/>
        <v>100</v>
      </c>
      <c r="Q30" s="13">
        <f t="shared" si="7"/>
        <v>8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0</v>
      </c>
      <c r="AD30" s="13">
        <f t="shared" si="12"/>
        <v>0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1</v>
      </c>
      <c r="AR30" s="14">
        <v>1</v>
      </c>
      <c r="AS30" s="13">
        <f t="shared" si="16"/>
        <v>2</v>
      </c>
      <c r="AT30" s="13">
        <f t="shared" ref="AT30:AU30" si="106">S30+V30+Y30+AB30+AE30+AH30+AK30+AQ30+AN30</f>
        <v>1</v>
      </c>
      <c r="AU30" s="13">
        <f t="shared" si="106"/>
        <v>1</v>
      </c>
      <c r="AV30" s="17">
        <f t="shared" si="18"/>
        <v>2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1</v>
      </c>
      <c r="BD30" s="14">
        <v>0</v>
      </c>
      <c r="BE30" s="13">
        <f t="shared" si="21"/>
        <v>1</v>
      </c>
      <c r="BF30" s="14">
        <v>0</v>
      </c>
      <c r="BG30" s="14">
        <v>0</v>
      </c>
      <c r="BH30" s="13">
        <f t="shared" si="22"/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7</v>
      </c>
      <c r="E31" s="14">
        <v>5</v>
      </c>
      <c r="F31" s="13">
        <f t="shared" si="0"/>
        <v>12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0</v>
      </c>
      <c r="N31" s="15">
        <f t="shared" si="5"/>
        <v>0</v>
      </c>
      <c r="O31" s="14">
        <v>0</v>
      </c>
      <c r="P31" s="15">
        <f t="shared" si="6"/>
        <v>0</v>
      </c>
      <c r="Q31" s="13">
        <f t="shared" si="7"/>
        <v>0</v>
      </c>
      <c r="R31" s="16">
        <f t="shared" si="8"/>
        <v>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>
        <v>1</v>
      </c>
      <c r="AS31" s="13">
        <f t="shared" si="16"/>
        <v>2</v>
      </c>
      <c r="AT31" s="13">
        <f t="shared" ref="AT31:AU31" si="107">S31+V31+Y31+AB31+AE31+AH31+AK31+AQ31+AN31</f>
        <v>1</v>
      </c>
      <c r="AU31" s="13">
        <f t="shared" si="107"/>
        <v>1</v>
      </c>
      <c r="AV31" s="17">
        <f t="shared" si="18"/>
        <v>2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12</v>
      </c>
      <c r="E32" s="14">
        <v>1</v>
      </c>
      <c r="F32" s="13">
        <f t="shared" si="0"/>
        <v>13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12</v>
      </c>
      <c r="N32" s="15">
        <f t="shared" si="5"/>
        <v>100</v>
      </c>
      <c r="O32" s="14">
        <v>1</v>
      </c>
      <c r="P32" s="15">
        <f t="shared" si="6"/>
        <v>100</v>
      </c>
      <c r="Q32" s="13">
        <f t="shared" si="7"/>
        <v>13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0</v>
      </c>
      <c r="AD32" s="13">
        <f t="shared" si="12"/>
        <v>0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8">S32+V32+Y32+AB32+AE32+AH32+AK32+AQ32+AN32</f>
        <v>0</v>
      </c>
      <c r="AU32" s="13">
        <f t="shared" si="108"/>
        <v>0</v>
      </c>
      <c r="AV32" s="17">
        <f t="shared" si="18"/>
        <v>0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1</v>
      </c>
      <c r="BD32" s="14">
        <v>0</v>
      </c>
      <c r="BE32" s="13">
        <f t="shared" si="21"/>
        <v>1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09">SUM(D29:D32)</f>
        <v>27</v>
      </c>
      <c r="E33" s="13">
        <f t="shared" si="109"/>
        <v>16</v>
      </c>
      <c r="F33" s="13">
        <f t="shared" si="0"/>
        <v>43</v>
      </c>
      <c r="G33" s="13">
        <f>SUM(G29:G32)</f>
        <v>0</v>
      </c>
      <c r="H33" s="15">
        <f t="shared" si="1"/>
        <v>0</v>
      </c>
      <c r="I33" s="13">
        <f>SUM(I29:I32)</f>
        <v>0</v>
      </c>
      <c r="J33" s="15">
        <f t="shared" si="2"/>
        <v>0</v>
      </c>
      <c r="K33" s="13">
        <f t="shared" si="3"/>
        <v>0</v>
      </c>
      <c r="L33" s="16">
        <f t="shared" si="4"/>
        <v>0</v>
      </c>
      <c r="M33" s="13">
        <f>SUM(M29:M32)</f>
        <v>20</v>
      </c>
      <c r="N33" s="15">
        <f t="shared" si="5"/>
        <v>74.074074074074076</v>
      </c>
      <c r="O33" s="13">
        <f>SUM(O29:O32)</f>
        <v>11</v>
      </c>
      <c r="P33" s="15">
        <f t="shared" si="6"/>
        <v>68.75</v>
      </c>
      <c r="Q33" s="13">
        <f t="shared" si="7"/>
        <v>31</v>
      </c>
      <c r="R33" s="16">
        <f t="shared" si="8"/>
        <v>72.093023255813947</v>
      </c>
      <c r="S33" s="13">
        <f t="shared" ref="S33:T33" si="110">SUM(S29:S32)</f>
        <v>0</v>
      </c>
      <c r="T33" s="13">
        <f t="shared" si="110"/>
        <v>0</v>
      </c>
      <c r="U33" s="13">
        <f t="shared" si="9"/>
        <v>0</v>
      </c>
      <c r="V33" s="13">
        <f t="shared" ref="V33:W33" si="111">SUM(V29:V32)</f>
        <v>0</v>
      </c>
      <c r="W33" s="13">
        <f t="shared" si="111"/>
        <v>0</v>
      </c>
      <c r="X33" s="13">
        <f t="shared" si="10"/>
        <v>0</v>
      </c>
      <c r="Y33" s="13">
        <f t="shared" ref="Y33:Z33" si="112">SUM(Y29:Y32)</f>
        <v>0</v>
      </c>
      <c r="Z33" s="13">
        <f t="shared" si="112"/>
        <v>0</v>
      </c>
      <c r="AA33" s="13">
        <f t="shared" si="11"/>
        <v>0</v>
      </c>
      <c r="AB33" s="13">
        <f t="shared" ref="AB33:AC33" si="113">SUM(AB29:AB32)</f>
        <v>0</v>
      </c>
      <c r="AC33" s="13">
        <f t="shared" si="113"/>
        <v>0</v>
      </c>
      <c r="AD33" s="13">
        <f t="shared" si="12"/>
        <v>0</v>
      </c>
      <c r="AE33" s="13">
        <f t="shared" ref="AE33:AF33" si="114">SUM(AE29:AE32)</f>
        <v>0</v>
      </c>
      <c r="AF33" s="13">
        <f t="shared" si="114"/>
        <v>0</v>
      </c>
      <c r="AG33" s="13">
        <f t="shared" si="13"/>
        <v>0</v>
      </c>
      <c r="AH33" s="13">
        <f t="shared" ref="AH33:AI33" si="115">SUM(AH29:AH32)</f>
        <v>0</v>
      </c>
      <c r="AI33" s="13">
        <f t="shared" si="115"/>
        <v>0</v>
      </c>
      <c r="AJ33" s="13">
        <f t="shared" si="14"/>
        <v>0</v>
      </c>
      <c r="AK33" s="13">
        <f t="shared" ref="AK33:AL33" si="116">SUM(AK29:AK32)</f>
        <v>0</v>
      </c>
      <c r="AL33" s="13">
        <f t="shared" si="116"/>
        <v>0</v>
      </c>
      <c r="AM33" s="13">
        <f t="shared" si="15"/>
        <v>0</v>
      </c>
      <c r="AN33" s="13">
        <f t="shared" ref="AN33:AO33" si="117">SUM(AN29:AN32)</f>
        <v>0</v>
      </c>
      <c r="AO33" s="13">
        <f t="shared" si="117"/>
        <v>0</v>
      </c>
      <c r="AP33" s="13"/>
      <c r="AQ33" s="13">
        <f t="shared" ref="AQ33:AR33" si="118">SUM(AQ29:AQ32)</f>
        <v>2</v>
      </c>
      <c r="AR33" s="13">
        <f t="shared" si="118"/>
        <v>3</v>
      </c>
      <c r="AS33" s="13">
        <f t="shared" si="16"/>
        <v>5</v>
      </c>
      <c r="AT33" s="13">
        <f t="shared" ref="AT33:AU33" si="119">S33+V33+Y33+AB33+AE33+AH33+AK33+AQ33+AN33</f>
        <v>2</v>
      </c>
      <c r="AU33" s="13">
        <f t="shared" si="119"/>
        <v>3</v>
      </c>
      <c r="AV33" s="17">
        <f t="shared" si="18"/>
        <v>5</v>
      </c>
      <c r="AW33" s="13">
        <f t="shared" ref="AW33:AX33" si="120">SUM(AW29:AW32)</f>
        <v>0</v>
      </c>
      <c r="AX33" s="13">
        <f t="shared" si="120"/>
        <v>0</v>
      </c>
      <c r="AY33" s="13">
        <f t="shared" si="19"/>
        <v>0</v>
      </c>
      <c r="AZ33" s="13">
        <f t="shared" ref="AZ33:BA33" si="121">SUM(AZ29:AZ32)</f>
        <v>0</v>
      </c>
      <c r="BA33" s="13">
        <f t="shared" si="121"/>
        <v>0</v>
      </c>
      <c r="BB33" s="13">
        <f t="shared" si="20"/>
        <v>0</v>
      </c>
      <c r="BC33" s="13">
        <f t="shared" ref="BC33:BD33" si="122">SUM(BC29:BC32)</f>
        <v>2</v>
      </c>
      <c r="BD33" s="13">
        <f t="shared" si="122"/>
        <v>0</v>
      </c>
      <c r="BE33" s="13">
        <f t="shared" si="21"/>
        <v>2</v>
      </c>
      <c r="BF33" s="13">
        <f t="shared" ref="BF33:BG33" si="123">SUM(BF29:BF32)</f>
        <v>0</v>
      </c>
      <c r="BG33" s="13">
        <f t="shared" si="123"/>
        <v>0</v>
      </c>
      <c r="BH33" s="13">
        <f t="shared" si="22"/>
        <v>0</v>
      </c>
      <c r="BI33" s="13">
        <f t="shared" ref="BI33:BJ33" si="124">SUM(BI29:BI32)</f>
        <v>0</v>
      </c>
      <c r="BJ33" s="13">
        <f t="shared" si="124"/>
        <v>0</v>
      </c>
      <c r="BK33" s="13">
        <f t="shared" si="23"/>
        <v>0</v>
      </c>
      <c r="BL33" s="13">
        <f t="shared" ref="BL33:BM33" si="125">SUM(BL29:BL32)</f>
        <v>0</v>
      </c>
      <c r="BM33" s="13">
        <f t="shared" si="125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20</v>
      </c>
      <c r="E34" s="14">
        <v>13</v>
      </c>
      <c r="F34" s="13">
        <f t="shared" si="0"/>
        <v>33</v>
      </c>
      <c r="G34" s="14"/>
      <c r="H34" s="15">
        <f t="shared" si="1"/>
        <v>0</v>
      </c>
      <c r="I34" s="14"/>
      <c r="J34" s="15">
        <f t="shared" si="2"/>
        <v>0</v>
      </c>
      <c r="K34" s="13">
        <f t="shared" si="3"/>
        <v>0</v>
      </c>
      <c r="L34" s="16">
        <f t="shared" si="4"/>
        <v>0</v>
      </c>
      <c r="M34" s="14">
        <v>20</v>
      </c>
      <c r="N34" s="15">
        <f t="shared" si="5"/>
        <v>100</v>
      </c>
      <c r="O34" s="14">
        <v>13</v>
      </c>
      <c r="P34" s="15">
        <f t="shared" si="6"/>
        <v>100</v>
      </c>
      <c r="Q34" s="13">
        <f t="shared" si="7"/>
        <v>33</v>
      </c>
      <c r="R34" s="16">
        <f t="shared" si="8"/>
        <v>100</v>
      </c>
      <c r="S34" s="14">
        <v>0</v>
      </c>
      <c r="T34" s="14">
        <v>0</v>
      </c>
      <c r="U34" s="13">
        <f t="shared" si="9"/>
        <v>0</v>
      </c>
      <c r="V34" s="14">
        <v>0</v>
      </c>
      <c r="W34" s="14">
        <v>1</v>
      </c>
      <c r="X34" s="13">
        <f t="shared" si="10"/>
        <v>1</v>
      </c>
      <c r="Y34" s="14">
        <v>0</v>
      </c>
      <c r="Z34" s="14">
        <v>0</v>
      </c>
      <c r="AA34" s="13">
        <f t="shared" si="11"/>
        <v>0</v>
      </c>
      <c r="AB34" s="14"/>
      <c r="AC34" s="14"/>
      <c r="AD34" s="13">
        <f t="shared" si="12"/>
        <v>0</v>
      </c>
      <c r="AE34" s="14"/>
      <c r="AF34" s="14"/>
      <c r="AG34" s="13">
        <f t="shared" si="13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>
        <v>10</v>
      </c>
      <c r="AR34" s="14">
        <v>8</v>
      </c>
      <c r="AS34" s="13">
        <f t="shared" si="16"/>
        <v>18</v>
      </c>
      <c r="AT34" s="13">
        <f t="shared" ref="AT34:AU34" si="126">S34+V34+Y34+AB34+AE34+AH34+AK34+AQ34+AN34</f>
        <v>10</v>
      </c>
      <c r="AU34" s="13">
        <f t="shared" si="126"/>
        <v>9</v>
      </c>
      <c r="AV34" s="17">
        <f t="shared" si="18"/>
        <v>19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9</v>
      </c>
      <c r="E35" s="14">
        <v>3</v>
      </c>
      <c r="F35" s="13">
        <f t="shared" si="0"/>
        <v>12</v>
      </c>
      <c r="G35" s="14"/>
      <c r="H35" s="15">
        <f t="shared" si="1"/>
        <v>0</v>
      </c>
      <c r="I35" s="14"/>
      <c r="J35" s="15">
        <f t="shared" si="2"/>
        <v>0</v>
      </c>
      <c r="K35" s="13">
        <f t="shared" si="3"/>
        <v>0</v>
      </c>
      <c r="L35" s="16">
        <f t="shared" si="4"/>
        <v>0</v>
      </c>
      <c r="M35" s="14">
        <v>8</v>
      </c>
      <c r="N35" s="15">
        <f t="shared" si="5"/>
        <v>88.888888888888886</v>
      </c>
      <c r="O35" s="14">
        <v>2</v>
      </c>
      <c r="P35" s="15">
        <f t="shared" si="6"/>
        <v>66.666666666666657</v>
      </c>
      <c r="Q35" s="13">
        <f t="shared" si="7"/>
        <v>10</v>
      </c>
      <c r="R35" s="16">
        <f t="shared" si="8"/>
        <v>83.333333333333343</v>
      </c>
      <c r="S35" s="14">
        <v>0</v>
      </c>
      <c r="T35" s="14">
        <v>0</v>
      </c>
      <c r="U35" s="13">
        <f t="shared" si="9"/>
        <v>0</v>
      </c>
      <c r="V35" s="14">
        <v>1</v>
      </c>
      <c r="W35" s="14">
        <v>1</v>
      </c>
      <c r="X35" s="13">
        <f t="shared" si="10"/>
        <v>2</v>
      </c>
      <c r="Y35" s="14">
        <v>0</v>
      </c>
      <c r="Z35" s="14">
        <v>0</v>
      </c>
      <c r="AA35" s="13">
        <f t="shared" si="11"/>
        <v>0</v>
      </c>
      <c r="AB35" s="14">
        <v>1</v>
      </c>
      <c r="AC35" s="14">
        <v>2</v>
      </c>
      <c r="AD35" s="13">
        <f t="shared" si="12"/>
        <v>3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>
        <v>1</v>
      </c>
      <c r="AR35" s="14">
        <v>1</v>
      </c>
      <c r="AS35" s="13">
        <f t="shared" si="16"/>
        <v>2</v>
      </c>
      <c r="AT35" s="13">
        <f t="shared" ref="AT35:AU35" si="127">S35+V35+Y35+AB35+AE35+AH35+AK35+AQ35+AN35</f>
        <v>3</v>
      </c>
      <c r="AU35" s="13">
        <f t="shared" si="127"/>
        <v>4</v>
      </c>
      <c r="AV35" s="17">
        <f t="shared" si="18"/>
        <v>7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8">SUM(D34:D35)</f>
        <v>29</v>
      </c>
      <c r="E36" s="13">
        <f t="shared" si="128"/>
        <v>16</v>
      </c>
      <c r="F36" s="13">
        <f t="shared" si="0"/>
        <v>45</v>
      </c>
      <c r="G36" s="13">
        <f>SUM(G34:G35)</f>
        <v>0</v>
      </c>
      <c r="H36" s="15">
        <f t="shared" si="1"/>
        <v>0</v>
      </c>
      <c r="I36" s="13">
        <f>SUM(I34:I35)</f>
        <v>0</v>
      </c>
      <c r="J36" s="15">
        <f t="shared" si="2"/>
        <v>0</v>
      </c>
      <c r="K36" s="13">
        <f t="shared" si="3"/>
        <v>0</v>
      </c>
      <c r="L36" s="16">
        <f t="shared" si="4"/>
        <v>0</v>
      </c>
      <c r="M36" s="13">
        <f>SUM(M34:M35)</f>
        <v>28</v>
      </c>
      <c r="N36" s="15">
        <f t="shared" si="5"/>
        <v>96.551724137931032</v>
      </c>
      <c r="O36" s="13">
        <f>SUM(O34:O35)</f>
        <v>15</v>
      </c>
      <c r="P36" s="15">
        <f t="shared" si="6"/>
        <v>93.75</v>
      </c>
      <c r="Q36" s="13">
        <f t="shared" si="7"/>
        <v>43</v>
      </c>
      <c r="R36" s="16">
        <f t="shared" si="8"/>
        <v>95.555555555555557</v>
      </c>
      <c r="S36" s="13">
        <f t="shared" ref="S36:T36" si="129">SUM(S34:S35)</f>
        <v>0</v>
      </c>
      <c r="T36" s="13">
        <f t="shared" si="129"/>
        <v>0</v>
      </c>
      <c r="U36" s="13">
        <f t="shared" si="9"/>
        <v>0</v>
      </c>
      <c r="V36" s="13">
        <f t="shared" ref="V36:W36" si="130">SUM(V34:V35)</f>
        <v>1</v>
      </c>
      <c r="W36" s="13">
        <f t="shared" si="130"/>
        <v>2</v>
      </c>
      <c r="X36" s="13">
        <f t="shared" si="10"/>
        <v>3</v>
      </c>
      <c r="Y36" s="13">
        <f t="shared" ref="Y36:Z36" si="131">SUM(Y34:Y35)</f>
        <v>0</v>
      </c>
      <c r="Z36" s="13">
        <f t="shared" si="131"/>
        <v>0</v>
      </c>
      <c r="AA36" s="13">
        <f t="shared" si="11"/>
        <v>0</v>
      </c>
      <c r="AB36" s="13">
        <f t="shared" ref="AB36:AC36" si="132">SUM(AB34:AB35)</f>
        <v>1</v>
      </c>
      <c r="AC36" s="13">
        <f t="shared" si="132"/>
        <v>2</v>
      </c>
      <c r="AD36" s="13">
        <f t="shared" si="12"/>
        <v>3</v>
      </c>
      <c r="AE36" s="13">
        <f t="shared" ref="AE36:AF36" si="133">SUM(AE34:AE35)</f>
        <v>0</v>
      </c>
      <c r="AF36" s="13">
        <f t="shared" si="133"/>
        <v>0</v>
      </c>
      <c r="AG36" s="13">
        <f t="shared" si="13"/>
        <v>0</v>
      </c>
      <c r="AH36" s="13">
        <f t="shared" ref="AH36:AI36" si="134">SUM(AH34:AH35)</f>
        <v>0</v>
      </c>
      <c r="AI36" s="13">
        <f t="shared" si="134"/>
        <v>0</v>
      </c>
      <c r="AJ36" s="13">
        <f t="shared" si="14"/>
        <v>0</v>
      </c>
      <c r="AK36" s="13">
        <f t="shared" ref="AK36:AL36" si="135">SUM(AK34:AK35)</f>
        <v>0</v>
      </c>
      <c r="AL36" s="13">
        <f t="shared" si="135"/>
        <v>0</v>
      </c>
      <c r="AM36" s="13">
        <f t="shared" si="15"/>
        <v>0</v>
      </c>
      <c r="AN36" s="13">
        <f t="shared" ref="AN36:AO36" si="136">SUM(AN34:AN35)</f>
        <v>0</v>
      </c>
      <c r="AO36" s="13">
        <f t="shared" si="136"/>
        <v>0</v>
      </c>
      <c r="AP36" s="13"/>
      <c r="AQ36" s="13">
        <f t="shared" ref="AQ36:AR36" si="137">SUM(AQ34:AQ35)</f>
        <v>11</v>
      </c>
      <c r="AR36" s="13">
        <f t="shared" si="137"/>
        <v>9</v>
      </c>
      <c r="AS36" s="13">
        <f t="shared" si="16"/>
        <v>20</v>
      </c>
      <c r="AT36" s="13">
        <f t="shared" ref="AT36:AU36" si="138">S36+V36+Y36+AB36+AE36+AH36+AK36+AQ36+AN36</f>
        <v>13</v>
      </c>
      <c r="AU36" s="13">
        <f t="shared" si="138"/>
        <v>13</v>
      </c>
      <c r="AV36" s="17">
        <f t="shared" si="18"/>
        <v>26</v>
      </c>
      <c r="AW36" s="13">
        <f t="shared" ref="AW36:AX36" si="139">SUM(AW34:AW35)</f>
        <v>0</v>
      </c>
      <c r="AX36" s="13">
        <f t="shared" si="139"/>
        <v>0</v>
      </c>
      <c r="AY36" s="13">
        <f t="shared" si="19"/>
        <v>0</v>
      </c>
      <c r="AZ36" s="13">
        <f t="shared" ref="AZ36:BA36" si="140">SUM(AZ34:AZ35)</f>
        <v>0</v>
      </c>
      <c r="BA36" s="13">
        <f t="shared" si="140"/>
        <v>0</v>
      </c>
      <c r="BB36" s="13">
        <f t="shared" si="20"/>
        <v>0</v>
      </c>
      <c r="BC36" s="13">
        <f t="shared" ref="BC36:BD36" si="141">SUM(BC34:BC35)</f>
        <v>0</v>
      </c>
      <c r="BD36" s="13">
        <f t="shared" si="141"/>
        <v>0</v>
      </c>
      <c r="BE36" s="13">
        <f t="shared" si="21"/>
        <v>0</v>
      </c>
      <c r="BF36" s="13">
        <f t="shared" ref="BF36:BG36" si="142">SUM(BF34:BF35)</f>
        <v>0</v>
      </c>
      <c r="BG36" s="13">
        <f t="shared" si="142"/>
        <v>0</v>
      </c>
      <c r="BH36" s="13">
        <f t="shared" si="22"/>
        <v>0</v>
      </c>
      <c r="BI36" s="13">
        <f t="shared" ref="BI36:BJ36" si="143">SUM(BI34:BI35)</f>
        <v>0</v>
      </c>
      <c r="BJ36" s="13">
        <f t="shared" si="143"/>
        <v>0</v>
      </c>
      <c r="BK36" s="13">
        <f t="shared" si="23"/>
        <v>0</v>
      </c>
      <c r="BL36" s="13">
        <f t="shared" ref="BL36:BM36" si="144">SUM(BL34:BL35)</f>
        <v>0</v>
      </c>
      <c r="BM36" s="13">
        <f t="shared" si="144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6</v>
      </c>
      <c r="E37" s="23">
        <v>4</v>
      </c>
      <c r="F37" s="13">
        <f t="shared" si="0"/>
        <v>10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>
        <v>6</v>
      </c>
      <c r="N37" s="15">
        <f t="shared" si="5"/>
        <v>100</v>
      </c>
      <c r="O37" s="14">
        <v>4</v>
      </c>
      <c r="P37" s="15">
        <f t="shared" si="6"/>
        <v>100</v>
      </c>
      <c r="Q37" s="13">
        <f t="shared" si="7"/>
        <v>10</v>
      </c>
      <c r="R37" s="16">
        <f t="shared" si="8"/>
        <v>100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>
        <v>1</v>
      </c>
      <c r="AC37" s="23">
        <v>0</v>
      </c>
      <c r="AD37" s="13">
        <f t="shared" si="12"/>
        <v>1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5">S37+V37+Y37+AB37+AE37+AH37+AK37+AQ37+AN37</f>
        <v>1</v>
      </c>
      <c r="AU37" s="13">
        <f t="shared" si="145"/>
        <v>0</v>
      </c>
      <c r="AV37" s="17">
        <f t="shared" si="18"/>
        <v>1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19</v>
      </c>
      <c r="E38" s="23">
        <v>8</v>
      </c>
      <c r="F38" s="13">
        <f t="shared" si="0"/>
        <v>27</v>
      </c>
      <c r="G38" s="14">
        <v>0</v>
      </c>
      <c r="H38" s="15">
        <f t="shared" si="1"/>
        <v>0</v>
      </c>
      <c r="I38" s="14">
        <v>0</v>
      </c>
      <c r="J38" s="15">
        <f t="shared" si="2"/>
        <v>0</v>
      </c>
      <c r="K38" s="13">
        <f t="shared" si="3"/>
        <v>0</v>
      </c>
      <c r="L38" s="16">
        <f t="shared" si="4"/>
        <v>0</v>
      </c>
      <c r="M38" s="14">
        <v>19</v>
      </c>
      <c r="N38" s="15">
        <f t="shared" si="5"/>
        <v>100</v>
      </c>
      <c r="O38" s="14">
        <v>8</v>
      </c>
      <c r="P38" s="15">
        <f t="shared" si="6"/>
        <v>100</v>
      </c>
      <c r="Q38" s="13">
        <f t="shared" si="7"/>
        <v>27</v>
      </c>
      <c r="R38" s="16">
        <f t="shared" si="8"/>
        <v>100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/>
      <c r="AC38" s="23"/>
      <c r="AD38" s="13">
        <f t="shared" si="12"/>
        <v>0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6">S38+V38+Y38+AB38+AE38+AH38+AK38+AQ38+AN38</f>
        <v>0</v>
      </c>
      <c r="AU38" s="13">
        <f t="shared" si="146"/>
        <v>0</v>
      </c>
      <c r="AV38" s="17">
        <f t="shared" si="18"/>
        <v>0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16</v>
      </c>
      <c r="E39" s="23">
        <v>11</v>
      </c>
      <c r="F39" s="13">
        <f t="shared" si="0"/>
        <v>27</v>
      </c>
      <c r="G39" s="14"/>
      <c r="H39" s="15">
        <f t="shared" si="1"/>
        <v>0</v>
      </c>
      <c r="I39" s="14"/>
      <c r="J39" s="15">
        <f t="shared" si="2"/>
        <v>0</v>
      </c>
      <c r="K39" s="13">
        <f t="shared" si="3"/>
        <v>0</v>
      </c>
      <c r="L39" s="16">
        <f t="shared" si="4"/>
        <v>0</v>
      </c>
      <c r="M39" s="14">
        <v>16</v>
      </c>
      <c r="N39" s="15">
        <f t="shared" si="5"/>
        <v>100</v>
      </c>
      <c r="O39" s="14">
        <v>11</v>
      </c>
      <c r="P39" s="15">
        <f t="shared" si="6"/>
        <v>100</v>
      </c>
      <c r="Q39" s="13">
        <f t="shared" si="7"/>
        <v>27</v>
      </c>
      <c r="R39" s="16">
        <f t="shared" si="8"/>
        <v>100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/>
      <c r="AC39" s="23"/>
      <c r="AD39" s="13">
        <f t="shared" si="12"/>
        <v>0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7">S39+V39+Y39+AB39+AE39+AH39+AK39+AQ39+AN39</f>
        <v>0</v>
      </c>
      <c r="AU39" s="13">
        <f t="shared" si="147"/>
        <v>0</v>
      </c>
      <c r="AV39" s="17">
        <f t="shared" si="18"/>
        <v>0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3</v>
      </c>
      <c r="E40" s="23">
        <v>3</v>
      </c>
      <c r="F40" s="13">
        <f t="shared" si="0"/>
        <v>6</v>
      </c>
      <c r="G40" s="14"/>
      <c r="H40" s="15">
        <f t="shared" si="1"/>
        <v>0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14">
        <v>3</v>
      </c>
      <c r="N40" s="15">
        <f t="shared" si="5"/>
        <v>100</v>
      </c>
      <c r="O40" s="14">
        <v>3</v>
      </c>
      <c r="P40" s="15">
        <f t="shared" si="6"/>
        <v>100</v>
      </c>
      <c r="Q40" s="13">
        <f t="shared" si="7"/>
        <v>6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/>
      <c r="AC40" s="23"/>
      <c r="AD40" s="13">
        <f t="shared" si="12"/>
        <v>0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8">S40+V40+Y40+AB40+AE40+AH40+AK40+AQ40+AN40</f>
        <v>0</v>
      </c>
      <c r="AU40" s="13">
        <f t="shared" si="148"/>
        <v>0</v>
      </c>
      <c r="AV40" s="17">
        <f t="shared" si="18"/>
        <v>0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49">SUM(D37:D40)</f>
        <v>44</v>
      </c>
      <c r="E41" s="13">
        <f t="shared" si="149"/>
        <v>26</v>
      </c>
      <c r="F41" s="13">
        <f t="shared" si="0"/>
        <v>70</v>
      </c>
      <c r="G41" s="13">
        <f>SUM(G37:G40)</f>
        <v>0</v>
      </c>
      <c r="H41" s="15">
        <f t="shared" si="1"/>
        <v>0</v>
      </c>
      <c r="I41" s="13">
        <f>SUM(I37:I40)</f>
        <v>0</v>
      </c>
      <c r="J41" s="15">
        <f t="shared" si="2"/>
        <v>0</v>
      </c>
      <c r="K41" s="13">
        <f t="shared" si="3"/>
        <v>0</v>
      </c>
      <c r="L41" s="16">
        <f t="shared" si="4"/>
        <v>0</v>
      </c>
      <c r="M41" s="13">
        <f>SUM(M37:M40)</f>
        <v>44</v>
      </c>
      <c r="N41" s="15">
        <f t="shared" si="5"/>
        <v>100</v>
      </c>
      <c r="O41" s="13">
        <f>SUM(O37:O40)</f>
        <v>26</v>
      </c>
      <c r="P41" s="15">
        <f t="shared" si="6"/>
        <v>100</v>
      </c>
      <c r="Q41" s="13">
        <f t="shared" si="7"/>
        <v>70</v>
      </c>
      <c r="R41" s="16">
        <f t="shared" si="8"/>
        <v>100</v>
      </c>
      <c r="S41" s="13">
        <f t="shared" ref="S41:T41" si="150">SUM(S37:S40)</f>
        <v>0</v>
      </c>
      <c r="T41" s="13">
        <f t="shared" si="150"/>
        <v>0</v>
      </c>
      <c r="U41" s="13">
        <f t="shared" si="9"/>
        <v>0</v>
      </c>
      <c r="V41" s="13">
        <f t="shared" ref="V41:W41" si="151">SUM(V37:V40)</f>
        <v>0</v>
      </c>
      <c r="W41" s="13">
        <f t="shared" si="151"/>
        <v>0</v>
      </c>
      <c r="X41" s="13">
        <f t="shared" si="10"/>
        <v>0</v>
      </c>
      <c r="Y41" s="13">
        <f t="shared" ref="Y41:Z41" si="152">SUM(Y37:Y40)</f>
        <v>0</v>
      </c>
      <c r="Z41" s="13">
        <f t="shared" si="152"/>
        <v>0</v>
      </c>
      <c r="AA41" s="13">
        <f t="shared" si="11"/>
        <v>0</v>
      </c>
      <c r="AB41" s="13">
        <f t="shared" ref="AB41:AC41" si="153">SUM(AB37:AB40)</f>
        <v>1</v>
      </c>
      <c r="AC41" s="13">
        <f t="shared" si="153"/>
        <v>0</v>
      </c>
      <c r="AD41" s="13">
        <f t="shared" si="12"/>
        <v>1</v>
      </c>
      <c r="AE41" s="13">
        <f t="shared" ref="AE41:AF41" si="154">SUM(AE37:AE40)</f>
        <v>0</v>
      </c>
      <c r="AF41" s="13">
        <f t="shared" si="154"/>
        <v>0</v>
      </c>
      <c r="AG41" s="13">
        <f t="shared" si="13"/>
        <v>0</v>
      </c>
      <c r="AH41" s="13">
        <f t="shared" ref="AH41:AI41" si="155">SUM(AH37:AH40)</f>
        <v>0</v>
      </c>
      <c r="AI41" s="13">
        <f t="shared" si="155"/>
        <v>0</v>
      </c>
      <c r="AJ41" s="13">
        <f t="shared" si="14"/>
        <v>0</v>
      </c>
      <c r="AK41" s="13">
        <f t="shared" ref="AK41:AL41" si="156">SUM(AK37:AK40)</f>
        <v>0</v>
      </c>
      <c r="AL41" s="13">
        <f t="shared" si="156"/>
        <v>0</v>
      </c>
      <c r="AM41" s="13">
        <f t="shared" si="15"/>
        <v>0</v>
      </c>
      <c r="AN41" s="13">
        <f t="shared" ref="AN41:AO41" si="157">SUM(AN37:AN40)</f>
        <v>0</v>
      </c>
      <c r="AO41" s="13">
        <f t="shared" si="157"/>
        <v>0</v>
      </c>
      <c r="AP41" s="13"/>
      <c r="AQ41" s="13">
        <f t="shared" ref="AQ41:AR41" si="158">SUM(AQ37:AQ40)</f>
        <v>0</v>
      </c>
      <c r="AR41" s="13">
        <f t="shared" si="158"/>
        <v>0</v>
      </c>
      <c r="AS41" s="13">
        <f t="shared" si="16"/>
        <v>0</v>
      </c>
      <c r="AT41" s="13">
        <f t="shared" ref="AT41:AU41" si="159">S41+V41+Y41+AB41+AE41+AH41+AK41+AQ41+AN41</f>
        <v>1</v>
      </c>
      <c r="AU41" s="13">
        <f t="shared" si="159"/>
        <v>0</v>
      </c>
      <c r="AV41" s="17">
        <f t="shared" si="18"/>
        <v>1</v>
      </c>
      <c r="AW41" s="13">
        <f t="shared" ref="AW41:AX41" si="160">SUM(AW37:AW40)</f>
        <v>0</v>
      </c>
      <c r="AX41" s="13">
        <f t="shared" si="160"/>
        <v>0</v>
      </c>
      <c r="AY41" s="13">
        <f t="shared" si="19"/>
        <v>0</v>
      </c>
      <c r="AZ41" s="13">
        <f t="shared" ref="AZ41:BA41" si="161">SUM(AZ37:AZ40)</f>
        <v>0</v>
      </c>
      <c r="BA41" s="13">
        <f t="shared" si="161"/>
        <v>0</v>
      </c>
      <c r="BB41" s="13">
        <f t="shared" si="20"/>
        <v>0</v>
      </c>
      <c r="BC41" s="13">
        <f t="shared" ref="BC41:BD41" si="162">SUM(BC37:BC40)</f>
        <v>0</v>
      </c>
      <c r="BD41" s="13">
        <f t="shared" si="162"/>
        <v>0</v>
      </c>
      <c r="BE41" s="13">
        <f t="shared" si="21"/>
        <v>0</v>
      </c>
      <c r="BF41" s="13">
        <f t="shared" ref="BF41:BG41" si="163">SUM(BF37:BF40)</f>
        <v>0</v>
      </c>
      <c r="BG41" s="13">
        <f t="shared" si="163"/>
        <v>0</v>
      </c>
      <c r="BH41" s="13">
        <f t="shared" si="22"/>
        <v>0</v>
      </c>
      <c r="BI41" s="13">
        <f t="shared" ref="BI41:BJ41" si="164">SUM(BI37:BI40)</f>
        <v>0</v>
      </c>
      <c r="BJ41" s="13">
        <f t="shared" si="164"/>
        <v>0</v>
      </c>
      <c r="BK41" s="13">
        <f t="shared" si="23"/>
        <v>0</v>
      </c>
      <c r="BL41" s="13">
        <f t="shared" ref="BL41:BM41" si="165">SUM(BL37:BL40)</f>
        <v>0</v>
      </c>
      <c r="BM41" s="13">
        <f t="shared" si="165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10</v>
      </c>
      <c r="E42" s="25">
        <v>9</v>
      </c>
      <c r="F42" s="13">
        <f t="shared" si="0"/>
        <v>19</v>
      </c>
      <c r="G42" s="14"/>
      <c r="H42" s="15">
        <f t="shared" si="1"/>
        <v>0</v>
      </c>
      <c r="I42" s="14"/>
      <c r="J42" s="15">
        <f t="shared" si="2"/>
        <v>0</v>
      </c>
      <c r="K42" s="13">
        <f t="shared" si="3"/>
        <v>0</v>
      </c>
      <c r="L42" s="16">
        <f t="shared" si="4"/>
        <v>0</v>
      </c>
      <c r="M42" s="14"/>
      <c r="N42" s="15">
        <f t="shared" si="5"/>
        <v>0</v>
      </c>
      <c r="O42" s="14"/>
      <c r="P42" s="15">
        <f t="shared" si="6"/>
        <v>0</v>
      </c>
      <c r="Q42" s="13">
        <f t="shared" si="7"/>
        <v>0</v>
      </c>
      <c r="R42" s="16">
        <f t="shared" si="8"/>
        <v>0</v>
      </c>
      <c r="S42" s="14"/>
      <c r="T42" s="14"/>
      <c r="U42" s="13">
        <f t="shared" si="9"/>
        <v>0</v>
      </c>
      <c r="V42" s="26"/>
      <c r="W42" s="26"/>
      <c r="X42" s="13">
        <f t="shared" si="10"/>
        <v>0</v>
      </c>
      <c r="Y42" s="14"/>
      <c r="Z42" s="14"/>
      <c r="AA42" s="13">
        <f t="shared" si="11"/>
        <v>0</v>
      </c>
      <c r="AB42" s="26"/>
      <c r="AC42" s="26"/>
      <c r="AD42" s="13">
        <f t="shared" si="12"/>
        <v>0</v>
      </c>
      <c r="AE42" s="14"/>
      <c r="AF42" s="14"/>
      <c r="AG42" s="13">
        <f t="shared" si="13"/>
        <v>0</v>
      </c>
      <c r="AH42" s="14"/>
      <c r="AI42" s="14"/>
      <c r="AJ42" s="13">
        <f t="shared" si="14"/>
        <v>0</v>
      </c>
      <c r="AK42" s="14"/>
      <c r="AL42" s="14"/>
      <c r="AM42" s="13">
        <f t="shared" si="15"/>
        <v>0</v>
      </c>
      <c r="AN42" s="14"/>
      <c r="AO42" s="14"/>
      <c r="AP42" s="13"/>
      <c r="AQ42" s="26">
        <v>0</v>
      </c>
      <c r="AR42" s="26"/>
      <c r="AS42" s="13">
        <f t="shared" si="16"/>
        <v>0</v>
      </c>
      <c r="AT42" s="13">
        <f t="shared" ref="AT42:AU42" si="166">S42+V42+Y42+AB42+AE42+AH42+AK42+AQ42+AN42</f>
        <v>0</v>
      </c>
      <c r="AU42" s="13">
        <f t="shared" si="166"/>
        <v>0</v>
      </c>
      <c r="AV42" s="17">
        <f t="shared" si="18"/>
        <v>0</v>
      </c>
      <c r="AW42" s="14"/>
      <c r="AX42" s="14"/>
      <c r="AY42" s="13">
        <f t="shared" si="19"/>
        <v>0</v>
      </c>
      <c r="AZ42" s="26"/>
      <c r="BA42" s="26"/>
      <c r="BB42" s="13">
        <f t="shared" si="20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11</v>
      </c>
      <c r="E43" s="25">
        <v>9</v>
      </c>
      <c r="F43" s="13">
        <f t="shared" si="0"/>
        <v>20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14"/>
      <c r="N43" s="15">
        <f t="shared" si="5"/>
        <v>0</v>
      </c>
      <c r="O43" s="14"/>
      <c r="P43" s="15">
        <f t="shared" si="6"/>
        <v>0</v>
      </c>
      <c r="Q43" s="13">
        <f t="shared" si="7"/>
        <v>0</v>
      </c>
      <c r="R43" s="16">
        <f t="shared" si="8"/>
        <v>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1</v>
      </c>
      <c r="AR43" s="26">
        <v>1</v>
      </c>
      <c r="AS43" s="13">
        <f t="shared" si="16"/>
        <v>2</v>
      </c>
      <c r="AT43" s="13">
        <f t="shared" ref="AT43:AU43" si="167">S43+V43+Y43+AB43+AE43+AH43+AK43+AQ43+AN43</f>
        <v>1</v>
      </c>
      <c r="AU43" s="13">
        <f t="shared" si="167"/>
        <v>1</v>
      </c>
      <c r="AV43" s="17">
        <f t="shared" si="18"/>
        <v>2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10</v>
      </c>
      <c r="E44" s="25">
        <v>12</v>
      </c>
      <c r="F44" s="13">
        <f t="shared" si="0"/>
        <v>22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14"/>
      <c r="N44" s="15">
        <f t="shared" si="5"/>
        <v>0</v>
      </c>
      <c r="O44" s="14"/>
      <c r="P44" s="15">
        <f t="shared" si="6"/>
        <v>0</v>
      </c>
      <c r="Q44" s="13">
        <f t="shared" si="7"/>
        <v>0</v>
      </c>
      <c r="R44" s="16">
        <f t="shared" si="8"/>
        <v>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3</v>
      </c>
      <c r="AR44" s="26">
        <v>3</v>
      </c>
      <c r="AS44" s="13">
        <f t="shared" si="16"/>
        <v>6</v>
      </c>
      <c r="AT44" s="13">
        <f t="shared" ref="AT44:AU44" si="168">S44+V44+Y44+AB44+AE44+AH44+AK44+AQ44+AN44</f>
        <v>3</v>
      </c>
      <c r="AU44" s="13">
        <f t="shared" si="168"/>
        <v>3</v>
      </c>
      <c r="AV44" s="17">
        <f t="shared" si="18"/>
        <v>6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8</v>
      </c>
      <c r="E45" s="25">
        <v>6</v>
      </c>
      <c r="F45" s="13">
        <f t="shared" si="0"/>
        <v>14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14"/>
      <c r="N45" s="15">
        <f t="shared" si="5"/>
        <v>0</v>
      </c>
      <c r="O45" s="14"/>
      <c r="P45" s="15">
        <f t="shared" si="6"/>
        <v>0</v>
      </c>
      <c r="Q45" s="13">
        <f t="shared" si="7"/>
        <v>0</v>
      </c>
      <c r="R45" s="16">
        <f t="shared" si="8"/>
        <v>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1</v>
      </c>
      <c r="AR45" s="26">
        <v>1</v>
      </c>
      <c r="AS45" s="13">
        <f t="shared" si="16"/>
        <v>2</v>
      </c>
      <c r="AT45" s="13">
        <f t="shared" ref="AT45:AU45" si="169">S45+V45+Y45+AB45+AE45+AH45+AK45+AQ45+AN45</f>
        <v>1</v>
      </c>
      <c r="AU45" s="13">
        <f t="shared" si="169"/>
        <v>1</v>
      </c>
      <c r="AV45" s="17">
        <f t="shared" si="18"/>
        <v>2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0">SUM(D42:D45)</f>
        <v>39</v>
      </c>
      <c r="E46" s="13">
        <f t="shared" si="170"/>
        <v>36</v>
      </c>
      <c r="F46" s="13">
        <f t="shared" si="0"/>
        <v>75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0</v>
      </c>
      <c r="N46" s="15">
        <f t="shared" si="5"/>
        <v>0</v>
      </c>
      <c r="O46" s="13">
        <f>SUM(O42:O45)</f>
        <v>0</v>
      </c>
      <c r="P46" s="15">
        <f t="shared" si="6"/>
        <v>0</v>
      </c>
      <c r="Q46" s="13">
        <f t="shared" si="7"/>
        <v>0</v>
      </c>
      <c r="R46" s="16">
        <f t="shared" si="8"/>
        <v>0</v>
      </c>
      <c r="S46" s="13">
        <f t="shared" ref="S46:T46" si="171">SUM(S42:S45)</f>
        <v>0</v>
      </c>
      <c r="T46" s="13">
        <f t="shared" si="171"/>
        <v>0</v>
      </c>
      <c r="U46" s="13">
        <f t="shared" si="9"/>
        <v>0</v>
      </c>
      <c r="V46" s="13">
        <f t="shared" ref="V46:W46" si="172">SUM(V42:V45)</f>
        <v>0</v>
      </c>
      <c r="W46" s="13">
        <f t="shared" si="172"/>
        <v>0</v>
      </c>
      <c r="X46" s="13">
        <f t="shared" si="10"/>
        <v>0</v>
      </c>
      <c r="Y46" s="13">
        <f t="shared" ref="Y46:Z46" si="173">SUM(Y42:Y45)</f>
        <v>0</v>
      </c>
      <c r="Z46" s="13">
        <f t="shared" si="173"/>
        <v>0</v>
      </c>
      <c r="AA46" s="13">
        <f t="shared" si="11"/>
        <v>0</v>
      </c>
      <c r="AB46" s="13">
        <f t="shared" ref="AB46:AC46" si="174">SUM(AB42:AB45)</f>
        <v>0</v>
      </c>
      <c r="AC46" s="13">
        <f t="shared" si="174"/>
        <v>0</v>
      </c>
      <c r="AD46" s="13">
        <f t="shared" si="12"/>
        <v>0</v>
      </c>
      <c r="AE46" s="13">
        <f t="shared" ref="AE46:AF46" si="175">SUM(AE42:AE45)</f>
        <v>0</v>
      </c>
      <c r="AF46" s="13">
        <f t="shared" si="175"/>
        <v>0</v>
      </c>
      <c r="AG46" s="13">
        <f t="shared" si="13"/>
        <v>0</v>
      </c>
      <c r="AH46" s="13">
        <f t="shared" ref="AH46:AI46" si="176">SUM(AH42:AH45)</f>
        <v>0</v>
      </c>
      <c r="AI46" s="13">
        <f t="shared" si="176"/>
        <v>0</v>
      </c>
      <c r="AJ46" s="13">
        <f t="shared" si="14"/>
        <v>0</v>
      </c>
      <c r="AK46" s="13">
        <f t="shared" ref="AK46:AL46" si="177">SUM(AK42:AK45)</f>
        <v>0</v>
      </c>
      <c r="AL46" s="13">
        <f t="shared" si="177"/>
        <v>0</v>
      </c>
      <c r="AM46" s="13">
        <f t="shared" si="15"/>
        <v>0</v>
      </c>
      <c r="AN46" s="13">
        <f t="shared" ref="AN46:AO46" si="178">SUM(AN42:AN45)</f>
        <v>0</v>
      </c>
      <c r="AO46" s="13">
        <f t="shared" si="178"/>
        <v>0</v>
      </c>
      <c r="AP46" s="13"/>
      <c r="AQ46" s="13">
        <f t="shared" ref="AQ46:AR46" si="179">SUM(AQ42:AQ45)</f>
        <v>5</v>
      </c>
      <c r="AR46" s="13">
        <f t="shared" si="179"/>
        <v>5</v>
      </c>
      <c r="AS46" s="13">
        <f t="shared" si="16"/>
        <v>10</v>
      </c>
      <c r="AT46" s="13">
        <f t="shared" ref="AT46:AU46" si="180">S46+V46+Y46+AB46+AE46+AH46+AK46+AQ46+AN46</f>
        <v>5</v>
      </c>
      <c r="AU46" s="13">
        <f t="shared" si="180"/>
        <v>5</v>
      </c>
      <c r="AV46" s="17">
        <f t="shared" si="18"/>
        <v>10</v>
      </c>
      <c r="AW46" s="13">
        <f t="shared" ref="AW46:AX46" si="181">SUM(AW42:AW45)</f>
        <v>0</v>
      </c>
      <c r="AX46" s="13">
        <f t="shared" si="181"/>
        <v>0</v>
      </c>
      <c r="AY46" s="13">
        <f t="shared" si="19"/>
        <v>0</v>
      </c>
      <c r="AZ46" s="13">
        <f t="shared" ref="AZ46:BA46" si="182">SUM(AZ42:AZ45)</f>
        <v>0</v>
      </c>
      <c r="BA46" s="13">
        <f t="shared" si="182"/>
        <v>0</v>
      </c>
      <c r="BB46" s="13">
        <f t="shared" si="20"/>
        <v>0</v>
      </c>
      <c r="BC46" s="13">
        <f t="shared" ref="BC46:BD46" si="183">SUM(BC42:BC45)</f>
        <v>0</v>
      </c>
      <c r="BD46" s="13">
        <f t="shared" si="183"/>
        <v>0</v>
      </c>
      <c r="BE46" s="13">
        <f t="shared" si="21"/>
        <v>0</v>
      </c>
      <c r="BF46" s="13">
        <f t="shared" ref="BF46:BG46" si="184">SUM(BF42:BF45)</f>
        <v>0</v>
      </c>
      <c r="BG46" s="13">
        <f t="shared" si="184"/>
        <v>0</v>
      </c>
      <c r="BH46" s="13">
        <f t="shared" si="22"/>
        <v>0</v>
      </c>
      <c r="BI46" s="13">
        <f t="shared" ref="BI46:BJ46" si="185">SUM(BI42:BI45)</f>
        <v>0</v>
      </c>
      <c r="BJ46" s="13">
        <f t="shared" si="185"/>
        <v>0</v>
      </c>
      <c r="BK46" s="13">
        <f t="shared" si="23"/>
        <v>0</v>
      </c>
      <c r="BL46" s="13">
        <f t="shared" ref="BL46:BM46" si="186">SUM(BL42:BL45)</f>
        <v>0</v>
      </c>
      <c r="BM46" s="13">
        <f t="shared" si="186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7</v>
      </c>
      <c r="E47" s="14">
        <v>2</v>
      </c>
      <c r="F47" s="13">
        <f t="shared" si="0"/>
        <v>9</v>
      </c>
      <c r="G47" s="14"/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7</v>
      </c>
      <c r="N47" s="15">
        <f t="shared" si="5"/>
        <v>100</v>
      </c>
      <c r="O47" s="14">
        <v>2</v>
      </c>
      <c r="P47" s="15">
        <f t="shared" si="6"/>
        <v>100</v>
      </c>
      <c r="Q47" s="13">
        <f t="shared" si="7"/>
        <v>9</v>
      </c>
      <c r="R47" s="16">
        <f t="shared" si="8"/>
        <v>100</v>
      </c>
      <c r="S47" s="14"/>
      <c r="T47" s="14"/>
      <c r="U47" s="13">
        <f t="shared" si="9"/>
        <v>0</v>
      </c>
      <c r="V47" s="14"/>
      <c r="W47" s="14"/>
      <c r="X47" s="13">
        <f t="shared" si="10"/>
        <v>0</v>
      </c>
      <c r="Y47" s="14"/>
      <c r="Z47" s="14"/>
      <c r="AA47" s="13">
        <f t="shared" si="11"/>
        <v>0</v>
      </c>
      <c r="AB47" s="14"/>
      <c r="AC47" s="14"/>
      <c r="AD47" s="13">
        <f t="shared" si="12"/>
        <v>0</v>
      </c>
      <c r="AE47" s="14"/>
      <c r="AF47" s="14"/>
      <c r="AG47" s="13">
        <f t="shared" si="13"/>
        <v>0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/>
      <c r="AR47" s="14"/>
      <c r="AS47" s="13">
        <f t="shared" si="16"/>
        <v>0</v>
      </c>
      <c r="AT47" s="13">
        <f t="shared" ref="AT47:AU47" si="187">S47+V47+Y47+AB47+AE47+AH47+AK47+AQ47+AN47</f>
        <v>0</v>
      </c>
      <c r="AU47" s="13">
        <f t="shared" si="187"/>
        <v>0</v>
      </c>
      <c r="AV47" s="17">
        <f t="shared" si="18"/>
        <v>0</v>
      </c>
      <c r="AW47" s="14"/>
      <c r="AX47" s="14"/>
      <c r="AY47" s="13">
        <f t="shared" si="19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15</v>
      </c>
      <c r="E48" s="14">
        <v>13</v>
      </c>
      <c r="F48" s="13">
        <f t="shared" si="0"/>
        <v>28</v>
      </c>
      <c r="G48" s="14"/>
      <c r="H48" s="15">
        <f t="shared" si="1"/>
        <v>0</v>
      </c>
      <c r="I48" s="14"/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15</v>
      </c>
      <c r="N48" s="15">
        <f t="shared" si="5"/>
        <v>100</v>
      </c>
      <c r="O48" s="14">
        <v>13</v>
      </c>
      <c r="P48" s="15">
        <f t="shared" si="6"/>
        <v>100</v>
      </c>
      <c r="Q48" s="13">
        <f t="shared" si="7"/>
        <v>28</v>
      </c>
      <c r="R48" s="16">
        <f t="shared" si="8"/>
        <v>100</v>
      </c>
      <c r="S48" s="14"/>
      <c r="T48" s="14"/>
      <c r="U48" s="13">
        <f t="shared" si="9"/>
        <v>0</v>
      </c>
      <c r="V48" s="14"/>
      <c r="W48" s="14"/>
      <c r="X48" s="13">
        <f t="shared" si="10"/>
        <v>0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/>
      <c r="AG48" s="13">
        <f t="shared" si="13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/>
      <c r="AR48" s="14"/>
      <c r="AS48" s="13">
        <f t="shared" si="16"/>
        <v>0</v>
      </c>
      <c r="AT48" s="13">
        <f t="shared" ref="AT48:AU48" si="188">S48+V48+Y48+AB48+AE48+AH48+AK48+AQ48+AN48</f>
        <v>0</v>
      </c>
      <c r="AU48" s="13">
        <f t="shared" si="188"/>
        <v>0</v>
      </c>
      <c r="AV48" s="17">
        <f t="shared" si="18"/>
        <v>0</v>
      </c>
      <c r="AW48" s="14"/>
      <c r="AX48" s="14"/>
      <c r="AY48" s="13">
        <f t="shared" si="19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6</v>
      </c>
      <c r="E49" s="14">
        <v>6</v>
      </c>
      <c r="F49" s="13">
        <f t="shared" si="0"/>
        <v>12</v>
      </c>
      <c r="G49" s="14"/>
      <c r="H49" s="15">
        <f t="shared" si="1"/>
        <v>0</v>
      </c>
      <c r="I49" s="14"/>
      <c r="J49" s="15">
        <f t="shared" si="2"/>
        <v>0</v>
      </c>
      <c r="K49" s="13">
        <f t="shared" si="3"/>
        <v>0</v>
      </c>
      <c r="L49" s="16">
        <f t="shared" si="4"/>
        <v>0</v>
      </c>
      <c r="M49" s="14">
        <v>6</v>
      </c>
      <c r="N49" s="15">
        <f t="shared" si="5"/>
        <v>100</v>
      </c>
      <c r="O49" s="14">
        <v>6</v>
      </c>
      <c r="P49" s="15">
        <f t="shared" si="6"/>
        <v>100</v>
      </c>
      <c r="Q49" s="13">
        <f t="shared" si="7"/>
        <v>12</v>
      </c>
      <c r="R49" s="16">
        <f t="shared" si="8"/>
        <v>100</v>
      </c>
      <c r="S49" s="14"/>
      <c r="T49" s="14"/>
      <c r="U49" s="13">
        <f t="shared" si="9"/>
        <v>0</v>
      </c>
      <c r="V49" s="14"/>
      <c r="W49" s="14"/>
      <c r="X49" s="13">
        <f t="shared" si="10"/>
        <v>0</v>
      </c>
      <c r="Y49" s="14"/>
      <c r="Z49" s="14"/>
      <c r="AA49" s="13">
        <f t="shared" si="11"/>
        <v>0</v>
      </c>
      <c r="AB49" s="14"/>
      <c r="AC49" s="14"/>
      <c r="AD49" s="13">
        <f t="shared" si="12"/>
        <v>0</v>
      </c>
      <c r="AE49" s="14"/>
      <c r="AF49" s="14"/>
      <c r="AG49" s="13">
        <f t="shared" si="13"/>
        <v>0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89">S49+V49+Y49+AB49+AE49+AH49+AK49+AQ49+AN49</f>
        <v>0</v>
      </c>
      <c r="AU49" s="13">
        <f t="shared" si="189"/>
        <v>0</v>
      </c>
      <c r="AV49" s="17">
        <f t="shared" si="18"/>
        <v>0</v>
      </c>
      <c r="AW49" s="14"/>
      <c r="AX49" s="14"/>
      <c r="AY49" s="13">
        <f t="shared" si="19"/>
        <v>0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7</v>
      </c>
      <c r="E50" s="14">
        <v>1</v>
      </c>
      <c r="F50" s="13">
        <f t="shared" si="0"/>
        <v>8</v>
      </c>
      <c r="G50" s="14"/>
      <c r="H50" s="15">
        <f t="shared" si="1"/>
        <v>0</v>
      </c>
      <c r="I50" s="14"/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7</v>
      </c>
      <c r="N50" s="15">
        <f t="shared" si="5"/>
        <v>100</v>
      </c>
      <c r="O50" s="14">
        <v>1</v>
      </c>
      <c r="P50" s="15">
        <f t="shared" si="6"/>
        <v>100</v>
      </c>
      <c r="Q50" s="13">
        <f t="shared" si="7"/>
        <v>8</v>
      </c>
      <c r="R50" s="16">
        <f t="shared" si="8"/>
        <v>100</v>
      </c>
      <c r="S50" s="14"/>
      <c r="T50" s="14"/>
      <c r="U50" s="13">
        <f t="shared" si="9"/>
        <v>0</v>
      </c>
      <c r="V50" s="14"/>
      <c r="W50" s="14"/>
      <c r="X50" s="13">
        <f t="shared" si="10"/>
        <v>0</v>
      </c>
      <c r="Y50" s="14"/>
      <c r="Z50" s="14"/>
      <c r="AA50" s="13">
        <f t="shared" si="11"/>
        <v>0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0">S50+V50+Y50+AB50+AE50+AH50+AK50+AQ50+AN50</f>
        <v>0</v>
      </c>
      <c r="AU50" s="13">
        <f t="shared" si="190"/>
        <v>0</v>
      </c>
      <c r="AV50" s="17">
        <f t="shared" si="18"/>
        <v>0</v>
      </c>
      <c r="AW50" s="14"/>
      <c r="AX50" s="14"/>
      <c r="AY50" s="13">
        <f t="shared" si="19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1">SUM(D47:D50)</f>
        <v>35</v>
      </c>
      <c r="E51" s="13">
        <f t="shared" si="191"/>
        <v>22</v>
      </c>
      <c r="F51" s="13">
        <f t="shared" si="0"/>
        <v>57</v>
      </c>
      <c r="G51" s="13">
        <f>SUM(G47:G50)</f>
        <v>0</v>
      </c>
      <c r="H51" s="15">
        <f t="shared" si="1"/>
        <v>0</v>
      </c>
      <c r="I51" s="13">
        <f>SUM(I47:I50)</f>
        <v>0</v>
      </c>
      <c r="J51" s="15">
        <f t="shared" si="2"/>
        <v>0</v>
      </c>
      <c r="K51" s="13">
        <f t="shared" si="3"/>
        <v>0</v>
      </c>
      <c r="L51" s="16">
        <f t="shared" si="4"/>
        <v>0</v>
      </c>
      <c r="M51" s="13">
        <f>SUM(M47:M50)</f>
        <v>35</v>
      </c>
      <c r="N51" s="15">
        <f t="shared" si="5"/>
        <v>100</v>
      </c>
      <c r="O51" s="13">
        <f>SUM(O47:O50)</f>
        <v>22</v>
      </c>
      <c r="P51" s="15">
        <f t="shared" si="6"/>
        <v>100</v>
      </c>
      <c r="Q51" s="13">
        <f t="shared" si="7"/>
        <v>57</v>
      </c>
      <c r="R51" s="16">
        <f t="shared" si="8"/>
        <v>100</v>
      </c>
      <c r="S51" s="13">
        <f t="shared" ref="S51:T51" si="192">SUM(S47:S50)</f>
        <v>0</v>
      </c>
      <c r="T51" s="13">
        <f t="shared" si="192"/>
        <v>0</v>
      </c>
      <c r="U51" s="13">
        <f t="shared" si="9"/>
        <v>0</v>
      </c>
      <c r="V51" s="13">
        <f t="shared" ref="V51:W51" si="193">SUM(V47:V50)</f>
        <v>0</v>
      </c>
      <c r="W51" s="13">
        <f t="shared" si="193"/>
        <v>0</v>
      </c>
      <c r="X51" s="13">
        <f t="shared" si="10"/>
        <v>0</v>
      </c>
      <c r="Y51" s="13">
        <f t="shared" ref="Y51:Z51" si="194">SUM(Y47:Y50)</f>
        <v>0</v>
      </c>
      <c r="Z51" s="13">
        <f t="shared" si="194"/>
        <v>0</v>
      </c>
      <c r="AA51" s="13">
        <f t="shared" si="11"/>
        <v>0</v>
      </c>
      <c r="AB51" s="13">
        <f t="shared" ref="AB51:AC51" si="195">SUM(AB47:AB50)</f>
        <v>0</v>
      </c>
      <c r="AC51" s="13">
        <f t="shared" si="195"/>
        <v>0</v>
      </c>
      <c r="AD51" s="13">
        <f t="shared" si="12"/>
        <v>0</v>
      </c>
      <c r="AE51" s="13">
        <f t="shared" ref="AE51:AF51" si="196">SUM(AE47:AE50)</f>
        <v>0</v>
      </c>
      <c r="AF51" s="13">
        <f t="shared" si="196"/>
        <v>0</v>
      </c>
      <c r="AG51" s="13">
        <f t="shared" si="13"/>
        <v>0</v>
      </c>
      <c r="AH51" s="13">
        <f t="shared" ref="AH51:AI51" si="197">SUM(AH47:AH50)</f>
        <v>0</v>
      </c>
      <c r="AI51" s="13">
        <f t="shared" si="197"/>
        <v>0</v>
      </c>
      <c r="AJ51" s="13">
        <f t="shared" si="14"/>
        <v>0</v>
      </c>
      <c r="AK51" s="13">
        <f t="shared" ref="AK51:AL51" si="198">SUM(AK47:AK50)</f>
        <v>0</v>
      </c>
      <c r="AL51" s="13">
        <f t="shared" si="198"/>
        <v>0</v>
      </c>
      <c r="AM51" s="13">
        <f t="shared" si="15"/>
        <v>0</v>
      </c>
      <c r="AN51" s="13">
        <f t="shared" ref="AN51:AO51" si="199">SUM(AN47:AN50)</f>
        <v>0</v>
      </c>
      <c r="AO51" s="13">
        <f t="shared" si="199"/>
        <v>0</v>
      </c>
      <c r="AP51" s="13"/>
      <c r="AQ51" s="13">
        <f t="shared" ref="AQ51:AR51" si="200">SUM(AQ47:AQ50)</f>
        <v>0</v>
      </c>
      <c r="AR51" s="13">
        <f t="shared" si="200"/>
        <v>0</v>
      </c>
      <c r="AS51" s="13">
        <f t="shared" si="16"/>
        <v>0</v>
      </c>
      <c r="AT51" s="13">
        <f t="shared" ref="AT51:AU51" si="201">S51+V51+Y51+AB51+AE51+AH51+AK51+AQ51+AN51</f>
        <v>0</v>
      </c>
      <c r="AU51" s="13">
        <f t="shared" si="201"/>
        <v>0</v>
      </c>
      <c r="AV51" s="17">
        <f t="shared" si="18"/>
        <v>0</v>
      </c>
      <c r="AW51" s="13">
        <f t="shared" ref="AW51:AX51" si="202">SUM(AW47:AW50)</f>
        <v>0</v>
      </c>
      <c r="AX51" s="13">
        <f t="shared" si="202"/>
        <v>0</v>
      </c>
      <c r="AY51" s="13">
        <f t="shared" si="19"/>
        <v>0</v>
      </c>
      <c r="AZ51" s="13">
        <f t="shared" ref="AZ51:BA51" si="203">SUM(AZ47:AZ50)</f>
        <v>0</v>
      </c>
      <c r="BA51" s="13">
        <f t="shared" si="203"/>
        <v>0</v>
      </c>
      <c r="BB51" s="13">
        <f t="shared" si="20"/>
        <v>0</v>
      </c>
      <c r="BC51" s="13">
        <f t="shared" ref="BC51:BD51" si="204">SUM(BC47:BC50)</f>
        <v>0</v>
      </c>
      <c r="BD51" s="13">
        <f t="shared" si="204"/>
        <v>0</v>
      </c>
      <c r="BE51" s="13">
        <f t="shared" si="21"/>
        <v>0</v>
      </c>
      <c r="BF51" s="13">
        <f t="shared" ref="BF51:BG51" si="205">SUM(BF47:BF50)</f>
        <v>0</v>
      </c>
      <c r="BG51" s="13">
        <f t="shared" si="205"/>
        <v>0</v>
      </c>
      <c r="BH51" s="13">
        <f t="shared" si="22"/>
        <v>0</v>
      </c>
      <c r="BI51" s="13">
        <f t="shared" ref="BI51:BJ51" si="206">SUM(BI47:BI50)</f>
        <v>0</v>
      </c>
      <c r="BJ51" s="13">
        <f t="shared" si="206"/>
        <v>0</v>
      </c>
      <c r="BK51" s="13">
        <f t="shared" si="23"/>
        <v>0</v>
      </c>
      <c r="BL51" s="13">
        <f t="shared" ref="BL51:BM51" si="207">SUM(BL47:BL50)</f>
        <v>0</v>
      </c>
      <c r="BM51" s="13">
        <f t="shared" si="207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23</v>
      </c>
      <c r="E52" s="64">
        <v>25</v>
      </c>
      <c r="F52" s="13">
        <f t="shared" si="0"/>
        <v>48</v>
      </c>
      <c r="G52" s="14">
        <v>1</v>
      </c>
      <c r="H52" s="15">
        <f t="shared" si="1"/>
        <v>4.3478260869565215</v>
      </c>
      <c r="I52" s="14">
        <v>0</v>
      </c>
      <c r="J52" s="15">
        <f t="shared" si="2"/>
        <v>0</v>
      </c>
      <c r="K52" s="13">
        <f t="shared" si="3"/>
        <v>1</v>
      </c>
      <c r="L52" s="16">
        <f t="shared" si="4"/>
        <v>2.083333333333333</v>
      </c>
      <c r="M52" s="64">
        <v>23</v>
      </c>
      <c r="N52" s="15">
        <f t="shared" si="5"/>
        <v>100</v>
      </c>
      <c r="O52" s="64">
        <v>25</v>
      </c>
      <c r="P52" s="15">
        <f t="shared" si="6"/>
        <v>100</v>
      </c>
      <c r="Q52" s="13">
        <f t="shared" si="7"/>
        <v>48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0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3</v>
      </c>
      <c r="AR52" s="14">
        <v>4</v>
      </c>
      <c r="AS52" s="13">
        <f t="shared" si="16"/>
        <v>7</v>
      </c>
      <c r="AT52" s="13">
        <f t="shared" ref="AT52:AU52" si="208">S52+V52+Y52+AB52+AE52+AH52+AK52+AQ52+AN52</f>
        <v>4</v>
      </c>
      <c r="AU52" s="13">
        <f t="shared" si="208"/>
        <v>4</v>
      </c>
      <c r="AV52" s="17">
        <f t="shared" si="18"/>
        <v>8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11</v>
      </c>
      <c r="E53" s="14">
        <v>11</v>
      </c>
      <c r="F53" s="13">
        <f t="shared" si="0"/>
        <v>22</v>
      </c>
      <c r="G53" s="14">
        <v>1</v>
      </c>
      <c r="H53" s="15">
        <f t="shared" si="1"/>
        <v>9.0909090909090917</v>
      </c>
      <c r="I53" s="14">
        <v>0</v>
      </c>
      <c r="J53" s="15">
        <f t="shared" si="2"/>
        <v>0</v>
      </c>
      <c r="K53" s="13">
        <f t="shared" si="3"/>
        <v>1</v>
      </c>
      <c r="L53" s="16">
        <f t="shared" si="4"/>
        <v>4.5454545454545459</v>
      </c>
      <c r="M53" s="14">
        <v>11</v>
      </c>
      <c r="N53" s="15">
        <f t="shared" si="5"/>
        <v>100</v>
      </c>
      <c r="O53" s="14">
        <v>11</v>
      </c>
      <c r="P53" s="15">
        <f t="shared" si="6"/>
        <v>100</v>
      </c>
      <c r="Q53" s="13">
        <f t="shared" si="7"/>
        <v>22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1</v>
      </c>
      <c r="AC53" s="14">
        <v>0</v>
      </c>
      <c r="AD53" s="13">
        <f t="shared" si="12"/>
        <v>1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0</v>
      </c>
      <c r="AR53" s="14">
        <v>2</v>
      </c>
      <c r="AS53" s="13">
        <f t="shared" si="16"/>
        <v>2</v>
      </c>
      <c r="AT53" s="13">
        <f t="shared" ref="AT53:AU53" si="209">S53+V53+Y53+AB53+AE53+AH53+AK53+AQ53+AN53</f>
        <v>1</v>
      </c>
      <c r="AU53" s="13">
        <f t="shared" si="209"/>
        <v>2</v>
      </c>
      <c r="AV53" s="17">
        <f t="shared" si="18"/>
        <v>3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12</v>
      </c>
      <c r="E54" s="14">
        <v>14</v>
      </c>
      <c r="F54" s="13">
        <f t="shared" si="0"/>
        <v>26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12</v>
      </c>
      <c r="N54" s="15">
        <f t="shared" si="5"/>
        <v>100</v>
      </c>
      <c r="O54" s="14">
        <v>14</v>
      </c>
      <c r="P54" s="15">
        <f t="shared" si="6"/>
        <v>100</v>
      </c>
      <c r="Q54" s="13">
        <f t="shared" si="7"/>
        <v>26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0</v>
      </c>
      <c r="AC54" s="14">
        <v>0</v>
      </c>
      <c r="AD54" s="13">
        <f t="shared" si="12"/>
        <v>0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2</v>
      </c>
      <c r="AR54" s="14">
        <v>2</v>
      </c>
      <c r="AS54" s="13">
        <f t="shared" si="16"/>
        <v>4</v>
      </c>
      <c r="AT54" s="13">
        <f t="shared" ref="AT54:AU54" si="210">S54+V54+Y54+AB54+AE54+AH54+AK54+AQ54+AN54</f>
        <v>2</v>
      </c>
      <c r="AU54" s="13">
        <f t="shared" si="210"/>
        <v>2</v>
      </c>
      <c r="AV54" s="17">
        <f t="shared" si="18"/>
        <v>4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 t="s">
        <v>119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1">SUM(D52:D54)</f>
        <v>46</v>
      </c>
      <c r="E55" s="13">
        <f t="shared" si="211"/>
        <v>50</v>
      </c>
      <c r="F55" s="13">
        <f t="shared" si="0"/>
        <v>96</v>
      </c>
      <c r="G55" s="13">
        <f>SUM(G52:G54)</f>
        <v>2</v>
      </c>
      <c r="H55" s="15">
        <f t="shared" si="1"/>
        <v>4.3478260869565215</v>
      </c>
      <c r="I55" s="13">
        <f>SUM(I52:I54)</f>
        <v>0</v>
      </c>
      <c r="J55" s="15">
        <f t="shared" si="2"/>
        <v>0</v>
      </c>
      <c r="K55" s="13">
        <f t="shared" si="3"/>
        <v>2</v>
      </c>
      <c r="L55" s="16">
        <f t="shared" si="4"/>
        <v>2.083333333333333</v>
      </c>
      <c r="M55" s="13">
        <f>SUM(M52:M54)</f>
        <v>46</v>
      </c>
      <c r="N55" s="15">
        <f t="shared" si="5"/>
        <v>100</v>
      </c>
      <c r="O55" s="13">
        <f>SUM(O52:O54)</f>
        <v>50</v>
      </c>
      <c r="P55" s="15">
        <f t="shared" si="6"/>
        <v>100</v>
      </c>
      <c r="Q55" s="13">
        <f t="shared" si="7"/>
        <v>96</v>
      </c>
      <c r="R55" s="16">
        <f t="shared" si="8"/>
        <v>100</v>
      </c>
      <c r="S55" s="13">
        <f t="shared" ref="S55:T55" si="212">SUM(S52:S54)</f>
        <v>0</v>
      </c>
      <c r="T55" s="13">
        <f t="shared" si="212"/>
        <v>0</v>
      </c>
      <c r="U55" s="13">
        <f t="shared" si="9"/>
        <v>0</v>
      </c>
      <c r="V55" s="13">
        <f t="shared" ref="V55:W55" si="213">SUM(V52:V54)</f>
        <v>0</v>
      </c>
      <c r="W55" s="13">
        <f t="shared" si="213"/>
        <v>0</v>
      </c>
      <c r="X55" s="13">
        <f t="shared" si="10"/>
        <v>0</v>
      </c>
      <c r="Y55" s="13">
        <f t="shared" ref="Y55:AI55" si="214">SUM(Y52:Y54)</f>
        <v>0</v>
      </c>
      <c r="Z55" s="13">
        <f t="shared" si="214"/>
        <v>0</v>
      </c>
      <c r="AA55" s="13">
        <f t="shared" si="214"/>
        <v>0</v>
      </c>
      <c r="AB55" s="13">
        <f t="shared" si="214"/>
        <v>2</v>
      </c>
      <c r="AC55" s="13">
        <f t="shared" si="214"/>
        <v>0</v>
      </c>
      <c r="AD55" s="13">
        <f t="shared" si="214"/>
        <v>2</v>
      </c>
      <c r="AE55" s="13">
        <f t="shared" si="214"/>
        <v>0</v>
      </c>
      <c r="AF55" s="13">
        <f t="shared" si="214"/>
        <v>0</v>
      </c>
      <c r="AG55" s="13">
        <f t="shared" si="214"/>
        <v>0</v>
      </c>
      <c r="AH55" s="13">
        <f t="shared" si="214"/>
        <v>0</v>
      </c>
      <c r="AI55" s="13">
        <f t="shared" si="214"/>
        <v>0</v>
      </c>
      <c r="AJ55" s="13">
        <f t="shared" si="14"/>
        <v>0</v>
      </c>
      <c r="AK55" s="13">
        <f t="shared" ref="AK55:AL55" si="215">SUM(AK52:AK54)</f>
        <v>0</v>
      </c>
      <c r="AL55" s="13">
        <f t="shared" si="215"/>
        <v>0</v>
      </c>
      <c r="AM55" s="13">
        <f t="shared" si="15"/>
        <v>0</v>
      </c>
      <c r="AN55" s="13">
        <f t="shared" ref="AN55:AO55" si="216">SUM(AN52:AN54)</f>
        <v>0</v>
      </c>
      <c r="AO55" s="13">
        <f t="shared" si="216"/>
        <v>0</v>
      </c>
      <c r="AP55" s="13"/>
      <c r="AQ55" s="13">
        <f t="shared" ref="AQ55:AR55" si="217">SUM(AQ52:AQ54)</f>
        <v>5</v>
      </c>
      <c r="AR55" s="13">
        <f t="shared" si="217"/>
        <v>8</v>
      </c>
      <c r="AS55" s="13">
        <f t="shared" si="16"/>
        <v>13</v>
      </c>
      <c r="AT55" s="13">
        <f t="shared" ref="AT55:AU55" si="218">S55+V55+Y55+AB55+AE55+AH55+AK55+AQ55+AN55</f>
        <v>7</v>
      </c>
      <c r="AU55" s="13">
        <f t="shared" si="218"/>
        <v>8</v>
      </c>
      <c r="AV55" s="17">
        <f t="shared" si="18"/>
        <v>15</v>
      </c>
      <c r="AW55" s="13">
        <f t="shared" ref="AW55:AX55" si="219">SUM(AW52:AW54)</f>
        <v>0</v>
      </c>
      <c r="AX55" s="13">
        <f t="shared" si="219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0">SUM(BC52:BC54)</f>
        <v>0</v>
      </c>
      <c r="BD55" s="13">
        <f t="shared" si="220"/>
        <v>0</v>
      </c>
      <c r="BE55" s="13">
        <f t="shared" si="21"/>
        <v>0</v>
      </c>
      <c r="BF55" s="13">
        <f t="shared" ref="BF55:BG55" si="221">SUM(BF52:BF54)</f>
        <v>0</v>
      </c>
      <c r="BG55" s="13">
        <f t="shared" si="221"/>
        <v>0</v>
      </c>
      <c r="BH55" s="13">
        <f t="shared" si="22"/>
        <v>0</v>
      </c>
      <c r="BI55" s="13">
        <f t="shared" ref="BI55:BJ55" si="222">SUM(BI52:BI54)</f>
        <v>0</v>
      </c>
      <c r="BJ55" s="13">
        <f t="shared" si="222"/>
        <v>0</v>
      </c>
      <c r="BK55" s="13">
        <f t="shared" si="23"/>
        <v>0</v>
      </c>
      <c r="BL55" s="13">
        <f t="shared" ref="BL55:BM55" si="223">SUM(BL52:BL54)</f>
        <v>0</v>
      </c>
      <c r="BM55" s="13">
        <f t="shared" si="223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9</v>
      </c>
      <c r="E56" s="28">
        <v>8</v>
      </c>
      <c r="F56" s="13">
        <f t="shared" si="0"/>
        <v>17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9</v>
      </c>
      <c r="N56" s="15">
        <f t="shared" si="5"/>
        <v>100</v>
      </c>
      <c r="O56" s="28">
        <v>8</v>
      </c>
      <c r="P56" s="15">
        <f t="shared" si="6"/>
        <v>100</v>
      </c>
      <c r="Q56" s="13">
        <f t="shared" si="7"/>
        <v>17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si="10"/>
        <v>0</v>
      </c>
      <c r="Y56" s="14"/>
      <c r="Z56" s="14"/>
      <c r="AA56" s="13">
        <f t="shared" ref="AA56:AA70" si="224">SUM(Y56,Z56)</f>
        <v>0</v>
      </c>
      <c r="AB56" s="14"/>
      <c r="AC56" s="14"/>
      <c r="AD56" s="13">
        <f t="shared" ref="AD56:AD70" si="225">SUM(AB56:AC56)</f>
        <v>0</v>
      </c>
      <c r="AE56" s="14"/>
      <c r="AF56" s="14"/>
      <c r="AG56" s="13">
        <f t="shared" ref="AG56:AG70" si="226">SUM(AE56:AF56)</f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/>
      <c r="AR56" s="14"/>
      <c r="AS56" s="13">
        <f t="shared" si="16"/>
        <v>0</v>
      </c>
      <c r="AT56" s="13">
        <f t="shared" ref="AT56:AU56" si="227">S56+V56+Y56+AB56+AE56+AH56+AK56+AQ56+AN56</f>
        <v>0</v>
      </c>
      <c r="AU56" s="13">
        <f t="shared" si="227"/>
        <v>0</v>
      </c>
      <c r="AV56" s="17">
        <f t="shared" si="18"/>
        <v>0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8</v>
      </c>
      <c r="E57" s="28">
        <v>10</v>
      </c>
      <c r="F57" s="13">
        <f t="shared" si="0"/>
        <v>18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8</v>
      </c>
      <c r="N57" s="15">
        <f t="shared" si="5"/>
        <v>100</v>
      </c>
      <c r="O57" s="28">
        <v>10</v>
      </c>
      <c r="P57" s="15">
        <f t="shared" si="6"/>
        <v>100</v>
      </c>
      <c r="Q57" s="13">
        <f t="shared" si="7"/>
        <v>18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10"/>
        <v>0</v>
      </c>
      <c r="Y57" s="14"/>
      <c r="Z57" s="14"/>
      <c r="AA57" s="13">
        <f t="shared" si="224"/>
        <v>0</v>
      </c>
      <c r="AB57" s="14">
        <v>4</v>
      </c>
      <c r="AC57" s="14"/>
      <c r="AD57" s="13">
        <f t="shared" si="225"/>
        <v>4</v>
      </c>
      <c r="AE57" s="14"/>
      <c r="AF57" s="14"/>
      <c r="AG57" s="13">
        <f t="shared" si="226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/>
      <c r="AS57" s="13">
        <f t="shared" si="16"/>
        <v>0</v>
      </c>
      <c r="AT57" s="13">
        <f t="shared" ref="AT57:AU57" si="228">S57+V57+Y57+AB57+AE57+AH57+AK57+AQ57+AN57</f>
        <v>4</v>
      </c>
      <c r="AU57" s="13">
        <f t="shared" si="228"/>
        <v>0</v>
      </c>
      <c r="AV57" s="17">
        <f t="shared" si="18"/>
        <v>4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5</v>
      </c>
      <c r="E58" s="28">
        <v>7</v>
      </c>
      <c r="F58" s="13">
        <f t="shared" si="0"/>
        <v>12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5</v>
      </c>
      <c r="N58" s="15">
        <f t="shared" si="5"/>
        <v>100</v>
      </c>
      <c r="O58" s="28">
        <v>7</v>
      </c>
      <c r="P58" s="15">
        <f t="shared" si="6"/>
        <v>100</v>
      </c>
      <c r="Q58" s="13">
        <f t="shared" si="7"/>
        <v>12</v>
      </c>
      <c r="R58" s="16">
        <f t="shared" si="8"/>
        <v>100</v>
      </c>
      <c r="S58" s="14"/>
      <c r="T58" s="14"/>
      <c r="U58" s="13">
        <f t="shared" si="9"/>
        <v>0</v>
      </c>
      <c r="V58" s="14"/>
      <c r="W58" s="14"/>
      <c r="X58" s="13">
        <f t="shared" si="10"/>
        <v>0</v>
      </c>
      <c r="Y58" s="14"/>
      <c r="Z58" s="14"/>
      <c r="AA58" s="13">
        <f t="shared" si="224"/>
        <v>0</v>
      </c>
      <c r="AB58" s="14">
        <v>1</v>
      </c>
      <c r="AC58" s="14"/>
      <c r="AD58" s="13">
        <f t="shared" si="225"/>
        <v>1</v>
      </c>
      <c r="AE58" s="14"/>
      <c r="AF58" s="14"/>
      <c r="AG58" s="13">
        <f t="shared" si="226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>
        <v>1</v>
      </c>
      <c r="AR58" s="14">
        <v>1</v>
      </c>
      <c r="AS58" s="13">
        <f t="shared" si="16"/>
        <v>2</v>
      </c>
      <c r="AT58" s="13">
        <f t="shared" ref="AT58:AU58" si="229">S58+V58+Y58+AB58+AE58+AH58+AK58+AQ58+AN58</f>
        <v>2</v>
      </c>
      <c r="AU58" s="13">
        <f t="shared" si="229"/>
        <v>1</v>
      </c>
      <c r="AV58" s="17">
        <f t="shared" si="18"/>
        <v>3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11</v>
      </c>
      <c r="E59" s="28">
        <v>11</v>
      </c>
      <c r="F59" s="13">
        <f t="shared" si="0"/>
        <v>22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11</v>
      </c>
      <c r="N59" s="15">
        <f t="shared" si="5"/>
        <v>100</v>
      </c>
      <c r="O59" s="28">
        <v>11</v>
      </c>
      <c r="P59" s="15">
        <f t="shared" si="6"/>
        <v>100</v>
      </c>
      <c r="Q59" s="13">
        <f t="shared" si="7"/>
        <v>22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10"/>
        <v>0</v>
      </c>
      <c r="Y59" s="14"/>
      <c r="Z59" s="14"/>
      <c r="AA59" s="13">
        <f t="shared" si="224"/>
        <v>0</v>
      </c>
      <c r="AB59" s="14"/>
      <c r="AC59" s="14"/>
      <c r="AD59" s="13">
        <f t="shared" si="225"/>
        <v>0</v>
      </c>
      <c r="AE59" s="14"/>
      <c r="AF59" s="14"/>
      <c r="AG59" s="13">
        <f t="shared" si="226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>
        <v>1</v>
      </c>
      <c r="AR59" s="14"/>
      <c r="AS59" s="13">
        <f t="shared" si="16"/>
        <v>1</v>
      </c>
      <c r="AT59" s="13">
        <f t="shared" ref="AT59:AU59" si="230">S59+V59+Y59+AB59+AE59+AH59+AK59+AQ59+AN59</f>
        <v>1</v>
      </c>
      <c r="AU59" s="13">
        <f t="shared" si="230"/>
        <v>0</v>
      </c>
      <c r="AV59" s="17">
        <f t="shared" si="18"/>
        <v>1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1">SUM(D56:D59)</f>
        <v>33</v>
      </c>
      <c r="E60" s="13">
        <f t="shared" si="231"/>
        <v>36</v>
      </c>
      <c r="F60" s="13">
        <f t="shared" si="0"/>
        <v>69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33</v>
      </c>
      <c r="N60" s="15">
        <f t="shared" si="5"/>
        <v>100</v>
      </c>
      <c r="O60" s="13">
        <f>SUM(O56:O59)</f>
        <v>36</v>
      </c>
      <c r="P60" s="15">
        <f t="shared" si="6"/>
        <v>100</v>
      </c>
      <c r="Q60" s="13">
        <f t="shared" si="7"/>
        <v>69</v>
      </c>
      <c r="R60" s="16">
        <f t="shared" si="8"/>
        <v>100</v>
      </c>
      <c r="S60" s="13">
        <f t="shared" ref="S60:T60" si="232">SUM(S56:S59)</f>
        <v>0</v>
      </c>
      <c r="T60" s="13">
        <f t="shared" si="232"/>
        <v>0</v>
      </c>
      <c r="U60" s="13">
        <f t="shared" si="9"/>
        <v>0</v>
      </c>
      <c r="V60" s="13">
        <f t="shared" ref="V60:W60" si="233">SUM(V56:V59)</f>
        <v>0</v>
      </c>
      <c r="W60" s="13">
        <f t="shared" si="233"/>
        <v>0</v>
      </c>
      <c r="X60" s="13">
        <f t="shared" si="10"/>
        <v>0</v>
      </c>
      <c r="Y60" s="13">
        <f t="shared" ref="Y60:Z60" si="234">SUM(Y56:Y59)</f>
        <v>0</v>
      </c>
      <c r="Z60" s="13">
        <f t="shared" si="234"/>
        <v>0</v>
      </c>
      <c r="AA60" s="13">
        <f t="shared" si="224"/>
        <v>0</v>
      </c>
      <c r="AB60" s="13">
        <f t="shared" ref="AB60:AC60" si="235">SUM(AB56:AB59)</f>
        <v>5</v>
      </c>
      <c r="AC60" s="13">
        <f t="shared" si="235"/>
        <v>0</v>
      </c>
      <c r="AD60" s="13">
        <f t="shared" si="225"/>
        <v>5</v>
      </c>
      <c r="AE60" s="13">
        <f t="shared" ref="AE60:AF60" si="236">SUM(AE56:AE59)</f>
        <v>0</v>
      </c>
      <c r="AF60" s="13">
        <f t="shared" si="236"/>
        <v>0</v>
      </c>
      <c r="AG60" s="13">
        <f t="shared" si="226"/>
        <v>0</v>
      </c>
      <c r="AH60" s="13">
        <f t="shared" ref="AH60:AI60" si="237">SUM(AH56:AH59)</f>
        <v>0</v>
      </c>
      <c r="AI60" s="13">
        <f t="shared" si="237"/>
        <v>0</v>
      </c>
      <c r="AJ60" s="13">
        <f t="shared" si="14"/>
        <v>0</v>
      </c>
      <c r="AK60" s="13">
        <f t="shared" ref="AK60:AL60" si="238">SUM(AK56:AK59)</f>
        <v>0</v>
      </c>
      <c r="AL60" s="13">
        <f t="shared" si="238"/>
        <v>0</v>
      </c>
      <c r="AM60" s="13">
        <f t="shared" si="15"/>
        <v>0</v>
      </c>
      <c r="AN60" s="13">
        <f t="shared" ref="AN60:AO60" si="239">SUM(AN56:AN59)</f>
        <v>0</v>
      </c>
      <c r="AO60" s="13">
        <f t="shared" si="239"/>
        <v>0</v>
      </c>
      <c r="AP60" s="13"/>
      <c r="AQ60" s="13">
        <f t="shared" ref="AQ60:AR60" si="240">SUM(AQ56:AQ59)</f>
        <v>2</v>
      </c>
      <c r="AR60" s="13">
        <f t="shared" si="240"/>
        <v>1</v>
      </c>
      <c r="AS60" s="13">
        <f t="shared" si="16"/>
        <v>3</v>
      </c>
      <c r="AT60" s="13">
        <f t="shared" ref="AT60:AU60" si="241">S60+V60+Y60+AB60+AE60+AH60+AK60+AQ60+AN60</f>
        <v>7</v>
      </c>
      <c r="AU60" s="13">
        <f t="shared" si="241"/>
        <v>1</v>
      </c>
      <c r="AV60" s="17">
        <f t="shared" si="18"/>
        <v>8</v>
      </c>
      <c r="AW60" s="13">
        <f t="shared" ref="AW60:AX60" si="242">SUM(AW56:AW59)</f>
        <v>0</v>
      </c>
      <c r="AX60" s="13">
        <f t="shared" si="242"/>
        <v>0</v>
      </c>
      <c r="AY60" s="13">
        <f t="shared" si="19"/>
        <v>0</v>
      </c>
      <c r="AZ60" s="13">
        <f t="shared" ref="AZ60:BA60" si="243">SUM(AZ56:AZ59)</f>
        <v>0</v>
      </c>
      <c r="BA60" s="13">
        <f t="shared" si="243"/>
        <v>0</v>
      </c>
      <c r="BB60" s="13">
        <f t="shared" si="20"/>
        <v>0</v>
      </c>
      <c r="BC60" s="13">
        <f t="shared" ref="BC60:BD60" si="244">SUM(BC56:BC59)</f>
        <v>0</v>
      </c>
      <c r="BD60" s="13">
        <f t="shared" si="244"/>
        <v>0</v>
      </c>
      <c r="BE60" s="13">
        <f t="shared" si="21"/>
        <v>0</v>
      </c>
      <c r="BF60" s="13">
        <f t="shared" ref="BF60:BG60" si="245">SUM(BF56:BF59)</f>
        <v>0</v>
      </c>
      <c r="BG60" s="13">
        <f t="shared" si="245"/>
        <v>0</v>
      </c>
      <c r="BH60" s="13">
        <f t="shared" si="22"/>
        <v>0</v>
      </c>
      <c r="BI60" s="13">
        <f t="shared" ref="BI60:BJ60" si="246">SUM(BI56:BI59)</f>
        <v>0</v>
      </c>
      <c r="BJ60" s="13">
        <f t="shared" si="246"/>
        <v>0</v>
      </c>
      <c r="BK60" s="13">
        <f t="shared" si="23"/>
        <v>0</v>
      </c>
      <c r="BL60" s="13">
        <f t="shared" ref="BL60:BM60" si="247">SUM(BL56:BL59)</f>
        <v>0</v>
      </c>
      <c r="BM60" s="13">
        <f t="shared" si="247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14</v>
      </c>
      <c r="E61" s="64">
        <v>11</v>
      </c>
      <c r="F61" s="13">
        <f t="shared" si="0"/>
        <v>25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14">
        <v>14</v>
      </c>
      <c r="N61" s="15">
        <f t="shared" si="5"/>
        <v>100</v>
      </c>
      <c r="O61" s="14">
        <v>11</v>
      </c>
      <c r="P61" s="15">
        <f t="shared" si="6"/>
        <v>100</v>
      </c>
      <c r="Q61" s="13">
        <f t="shared" si="7"/>
        <v>25</v>
      </c>
      <c r="R61" s="16">
        <f t="shared" si="8"/>
        <v>100</v>
      </c>
      <c r="S61" s="14"/>
      <c r="T61" s="14"/>
      <c r="U61" s="13">
        <f t="shared" si="9"/>
        <v>0</v>
      </c>
      <c r="V61" s="14"/>
      <c r="W61" s="14">
        <v>1</v>
      </c>
      <c r="X61" s="13">
        <f t="shared" si="10"/>
        <v>1</v>
      </c>
      <c r="Y61" s="14"/>
      <c r="Z61" s="14"/>
      <c r="AA61" s="13">
        <f t="shared" si="224"/>
        <v>0</v>
      </c>
      <c r="AB61" s="14">
        <v>3</v>
      </c>
      <c r="AC61" s="14">
        <v>1</v>
      </c>
      <c r="AD61" s="13">
        <f t="shared" si="225"/>
        <v>4</v>
      </c>
      <c r="AE61" s="14"/>
      <c r="AF61" s="14"/>
      <c r="AG61" s="13">
        <f t="shared" si="226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>
        <v>1</v>
      </c>
      <c r="AR61" s="14"/>
      <c r="AS61" s="13">
        <f t="shared" si="16"/>
        <v>1</v>
      </c>
      <c r="AT61" s="13">
        <f t="shared" ref="AT61:AU61" si="248">S61+V61+Y61+AB61+AE61+AH61+AK61+AQ61+AN61</f>
        <v>4</v>
      </c>
      <c r="AU61" s="13">
        <f t="shared" si="248"/>
        <v>2</v>
      </c>
      <c r="AV61" s="17">
        <f t="shared" si="18"/>
        <v>6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7</v>
      </c>
      <c r="E62" s="14">
        <v>6</v>
      </c>
      <c r="F62" s="13">
        <f t="shared" si="0"/>
        <v>13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7</v>
      </c>
      <c r="N62" s="15">
        <f t="shared" si="5"/>
        <v>100</v>
      </c>
      <c r="O62" s="14">
        <v>6</v>
      </c>
      <c r="P62" s="15">
        <f t="shared" si="6"/>
        <v>100</v>
      </c>
      <c r="Q62" s="13">
        <f t="shared" si="7"/>
        <v>13</v>
      </c>
      <c r="R62" s="16">
        <f t="shared" si="8"/>
        <v>100</v>
      </c>
      <c r="S62" s="14"/>
      <c r="T62" s="14"/>
      <c r="U62" s="13">
        <f t="shared" si="9"/>
        <v>0</v>
      </c>
      <c r="V62" s="14"/>
      <c r="W62" s="14"/>
      <c r="X62" s="13">
        <f t="shared" si="10"/>
        <v>0</v>
      </c>
      <c r="Y62" s="14"/>
      <c r="Z62" s="14"/>
      <c r="AA62" s="13">
        <f t="shared" si="224"/>
        <v>0</v>
      </c>
      <c r="AB62" s="14"/>
      <c r="AC62" s="14">
        <v>2</v>
      </c>
      <c r="AD62" s="13">
        <f t="shared" si="225"/>
        <v>2</v>
      </c>
      <c r="AE62" s="14"/>
      <c r="AF62" s="14"/>
      <c r="AG62" s="13">
        <f t="shared" si="226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>
        <v>1</v>
      </c>
      <c r="AR62" s="14">
        <v>1</v>
      </c>
      <c r="AS62" s="13">
        <f t="shared" si="16"/>
        <v>2</v>
      </c>
      <c r="AT62" s="13">
        <f t="shared" ref="AT62:AU62" si="249">S62+V62+Y62+AB62+AE62+AH62+AK62+AQ62+AN62</f>
        <v>1</v>
      </c>
      <c r="AU62" s="13">
        <f t="shared" si="249"/>
        <v>3</v>
      </c>
      <c r="AV62" s="17">
        <f t="shared" si="18"/>
        <v>4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10</v>
      </c>
      <c r="E63" s="14">
        <v>10</v>
      </c>
      <c r="F63" s="13">
        <f t="shared" si="0"/>
        <v>20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10</v>
      </c>
      <c r="N63" s="15">
        <f t="shared" si="5"/>
        <v>100</v>
      </c>
      <c r="O63" s="14">
        <v>10</v>
      </c>
      <c r="P63" s="15">
        <f t="shared" si="6"/>
        <v>100</v>
      </c>
      <c r="Q63" s="13">
        <f t="shared" si="7"/>
        <v>20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/>
      <c r="X63" s="13">
        <f t="shared" si="10"/>
        <v>0</v>
      </c>
      <c r="Y63" s="14"/>
      <c r="Z63" s="14"/>
      <c r="AA63" s="13">
        <f t="shared" si="224"/>
        <v>0</v>
      </c>
      <c r="AB63" s="14"/>
      <c r="AC63" s="14">
        <v>1</v>
      </c>
      <c r="AD63" s="13">
        <f t="shared" si="225"/>
        <v>1</v>
      </c>
      <c r="AE63" s="14"/>
      <c r="AF63" s="14"/>
      <c r="AG63" s="13">
        <f t="shared" si="226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/>
      <c r="AR63" s="14">
        <v>1</v>
      </c>
      <c r="AS63" s="13">
        <f t="shared" si="16"/>
        <v>1</v>
      </c>
      <c r="AT63" s="13">
        <f t="shared" ref="AT63:AU63" si="250">S63+V63+Y63+AB63+AE63+AH63+AK63+AQ63+AN63</f>
        <v>0</v>
      </c>
      <c r="AU63" s="13">
        <f t="shared" si="250"/>
        <v>2</v>
      </c>
      <c r="AV63" s="17">
        <f t="shared" si="18"/>
        <v>2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9</v>
      </c>
      <c r="E64" s="14">
        <v>11</v>
      </c>
      <c r="F64" s="13">
        <f t="shared" si="0"/>
        <v>20</v>
      </c>
      <c r="G64" s="14">
        <v>1</v>
      </c>
      <c r="H64" s="15">
        <f t="shared" si="1"/>
        <v>11.111111111111111</v>
      </c>
      <c r="I64" s="14"/>
      <c r="J64" s="15">
        <f t="shared" si="2"/>
        <v>0</v>
      </c>
      <c r="K64" s="13">
        <f t="shared" si="3"/>
        <v>1</v>
      </c>
      <c r="L64" s="16">
        <f t="shared" si="4"/>
        <v>5</v>
      </c>
      <c r="M64" s="14">
        <v>9</v>
      </c>
      <c r="N64" s="15">
        <f t="shared" si="5"/>
        <v>100</v>
      </c>
      <c r="O64" s="14">
        <v>11</v>
      </c>
      <c r="P64" s="15">
        <f t="shared" si="6"/>
        <v>100</v>
      </c>
      <c r="Q64" s="13">
        <f t="shared" si="7"/>
        <v>20</v>
      </c>
      <c r="R64" s="16">
        <f t="shared" si="8"/>
        <v>100</v>
      </c>
      <c r="S64" s="14"/>
      <c r="T64" s="14"/>
      <c r="U64" s="13">
        <f t="shared" si="9"/>
        <v>0</v>
      </c>
      <c r="V64" s="14"/>
      <c r="W64" s="14"/>
      <c r="X64" s="13">
        <f t="shared" si="10"/>
        <v>0</v>
      </c>
      <c r="Y64" s="14"/>
      <c r="Z64" s="14"/>
      <c r="AA64" s="13">
        <f t="shared" si="224"/>
        <v>0</v>
      </c>
      <c r="AB64" s="14"/>
      <c r="AC64" s="14">
        <v>1</v>
      </c>
      <c r="AD64" s="13">
        <f t="shared" si="225"/>
        <v>1</v>
      </c>
      <c r="AE64" s="14"/>
      <c r="AF64" s="14"/>
      <c r="AG64" s="13">
        <f t="shared" si="226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/>
      <c r="AR64" s="14">
        <v>1</v>
      </c>
      <c r="AS64" s="13">
        <f t="shared" si="16"/>
        <v>1</v>
      </c>
      <c r="AT64" s="13">
        <f t="shared" ref="AT64:AU64" si="251">S64+V64+Y64+AB64+AE64+AH64+AK64+AQ64+AN64</f>
        <v>0</v>
      </c>
      <c r="AU64" s="13">
        <f t="shared" si="251"/>
        <v>2</v>
      </c>
      <c r="AV64" s="17">
        <f t="shared" si="18"/>
        <v>2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2">SUM(D61:D64)</f>
        <v>40</v>
      </c>
      <c r="E65" s="13">
        <f t="shared" si="252"/>
        <v>38</v>
      </c>
      <c r="F65" s="13">
        <f t="shared" si="0"/>
        <v>78</v>
      </c>
      <c r="G65" s="13">
        <f>SUM(G61:G64)</f>
        <v>1</v>
      </c>
      <c r="H65" s="15">
        <f t="shared" si="1"/>
        <v>2.5</v>
      </c>
      <c r="I65" s="13">
        <f>SUM(I61:I64)</f>
        <v>0</v>
      </c>
      <c r="J65" s="15">
        <f t="shared" si="2"/>
        <v>0</v>
      </c>
      <c r="K65" s="13">
        <f t="shared" si="3"/>
        <v>1</v>
      </c>
      <c r="L65" s="16">
        <f t="shared" si="4"/>
        <v>1.2820512820512819</v>
      </c>
      <c r="M65" s="13">
        <f>SUM(M61:M64)</f>
        <v>40</v>
      </c>
      <c r="N65" s="15">
        <f t="shared" si="5"/>
        <v>100</v>
      </c>
      <c r="O65" s="13">
        <f>SUM(O61:O64)</f>
        <v>38</v>
      </c>
      <c r="P65" s="15">
        <f t="shared" si="6"/>
        <v>100</v>
      </c>
      <c r="Q65" s="13">
        <f t="shared" si="7"/>
        <v>78</v>
      </c>
      <c r="R65" s="16">
        <f t="shared" si="8"/>
        <v>100</v>
      </c>
      <c r="S65" s="13">
        <f t="shared" ref="S65:T65" si="253">SUM(S61:S64)</f>
        <v>0</v>
      </c>
      <c r="T65" s="13">
        <f t="shared" si="253"/>
        <v>0</v>
      </c>
      <c r="U65" s="13">
        <f t="shared" si="9"/>
        <v>0</v>
      </c>
      <c r="V65" s="13">
        <f t="shared" ref="V65:W65" si="254">SUM(V61:V64)</f>
        <v>0</v>
      </c>
      <c r="W65" s="13">
        <f t="shared" si="254"/>
        <v>1</v>
      </c>
      <c r="X65" s="13">
        <f t="shared" si="10"/>
        <v>1</v>
      </c>
      <c r="Y65" s="13">
        <f t="shared" ref="Y65:Z65" si="255">SUM(Y61:Y64)</f>
        <v>0</v>
      </c>
      <c r="Z65" s="13">
        <f t="shared" si="255"/>
        <v>0</v>
      </c>
      <c r="AA65" s="13">
        <f t="shared" si="224"/>
        <v>0</v>
      </c>
      <c r="AB65" s="13">
        <f t="shared" ref="AB65:AC65" si="256">SUM(AB61:AB64)</f>
        <v>3</v>
      </c>
      <c r="AC65" s="13">
        <f t="shared" si="256"/>
        <v>5</v>
      </c>
      <c r="AD65" s="13">
        <f t="shared" si="225"/>
        <v>8</v>
      </c>
      <c r="AE65" s="13">
        <f t="shared" ref="AE65:AF65" si="257">SUM(AE61:AE64)</f>
        <v>0</v>
      </c>
      <c r="AF65" s="13">
        <f t="shared" si="257"/>
        <v>0</v>
      </c>
      <c r="AG65" s="13">
        <f t="shared" si="226"/>
        <v>0</v>
      </c>
      <c r="AH65" s="13">
        <f t="shared" ref="AH65:AI65" si="258">SUM(AH61:AH64)</f>
        <v>0</v>
      </c>
      <c r="AI65" s="13">
        <f t="shared" si="258"/>
        <v>0</v>
      </c>
      <c r="AJ65" s="13">
        <f t="shared" si="14"/>
        <v>0</v>
      </c>
      <c r="AK65" s="13">
        <f t="shared" ref="AK65:AL65" si="259">SUM(AK61:AK64)</f>
        <v>0</v>
      </c>
      <c r="AL65" s="13">
        <f t="shared" si="259"/>
        <v>0</v>
      </c>
      <c r="AM65" s="13">
        <f t="shared" si="15"/>
        <v>0</v>
      </c>
      <c r="AN65" s="13">
        <f t="shared" ref="AN65:AO65" si="260">SUM(AN61:AN64)</f>
        <v>0</v>
      </c>
      <c r="AO65" s="13">
        <f t="shared" si="260"/>
        <v>0</v>
      </c>
      <c r="AP65" s="13"/>
      <c r="AQ65" s="13">
        <f t="shared" ref="AQ65:AR65" si="261">SUM(AQ61:AQ64)</f>
        <v>2</v>
      </c>
      <c r="AR65" s="13">
        <f t="shared" si="261"/>
        <v>3</v>
      </c>
      <c r="AS65" s="13">
        <f t="shared" si="16"/>
        <v>5</v>
      </c>
      <c r="AT65" s="13">
        <f t="shared" ref="AT65:AU65" si="262">S65+V65+Y65+AB65+AE65+AH65+AK65+AQ65+AN65</f>
        <v>5</v>
      </c>
      <c r="AU65" s="13">
        <f t="shared" si="262"/>
        <v>9</v>
      </c>
      <c r="AV65" s="17">
        <f t="shared" si="18"/>
        <v>14</v>
      </c>
      <c r="AW65" s="13">
        <f t="shared" ref="AW65:AX65" si="263">SUM(AW61:AW64)</f>
        <v>0</v>
      </c>
      <c r="AX65" s="13">
        <f t="shared" si="263"/>
        <v>0</v>
      </c>
      <c r="AY65" s="13">
        <f t="shared" si="19"/>
        <v>0</v>
      </c>
      <c r="AZ65" s="13">
        <f t="shared" ref="AZ65:BA65" si="264">SUM(AZ61:AZ64)</f>
        <v>0</v>
      </c>
      <c r="BA65" s="13">
        <f t="shared" si="264"/>
        <v>0</v>
      </c>
      <c r="BB65" s="13">
        <f t="shared" si="20"/>
        <v>0</v>
      </c>
      <c r="BC65" s="13">
        <f t="shared" ref="BC65:BD65" si="265">SUM(BC61:BC64)</f>
        <v>0</v>
      </c>
      <c r="BD65" s="13">
        <f t="shared" si="265"/>
        <v>0</v>
      </c>
      <c r="BE65" s="13">
        <f t="shared" si="21"/>
        <v>0</v>
      </c>
      <c r="BF65" s="13">
        <f t="shared" ref="BF65:BG65" si="266">SUM(BF61:BF64)</f>
        <v>0</v>
      </c>
      <c r="BG65" s="13">
        <f t="shared" si="266"/>
        <v>0</v>
      </c>
      <c r="BH65" s="13">
        <f t="shared" si="22"/>
        <v>0</v>
      </c>
      <c r="BI65" s="13">
        <f t="shared" ref="BI65:BJ65" si="267">SUM(BI61:BI64)</f>
        <v>0</v>
      </c>
      <c r="BJ65" s="13">
        <f t="shared" si="267"/>
        <v>0</v>
      </c>
      <c r="BK65" s="13">
        <f t="shared" si="23"/>
        <v>0</v>
      </c>
      <c r="BL65" s="13">
        <f t="shared" ref="BL65:BM65" si="268">SUM(BL61:BL64)</f>
        <v>0</v>
      </c>
      <c r="BM65" s="13">
        <f t="shared" si="268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4</v>
      </c>
      <c r="E66" s="89">
        <v>9</v>
      </c>
      <c r="F66" s="13">
        <f t="shared" si="0"/>
        <v>13</v>
      </c>
      <c r="G66" s="69">
        <v>1</v>
      </c>
      <c r="H66" s="15">
        <f t="shared" si="1"/>
        <v>25</v>
      </c>
      <c r="I66" s="69">
        <v>0</v>
      </c>
      <c r="J66" s="15">
        <f t="shared" si="2"/>
        <v>0</v>
      </c>
      <c r="K66" s="13">
        <f t="shared" si="3"/>
        <v>1</v>
      </c>
      <c r="L66" s="16">
        <f t="shared" si="4"/>
        <v>7.6923076923076925</v>
      </c>
      <c r="M66" s="69">
        <v>4</v>
      </c>
      <c r="N66" s="15">
        <f t="shared" si="5"/>
        <v>100</v>
      </c>
      <c r="O66" s="69">
        <v>9</v>
      </c>
      <c r="P66" s="15">
        <f t="shared" si="6"/>
        <v>100</v>
      </c>
      <c r="Q66" s="13">
        <f t="shared" si="7"/>
        <v>13</v>
      </c>
      <c r="R66" s="16">
        <f t="shared" si="8"/>
        <v>100</v>
      </c>
      <c r="S66" s="14"/>
      <c r="T66" s="14"/>
      <c r="U66" s="13">
        <f t="shared" si="9"/>
        <v>0</v>
      </c>
      <c r="V66" s="69">
        <v>1</v>
      </c>
      <c r="W66" s="69">
        <v>0</v>
      </c>
      <c r="X66" s="13">
        <f t="shared" si="10"/>
        <v>1</v>
      </c>
      <c r="Y66" s="14"/>
      <c r="Z66" s="14"/>
      <c r="AA66" s="13">
        <f t="shared" si="224"/>
        <v>0</v>
      </c>
      <c r="AB66" s="69">
        <v>0</v>
      </c>
      <c r="AC66" s="69">
        <v>0</v>
      </c>
      <c r="AD66" s="13">
        <f t="shared" si="225"/>
        <v>0</v>
      </c>
      <c r="AE66" s="14"/>
      <c r="AF66" s="14"/>
      <c r="AG66" s="13">
        <f t="shared" si="226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69">
        <v>0</v>
      </c>
      <c r="AR66" s="69">
        <v>0</v>
      </c>
      <c r="AS66" s="13">
        <f t="shared" si="16"/>
        <v>0</v>
      </c>
      <c r="AT66" s="13">
        <f t="shared" ref="AT66:AU66" si="269">S66+V66+Y66+AB66+AE66+AH66+AK66+AQ66+AN66</f>
        <v>1</v>
      </c>
      <c r="AU66" s="13">
        <f t="shared" si="269"/>
        <v>0</v>
      </c>
      <c r="AV66" s="17">
        <f t="shared" si="18"/>
        <v>1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2</v>
      </c>
      <c r="E67" s="89">
        <v>0</v>
      </c>
      <c r="F67" s="13">
        <f t="shared" si="0"/>
        <v>2</v>
      </c>
      <c r="G67" s="69">
        <v>0</v>
      </c>
      <c r="H67" s="15">
        <f t="shared" si="1"/>
        <v>0</v>
      </c>
      <c r="I67" s="69">
        <v>0</v>
      </c>
      <c r="J67" s="15" t="e">
        <f t="shared" si="2"/>
        <v>#DIV/0!</v>
      </c>
      <c r="K67" s="13">
        <f t="shared" si="3"/>
        <v>0</v>
      </c>
      <c r="L67" s="16">
        <f t="shared" si="4"/>
        <v>0</v>
      </c>
      <c r="M67" s="69">
        <v>2</v>
      </c>
      <c r="N67" s="15">
        <f t="shared" si="5"/>
        <v>100</v>
      </c>
      <c r="O67" s="69">
        <v>0</v>
      </c>
      <c r="P67" s="15" t="e">
        <f t="shared" si="6"/>
        <v>#DIV/0!</v>
      </c>
      <c r="Q67" s="13">
        <f t="shared" si="7"/>
        <v>2</v>
      </c>
      <c r="R67" s="16">
        <f t="shared" si="8"/>
        <v>100</v>
      </c>
      <c r="S67" s="14"/>
      <c r="T67" s="14"/>
      <c r="U67" s="13">
        <f t="shared" si="9"/>
        <v>0</v>
      </c>
      <c r="V67" s="69">
        <v>0</v>
      </c>
      <c r="W67" s="69">
        <v>0</v>
      </c>
      <c r="X67" s="13">
        <f t="shared" si="10"/>
        <v>0</v>
      </c>
      <c r="Y67" s="14"/>
      <c r="Z67" s="14"/>
      <c r="AA67" s="13">
        <f t="shared" si="224"/>
        <v>0</v>
      </c>
      <c r="AB67" s="69">
        <v>0</v>
      </c>
      <c r="AC67" s="69">
        <v>0</v>
      </c>
      <c r="AD67" s="13">
        <f t="shared" si="225"/>
        <v>0</v>
      </c>
      <c r="AE67" s="14"/>
      <c r="AF67" s="14"/>
      <c r="AG67" s="13">
        <f t="shared" si="226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69">
        <v>0</v>
      </c>
      <c r="AR67" s="69">
        <v>0</v>
      </c>
      <c r="AS67" s="13">
        <f t="shared" si="16"/>
        <v>0</v>
      </c>
      <c r="AT67" s="13">
        <f t="shared" ref="AT67:AU67" si="270">S67+V67+Y67+AB67+AE67+AH67+AK67+AQ67+AN67</f>
        <v>0</v>
      </c>
      <c r="AU67" s="13">
        <f t="shared" si="270"/>
        <v>0</v>
      </c>
      <c r="AV67" s="17">
        <f t="shared" si="18"/>
        <v>0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2</v>
      </c>
      <c r="E68" s="89">
        <v>4</v>
      </c>
      <c r="F68" s="13">
        <f t="shared" si="0"/>
        <v>6</v>
      </c>
      <c r="G68" s="69">
        <v>0</v>
      </c>
      <c r="H68" s="15">
        <f t="shared" si="1"/>
        <v>0</v>
      </c>
      <c r="I68" s="69">
        <v>0</v>
      </c>
      <c r="J68" s="15">
        <f t="shared" si="2"/>
        <v>0</v>
      </c>
      <c r="K68" s="13">
        <f t="shared" si="3"/>
        <v>0</v>
      </c>
      <c r="L68" s="16">
        <f t="shared" si="4"/>
        <v>0</v>
      </c>
      <c r="M68" s="69">
        <v>2</v>
      </c>
      <c r="N68" s="15">
        <f t="shared" si="5"/>
        <v>100</v>
      </c>
      <c r="O68" s="69">
        <v>4</v>
      </c>
      <c r="P68" s="15">
        <f t="shared" si="6"/>
        <v>100</v>
      </c>
      <c r="Q68" s="13">
        <f t="shared" si="7"/>
        <v>6</v>
      </c>
      <c r="R68" s="16">
        <f t="shared" si="8"/>
        <v>100</v>
      </c>
      <c r="S68" s="14"/>
      <c r="T68" s="14"/>
      <c r="U68" s="13">
        <f t="shared" si="9"/>
        <v>0</v>
      </c>
      <c r="V68" s="69">
        <v>0</v>
      </c>
      <c r="W68" s="69">
        <v>0</v>
      </c>
      <c r="X68" s="13">
        <f t="shared" si="10"/>
        <v>0</v>
      </c>
      <c r="Y68" s="14"/>
      <c r="Z68" s="14"/>
      <c r="AA68" s="13">
        <f t="shared" si="224"/>
        <v>0</v>
      </c>
      <c r="AB68" s="69">
        <v>0</v>
      </c>
      <c r="AC68" s="69">
        <v>0</v>
      </c>
      <c r="AD68" s="13">
        <f t="shared" si="225"/>
        <v>0</v>
      </c>
      <c r="AE68" s="14"/>
      <c r="AF68" s="14"/>
      <c r="AG68" s="13">
        <f t="shared" si="226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69">
        <v>0</v>
      </c>
      <c r="AR68" s="69">
        <v>0</v>
      </c>
      <c r="AS68" s="13">
        <f t="shared" si="16"/>
        <v>0</v>
      </c>
      <c r="AT68" s="13">
        <f t="shared" ref="AT68:AU68" si="271">S68+V68+Y68+AB68+AE68+AH68+AK68+AQ68+AN68</f>
        <v>0</v>
      </c>
      <c r="AU68" s="13">
        <f t="shared" si="271"/>
        <v>0</v>
      </c>
      <c r="AV68" s="17">
        <f t="shared" si="18"/>
        <v>0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14</v>
      </c>
      <c r="E69" s="89">
        <v>12</v>
      </c>
      <c r="F69" s="13">
        <f t="shared" si="0"/>
        <v>26</v>
      </c>
      <c r="G69" s="69">
        <v>0</v>
      </c>
      <c r="H69" s="15">
        <f t="shared" si="1"/>
        <v>0</v>
      </c>
      <c r="I69" s="69">
        <v>1</v>
      </c>
      <c r="J69" s="15">
        <f t="shared" si="2"/>
        <v>8.3333333333333321</v>
      </c>
      <c r="K69" s="13">
        <f t="shared" si="3"/>
        <v>1</v>
      </c>
      <c r="L69" s="16">
        <f t="shared" si="4"/>
        <v>3.8461538461538463</v>
      </c>
      <c r="M69" s="69">
        <v>14</v>
      </c>
      <c r="N69" s="15">
        <f t="shared" si="5"/>
        <v>100</v>
      </c>
      <c r="O69" s="69">
        <v>10</v>
      </c>
      <c r="P69" s="15">
        <f t="shared" si="6"/>
        <v>83.333333333333343</v>
      </c>
      <c r="Q69" s="13">
        <f t="shared" si="7"/>
        <v>24</v>
      </c>
      <c r="R69" s="16">
        <f t="shared" si="8"/>
        <v>92.307692307692307</v>
      </c>
      <c r="S69" s="14"/>
      <c r="T69" s="14"/>
      <c r="U69" s="13">
        <f t="shared" si="9"/>
        <v>0</v>
      </c>
      <c r="V69" s="69">
        <v>0</v>
      </c>
      <c r="W69" s="69">
        <v>1</v>
      </c>
      <c r="X69" s="13">
        <f t="shared" si="10"/>
        <v>1</v>
      </c>
      <c r="Y69" s="14"/>
      <c r="Z69" s="14"/>
      <c r="AA69" s="13">
        <f t="shared" si="224"/>
        <v>0</v>
      </c>
      <c r="AB69" s="69">
        <v>1</v>
      </c>
      <c r="AC69" s="69">
        <v>1</v>
      </c>
      <c r="AD69" s="13">
        <f t="shared" si="225"/>
        <v>2</v>
      </c>
      <c r="AE69" s="14"/>
      <c r="AF69" s="14"/>
      <c r="AG69" s="13">
        <f t="shared" si="226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69">
        <v>1</v>
      </c>
      <c r="AR69" s="69">
        <v>1</v>
      </c>
      <c r="AS69" s="13">
        <f t="shared" si="16"/>
        <v>2</v>
      </c>
      <c r="AT69" s="13">
        <f t="shared" ref="AT69:AU69" si="272">S69+V69+Y69+AB69+AE69+AH69+AK69+AQ69+AN69</f>
        <v>2</v>
      </c>
      <c r="AU69" s="13">
        <f t="shared" si="272"/>
        <v>3</v>
      </c>
      <c r="AV69" s="17">
        <f t="shared" si="18"/>
        <v>5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8</v>
      </c>
      <c r="E70" s="89">
        <v>13</v>
      </c>
      <c r="F70" s="13">
        <f t="shared" si="0"/>
        <v>21</v>
      </c>
      <c r="G70" s="71"/>
      <c r="H70" s="15">
        <f t="shared" si="1"/>
        <v>0</v>
      </c>
      <c r="I70" s="71"/>
      <c r="J70" s="15">
        <f t="shared" si="2"/>
        <v>0</v>
      </c>
      <c r="K70" s="13">
        <f t="shared" si="3"/>
        <v>0</v>
      </c>
      <c r="L70" s="16">
        <f t="shared" si="4"/>
        <v>0</v>
      </c>
      <c r="M70" s="69">
        <v>8</v>
      </c>
      <c r="N70" s="15">
        <f t="shared" si="5"/>
        <v>100</v>
      </c>
      <c r="O70" s="69">
        <v>13</v>
      </c>
      <c r="P70" s="15">
        <f t="shared" si="6"/>
        <v>100</v>
      </c>
      <c r="Q70" s="13">
        <f t="shared" si="7"/>
        <v>21</v>
      </c>
      <c r="R70" s="16">
        <f t="shared" si="8"/>
        <v>100</v>
      </c>
      <c r="S70" s="14"/>
      <c r="T70" s="14"/>
      <c r="U70" s="13">
        <f t="shared" si="9"/>
        <v>0</v>
      </c>
      <c r="V70" s="71"/>
      <c r="W70" s="71"/>
      <c r="X70" s="13">
        <f t="shared" si="10"/>
        <v>0</v>
      </c>
      <c r="Y70" s="14"/>
      <c r="Z70" s="14"/>
      <c r="AA70" s="13">
        <f t="shared" si="224"/>
        <v>0</v>
      </c>
      <c r="AB70" s="69">
        <v>1</v>
      </c>
      <c r="AC70" s="69">
        <v>1</v>
      </c>
      <c r="AD70" s="13">
        <f t="shared" si="225"/>
        <v>2</v>
      </c>
      <c r="AE70" s="14"/>
      <c r="AF70" s="14"/>
      <c r="AG70" s="13">
        <f t="shared" si="226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71"/>
      <c r="AR70" s="71"/>
      <c r="AS70" s="13">
        <f t="shared" si="16"/>
        <v>0</v>
      </c>
      <c r="AT70" s="13">
        <f t="shared" ref="AT70:AU70" si="273">S70+V70+Y70+AB70+AE70+AH70+AK70+AQ70+AN70</f>
        <v>1</v>
      </c>
      <c r="AU70" s="13">
        <f t="shared" si="273"/>
        <v>1</v>
      </c>
      <c r="AV70" s="17">
        <f t="shared" si="18"/>
        <v>2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4">SUM(D66:D70)</f>
        <v>30</v>
      </c>
      <c r="E71" s="13">
        <f t="shared" si="274"/>
        <v>38</v>
      </c>
      <c r="F71" s="13">
        <f t="shared" si="274"/>
        <v>68</v>
      </c>
      <c r="G71" s="13">
        <f t="shared" si="274"/>
        <v>1</v>
      </c>
      <c r="H71" s="15">
        <f t="shared" si="1"/>
        <v>3.3333333333333335</v>
      </c>
      <c r="I71" s="13">
        <f>SUM(I66:I70)</f>
        <v>1</v>
      </c>
      <c r="J71" s="15">
        <f t="shared" si="2"/>
        <v>2.6315789473684208</v>
      </c>
      <c r="K71" s="13">
        <f t="shared" si="3"/>
        <v>2</v>
      </c>
      <c r="L71" s="16">
        <f t="shared" si="4"/>
        <v>2.9411764705882351</v>
      </c>
      <c r="M71" s="13">
        <f>SUM(M66:M70)</f>
        <v>30</v>
      </c>
      <c r="N71" s="15">
        <f t="shared" si="5"/>
        <v>100</v>
      </c>
      <c r="O71" s="13">
        <f>SUM(O66:O70)</f>
        <v>36</v>
      </c>
      <c r="P71" s="15">
        <f t="shared" si="6"/>
        <v>94.73684210526315</v>
      </c>
      <c r="Q71" s="13">
        <f t="shared" si="7"/>
        <v>66</v>
      </c>
      <c r="R71" s="16">
        <f t="shared" si="8"/>
        <v>97.058823529411768</v>
      </c>
      <c r="S71" s="13">
        <f t="shared" ref="S71:AO71" si="275">SUM(S66:S70)</f>
        <v>0</v>
      </c>
      <c r="T71" s="13">
        <f t="shared" si="275"/>
        <v>0</v>
      </c>
      <c r="U71" s="13">
        <f t="shared" si="275"/>
        <v>0</v>
      </c>
      <c r="V71" s="13">
        <f t="shared" si="275"/>
        <v>1</v>
      </c>
      <c r="W71" s="13">
        <f t="shared" si="275"/>
        <v>1</v>
      </c>
      <c r="X71" s="13">
        <f t="shared" si="275"/>
        <v>2</v>
      </c>
      <c r="Y71" s="13">
        <f t="shared" si="275"/>
        <v>0</v>
      </c>
      <c r="Z71" s="13">
        <f t="shared" si="275"/>
        <v>0</v>
      </c>
      <c r="AA71" s="13">
        <f t="shared" si="275"/>
        <v>0</v>
      </c>
      <c r="AB71" s="13">
        <f t="shared" si="275"/>
        <v>2</v>
      </c>
      <c r="AC71" s="13">
        <f t="shared" si="275"/>
        <v>2</v>
      </c>
      <c r="AD71" s="13">
        <f t="shared" si="275"/>
        <v>4</v>
      </c>
      <c r="AE71" s="13">
        <f t="shared" si="275"/>
        <v>0</v>
      </c>
      <c r="AF71" s="13">
        <f t="shared" si="275"/>
        <v>0</v>
      </c>
      <c r="AG71" s="13">
        <f t="shared" si="275"/>
        <v>0</v>
      </c>
      <c r="AH71" s="13">
        <f t="shared" si="275"/>
        <v>0</v>
      </c>
      <c r="AI71" s="13">
        <f t="shared" si="275"/>
        <v>0</v>
      </c>
      <c r="AJ71" s="13">
        <f t="shared" si="275"/>
        <v>0</v>
      </c>
      <c r="AK71" s="13">
        <f t="shared" si="275"/>
        <v>0</v>
      </c>
      <c r="AL71" s="13">
        <f t="shared" si="275"/>
        <v>0</v>
      </c>
      <c r="AM71" s="13">
        <f t="shared" si="275"/>
        <v>0</v>
      </c>
      <c r="AN71" s="13">
        <f t="shared" si="275"/>
        <v>0</v>
      </c>
      <c r="AO71" s="13">
        <f t="shared" si="275"/>
        <v>0</v>
      </c>
      <c r="AP71" s="13"/>
      <c r="AQ71" s="13">
        <f t="shared" ref="AQ71:AS71" si="276">SUM(AQ66:AQ70)</f>
        <v>1</v>
      </c>
      <c r="AR71" s="13">
        <f t="shared" si="276"/>
        <v>1</v>
      </c>
      <c r="AS71" s="13">
        <f t="shared" si="276"/>
        <v>2</v>
      </c>
      <c r="AT71" s="13">
        <f t="shared" ref="AT71:AU71" si="277">S71+V71+Y71+AB71+AE71+AH71+AK71+AQ71+AN71</f>
        <v>4</v>
      </c>
      <c r="AU71" s="13">
        <f t="shared" si="277"/>
        <v>4</v>
      </c>
      <c r="AV71" s="17">
        <f t="shared" si="18"/>
        <v>8</v>
      </c>
      <c r="AW71" s="13">
        <f t="shared" ref="AW71:BN71" si="278">SUM(AW66:AW70)</f>
        <v>0</v>
      </c>
      <c r="AX71" s="13">
        <f t="shared" si="278"/>
        <v>0</v>
      </c>
      <c r="AY71" s="13">
        <f t="shared" si="278"/>
        <v>0</v>
      </c>
      <c r="AZ71" s="13">
        <f t="shared" si="278"/>
        <v>0</v>
      </c>
      <c r="BA71" s="13">
        <f t="shared" si="278"/>
        <v>0</v>
      </c>
      <c r="BB71" s="13">
        <f t="shared" si="278"/>
        <v>0</v>
      </c>
      <c r="BC71" s="13">
        <f t="shared" si="278"/>
        <v>0</v>
      </c>
      <c r="BD71" s="13">
        <f t="shared" si="278"/>
        <v>0</v>
      </c>
      <c r="BE71" s="13">
        <f t="shared" si="278"/>
        <v>0</v>
      </c>
      <c r="BF71" s="13">
        <f t="shared" si="278"/>
        <v>0</v>
      </c>
      <c r="BG71" s="13">
        <f t="shared" si="278"/>
        <v>0</v>
      </c>
      <c r="BH71" s="13">
        <f t="shared" si="278"/>
        <v>0</v>
      </c>
      <c r="BI71" s="13">
        <f t="shared" si="278"/>
        <v>0</v>
      </c>
      <c r="BJ71" s="13">
        <f t="shared" si="278"/>
        <v>0</v>
      </c>
      <c r="BK71" s="13">
        <f t="shared" si="278"/>
        <v>0</v>
      </c>
      <c r="BL71" s="13">
        <f t="shared" si="278"/>
        <v>0</v>
      </c>
      <c r="BM71" s="13">
        <f t="shared" si="278"/>
        <v>0</v>
      </c>
      <c r="BN71" s="13">
        <f t="shared" si="278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15</v>
      </c>
      <c r="E72" s="29">
        <v>18</v>
      </c>
      <c r="F72" s="13">
        <f t="shared" ref="F72:F85" si="279">SUM(D72:E72)</f>
        <v>33</v>
      </c>
      <c r="G72" s="14">
        <v>0</v>
      </c>
      <c r="H72" s="15">
        <f t="shared" si="1"/>
        <v>0</v>
      </c>
      <c r="I72" s="14">
        <v>0</v>
      </c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15</v>
      </c>
      <c r="N72" s="15">
        <f t="shared" si="5"/>
        <v>100</v>
      </c>
      <c r="O72" s="14">
        <v>18</v>
      </c>
      <c r="P72" s="15">
        <f t="shared" si="6"/>
        <v>100</v>
      </c>
      <c r="Q72" s="13">
        <f t="shared" si="7"/>
        <v>33</v>
      </c>
      <c r="R72" s="16">
        <f t="shared" si="8"/>
        <v>100</v>
      </c>
      <c r="S72" s="14">
        <v>0</v>
      </c>
      <c r="T72" s="14">
        <v>0</v>
      </c>
      <c r="U72" s="13">
        <f t="shared" ref="U72:U85" si="280">SUM(S72,T72)</f>
        <v>0</v>
      </c>
      <c r="V72" s="14">
        <v>0</v>
      </c>
      <c r="W72" s="14">
        <v>0</v>
      </c>
      <c r="X72" s="13">
        <f t="shared" ref="X72:X85" si="281">SUM(V72,W72)</f>
        <v>0</v>
      </c>
      <c r="Y72" s="14">
        <v>0</v>
      </c>
      <c r="Z72" s="14">
        <v>0</v>
      </c>
      <c r="AA72" s="13">
        <f t="shared" ref="AA72:AA85" si="282">SUM(Y72,Z72)</f>
        <v>0</v>
      </c>
      <c r="AB72" s="14">
        <v>0</v>
      </c>
      <c r="AC72" s="14">
        <v>0</v>
      </c>
      <c r="AD72" s="13">
        <f t="shared" ref="AD72:AD85" si="283">SUM(AB72:AC72)</f>
        <v>0</v>
      </c>
      <c r="AE72" s="14">
        <v>0</v>
      </c>
      <c r="AF72" s="14">
        <v>0</v>
      </c>
      <c r="AG72" s="13">
        <f t="shared" ref="AG72:AG85" si="284">SUM(AE72:AF72)</f>
        <v>0</v>
      </c>
      <c r="AH72" s="14">
        <v>0</v>
      </c>
      <c r="AI72" s="14">
        <v>0</v>
      </c>
      <c r="AJ72" s="13">
        <f t="shared" ref="AJ72:AJ85" si="285">SUM(AH72:AI72)</f>
        <v>0</v>
      </c>
      <c r="AK72" s="14">
        <v>0</v>
      </c>
      <c r="AL72" s="14">
        <v>0</v>
      </c>
      <c r="AM72" s="13">
        <f t="shared" ref="AM72:AM85" si="286">SUM(AK72:AL72)</f>
        <v>0</v>
      </c>
      <c r="AN72" s="14">
        <v>0</v>
      </c>
      <c r="AO72" s="14">
        <v>0</v>
      </c>
      <c r="AP72" s="13"/>
      <c r="AQ72" s="14">
        <v>3</v>
      </c>
      <c r="AR72" s="14">
        <v>3</v>
      </c>
      <c r="AS72" s="13">
        <f t="shared" ref="AS72:AS85" si="287">SUM(AQ72:AR72)</f>
        <v>6</v>
      </c>
      <c r="AT72" s="13">
        <f t="shared" ref="AT72:AU72" si="288">S72+V72+Y72+AB72+AE72+AH72+AK72+AQ72+AN72</f>
        <v>3</v>
      </c>
      <c r="AU72" s="13">
        <f t="shared" si="288"/>
        <v>3</v>
      </c>
      <c r="AV72" s="17">
        <f t="shared" si="18"/>
        <v>6</v>
      </c>
      <c r="AW72" s="14"/>
      <c r="AX72" s="14"/>
      <c r="AY72" s="13">
        <f t="shared" ref="AY72:AY85" si="289">SUM(AW72,AX72)</f>
        <v>0</v>
      </c>
      <c r="AZ72" s="14"/>
      <c r="BA72" s="14"/>
      <c r="BB72" s="13">
        <f t="shared" ref="BB72:BB85" si="290">SUM(AZ72:BA72)</f>
        <v>0</v>
      </c>
      <c r="BC72" s="14"/>
      <c r="BD72" s="14"/>
      <c r="BE72" s="13">
        <f t="shared" ref="BE72:BE85" si="291">SUM(BC72:BD72)</f>
        <v>0</v>
      </c>
      <c r="BF72" s="14"/>
      <c r="BG72" s="14"/>
      <c r="BH72" s="13">
        <f t="shared" ref="BH72:BH85" si="292">SUM(BF72:BG72)</f>
        <v>0</v>
      </c>
      <c r="BI72" s="14"/>
      <c r="BJ72" s="14"/>
      <c r="BK72" s="13">
        <f t="shared" ref="BK72:BK85" si="293">SUM(BI72:BJ72)</f>
        <v>0</v>
      </c>
      <c r="BL72" s="14"/>
      <c r="BM72" s="14"/>
      <c r="BN72" s="13">
        <f t="shared" ref="BN72:BN85" si="294">SUM(BL72:BM72)</f>
        <v>0</v>
      </c>
    </row>
    <row r="73" spans="1:66" ht="14.25" customHeight="1">
      <c r="A73" s="111"/>
      <c r="B73" s="111"/>
      <c r="C73" s="11" t="s">
        <v>95</v>
      </c>
      <c r="D73" s="29">
        <v>13</v>
      </c>
      <c r="E73" s="29">
        <v>17</v>
      </c>
      <c r="F73" s="13">
        <f t="shared" si="279"/>
        <v>30</v>
      </c>
      <c r="G73" s="14"/>
      <c r="H73" s="15">
        <f t="shared" si="1"/>
        <v>0</v>
      </c>
      <c r="I73" s="14">
        <v>2</v>
      </c>
      <c r="J73" s="15">
        <f t="shared" si="2"/>
        <v>11.76470588235294</v>
      </c>
      <c r="K73" s="13">
        <f t="shared" si="3"/>
        <v>2</v>
      </c>
      <c r="L73" s="16">
        <f t="shared" si="4"/>
        <v>6.666666666666667</v>
      </c>
      <c r="M73" s="14">
        <v>13</v>
      </c>
      <c r="N73" s="15">
        <f t="shared" si="5"/>
        <v>100</v>
      </c>
      <c r="O73" s="14">
        <v>17</v>
      </c>
      <c r="P73" s="15">
        <f t="shared" si="6"/>
        <v>100</v>
      </c>
      <c r="Q73" s="13">
        <f t="shared" si="7"/>
        <v>30</v>
      </c>
      <c r="R73" s="16">
        <f t="shared" si="8"/>
        <v>100</v>
      </c>
      <c r="S73" s="14"/>
      <c r="T73" s="14"/>
      <c r="U73" s="13">
        <f t="shared" si="280"/>
        <v>0</v>
      </c>
      <c r="V73" s="14"/>
      <c r="W73" s="14"/>
      <c r="X73" s="13">
        <f t="shared" si="281"/>
        <v>0</v>
      </c>
      <c r="Y73" s="14"/>
      <c r="Z73" s="14"/>
      <c r="AA73" s="13">
        <f t="shared" si="282"/>
        <v>0</v>
      </c>
      <c r="AB73" s="14"/>
      <c r="AC73" s="14">
        <v>2</v>
      </c>
      <c r="AD73" s="13">
        <f t="shared" si="283"/>
        <v>2</v>
      </c>
      <c r="AE73" s="14"/>
      <c r="AF73" s="14"/>
      <c r="AG73" s="13">
        <f t="shared" si="284"/>
        <v>0</v>
      </c>
      <c r="AH73" s="14"/>
      <c r="AI73" s="14"/>
      <c r="AJ73" s="13">
        <f t="shared" si="285"/>
        <v>0</v>
      </c>
      <c r="AK73" s="14"/>
      <c r="AL73" s="14"/>
      <c r="AM73" s="13">
        <f t="shared" si="286"/>
        <v>0</v>
      </c>
      <c r="AN73" s="14"/>
      <c r="AO73" s="14"/>
      <c r="AP73" s="13"/>
      <c r="AQ73" s="14">
        <v>6</v>
      </c>
      <c r="AR73" s="14">
        <v>3</v>
      </c>
      <c r="AS73" s="13">
        <f t="shared" si="287"/>
        <v>9</v>
      </c>
      <c r="AT73" s="13">
        <f t="shared" ref="AT73:AU73" si="295">S73+V73+Y73+AB73+AE73+AH73+AK73+AQ73+AN73</f>
        <v>6</v>
      </c>
      <c r="AU73" s="13">
        <f t="shared" si="295"/>
        <v>5</v>
      </c>
      <c r="AV73" s="17">
        <f t="shared" si="18"/>
        <v>11</v>
      </c>
      <c r="AW73" s="14"/>
      <c r="AX73" s="14"/>
      <c r="AY73" s="13">
        <f t="shared" si="289"/>
        <v>0</v>
      </c>
      <c r="AZ73" s="14"/>
      <c r="BA73" s="14"/>
      <c r="BB73" s="13">
        <f t="shared" si="290"/>
        <v>0</v>
      </c>
      <c r="BC73" s="14"/>
      <c r="BD73" s="14"/>
      <c r="BE73" s="13">
        <f t="shared" si="291"/>
        <v>0</v>
      </c>
      <c r="BF73" s="14"/>
      <c r="BG73" s="14"/>
      <c r="BH73" s="13">
        <f t="shared" si="292"/>
        <v>0</v>
      </c>
      <c r="BI73" s="14"/>
      <c r="BJ73" s="14"/>
      <c r="BK73" s="13">
        <f t="shared" si="293"/>
        <v>0</v>
      </c>
      <c r="BL73" s="14"/>
      <c r="BM73" s="14"/>
      <c r="BN73" s="13">
        <f t="shared" si="294"/>
        <v>0</v>
      </c>
    </row>
    <row r="74" spans="1:66" ht="14.25" customHeight="1">
      <c r="A74" s="111"/>
      <c r="B74" s="111"/>
      <c r="C74" s="11" t="s">
        <v>96</v>
      </c>
      <c r="D74" s="29">
        <v>5</v>
      </c>
      <c r="E74" s="29">
        <v>5</v>
      </c>
      <c r="F74" s="13">
        <f t="shared" si="279"/>
        <v>10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5</v>
      </c>
      <c r="N74" s="15">
        <f t="shared" si="5"/>
        <v>100</v>
      </c>
      <c r="O74" s="14">
        <v>5</v>
      </c>
      <c r="P74" s="15">
        <f t="shared" si="6"/>
        <v>100</v>
      </c>
      <c r="Q74" s="13">
        <f t="shared" si="7"/>
        <v>10</v>
      </c>
      <c r="R74" s="16">
        <f t="shared" si="8"/>
        <v>100</v>
      </c>
      <c r="S74" s="14"/>
      <c r="T74" s="14"/>
      <c r="U74" s="13">
        <f t="shared" si="280"/>
        <v>0</v>
      </c>
      <c r="V74" s="14"/>
      <c r="W74" s="14"/>
      <c r="X74" s="13">
        <f t="shared" si="281"/>
        <v>0</v>
      </c>
      <c r="Y74" s="14"/>
      <c r="Z74" s="14"/>
      <c r="AA74" s="13">
        <f t="shared" si="282"/>
        <v>0</v>
      </c>
      <c r="AB74" s="14"/>
      <c r="AC74" s="14"/>
      <c r="AD74" s="13">
        <f t="shared" si="283"/>
        <v>0</v>
      </c>
      <c r="AE74" s="14"/>
      <c r="AF74" s="14"/>
      <c r="AG74" s="13">
        <f t="shared" si="284"/>
        <v>0</v>
      </c>
      <c r="AH74" s="14"/>
      <c r="AI74" s="14"/>
      <c r="AJ74" s="13">
        <f t="shared" si="285"/>
        <v>0</v>
      </c>
      <c r="AK74" s="14"/>
      <c r="AL74" s="14"/>
      <c r="AM74" s="13">
        <f t="shared" si="286"/>
        <v>0</v>
      </c>
      <c r="AN74" s="14"/>
      <c r="AO74" s="14"/>
      <c r="AP74" s="13"/>
      <c r="AQ74" s="14">
        <v>1</v>
      </c>
      <c r="AR74" s="14">
        <v>1</v>
      </c>
      <c r="AS74" s="13">
        <f t="shared" si="287"/>
        <v>2</v>
      </c>
      <c r="AT74" s="13">
        <f t="shared" ref="AT74:AU74" si="296">S74+V74+Y74+AB74+AE74+AH74+AK74+AQ74+AN74</f>
        <v>1</v>
      </c>
      <c r="AU74" s="13">
        <f t="shared" si="296"/>
        <v>1</v>
      </c>
      <c r="AV74" s="17">
        <f t="shared" si="18"/>
        <v>2</v>
      </c>
      <c r="AW74" s="14"/>
      <c r="AX74" s="14"/>
      <c r="AY74" s="13">
        <f t="shared" si="289"/>
        <v>0</v>
      </c>
      <c r="AZ74" s="14"/>
      <c r="BA74" s="14"/>
      <c r="BB74" s="13">
        <f t="shared" si="290"/>
        <v>0</v>
      </c>
      <c r="BC74" s="14"/>
      <c r="BD74" s="14"/>
      <c r="BE74" s="13">
        <f t="shared" si="291"/>
        <v>0</v>
      </c>
      <c r="BF74" s="14"/>
      <c r="BG74" s="14"/>
      <c r="BH74" s="13">
        <f t="shared" si="292"/>
        <v>0</v>
      </c>
      <c r="BI74" s="14"/>
      <c r="BJ74" s="14"/>
      <c r="BK74" s="13">
        <f t="shared" si="293"/>
        <v>0</v>
      </c>
      <c r="BL74" s="14"/>
      <c r="BM74" s="14"/>
      <c r="BN74" s="13">
        <f t="shared" si="294"/>
        <v>0</v>
      </c>
    </row>
    <row r="75" spans="1:66" ht="14.25" customHeight="1">
      <c r="A75" s="112"/>
      <c r="B75" s="112"/>
      <c r="C75" s="11" t="s">
        <v>97</v>
      </c>
      <c r="D75" s="29">
        <v>6</v>
      </c>
      <c r="E75" s="29">
        <v>7</v>
      </c>
      <c r="F75" s="13">
        <f t="shared" si="279"/>
        <v>13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13</v>
      </c>
      <c r="N75" s="15">
        <f t="shared" si="5"/>
        <v>216.66666666666666</v>
      </c>
      <c r="O75" s="14">
        <v>0</v>
      </c>
      <c r="P75" s="15">
        <f t="shared" si="6"/>
        <v>0</v>
      </c>
      <c r="Q75" s="13">
        <f t="shared" si="7"/>
        <v>13</v>
      </c>
      <c r="R75" s="16">
        <f t="shared" si="8"/>
        <v>100</v>
      </c>
      <c r="S75" s="14"/>
      <c r="T75" s="14"/>
      <c r="U75" s="13">
        <f t="shared" si="280"/>
        <v>0</v>
      </c>
      <c r="V75" s="14"/>
      <c r="W75" s="14"/>
      <c r="X75" s="13">
        <f t="shared" si="281"/>
        <v>0</v>
      </c>
      <c r="Y75" s="14"/>
      <c r="Z75" s="14"/>
      <c r="AA75" s="13">
        <f t="shared" si="282"/>
        <v>0</v>
      </c>
      <c r="AB75" s="14"/>
      <c r="AC75" s="14"/>
      <c r="AD75" s="13">
        <f t="shared" si="283"/>
        <v>0</v>
      </c>
      <c r="AE75" s="14"/>
      <c r="AF75" s="14"/>
      <c r="AG75" s="13">
        <f t="shared" si="284"/>
        <v>0</v>
      </c>
      <c r="AH75" s="14"/>
      <c r="AI75" s="14"/>
      <c r="AJ75" s="13">
        <f t="shared" si="285"/>
        <v>0</v>
      </c>
      <c r="AK75" s="14"/>
      <c r="AL75" s="14"/>
      <c r="AM75" s="13">
        <f t="shared" si="286"/>
        <v>0</v>
      </c>
      <c r="AN75" s="14"/>
      <c r="AO75" s="14"/>
      <c r="AP75" s="13"/>
      <c r="AQ75" s="14">
        <v>2</v>
      </c>
      <c r="AR75" s="14">
        <v>2</v>
      </c>
      <c r="AS75" s="13">
        <f t="shared" si="287"/>
        <v>4</v>
      </c>
      <c r="AT75" s="13">
        <f t="shared" ref="AT75:AU75" si="297">S75+V75+Y75+AB75+AE75+AH75+AK75+AQ75+AN75</f>
        <v>2</v>
      </c>
      <c r="AU75" s="13">
        <f t="shared" si="297"/>
        <v>2</v>
      </c>
      <c r="AV75" s="17">
        <f t="shared" si="18"/>
        <v>4</v>
      </c>
      <c r="AW75" s="14"/>
      <c r="AX75" s="14"/>
      <c r="AY75" s="13">
        <f t="shared" si="289"/>
        <v>0</v>
      </c>
      <c r="AZ75" s="14"/>
      <c r="BA75" s="14"/>
      <c r="BB75" s="13">
        <f t="shared" si="290"/>
        <v>0</v>
      </c>
      <c r="BC75" s="14"/>
      <c r="BD75" s="14"/>
      <c r="BE75" s="13">
        <f t="shared" si="291"/>
        <v>0</v>
      </c>
      <c r="BF75" s="14"/>
      <c r="BG75" s="14"/>
      <c r="BH75" s="13">
        <f t="shared" si="292"/>
        <v>0</v>
      </c>
      <c r="BI75" s="14"/>
      <c r="BJ75" s="14"/>
      <c r="BK75" s="13">
        <f t="shared" si="293"/>
        <v>0</v>
      </c>
      <c r="BL75" s="14"/>
      <c r="BM75" s="14"/>
      <c r="BN75" s="13">
        <f t="shared" si="294"/>
        <v>0</v>
      </c>
    </row>
    <row r="76" spans="1:66" ht="14.25" customHeight="1">
      <c r="A76" s="21"/>
      <c r="B76" s="21"/>
      <c r="C76" s="20" t="s">
        <v>7</v>
      </c>
      <c r="D76" s="13">
        <f t="shared" ref="D76:E76" si="298">SUM(D72:D75)</f>
        <v>39</v>
      </c>
      <c r="E76" s="13">
        <f t="shared" si="298"/>
        <v>47</v>
      </c>
      <c r="F76" s="13">
        <f t="shared" si="279"/>
        <v>86</v>
      </c>
      <c r="G76" s="13">
        <f>SUM(G72:G75)</f>
        <v>0</v>
      </c>
      <c r="H76" s="15">
        <f t="shared" si="1"/>
        <v>0</v>
      </c>
      <c r="I76" s="13">
        <f>SUM(I72:I75)</f>
        <v>2</v>
      </c>
      <c r="J76" s="15">
        <f t="shared" si="2"/>
        <v>4.2553191489361701</v>
      </c>
      <c r="K76" s="13">
        <f t="shared" si="3"/>
        <v>2</v>
      </c>
      <c r="L76" s="16">
        <f t="shared" si="4"/>
        <v>2.3255813953488373</v>
      </c>
      <c r="M76" s="13">
        <f>SUM(M72:M75)</f>
        <v>46</v>
      </c>
      <c r="N76" s="15">
        <f t="shared" si="5"/>
        <v>117.94871794871796</v>
      </c>
      <c r="O76" s="13">
        <f>SUM(O72:O75)</f>
        <v>40</v>
      </c>
      <c r="P76" s="15">
        <f t="shared" si="6"/>
        <v>85.106382978723403</v>
      </c>
      <c r="Q76" s="13">
        <f t="shared" si="7"/>
        <v>86</v>
      </c>
      <c r="R76" s="16">
        <f t="shared" si="8"/>
        <v>100</v>
      </c>
      <c r="S76" s="13">
        <f t="shared" ref="S76:T76" si="299">SUM(S72:S75)</f>
        <v>0</v>
      </c>
      <c r="T76" s="13">
        <f t="shared" si="299"/>
        <v>0</v>
      </c>
      <c r="U76" s="13">
        <f t="shared" si="280"/>
        <v>0</v>
      </c>
      <c r="V76" s="13">
        <f t="shared" ref="V76:W76" si="300">SUM(V72:V75)</f>
        <v>0</v>
      </c>
      <c r="W76" s="13">
        <f t="shared" si="300"/>
        <v>0</v>
      </c>
      <c r="X76" s="13">
        <f t="shared" si="281"/>
        <v>0</v>
      </c>
      <c r="Y76" s="13">
        <f t="shared" ref="Y76:Z76" si="301">SUM(Y72:Y75)</f>
        <v>0</v>
      </c>
      <c r="Z76" s="13">
        <f t="shared" si="301"/>
        <v>0</v>
      </c>
      <c r="AA76" s="13">
        <f t="shared" si="282"/>
        <v>0</v>
      </c>
      <c r="AB76" s="13">
        <f t="shared" ref="AB76:AC76" si="302">SUM(AB72:AB75)</f>
        <v>0</v>
      </c>
      <c r="AC76" s="13">
        <f t="shared" si="302"/>
        <v>2</v>
      </c>
      <c r="AD76" s="13">
        <f t="shared" si="283"/>
        <v>2</v>
      </c>
      <c r="AE76" s="13">
        <f t="shared" ref="AE76:AF76" si="303">SUM(AE72:AE75)</f>
        <v>0</v>
      </c>
      <c r="AF76" s="13">
        <f t="shared" si="303"/>
        <v>0</v>
      </c>
      <c r="AG76" s="13">
        <f t="shared" si="284"/>
        <v>0</v>
      </c>
      <c r="AH76" s="13">
        <f t="shared" ref="AH76:AI76" si="304">SUM(AH72:AH75)</f>
        <v>0</v>
      </c>
      <c r="AI76" s="13">
        <f t="shared" si="304"/>
        <v>0</v>
      </c>
      <c r="AJ76" s="13">
        <f t="shared" si="285"/>
        <v>0</v>
      </c>
      <c r="AK76" s="13">
        <f t="shared" ref="AK76:AL76" si="305">SUM(AK72:AK75)</f>
        <v>0</v>
      </c>
      <c r="AL76" s="13">
        <f t="shared" si="305"/>
        <v>0</v>
      </c>
      <c r="AM76" s="13">
        <f t="shared" si="286"/>
        <v>0</v>
      </c>
      <c r="AN76" s="13">
        <f t="shared" ref="AN76:AO76" si="306">SUM(AN72:AN75)</f>
        <v>0</v>
      </c>
      <c r="AO76" s="13">
        <f t="shared" si="306"/>
        <v>0</v>
      </c>
      <c r="AP76" s="13"/>
      <c r="AQ76" s="13">
        <f t="shared" ref="AQ76:AR76" si="307">SUM(AQ72:AQ75)</f>
        <v>12</v>
      </c>
      <c r="AR76" s="13">
        <f t="shared" si="307"/>
        <v>9</v>
      </c>
      <c r="AS76" s="13">
        <f t="shared" si="287"/>
        <v>21</v>
      </c>
      <c r="AT76" s="13">
        <f t="shared" ref="AT76:AU76" si="308">S76+V76+Y76+AB76+AE76+AH76+AK76+AQ76+AN76</f>
        <v>12</v>
      </c>
      <c r="AU76" s="13">
        <f t="shared" si="308"/>
        <v>11</v>
      </c>
      <c r="AV76" s="17">
        <f t="shared" si="18"/>
        <v>23</v>
      </c>
      <c r="AW76" s="13">
        <f t="shared" ref="AW76:AX76" si="309">SUM(AW72:AW75)</f>
        <v>0</v>
      </c>
      <c r="AX76" s="13">
        <f t="shared" si="309"/>
        <v>0</v>
      </c>
      <c r="AY76" s="13">
        <f t="shared" si="289"/>
        <v>0</v>
      </c>
      <c r="AZ76" s="13">
        <f t="shared" ref="AZ76:BA76" si="310">SUM(AZ72:AZ75)</f>
        <v>0</v>
      </c>
      <c r="BA76" s="13">
        <f t="shared" si="310"/>
        <v>0</v>
      </c>
      <c r="BB76" s="13">
        <f t="shared" si="290"/>
        <v>0</v>
      </c>
      <c r="BC76" s="13">
        <f t="shared" ref="BC76:BD76" si="311">SUM(BC72:BC75)</f>
        <v>0</v>
      </c>
      <c r="BD76" s="13">
        <f t="shared" si="311"/>
        <v>0</v>
      </c>
      <c r="BE76" s="13">
        <f t="shared" si="291"/>
        <v>0</v>
      </c>
      <c r="BF76" s="13">
        <f t="shared" ref="BF76:BG76" si="312">SUM(BF72:BF75)</f>
        <v>0</v>
      </c>
      <c r="BG76" s="13">
        <f t="shared" si="312"/>
        <v>0</v>
      </c>
      <c r="BH76" s="13">
        <f t="shared" si="292"/>
        <v>0</v>
      </c>
      <c r="BI76" s="13">
        <f t="shared" ref="BI76:BJ76" si="313">SUM(BI72:BI75)</f>
        <v>0</v>
      </c>
      <c r="BJ76" s="13">
        <f t="shared" si="313"/>
        <v>0</v>
      </c>
      <c r="BK76" s="13">
        <f t="shared" si="293"/>
        <v>0</v>
      </c>
      <c r="BL76" s="13">
        <f t="shared" ref="BL76:BM76" si="314">SUM(BL72:BL75)</f>
        <v>0</v>
      </c>
      <c r="BM76" s="13">
        <f t="shared" si="314"/>
        <v>0</v>
      </c>
      <c r="BN76" s="13">
        <f t="shared" si="294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8</v>
      </c>
      <c r="E77" s="14">
        <v>10</v>
      </c>
      <c r="F77" s="13">
        <f t="shared" si="279"/>
        <v>18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8</v>
      </c>
      <c r="N77" s="15">
        <f t="shared" si="5"/>
        <v>100</v>
      </c>
      <c r="O77" s="14">
        <v>10</v>
      </c>
      <c r="P77" s="15">
        <f t="shared" si="6"/>
        <v>100</v>
      </c>
      <c r="Q77" s="13">
        <f t="shared" si="7"/>
        <v>18</v>
      </c>
      <c r="R77" s="16">
        <f t="shared" si="8"/>
        <v>100</v>
      </c>
      <c r="S77" s="14"/>
      <c r="T77" s="14"/>
      <c r="U77" s="13">
        <f t="shared" si="280"/>
        <v>0</v>
      </c>
      <c r="V77" s="14"/>
      <c r="W77" s="14"/>
      <c r="X77" s="13">
        <f t="shared" si="281"/>
        <v>0</v>
      </c>
      <c r="Y77" s="14"/>
      <c r="Z77" s="14"/>
      <c r="AA77" s="13">
        <f t="shared" si="282"/>
        <v>0</v>
      </c>
      <c r="AB77" s="14"/>
      <c r="AC77" s="14"/>
      <c r="AD77" s="13">
        <f t="shared" si="283"/>
        <v>0</v>
      </c>
      <c r="AE77" s="14"/>
      <c r="AF77" s="14"/>
      <c r="AG77" s="13">
        <f t="shared" si="284"/>
        <v>0</v>
      </c>
      <c r="AH77" s="14"/>
      <c r="AI77" s="14"/>
      <c r="AJ77" s="13">
        <f t="shared" si="285"/>
        <v>0</v>
      </c>
      <c r="AK77" s="14"/>
      <c r="AL77" s="14"/>
      <c r="AM77" s="13">
        <f t="shared" si="286"/>
        <v>0</v>
      </c>
      <c r="AN77" s="14"/>
      <c r="AO77" s="14"/>
      <c r="AP77" s="13"/>
      <c r="AQ77" s="14">
        <v>2</v>
      </c>
      <c r="AR77" s="14">
        <v>3</v>
      </c>
      <c r="AS77" s="13">
        <f t="shared" si="287"/>
        <v>5</v>
      </c>
      <c r="AT77" s="13">
        <f t="shared" ref="AT77:AU77" si="315">S77+V77+Y77+AB77+AE77+AH77+AK77+AQ77+AN77</f>
        <v>2</v>
      </c>
      <c r="AU77" s="13">
        <f t="shared" si="315"/>
        <v>3</v>
      </c>
      <c r="AV77" s="17">
        <f t="shared" si="18"/>
        <v>5</v>
      </c>
      <c r="AW77" s="14"/>
      <c r="AX77" s="14"/>
      <c r="AY77" s="13">
        <f t="shared" si="289"/>
        <v>0</v>
      </c>
      <c r="AZ77" s="14"/>
      <c r="BA77" s="14"/>
      <c r="BB77" s="13">
        <f t="shared" si="290"/>
        <v>0</v>
      </c>
      <c r="BC77" s="14"/>
      <c r="BD77" s="14"/>
      <c r="BE77" s="13">
        <f t="shared" si="291"/>
        <v>0</v>
      </c>
      <c r="BF77" s="14"/>
      <c r="BG77" s="14"/>
      <c r="BH77" s="13">
        <f t="shared" si="292"/>
        <v>0</v>
      </c>
      <c r="BI77" s="14"/>
      <c r="BJ77" s="14"/>
      <c r="BK77" s="13">
        <f t="shared" si="293"/>
        <v>0</v>
      </c>
      <c r="BL77" s="14"/>
      <c r="BM77" s="14"/>
      <c r="BN77" s="13">
        <f t="shared" si="294"/>
        <v>0</v>
      </c>
    </row>
    <row r="78" spans="1:66" ht="14.25" customHeight="1">
      <c r="A78" s="111"/>
      <c r="B78" s="111"/>
      <c r="C78" s="11" t="s">
        <v>100</v>
      </c>
      <c r="D78" s="14">
        <v>6</v>
      </c>
      <c r="E78" s="14">
        <v>9</v>
      </c>
      <c r="F78" s="13">
        <f t="shared" si="279"/>
        <v>15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6</v>
      </c>
      <c r="N78" s="15">
        <f t="shared" si="5"/>
        <v>100</v>
      </c>
      <c r="O78" s="14">
        <v>9</v>
      </c>
      <c r="P78" s="15">
        <f t="shared" si="6"/>
        <v>100</v>
      </c>
      <c r="Q78" s="13">
        <f t="shared" si="7"/>
        <v>15</v>
      </c>
      <c r="R78" s="16">
        <f t="shared" si="8"/>
        <v>100</v>
      </c>
      <c r="S78" s="14"/>
      <c r="T78" s="14"/>
      <c r="U78" s="13">
        <f t="shared" si="280"/>
        <v>0</v>
      </c>
      <c r="V78" s="14"/>
      <c r="W78" s="14"/>
      <c r="X78" s="13">
        <f t="shared" si="281"/>
        <v>0</v>
      </c>
      <c r="Y78" s="14"/>
      <c r="Z78" s="14"/>
      <c r="AA78" s="13">
        <f t="shared" si="282"/>
        <v>0</v>
      </c>
      <c r="AB78" s="14"/>
      <c r="AC78" s="14"/>
      <c r="AD78" s="13">
        <f t="shared" si="283"/>
        <v>0</v>
      </c>
      <c r="AE78" s="14"/>
      <c r="AF78" s="14"/>
      <c r="AG78" s="13">
        <f t="shared" si="284"/>
        <v>0</v>
      </c>
      <c r="AH78" s="14"/>
      <c r="AI78" s="14"/>
      <c r="AJ78" s="13">
        <f t="shared" si="285"/>
        <v>0</v>
      </c>
      <c r="AK78" s="14"/>
      <c r="AL78" s="14"/>
      <c r="AM78" s="13">
        <f t="shared" si="286"/>
        <v>0</v>
      </c>
      <c r="AN78" s="14"/>
      <c r="AO78" s="14"/>
      <c r="AP78" s="13"/>
      <c r="AQ78" s="14">
        <v>1</v>
      </c>
      <c r="AR78" s="14">
        <v>1</v>
      </c>
      <c r="AS78" s="13">
        <f t="shared" si="287"/>
        <v>2</v>
      </c>
      <c r="AT78" s="13">
        <f t="shared" ref="AT78:AU78" si="316">S78+V78+Y78+AB78+AE78+AH78+AK78+AQ78+AN78</f>
        <v>1</v>
      </c>
      <c r="AU78" s="13">
        <f t="shared" si="316"/>
        <v>1</v>
      </c>
      <c r="AV78" s="17">
        <f t="shared" si="18"/>
        <v>2</v>
      </c>
      <c r="AW78" s="14"/>
      <c r="AX78" s="14"/>
      <c r="AY78" s="13">
        <f t="shared" si="289"/>
        <v>0</v>
      </c>
      <c r="AZ78" s="14"/>
      <c r="BA78" s="14"/>
      <c r="BB78" s="13">
        <f t="shared" si="290"/>
        <v>0</v>
      </c>
      <c r="BC78" s="14"/>
      <c r="BD78" s="14"/>
      <c r="BE78" s="13">
        <f t="shared" si="291"/>
        <v>0</v>
      </c>
      <c r="BF78" s="14"/>
      <c r="BG78" s="14"/>
      <c r="BH78" s="13">
        <f t="shared" si="292"/>
        <v>0</v>
      </c>
      <c r="BI78" s="14"/>
      <c r="BJ78" s="14"/>
      <c r="BK78" s="13">
        <f t="shared" si="293"/>
        <v>0</v>
      </c>
      <c r="BL78" s="14"/>
      <c r="BM78" s="14"/>
      <c r="BN78" s="13">
        <f t="shared" si="294"/>
        <v>0</v>
      </c>
    </row>
    <row r="79" spans="1:66" ht="14.25" customHeight="1">
      <c r="A79" s="112"/>
      <c r="B79" s="112"/>
      <c r="C79" s="11" t="s">
        <v>101</v>
      </c>
      <c r="D79" s="14">
        <v>8</v>
      </c>
      <c r="E79" s="14">
        <v>7</v>
      </c>
      <c r="F79" s="13">
        <f t="shared" si="279"/>
        <v>15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8</v>
      </c>
      <c r="N79" s="15">
        <f t="shared" si="5"/>
        <v>100</v>
      </c>
      <c r="O79" s="14">
        <v>7</v>
      </c>
      <c r="P79" s="15">
        <f t="shared" si="6"/>
        <v>100</v>
      </c>
      <c r="Q79" s="13">
        <f t="shared" si="7"/>
        <v>15</v>
      </c>
      <c r="R79" s="16">
        <f t="shared" si="8"/>
        <v>100</v>
      </c>
      <c r="S79" s="14"/>
      <c r="T79" s="14"/>
      <c r="U79" s="13">
        <f t="shared" si="280"/>
        <v>0</v>
      </c>
      <c r="V79" s="14"/>
      <c r="W79" s="14"/>
      <c r="X79" s="13">
        <f t="shared" si="281"/>
        <v>0</v>
      </c>
      <c r="Y79" s="14"/>
      <c r="Z79" s="14"/>
      <c r="AA79" s="13">
        <f t="shared" si="282"/>
        <v>0</v>
      </c>
      <c r="AB79" s="14"/>
      <c r="AC79" s="14"/>
      <c r="AD79" s="13">
        <f t="shared" si="283"/>
        <v>0</v>
      </c>
      <c r="AE79" s="14"/>
      <c r="AF79" s="14"/>
      <c r="AG79" s="13">
        <f t="shared" si="284"/>
        <v>0</v>
      </c>
      <c r="AH79" s="14"/>
      <c r="AI79" s="14"/>
      <c r="AJ79" s="13">
        <f t="shared" si="285"/>
        <v>0</v>
      </c>
      <c r="AK79" s="14"/>
      <c r="AL79" s="14"/>
      <c r="AM79" s="13">
        <f t="shared" si="286"/>
        <v>0</v>
      </c>
      <c r="AN79" s="14"/>
      <c r="AO79" s="14"/>
      <c r="AP79" s="13"/>
      <c r="AQ79" s="14">
        <v>1</v>
      </c>
      <c r="AR79" s="14">
        <v>2</v>
      </c>
      <c r="AS79" s="13">
        <f t="shared" si="287"/>
        <v>3</v>
      </c>
      <c r="AT79" s="13">
        <f t="shared" ref="AT79:AU79" si="317">S79+V79+Y79+AB79+AE79+AH79+AK79+AQ79+AN79</f>
        <v>1</v>
      </c>
      <c r="AU79" s="13">
        <f t="shared" si="317"/>
        <v>2</v>
      </c>
      <c r="AV79" s="17">
        <f t="shared" si="18"/>
        <v>3</v>
      </c>
      <c r="AW79" s="14"/>
      <c r="AX79" s="14"/>
      <c r="AY79" s="13">
        <f t="shared" si="289"/>
        <v>0</v>
      </c>
      <c r="AZ79" s="14"/>
      <c r="BA79" s="14"/>
      <c r="BB79" s="13">
        <f t="shared" si="290"/>
        <v>0</v>
      </c>
      <c r="BC79" s="14"/>
      <c r="BD79" s="14"/>
      <c r="BE79" s="13">
        <f t="shared" si="291"/>
        <v>0</v>
      </c>
      <c r="BF79" s="14"/>
      <c r="BG79" s="14"/>
      <c r="BH79" s="13">
        <f t="shared" si="292"/>
        <v>0</v>
      </c>
      <c r="BI79" s="14"/>
      <c r="BJ79" s="14"/>
      <c r="BK79" s="13">
        <f t="shared" si="293"/>
        <v>0</v>
      </c>
      <c r="BL79" s="14"/>
      <c r="BM79" s="14"/>
      <c r="BN79" s="13">
        <f t="shared" si="294"/>
        <v>0</v>
      </c>
    </row>
    <row r="80" spans="1:66" ht="14.25" customHeight="1">
      <c r="A80" s="21"/>
      <c r="B80" s="21"/>
      <c r="C80" s="20" t="s">
        <v>7</v>
      </c>
      <c r="D80" s="13">
        <f t="shared" ref="D80:E80" si="318">SUM(D77:D79)</f>
        <v>22</v>
      </c>
      <c r="E80" s="13">
        <f t="shared" si="318"/>
        <v>26</v>
      </c>
      <c r="F80" s="13">
        <f t="shared" si="279"/>
        <v>48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22</v>
      </c>
      <c r="N80" s="15">
        <f t="shared" si="5"/>
        <v>100</v>
      </c>
      <c r="O80" s="13">
        <f>SUM(O77:O79)</f>
        <v>26</v>
      </c>
      <c r="P80" s="15">
        <f t="shared" si="6"/>
        <v>100</v>
      </c>
      <c r="Q80" s="13">
        <f t="shared" si="7"/>
        <v>48</v>
      </c>
      <c r="R80" s="16">
        <f t="shared" si="8"/>
        <v>100</v>
      </c>
      <c r="S80" s="13">
        <f t="shared" ref="S80:T80" si="319">SUM(S77:S79)</f>
        <v>0</v>
      </c>
      <c r="T80" s="13">
        <f t="shared" si="319"/>
        <v>0</v>
      </c>
      <c r="U80" s="13">
        <f t="shared" si="280"/>
        <v>0</v>
      </c>
      <c r="V80" s="13">
        <f t="shared" ref="V80:W80" si="320">SUM(V77:V79)</f>
        <v>0</v>
      </c>
      <c r="W80" s="13">
        <f t="shared" si="320"/>
        <v>0</v>
      </c>
      <c r="X80" s="13">
        <f t="shared" si="281"/>
        <v>0</v>
      </c>
      <c r="Y80" s="13">
        <f t="shared" ref="Y80:Z80" si="321">SUM(Y77:Y79)</f>
        <v>0</v>
      </c>
      <c r="Z80" s="13">
        <f t="shared" si="321"/>
        <v>0</v>
      </c>
      <c r="AA80" s="13">
        <f t="shared" si="282"/>
        <v>0</v>
      </c>
      <c r="AB80" s="13">
        <f t="shared" ref="AB80:AC80" si="322">SUM(AB77:AB79)</f>
        <v>0</v>
      </c>
      <c r="AC80" s="13">
        <f t="shared" si="322"/>
        <v>0</v>
      </c>
      <c r="AD80" s="13">
        <f t="shared" si="283"/>
        <v>0</v>
      </c>
      <c r="AE80" s="13">
        <f t="shared" ref="AE80:AF80" si="323">SUM(AE77:AE79)</f>
        <v>0</v>
      </c>
      <c r="AF80" s="13">
        <f t="shared" si="323"/>
        <v>0</v>
      </c>
      <c r="AG80" s="13">
        <f t="shared" si="284"/>
        <v>0</v>
      </c>
      <c r="AH80" s="13">
        <f t="shared" ref="AH80:AI80" si="324">SUM(AH77:AH79)</f>
        <v>0</v>
      </c>
      <c r="AI80" s="13">
        <f t="shared" si="324"/>
        <v>0</v>
      </c>
      <c r="AJ80" s="13">
        <f t="shared" si="285"/>
        <v>0</v>
      </c>
      <c r="AK80" s="13">
        <f t="shared" ref="AK80:AL80" si="325">SUM(AK77:AK79)</f>
        <v>0</v>
      </c>
      <c r="AL80" s="13">
        <f t="shared" si="325"/>
        <v>0</v>
      </c>
      <c r="AM80" s="13">
        <f t="shared" si="286"/>
        <v>0</v>
      </c>
      <c r="AN80" s="13">
        <f t="shared" ref="AN80:AO80" si="326">SUM(AN77:AN79)</f>
        <v>0</v>
      </c>
      <c r="AO80" s="13">
        <f t="shared" si="326"/>
        <v>0</v>
      </c>
      <c r="AP80" s="13"/>
      <c r="AQ80" s="13">
        <f t="shared" ref="AQ80:AR80" si="327">SUM(AQ77:AQ79)</f>
        <v>4</v>
      </c>
      <c r="AR80" s="13">
        <f t="shared" si="327"/>
        <v>6</v>
      </c>
      <c r="AS80" s="13">
        <f t="shared" si="287"/>
        <v>10</v>
      </c>
      <c r="AT80" s="13">
        <f t="shared" ref="AT80:AU80" si="328">S80+V80+Y80+AB80+AE80+AH80+AK80+AQ80+AN80</f>
        <v>4</v>
      </c>
      <c r="AU80" s="13">
        <f t="shared" si="328"/>
        <v>6</v>
      </c>
      <c r="AV80" s="17">
        <f t="shared" si="18"/>
        <v>10</v>
      </c>
      <c r="AW80" s="13">
        <f t="shared" ref="AW80:AX80" si="329">SUM(AW77:AW79)</f>
        <v>0</v>
      </c>
      <c r="AX80" s="13">
        <f t="shared" si="329"/>
        <v>0</v>
      </c>
      <c r="AY80" s="13">
        <f t="shared" si="289"/>
        <v>0</v>
      </c>
      <c r="AZ80" s="13">
        <f t="shared" ref="AZ80:BA80" si="330">SUM(AZ77:AZ79)</f>
        <v>0</v>
      </c>
      <c r="BA80" s="13">
        <f t="shared" si="330"/>
        <v>0</v>
      </c>
      <c r="BB80" s="13">
        <f t="shared" si="290"/>
        <v>0</v>
      </c>
      <c r="BC80" s="13">
        <f t="shared" ref="BC80:BD80" si="331">SUM(BC77:BC79)</f>
        <v>0</v>
      </c>
      <c r="BD80" s="13">
        <f t="shared" si="331"/>
        <v>0</v>
      </c>
      <c r="BE80" s="13">
        <f t="shared" si="291"/>
        <v>0</v>
      </c>
      <c r="BF80" s="13">
        <f t="shared" ref="BF80:BG80" si="332">SUM(BF77:BF79)</f>
        <v>0</v>
      </c>
      <c r="BG80" s="13">
        <f t="shared" si="332"/>
        <v>0</v>
      </c>
      <c r="BH80" s="13">
        <f t="shared" si="292"/>
        <v>0</v>
      </c>
      <c r="BI80" s="13">
        <f t="shared" ref="BI80:BJ80" si="333">SUM(BI77:BI79)</f>
        <v>0</v>
      </c>
      <c r="BJ80" s="13">
        <f t="shared" si="333"/>
        <v>0</v>
      </c>
      <c r="BK80" s="13">
        <f t="shared" si="293"/>
        <v>0</v>
      </c>
      <c r="BL80" s="13">
        <f t="shared" ref="BL80:BM80" si="334">SUM(BL77:BL79)</f>
        <v>0</v>
      </c>
      <c r="BM80" s="13">
        <f t="shared" si="334"/>
        <v>0</v>
      </c>
      <c r="BN80" s="13">
        <f t="shared" si="294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11</v>
      </c>
      <c r="E81" s="14">
        <v>2</v>
      </c>
      <c r="F81" s="13">
        <f t="shared" si="279"/>
        <v>13</v>
      </c>
      <c r="G81" s="14"/>
      <c r="H81" s="15">
        <f t="shared" si="1"/>
        <v>0</v>
      </c>
      <c r="I81" s="14"/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11</v>
      </c>
      <c r="N81" s="15">
        <f t="shared" si="5"/>
        <v>100</v>
      </c>
      <c r="O81" s="14">
        <v>2</v>
      </c>
      <c r="P81" s="15">
        <f t="shared" si="6"/>
        <v>100</v>
      </c>
      <c r="Q81" s="13">
        <f t="shared" si="7"/>
        <v>13</v>
      </c>
      <c r="R81" s="16">
        <f t="shared" si="8"/>
        <v>100</v>
      </c>
      <c r="S81" s="14"/>
      <c r="T81" s="14"/>
      <c r="U81" s="13">
        <f t="shared" si="280"/>
        <v>0</v>
      </c>
      <c r="V81" s="14"/>
      <c r="W81" s="14"/>
      <c r="X81" s="13">
        <f t="shared" si="281"/>
        <v>0</v>
      </c>
      <c r="Y81" s="14"/>
      <c r="Z81" s="14"/>
      <c r="AA81" s="13">
        <f t="shared" si="282"/>
        <v>0</v>
      </c>
      <c r="AB81" s="14">
        <v>1</v>
      </c>
      <c r="AC81" s="14"/>
      <c r="AD81" s="13">
        <f t="shared" si="283"/>
        <v>1</v>
      </c>
      <c r="AE81" s="14"/>
      <c r="AF81" s="14"/>
      <c r="AG81" s="13">
        <f t="shared" si="284"/>
        <v>0</v>
      </c>
      <c r="AH81" s="14"/>
      <c r="AI81" s="14"/>
      <c r="AJ81" s="13">
        <f t="shared" si="285"/>
        <v>0</v>
      </c>
      <c r="AK81" s="14"/>
      <c r="AL81" s="14"/>
      <c r="AM81" s="13">
        <f t="shared" si="286"/>
        <v>0</v>
      </c>
      <c r="AN81" s="14"/>
      <c r="AO81" s="14"/>
      <c r="AP81" s="13"/>
      <c r="AQ81" s="14">
        <v>0</v>
      </c>
      <c r="AR81" s="14">
        <v>1</v>
      </c>
      <c r="AS81" s="13">
        <f t="shared" si="287"/>
        <v>1</v>
      </c>
      <c r="AT81" s="13">
        <f t="shared" ref="AT81:AU81" si="335">S81+V81+Y81+AB81+AE81+AH81+AK81+AQ81+AN81</f>
        <v>1</v>
      </c>
      <c r="AU81" s="13">
        <f t="shared" si="335"/>
        <v>1</v>
      </c>
      <c r="AV81" s="17">
        <f t="shared" si="18"/>
        <v>2</v>
      </c>
      <c r="AW81" s="14"/>
      <c r="AX81" s="14"/>
      <c r="AY81" s="13">
        <f t="shared" si="289"/>
        <v>0</v>
      </c>
      <c r="AZ81" s="14"/>
      <c r="BA81" s="14"/>
      <c r="BB81" s="13">
        <f t="shared" si="290"/>
        <v>0</v>
      </c>
      <c r="BC81" s="14"/>
      <c r="BD81" s="14"/>
      <c r="BE81" s="13">
        <f t="shared" si="291"/>
        <v>0</v>
      </c>
      <c r="BF81" s="14"/>
      <c r="BG81" s="14"/>
      <c r="BH81" s="13">
        <f t="shared" si="292"/>
        <v>0</v>
      </c>
      <c r="BI81" s="14"/>
      <c r="BJ81" s="14"/>
      <c r="BK81" s="13">
        <f t="shared" si="293"/>
        <v>0</v>
      </c>
      <c r="BL81" s="14"/>
      <c r="BM81" s="14"/>
      <c r="BN81" s="13">
        <f t="shared" si="294"/>
        <v>0</v>
      </c>
    </row>
    <row r="82" spans="1:66" ht="14.25" customHeight="1">
      <c r="A82" s="111"/>
      <c r="B82" s="111"/>
      <c r="C82" s="30" t="s">
        <v>104</v>
      </c>
      <c r="D82" s="14">
        <v>8</v>
      </c>
      <c r="E82" s="14">
        <v>4</v>
      </c>
      <c r="F82" s="13">
        <f t="shared" si="279"/>
        <v>12</v>
      </c>
      <c r="G82" s="14"/>
      <c r="H82" s="15">
        <f t="shared" si="1"/>
        <v>0</v>
      </c>
      <c r="I82" s="14"/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8</v>
      </c>
      <c r="N82" s="15">
        <f t="shared" si="5"/>
        <v>100</v>
      </c>
      <c r="O82" s="14">
        <v>4</v>
      </c>
      <c r="P82" s="15">
        <f t="shared" si="6"/>
        <v>100</v>
      </c>
      <c r="Q82" s="13">
        <f t="shared" si="7"/>
        <v>12</v>
      </c>
      <c r="R82" s="16">
        <f t="shared" si="8"/>
        <v>100</v>
      </c>
      <c r="S82" s="14"/>
      <c r="T82" s="14"/>
      <c r="U82" s="13">
        <f t="shared" si="280"/>
        <v>0</v>
      </c>
      <c r="V82" s="14"/>
      <c r="W82" s="14"/>
      <c r="X82" s="13">
        <f t="shared" si="281"/>
        <v>0</v>
      </c>
      <c r="Y82" s="14"/>
      <c r="Z82" s="14"/>
      <c r="AA82" s="13">
        <f t="shared" si="282"/>
        <v>0</v>
      </c>
      <c r="AB82" s="14"/>
      <c r="AC82" s="14">
        <v>1</v>
      </c>
      <c r="AD82" s="13">
        <f t="shared" si="283"/>
        <v>1</v>
      </c>
      <c r="AE82" s="14"/>
      <c r="AF82" s="14"/>
      <c r="AG82" s="13">
        <f t="shared" si="284"/>
        <v>0</v>
      </c>
      <c r="AH82" s="14"/>
      <c r="AI82" s="14"/>
      <c r="AJ82" s="13">
        <f t="shared" si="285"/>
        <v>0</v>
      </c>
      <c r="AK82" s="14"/>
      <c r="AL82" s="14"/>
      <c r="AM82" s="13">
        <f t="shared" si="286"/>
        <v>0</v>
      </c>
      <c r="AN82" s="14"/>
      <c r="AO82" s="14"/>
      <c r="AP82" s="13"/>
      <c r="AQ82" s="14">
        <v>0</v>
      </c>
      <c r="AR82" s="14">
        <v>1</v>
      </c>
      <c r="AS82" s="13">
        <f t="shared" si="287"/>
        <v>1</v>
      </c>
      <c r="AT82" s="13">
        <f t="shared" ref="AT82:AU82" si="336">S82+V82+Y82+AB82+AE82+AH82+AK82+AQ82+AN82</f>
        <v>0</v>
      </c>
      <c r="AU82" s="13">
        <f t="shared" si="336"/>
        <v>2</v>
      </c>
      <c r="AV82" s="17">
        <f t="shared" si="18"/>
        <v>2</v>
      </c>
      <c r="AW82" s="14"/>
      <c r="AX82" s="14"/>
      <c r="AY82" s="13">
        <f t="shared" si="289"/>
        <v>0</v>
      </c>
      <c r="AZ82" s="14"/>
      <c r="BA82" s="14"/>
      <c r="BB82" s="13">
        <f t="shared" si="290"/>
        <v>0</v>
      </c>
      <c r="BC82" s="14"/>
      <c r="BD82" s="14"/>
      <c r="BE82" s="13">
        <f t="shared" si="291"/>
        <v>0</v>
      </c>
      <c r="BF82" s="14"/>
      <c r="BG82" s="14"/>
      <c r="BH82" s="13">
        <f t="shared" si="292"/>
        <v>0</v>
      </c>
      <c r="BI82" s="14"/>
      <c r="BJ82" s="14"/>
      <c r="BK82" s="13">
        <f t="shared" si="293"/>
        <v>0</v>
      </c>
      <c r="BL82" s="14"/>
      <c r="BM82" s="14"/>
      <c r="BN82" s="13">
        <f t="shared" si="294"/>
        <v>0</v>
      </c>
    </row>
    <row r="83" spans="1:66" ht="14.25" customHeight="1">
      <c r="A83" s="112"/>
      <c r="B83" s="112"/>
      <c r="C83" s="30" t="s">
        <v>105</v>
      </c>
      <c r="D83" s="14">
        <v>11</v>
      </c>
      <c r="E83" s="14">
        <v>17</v>
      </c>
      <c r="F83" s="13">
        <f t="shared" si="279"/>
        <v>28</v>
      </c>
      <c r="G83" s="14"/>
      <c r="H83" s="15">
        <f t="shared" si="1"/>
        <v>0</v>
      </c>
      <c r="I83" s="14"/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11</v>
      </c>
      <c r="N83" s="15">
        <f t="shared" si="5"/>
        <v>100</v>
      </c>
      <c r="O83" s="14">
        <v>17</v>
      </c>
      <c r="P83" s="15">
        <f t="shared" si="6"/>
        <v>100</v>
      </c>
      <c r="Q83" s="13">
        <f t="shared" si="7"/>
        <v>28</v>
      </c>
      <c r="R83" s="16">
        <f t="shared" si="8"/>
        <v>100</v>
      </c>
      <c r="S83" s="14"/>
      <c r="T83" s="14"/>
      <c r="U83" s="13">
        <f t="shared" si="280"/>
        <v>0</v>
      </c>
      <c r="V83" s="14">
        <v>2</v>
      </c>
      <c r="W83" s="14"/>
      <c r="X83" s="13">
        <f t="shared" si="281"/>
        <v>2</v>
      </c>
      <c r="Y83" s="14"/>
      <c r="Z83" s="14"/>
      <c r="AA83" s="13">
        <f t="shared" si="282"/>
        <v>0</v>
      </c>
      <c r="AB83" s="14"/>
      <c r="AC83" s="14"/>
      <c r="AD83" s="13">
        <f t="shared" si="283"/>
        <v>0</v>
      </c>
      <c r="AE83" s="14"/>
      <c r="AF83" s="14"/>
      <c r="AG83" s="13">
        <f t="shared" si="284"/>
        <v>0</v>
      </c>
      <c r="AH83" s="14"/>
      <c r="AI83" s="14"/>
      <c r="AJ83" s="13">
        <f t="shared" si="285"/>
        <v>0</v>
      </c>
      <c r="AK83" s="14"/>
      <c r="AL83" s="14"/>
      <c r="AM83" s="13">
        <f t="shared" si="286"/>
        <v>0</v>
      </c>
      <c r="AN83" s="14"/>
      <c r="AO83" s="14"/>
      <c r="AP83" s="13"/>
      <c r="AQ83" s="14"/>
      <c r="AR83" s="14">
        <v>2</v>
      </c>
      <c r="AS83" s="13">
        <f t="shared" si="287"/>
        <v>2</v>
      </c>
      <c r="AT83" s="13">
        <f t="shared" ref="AT83:AU83" si="337">S83+V83+Y83+AB83+AE83+AH83+AK83+AQ83+AN83</f>
        <v>2</v>
      </c>
      <c r="AU83" s="13">
        <f t="shared" si="337"/>
        <v>2</v>
      </c>
      <c r="AV83" s="17">
        <f t="shared" si="18"/>
        <v>4</v>
      </c>
      <c r="AW83" s="14"/>
      <c r="AX83" s="14"/>
      <c r="AY83" s="13">
        <f t="shared" si="289"/>
        <v>0</v>
      </c>
      <c r="AZ83" s="14"/>
      <c r="BA83" s="14"/>
      <c r="BB83" s="13">
        <f t="shared" si="290"/>
        <v>0</v>
      </c>
      <c r="BC83" s="14"/>
      <c r="BD83" s="14"/>
      <c r="BE83" s="13">
        <f t="shared" si="291"/>
        <v>0</v>
      </c>
      <c r="BF83" s="14"/>
      <c r="BG83" s="14"/>
      <c r="BH83" s="13">
        <f t="shared" si="292"/>
        <v>0</v>
      </c>
      <c r="BI83" s="14"/>
      <c r="BJ83" s="14"/>
      <c r="BK83" s="13">
        <f t="shared" si="293"/>
        <v>0</v>
      </c>
      <c r="BL83" s="14"/>
      <c r="BM83" s="14"/>
      <c r="BN83" s="13">
        <f t="shared" si="294"/>
        <v>0</v>
      </c>
    </row>
    <row r="84" spans="1:66" ht="14.25" customHeight="1">
      <c r="A84" s="21"/>
      <c r="B84" s="21"/>
      <c r="C84" s="20" t="s">
        <v>7</v>
      </c>
      <c r="D84" s="13">
        <f t="shared" ref="D84:E84" si="338">SUM(D81:D83)</f>
        <v>30</v>
      </c>
      <c r="E84" s="13">
        <f t="shared" si="338"/>
        <v>23</v>
      </c>
      <c r="F84" s="13">
        <f t="shared" si="279"/>
        <v>53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30</v>
      </c>
      <c r="N84" s="15">
        <f t="shared" si="5"/>
        <v>100</v>
      </c>
      <c r="O84" s="13">
        <f>SUM(O81:O83)</f>
        <v>23</v>
      </c>
      <c r="P84" s="15">
        <f t="shared" si="6"/>
        <v>100</v>
      </c>
      <c r="Q84" s="13">
        <f>SUM(Q81:Q83)</f>
        <v>53</v>
      </c>
      <c r="R84" s="16">
        <f t="shared" si="8"/>
        <v>100</v>
      </c>
      <c r="S84" s="13">
        <f t="shared" ref="S84:T84" si="339">SUM(S81:S83)</f>
        <v>0</v>
      </c>
      <c r="T84" s="13">
        <f t="shared" si="339"/>
        <v>0</v>
      </c>
      <c r="U84" s="13">
        <f t="shared" si="280"/>
        <v>0</v>
      </c>
      <c r="V84" s="13">
        <f t="shared" ref="V84:W84" si="340">SUM(V81:V83)</f>
        <v>2</v>
      </c>
      <c r="W84" s="13">
        <f t="shared" si="340"/>
        <v>0</v>
      </c>
      <c r="X84" s="13">
        <f t="shared" si="281"/>
        <v>2</v>
      </c>
      <c r="Y84" s="13">
        <f t="shared" ref="Y84:Z84" si="341">SUM(Y81:Y83)</f>
        <v>0</v>
      </c>
      <c r="Z84" s="13">
        <f t="shared" si="341"/>
        <v>0</v>
      </c>
      <c r="AA84" s="13">
        <f t="shared" si="282"/>
        <v>0</v>
      </c>
      <c r="AB84" s="13">
        <f t="shared" ref="AB84:AC84" si="342">SUM(AB81:AB83)</f>
        <v>1</v>
      </c>
      <c r="AC84" s="13">
        <f t="shared" si="342"/>
        <v>1</v>
      </c>
      <c r="AD84" s="13">
        <f t="shared" si="283"/>
        <v>2</v>
      </c>
      <c r="AE84" s="13">
        <f t="shared" ref="AE84:AF84" si="343">SUM(AE81:AE83)</f>
        <v>0</v>
      </c>
      <c r="AF84" s="13">
        <f t="shared" si="343"/>
        <v>0</v>
      </c>
      <c r="AG84" s="13">
        <f t="shared" si="284"/>
        <v>0</v>
      </c>
      <c r="AH84" s="13">
        <f t="shared" ref="AH84:AI84" si="344">SUM(AH81:AH83)</f>
        <v>0</v>
      </c>
      <c r="AI84" s="13">
        <f t="shared" si="344"/>
        <v>0</v>
      </c>
      <c r="AJ84" s="13">
        <f t="shared" si="285"/>
        <v>0</v>
      </c>
      <c r="AK84" s="13">
        <f t="shared" ref="AK84:AL84" si="345">SUM(AK81:AK83)</f>
        <v>0</v>
      </c>
      <c r="AL84" s="13">
        <f t="shared" si="345"/>
        <v>0</v>
      </c>
      <c r="AM84" s="13">
        <f t="shared" si="286"/>
        <v>0</v>
      </c>
      <c r="AN84" s="13">
        <f t="shared" ref="AN84:AO84" si="346">SUM(AN81:AN83)</f>
        <v>0</v>
      </c>
      <c r="AO84" s="13">
        <f t="shared" si="346"/>
        <v>0</v>
      </c>
      <c r="AP84" s="13"/>
      <c r="AQ84" s="13">
        <f t="shared" ref="AQ84:AR84" si="347">SUM(AQ81:AQ83)</f>
        <v>0</v>
      </c>
      <c r="AR84" s="13">
        <f t="shared" si="347"/>
        <v>4</v>
      </c>
      <c r="AS84" s="13">
        <f t="shared" si="287"/>
        <v>4</v>
      </c>
      <c r="AT84" s="13">
        <f t="shared" ref="AT84:AU84" si="348">S84+V84+Y84+AB84+AE84+AH84+AK84+AQ84+AN84</f>
        <v>3</v>
      </c>
      <c r="AU84" s="13">
        <f t="shared" si="348"/>
        <v>5</v>
      </c>
      <c r="AV84" s="17">
        <f t="shared" si="18"/>
        <v>8</v>
      </c>
      <c r="AW84" s="13">
        <f t="shared" ref="AW84:AX84" si="349">SUM(AW81:AW83)</f>
        <v>0</v>
      </c>
      <c r="AX84" s="13">
        <f t="shared" si="349"/>
        <v>0</v>
      </c>
      <c r="AY84" s="13">
        <f t="shared" si="289"/>
        <v>0</v>
      </c>
      <c r="AZ84" s="13">
        <f t="shared" ref="AZ84:BA84" si="350">SUM(AZ81:AZ83)</f>
        <v>0</v>
      </c>
      <c r="BA84" s="13">
        <f t="shared" si="350"/>
        <v>0</v>
      </c>
      <c r="BB84" s="13">
        <f t="shared" si="290"/>
        <v>0</v>
      </c>
      <c r="BC84" s="13">
        <f t="shared" ref="BC84:BD84" si="351">SUM(BC81:BC83)</f>
        <v>0</v>
      </c>
      <c r="BD84" s="13">
        <f t="shared" si="351"/>
        <v>0</v>
      </c>
      <c r="BE84" s="13">
        <f t="shared" si="291"/>
        <v>0</v>
      </c>
      <c r="BF84" s="13">
        <f t="shared" ref="BF84:BG84" si="352">SUM(BF81:BF83)</f>
        <v>0</v>
      </c>
      <c r="BG84" s="13">
        <f t="shared" si="352"/>
        <v>0</v>
      </c>
      <c r="BH84" s="13">
        <f t="shared" si="292"/>
        <v>0</v>
      </c>
      <c r="BI84" s="13">
        <f t="shared" ref="BI84:BJ84" si="353">SUM(BI81:BI83)</f>
        <v>0</v>
      </c>
      <c r="BJ84" s="13">
        <f t="shared" si="353"/>
        <v>0</v>
      </c>
      <c r="BK84" s="13">
        <f t="shared" si="293"/>
        <v>0</v>
      </c>
      <c r="BL84" s="13">
        <f t="shared" ref="BL84:BM84" si="354">SUM(BL81:BL83)</f>
        <v>0</v>
      </c>
      <c r="BM84" s="13">
        <f t="shared" si="354"/>
        <v>0</v>
      </c>
      <c r="BN84" s="13">
        <f t="shared" si="294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5">D16+D21+D25+D28+D33+D36+D41+D46+D51+D55+D60+D65+D71+D76+D80+D84</f>
        <v>467</v>
      </c>
      <c r="E85" s="31">
        <f t="shared" si="355"/>
        <v>433</v>
      </c>
      <c r="F85" s="31">
        <f t="shared" si="279"/>
        <v>900</v>
      </c>
      <c r="G85" s="31">
        <f>G16+G21+G25+G28+G33+G36+G41+G46+G51+G55+G60+G65+G71+G76+G80+G84</f>
        <v>4</v>
      </c>
      <c r="H85" s="32">
        <f t="shared" si="1"/>
        <v>0.85653104925053536</v>
      </c>
      <c r="I85" s="31">
        <f>I16+I21+I25+I28+I33+I36+I41+I46+I51+I55+I60+I65+I71+I76+I80+I84</f>
        <v>3</v>
      </c>
      <c r="J85" s="32">
        <f t="shared" si="2"/>
        <v>0.69284064665127021</v>
      </c>
      <c r="K85" s="31">
        <f>K16+K21+K25+K28+K33+K36+K41+K46+K51+K55+K60+K65+K71+K76+K80+K84</f>
        <v>7</v>
      </c>
      <c r="L85" s="33">
        <f t="shared" si="4"/>
        <v>0.77777777777777779</v>
      </c>
      <c r="M85" s="31">
        <f>M16+M21+M25+M28+M33+M36+M41+M46+M51+M55+M60+M65+M71+M76+M80+M84</f>
        <v>427</v>
      </c>
      <c r="N85" s="32">
        <f t="shared" si="5"/>
        <v>91.434689507494653</v>
      </c>
      <c r="O85" s="31">
        <f>O16+O21+O25+O28+O33+O36+O41+O46+O51+O55+O60+O65+O71+O76+O80+O84</f>
        <v>381</v>
      </c>
      <c r="P85" s="32">
        <f t="shared" si="6"/>
        <v>87.990762124711324</v>
      </c>
      <c r="Q85" s="31">
        <f>Q16+Q21+Q25+Q28+Q33+Q36+Q41+Q46+Q51+Q55+Q60+Q65+Q71+Q76+Q80+Q84</f>
        <v>808</v>
      </c>
      <c r="R85" s="33">
        <f t="shared" si="8"/>
        <v>89.777777777777771</v>
      </c>
      <c r="S85" s="31">
        <f t="shared" ref="S85:T85" si="356">S16+S21+S25+S28+S33+S36+S41+S46+S51+S55+S60+S65+S71+S76+S80+S84</f>
        <v>0</v>
      </c>
      <c r="T85" s="31">
        <f t="shared" si="356"/>
        <v>0</v>
      </c>
      <c r="U85" s="31">
        <f t="shared" si="280"/>
        <v>0</v>
      </c>
      <c r="V85" s="31">
        <f t="shared" ref="V85:W85" si="357">V16+V21+V25+V28+V33+V36+V41+V46+V51+V55+V60+V65+V71+V76+V80+V84</f>
        <v>5</v>
      </c>
      <c r="W85" s="31">
        <f t="shared" si="357"/>
        <v>6</v>
      </c>
      <c r="X85" s="31">
        <f t="shared" si="281"/>
        <v>11</v>
      </c>
      <c r="Y85" s="31">
        <f t="shared" ref="Y85:Z85" si="358">Y16+Y21+Y25+Y28+Y33+Y36+Y41+Y46+Y51+Y55+Y60+Y65+Y71+Y76+Y80+Y84</f>
        <v>2</v>
      </c>
      <c r="Z85" s="31">
        <f t="shared" si="358"/>
        <v>0</v>
      </c>
      <c r="AA85" s="31">
        <f t="shared" si="282"/>
        <v>2</v>
      </c>
      <c r="AB85" s="31">
        <f t="shared" ref="AB85:AC85" si="359">AB16+AB21+AB25+AB28+AB33+AB36+AB41+AB46+AB51+AB55+AB60+AB65+AB71+AB76+AB80+AB84</f>
        <v>15</v>
      </c>
      <c r="AC85" s="31">
        <f t="shared" si="359"/>
        <v>14</v>
      </c>
      <c r="AD85" s="31">
        <f t="shared" si="283"/>
        <v>29</v>
      </c>
      <c r="AE85" s="31">
        <f t="shared" ref="AE85:AF85" si="360">AE16+AE21+AE25+AE28+AE33+AE36+AE41+AE46+AE51+AE55+AE60+AE65+AE71+AE76+AE80+AE84</f>
        <v>2</v>
      </c>
      <c r="AF85" s="31">
        <f t="shared" si="360"/>
        <v>0</v>
      </c>
      <c r="AG85" s="31">
        <f t="shared" si="284"/>
        <v>2</v>
      </c>
      <c r="AH85" s="31">
        <f t="shared" ref="AH85:AI85" si="361">AH16+AH21+AH25+AH28+AH33+AH36+AH41+AH46+AH51+AH55+AH60+AH65+AH71+AH76+AH80+AH84</f>
        <v>0</v>
      </c>
      <c r="AI85" s="31">
        <f t="shared" si="361"/>
        <v>0</v>
      </c>
      <c r="AJ85" s="31">
        <f t="shared" si="285"/>
        <v>0</v>
      </c>
      <c r="AK85" s="31">
        <f t="shared" ref="AK85:AL85" si="362">AK16+AK21+AK25+AK28+AK33+AK36+AK41+AK46+AK51+AK55+AK60+AK65+AK71+AK76+AK80+AK84</f>
        <v>0</v>
      </c>
      <c r="AL85" s="31">
        <f t="shared" si="362"/>
        <v>0</v>
      </c>
      <c r="AM85" s="31">
        <f t="shared" si="286"/>
        <v>0</v>
      </c>
      <c r="AN85" s="31">
        <f t="shared" ref="AN85:AO85" si="363">AN16+AN21+AN25+AN28+AN33+AN36+AN41+AN46+AN51+AN55+AN60+AN65+AN71+AN76+AN80+AN84</f>
        <v>0</v>
      </c>
      <c r="AO85" s="31">
        <f t="shared" si="363"/>
        <v>0</v>
      </c>
      <c r="AP85" s="31"/>
      <c r="AQ85" s="31">
        <f t="shared" ref="AQ85:AR85" si="364">AQ16+AQ21+AQ25+AQ28+AQ33+AQ36+AQ41+AQ46+AQ51+AQ55+AQ60+AQ65+AQ71+AQ76+AQ80+AQ84</f>
        <v>44</v>
      </c>
      <c r="AR85" s="31">
        <f t="shared" si="364"/>
        <v>51</v>
      </c>
      <c r="AS85" s="31">
        <f t="shared" si="287"/>
        <v>95</v>
      </c>
      <c r="AT85" s="31">
        <f t="shared" ref="AT85:AU85" si="365">AT16+AT21+AT25+AT28+AT33+AT36+AT41+AT46+AT51+AT55+AT60+AT65+AT71+AT76+AT80+AT84</f>
        <v>68</v>
      </c>
      <c r="AU85" s="31">
        <f t="shared" si="365"/>
        <v>71</v>
      </c>
      <c r="AV85" s="34">
        <f t="shared" si="18"/>
        <v>139</v>
      </c>
      <c r="AW85" s="31">
        <f t="shared" ref="AW85:AX85" si="366">AW16+AW21+AW25+AW28+AW33+AW36+AW41+AW46+AW51+AW55+AW60+AW65+AW71+AW76+AW80+AW84</f>
        <v>0</v>
      </c>
      <c r="AX85" s="31">
        <f t="shared" si="366"/>
        <v>0</v>
      </c>
      <c r="AY85" s="31">
        <f t="shared" si="289"/>
        <v>0</v>
      </c>
      <c r="AZ85" s="31">
        <f t="shared" ref="AZ85:BA85" si="367">AZ16+AZ21+AZ25+AZ28+AZ33+AZ36+AZ41+AZ46+AZ51+AZ55+AZ60+AZ65+AZ71+AZ76+AZ80+AZ84</f>
        <v>0</v>
      </c>
      <c r="BA85" s="31">
        <f t="shared" si="367"/>
        <v>0</v>
      </c>
      <c r="BB85" s="31">
        <f t="shared" si="290"/>
        <v>0</v>
      </c>
      <c r="BC85" s="31">
        <f t="shared" ref="BC85:BD85" si="368">BC16+BC21+BC25+BC28+BC33+BC36+BC41+BC46+BC51+BC55+BC60+BC65+BC71+BC76+BC80+BC84</f>
        <v>2</v>
      </c>
      <c r="BD85" s="31">
        <f t="shared" si="368"/>
        <v>0</v>
      </c>
      <c r="BE85" s="31">
        <f t="shared" si="291"/>
        <v>2</v>
      </c>
      <c r="BF85" s="31">
        <f t="shared" ref="BF85:BG85" si="369">BF16+BF21+BF25+BF28+BF33+BF36+BF41+BF46+BF51+BF55+BF60+BF65+BF71+BF76+BF80+BF84</f>
        <v>0</v>
      </c>
      <c r="BG85" s="31">
        <f t="shared" si="369"/>
        <v>0</v>
      </c>
      <c r="BH85" s="31">
        <f t="shared" si="292"/>
        <v>0</v>
      </c>
      <c r="BI85" s="31">
        <f t="shared" ref="BI85:BJ85" si="370">BI16+BI21+BI25+BI28+BI33+BI36+BI41+BI46+BI51+BI55+BI60+BI65+BI71+BI76+BI80+BI84</f>
        <v>0</v>
      </c>
      <c r="BJ85" s="31">
        <f t="shared" si="370"/>
        <v>0</v>
      </c>
      <c r="BK85" s="31">
        <f t="shared" si="293"/>
        <v>0</v>
      </c>
      <c r="BL85" s="31">
        <f t="shared" ref="BL85:BM85" si="371">BL16+BL21+BL25+BL28+BL33+BL36+BL41+BL46+BL51+BL55+BL60+BL65+BL71+BL76+BL80+BL84</f>
        <v>0</v>
      </c>
      <c r="BM85" s="31">
        <f t="shared" si="371"/>
        <v>0</v>
      </c>
      <c r="BN85" s="31">
        <f t="shared" si="294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129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SEPTEMBER!D16</f>
        <v>11</v>
      </c>
      <c r="D12" s="14">
        <f>SEPTEMBER!E16</f>
        <v>17</v>
      </c>
      <c r="E12" s="14">
        <f>SEPTEMBER!F16</f>
        <v>28</v>
      </c>
      <c r="F12" s="14">
        <f>SEPTEMBER!G16</f>
        <v>0</v>
      </c>
      <c r="G12" s="14">
        <f t="shared" ref="G12:G28" si="0">(F12/C12*100)</f>
        <v>0</v>
      </c>
      <c r="H12" s="14">
        <f>SEPTEMBER!I16</f>
        <v>0</v>
      </c>
      <c r="I12" s="14">
        <f t="shared" ref="I12:I28" si="1">(H12/D12*100)</f>
        <v>0</v>
      </c>
      <c r="J12" s="14">
        <f>SEPTEMBER!K16</f>
        <v>0</v>
      </c>
      <c r="K12" s="41">
        <f t="shared" ref="K12:K28" si="2">(J12/E12*100)</f>
        <v>0</v>
      </c>
      <c r="L12" s="14">
        <f>SEPTEMBER!M16</f>
        <v>11</v>
      </c>
      <c r="M12" s="14">
        <f t="shared" ref="M12:M28" si="3">(L12/C12*100)</f>
        <v>100</v>
      </c>
      <c r="N12" s="14">
        <f>SEPTEMBER!O16</f>
        <v>17</v>
      </c>
      <c r="O12" s="14">
        <f t="shared" ref="O12:O28" si="4">(N12/D12*100)</f>
        <v>100</v>
      </c>
      <c r="P12" s="14">
        <f>SEPTEMBER!Q16</f>
        <v>28</v>
      </c>
      <c r="Q12" s="41">
        <f t="shared" ref="Q12:Q28" si="5">(P12/E12*100)</f>
        <v>100</v>
      </c>
      <c r="R12" s="14">
        <f>SEPTEMBER!S16</f>
        <v>0</v>
      </c>
      <c r="S12" s="14">
        <f>SEPTEMBER!T16</f>
        <v>0</v>
      </c>
      <c r="T12" s="14">
        <f>SEPTEMBER!U16</f>
        <v>0</v>
      </c>
      <c r="U12" s="14">
        <f>SEPTEMBER!V16</f>
        <v>0</v>
      </c>
      <c r="V12" s="14">
        <f>SEPTEMBER!W16</f>
        <v>1</v>
      </c>
      <c r="W12" s="14">
        <f>SEPTEMBER!X16</f>
        <v>1</v>
      </c>
      <c r="X12" s="14">
        <f>SEPTEMBER!Y16</f>
        <v>2</v>
      </c>
      <c r="Y12" s="14">
        <f>SEPTEMBER!Z16</f>
        <v>0</v>
      </c>
      <c r="Z12" s="14">
        <f>SEPTEMBER!AA16</f>
        <v>2</v>
      </c>
      <c r="AA12" s="14">
        <f>SEPTEMBER!AB16</f>
        <v>0</v>
      </c>
      <c r="AB12" s="14">
        <f>SEPTEMBER!AC16</f>
        <v>1</v>
      </c>
      <c r="AC12" s="14">
        <f>SEPTEMBER!AD16</f>
        <v>1</v>
      </c>
      <c r="AD12" s="14">
        <f>SEPTEMBER!AE16</f>
        <v>0</v>
      </c>
      <c r="AE12" s="14">
        <f>SEPTEMBER!AF16</f>
        <v>0</v>
      </c>
      <c r="AF12" s="14">
        <f>SEPTEMBER!AG16</f>
        <v>0</v>
      </c>
      <c r="AG12" s="14">
        <f>SEPTEMBER!AH16</f>
        <v>0</v>
      </c>
      <c r="AH12" s="14">
        <f>SEPTEMBER!AI16</f>
        <v>0</v>
      </c>
      <c r="AI12" s="14">
        <f>SEPTEMBER!AJ16</f>
        <v>0</v>
      </c>
      <c r="AJ12" s="14">
        <f>SEPTEMBER!AK16</f>
        <v>0</v>
      </c>
      <c r="AK12" s="14">
        <f>SEPTEMBER!AL16</f>
        <v>0</v>
      </c>
      <c r="AL12" s="14">
        <f>SEPTEMBER!AM16</f>
        <v>0</v>
      </c>
      <c r="AM12" s="14">
        <f>SEPTEMBER!AN16</f>
        <v>0</v>
      </c>
      <c r="AN12" s="14">
        <f>SEPTEMBER!AO16</f>
        <v>0</v>
      </c>
      <c r="AO12" s="14">
        <f>SEPTEMBER!AP16</f>
        <v>0</v>
      </c>
      <c r="AP12" s="14">
        <f>SEPTEMBER!AQ16</f>
        <v>0</v>
      </c>
      <c r="AQ12" s="14">
        <f>SEPTEMBER!AR16</f>
        <v>0</v>
      </c>
      <c r="AR12" s="14">
        <f>SEPTEMBER!AS16</f>
        <v>0</v>
      </c>
      <c r="AS12" s="14">
        <f>SEPTEMBER!AT16</f>
        <v>2</v>
      </c>
      <c r="AT12" s="14">
        <f>SEPTEMBER!AU16</f>
        <v>2</v>
      </c>
      <c r="AU12" s="14">
        <f>SEPTEMBER!AV16</f>
        <v>4</v>
      </c>
      <c r="AV12" s="14">
        <f>SEPTEMBER!AW16</f>
        <v>0</v>
      </c>
      <c r="AW12" s="14">
        <f>SEPTEMBER!AX16</f>
        <v>0</v>
      </c>
      <c r="AX12" s="14">
        <f>SEPTEMBER!AY16</f>
        <v>0</v>
      </c>
      <c r="AY12" s="14">
        <f>SEPTEMBER!AZ16</f>
        <v>0</v>
      </c>
      <c r="AZ12" s="14">
        <f>SEPTEMBER!BA16</f>
        <v>0</v>
      </c>
      <c r="BA12" s="14">
        <f>SEPTEMBER!BB16</f>
        <v>0</v>
      </c>
      <c r="BB12" s="14">
        <f>SEPTEMBER!BC16</f>
        <v>0</v>
      </c>
      <c r="BC12" s="14">
        <f>SEPTEMBER!BD16</f>
        <v>0</v>
      </c>
      <c r="BD12" s="14">
        <f>SEPTEMBER!BE16</f>
        <v>0</v>
      </c>
      <c r="BE12" s="14">
        <f>SEPTEMBER!BF16</f>
        <v>0</v>
      </c>
      <c r="BF12" s="14">
        <f>SEPTEMBER!BG16</f>
        <v>0</v>
      </c>
      <c r="BG12" s="14">
        <f>SEPTEMBER!BH16</f>
        <v>0</v>
      </c>
      <c r="BH12" s="14">
        <f>SEPTEMBER!BI16</f>
        <v>0</v>
      </c>
      <c r="BI12" s="14">
        <f>SEPTEMBER!BJ16</f>
        <v>0</v>
      </c>
      <c r="BJ12" s="14">
        <f>SEPTEMBER!BK16</f>
        <v>0</v>
      </c>
      <c r="BK12" s="14">
        <f>SEPTEMBER!BL16</f>
        <v>0</v>
      </c>
      <c r="BL12" s="14">
        <f>SEPTEMBER!BM16</f>
        <v>0</v>
      </c>
      <c r="BM12" s="14">
        <f>SEPTEMBER!BN16</f>
        <v>0</v>
      </c>
    </row>
    <row r="13" spans="1:65" ht="14.25" customHeight="1">
      <c r="A13" s="39">
        <v>2</v>
      </c>
      <c r="B13" s="42" t="s">
        <v>39</v>
      </c>
      <c r="C13" s="14">
        <f>SEPTEMBER!D21</f>
        <v>21</v>
      </c>
      <c r="D13" s="14">
        <f>SEPTEMBER!E21</f>
        <v>14</v>
      </c>
      <c r="E13" s="14">
        <f>SEPTEMBER!F21</f>
        <v>35</v>
      </c>
      <c r="F13" s="14">
        <f>SEPTEMBER!G21</f>
        <v>0</v>
      </c>
      <c r="G13" s="14">
        <f t="shared" si="0"/>
        <v>0</v>
      </c>
      <c r="H13" s="14">
        <f>SEPTEMBER!I21</f>
        <v>0</v>
      </c>
      <c r="I13" s="14">
        <f t="shared" si="1"/>
        <v>0</v>
      </c>
      <c r="J13" s="14">
        <f>SEPTEMBER!K21</f>
        <v>0</v>
      </c>
      <c r="K13" s="41">
        <f t="shared" si="2"/>
        <v>0</v>
      </c>
      <c r="L13" s="14">
        <f>SEPTEMBER!M21</f>
        <v>21</v>
      </c>
      <c r="M13" s="14">
        <f t="shared" si="3"/>
        <v>100</v>
      </c>
      <c r="N13" s="14">
        <f>SEPTEMBER!O21</f>
        <v>14</v>
      </c>
      <c r="O13" s="14">
        <f t="shared" si="4"/>
        <v>100</v>
      </c>
      <c r="P13" s="14">
        <f>SEPTEMBER!Q21</f>
        <v>35</v>
      </c>
      <c r="Q13" s="41">
        <f t="shared" si="5"/>
        <v>100</v>
      </c>
      <c r="R13" s="14">
        <f>SEPTEMBER!S21</f>
        <v>0</v>
      </c>
      <c r="S13" s="14">
        <f>SEPTEMBER!T21</f>
        <v>0</v>
      </c>
      <c r="T13" s="14">
        <f>SEPTEMBER!U21</f>
        <v>0</v>
      </c>
      <c r="U13" s="14">
        <f>SEPTEMBER!V21</f>
        <v>0</v>
      </c>
      <c r="V13" s="14">
        <f>SEPTEMBER!W21</f>
        <v>0</v>
      </c>
      <c r="W13" s="14">
        <f>SEPTEMBER!X21</f>
        <v>0</v>
      </c>
      <c r="X13" s="14">
        <f>SEPTEMBER!Y21</f>
        <v>0</v>
      </c>
      <c r="Y13" s="14">
        <f>SEPTEMBER!Z21</f>
        <v>0</v>
      </c>
      <c r="Z13" s="14">
        <f>SEPTEMBER!AA21</f>
        <v>0</v>
      </c>
      <c r="AA13" s="14">
        <f>SEPTEMBER!AB21</f>
        <v>0</v>
      </c>
      <c r="AB13" s="14">
        <f>SEPTEMBER!AC21</f>
        <v>0</v>
      </c>
      <c r="AC13" s="14">
        <f>SEPTEMBER!AD21</f>
        <v>0</v>
      </c>
      <c r="AD13" s="14">
        <f>SEPTEMBER!AE21</f>
        <v>0</v>
      </c>
      <c r="AE13" s="14">
        <f>SEPTEMBER!AF21</f>
        <v>0</v>
      </c>
      <c r="AF13" s="14">
        <f>SEPTEMBER!AG21</f>
        <v>0</v>
      </c>
      <c r="AG13" s="14">
        <f>SEPTEMBER!AH21</f>
        <v>0</v>
      </c>
      <c r="AH13" s="14">
        <f>SEPTEMBER!AI21</f>
        <v>0</v>
      </c>
      <c r="AI13" s="14">
        <f>SEPTEMBER!AJ21</f>
        <v>0</v>
      </c>
      <c r="AJ13" s="14">
        <f>SEPTEMBER!AK21</f>
        <v>0</v>
      </c>
      <c r="AK13" s="14">
        <f>SEPTEMBER!AL21</f>
        <v>0</v>
      </c>
      <c r="AL13" s="14">
        <f>SEPTEMBER!AM21</f>
        <v>0</v>
      </c>
      <c r="AM13" s="14">
        <f>SEPTEMBER!AN21</f>
        <v>0</v>
      </c>
      <c r="AN13" s="14">
        <f>SEPTEMBER!AO21</f>
        <v>0</v>
      </c>
      <c r="AO13" s="14">
        <f>SEPTEMBER!AP21</f>
        <v>0</v>
      </c>
      <c r="AP13" s="14">
        <f>SEPTEMBER!AQ21</f>
        <v>0</v>
      </c>
      <c r="AQ13" s="14">
        <f>SEPTEMBER!AR21</f>
        <v>0</v>
      </c>
      <c r="AR13" s="14">
        <f>SEPTEMBER!AS21</f>
        <v>0</v>
      </c>
      <c r="AS13" s="14">
        <f>SEPTEMBER!AT21</f>
        <v>0</v>
      </c>
      <c r="AT13" s="14">
        <f>SEPTEMBER!AU21</f>
        <v>0</v>
      </c>
      <c r="AU13" s="14">
        <f>SEPTEMBER!AV21</f>
        <v>0</v>
      </c>
      <c r="AV13" s="14">
        <f>SEPTEMBER!AW21</f>
        <v>0</v>
      </c>
      <c r="AW13" s="14">
        <f>SEPTEMBER!AX21</f>
        <v>0</v>
      </c>
      <c r="AX13" s="14">
        <f>SEPTEMBER!AY21</f>
        <v>0</v>
      </c>
      <c r="AY13" s="14">
        <f>SEPTEMBER!AZ21</f>
        <v>0</v>
      </c>
      <c r="AZ13" s="14">
        <f>SEPTEMBER!BA21</f>
        <v>0</v>
      </c>
      <c r="BA13" s="14">
        <f>SEPTEMBER!BB21</f>
        <v>0</v>
      </c>
      <c r="BB13" s="14">
        <f>SEPTEMBER!BC21</f>
        <v>0</v>
      </c>
      <c r="BC13" s="14">
        <f>SEPTEMBER!BD21</f>
        <v>0</v>
      </c>
      <c r="BD13" s="14">
        <f>SEPTEMBER!BE21</f>
        <v>0</v>
      </c>
      <c r="BE13" s="14">
        <f>SEPTEMBER!BF21</f>
        <v>0</v>
      </c>
      <c r="BF13" s="14">
        <f>SEPTEMBER!BG21</f>
        <v>0</v>
      </c>
      <c r="BG13" s="14">
        <f>SEPTEMBER!BH21</f>
        <v>0</v>
      </c>
      <c r="BH13" s="14">
        <f>SEPTEMBER!BI21</f>
        <v>0</v>
      </c>
      <c r="BI13" s="14">
        <f>SEPTEMBER!BJ21</f>
        <v>0</v>
      </c>
      <c r="BJ13" s="14">
        <f>SEPTEMBER!BK21</f>
        <v>0</v>
      </c>
      <c r="BK13" s="14">
        <f>SEPTEMBER!BL21</f>
        <v>0</v>
      </c>
      <c r="BL13" s="14">
        <f>SEPTEMBER!BM21</f>
        <v>0</v>
      </c>
      <c r="BM13" s="14">
        <f>SEPTEMBER!BN21</f>
        <v>0</v>
      </c>
    </row>
    <row r="14" spans="1:65" ht="14.25" customHeight="1">
      <c r="A14" s="39">
        <v>3</v>
      </c>
      <c r="B14" s="42" t="s">
        <v>45</v>
      </c>
      <c r="C14" s="14">
        <f>SEPTEMBER!D25</f>
        <v>2</v>
      </c>
      <c r="D14" s="14">
        <f>SEPTEMBER!E25</f>
        <v>8</v>
      </c>
      <c r="E14" s="14">
        <f>SEPTEMBER!F25</f>
        <v>10</v>
      </c>
      <c r="F14" s="14">
        <f>SEPTEMBER!G25</f>
        <v>0</v>
      </c>
      <c r="G14" s="14">
        <f t="shared" si="0"/>
        <v>0</v>
      </c>
      <c r="H14" s="14">
        <f>SEPTEMBER!I25</f>
        <v>0</v>
      </c>
      <c r="I14" s="14">
        <f t="shared" si="1"/>
        <v>0</v>
      </c>
      <c r="J14" s="14">
        <f>SEPTEMBER!K25</f>
        <v>0</v>
      </c>
      <c r="K14" s="41">
        <f t="shared" si="2"/>
        <v>0</v>
      </c>
      <c r="L14" s="14">
        <f>SEPTEMBER!M25</f>
        <v>2</v>
      </c>
      <c r="M14" s="14">
        <f t="shared" si="3"/>
        <v>100</v>
      </c>
      <c r="N14" s="14">
        <f>SEPTEMBER!O25</f>
        <v>7</v>
      </c>
      <c r="O14" s="14">
        <f t="shared" si="4"/>
        <v>87.5</v>
      </c>
      <c r="P14" s="14">
        <f>SEPTEMBER!Q25</f>
        <v>9</v>
      </c>
      <c r="Q14" s="41">
        <f t="shared" si="5"/>
        <v>90</v>
      </c>
      <c r="R14" s="14">
        <f>SEPTEMBER!S25</f>
        <v>0</v>
      </c>
      <c r="S14" s="14">
        <f>SEPTEMBER!T25</f>
        <v>0</v>
      </c>
      <c r="T14" s="14">
        <f>SEPTEMBER!U25</f>
        <v>0</v>
      </c>
      <c r="U14" s="14">
        <f>SEPTEMBER!V25</f>
        <v>0</v>
      </c>
      <c r="V14" s="14">
        <f>SEPTEMBER!W25</f>
        <v>0</v>
      </c>
      <c r="W14" s="14">
        <f>SEPTEMBER!X25</f>
        <v>0</v>
      </c>
      <c r="X14" s="14">
        <f>SEPTEMBER!Y25</f>
        <v>0</v>
      </c>
      <c r="Y14" s="14">
        <f>SEPTEMBER!Z25</f>
        <v>0</v>
      </c>
      <c r="Z14" s="14">
        <f>SEPTEMBER!AA25</f>
        <v>0</v>
      </c>
      <c r="AA14" s="14">
        <f>SEPTEMBER!AB25</f>
        <v>0</v>
      </c>
      <c r="AB14" s="14">
        <f>SEPTEMBER!AC25</f>
        <v>0</v>
      </c>
      <c r="AC14" s="14">
        <f>SEPTEMBER!AD25</f>
        <v>0</v>
      </c>
      <c r="AD14" s="14">
        <f>SEPTEMBER!AE25</f>
        <v>0</v>
      </c>
      <c r="AE14" s="14">
        <f>SEPTEMBER!AF25</f>
        <v>0</v>
      </c>
      <c r="AF14" s="14">
        <f>SEPTEMBER!AG25</f>
        <v>0</v>
      </c>
      <c r="AG14" s="14">
        <f>SEPTEMBER!AH25</f>
        <v>0</v>
      </c>
      <c r="AH14" s="14">
        <f>SEPTEMBER!AI25</f>
        <v>0</v>
      </c>
      <c r="AI14" s="14">
        <f>SEPTEMBER!AJ25</f>
        <v>0</v>
      </c>
      <c r="AJ14" s="14">
        <f>SEPTEMBER!AK25</f>
        <v>0</v>
      </c>
      <c r="AK14" s="14">
        <f>SEPTEMBER!AL25</f>
        <v>0</v>
      </c>
      <c r="AL14" s="14">
        <f>SEPTEMBER!AM25</f>
        <v>0</v>
      </c>
      <c r="AM14" s="14">
        <f>SEPTEMBER!AN25</f>
        <v>0</v>
      </c>
      <c r="AN14" s="14">
        <f>SEPTEMBER!AO25</f>
        <v>0</v>
      </c>
      <c r="AO14" s="14">
        <f>SEPTEMBER!AP25</f>
        <v>0</v>
      </c>
      <c r="AP14" s="14">
        <f>SEPTEMBER!AQ25</f>
        <v>0</v>
      </c>
      <c r="AQ14" s="14">
        <f>SEPTEMBER!AR25</f>
        <v>0</v>
      </c>
      <c r="AR14" s="14">
        <f>SEPTEMBER!AS25</f>
        <v>0</v>
      </c>
      <c r="AS14" s="14">
        <f>SEPTEMBER!AT25</f>
        <v>0</v>
      </c>
      <c r="AT14" s="14">
        <f>SEPTEMBER!AU25</f>
        <v>0</v>
      </c>
      <c r="AU14" s="14">
        <f>SEPTEMBER!AV25</f>
        <v>0</v>
      </c>
      <c r="AV14" s="14">
        <f>SEPTEMBER!AW25</f>
        <v>0</v>
      </c>
      <c r="AW14" s="14">
        <f>SEPTEMBER!AX25</f>
        <v>0</v>
      </c>
      <c r="AX14" s="14">
        <f>SEPTEMBER!AY25</f>
        <v>0</v>
      </c>
      <c r="AY14" s="14">
        <f>SEPTEMBER!AZ25</f>
        <v>0</v>
      </c>
      <c r="AZ14" s="14">
        <f>SEPTEMBER!BA25</f>
        <v>0</v>
      </c>
      <c r="BA14" s="14">
        <f>SEPTEMBER!BB25</f>
        <v>0</v>
      </c>
      <c r="BB14" s="14">
        <f>SEPTEMBER!BC25</f>
        <v>0</v>
      </c>
      <c r="BC14" s="14">
        <f>SEPTEMBER!BD25</f>
        <v>0</v>
      </c>
      <c r="BD14" s="14">
        <f>SEPTEMBER!BE25</f>
        <v>0</v>
      </c>
      <c r="BE14" s="14">
        <f>SEPTEMBER!BF25</f>
        <v>0</v>
      </c>
      <c r="BF14" s="14">
        <f>SEPTEMBER!BG25</f>
        <v>0</v>
      </c>
      <c r="BG14" s="14">
        <f>SEPTEMBER!BH25</f>
        <v>0</v>
      </c>
      <c r="BH14" s="14">
        <f>SEPTEMBER!BI25</f>
        <v>0</v>
      </c>
      <c r="BI14" s="14">
        <f>SEPTEMBER!BJ25</f>
        <v>0</v>
      </c>
      <c r="BJ14" s="14">
        <f>SEPTEMBER!BK25</f>
        <v>0</v>
      </c>
      <c r="BK14" s="14">
        <f>SEPTEMBER!BL25</f>
        <v>0</v>
      </c>
      <c r="BL14" s="14">
        <f>SEPTEMBER!BM25</f>
        <v>0</v>
      </c>
      <c r="BM14" s="14">
        <f>SEPTEMBER!BN25</f>
        <v>0</v>
      </c>
    </row>
    <row r="15" spans="1:65" ht="14.25" customHeight="1">
      <c r="A15" s="39">
        <v>4</v>
      </c>
      <c r="B15" s="42" t="s">
        <v>110</v>
      </c>
      <c r="C15" s="14">
        <f>SEPTEMBER!D28</f>
        <v>19</v>
      </c>
      <c r="D15" s="14">
        <f>SEPTEMBER!E28</f>
        <v>20</v>
      </c>
      <c r="E15" s="14">
        <f>SEPTEMBER!F28</f>
        <v>39</v>
      </c>
      <c r="F15" s="14">
        <f>SEPTEMBER!G28</f>
        <v>0</v>
      </c>
      <c r="G15" s="14">
        <f t="shared" si="0"/>
        <v>0</v>
      </c>
      <c r="H15" s="14">
        <f>SEPTEMBER!I28</f>
        <v>0</v>
      </c>
      <c r="I15" s="14">
        <f t="shared" si="1"/>
        <v>0</v>
      </c>
      <c r="J15" s="14">
        <f>SEPTEMBER!K28</f>
        <v>0</v>
      </c>
      <c r="K15" s="41">
        <f t="shared" si="2"/>
        <v>0</v>
      </c>
      <c r="L15" s="14">
        <f>SEPTEMBER!M28</f>
        <v>19</v>
      </c>
      <c r="M15" s="14">
        <f t="shared" si="3"/>
        <v>100</v>
      </c>
      <c r="N15" s="14">
        <f>SEPTEMBER!O28</f>
        <v>20</v>
      </c>
      <c r="O15" s="14">
        <f t="shared" si="4"/>
        <v>100</v>
      </c>
      <c r="P15" s="14">
        <f>SEPTEMBER!Q28</f>
        <v>39</v>
      </c>
      <c r="Q15" s="41">
        <f t="shared" si="5"/>
        <v>100</v>
      </c>
      <c r="R15" s="14">
        <f>SEPTEMBER!S28</f>
        <v>0</v>
      </c>
      <c r="S15" s="14">
        <f>SEPTEMBER!T28</f>
        <v>0</v>
      </c>
      <c r="T15" s="14">
        <f>SEPTEMBER!U28</f>
        <v>0</v>
      </c>
      <c r="U15" s="14">
        <f>SEPTEMBER!V28</f>
        <v>1</v>
      </c>
      <c r="V15" s="14">
        <f>SEPTEMBER!W28</f>
        <v>1</v>
      </c>
      <c r="W15" s="14">
        <f>SEPTEMBER!X28</f>
        <v>2</v>
      </c>
      <c r="X15" s="14">
        <f>SEPTEMBER!Y28</f>
        <v>0</v>
      </c>
      <c r="Y15" s="14">
        <f>SEPTEMBER!Z28</f>
        <v>0</v>
      </c>
      <c r="Z15" s="14">
        <f>SEPTEMBER!AA28</f>
        <v>0</v>
      </c>
      <c r="AA15" s="14">
        <f>SEPTEMBER!AB28</f>
        <v>0</v>
      </c>
      <c r="AB15" s="14">
        <f>SEPTEMBER!AC28</f>
        <v>1</v>
      </c>
      <c r="AC15" s="14">
        <f>SEPTEMBER!AD28</f>
        <v>1</v>
      </c>
      <c r="AD15" s="14">
        <f>SEPTEMBER!AE28</f>
        <v>2</v>
      </c>
      <c r="AE15" s="14">
        <f>SEPTEMBER!AF28</f>
        <v>0</v>
      </c>
      <c r="AF15" s="14">
        <f>SEPTEMBER!AG28</f>
        <v>2</v>
      </c>
      <c r="AG15" s="14">
        <f>SEPTEMBER!AH28</f>
        <v>0</v>
      </c>
      <c r="AH15" s="14">
        <f>SEPTEMBER!AI28</f>
        <v>0</v>
      </c>
      <c r="AI15" s="14">
        <f>SEPTEMBER!AJ28</f>
        <v>0</v>
      </c>
      <c r="AJ15" s="14">
        <f>SEPTEMBER!AK28</f>
        <v>0</v>
      </c>
      <c r="AK15" s="14">
        <f>SEPTEMBER!AL28</f>
        <v>0</v>
      </c>
      <c r="AL15" s="14">
        <f>SEPTEMBER!AM28</f>
        <v>0</v>
      </c>
      <c r="AM15" s="14">
        <f>SEPTEMBER!AN28</f>
        <v>0</v>
      </c>
      <c r="AN15" s="14">
        <f>SEPTEMBER!AO28</f>
        <v>0</v>
      </c>
      <c r="AO15" s="14">
        <f>SEPTEMBER!AP28</f>
        <v>0</v>
      </c>
      <c r="AP15" s="14">
        <f>SEPTEMBER!AQ28</f>
        <v>0</v>
      </c>
      <c r="AQ15" s="14">
        <f>SEPTEMBER!AR28</f>
        <v>2</v>
      </c>
      <c r="AR15" s="14">
        <f>SEPTEMBER!AS28</f>
        <v>2</v>
      </c>
      <c r="AS15" s="14">
        <f>SEPTEMBER!AT28</f>
        <v>3</v>
      </c>
      <c r="AT15" s="14">
        <f>SEPTEMBER!AU28</f>
        <v>4</v>
      </c>
      <c r="AU15" s="14">
        <f>SEPTEMBER!AV28</f>
        <v>7</v>
      </c>
      <c r="AV15" s="14">
        <f>SEPTEMBER!AW28</f>
        <v>0</v>
      </c>
      <c r="AW15" s="14">
        <f>SEPTEMBER!AX28</f>
        <v>0</v>
      </c>
      <c r="AX15" s="14">
        <f>SEPTEMBER!AY28</f>
        <v>0</v>
      </c>
      <c r="AY15" s="14">
        <f>SEPTEMBER!AZ28</f>
        <v>0</v>
      </c>
      <c r="AZ15" s="14">
        <f>SEPTEMBER!BA28</f>
        <v>0</v>
      </c>
      <c r="BA15" s="14">
        <f>SEPTEMBER!BB28</f>
        <v>0</v>
      </c>
      <c r="BB15" s="14">
        <f>SEPTEMBER!BC28</f>
        <v>0</v>
      </c>
      <c r="BC15" s="14">
        <f>SEPTEMBER!BD28</f>
        <v>0</v>
      </c>
      <c r="BD15" s="14">
        <f>SEPTEMBER!BE28</f>
        <v>0</v>
      </c>
      <c r="BE15" s="14">
        <f>SEPTEMBER!BF28</f>
        <v>0</v>
      </c>
      <c r="BF15" s="14">
        <f>SEPTEMBER!BG28</f>
        <v>0</v>
      </c>
      <c r="BG15" s="14">
        <f>SEPTEMBER!BH28</f>
        <v>0</v>
      </c>
      <c r="BH15" s="14">
        <f>SEPTEMBER!BI28</f>
        <v>0</v>
      </c>
      <c r="BI15" s="14">
        <f>SEPTEMBER!BJ28</f>
        <v>0</v>
      </c>
      <c r="BJ15" s="14">
        <f>SEPTEMBER!BK28</f>
        <v>0</v>
      </c>
      <c r="BK15" s="14">
        <f>SEPTEMBER!BL28</f>
        <v>0</v>
      </c>
      <c r="BL15" s="14">
        <f>SEPTEMBER!BM28</f>
        <v>0</v>
      </c>
      <c r="BM15" s="14">
        <f>SEPTEMBER!BN28</f>
        <v>0</v>
      </c>
    </row>
    <row r="16" spans="1:65" ht="14.25" customHeight="1">
      <c r="A16" s="39">
        <v>5</v>
      </c>
      <c r="B16" s="42" t="s">
        <v>111</v>
      </c>
      <c r="C16" s="14">
        <f>SEPTEMBER!D33</f>
        <v>27</v>
      </c>
      <c r="D16" s="14">
        <f>SEPTEMBER!E33</f>
        <v>16</v>
      </c>
      <c r="E16" s="14">
        <f>SEPTEMBER!F33</f>
        <v>43</v>
      </c>
      <c r="F16" s="14">
        <f>SEPTEMBER!G33</f>
        <v>0</v>
      </c>
      <c r="G16" s="14">
        <f t="shared" si="0"/>
        <v>0</v>
      </c>
      <c r="H16" s="14">
        <f>SEPTEMBER!I33</f>
        <v>0</v>
      </c>
      <c r="I16" s="14">
        <f t="shared" si="1"/>
        <v>0</v>
      </c>
      <c r="J16" s="14">
        <f>SEPTEMBER!K33</f>
        <v>0</v>
      </c>
      <c r="K16" s="41">
        <f t="shared" si="2"/>
        <v>0</v>
      </c>
      <c r="L16" s="14">
        <f>SEPTEMBER!M33</f>
        <v>20</v>
      </c>
      <c r="M16" s="14">
        <f t="shared" si="3"/>
        <v>74.074074074074076</v>
      </c>
      <c r="N16" s="14">
        <f>SEPTEMBER!O33</f>
        <v>11</v>
      </c>
      <c r="O16" s="14">
        <f t="shared" si="4"/>
        <v>68.75</v>
      </c>
      <c r="P16" s="14">
        <f>SEPTEMBER!Q33</f>
        <v>31</v>
      </c>
      <c r="Q16" s="41">
        <f t="shared" si="5"/>
        <v>72.093023255813947</v>
      </c>
      <c r="R16" s="14">
        <f>SEPTEMBER!S33</f>
        <v>0</v>
      </c>
      <c r="S16" s="14">
        <f>SEPTEMBER!T33</f>
        <v>0</v>
      </c>
      <c r="T16" s="14">
        <f>SEPTEMBER!U33</f>
        <v>0</v>
      </c>
      <c r="U16" s="14">
        <f>SEPTEMBER!V33</f>
        <v>0</v>
      </c>
      <c r="V16" s="14">
        <f>SEPTEMBER!W33</f>
        <v>0</v>
      </c>
      <c r="W16" s="14">
        <f>SEPTEMBER!X33</f>
        <v>0</v>
      </c>
      <c r="X16" s="14">
        <f>SEPTEMBER!Y33</f>
        <v>0</v>
      </c>
      <c r="Y16" s="14">
        <f>SEPTEMBER!Z33</f>
        <v>0</v>
      </c>
      <c r="Z16" s="14">
        <f>SEPTEMBER!AA33</f>
        <v>0</v>
      </c>
      <c r="AA16" s="14">
        <f>SEPTEMBER!AB33</f>
        <v>0</v>
      </c>
      <c r="AB16" s="14">
        <f>SEPTEMBER!AC33</f>
        <v>0</v>
      </c>
      <c r="AC16" s="14">
        <f>SEPTEMBER!AD33</f>
        <v>0</v>
      </c>
      <c r="AD16" s="14">
        <f>SEPTEMBER!AE33</f>
        <v>0</v>
      </c>
      <c r="AE16" s="14">
        <f>SEPTEMBER!AF33</f>
        <v>0</v>
      </c>
      <c r="AF16" s="14">
        <f>SEPTEMBER!AG33</f>
        <v>0</v>
      </c>
      <c r="AG16" s="14">
        <f>SEPTEMBER!AH33</f>
        <v>0</v>
      </c>
      <c r="AH16" s="14">
        <f>SEPTEMBER!AI33</f>
        <v>0</v>
      </c>
      <c r="AI16" s="14">
        <f>SEPTEMBER!AJ33</f>
        <v>0</v>
      </c>
      <c r="AJ16" s="14">
        <f>SEPTEMBER!AK33</f>
        <v>0</v>
      </c>
      <c r="AK16" s="14">
        <f>SEPTEMBER!AL33</f>
        <v>0</v>
      </c>
      <c r="AL16" s="14">
        <f>SEPTEMBER!AM33</f>
        <v>0</v>
      </c>
      <c r="AM16" s="14">
        <f>SEPTEMBER!AN33</f>
        <v>0</v>
      </c>
      <c r="AN16" s="14">
        <f>SEPTEMBER!AO33</f>
        <v>0</v>
      </c>
      <c r="AO16" s="14">
        <f>SEPTEMBER!AP33</f>
        <v>0</v>
      </c>
      <c r="AP16" s="14">
        <f>SEPTEMBER!AQ33</f>
        <v>2</v>
      </c>
      <c r="AQ16" s="14">
        <f>SEPTEMBER!AR33</f>
        <v>3</v>
      </c>
      <c r="AR16" s="14">
        <f>SEPTEMBER!AS33</f>
        <v>5</v>
      </c>
      <c r="AS16" s="14">
        <f>SEPTEMBER!AT33</f>
        <v>2</v>
      </c>
      <c r="AT16" s="14">
        <f>SEPTEMBER!AU33</f>
        <v>3</v>
      </c>
      <c r="AU16" s="14">
        <f>SEPTEMBER!AV33</f>
        <v>5</v>
      </c>
      <c r="AV16" s="14">
        <f>SEPTEMBER!AW33</f>
        <v>0</v>
      </c>
      <c r="AW16" s="14">
        <f>SEPTEMBER!AX33</f>
        <v>0</v>
      </c>
      <c r="AX16" s="14">
        <f>SEPTEMBER!AY33</f>
        <v>0</v>
      </c>
      <c r="AY16" s="14">
        <f>SEPTEMBER!AZ33</f>
        <v>0</v>
      </c>
      <c r="AZ16" s="14">
        <f>SEPTEMBER!BA33</f>
        <v>0</v>
      </c>
      <c r="BA16" s="14">
        <f>SEPTEMBER!BB33</f>
        <v>0</v>
      </c>
      <c r="BB16" s="14">
        <f>SEPTEMBER!BC33</f>
        <v>2</v>
      </c>
      <c r="BC16" s="14">
        <f>SEPTEMBER!BD33</f>
        <v>0</v>
      </c>
      <c r="BD16" s="14">
        <f>SEPTEMBER!BE33</f>
        <v>2</v>
      </c>
      <c r="BE16" s="14">
        <f>SEPTEMBER!BF33</f>
        <v>0</v>
      </c>
      <c r="BF16" s="14">
        <f>SEPTEMBER!BG33</f>
        <v>0</v>
      </c>
      <c r="BG16" s="14">
        <f>SEPTEMBER!BH33</f>
        <v>0</v>
      </c>
      <c r="BH16" s="14">
        <f>SEPTEMBER!BI33</f>
        <v>0</v>
      </c>
      <c r="BI16" s="14">
        <f>SEPTEMBER!BJ33</f>
        <v>0</v>
      </c>
      <c r="BJ16" s="14">
        <f>SEPTEMBER!BK33</f>
        <v>0</v>
      </c>
      <c r="BK16" s="14">
        <f>SEPTEMBER!BL33</f>
        <v>0</v>
      </c>
      <c r="BL16" s="14">
        <f>SEPTEMBER!BM33</f>
        <v>0</v>
      </c>
      <c r="BM16" s="14">
        <f>SEPTEMBER!BN33</f>
        <v>0</v>
      </c>
    </row>
    <row r="17" spans="1:65" ht="14.25" customHeight="1">
      <c r="A17" s="39">
        <v>6</v>
      </c>
      <c r="B17" s="42" t="s">
        <v>112</v>
      </c>
      <c r="C17" s="14">
        <f>SEPTEMBER!D36</f>
        <v>29</v>
      </c>
      <c r="D17" s="14">
        <f>SEPTEMBER!E36</f>
        <v>16</v>
      </c>
      <c r="E17" s="14">
        <f>SEPTEMBER!F36</f>
        <v>45</v>
      </c>
      <c r="F17" s="14">
        <f>SEPTEMBER!G36</f>
        <v>0</v>
      </c>
      <c r="G17" s="14">
        <f t="shared" si="0"/>
        <v>0</v>
      </c>
      <c r="H17" s="14">
        <f>SEPTEMBER!I36</f>
        <v>0</v>
      </c>
      <c r="I17" s="14">
        <f t="shared" si="1"/>
        <v>0</v>
      </c>
      <c r="J17" s="14">
        <f>SEPTEMBER!K36</f>
        <v>0</v>
      </c>
      <c r="K17" s="41">
        <f t="shared" si="2"/>
        <v>0</v>
      </c>
      <c r="L17" s="14">
        <f>SEPTEMBER!M36</f>
        <v>28</v>
      </c>
      <c r="M17" s="14">
        <f t="shared" si="3"/>
        <v>96.551724137931032</v>
      </c>
      <c r="N17" s="14">
        <f>SEPTEMBER!O36</f>
        <v>15</v>
      </c>
      <c r="O17" s="14">
        <f t="shared" si="4"/>
        <v>93.75</v>
      </c>
      <c r="P17" s="14">
        <f>SEPTEMBER!Q36</f>
        <v>43</v>
      </c>
      <c r="Q17" s="41">
        <f t="shared" si="5"/>
        <v>95.555555555555557</v>
      </c>
      <c r="R17" s="14">
        <f>SEPTEMBER!S36</f>
        <v>0</v>
      </c>
      <c r="S17" s="14">
        <f>SEPTEMBER!T36</f>
        <v>0</v>
      </c>
      <c r="T17" s="14">
        <f>SEPTEMBER!U36</f>
        <v>0</v>
      </c>
      <c r="U17" s="14">
        <f>SEPTEMBER!V36</f>
        <v>1</v>
      </c>
      <c r="V17" s="14">
        <f>SEPTEMBER!W36</f>
        <v>2</v>
      </c>
      <c r="W17" s="14">
        <f>SEPTEMBER!X36</f>
        <v>3</v>
      </c>
      <c r="X17" s="14">
        <f>SEPTEMBER!Y36</f>
        <v>0</v>
      </c>
      <c r="Y17" s="14">
        <f>SEPTEMBER!Z36</f>
        <v>0</v>
      </c>
      <c r="Z17" s="14">
        <f>SEPTEMBER!AA36</f>
        <v>0</v>
      </c>
      <c r="AA17" s="14">
        <f>SEPTEMBER!AB36</f>
        <v>1</v>
      </c>
      <c r="AB17" s="14">
        <f>SEPTEMBER!AC36</f>
        <v>2</v>
      </c>
      <c r="AC17" s="14">
        <f>SEPTEMBER!AD36</f>
        <v>3</v>
      </c>
      <c r="AD17" s="14">
        <f>SEPTEMBER!AE36</f>
        <v>0</v>
      </c>
      <c r="AE17" s="14">
        <f>SEPTEMBER!AF36</f>
        <v>0</v>
      </c>
      <c r="AF17" s="14">
        <f>SEPTEMBER!AG36</f>
        <v>0</v>
      </c>
      <c r="AG17" s="14">
        <f>SEPTEMBER!AH36</f>
        <v>0</v>
      </c>
      <c r="AH17" s="14">
        <f>SEPTEMBER!AI36</f>
        <v>0</v>
      </c>
      <c r="AI17" s="14">
        <f>SEPTEMBER!AJ36</f>
        <v>0</v>
      </c>
      <c r="AJ17" s="14">
        <f>SEPTEMBER!AK36</f>
        <v>0</v>
      </c>
      <c r="AK17" s="14">
        <f>SEPTEMBER!AL36</f>
        <v>0</v>
      </c>
      <c r="AL17" s="14">
        <f>SEPTEMBER!AM36</f>
        <v>0</v>
      </c>
      <c r="AM17" s="14">
        <f>SEPTEMBER!AN36</f>
        <v>0</v>
      </c>
      <c r="AN17" s="14">
        <f>SEPTEMBER!AO36</f>
        <v>0</v>
      </c>
      <c r="AO17" s="14">
        <f>SEPTEMBER!AP36</f>
        <v>0</v>
      </c>
      <c r="AP17" s="14">
        <f>SEPTEMBER!AQ36</f>
        <v>11</v>
      </c>
      <c r="AQ17" s="14">
        <f>SEPTEMBER!AR36</f>
        <v>9</v>
      </c>
      <c r="AR17" s="14">
        <f>SEPTEMBER!AS36</f>
        <v>20</v>
      </c>
      <c r="AS17" s="14">
        <f>SEPTEMBER!AT36</f>
        <v>13</v>
      </c>
      <c r="AT17" s="14">
        <f>SEPTEMBER!AU36</f>
        <v>13</v>
      </c>
      <c r="AU17" s="14">
        <f>SEPTEMBER!AV36</f>
        <v>26</v>
      </c>
      <c r="AV17" s="14">
        <f>SEPTEMBER!AW36</f>
        <v>0</v>
      </c>
      <c r="AW17" s="14">
        <f>SEPTEMBER!AX36</f>
        <v>0</v>
      </c>
      <c r="AX17" s="14">
        <f>SEPTEMBER!AY36</f>
        <v>0</v>
      </c>
      <c r="AY17" s="14">
        <f>SEPTEMBER!AZ36</f>
        <v>0</v>
      </c>
      <c r="AZ17" s="14">
        <f>SEPTEMBER!BA36</f>
        <v>0</v>
      </c>
      <c r="BA17" s="14">
        <f>SEPTEMBER!BB36</f>
        <v>0</v>
      </c>
      <c r="BB17" s="14">
        <f>SEPTEMBER!BC36</f>
        <v>0</v>
      </c>
      <c r="BC17" s="14">
        <f>SEPTEMBER!BD36</f>
        <v>0</v>
      </c>
      <c r="BD17" s="14">
        <f>SEPTEMBER!BE36</f>
        <v>0</v>
      </c>
      <c r="BE17" s="14">
        <f>SEPTEMBER!BF36</f>
        <v>0</v>
      </c>
      <c r="BF17" s="14">
        <f>SEPTEMBER!BG36</f>
        <v>0</v>
      </c>
      <c r="BG17" s="14">
        <f>SEPTEMBER!BH36</f>
        <v>0</v>
      </c>
      <c r="BH17" s="14">
        <f>SEPTEMBER!BI36</f>
        <v>0</v>
      </c>
      <c r="BI17" s="14">
        <f>SEPTEMBER!BJ36</f>
        <v>0</v>
      </c>
      <c r="BJ17" s="14">
        <f>SEPTEMBER!BK36</f>
        <v>0</v>
      </c>
      <c r="BK17" s="14">
        <f>SEPTEMBER!BL36</f>
        <v>0</v>
      </c>
      <c r="BL17" s="14">
        <f>SEPTEMBER!BM36</f>
        <v>0</v>
      </c>
      <c r="BM17" s="14">
        <f>SEPTEMBER!BN36</f>
        <v>0</v>
      </c>
    </row>
    <row r="18" spans="1:65" ht="14.25" customHeight="1">
      <c r="A18" s="39">
        <v>7</v>
      </c>
      <c r="B18" s="42" t="s">
        <v>113</v>
      </c>
      <c r="C18" s="14">
        <f>SEPTEMBER!D41</f>
        <v>44</v>
      </c>
      <c r="D18" s="14">
        <f>SEPTEMBER!E41</f>
        <v>26</v>
      </c>
      <c r="E18" s="14">
        <f>SEPTEMBER!F41</f>
        <v>70</v>
      </c>
      <c r="F18" s="14">
        <f>SEPTEMBER!G41</f>
        <v>0</v>
      </c>
      <c r="G18" s="14">
        <f t="shared" si="0"/>
        <v>0</v>
      </c>
      <c r="H18" s="14">
        <f>SEPTEMBER!I41</f>
        <v>0</v>
      </c>
      <c r="I18" s="14">
        <f t="shared" si="1"/>
        <v>0</v>
      </c>
      <c r="J18" s="14">
        <f>SEPTEMBER!K41</f>
        <v>0</v>
      </c>
      <c r="K18" s="41">
        <f t="shared" si="2"/>
        <v>0</v>
      </c>
      <c r="L18" s="14">
        <f>SEPTEMBER!M41</f>
        <v>44</v>
      </c>
      <c r="M18" s="14">
        <f t="shared" si="3"/>
        <v>100</v>
      </c>
      <c r="N18" s="14">
        <f>SEPTEMBER!O41</f>
        <v>26</v>
      </c>
      <c r="O18" s="14">
        <f t="shared" si="4"/>
        <v>100</v>
      </c>
      <c r="P18" s="14">
        <f>SEPTEMBER!Q41</f>
        <v>70</v>
      </c>
      <c r="Q18" s="41">
        <f t="shared" si="5"/>
        <v>100</v>
      </c>
      <c r="R18" s="14">
        <f>SEPTEMBER!S41</f>
        <v>0</v>
      </c>
      <c r="S18" s="14">
        <f>SEPTEMBER!T41</f>
        <v>0</v>
      </c>
      <c r="T18" s="14">
        <f>SEPTEMBER!U41</f>
        <v>0</v>
      </c>
      <c r="U18" s="14">
        <f>SEPTEMBER!V41</f>
        <v>0</v>
      </c>
      <c r="V18" s="14">
        <f>SEPTEMBER!W41</f>
        <v>0</v>
      </c>
      <c r="W18" s="14">
        <f>SEPTEMBER!X41</f>
        <v>0</v>
      </c>
      <c r="X18" s="14">
        <f>SEPTEMBER!Y41</f>
        <v>0</v>
      </c>
      <c r="Y18" s="14">
        <f>SEPTEMBER!Z41</f>
        <v>0</v>
      </c>
      <c r="Z18" s="14">
        <f>SEPTEMBER!AA41</f>
        <v>0</v>
      </c>
      <c r="AA18" s="14">
        <f>SEPTEMBER!AB41</f>
        <v>1</v>
      </c>
      <c r="AB18" s="14">
        <f>SEPTEMBER!AC41</f>
        <v>0</v>
      </c>
      <c r="AC18" s="14">
        <f>SEPTEMBER!AD41</f>
        <v>1</v>
      </c>
      <c r="AD18" s="14">
        <f>SEPTEMBER!AE41</f>
        <v>0</v>
      </c>
      <c r="AE18" s="14">
        <f>SEPTEMBER!AF41</f>
        <v>0</v>
      </c>
      <c r="AF18" s="14">
        <f>SEPTEMBER!AG41</f>
        <v>0</v>
      </c>
      <c r="AG18" s="14">
        <f>SEPTEMBER!AH41</f>
        <v>0</v>
      </c>
      <c r="AH18" s="14">
        <f>SEPTEMBER!AI41</f>
        <v>0</v>
      </c>
      <c r="AI18" s="14">
        <f>SEPTEMBER!AJ41</f>
        <v>0</v>
      </c>
      <c r="AJ18" s="14">
        <f>SEPTEMBER!AK41</f>
        <v>0</v>
      </c>
      <c r="AK18" s="14">
        <f>SEPTEMBER!AL41</f>
        <v>0</v>
      </c>
      <c r="AL18" s="14">
        <f>SEPTEMBER!AM41</f>
        <v>0</v>
      </c>
      <c r="AM18" s="14">
        <f>SEPTEMBER!AN41</f>
        <v>0</v>
      </c>
      <c r="AN18" s="14">
        <f>SEPTEMBER!AO41</f>
        <v>0</v>
      </c>
      <c r="AO18" s="14">
        <f>SEPTEMBER!AP41</f>
        <v>0</v>
      </c>
      <c r="AP18" s="14">
        <f>SEPTEMBER!AQ41</f>
        <v>0</v>
      </c>
      <c r="AQ18" s="14">
        <f>SEPTEMBER!AR41</f>
        <v>0</v>
      </c>
      <c r="AR18" s="14">
        <f>SEPTEMBER!AS41</f>
        <v>0</v>
      </c>
      <c r="AS18" s="14">
        <f>SEPTEMBER!AT41</f>
        <v>1</v>
      </c>
      <c r="AT18" s="14">
        <f>SEPTEMBER!AU41</f>
        <v>0</v>
      </c>
      <c r="AU18" s="14">
        <f>SEPTEMBER!AV41</f>
        <v>1</v>
      </c>
      <c r="AV18" s="14">
        <f>SEPTEMBER!AW41</f>
        <v>0</v>
      </c>
      <c r="AW18" s="14">
        <f>SEPTEMBER!AX41</f>
        <v>0</v>
      </c>
      <c r="AX18" s="14">
        <f>SEPTEMBER!AY41</f>
        <v>0</v>
      </c>
      <c r="AY18" s="14">
        <f>SEPTEMBER!AZ41</f>
        <v>0</v>
      </c>
      <c r="AZ18" s="14">
        <f>SEPTEMBER!BA41</f>
        <v>0</v>
      </c>
      <c r="BA18" s="14">
        <f>SEPTEMBER!BB41</f>
        <v>0</v>
      </c>
      <c r="BB18" s="14">
        <f>SEPTEMBER!BC41</f>
        <v>0</v>
      </c>
      <c r="BC18" s="14">
        <f>SEPTEMBER!BD41</f>
        <v>0</v>
      </c>
      <c r="BD18" s="14">
        <f>SEPTEMBER!BE41</f>
        <v>0</v>
      </c>
      <c r="BE18" s="14">
        <f>SEPTEMBER!BF41</f>
        <v>0</v>
      </c>
      <c r="BF18" s="14">
        <f>SEPTEMBER!BG41</f>
        <v>0</v>
      </c>
      <c r="BG18" s="14">
        <f>SEPTEMBER!BH41</f>
        <v>0</v>
      </c>
      <c r="BH18" s="14">
        <f>SEPTEMBER!BI41</f>
        <v>0</v>
      </c>
      <c r="BI18" s="14">
        <f>SEPTEMBER!BJ41</f>
        <v>0</v>
      </c>
      <c r="BJ18" s="14">
        <f>SEPTEMBER!BK41</f>
        <v>0</v>
      </c>
      <c r="BK18" s="14">
        <f>SEPTEMBER!BL41</f>
        <v>0</v>
      </c>
      <c r="BL18" s="14">
        <f>SEPTEMBER!BM41</f>
        <v>0</v>
      </c>
      <c r="BM18" s="14">
        <f>SEPTEMBER!BN41</f>
        <v>0</v>
      </c>
    </row>
    <row r="19" spans="1:65" ht="14.25" customHeight="1">
      <c r="A19" s="39">
        <v>8</v>
      </c>
      <c r="B19" s="42" t="s">
        <v>114</v>
      </c>
      <c r="C19" s="14">
        <f>SEPTEMBER!D46</f>
        <v>39</v>
      </c>
      <c r="D19" s="14">
        <f>SEPTEMBER!E46</f>
        <v>36</v>
      </c>
      <c r="E19" s="14">
        <f>SEPTEMBER!F46</f>
        <v>75</v>
      </c>
      <c r="F19" s="14">
        <f>SEPTEMBER!G46</f>
        <v>0</v>
      </c>
      <c r="G19" s="14">
        <f t="shared" si="0"/>
        <v>0</v>
      </c>
      <c r="H19" s="14">
        <f>SEPTEMBER!I46</f>
        <v>0</v>
      </c>
      <c r="I19" s="14">
        <f t="shared" si="1"/>
        <v>0</v>
      </c>
      <c r="J19" s="14">
        <f>SEPTEMBER!K46</f>
        <v>0</v>
      </c>
      <c r="K19" s="41">
        <f t="shared" si="2"/>
        <v>0</v>
      </c>
      <c r="L19" s="14">
        <f>SEPTEMBER!M46</f>
        <v>0</v>
      </c>
      <c r="M19" s="14">
        <f t="shared" si="3"/>
        <v>0</v>
      </c>
      <c r="N19" s="14">
        <f>SEPTEMBER!O46</f>
        <v>0</v>
      </c>
      <c r="O19" s="14">
        <f t="shared" si="4"/>
        <v>0</v>
      </c>
      <c r="P19" s="14">
        <f>SEPTEMBER!Q46</f>
        <v>0</v>
      </c>
      <c r="Q19" s="41">
        <f t="shared" si="5"/>
        <v>0</v>
      </c>
      <c r="R19" s="14">
        <f>SEPTEMBER!S46</f>
        <v>0</v>
      </c>
      <c r="S19" s="14">
        <f>SEPTEMBER!T46</f>
        <v>0</v>
      </c>
      <c r="T19" s="14">
        <f>SEPTEMBER!U46</f>
        <v>0</v>
      </c>
      <c r="U19" s="14">
        <f>SEPTEMBER!V46</f>
        <v>0</v>
      </c>
      <c r="V19" s="14">
        <f>SEPTEMBER!W46</f>
        <v>0</v>
      </c>
      <c r="W19" s="14">
        <f>SEPTEMBER!X46</f>
        <v>0</v>
      </c>
      <c r="X19" s="14">
        <f>SEPTEMBER!Y46</f>
        <v>0</v>
      </c>
      <c r="Y19" s="14">
        <f>SEPTEMBER!Z46</f>
        <v>0</v>
      </c>
      <c r="Z19" s="14">
        <f>SEPTEMBER!AA46</f>
        <v>0</v>
      </c>
      <c r="AA19" s="14">
        <f>SEPTEMBER!AB46</f>
        <v>0</v>
      </c>
      <c r="AB19" s="14">
        <f>SEPTEMBER!AC46</f>
        <v>0</v>
      </c>
      <c r="AC19" s="14">
        <f>SEPTEMBER!AD46</f>
        <v>0</v>
      </c>
      <c r="AD19" s="14">
        <f>SEPTEMBER!AE46</f>
        <v>0</v>
      </c>
      <c r="AE19" s="14">
        <f>SEPTEMBER!AF46</f>
        <v>0</v>
      </c>
      <c r="AF19" s="14">
        <f>SEPTEMBER!AG46</f>
        <v>0</v>
      </c>
      <c r="AG19" s="14">
        <f>SEPTEMBER!AH46</f>
        <v>0</v>
      </c>
      <c r="AH19" s="14">
        <f>SEPTEMBER!AI46</f>
        <v>0</v>
      </c>
      <c r="AI19" s="14">
        <f>SEPTEMBER!AJ46</f>
        <v>0</v>
      </c>
      <c r="AJ19" s="14">
        <f>SEPTEMBER!AK46</f>
        <v>0</v>
      </c>
      <c r="AK19" s="14">
        <f>SEPTEMBER!AL46</f>
        <v>0</v>
      </c>
      <c r="AL19" s="14">
        <f>SEPTEMBER!AM46</f>
        <v>0</v>
      </c>
      <c r="AM19" s="14">
        <f>SEPTEMBER!AN46</f>
        <v>0</v>
      </c>
      <c r="AN19" s="14">
        <f>SEPTEMBER!AO46</f>
        <v>0</v>
      </c>
      <c r="AO19" s="14">
        <f>SEPTEMBER!AP46</f>
        <v>0</v>
      </c>
      <c r="AP19" s="14">
        <f>SEPTEMBER!AQ46</f>
        <v>5</v>
      </c>
      <c r="AQ19" s="14">
        <f>SEPTEMBER!AR46</f>
        <v>5</v>
      </c>
      <c r="AR19" s="14">
        <f>SEPTEMBER!AS46</f>
        <v>10</v>
      </c>
      <c r="AS19" s="14">
        <f>SEPTEMBER!AT46</f>
        <v>5</v>
      </c>
      <c r="AT19" s="14">
        <f>SEPTEMBER!AU46</f>
        <v>5</v>
      </c>
      <c r="AU19" s="14">
        <f>SEPTEMBER!AV46</f>
        <v>10</v>
      </c>
      <c r="AV19" s="14">
        <f>SEPTEMBER!AW46</f>
        <v>0</v>
      </c>
      <c r="AW19" s="14">
        <f>SEPTEMBER!AX46</f>
        <v>0</v>
      </c>
      <c r="AX19" s="14">
        <f>SEPTEMBER!AY46</f>
        <v>0</v>
      </c>
      <c r="AY19" s="14">
        <f>SEPTEMBER!AZ46</f>
        <v>0</v>
      </c>
      <c r="AZ19" s="14">
        <f>SEPTEMBER!BA46</f>
        <v>0</v>
      </c>
      <c r="BA19" s="14">
        <f>SEPTEMBER!BB46</f>
        <v>0</v>
      </c>
      <c r="BB19" s="14">
        <f>SEPTEMBER!BC46</f>
        <v>0</v>
      </c>
      <c r="BC19" s="14">
        <f>SEPTEMBER!BD46</f>
        <v>0</v>
      </c>
      <c r="BD19" s="14">
        <f>SEPTEMBER!BE46</f>
        <v>0</v>
      </c>
      <c r="BE19" s="14">
        <f>SEPTEMBER!BF46</f>
        <v>0</v>
      </c>
      <c r="BF19" s="14">
        <f>SEPTEMBER!BG46</f>
        <v>0</v>
      </c>
      <c r="BG19" s="14">
        <f>SEPTEMBER!BH46</f>
        <v>0</v>
      </c>
      <c r="BH19" s="14">
        <f>SEPTEMBER!BI46</f>
        <v>0</v>
      </c>
      <c r="BI19" s="14">
        <f>SEPTEMBER!BJ46</f>
        <v>0</v>
      </c>
      <c r="BJ19" s="14">
        <f>SEPTEMBER!BK46</f>
        <v>0</v>
      </c>
      <c r="BK19" s="14">
        <f>SEPTEMBER!BL46</f>
        <v>0</v>
      </c>
      <c r="BL19" s="14">
        <f>SEPTEMBER!BM46</f>
        <v>0</v>
      </c>
      <c r="BM19" s="14">
        <f>SEPTEMBER!BN46</f>
        <v>0</v>
      </c>
    </row>
    <row r="20" spans="1:65" ht="14.25" customHeight="1">
      <c r="A20" s="39">
        <v>9</v>
      </c>
      <c r="B20" s="42" t="s">
        <v>69</v>
      </c>
      <c r="C20" s="14">
        <f>SEPTEMBER!D51</f>
        <v>35</v>
      </c>
      <c r="D20" s="14">
        <f>SEPTEMBER!E51</f>
        <v>22</v>
      </c>
      <c r="E20" s="14">
        <f>SEPTEMBER!F51</f>
        <v>57</v>
      </c>
      <c r="F20" s="14">
        <f>SEPTEMBER!G51</f>
        <v>0</v>
      </c>
      <c r="G20" s="14">
        <f t="shared" si="0"/>
        <v>0</v>
      </c>
      <c r="H20" s="14">
        <f>SEPTEMBER!I51</f>
        <v>0</v>
      </c>
      <c r="I20" s="14">
        <f t="shared" si="1"/>
        <v>0</v>
      </c>
      <c r="J20" s="14">
        <f>SEPTEMBER!K51</f>
        <v>0</v>
      </c>
      <c r="K20" s="41">
        <f t="shared" si="2"/>
        <v>0</v>
      </c>
      <c r="L20" s="14">
        <f>SEPTEMBER!M51</f>
        <v>35</v>
      </c>
      <c r="M20" s="14">
        <f t="shared" si="3"/>
        <v>100</v>
      </c>
      <c r="N20" s="14">
        <f>SEPTEMBER!O51</f>
        <v>22</v>
      </c>
      <c r="O20" s="14">
        <f t="shared" si="4"/>
        <v>100</v>
      </c>
      <c r="P20" s="14">
        <f>SEPTEMBER!Q51</f>
        <v>57</v>
      </c>
      <c r="Q20" s="41">
        <f t="shared" si="5"/>
        <v>100</v>
      </c>
      <c r="R20" s="14">
        <f>SEPTEMBER!S51</f>
        <v>0</v>
      </c>
      <c r="S20" s="14">
        <f>SEPTEMBER!T51</f>
        <v>0</v>
      </c>
      <c r="T20" s="14">
        <f>SEPTEMBER!U51</f>
        <v>0</v>
      </c>
      <c r="U20" s="14">
        <f>SEPTEMBER!V51</f>
        <v>0</v>
      </c>
      <c r="V20" s="14">
        <f>SEPTEMBER!W51</f>
        <v>0</v>
      </c>
      <c r="W20" s="14">
        <f>SEPTEMBER!X51</f>
        <v>0</v>
      </c>
      <c r="X20" s="14">
        <f>SEPTEMBER!Y51</f>
        <v>0</v>
      </c>
      <c r="Y20" s="14">
        <f>SEPTEMBER!Z51</f>
        <v>0</v>
      </c>
      <c r="Z20" s="14">
        <f>SEPTEMBER!AA51</f>
        <v>0</v>
      </c>
      <c r="AA20" s="14">
        <f>SEPTEMBER!AB51</f>
        <v>0</v>
      </c>
      <c r="AB20" s="14">
        <f>SEPTEMBER!AC51</f>
        <v>0</v>
      </c>
      <c r="AC20" s="14">
        <f>SEPTEMBER!AD51</f>
        <v>0</v>
      </c>
      <c r="AD20" s="14">
        <f>SEPTEMBER!AE51</f>
        <v>0</v>
      </c>
      <c r="AE20" s="14">
        <f>SEPTEMBER!AF51</f>
        <v>0</v>
      </c>
      <c r="AF20" s="14">
        <f>SEPTEMBER!AG51</f>
        <v>0</v>
      </c>
      <c r="AG20" s="14">
        <f>SEPTEMBER!AH51</f>
        <v>0</v>
      </c>
      <c r="AH20" s="14">
        <f>SEPTEMBER!AI51</f>
        <v>0</v>
      </c>
      <c r="AI20" s="14">
        <f>SEPTEMBER!AJ51</f>
        <v>0</v>
      </c>
      <c r="AJ20" s="14">
        <f>SEPTEMBER!AK51</f>
        <v>0</v>
      </c>
      <c r="AK20" s="14">
        <f>SEPTEMBER!AL51</f>
        <v>0</v>
      </c>
      <c r="AL20" s="14">
        <f>SEPTEMBER!AM51</f>
        <v>0</v>
      </c>
      <c r="AM20" s="14">
        <f>SEPTEMBER!AN51</f>
        <v>0</v>
      </c>
      <c r="AN20" s="14">
        <f>SEPTEMBER!AO51</f>
        <v>0</v>
      </c>
      <c r="AO20" s="14">
        <f>SEPTEMBER!AP51</f>
        <v>0</v>
      </c>
      <c r="AP20" s="14">
        <f>SEPTEMBER!AQ51</f>
        <v>0</v>
      </c>
      <c r="AQ20" s="14">
        <f>SEPTEMBER!AR51</f>
        <v>0</v>
      </c>
      <c r="AR20" s="14">
        <f>SEPTEMBER!AS51</f>
        <v>0</v>
      </c>
      <c r="AS20" s="14">
        <f>SEPTEMBER!AT51</f>
        <v>0</v>
      </c>
      <c r="AT20" s="14">
        <f>SEPTEMBER!AU51</f>
        <v>0</v>
      </c>
      <c r="AU20" s="14">
        <f>SEPTEMBER!AV51</f>
        <v>0</v>
      </c>
      <c r="AV20" s="14">
        <f>SEPTEMBER!AW51</f>
        <v>0</v>
      </c>
      <c r="AW20" s="14">
        <f>SEPTEMBER!AX51</f>
        <v>0</v>
      </c>
      <c r="AX20" s="14">
        <f>SEPTEMBER!AY51</f>
        <v>0</v>
      </c>
      <c r="AY20" s="14">
        <f>SEPTEMBER!AZ51</f>
        <v>0</v>
      </c>
      <c r="AZ20" s="14">
        <f>SEPTEMBER!BA51</f>
        <v>0</v>
      </c>
      <c r="BA20" s="14">
        <f>SEPTEMBER!BB51</f>
        <v>0</v>
      </c>
      <c r="BB20" s="14">
        <f>SEPTEMBER!BC51</f>
        <v>0</v>
      </c>
      <c r="BC20" s="14">
        <f>SEPTEMBER!BD51</f>
        <v>0</v>
      </c>
      <c r="BD20" s="14">
        <f>SEPTEMBER!BE51</f>
        <v>0</v>
      </c>
      <c r="BE20" s="14">
        <f>SEPTEMBER!BF51</f>
        <v>0</v>
      </c>
      <c r="BF20" s="14">
        <f>SEPTEMBER!BG51</f>
        <v>0</v>
      </c>
      <c r="BG20" s="14">
        <f>SEPTEMBER!BH51</f>
        <v>0</v>
      </c>
      <c r="BH20" s="14">
        <f>SEPTEMBER!BI51</f>
        <v>0</v>
      </c>
      <c r="BI20" s="14">
        <f>SEPTEMBER!BJ51</f>
        <v>0</v>
      </c>
      <c r="BJ20" s="14">
        <f>SEPTEMBER!BK51</f>
        <v>0</v>
      </c>
      <c r="BK20" s="14">
        <f>SEPTEMBER!BL51</f>
        <v>0</v>
      </c>
      <c r="BL20" s="14">
        <f>SEPTEMBER!BM51</f>
        <v>0</v>
      </c>
      <c r="BM20" s="14">
        <f>SEPTEMBER!BN51</f>
        <v>0</v>
      </c>
    </row>
    <row r="21" spans="1:65" ht="14.25" customHeight="1">
      <c r="A21" s="39">
        <v>10</v>
      </c>
      <c r="B21" s="42" t="s">
        <v>115</v>
      </c>
      <c r="C21" s="14">
        <f>SEPTEMBER!D55</f>
        <v>46</v>
      </c>
      <c r="D21" s="14">
        <f>SEPTEMBER!E55</f>
        <v>50</v>
      </c>
      <c r="E21" s="14">
        <f>SEPTEMBER!F55</f>
        <v>96</v>
      </c>
      <c r="F21" s="14">
        <f>SEPTEMBER!G55</f>
        <v>2</v>
      </c>
      <c r="G21" s="14">
        <f t="shared" si="0"/>
        <v>4.3478260869565215</v>
      </c>
      <c r="H21" s="14">
        <f>SEPTEMBER!I55</f>
        <v>0</v>
      </c>
      <c r="I21" s="14">
        <f t="shared" si="1"/>
        <v>0</v>
      </c>
      <c r="J21" s="14">
        <f>SEPTEMBER!K55</f>
        <v>2</v>
      </c>
      <c r="K21" s="41">
        <f t="shared" si="2"/>
        <v>2.083333333333333</v>
      </c>
      <c r="L21" s="14">
        <f>SEPTEMBER!M55</f>
        <v>46</v>
      </c>
      <c r="M21" s="14">
        <f t="shared" si="3"/>
        <v>100</v>
      </c>
      <c r="N21" s="14">
        <f>SEPTEMBER!O55</f>
        <v>50</v>
      </c>
      <c r="O21" s="14">
        <f t="shared" si="4"/>
        <v>100</v>
      </c>
      <c r="P21" s="14">
        <f>SEPTEMBER!Q55</f>
        <v>96</v>
      </c>
      <c r="Q21" s="41">
        <f t="shared" si="5"/>
        <v>100</v>
      </c>
      <c r="R21" s="14">
        <f>SEPTEMBER!S55</f>
        <v>0</v>
      </c>
      <c r="S21" s="14">
        <f>SEPTEMBER!T55</f>
        <v>0</v>
      </c>
      <c r="T21" s="14">
        <f>SEPTEMBER!U55</f>
        <v>0</v>
      </c>
      <c r="U21" s="14">
        <f>SEPTEMBER!V55</f>
        <v>0</v>
      </c>
      <c r="V21" s="14">
        <f>SEPTEMBER!W55</f>
        <v>0</v>
      </c>
      <c r="W21" s="14">
        <f>SEPTEMBER!X55</f>
        <v>0</v>
      </c>
      <c r="X21" s="14">
        <f>SEPTEMBER!Y55</f>
        <v>0</v>
      </c>
      <c r="Y21" s="14">
        <f>SEPTEMBER!Z55</f>
        <v>0</v>
      </c>
      <c r="Z21" s="14">
        <f>SEPTEMBER!AA55</f>
        <v>0</v>
      </c>
      <c r="AA21" s="14">
        <f>SEPTEMBER!AB55</f>
        <v>2</v>
      </c>
      <c r="AB21" s="14">
        <f>SEPTEMBER!AC55</f>
        <v>0</v>
      </c>
      <c r="AC21" s="14">
        <f>SEPTEMBER!AD55</f>
        <v>2</v>
      </c>
      <c r="AD21" s="14">
        <f>SEPTEMBER!AE55</f>
        <v>0</v>
      </c>
      <c r="AE21" s="14">
        <f>SEPTEMBER!AF55</f>
        <v>0</v>
      </c>
      <c r="AF21" s="14">
        <f>SEPTEMBER!AG55</f>
        <v>0</v>
      </c>
      <c r="AG21" s="14">
        <f>SEPTEMBER!AH55</f>
        <v>0</v>
      </c>
      <c r="AH21" s="14">
        <f>SEPTEMBER!AI55</f>
        <v>0</v>
      </c>
      <c r="AI21" s="14">
        <f>SEPTEMBER!AJ55</f>
        <v>0</v>
      </c>
      <c r="AJ21" s="14">
        <f>SEPTEMBER!AK55</f>
        <v>0</v>
      </c>
      <c r="AK21" s="14">
        <f>SEPTEMBER!AL55</f>
        <v>0</v>
      </c>
      <c r="AL21" s="14">
        <f>SEPTEMBER!AM55</f>
        <v>0</v>
      </c>
      <c r="AM21" s="14">
        <f>SEPTEMBER!AN55</f>
        <v>0</v>
      </c>
      <c r="AN21" s="14">
        <f>SEPTEMBER!AO55</f>
        <v>0</v>
      </c>
      <c r="AO21" s="14">
        <f>SEPTEMBER!AP55</f>
        <v>0</v>
      </c>
      <c r="AP21" s="14">
        <f>SEPTEMBER!AQ55</f>
        <v>5</v>
      </c>
      <c r="AQ21" s="14">
        <f>SEPTEMBER!AR55</f>
        <v>8</v>
      </c>
      <c r="AR21" s="14">
        <f>SEPTEMBER!AS55</f>
        <v>13</v>
      </c>
      <c r="AS21" s="14">
        <f>SEPTEMBER!AT55</f>
        <v>7</v>
      </c>
      <c r="AT21" s="14">
        <f>SEPTEMBER!AU55</f>
        <v>8</v>
      </c>
      <c r="AU21" s="14">
        <f>SEPTEMBER!AV55</f>
        <v>15</v>
      </c>
      <c r="AV21" s="14">
        <f>SEPTEMBER!AW55</f>
        <v>0</v>
      </c>
      <c r="AW21" s="14">
        <f>SEPTEMBER!AX55</f>
        <v>0</v>
      </c>
      <c r="AX21" s="14">
        <f>SEPTEMBER!AY55</f>
        <v>0</v>
      </c>
      <c r="AY21" s="14">
        <f>SEPTEMBER!AZ55</f>
        <v>0</v>
      </c>
      <c r="AZ21" s="14">
        <f>SEPTEMBER!BA55</f>
        <v>0</v>
      </c>
      <c r="BA21" s="14">
        <f>SEPTEMBER!BB55</f>
        <v>0</v>
      </c>
      <c r="BB21" s="14">
        <f>SEPTEMBER!BC55</f>
        <v>0</v>
      </c>
      <c r="BC21" s="14">
        <f>SEPTEMBER!BD55</f>
        <v>0</v>
      </c>
      <c r="BD21" s="14">
        <f>SEPTEMBER!BE55</f>
        <v>0</v>
      </c>
      <c r="BE21" s="14">
        <f>SEPTEMBER!BF55</f>
        <v>0</v>
      </c>
      <c r="BF21" s="14">
        <f>SEPTEMBER!BG55</f>
        <v>0</v>
      </c>
      <c r="BG21" s="14">
        <f>SEPTEMBER!BH55</f>
        <v>0</v>
      </c>
      <c r="BH21" s="14">
        <f>SEPTEMBER!BI55</f>
        <v>0</v>
      </c>
      <c r="BI21" s="14">
        <f>SEPTEMBER!BJ55</f>
        <v>0</v>
      </c>
      <c r="BJ21" s="14">
        <f>SEPTEMBER!BK55</f>
        <v>0</v>
      </c>
      <c r="BK21" s="14">
        <f>SEPTEMBER!BL55</f>
        <v>0</v>
      </c>
      <c r="BL21" s="14">
        <f>SEPTEMBER!BM55</f>
        <v>0</v>
      </c>
      <c r="BM21" s="14">
        <f>SEPTEMBER!BN55</f>
        <v>0</v>
      </c>
    </row>
    <row r="22" spans="1:65" ht="14.25" customHeight="1">
      <c r="A22" s="39">
        <v>11</v>
      </c>
      <c r="B22" s="42" t="s">
        <v>78</v>
      </c>
      <c r="C22" s="14">
        <f>SEPTEMBER!D60</f>
        <v>33</v>
      </c>
      <c r="D22" s="14">
        <f>SEPTEMBER!E60</f>
        <v>36</v>
      </c>
      <c r="E22" s="14">
        <f>SEPTEMBER!F60</f>
        <v>69</v>
      </c>
      <c r="F22" s="14">
        <f>SEPTEMBER!G60</f>
        <v>0</v>
      </c>
      <c r="G22" s="14">
        <f t="shared" si="0"/>
        <v>0</v>
      </c>
      <c r="H22" s="14">
        <f>SEPTEMBER!I60</f>
        <v>0</v>
      </c>
      <c r="I22" s="14">
        <f t="shared" si="1"/>
        <v>0</v>
      </c>
      <c r="J22" s="14">
        <f>SEPTEMBER!K60</f>
        <v>0</v>
      </c>
      <c r="K22" s="41">
        <f t="shared" si="2"/>
        <v>0</v>
      </c>
      <c r="L22" s="14">
        <f>SEPTEMBER!M60</f>
        <v>33</v>
      </c>
      <c r="M22" s="14">
        <f t="shared" si="3"/>
        <v>100</v>
      </c>
      <c r="N22" s="14">
        <f>SEPTEMBER!O60</f>
        <v>36</v>
      </c>
      <c r="O22" s="14">
        <f t="shared" si="4"/>
        <v>100</v>
      </c>
      <c r="P22" s="14">
        <f>SEPTEMBER!Q60</f>
        <v>69</v>
      </c>
      <c r="Q22" s="41">
        <f t="shared" si="5"/>
        <v>100</v>
      </c>
      <c r="R22" s="14">
        <f>SEPTEMBER!S60</f>
        <v>0</v>
      </c>
      <c r="S22" s="14">
        <f>SEPTEMBER!T60</f>
        <v>0</v>
      </c>
      <c r="T22" s="14">
        <f>SEPTEMBER!U60</f>
        <v>0</v>
      </c>
      <c r="U22" s="14">
        <f>SEPTEMBER!V60</f>
        <v>0</v>
      </c>
      <c r="V22" s="14">
        <f>SEPTEMBER!W60</f>
        <v>0</v>
      </c>
      <c r="W22" s="14">
        <f>SEPTEMBER!X60</f>
        <v>0</v>
      </c>
      <c r="X22" s="14">
        <f>SEPTEMBER!Y60</f>
        <v>0</v>
      </c>
      <c r="Y22" s="14">
        <f>SEPTEMBER!Z60</f>
        <v>0</v>
      </c>
      <c r="Z22" s="14">
        <f>SEPTEMBER!AA60</f>
        <v>0</v>
      </c>
      <c r="AA22" s="14">
        <f>SEPTEMBER!AB60</f>
        <v>5</v>
      </c>
      <c r="AB22" s="14">
        <f>SEPTEMBER!AC60</f>
        <v>0</v>
      </c>
      <c r="AC22" s="14">
        <f>SEPTEMBER!AD60</f>
        <v>5</v>
      </c>
      <c r="AD22" s="14">
        <f>SEPTEMBER!AE60</f>
        <v>0</v>
      </c>
      <c r="AE22" s="14">
        <f>SEPTEMBER!AF60</f>
        <v>0</v>
      </c>
      <c r="AF22" s="14">
        <f>SEPTEMBER!AG60</f>
        <v>0</v>
      </c>
      <c r="AG22" s="14">
        <f>SEPTEMBER!AH60</f>
        <v>0</v>
      </c>
      <c r="AH22" s="14">
        <f>SEPTEMBER!AI60</f>
        <v>0</v>
      </c>
      <c r="AI22" s="14">
        <f>SEPTEMBER!AJ60</f>
        <v>0</v>
      </c>
      <c r="AJ22" s="14">
        <f>SEPTEMBER!AK60</f>
        <v>0</v>
      </c>
      <c r="AK22" s="14">
        <f>SEPTEMBER!AL60</f>
        <v>0</v>
      </c>
      <c r="AL22" s="14">
        <f>SEPTEMBER!AM60</f>
        <v>0</v>
      </c>
      <c r="AM22" s="14">
        <f>SEPTEMBER!AN60</f>
        <v>0</v>
      </c>
      <c r="AN22" s="14">
        <f>SEPTEMBER!AO60</f>
        <v>0</v>
      </c>
      <c r="AO22" s="14">
        <f>SEPTEMBER!AP60</f>
        <v>0</v>
      </c>
      <c r="AP22" s="14">
        <f>SEPTEMBER!AQ60</f>
        <v>2</v>
      </c>
      <c r="AQ22" s="14">
        <f>SEPTEMBER!AR60</f>
        <v>1</v>
      </c>
      <c r="AR22" s="14">
        <f>SEPTEMBER!AS60</f>
        <v>3</v>
      </c>
      <c r="AS22" s="14">
        <f>SEPTEMBER!AT60</f>
        <v>7</v>
      </c>
      <c r="AT22" s="14">
        <f>SEPTEMBER!AU60</f>
        <v>1</v>
      </c>
      <c r="AU22" s="14">
        <f>SEPTEMBER!AV60</f>
        <v>8</v>
      </c>
      <c r="AV22" s="14">
        <f>SEPTEMBER!AW60</f>
        <v>0</v>
      </c>
      <c r="AW22" s="14">
        <f>SEPTEMBER!AX60</f>
        <v>0</v>
      </c>
      <c r="AX22" s="14">
        <f>SEPTEMBER!AY60</f>
        <v>0</v>
      </c>
      <c r="AY22" s="14">
        <f>SEPTEMBER!AZ60</f>
        <v>0</v>
      </c>
      <c r="AZ22" s="14">
        <f>SEPTEMBER!BA60</f>
        <v>0</v>
      </c>
      <c r="BA22" s="14">
        <f>SEPTEMBER!BB60</f>
        <v>0</v>
      </c>
      <c r="BB22" s="14">
        <f>SEPTEMBER!BC60</f>
        <v>0</v>
      </c>
      <c r="BC22" s="14">
        <f>SEPTEMBER!BD60</f>
        <v>0</v>
      </c>
      <c r="BD22" s="14">
        <f>SEPTEMBER!BE60</f>
        <v>0</v>
      </c>
      <c r="BE22" s="14">
        <f>SEPTEMBER!BF60</f>
        <v>0</v>
      </c>
      <c r="BF22" s="14">
        <f>SEPTEMBER!BG60</f>
        <v>0</v>
      </c>
      <c r="BG22" s="14">
        <f>SEPTEMBER!BH60</f>
        <v>0</v>
      </c>
      <c r="BH22" s="14">
        <f>SEPTEMBER!BI60</f>
        <v>0</v>
      </c>
      <c r="BI22" s="14">
        <f>SEPTEMBER!BJ60</f>
        <v>0</v>
      </c>
      <c r="BJ22" s="14">
        <f>SEPTEMBER!BK60</f>
        <v>0</v>
      </c>
      <c r="BK22" s="14">
        <f>SEPTEMBER!BL60</f>
        <v>0</v>
      </c>
      <c r="BL22" s="14">
        <f>SEPTEMBER!BM60</f>
        <v>0</v>
      </c>
      <c r="BM22" s="14">
        <f>SEPTEMBER!BN60</f>
        <v>0</v>
      </c>
    </row>
    <row r="23" spans="1:65" ht="14.25" customHeight="1">
      <c r="A23" s="39">
        <v>12</v>
      </c>
      <c r="B23" s="42" t="s">
        <v>86</v>
      </c>
      <c r="C23" s="14">
        <f>SEPTEMBER!D65</f>
        <v>40</v>
      </c>
      <c r="D23" s="14">
        <f>SEPTEMBER!E65</f>
        <v>38</v>
      </c>
      <c r="E23" s="14">
        <f>SEPTEMBER!F65</f>
        <v>78</v>
      </c>
      <c r="F23" s="14">
        <f>SEPTEMBER!G65</f>
        <v>1</v>
      </c>
      <c r="G23" s="14">
        <f t="shared" si="0"/>
        <v>2.5</v>
      </c>
      <c r="H23" s="14">
        <f>SEPTEMBER!I65</f>
        <v>0</v>
      </c>
      <c r="I23" s="14">
        <f t="shared" si="1"/>
        <v>0</v>
      </c>
      <c r="J23" s="14">
        <f>SEPTEMBER!K65</f>
        <v>1</v>
      </c>
      <c r="K23" s="41">
        <f t="shared" si="2"/>
        <v>1.2820512820512819</v>
      </c>
      <c r="L23" s="14">
        <f>SEPTEMBER!M65</f>
        <v>40</v>
      </c>
      <c r="M23" s="14">
        <f t="shared" si="3"/>
        <v>100</v>
      </c>
      <c r="N23" s="14">
        <f>SEPTEMBER!O65</f>
        <v>38</v>
      </c>
      <c r="O23" s="14">
        <f t="shared" si="4"/>
        <v>100</v>
      </c>
      <c r="P23" s="14">
        <f>SEPTEMBER!Q65</f>
        <v>78</v>
      </c>
      <c r="Q23" s="41">
        <f t="shared" si="5"/>
        <v>100</v>
      </c>
      <c r="R23" s="14">
        <f>SEPTEMBER!S65</f>
        <v>0</v>
      </c>
      <c r="S23" s="14">
        <f>SEPTEMBER!T65</f>
        <v>0</v>
      </c>
      <c r="T23" s="14">
        <f>SEPTEMBER!U65</f>
        <v>0</v>
      </c>
      <c r="U23" s="14">
        <f>SEPTEMBER!V65</f>
        <v>0</v>
      </c>
      <c r="V23" s="14">
        <f>SEPTEMBER!W65</f>
        <v>1</v>
      </c>
      <c r="W23" s="14">
        <f>SEPTEMBER!X65</f>
        <v>1</v>
      </c>
      <c r="X23" s="14">
        <f>SEPTEMBER!Y65</f>
        <v>0</v>
      </c>
      <c r="Y23" s="14">
        <f>SEPTEMBER!Z65</f>
        <v>0</v>
      </c>
      <c r="Z23" s="14">
        <f>SEPTEMBER!AA65</f>
        <v>0</v>
      </c>
      <c r="AA23" s="14">
        <f>SEPTEMBER!AB65</f>
        <v>3</v>
      </c>
      <c r="AB23" s="14">
        <f>SEPTEMBER!AC65</f>
        <v>5</v>
      </c>
      <c r="AC23" s="14">
        <f>SEPTEMBER!AD65</f>
        <v>8</v>
      </c>
      <c r="AD23" s="14">
        <f>SEPTEMBER!AE65</f>
        <v>0</v>
      </c>
      <c r="AE23" s="14">
        <f>SEPTEMBER!AF65</f>
        <v>0</v>
      </c>
      <c r="AF23" s="14">
        <f>SEPTEMBER!AG65</f>
        <v>0</v>
      </c>
      <c r="AG23" s="14">
        <f>SEPTEMBER!AH65</f>
        <v>0</v>
      </c>
      <c r="AH23" s="14">
        <f>SEPTEMBER!AI65</f>
        <v>0</v>
      </c>
      <c r="AI23" s="14">
        <f>SEPTEMBER!AJ65</f>
        <v>0</v>
      </c>
      <c r="AJ23" s="14">
        <f>SEPTEMBER!AK65</f>
        <v>0</v>
      </c>
      <c r="AK23" s="14">
        <f>SEPTEMBER!AL65</f>
        <v>0</v>
      </c>
      <c r="AL23" s="14">
        <f>SEPTEMBER!AM65</f>
        <v>0</v>
      </c>
      <c r="AM23" s="14">
        <f>SEPTEMBER!AN65</f>
        <v>0</v>
      </c>
      <c r="AN23" s="14">
        <f>SEPTEMBER!AO65</f>
        <v>0</v>
      </c>
      <c r="AO23" s="14">
        <f>SEPTEMBER!AP65</f>
        <v>0</v>
      </c>
      <c r="AP23" s="14">
        <f>SEPTEMBER!AQ65</f>
        <v>2</v>
      </c>
      <c r="AQ23" s="14">
        <f>SEPTEMBER!AR65</f>
        <v>3</v>
      </c>
      <c r="AR23" s="14">
        <f>SEPTEMBER!AS65</f>
        <v>5</v>
      </c>
      <c r="AS23" s="14">
        <f>SEPTEMBER!AT65</f>
        <v>5</v>
      </c>
      <c r="AT23" s="14">
        <f>SEPTEMBER!AU65</f>
        <v>9</v>
      </c>
      <c r="AU23" s="14">
        <f>SEPTEMBER!AV65</f>
        <v>14</v>
      </c>
      <c r="AV23" s="14">
        <f>SEPTEMBER!AW65</f>
        <v>0</v>
      </c>
      <c r="AW23" s="14">
        <f>SEPTEMBER!AX65</f>
        <v>0</v>
      </c>
      <c r="AX23" s="14">
        <f>SEPTEMBER!AY65</f>
        <v>0</v>
      </c>
      <c r="AY23" s="14">
        <f>SEPTEMBER!AZ65</f>
        <v>0</v>
      </c>
      <c r="AZ23" s="14">
        <f>SEPTEMBER!BA65</f>
        <v>0</v>
      </c>
      <c r="BA23" s="14">
        <f>SEPTEMBER!BB65</f>
        <v>0</v>
      </c>
      <c r="BB23" s="14">
        <f>SEPTEMBER!BC65</f>
        <v>0</v>
      </c>
      <c r="BC23" s="14">
        <f>SEPTEMBER!BD65</f>
        <v>0</v>
      </c>
      <c r="BD23" s="14">
        <f>SEPTEMBER!BE65</f>
        <v>0</v>
      </c>
      <c r="BE23" s="14">
        <f>SEPTEMBER!BF65</f>
        <v>0</v>
      </c>
      <c r="BF23" s="14">
        <f>SEPTEMBER!BG65</f>
        <v>0</v>
      </c>
      <c r="BG23" s="14">
        <f>SEPTEMBER!BH65</f>
        <v>0</v>
      </c>
      <c r="BH23" s="14">
        <f>SEPTEMBER!BI65</f>
        <v>0</v>
      </c>
      <c r="BI23" s="14">
        <f>SEPTEMBER!BJ65</f>
        <v>0</v>
      </c>
      <c r="BJ23" s="14">
        <f>SEPTEMBER!BK65</f>
        <v>0</v>
      </c>
      <c r="BK23" s="14">
        <f>SEPTEMBER!BL65</f>
        <v>0</v>
      </c>
      <c r="BL23" s="14">
        <f>SEPTEMBER!BM65</f>
        <v>0</v>
      </c>
      <c r="BM23" s="14">
        <f>SEPTEMBER!BN65</f>
        <v>0</v>
      </c>
    </row>
    <row r="24" spans="1:65" ht="14.25" customHeight="1">
      <c r="A24" s="39">
        <v>13</v>
      </c>
      <c r="B24" s="42" t="s">
        <v>88</v>
      </c>
      <c r="C24" s="14">
        <f>SEPTEMBER!D71</f>
        <v>30</v>
      </c>
      <c r="D24" s="14">
        <f>SEPTEMBER!E71</f>
        <v>38</v>
      </c>
      <c r="E24" s="14">
        <f>SEPTEMBER!F71</f>
        <v>68</v>
      </c>
      <c r="F24" s="14">
        <f>SEPTEMBER!G71</f>
        <v>1</v>
      </c>
      <c r="G24" s="14">
        <f t="shared" si="0"/>
        <v>3.3333333333333335</v>
      </c>
      <c r="H24" s="14">
        <f>SEPTEMBER!I71</f>
        <v>1</v>
      </c>
      <c r="I24" s="14">
        <f t="shared" si="1"/>
        <v>2.6315789473684208</v>
      </c>
      <c r="J24" s="14">
        <f>SEPTEMBER!K71</f>
        <v>2</v>
      </c>
      <c r="K24" s="41">
        <f t="shared" si="2"/>
        <v>2.9411764705882351</v>
      </c>
      <c r="L24" s="14">
        <f>SEPTEMBER!M71</f>
        <v>30</v>
      </c>
      <c r="M24" s="14">
        <f t="shared" si="3"/>
        <v>100</v>
      </c>
      <c r="N24" s="14">
        <f>SEPTEMBER!O71</f>
        <v>36</v>
      </c>
      <c r="O24" s="14">
        <f t="shared" si="4"/>
        <v>94.73684210526315</v>
      </c>
      <c r="P24" s="14">
        <f>SEPTEMBER!Q71</f>
        <v>66</v>
      </c>
      <c r="Q24" s="41">
        <f t="shared" si="5"/>
        <v>97.058823529411768</v>
      </c>
      <c r="R24" s="14">
        <f>SEPTEMBER!S71</f>
        <v>0</v>
      </c>
      <c r="S24" s="14">
        <f>SEPTEMBER!T71</f>
        <v>0</v>
      </c>
      <c r="T24" s="14">
        <f>SEPTEMBER!U71</f>
        <v>0</v>
      </c>
      <c r="U24" s="14">
        <f>SEPTEMBER!V71</f>
        <v>1</v>
      </c>
      <c r="V24" s="14">
        <f>SEPTEMBER!W71</f>
        <v>1</v>
      </c>
      <c r="W24" s="14">
        <f>SEPTEMBER!X71</f>
        <v>2</v>
      </c>
      <c r="X24" s="14">
        <f>SEPTEMBER!Y71</f>
        <v>0</v>
      </c>
      <c r="Y24" s="14">
        <f>SEPTEMBER!Z71</f>
        <v>0</v>
      </c>
      <c r="Z24" s="14">
        <f>SEPTEMBER!AA71</f>
        <v>0</v>
      </c>
      <c r="AA24" s="14">
        <f>SEPTEMBER!AB71</f>
        <v>2</v>
      </c>
      <c r="AB24" s="14">
        <f>SEPTEMBER!AC71</f>
        <v>2</v>
      </c>
      <c r="AC24" s="14">
        <f>SEPTEMBER!AD71</f>
        <v>4</v>
      </c>
      <c r="AD24" s="14">
        <f>SEPTEMBER!AE71</f>
        <v>0</v>
      </c>
      <c r="AE24" s="14">
        <f>SEPTEMBER!AF71</f>
        <v>0</v>
      </c>
      <c r="AF24" s="14">
        <f>SEPTEMBER!AG71</f>
        <v>0</v>
      </c>
      <c r="AG24" s="14">
        <f>SEPTEMBER!AH71</f>
        <v>0</v>
      </c>
      <c r="AH24" s="14">
        <f>SEPTEMBER!AI71</f>
        <v>0</v>
      </c>
      <c r="AI24" s="14">
        <f>SEPTEMBER!AJ71</f>
        <v>0</v>
      </c>
      <c r="AJ24" s="14">
        <f>SEPTEMBER!AK71</f>
        <v>0</v>
      </c>
      <c r="AK24" s="14">
        <f>SEPTEMBER!AL71</f>
        <v>0</v>
      </c>
      <c r="AL24" s="14">
        <f>SEPTEMBER!AM71</f>
        <v>0</v>
      </c>
      <c r="AM24" s="14">
        <f>SEPTEMBER!AN71</f>
        <v>0</v>
      </c>
      <c r="AN24" s="14">
        <f>SEPTEMBER!AO71</f>
        <v>0</v>
      </c>
      <c r="AO24" s="14">
        <f>SEPTEMBER!AP71</f>
        <v>0</v>
      </c>
      <c r="AP24" s="14">
        <f>SEPTEMBER!AQ71</f>
        <v>1</v>
      </c>
      <c r="AQ24" s="14">
        <f>SEPTEMBER!AR71</f>
        <v>1</v>
      </c>
      <c r="AR24" s="14">
        <f>SEPTEMBER!AS71</f>
        <v>2</v>
      </c>
      <c r="AS24" s="14">
        <f>SEPTEMBER!AT71</f>
        <v>4</v>
      </c>
      <c r="AT24" s="14">
        <f>SEPTEMBER!AU71</f>
        <v>4</v>
      </c>
      <c r="AU24" s="14">
        <f>SEPTEMBER!AV71</f>
        <v>8</v>
      </c>
      <c r="AV24" s="14">
        <f>SEPTEMBER!AW71</f>
        <v>0</v>
      </c>
      <c r="AW24" s="14">
        <f>SEPTEMBER!AX71</f>
        <v>0</v>
      </c>
      <c r="AX24" s="14">
        <f>SEPTEMBER!AY71</f>
        <v>0</v>
      </c>
      <c r="AY24" s="14">
        <f>SEPTEMBER!AZ71</f>
        <v>0</v>
      </c>
      <c r="AZ24" s="14">
        <f>SEPTEMBER!BA71</f>
        <v>0</v>
      </c>
      <c r="BA24" s="14">
        <f>SEPTEMBER!BB71</f>
        <v>0</v>
      </c>
      <c r="BB24" s="14">
        <f>SEPTEMBER!BC71</f>
        <v>0</v>
      </c>
      <c r="BC24" s="14">
        <f>SEPTEMBER!BD71</f>
        <v>0</v>
      </c>
      <c r="BD24" s="14">
        <f>SEPTEMBER!BE71</f>
        <v>0</v>
      </c>
      <c r="BE24" s="14">
        <f>SEPTEMBER!BF71</f>
        <v>0</v>
      </c>
      <c r="BF24" s="14">
        <f>SEPTEMBER!BG71</f>
        <v>0</v>
      </c>
      <c r="BG24" s="14">
        <f>SEPTEMBER!BH71</f>
        <v>0</v>
      </c>
      <c r="BH24" s="14">
        <f>SEPTEMBER!BI71</f>
        <v>0</v>
      </c>
      <c r="BI24" s="14">
        <f>SEPTEMBER!BJ71</f>
        <v>0</v>
      </c>
      <c r="BJ24" s="14">
        <f>SEPTEMBER!BK71</f>
        <v>0</v>
      </c>
      <c r="BK24" s="14">
        <f>SEPTEMBER!BL71</f>
        <v>0</v>
      </c>
      <c r="BL24" s="14">
        <f>SEPTEMBER!BM71</f>
        <v>0</v>
      </c>
      <c r="BM24" s="14">
        <f>SEPTEMBER!BN71</f>
        <v>0</v>
      </c>
    </row>
    <row r="25" spans="1:65" ht="14.25" customHeight="1">
      <c r="A25" s="39">
        <v>14</v>
      </c>
      <c r="B25" s="42" t="s">
        <v>94</v>
      </c>
      <c r="C25" s="14">
        <f>SEPTEMBER!D76</f>
        <v>39</v>
      </c>
      <c r="D25" s="14">
        <f>SEPTEMBER!E76</f>
        <v>47</v>
      </c>
      <c r="E25" s="14">
        <f>SEPTEMBER!F76</f>
        <v>86</v>
      </c>
      <c r="F25" s="14">
        <f>SEPTEMBER!G76</f>
        <v>0</v>
      </c>
      <c r="G25" s="14">
        <f t="shared" si="0"/>
        <v>0</v>
      </c>
      <c r="H25" s="14">
        <f>SEPTEMBER!I76</f>
        <v>2</v>
      </c>
      <c r="I25" s="14">
        <f t="shared" si="1"/>
        <v>4.2553191489361701</v>
      </c>
      <c r="J25" s="14">
        <f>SEPTEMBER!K76</f>
        <v>2</v>
      </c>
      <c r="K25" s="41">
        <f t="shared" si="2"/>
        <v>2.3255813953488373</v>
      </c>
      <c r="L25" s="14">
        <f>SEPTEMBER!M76</f>
        <v>46</v>
      </c>
      <c r="M25" s="14">
        <f t="shared" si="3"/>
        <v>117.94871794871796</v>
      </c>
      <c r="N25" s="14">
        <f>SEPTEMBER!O76</f>
        <v>40</v>
      </c>
      <c r="O25" s="14">
        <f t="shared" si="4"/>
        <v>85.106382978723403</v>
      </c>
      <c r="P25" s="14">
        <f>SEPTEMBER!Q76</f>
        <v>86</v>
      </c>
      <c r="Q25" s="41">
        <f t="shared" si="5"/>
        <v>100</v>
      </c>
      <c r="R25" s="14">
        <f>SEPTEMBER!S76</f>
        <v>0</v>
      </c>
      <c r="S25" s="14">
        <f>SEPTEMBER!T76</f>
        <v>0</v>
      </c>
      <c r="T25" s="14">
        <f>SEPTEMBER!U76</f>
        <v>0</v>
      </c>
      <c r="U25" s="14">
        <f>SEPTEMBER!V76</f>
        <v>0</v>
      </c>
      <c r="V25" s="14">
        <f>SEPTEMBER!W76</f>
        <v>0</v>
      </c>
      <c r="W25" s="14">
        <f>SEPTEMBER!X76</f>
        <v>0</v>
      </c>
      <c r="X25" s="14">
        <f>SEPTEMBER!Y76</f>
        <v>0</v>
      </c>
      <c r="Y25" s="14">
        <f>SEPTEMBER!Z76</f>
        <v>0</v>
      </c>
      <c r="Z25" s="14">
        <f>SEPTEMBER!AA76</f>
        <v>0</v>
      </c>
      <c r="AA25" s="14">
        <f>SEPTEMBER!AB76</f>
        <v>0</v>
      </c>
      <c r="AB25" s="14">
        <f>SEPTEMBER!AC76</f>
        <v>2</v>
      </c>
      <c r="AC25" s="14">
        <f>SEPTEMBER!AD76</f>
        <v>2</v>
      </c>
      <c r="AD25" s="14">
        <f>SEPTEMBER!AE76</f>
        <v>0</v>
      </c>
      <c r="AE25" s="14">
        <f>SEPTEMBER!AF76</f>
        <v>0</v>
      </c>
      <c r="AF25" s="14">
        <f>SEPTEMBER!AG76</f>
        <v>0</v>
      </c>
      <c r="AG25" s="14">
        <f>SEPTEMBER!AH76</f>
        <v>0</v>
      </c>
      <c r="AH25" s="14">
        <f>SEPTEMBER!AI76</f>
        <v>0</v>
      </c>
      <c r="AI25" s="14">
        <f>SEPTEMBER!AJ76</f>
        <v>0</v>
      </c>
      <c r="AJ25" s="14">
        <f>SEPTEMBER!AK76</f>
        <v>0</v>
      </c>
      <c r="AK25" s="14">
        <f>SEPTEMBER!AL76</f>
        <v>0</v>
      </c>
      <c r="AL25" s="14">
        <f>SEPTEMBER!AM76</f>
        <v>0</v>
      </c>
      <c r="AM25" s="14">
        <f>SEPTEMBER!AN76</f>
        <v>0</v>
      </c>
      <c r="AN25" s="14">
        <f>SEPTEMBER!AO76</f>
        <v>0</v>
      </c>
      <c r="AO25" s="14">
        <f>SEPTEMBER!AP76</f>
        <v>0</v>
      </c>
      <c r="AP25" s="14">
        <f>SEPTEMBER!AQ76</f>
        <v>12</v>
      </c>
      <c r="AQ25" s="14">
        <f>SEPTEMBER!AR76</f>
        <v>9</v>
      </c>
      <c r="AR25" s="14">
        <f>SEPTEMBER!AS76</f>
        <v>21</v>
      </c>
      <c r="AS25" s="14">
        <f>SEPTEMBER!AT76</f>
        <v>12</v>
      </c>
      <c r="AT25" s="14">
        <f>SEPTEMBER!AU76</f>
        <v>11</v>
      </c>
      <c r="AU25" s="14">
        <f>SEPTEMBER!AV76</f>
        <v>23</v>
      </c>
      <c r="AV25" s="14">
        <f>SEPTEMBER!AW76</f>
        <v>0</v>
      </c>
      <c r="AW25" s="14">
        <f>SEPTEMBER!AX76</f>
        <v>0</v>
      </c>
      <c r="AX25" s="14">
        <f>SEPTEMBER!AY76</f>
        <v>0</v>
      </c>
      <c r="AY25" s="14">
        <f>SEPTEMBER!AZ76</f>
        <v>0</v>
      </c>
      <c r="AZ25" s="14">
        <f>SEPTEMBER!BA76</f>
        <v>0</v>
      </c>
      <c r="BA25" s="14">
        <f>SEPTEMBER!BB76</f>
        <v>0</v>
      </c>
      <c r="BB25" s="14">
        <f>SEPTEMBER!BC76</f>
        <v>0</v>
      </c>
      <c r="BC25" s="14">
        <f>SEPTEMBER!BD76</f>
        <v>0</v>
      </c>
      <c r="BD25" s="14">
        <f>SEPTEMBER!BE76</f>
        <v>0</v>
      </c>
      <c r="BE25" s="14">
        <f>SEPTEMBER!BF76</f>
        <v>0</v>
      </c>
      <c r="BF25" s="14">
        <f>SEPTEMBER!BG76</f>
        <v>0</v>
      </c>
      <c r="BG25" s="14">
        <f>SEPTEMBER!BH76</f>
        <v>0</v>
      </c>
      <c r="BH25" s="14">
        <f>SEPTEMBER!BI76</f>
        <v>0</v>
      </c>
      <c r="BI25" s="14">
        <f>SEPTEMBER!BJ76</f>
        <v>0</v>
      </c>
      <c r="BJ25" s="14">
        <f>SEPTEMBER!BK76</f>
        <v>0</v>
      </c>
      <c r="BK25" s="14">
        <f>SEPTEMBER!BL76</f>
        <v>0</v>
      </c>
      <c r="BL25" s="14">
        <f>SEPTEMBER!BM76</f>
        <v>0</v>
      </c>
      <c r="BM25" s="14">
        <f>SEPTEMBER!BN76</f>
        <v>0</v>
      </c>
    </row>
    <row r="26" spans="1:65" ht="14.25" customHeight="1">
      <c r="A26" s="39">
        <v>15</v>
      </c>
      <c r="B26" s="42" t="s">
        <v>116</v>
      </c>
      <c r="C26" s="14">
        <f>SEPTEMBER!D80</f>
        <v>22</v>
      </c>
      <c r="D26" s="14">
        <f>SEPTEMBER!E80</f>
        <v>26</v>
      </c>
      <c r="E26" s="14">
        <f>SEPTEMBER!F80</f>
        <v>48</v>
      </c>
      <c r="F26" s="14">
        <f>SEPTEMBER!G80</f>
        <v>0</v>
      </c>
      <c r="G26" s="14">
        <f t="shared" si="0"/>
        <v>0</v>
      </c>
      <c r="H26" s="14">
        <f>SEPTEMBER!I80</f>
        <v>0</v>
      </c>
      <c r="I26" s="14">
        <f t="shared" si="1"/>
        <v>0</v>
      </c>
      <c r="J26" s="14">
        <f>SEPTEMBER!K80</f>
        <v>0</v>
      </c>
      <c r="K26" s="41">
        <f t="shared" si="2"/>
        <v>0</v>
      </c>
      <c r="L26" s="14">
        <f>SEPTEMBER!M80</f>
        <v>22</v>
      </c>
      <c r="M26" s="14">
        <f t="shared" si="3"/>
        <v>100</v>
      </c>
      <c r="N26" s="14">
        <f>SEPTEMBER!O80</f>
        <v>26</v>
      </c>
      <c r="O26" s="14">
        <f t="shared" si="4"/>
        <v>100</v>
      </c>
      <c r="P26" s="14">
        <f>SEPTEMBER!Q80</f>
        <v>48</v>
      </c>
      <c r="Q26" s="41">
        <f t="shared" si="5"/>
        <v>100</v>
      </c>
      <c r="R26" s="14">
        <f>SEPTEMBER!S80</f>
        <v>0</v>
      </c>
      <c r="S26" s="14">
        <f>SEPTEMBER!T80</f>
        <v>0</v>
      </c>
      <c r="T26" s="14">
        <f>SEPTEMBER!U80</f>
        <v>0</v>
      </c>
      <c r="U26" s="14">
        <f>SEPTEMBER!V80</f>
        <v>0</v>
      </c>
      <c r="V26" s="14">
        <f>SEPTEMBER!W80</f>
        <v>0</v>
      </c>
      <c r="W26" s="14">
        <f>SEPTEMBER!X80</f>
        <v>0</v>
      </c>
      <c r="X26" s="14">
        <f>SEPTEMBER!Y80</f>
        <v>0</v>
      </c>
      <c r="Y26" s="14">
        <f>SEPTEMBER!Z80</f>
        <v>0</v>
      </c>
      <c r="Z26" s="14">
        <f>SEPTEMBER!AA80</f>
        <v>0</v>
      </c>
      <c r="AA26" s="14">
        <f>SEPTEMBER!AB80</f>
        <v>0</v>
      </c>
      <c r="AB26" s="14">
        <f>SEPTEMBER!AC80</f>
        <v>0</v>
      </c>
      <c r="AC26" s="14">
        <f>SEPTEMBER!AD80</f>
        <v>0</v>
      </c>
      <c r="AD26" s="14">
        <f>SEPTEMBER!AE80</f>
        <v>0</v>
      </c>
      <c r="AE26" s="14">
        <f>SEPTEMBER!AF80</f>
        <v>0</v>
      </c>
      <c r="AF26" s="14">
        <f>SEPTEMBER!AG80</f>
        <v>0</v>
      </c>
      <c r="AG26" s="14">
        <f>SEPTEMBER!AH80</f>
        <v>0</v>
      </c>
      <c r="AH26" s="14">
        <f>SEPTEMBER!AI80</f>
        <v>0</v>
      </c>
      <c r="AI26" s="14">
        <f>SEPTEMBER!AJ80</f>
        <v>0</v>
      </c>
      <c r="AJ26" s="14">
        <f>SEPTEMBER!AK80</f>
        <v>0</v>
      </c>
      <c r="AK26" s="14">
        <f>SEPTEMBER!AL80</f>
        <v>0</v>
      </c>
      <c r="AL26" s="14">
        <f>SEPTEMBER!AM80</f>
        <v>0</v>
      </c>
      <c r="AM26" s="14">
        <f>SEPTEMBER!AN80</f>
        <v>0</v>
      </c>
      <c r="AN26" s="14">
        <f>SEPTEMBER!AO80</f>
        <v>0</v>
      </c>
      <c r="AO26" s="14">
        <f>SEPTEMBER!AP80</f>
        <v>0</v>
      </c>
      <c r="AP26" s="14">
        <f>SEPTEMBER!AQ80</f>
        <v>4</v>
      </c>
      <c r="AQ26" s="14">
        <f>SEPTEMBER!AR80</f>
        <v>6</v>
      </c>
      <c r="AR26" s="14">
        <f>SEPTEMBER!AS80</f>
        <v>10</v>
      </c>
      <c r="AS26" s="14">
        <f>SEPTEMBER!AT80</f>
        <v>4</v>
      </c>
      <c r="AT26" s="14">
        <f>SEPTEMBER!AU80</f>
        <v>6</v>
      </c>
      <c r="AU26" s="14">
        <f>SEPTEMBER!AV80</f>
        <v>10</v>
      </c>
      <c r="AV26" s="14">
        <f>SEPTEMBER!AW80</f>
        <v>0</v>
      </c>
      <c r="AW26" s="14">
        <f>SEPTEMBER!AX80</f>
        <v>0</v>
      </c>
      <c r="AX26" s="14">
        <f>SEPTEMBER!AY80</f>
        <v>0</v>
      </c>
      <c r="AY26" s="14">
        <f>SEPTEMBER!AZ80</f>
        <v>0</v>
      </c>
      <c r="AZ26" s="14">
        <f>SEPTEMBER!BA80</f>
        <v>0</v>
      </c>
      <c r="BA26" s="14">
        <f>SEPTEMBER!BB80</f>
        <v>0</v>
      </c>
      <c r="BB26" s="14">
        <f>SEPTEMBER!BC80</f>
        <v>0</v>
      </c>
      <c r="BC26" s="14">
        <f>SEPTEMBER!BD80</f>
        <v>0</v>
      </c>
      <c r="BD26" s="14">
        <f>SEPTEMBER!BE80</f>
        <v>0</v>
      </c>
      <c r="BE26" s="14">
        <f>SEPTEMBER!BF80</f>
        <v>0</v>
      </c>
      <c r="BF26" s="14">
        <f>SEPTEMBER!BG80</f>
        <v>0</v>
      </c>
      <c r="BG26" s="14">
        <f>SEPTEMBER!BH80</f>
        <v>0</v>
      </c>
      <c r="BH26" s="14">
        <f>SEPTEMBER!BI80</f>
        <v>0</v>
      </c>
      <c r="BI26" s="14">
        <f>SEPTEMBER!BJ80</f>
        <v>0</v>
      </c>
      <c r="BJ26" s="14">
        <f>SEPTEMBER!BK80</f>
        <v>0</v>
      </c>
      <c r="BK26" s="14">
        <f>SEPTEMBER!BL80</f>
        <v>0</v>
      </c>
      <c r="BL26" s="14">
        <f>SEPTEMBER!BM80</f>
        <v>0</v>
      </c>
      <c r="BM26" s="14">
        <f>SEPTEMBER!BN80</f>
        <v>0</v>
      </c>
    </row>
    <row r="27" spans="1:65" ht="14.25" customHeight="1">
      <c r="A27" s="39">
        <v>16</v>
      </c>
      <c r="B27" s="43" t="s">
        <v>103</v>
      </c>
      <c r="C27" s="14">
        <f>SEPTEMBER!D84</f>
        <v>30</v>
      </c>
      <c r="D27" s="14">
        <f>SEPTEMBER!E84</f>
        <v>23</v>
      </c>
      <c r="E27" s="14">
        <f>SEPTEMBER!F84</f>
        <v>53</v>
      </c>
      <c r="F27" s="14">
        <f>SEPTEMBER!G84</f>
        <v>0</v>
      </c>
      <c r="G27" s="14">
        <f t="shared" si="0"/>
        <v>0</v>
      </c>
      <c r="H27" s="14">
        <f>SEPTEMBER!I84</f>
        <v>0</v>
      </c>
      <c r="I27" s="14">
        <f t="shared" si="1"/>
        <v>0</v>
      </c>
      <c r="J27" s="14">
        <f>SEPTEMBER!K84</f>
        <v>0</v>
      </c>
      <c r="K27" s="41">
        <f t="shared" si="2"/>
        <v>0</v>
      </c>
      <c r="L27" s="14">
        <f>SEPTEMBER!M84</f>
        <v>30</v>
      </c>
      <c r="M27" s="14">
        <f t="shared" si="3"/>
        <v>100</v>
      </c>
      <c r="N27" s="14">
        <f>SEPTEMBER!O84</f>
        <v>23</v>
      </c>
      <c r="O27" s="14">
        <f t="shared" si="4"/>
        <v>100</v>
      </c>
      <c r="P27" s="14">
        <f>SEPTEMBER!Q84</f>
        <v>53</v>
      </c>
      <c r="Q27" s="41">
        <f t="shared" si="5"/>
        <v>100</v>
      </c>
      <c r="R27" s="14">
        <f>SEPTEMBER!S84</f>
        <v>0</v>
      </c>
      <c r="S27" s="14">
        <f>SEPTEMBER!T84</f>
        <v>0</v>
      </c>
      <c r="T27" s="14">
        <f>SEPTEMBER!U84</f>
        <v>0</v>
      </c>
      <c r="U27" s="14">
        <f>SEPTEMBER!V84</f>
        <v>2</v>
      </c>
      <c r="V27" s="14">
        <f>SEPTEMBER!W84</f>
        <v>0</v>
      </c>
      <c r="W27" s="14">
        <f>SEPTEMBER!X84</f>
        <v>2</v>
      </c>
      <c r="X27" s="14">
        <f>SEPTEMBER!Y84</f>
        <v>0</v>
      </c>
      <c r="Y27" s="14">
        <f>SEPTEMBER!Z84</f>
        <v>0</v>
      </c>
      <c r="Z27" s="14">
        <f>SEPTEMBER!AA84</f>
        <v>0</v>
      </c>
      <c r="AA27" s="14">
        <f>SEPTEMBER!AB84</f>
        <v>1</v>
      </c>
      <c r="AB27" s="14">
        <f>SEPTEMBER!AC84</f>
        <v>1</v>
      </c>
      <c r="AC27" s="14">
        <f>SEPTEMBER!AD84</f>
        <v>2</v>
      </c>
      <c r="AD27" s="14">
        <f>SEPTEMBER!AE84</f>
        <v>0</v>
      </c>
      <c r="AE27" s="14">
        <f>SEPTEMBER!AF84</f>
        <v>0</v>
      </c>
      <c r="AF27" s="14">
        <f>SEPTEMBER!AG84</f>
        <v>0</v>
      </c>
      <c r="AG27" s="14">
        <f>SEPTEMBER!AH84</f>
        <v>0</v>
      </c>
      <c r="AH27" s="14">
        <f>SEPTEMBER!AI84</f>
        <v>0</v>
      </c>
      <c r="AI27" s="14">
        <f>SEPTEMBER!AJ84</f>
        <v>0</v>
      </c>
      <c r="AJ27" s="14">
        <f>SEPTEMBER!AK84</f>
        <v>0</v>
      </c>
      <c r="AK27" s="14">
        <f>SEPTEMBER!AL84</f>
        <v>0</v>
      </c>
      <c r="AL27" s="14">
        <f>SEPTEMBER!AM84</f>
        <v>0</v>
      </c>
      <c r="AM27" s="14">
        <f>SEPTEMBER!AN84</f>
        <v>0</v>
      </c>
      <c r="AN27" s="14">
        <f>SEPTEMBER!AO84</f>
        <v>0</v>
      </c>
      <c r="AO27" s="14">
        <f>SEPTEMBER!AP84</f>
        <v>0</v>
      </c>
      <c r="AP27" s="14">
        <f>SEPTEMBER!AQ84</f>
        <v>0</v>
      </c>
      <c r="AQ27" s="14">
        <f>SEPTEMBER!AR84</f>
        <v>4</v>
      </c>
      <c r="AR27" s="14">
        <f>SEPTEMBER!AS84</f>
        <v>4</v>
      </c>
      <c r="AS27" s="14">
        <f>SEPTEMBER!AT84</f>
        <v>3</v>
      </c>
      <c r="AT27" s="14">
        <f>SEPTEMBER!AU84</f>
        <v>5</v>
      </c>
      <c r="AU27" s="14">
        <f>SEPTEMBER!AV84</f>
        <v>8</v>
      </c>
      <c r="AV27" s="14">
        <f>SEPTEMBER!AW84</f>
        <v>0</v>
      </c>
      <c r="AW27" s="14">
        <f>SEPTEMBER!AX84</f>
        <v>0</v>
      </c>
      <c r="AX27" s="14">
        <f>SEPTEMBER!AY84</f>
        <v>0</v>
      </c>
      <c r="AY27" s="14">
        <f>SEPTEMBER!AZ84</f>
        <v>0</v>
      </c>
      <c r="AZ27" s="14">
        <f>SEPTEMBER!BA84</f>
        <v>0</v>
      </c>
      <c r="BA27" s="14">
        <f>SEPTEMBER!BB84</f>
        <v>0</v>
      </c>
      <c r="BB27" s="14">
        <f>SEPTEMBER!BC84</f>
        <v>0</v>
      </c>
      <c r="BC27" s="14">
        <f>SEPTEMBER!BD84</f>
        <v>0</v>
      </c>
      <c r="BD27" s="14">
        <f>SEPTEMBER!BE84</f>
        <v>0</v>
      </c>
      <c r="BE27" s="14">
        <f>SEPTEMBER!BF84</f>
        <v>0</v>
      </c>
      <c r="BF27" s="14">
        <f>SEPTEMBER!BG84</f>
        <v>0</v>
      </c>
      <c r="BG27" s="14">
        <f>SEPTEMBER!BH84</f>
        <v>0</v>
      </c>
      <c r="BH27" s="14">
        <f>SEPTEMBER!BI84</f>
        <v>0</v>
      </c>
      <c r="BI27" s="14">
        <f>SEPTEMBER!BJ84</f>
        <v>0</v>
      </c>
      <c r="BJ27" s="14">
        <f>SEPTEMBER!BK84</f>
        <v>0</v>
      </c>
      <c r="BK27" s="14">
        <f>SEPTEMBER!BL84</f>
        <v>0</v>
      </c>
      <c r="BL27" s="14">
        <f>SEPTEMBER!BM84</f>
        <v>0</v>
      </c>
      <c r="BM27" s="14">
        <f>SEPTEMBER!BN84</f>
        <v>0</v>
      </c>
    </row>
    <row r="28" spans="1:65" ht="14.25" customHeight="1">
      <c r="A28" s="129" t="s">
        <v>117</v>
      </c>
      <c r="B28" s="130"/>
      <c r="C28" s="44">
        <f>SEPTEMBER!D85</f>
        <v>467</v>
      </c>
      <c r="D28" s="31">
        <f>SEPTEMBER!E85</f>
        <v>433</v>
      </c>
      <c r="E28" s="31">
        <f>SEPTEMBER!F85</f>
        <v>900</v>
      </c>
      <c r="F28" s="31">
        <f>SEPTEMBER!G85</f>
        <v>4</v>
      </c>
      <c r="G28" s="31">
        <f t="shared" si="0"/>
        <v>0.85653104925053536</v>
      </c>
      <c r="H28" s="31">
        <f>SEPTEMBER!I85</f>
        <v>3</v>
      </c>
      <c r="I28" s="31">
        <f t="shared" si="1"/>
        <v>0.69284064665127021</v>
      </c>
      <c r="J28" s="31">
        <f>SEPTEMBER!K85</f>
        <v>7</v>
      </c>
      <c r="K28" s="33">
        <f t="shared" si="2"/>
        <v>0.77777777777777779</v>
      </c>
      <c r="L28" s="31">
        <f>SEPTEMBER!M85</f>
        <v>427</v>
      </c>
      <c r="M28" s="31">
        <f t="shared" si="3"/>
        <v>91.434689507494653</v>
      </c>
      <c r="N28" s="31">
        <f>SEPTEMBER!O85</f>
        <v>381</v>
      </c>
      <c r="O28" s="31">
        <f t="shared" si="4"/>
        <v>87.990762124711324</v>
      </c>
      <c r="P28" s="31">
        <f>SEPTEMBER!Q85</f>
        <v>808</v>
      </c>
      <c r="Q28" s="33">
        <f t="shared" si="5"/>
        <v>89.777777777777771</v>
      </c>
      <c r="R28" s="31">
        <f>SEPTEMBER!S85</f>
        <v>0</v>
      </c>
      <c r="S28" s="31">
        <f>SEPTEMBER!T85</f>
        <v>0</v>
      </c>
      <c r="T28" s="31">
        <f>SEPTEMBER!U85</f>
        <v>0</v>
      </c>
      <c r="U28" s="31">
        <f>SEPTEMBER!V85</f>
        <v>5</v>
      </c>
      <c r="V28" s="31">
        <f>SEPTEMBER!W85</f>
        <v>6</v>
      </c>
      <c r="W28" s="31">
        <f>SEPTEMBER!X85</f>
        <v>11</v>
      </c>
      <c r="X28" s="31">
        <f>SEPTEMBER!Y85</f>
        <v>2</v>
      </c>
      <c r="Y28" s="31">
        <f>SEPTEMBER!Z85</f>
        <v>0</v>
      </c>
      <c r="Z28" s="31">
        <f>SEPTEMBER!AA85</f>
        <v>2</v>
      </c>
      <c r="AA28" s="31">
        <f>SEPTEMBER!AB85</f>
        <v>15</v>
      </c>
      <c r="AB28" s="31">
        <f>SEPTEMBER!AC85</f>
        <v>14</v>
      </c>
      <c r="AC28" s="31">
        <f>SEPTEMBER!AD85</f>
        <v>29</v>
      </c>
      <c r="AD28" s="31">
        <f>SEPTEMBER!AE85</f>
        <v>2</v>
      </c>
      <c r="AE28" s="31">
        <f>SEPTEMBER!AF85</f>
        <v>0</v>
      </c>
      <c r="AF28" s="31">
        <f>SEPTEMBER!AG85</f>
        <v>2</v>
      </c>
      <c r="AG28" s="31">
        <f>SEPTEMBER!AH85</f>
        <v>0</v>
      </c>
      <c r="AH28" s="31">
        <f>SEPTEMBER!AI85</f>
        <v>0</v>
      </c>
      <c r="AI28" s="31">
        <f>SEPTEMBER!AJ85</f>
        <v>0</v>
      </c>
      <c r="AJ28" s="31">
        <f>SEPTEMBER!AK85</f>
        <v>0</v>
      </c>
      <c r="AK28" s="31">
        <f>SEPTEMBER!AL85</f>
        <v>0</v>
      </c>
      <c r="AL28" s="31">
        <f>SEPTEMBER!AM85</f>
        <v>0</v>
      </c>
      <c r="AM28" s="31">
        <f>SEPTEMBER!AN85</f>
        <v>0</v>
      </c>
      <c r="AN28" s="31">
        <f>SEPTEMBER!AO85</f>
        <v>0</v>
      </c>
      <c r="AO28" s="31">
        <f>SEPTEMBER!AP85</f>
        <v>0</v>
      </c>
      <c r="AP28" s="31">
        <f>SEPTEMBER!AQ85</f>
        <v>44</v>
      </c>
      <c r="AQ28" s="31">
        <f>SEPTEMBER!AR85</f>
        <v>51</v>
      </c>
      <c r="AR28" s="31">
        <f>SEPTEMBER!AS85</f>
        <v>95</v>
      </c>
      <c r="AS28" s="31">
        <f>SEPTEMBER!AT85</f>
        <v>68</v>
      </c>
      <c r="AT28" s="31">
        <f>SEPTEMBER!AU85</f>
        <v>71</v>
      </c>
      <c r="AU28" s="31">
        <f>SEPTEMBER!AV85</f>
        <v>139</v>
      </c>
      <c r="AV28" s="31">
        <f>SEPTEMBER!AW85</f>
        <v>0</v>
      </c>
      <c r="AW28" s="31">
        <f>SEPTEMBER!AX85</f>
        <v>0</v>
      </c>
      <c r="AX28" s="31">
        <f>SEPTEMBER!AY85</f>
        <v>0</v>
      </c>
      <c r="AY28" s="31">
        <f>SEPTEMBER!AZ85</f>
        <v>0</v>
      </c>
      <c r="AZ28" s="31">
        <f>SEPTEMBER!BA85</f>
        <v>0</v>
      </c>
      <c r="BA28" s="31">
        <f>SEPTEMBER!BB85</f>
        <v>0</v>
      </c>
      <c r="BB28" s="31">
        <f>SEPTEMBER!BC85</f>
        <v>2</v>
      </c>
      <c r="BC28" s="31">
        <f>SEPTEMBER!BD85</f>
        <v>0</v>
      </c>
      <c r="BD28" s="31">
        <f>SEPTEMBER!BE85</f>
        <v>2</v>
      </c>
      <c r="BE28" s="31">
        <f>SEPTEMBER!BF85</f>
        <v>0</v>
      </c>
      <c r="BF28" s="31">
        <f>SEPTEMBER!BG85</f>
        <v>0</v>
      </c>
      <c r="BG28" s="31">
        <f>SEPTEMBER!BH85</f>
        <v>0</v>
      </c>
      <c r="BH28" s="31">
        <f>SEPTEMBER!BI85</f>
        <v>0</v>
      </c>
      <c r="BI28" s="31">
        <f>SEPTEMBER!BJ85</f>
        <v>0</v>
      </c>
      <c r="BJ28" s="31">
        <f>SEPTEMBER!BK85</f>
        <v>0</v>
      </c>
      <c r="BK28" s="31">
        <f>SEPTEMBER!BL85</f>
        <v>0</v>
      </c>
      <c r="BL28" s="31">
        <f>SEPTEMBER!BM85</f>
        <v>0</v>
      </c>
      <c r="BM28" s="31">
        <f>SEPTEMBER!BN85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130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>
        <f>JULI!D12+AGUSTUS!D12+SEPTEMBER!D12</f>
        <v>6</v>
      </c>
      <c r="E12" s="86">
        <f>JULI!E12+AGUSTUS!E12+SEPTEMBER!E12</f>
        <v>4</v>
      </c>
      <c r="F12" s="86">
        <f>JULI!F12+AGUSTUS!F12+SEPTEMBER!F12</f>
        <v>10</v>
      </c>
      <c r="G12" s="86">
        <f>JULI!G12+AGUSTUS!G12+SEPTEMBER!G12</f>
        <v>0</v>
      </c>
      <c r="H12" s="87" t="e">
        <f>JULI!H12+AGUSTUS!H12+SEPTEMBER!H12</f>
        <v>#DIV/0!</v>
      </c>
      <c r="I12" s="86">
        <f>JULI!I12+AGUSTUS!I12+SEPTEMBER!I12</f>
        <v>0</v>
      </c>
      <c r="J12" s="87" t="e">
        <f>JULI!J12+AGUSTUS!J12+SEPTEMBER!J12</f>
        <v>#DIV/0!</v>
      </c>
      <c r="K12" s="86">
        <f>JULI!K12+AGUSTUS!K12+SEPTEMBER!K12</f>
        <v>0</v>
      </c>
      <c r="L12" s="87" t="e">
        <f>JULI!L12+AGUSTUS!L12+SEPTEMBER!L12</f>
        <v>#DIV/0!</v>
      </c>
      <c r="M12" s="86">
        <f>JULI!M12+AGUSTUS!M12+SEPTEMBER!M12</f>
        <v>6</v>
      </c>
      <c r="N12" s="87" t="e">
        <f>JULI!N12+AGUSTUS!N12+SEPTEMBER!N12</f>
        <v>#DIV/0!</v>
      </c>
      <c r="O12" s="86">
        <f>JULI!O12+AGUSTUS!O12+SEPTEMBER!O12</f>
        <v>4</v>
      </c>
      <c r="P12" s="87" t="e">
        <f>JULI!P12+AGUSTUS!P12+SEPTEMBER!P12</f>
        <v>#DIV/0!</v>
      </c>
      <c r="Q12" s="86">
        <f>JULI!Q12+AGUSTUS!Q12+SEPTEMBER!Q12</f>
        <v>10</v>
      </c>
      <c r="R12" s="87" t="e">
        <f>JULI!R12+AGUSTUS!R12+SEPTEMBER!R12</f>
        <v>#DIV/0!</v>
      </c>
      <c r="S12" s="86">
        <f>JULI!S12+AGUSTUS!S12+SEPTEMBER!S12</f>
        <v>0</v>
      </c>
      <c r="T12" s="86">
        <f>JULI!T12+AGUSTUS!T12+SEPTEMBER!T12</f>
        <v>0</v>
      </c>
      <c r="U12" s="86">
        <f>JULI!U12+AGUSTUS!U12+SEPTEMBER!U12</f>
        <v>0</v>
      </c>
      <c r="V12" s="86">
        <f>JULI!V12+AGUSTUS!V12+SEPTEMBER!V12</f>
        <v>0</v>
      </c>
      <c r="W12" s="86">
        <f>JULI!W12+AGUSTUS!W12+SEPTEMBER!W12</f>
        <v>0</v>
      </c>
      <c r="X12" s="86">
        <f>JULI!X12+AGUSTUS!X12+SEPTEMBER!X12</f>
        <v>0</v>
      </c>
      <c r="Y12" s="86">
        <f>JULI!Y12+AGUSTUS!Y12+SEPTEMBER!Y12</f>
        <v>2</v>
      </c>
      <c r="Z12" s="86">
        <f>JULI!Z12+AGUSTUS!Z12+SEPTEMBER!Z12</f>
        <v>0</v>
      </c>
      <c r="AA12" s="86">
        <f>JULI!AA12+AGUSTUS!AA12+SEPTEMBER!AA12</f>
        <v>2</v>
      </c>
      <c r="AB12" s="86">
        <f>JULI!AB12+AGUSTUS!AB12+SEPTEMBER!AB12</f>
        <v>0</v>
      </c>
      <c r="AC12" s="86">
        <f>JULI!AC12+AGUSTUS!AC12+SEPTEMBER!AC12</f>
        <v>0</v>
      </c>
      <c r="AD12" s="86">
        <f>JULI!AD12+AGUSTUS!AD12+SEPTEMBER!AD12</f>
        <v>0</v>
      </c>
      <c r="AE12" s="86">
        <f>JULI!AE12+AGUSTUS!AE12+SEPTEMBER!AE12</f>
        <v>0</v>
      </c>
      <c r="AF12" s="86">
        <f>JULI!AF12+AGUSTUS!AF12+SEPTEMBER!AF12</f>
        <v>0</v>
      </c>
      <c r="AG12" s="86">
        <f>JULI!AG12+AGUSTUS!AG12+SEPTEMBER!AG12</f>
        <v>0</v>
      </c>
      <c r="AH12" s="86">
        <f>JULI!AH12+AGUSTUS!AH12+SEPTEMBER!AH12</f>
        <v>0</v>
      </c>
      <c r="AI12" s="86">
        <f>JULI!AI12+AGUSTUS!AI12+SEPTEMBER!AI12</f>
        <v>0</v>
      </c>
      <c r="AJ12" s="86">
        <f>JULI!AJ12+AGUSTUS!AJ12+SEPTEMBER!AJ12</f>
        <v>0</v>
      </c>
      <c r="AK12" s="86">
        <f>JULI!AK12+AGUSTUS!AK12+SEPTEMBER!AK12</f>
        <v>0</v>
      </c>
      <c r="AL12" s="86">
        <f>JULI!AL12+AGUSTUS!AL12+SEPTEMBER!AL12</f>
        <v>0</v>
      </c>
      <c r="AM12" s="86">
        <f>JULI!AM12+AGUSTUS!AM12+SEPTEMBER!AM12</f>
        <v>0</v>
      </c>
      <c r="AN12" s="86">
        <f>JULI!AN12+AGUSTUS!AN12+SEPTEMBER!AN12</f>
        <v>0</v>
      </c>
      <c r="AO12" s="86">
        <f>JULI!AO12+AGUSTUS!AO12+SEPTEMBER!AO12</f>
        <v>0</v>
      </c>
      <c r="AP12" s="86">
        <f>JULI!AP12+AGUSTUS!AP12+SEPTEMBER!AP12</f>
        <v>0</v>
      </c>
      <c r="AQ12" s="86">
        <f>JULI!AQ12+AGUSTUS!AQ12+SEPTEMBER!AQ12</f>
        <v>0</v>
      </c>
      <c r="AR12" s="86">
        <f>JULI!AR12+AGUSTUS!AR12+SEPTEMBER!AR12</f>
        <v>0</v>
      </c>
      <c r="AS12" s="86">
        <f>JULI!AS12+AGUSTUS!AS12+SEPTEMBER!AS12</f>
        <v>0</v>
      </c>
      <c r="AT12" s="86">
        <f>JULI!AT12+AGUSTUS!AT12+SEPTEMBER!AT12</f>
        <v>2</v>
      </c>
      <c r="AU12" s="86">
        <f>JULI!AU12+AGUSTUS!AU12+SEPTEMBER!AU12</f>
        <v>0</v>
      </c>
      <c r="AV12" s="86">
        <f>JULI!AV12+AGUSTUS!AV12+SEPTEMBER!AV12</f>
        <v>2</v>
      </c>
      <c r="AW12" s="86">
        <f>JULI!AW12+AGUSTUS!AW12+SEPTEMBER!AW12</f>
        <v>0</v>
      </c>
      <c r="AX12" s="86">
        <f>JULI!AX12+AGUSTUS!AX12+SEPTEMBER!AX12</f>
        <v>0</v>
      </c>
      <c r="AY12" s="86">
        <f>JULI!AY12+AGUSTUS!AY12+SEPTEMBER!AY12</f>
        <v>0</v>
      </c>
      <c r="AZ12" s="86">
        <f>JULI!AZ12+AGUSTUS!AZ12+SEPTEMBER!AZ12</f>
        <v>0</v>
      </c>
      <c r="BA12" s="86">
        <f>JULI!BA12+AGUSTUS!BA12+SEPTEMBER!BA12</f>
        <v>0</v>
      </c>
      <c r="BB12" s="86">
        <f>JULI!BB12+AGUSTUS!BB12+SEPTEMBER!BB12</f>
        <v>0</v>
      </c>
      <c r="BC12" s="86">
        <f>JULI!BC12+AGUSTUS!BC12+SEPTEMBER!BC12</f>
        <v>0</v>
      </c>
      <c r="BD12" s="86">
        <f>JULI!BD12+AGUSTUS!BD12+SEPTEMBER!BD12</f>
        <v>0</v>
      </c>
      <c r="BE12" s="86">
        <f>JULI!BE12+AGUSTUS!BE12+SEPTEMBER!BE12</f>
        <v>0</v>
      </c>
      <c r="BF12" s="86">
        <f>JULI!BF12+AGUSTUS!BF12+SEPTEMBER!BF12</f>
        <v>0</v>
      </c>
      <c r="BG12" s="86">
        <f>JULI!BG12+AGUSTUS!BG12+SEPTEMBER!BG12</f>
        <v>0</v>
      </c>
      <c r="BH12" s="86">
        <f>JULI!BH12+AGUSTUS!BH12+SEPTEMBER!BH12</f>
        <v>0</v>
      </c>
      <c r="BI12" s="86">
        <f>JULI!BI12+AGUSTUS!BI12+SEPTEMBER!BI12</f>
        <v>0</v>
      </c>
      <c r="BJ12" s="86">
        <f>JULI!BJ12+AGUSTUS!BJ12+SEPTEMBER!BJ12</f>
        <v>0</v>
      </c>
      <c r="BK12" s="86">
        <f>JULI!BK12+AGUSTUS!BK12+SEPTEMBER!BK12</f>
        <v>0</v>
      </c>
      <c r="BL12" s="86">
        <f>JULI!BL12+AGUSTUS!BL12+SEPTEMBER!BL12</f>
        <v>0</v>
      </c>
      <c r="BM12" s="86">
        <f>JULI!BM12+AGUSTUS!BM12+SEPTEMBER!BM12</f>
        <v>0</v>
      </c>
      <c r="BN12" s="86">
        <f>JULI!BN12+AGUSTUS!BN12+SEPTEMBER!BN12</f>
        <v>0</v>
      </c>
    </row>
    <row r="13" spans="1:66" ht="14.25" customHeight="1">
      <c r="A13" s="111"/>
      <c r="B13" s="111"/>
      <c r="C13" s="11" t="s">
        <v>35</v>
      </c>
      <c r="D13" s="86">
        <f>JULI!D13+AGUSTUS!D13+SEPTEMBER!D13</f>
        <v>8</v>
      </c>
      <c r="E13" s="86">
        <f>JULI!E13+AGUSTUS!E13+SEPTEMBER!E13</f>
        <v>18</v>
      </c>
      <c r="F13" s="86">
        <f>JULI!F13+AGUSTUS!F13+SEPTEMBER!F13</f>
        <v>26</v>
      </c>
      <c r="G13" s="86">
        <f>JULI!G13+AGUSTUS!G13+SEPTEMBER!G13</f>
        <v>0</v>
      </c>
      <c r="H13" s="87" t="e">
        <f>JULI!H13+AGUSTUS!H13+SEPTEMBER!H13</f>
        <v>#DIV/0!</v>
      </c>
      <c r="I13" s="86">
        <f>JULI!I13+AGUSTUS!I13+SEPTEMBER!I13</f>
        <v>0</v>
      </c>
      <c r="J13" s="87" t="e">
        <f>JULI!J13+AGUSTUS!J13+SEPTEMBER!J13</f>
        <v>#DIV/0!</v>
      </c>
      <c r="K13" s="86">
        <f>JULI!K13+AGUSTUS!K13+SEPTEMBER!K13</f>
        <v>0</v>
      </c>
      <c r="L13" s="87" t="e">
        <f>JULI!L13+AGUSTUS!L13+SEPTEMBER!L13</f>
        <v>#DIV/0!</v>
      </c>
      <c r="M13" s="86">
        <f>JULI!M13+AGUSTUS!M13+SEPTEMBER!M13</f>
        <v>8</v>
      </c>
      <c r="N13" s="87" t="e">
        <f>JULI!N13+AGUSTUS!N13+SEPTEMBER!N13</f>
        <v>#DIV/0!</v>
      </c>
      <c r="O13" s="86">
        <f>JULI!O13+AGUSTUS!O13+SEPTEMBER!O13</f>
        <v>18</v>
      </c>
      <c r="P13" s="87" t="e">
        <f>JULI!P13+AGUSTUS!P13+SEPTEMBER!P13</f>
        <v>#DIV/0!</v>
      </c>
      <c r="Q13" s="86">
        <f>JULI!Q13+AGUSTUS!Q13+SEPTEMBER!Q13</f>
        <v>26</v>
      </c>
      <c r="R13" s="87" t="e">
        <f>JULI!R13+AGUSTUS!R13+SEPTEMBER!R13</f>
        <v>#DIV/0!</v>
      </c>
      <c r="S13" s="86">
        <f>JULI!S13+AGUSTUS!S13+SEPTEMBER!S13</f>
        <v>0</v>
      </c>
      <c r="T13" s="86">
        <f>JULI!T13+AGUSTUS!T13+SEPTEMBER!T13</f>
        <v>0</v>
      </c>
      <c r="U13" s="86">
        <f>JULI!U13+AGUSTUS!U13+SEPTEMBER!U13</f>
        <v>0</v>
      </c>
      <c r="V13" s="86">
        <f>JULI!V13+AGUSTUS!V13+SEPTEMBER!V13</f>
        <v>0</v>
      </c>
      <c r="W13" s="86">
        <f>JULI!W13+AGUSTUS!W13+SEPTEMBER!W13</f>
        <v>3</v>
      </c>
      <c r="X13" s="86">
        <f>JULI!X13+AGUSTUS!X13+SEPTEMBER!X13</f>
        <v>3</v>
      </c>
      <c r="Y13" s="86">
        <f>JULI!Y13+AGUSTUS!Y13+SEPTEMBER!Y13</f>
        <v>0</v>
      </c>
      <c r="Z13" s="86">
        <f>JULI!Z13+AGUSTUS!Z13+SEPTEMBER!Z13</f>
        <v>0</v>
      </c>
      <c r="AA13" s="86">
        <f>JULI!AA13+AGUSTUS!AA13+SEPTEMBER!AA13</f>
        <v>0</v>
      </c>
      <c r="AB13" s="86">
        <f>JULI!AB13+AGUSTUS!AB13+SEPTEMBER!AB13</f>
        <v>0</v>
      </c>
      <c r="AC13" s="86">
        <f>JULI!AC13+AGUSTUS!AC13+SEPTEMBER!AC13</f>
        <v>4</v>
      </c>
      <c r="AD13" s="86">
        <f>JULI!AD13+AGUSTUS!AD13+SEPTEMBER!AD13</f>
        <v>4</v>
      </c>
      <c r="AE13" s="86">
        <f>JULI!AE13+AGUSTUS!AE13+SEPTEMBER!AE13</f>
        <v>0</v>
      </c>
      <c r="AF13" s="86">
        <f>JULI!AF13+AGUSTUS!AF13+SEPTEMBER!AF13</f>
        <v>0</v>
      </c>
      <c r="AG13" s="86">
        <f>JULI!AG13+AGUSTUS!AG13+SEPTEMBER!AG13</f>
        <v>0</v>
      </c>
      <c r="AH13" s="86">
        <f>JULI!AH13+AGUSTUS!AH13+SEPTEMBER!AH13</f>
        <v>0</v>
      </c>
      <c r="AI13" s="86">
        <f>JULI!AI13+AGUSTUS!AI13+SEPTEMBER!AI13</f>
        <v>0</v>
      </c>
      <c r="AJ13" s="86">
        <f>JULI!AJ13+AGUSTUS!AJ13+SEPTEMBER!AJ13</f>
        <v>0</v>
      </c>
      <c r="AK13" s="86">
        <f>JULI!AK13+AGUSTUS!AK13+SEPTEMBER!AK13</f>
        <v>0</v>
      </c>
      <c r="AL13" s="86">
        <f>JULI!AL13+AGUSTUS!AL13+SEPTEMBER!AL13</f>
        <v>0</v>
      </c>
      <c r="AM13" s="86">
        <f>JULI!AM13+AGUSTUS!AM13+SEPTEMBER!AM13</f>
        <v>0</v>
      </c>
      <c r="AN13" s="86">
        <f>JULI!AN13+AGUSTUS!AN13+SEPTEMBER!AN13</f>
        <v>0</v>
      </c>
      <c r="AO13" s="86">
        <f>JULI!AO13+AGUSTUS!AO13+SEPTEMBER!AO13</f>
        <v>0</v>
      </c>
      <c r="AP13" s="86">
        <f>JULI!AP13+AGUSTUS!AP13+SEPTEMBER!AP13</f>
        <v>0</v>
      </c>
      <c r="AQ13" s="86">
        <f>JULI!AQ13+AGUSTUS!AQ13+SEPTEMBER!AQ13</f>
        <v>0</v>
      </c>
      <c r="AR13" s="86">
        <f>JULI!AR13+AGUSTUS!AR13+SEPTEMBER!AR13</f>
        <v>0</v>
      </c>
      <c r="AS13" s="86">
        <f>JULI!AS13+AGUSTUS!AS13+SEPTEMBER!AS13</f>
        <v>0</v>
      </c>
      <c r="AT13" s="86">
        <f>JULI!AT13+AGUSTUS!AT13+SEPTEMBER!AT13</f>
        <v>0</v>
      </c>
      <c r="AU13" s="86">
        <f>JULI!AU13+AGUSTUS!AU13+SEPTEMBER!AU13</f>
        <v>7</v>
      </c>
      <c r="AV13" s="86">
        <f>JULI!AV13+AGUSTUS!AV13+SEPTEMBER!AV13</f>
        <v>7</v>
      </c>
      <c r="AW13" s="86">
        <f>JULI!AW13+AGUSTUS!AW13+SEPTEMBER!AW13</f>
        <v>0</v>
      </c>
      <c r="AX13" s="86">
        <f>JULI!AX13+AGUSTUS!AX13+SEPTEMBER!AX13</f>
        <v>0</v>
      </c>
      <c r="AY13" s="86">
        <f>JULI!AY13+AGUSTUS!AY13+SEPTEMBER!AY13</f>
        <v>0</v>
      </c>
      <c r="AZ13" s="86">
        <f>JULI!AZ13+AGUSTUS!AZ13+SEPTEMBER!AZ13</f>
        <v>0</v>
      </c>
      <c r="BA13" s="86">
        <f>JULI!BA13+AGUSTUS!BA13+SEPTEMBER!BA13</f>
        <v>0</v>
      </c>
      <c r="BB13" s="86">
        <f>JULI!BB13+AGUSTUS!BB13+SEPTEMBER!BB13</f>
        <v>0</v>
      </c>
      <c r="BC13" s="86">
        <f>JULI!BC13+AGUSTUS!BC13+SEPTEMBER!BC13</f>
        <v>0</v>
      </c>
      <c r="BD13" s="86">
        <f>JULI!BD13+AGUSTUS!BD13+SEPTEMBER!BD13</f>
        <v>0</v>
      </c>
      <c r="BE13" s="86">
        <f>JULI!BE13+AGUSTUS!BE13+SEPTEMBER!BE13</f>
        <v>0</v>
      </c>
      <c r="BF13" s="86">
        <f>JULI!BF13+AGUSTUS!BF13+SEPTEMBER!BF13</f>
        <v>0</v>
      </c>
      <c r="BG13" s="86">
        <f>JULI!BG13+AGUSTUS!BG13+SEPTEMBER!BG13</f>
        <v>0</v>
      </c>
      <c r="BH13" s="86">
        <f>JULI!BH13+AGUSTUS!BH13+SEPTEMBER!BH13</f>
        <v>0</v>
      </c>
      <c r="BI13" s="86">
        <f>JULI!BI13+AGUSTUS!BI13+SEPTEMBER!BI13</f>
        <v>0</v>
      </c>
      <c r="BJ13" s="86">
        <f>JULI!BJ13+AGUSTUS!BJ13+SEPTEMBER!BJ13</f>
        <v>0</v>
      </c>
      <c r="BK13" s="86">
        <f>JULI!BK13+AGUSTUS!BK13+SEPTEMBER!BK13</f>
        <v>0</v>
      </c>
      <c r="BL13" s="86">
        <f>JULI!BL13+AGUSTUS!BL13+SEPTEMBER!BL13</f>
        <v>0</v>
      </c>
      <c r="BM13" s="86">
        <f>JULI!BM13+AGUSTUS!BM13+SEPTEMBER!BM13</f>
        <v>0</v>
      </c>
      <c r="BN13" s="86">
        <f>JULI!BN13+AGUSTUS!BN13+SEPTEMBER!BN13</f>
        <v>0</v>
      </c>
    </row>
    <row r="14" spans="1:66" ht="14.25" customHeight="1">
      <c r="A14" s="111"/>
      <c r="B14" s="111"/>
      <c r="C14" s="11" t="s">
        <v>36</v>
      </c>
      <c r="D14" s="86">
        <f>JULI!D14+AGUSTUS!D14+SEPTEMBER!D14</f>
        <v>2</v>
      </c>
      <c r="E14" s="86">
        <f>JULI!E14+AGUSTUS!E14+SEPTEMBER!E14</f>
        <v>4</v>
      </c>
      <c r="F14" s="86">
        <f>JULI!F14+AGUSTUS!F14+SEPTEMBER!F14</f>
        <v>6</v>
      </c>
      <c r="G14" s="86">
        <f>JULI!G14+AGUSTUS!G14+SEPTEMBER!G14</f>
        <v>0</v>
      </c>
      <c r="H14" s="87" t="e">
        <f>JULI!H14+AGUSTUS!H14+SEPTEMBER!H14</f>
        <v>#DIV/0!</v>
      </c>
      <c r="I14" s="86">
        <f>JULI!I14+AGUSTUS!I14+SEPTEMBER!I14</f>
        <v>0</v>
      </c>
      <c r="J14" s="87" t="e">
        <f>JULI!J14+AGUSTUS!J14+SEPTEMBER!J14</f>
        <v>#DIV/0!</v>
      </c>
      <c r="K14" s="86">
        <f>JULI!K14+AGUSTUS!K14+SEPTEMBER!K14</f>
        <v>0</v>
      </c>
      <c r="L14" s="87" t="e">
        <f>JULI!L14+AGUSTUS!L14+SEPTEMBER!L14</f>
        <v>#DIV/0!</v>
      </c>
      <c r="M14" s="86">
        <f>JULI!M14+AGUSTUS!M14+SEPTEMBER!M14</f>
        <v>2</v>
      </c>
      <c r="N14" s="87" t="e">
        <f>JULI!N14+AGUSTUS!N14+SEPTEMBER!N14</f>
        <v>#DIV/0!</v>
      </c>
      <c r="O14" s="86">
        <f>JULI!O14+AGUSTUS!O14+SEPTEMBER!O14</f>
        <v>4</v>
      </c>
      <c r="P14" s="87" t="e">
        <f>JULI!P14+AGUSTUS!P14+SEPTEMBER!P14</f>
        <v>#DIV/0!</v>
      </c>
      <c r="Q14" s="86">
        <f>JULI!Q14+AGUSTUS!Q14+SEPTEMBER!Q14</f>
        <v>6</v>
      </c>
      <c r="R14" s="87" t="e">
        <f>JULI!R14+AGUSTUS!R14+SEPTEMBER!R14</f>
        <v>#DIV/0!</v>
      </c>
      <c r="S14" s="86">
        <f>JULI!S14+AGUSTUS!S14+SEPTEMBER!S14</f>
        <v>0</v>
      </c>
      <c r="T14" s="86">
        <f>JULI!T14+AGUSTUS!T14+SEPTEMBER!T14</f>
        <v>0</v>
      </c>
      <c r="U14" s="86">
        <f>JULI!U14+AGUSTUS!U14+SEPTEMBER!U14</f>
        <v>0</v>
      </c>
      <c r="V14" s="86">
        <f>JULI!V14+AGUSTUS!V14+SEPTEMBER!V14</f>
        <v>0</v>
      </c>
      <c r="W14" s="86">
        <f>JULI!W14+AGUSTUS!W14+SEPTEMBER!W14</f>
        <v>0</v>
      </c>
      <c r="X14" s="86">
        <f>JULI!X14+AGUSTUS!X14+SEPTEMBER!X14</f>
        <v>0</v>
      </c>
      <c r="Y14" s="86">
        <f>JULI!Y14+AGUSTUS!Y14+SEPTEMBER!Y14</f>
        <v>0</v>
      </c>
      <c r="Z14" s="86">
        <f>JULI!Z14+AGUSTUS!Z14+SEPTEMBER!Z14</f>
        <v>0</v>
      </c>
      <c r="AA14" s="86">
        <f>JULI!AA14+AGUSTUS!AA14+SEPTEMBER!AA14</f>
        <v>0</v>
      </c>
      <c r="AB14" s="86">
        <f>JULI!AB14+AGUSTUS!AB14+SEPTEMBER!AB14</f>
        <v>0</v>
      </c>
      <c r="AC14" s="86">
        <f>JULI!AC14+AGUSTUS!AC14+SEPTEMBER!AC14</f>
        <v>0</v>
      </c>
      <c r="AD14" s="86">
        <f>JULI!AD14+AGUSTUS!AD14+SEPTEMBER!AD14</f>
        <v>0</v>
      </c>
      <c r="AE14" s="86">
        <f>JULI!AE14+AGUSTUS!AE14+SEPTEMBER!AE14</f>
        <v>0</v>
      </c>
      <c r="AF14" s="86">
        <f>JULI!AF14+AGUSTUS!AF14+SEPTEMBER!AF14</f>
        <v>0</v>
      </c>
      <c r="AG14" s="86">
        <f>JULI!AG14+AGUSTUS!AG14+SEPTEMBER!AG14</f>
        <v>0</v>
      </c>
      <c r="AH14" s="86">
        <f>JULI!AH14+AGUSTUS!AH14+SEPTEMBER!AH14</f>
        <v>0</v>
      </c>
      <c r="AI14" s="86">
        <f>JULI!AI14+AGUSTUS!AI14+SEPTEMBER!AI14</f>
        <v>0</v>
      </c>
      <c r="AJ14" s="86">
        <f>JULI!AJ14+AGUSTUS!AJ14+SEPTEMBER!AJ14</f>
        <v>0</v>
      </c>
      <c r="AK14" s="86">
        <f>JULI!AK14+AGUSTUS!AK14+SEPTEMBER!AK14</f>
        <v>0</v>
      </c>
      <c r="AL14" s="86">
        <f>JULI!AL14+AGUSTUS!AL14+SEPTEMBER!AL14</f>
        <v>0</v>
      </c>
      <c r="AM14" s="86">
        <f>JULI!AM14+AGUSTUS!AM14+SEPTEMBER!AM14</f>
        <v>0</v>
      </c>
      <c r="AN14" s="86">
        <f>JULI!AN14+AGUSTUS!AN14+SEPTEMBER!AN14</f>
        <v>0</v>
      </c>
      <c r="AO14" s="86">
        <f>JULI!AO14+AGUSTUS!AO14+SEPTEMBER!AO14</f>
        <v>0</v>
      </c>
      <c r="AP14" s="86">
        <f>JULI!AP14+AGUSTUS!AP14+SEPTEMBER!AP14</f>
        <v>0</v>
      </c>
      <c r="AQ14" s="86">
        <f>JULI!AQ14+AGUSTUS!AQ14+SEPTEMBER!AQ14</f>
        <v>0</v>
      </c>
      <c r="AR14" s="86">
        <f>JULI!AR14+AGUSTUS!AR14+SEPTEMBER!AR14</f>
        <v>0</v>
      </c>
      <c r="AS14" s="86">
        <f>JULI!AS14+AGUSTUS!AS14+SEPTEMBER!AS14</f>
        <v>0</v>
      </c>
      <c r="AT14" s="86">
        <f>JULI!AT14+AGUSTUS!AT14+SEPTEMBER!AT14</f>
        <v>0</v>
      </c>
      <c r="AU14" s="86">
        <f>JULI!AU14+AGUSTUS!AU14+SEPTEMBER!AU14</f>
        <v>0</v>
      </c>
      <c r="AV14" s="86">
        <f>JULI!AV14+AGUSTUS!AV14+SEPTEMBER!AV14</f>
        <v>0</v>
      </c>
      <c r="AW14" s="86">
        <f>JULI!AW14+AGUSTUS!AW14+SEPTEMBER!AW14</f>
        <v>0</v>
      </c>
      <c r="AX14" s="86">
        <f>JULI!AX14+AGUSTUS!AX14+SEPTEMBER!AX14</f>
        <v>0</v>
      </c>
      <c r="AY14" s="86">
        <f>JULI!AY14+AGUSTUS!AY14+SEPTEMBER!AY14</f>
        <v>0</v>
      </c>
      <c r="AZ14" s="86">
        <f>JULI!AZ14+AGUSTUS!AZ14+SEPTEMBER!AZ14</f>
        <v>0</v>
      </c>
      <c r="BA14" s="86">
        <f>JULI!BA14+AGUSTUS!BA14+SEPTEMBER!BA14</f>
        <v>0</v>
      </c>
      <c r="BB14" s="86">
        <f>JULI!BB14+AGUSTUS!BB14+SEPTEMBER!BB14</f>
        <v>0</v>
      </c>
      <c r="BC14" s="86">
        <f>JULI!BC14+AGUSTUS!BC14+SEPTEMBER!BC14</f>
        <v>0</v>
      </c>
      <c r="BD14" s="86">
        <f>JULI!BD14+AGUSTUS!BD14+SEPTEMBER!BD14</f>
        <v>0</v>
      </c>
      <c r="BE14" s="86">
        <f>JULI!BE14+AGUSTUS!BE14+SEPTEMBER!BE14</f>
        <v>0</v>
      </c>
      <c r="BF14" s="86">
        <f>JULI!BF14+AGUSTUS!BF14+SEPTEMBER!BF14</f>
        <v>0</v>
      </c>
      <c r="BG14" s="86">
        <f>JULI!BG14+AGUSTUS!BG14+SEPTEMBER!BG14</f>
        <v>0</v>
      </c>
      <c r="BH14" s="86">
        <f>JULI!BH14+AGUSTUS!BH14+SEPTEMBER!BH14</f>
        <v>0</v>
      </c>
      <c r="BI14" s="86">
        <f>JULI!BI14+AGUSTUS!BI14+SEPTEMBER!BI14</f>
        <v>0</v>
      </c>
      <c r="BJ14" s="86">
        <f>JULI!BJ14+AGUSTUS!BJ14+SEPTEMBER!BJ14</f>
        <v>0</v>
      </c>
      <c r="BK14" s="86">
        <f>JULI!BK14+AGUSTUS!BK14+SEPTEMBER!BK14</f>
        <v>0</v>
      </c>
      <c r="BL14" s="86">
        <f>JULI!BL14+AGUSTUS!BL14+SEPTEMBER!BL14</f>
        <v>0</v>
      </c>
      <c r="BM14" s="86">
        <f>JULI!BM14+AGUSTUS!BM14+SEPTEMBER!BM14</f>
        <v>0</v>
      </c>
      <c r="BN14" s="86">
        <f>JULI!BN14+AGUSTUS!BN14+SEPTEMBER!BN14</f>
        <v>0</v>
      </c>
    </row>
    <row r="15" spans="1:66" ht="14.25" customHeight="1">
      <c r="A15" s="112"/>
      <c r="B15" s="112"/>
      <c r="C15" s="11" t="s">
        <v>37</v>
      </c>
      <c r="D15" s="86">
        <f>JULI!D15+AGUSTUS!D15+SEPTEMBER!D15</f>
        <v>6</v>
      </c>
      <c r="E15" s="86">
        <f>JULI!E15+AGUSTUS!E15+SEPTEMBER!E15</f>
        <v>8</v>
      </c>
      <c r="F15" s="86">
        <f>JULI!F15+AGUSTUS!F15+SEPTEMBER!F15</f>
        <v>14</v>
      </c>
      <c r="G15" s="86">
        <f>JULI!G15+AGUSTUS!G15+SEPTEMBER!G15</f>
        <v>0</v>
      </c>
      <c r="H15" s="87" t="e">
        <f>JULI!H15+AGUSTUS!H15+SEPTEMBER!H15</f>
        <v>#DIV/0!</v>
      </c>
      <c r="I15" s="86">
        <f>JULI!I15+AGUSTUS!I15+SEPTEMBER!I15</f>
        <v>0</v>
      </c>
      <c r="J15" s="87" t="e">
        <f>JULI!J15+AGUSTUS!J15+SEPTEMBER!J15</f>
        <v>#DIV/0!</v>
      </c>
      <c r="K15" s="86">
        <f>JULI!K15+AGUSTUS!K15+SEPTEMBER!K15</f>
        <v>0</v>
      </c>
      <c r="L15" s="87" t="e">
        <f>JULI!L15+AGUSTUS!L15+SEPTEMBER!L15</f>
        <v>#DIV/0!</v>
      </c>
      <c r="M15" s="86">
        <f>JULI!M15+AGUSTUS!M15+SEPTEMBER!M15</f>
        <v>6</v>
      </c>
      <c r="N15" s="87" t="e">
        <f>JULI!N15+AGUSTUS!N15+SEPTEMBER!N15</f>
        <v>#DIV/0!</v>
      </c>
      <c r="O15" s="86">
        <f>JULI!O15+AGUSTUS!O15+SEPTEMBER!O15</f>
        <v>8</v>
      </c>
      <c r="P15" s="87" t="e">
        <f>JULI!P15+AGUSTUS!P15+SEPTEMBER!P15</f>
        <v>#DIV/0!</v>
      </c>
      <c r="Q15" s="86">
        <f>JULI!Q15+AGUSTUS!Q15+SEPTEMBER!Q15</f>
        <v>14</v>
      </c>
      <c r="R15" s="87" t="e">
        <f>JULI!R15+AGUSTUS!R15+SEPTEMBER!R15</f>
        <v>#DIV/0!</v>
      </c>
      <c r="S15" s="86">
        <f>JULI!S15+AGUSTUS!S15+SEPTEMBER!S15</f>
        <v>0</v>
      </c>
      <c r="T15" s="86">
        <f>JULI!T15+AGUSTUS!T15+SEPTEMBER!T15</f>
        <v>0</v>
      </c>
      <c r="U15" s="86">
        <f>JULI!U15+AGUSTUS!U15+SEPTEMBER!U15</f>
        <v>0</v>
      </c>
      <c r="V15" s="86">
        <f>JULI!V15+AGUSTUS!V15+SEPTEMBER!V15</f>
        <v>0</v>
      </c>
      <c r="W15" s="86">
        <f>JULI!W15+AGUSTUS!W15+SEPTEMBER!W15</f>
        <v>0</v>
      </c>
      <c r="X15" s="86">
        <f>JULI!X15+AGUSTUS!X15+SEPTEMBER!X15</f>
        <v>0</v>
      </c>
      <c r="Y15" s="86">
        <f>JULI!Y15+AGUSTUS!Y15+SEPTEMBER!Y15</f>
        <v>0</v>
      </c>
      <c r="Z15" s="86">
        <f>JULI!Z15+AGUSTUS!Z15+SEPTEMBER!Z15</f>
        <v>0</v>
      </c>
      <c r="AA15" s="86">
        <f>JULI!AA15+AGUSTUS!AA15+SEPTEMBER!AA15</f>
        <v>0</v>
      </c>
      <c r="AB15" s="86">
        <f>JULI!AB15+AGUSTUS!AB15+SEPTEMBER!AB15</f>
        <v>0</v>
      </c>
      <c r="AC15" s="86">
        <f>JULI!AC15+AGUSTUS!AC15+SEPTEMBER!AC15</f>
        <v>0</v>
      </c>
      <c r="AD15" s="86">
        <f>JULI!AD15+AGUSTUS!AD15+SEPTEMBER!AD15</f>
        <v>0</v>
      </c>
      <c r="AE15" s="86">
        <f>JULI!AE15+AGUSTUS!AE15+SEPTEMBER!AE15</f>
        <v>0</v>
      </c>
      <c r="AF15" s="86">
        <f>JULI!AF15+AGUSTUS!AF15+SEPTEMBER!AF15</f>
        <v>0</v>
      </c>
      <c r="AG15" s="86">
        <f>JULI!AG15+AGUSTUS!AG15+SEPTEMBER!AG15</f>
        <v>0</v>
      </c>
      <c r="AH15" s="86">
        <f>JULI!AH15+AGUSTUS!AH15+SEPTEMBER!AH15</f>
        <v>0</v>
      </c>
      <c r="AI15" s="86">
        <f>JULI!AI15+AGUSTUS!AI15+SEPTEMBER!AI15</f>
        <v>0</v>
      </c>
      <c r="AJ15" s="86">
        <f>JULI!AJ15+AGUSTUS!AJ15+SEPTEMBER!AJ15</f>
        <v>0</v>
      </c>
      <c r="AK15" s="86">
        <f>JULI!AK15+AGUSTUS!AK15+SEPTEMBER!AK15</f>
        <v>0</v>
      </c>
      <c r="AL15" s="86">
        <f>JULI!AL15+AGUSTUS!AL15+SEPTEMBER!AL15</f>
        <v>0</v>
      </c>
      <c r="AM15" s="86">
        <f>JULI!AM15+AGUSTUS!AM15+SEPTEMBER!AM15</f>
        <v>0</v>
      </c>
      <c r="AN15" s="86">
        <f>JULI!AN15+AGUSTUS!AN15+SEPTEMBER!AN15</f>
        <v>0</v>
      </c>
      <c r="AO15" s="86">
        <f>JULI!AO15+AGUSTUS!AO15+SEPTEMBER!AO15</f>
        <v>0</v>
      </c>
      <c r="AP15" s="86">
        <f>JULI!AP15+AGUSTUS!AP15+SEPTEMBER!AP15</f>
        <v>0</v>
      </c>
      <c r="AQ15" s="86">
        <f>JULI!AQ15+AGUSTUS!AQ15+SEPTEMBER!AQ15</f>
        <v>0</v>
      </c>
      <c r="AR15" s="86">
        <f>JULI!AR15+AGUSTUS!AR15+SEPTEMBER!AR15</f>
        <v>0</v>
      </c>
      <c r="AS15" s="86">
        <f>JULI!AS15+AGUSTUS!AS15+SEPTEMBER!AS15</f>
        <v>0</v>
      </c>
      <c r="AT15" s="86">
        <f>JULI!AT15+AGUSTUS!AT15+SEPTEMBER!AT15</f>
        <v>0</v>
      </c>
      <c r="AU15" s="86">
        <f>JULI!AU15+AGUSTUS!AU15+SEPTEMBER!AU15</f>
        <v>0</v>
      </c>
      <c r="AV15" s="86">
        <f>JULI!AV15+AGUSTUS!AV15+SEPTEMBER!AV15</f>
        <v>0</v>
      </c>
      <c r="AW15" s="86">
        <f>JULI!AW15+AGUSTUS!AW15+SEPTEMBER!AW15</f>
        <v>0</v>
      </c>
      <c r="AX15" s="86">
        <f>JULI!AX15+AGUSTUS!AX15+SEPTEMBER!AX15</f>
        <v>0</v>
      </c>
      <c r="AY15" s="86">
        <f>JULI!AY15+AGUSTUS!AY15+SEPTEMBER!AY15</f>
        <v>0</v>
      </c>
      <c r="AZ15" s="86">
        <f>JULI!AZ15+AGUSTUS!AZ15+SEPTEMBER!AZ15</f>
        <v>0</v>
      </c>
      <c r="BA15" s="86">
        <f>JULI!BA15+AGUSTUS!BA15+SEPTEMBER!BA15</f>
        <v>0</v>
      </c>
      <c r="BB15" s="86">
        <f>JULI!BB15+AGUSTUS!BB15+SEPTEMBER!BB15</f>
        <v>0</v>
      </c>
      <c r="BC15" s="86">
        <f>JULI!BC15+AGUSTUS!BC15+SEPTEMBER!BC15</f>
        <v>0</v>
      </c>
      <c r="BD15" s="86">
        <f>JULI!BD15+AGUSTUS!BD15+SEPTEMBER!BD15</f>
        <v>0</v>
      </c>
      <c r="BE15" s="86">
        <f>JULI!BE15+AGUSTUS!BE15+SEPTEMBER!BE15</f>
        <v>0</v>
      </c>
      <c r="BF15" s="86">
        <f>JULI!BF15+AGUSTUS!BF15+SEPTEMBER!BF15</f>
        <v>0</v>
      </c>
      <c r="BG15" s="86">
        <f>JULI!BG15+AGUSTUS!BG15+SEPTEMBER!BG15</f>
        <v>0</v>
      </c>
      <c r="BH15" s="86">
        <f>JULI!BH15+AGUSTUS!BH15+SEPTEMBER!BH15</f>
        <v>0</v>
      </c>
      <c r="BI15" s="86">
        <f>JULI!BI15+AGUSTUS!BI15+SEPTEMBER!BI15</f>
        <v>0</v>
      </c>
      <c r="BJ15" s="86">
        <f>JULI!BJ15+AGUSTUS!BJ15+SEPTEMBER!BJ15</f>
        <v>0</v>
      </c>
      <c r="BK15" s="86">
        <f>JULI!BK15+AGUSTUS!BK15+SEPTEMBER!BK15</f>
        <v>0</v>
      </c>
      <c r="BL15" s="86">
        <f>JULI!BL15+AGUSTUS!BL15+SEPTEMBER!BL15</f>
        <v>0</v>
      </c>
      <c r="BM15" s="86">
        <f>JULI!BM15+AGUSTUS!BM15+SEPTEMBER!BM15</f>
        <v>0</v>
      </c>
      <c r="BN15" s="86">
        <f>JULI!BN15+AGUSTUS!BN15+SEPTEMBER!BN15</f>
        <v>0</v>
      </c>
    </row>
    <row r="16" spans="1:66" ht="14.25" customHeight="1">
      <c r="A16" s="19"/>
      <c r="B16" s="19"/>
      <c r="C16" s="20" t="s">
        <v>7</v>
      </c>
      <c r="D16" s="87">
        <f>JULI!D16+AGUSTUS!D16+SEPTEMBER!D16</f>
        <v>22</v>
      </c>
      <c r="E16" s="87">
        <f>JULI!E16+AGUSTUS!E16+SEPTEMBER!E16</f>
        <v>34</v>
      </c>
      <c r="F16" s="87">
        <f>JULI!F16+AGUSTUS!F16+SEPTEMBER!F16</f>
        <v>56</v>
      </c>
      <c r="G16" s="87">
        <f>JULI!G16+AGUSTUS!G16+SEPTEMBER!G16</f>
        <v>0</v>
      </c>
      <c r="H16" s="87" t="e">
        <f>JULI!H16+AGUSTUS!H16+SEPTEMBER!H16</f>
        <v>#DIV/0!</v>
      </c>
      <c r="I16" s="87">
        <f>JULI!I16+AGUSTUS!I16+SEPTEMBER!I16</f>
        <v>0</v>
      </c>
      <c r="J16" s="87" t="e">
        <f>JULI!J16+AGUSTUS!J16+SEPTEMBER!J16</f>
        <v>#DIV/0!</v>
      </c>
      <c r="K16" s="87">
        <f>JULI!K16+AGUSTUS!K16+SEPTEMBER!K16</f>
        <v>0</v>
      </c>
      <c r="L16" s="87" t="e">
        <f>JULI!L16+AGUSTUS!L16+SEPTEMBER!L16</f>
        <v>#DIV/0!</v>
      </c>
      <c r="M16" s="87">
        <f>JULI!M16+AGUSTUS!M16+SEPTEMBER!M16</f>
        <v>22</v>
      </c>
      <c r="N16" s="87" t="e">
        <f>JULI!N16+AGUSTUS!N16+SEPTEMBER!N16</f>
        <v>#DIV/0!</v>
      </c>
      <c r="O16" s="87">
        <f>JULI!O16+AGUSTUS!O16+SEPTEMBER!O16</f>
        <v>34</v>
      </c>
      <c r="P16" s="87" t="e">
        <f>JULI!P16+AGUSTUS!P16+SEPTEMBER!P16</f>
        <v>#DIV/0!</v>
      </c>
      <c r="Q16" s="87">
        <f>JULI!Q16+AGUSTUS!Q16+SEPTEMBER!Q16</f>
        <v>56</v>
      </c>
      <c r="R16" s="87" t="e">
        <f>JULI!R16+AGUSTUS!R16+SEPTEMBER!R16</f>
        <v>#DIV/0!</v>
      </c>
      <c r="S16" s="87">
        <f>JULI!S16+AGUSTUS!S16+SEPTEMBER!S16</f>
        <v>0</v>
      </c>
      <c r="T16" s="87">
        <f>JULI!T16+AGUSTUS!T16+SEPTEMBER!T16</f>
        <v>0</v>
      </c>
      <c r="U16" s="87">
        <f>JULI!U16+AGUSTUS!U16+SEPTEMBER!U16</f>
        <v>0</v>
      </c>
      <c r="V16" s="87">
        <f>JULI!V16+AGUSTUS!V16+SEPTEMBER!V16</f>
        <v>0</v>
      </c>
      <c r="W16" s="87">
        <f>JULI!W16+AGUSTUS!W16+SEPTEMBER!W16</f>
        <v>3</v>
      </c>
      <c r="X16" s="87">
        <f>JULI!X16+AGUSTUS!X16+SEPTEMBER!X16</f>
        <v>3</v>
      </c>
      <c r="Y16" s="87">
        <f>JULI!Y16+AGUSTUS!Y16+SEPTEMBER!Y16</f>
        <v>2</v>
      </c>
      <c r="Z16" s="87">
        <f>JULI!Z16+AGUSTUS!Z16+SEPTEMBER!Z16</f>
        <v>0</v>
      </c>
      <c r="AA16" s="87">
        <f>JULI!AA16+AGUSTUS!AA16+SEPTEMBER!AA16</f>
        <v>2</v>
      </c>
      <c r="AB16" s="87">
        <f>JULI!AB16+AGUSTUS!AB16+SEPTEMBER!AB16</f>
        <v>0</v>
      </c>
      <c r="AC16" s="87">
        <f>JULI!AC16+AGUSTUS!AC16+SEPTEMBER!AC16</f>
        <v>4</v>
      </c>
      <c r="AD16" s="87">
        <f>JULI!AD16+AGUSTUS!AD16+SEPTEMBER!AD16</f>
        <v>4</v>
      </c>
      <c r="AE16" s="87">
        <f>JULI!AE16+AGUSTUS!AE16+SEPTEMBER!AE16</f>
        <v>0</v>
      </c>
      <c r="AF16" s="87">
        <f>JULI!AF16+AGUSTUS!AF16+SEPTEMBER!AF16</f>
        <v>0</v>
      </c>
      <c r="AG16" s="87">
        <f>JULI!AG16+AGUSTUS!AG16+SEPTEMBER!AG16</f>
        <v>0</v>
      </c>
      <c r="AH16" s="87">
        <f>JULI!AH16+AGUSTUS!AH16+SEPTEMBER!AH16</f>
        <v>0</v>
      </c>
      <c r="AI16" s="87">
        <f>JULI!AI16+AGUSTUS!AI16+SEPTEMBER!AI16</f>
        <v>0</v>
      </c>
      <c r="AJ16" s="87">
        <f>JULI!AJ16+AGUSTUS!AJ16+SEPTEMBER!AJ16</f>
        <v>0</v>
      </c>
      <c r="AK16" s="87">
        <f>JULI!AK16+AGUSTUS!AK16+SEPTEMBER!AK16</f>
        <v>0</v>
      </c>
      <c r="AL16" s="87">
        <f>JULI!AL16+AGUSTUS!AL16+SEPTEMBER!AL16</f>
        <v>0</v>
      </c>
      <c r="AM16" s="87">
        <f>JULI!AM16+AGUSTUS!AM16+SEPTEMBER!AM16</f>
        <v>0</v>
      </c>
      <c r="AN16" s="87">
        <f>JULI!AN16+AGUSTUS!AN16+SEPTEMBER!AN16</f>
        <v>0</v>
      </c>
      <c r="AO16" s="87">
        <f>JULI!AO16+AGUSTUS!AO16+SEPTEMBER!AO16</f>
        <v>0</v>
      </c>
      <c r="AP16" s="87">
        <f>JULI!AP16+AGUSTUS!AP16+SEPTEMBER!AP16</f>
        <v>0</v>
      </c>
      <c r="AQ16" s="87">
        <f>JULI!AQ16+AGUSTUS!AQ16+SEPTEMBER!AQ16</f>
        <v>0</v>
      </c>
      <c r="AR16" s="87">
        <f>JULI!AR16+AGUSTUS!AR16+SEPTEMBER!AR16</f>
        <v>0</v>
      </c>
      <c r="AS16" s="87">
        <f>JULI!AS16+AGUSTUS!AS16+SEPTEMBER!AS16</f>
        <v>0</v>
      </c>
      <c r="AT16" s="87">
        <f>JULI!AT16+AGUSTUS!AT16+SEPTEMBER!AT16</f>
        <v>2</v>
      </c>
      <c r="AU16" s="87">
        <f>JULI!AU16+AGUSTUS!AU16+SEPTEMBER!AU16</f>
        <v>7</v>
      </c>
      <c r="AV16" s="87">
        <f>JULI!AV16+AGUSTUS!AV16+SEPTEMBER!AV16</f>
        <v>9</v>
      </c>
      <c r="AW16" s="87">
        <f>JULI!AW16+AGUSTUS!AW16+SEPTEMBER!AW16</f>
        <v>0</v>
      </c>
      <c r="AX16" s="87">
        <f>JULI!AX16+AGUSTUS!AX16+SEPTEMBER!AX16</f>
        <v>0</v>
      </c>
      <c r="AY16" s="87">
        <f>JULI!AY16+AGUSTUS!AY16+SEPTEMBER!AY16</f>
        <v>0</v>
      </c>
      <c r="AZ16" s="87">
        <f>JULI!AZ16+AGUSTUS!AZ16+SEPTEMBER!AZ16</f>
        <v>0</v>
      </c>
      <c r="BA16" s="87">
        <f>JULI!BA16+AGUSTUS!BA16+SEPTEMBER!BA16</f>
        <v>0</v>
      </c>
      <c r="BB16" s="87">
        <f>JULI!BB16+AGUSTUS!BB16+SEPTEMBER!BB16</f>
        <v>0</v>
      </c>
      <c r="BC16" s="87">
        <f>JULI!BC16+AGUSTUS!BC16+SEPTEMBER!BC16</f>
        <v>0</v>
      </c>
      <c r="BD16" s="87">
        <f>JULI!BD16+AGUSTUS!BD16+SEPTEMBER!BD16</f>
        <v>0</v>
      </c>
      <c r="BE16" s="87">
        <f>JULI!BE16+AGUSTUS!BE16+SEPTEMBER!BE16</f>
        <v>0</v>
      </c>
      <c r="BF16" s="87">
        <f>JULI!BF16+AGUSTUS!BF16+SEPTEMBER!BF16</f>
        <v>0</v>
      </c>
      <c r="BG16" s="87">
        <f>JULI!BG16+AGUSTUS!BG16+SEPTEMBER!BG16</f>
        <v>0</v>
      </c>
      <c r="BH16" s="87">
        <f>JULI!BH16+AGUSTUS!BH16+SEPTEMBER!BH16</f>
        <v>0</v>
      </c>
      <c r="BI16" s="87">
        <f>JULI!BI16+AGUSTUS!BI16+SEPTEMBER!BI16</f>
        <v>0</v>
      </c>
      <c r="BJ16" s="87">
        <f>JULI!BJ16+AGUSTUS!BJ16+SEPTEMBER!BJ16</f>
        <v>0</v>
      </c>
      <c r="BK16" s="87">
        <f>JULI!BK16+AGUSTUS!BK16+SEPTEMBER!BK16</f>
        <v>0</v>
      </c>
      <c r="BL16" s="87">
        <f>JULI!BL16+AGUSTUS!BL16+SEPTEMBER!BL16</f>
        <v>0</v>
      </c>
      <c r="BM16" s="87">
        <f>JULI!BM16+AGUSTUS!BM16+SEPTEMBER!BM16</f>
        <v>0</v>
      </c>
      <c r="BN16" s="87">
        <f>JULI!BN16+AGUSTUS!BN16+SEPTEMBER!BN16</f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>
        <f>JULI!D17+AGUSTUS!D17+SEPTEMBER!D17</f>
        <v>22</v>
      </c>
      <c r="E17" s="86">
        <f>JULI!E17+AGUSTUS!E17+SEPTEMBER!E17</f>
        <v>12</v>
      </c>
      <c r="F17" s="86">
        <f>JULI!F17+AGUSTUS!F17+SEPTEMBER!F17</f>
        <v>34</v>
      </c>
      <c r="G17" s="86">
        <f>JULI!G17+AGUSTUS!G17+SEPTEMBER!G17</f>
        <v>0</v>
      </c>
      <c r="H17" s="87">
        <f>JULI!H17+AGUSTUS!H17+SEPTEMBER!H17</f>
        <v>0</v>
      </c>
      <c r="I17" s="86">
        <f>JULI!I17+AGUSTUS!I17+SEPTEMBER!I17</f>
        <v>0</v>
      </c>
      <c r="J17" s="87">
        <f>JULI!J17+AGUSTUS!J17+SEPTEMBER!J17</f>
        <v>0</v>
      </c>
      <c r="K17" s="86">
        <f>JULI!K17+AGUSTUS!K17+SEPTEMBER!K17</f>
        <v>0</v>
      </c>
      <c r="L17" s="87">
        <f>JULI!L17+AGUSTUS!L17+SEPTEMBER!L17</f>
        <v>0</v>
      </c>
      <c r="M17" s="86">
        <f>JULI!M17+AGUSTUS!M17+SEPTEMBER!M17</f>
        <v>22</v>
      </c>
      <c r="N17" s="87">
        <f>JULI!N17+AGUSTUS!N17+SEPTEMBER!N17</f>
        <v>300</v>
      </c>
      <c r="O17" s="86">
        <f>JULI!O17+AGUSTUS!O17+SEPTEMBER!O17</f>
        <v>12</v>
      </c>
      <c r="P17" s="87">
        <f>JULI!P17+AGUSTUS!P17+SEPTEMBER!P17</f>
        <v>300</v>
      </c>
      <c r="Q17" s="86">
        <f>JULI!Q17+AGUSTUS!Q17+SEPTEMBER!Q17</f>
        <v>34</v>
      </c>
      <c r="R17" s="87">
        <f>JULI!R17+AGUSTUS!R17+SEPTEMBER!R17</f>
        <v>300</v>
      </c>
      <c r="S17" s="86">
        <f>JULI!S17+AGUSTUS!S17+SEPTEMBER!S17</f>
        <v>0</v>
      </c>
      <c r="T17" s="86">
        <f>JULI!T17+AGUSTUS!T17+SEPTEMBER!T17</f>
        <v>0</v>
      </c>
      <c r="U17" s="86">
        <f>JULI!U17+AGUSTUS!U17+SEPTEMBER!U17</f>
        <v>0</v>
      </c>
      <c r="V17" s="86">
        <f>JULI!V17+AGUSTUS!V17+SEPTEMBER!V17</f>
        <v>0</v>
      </c>
      <c r="W17" s="86">
        <f>JULI!W17+AGUSTUS!W17+SEPTEMBER!W17</f>
        <v>0</v>
      </c>
      <c r="X17" s="86">
        <f>JULI!X17+AGUSTUS!X17+SEPTEMBER!X17</f>
        <v>0</v>
      </c>
      <c r="Y17" s="86">
        <f>JULI!Y17+AGUSTUS!Y17+SEPTEMBER!Y17</f>
        <v>0</v>
      </c>
      <c r="Z17" s="86">
        <f>JULI!Z17+AGUSTUS!Z17+SEPTEMBER!Z17</f>
        <v>0</v>
      </c>
      <c r="AA17" s="86">
        <f>JULI!AA17+AGUSTUS!AA17+SEPTEMBER!AA17</f>
        <v>0</v>
      </c>
      <c r="AB17" s="86">
        <f>JULI!AB17+AGUSTUS!AB17+SEPTEMBER!AB17</f>
        <v>3</v>
      </c>
      <c r="AC17" s="86">
        <f>JULI!AC17+AGUSTUS!AC17+SEPTEMBER!AC17</f>
        <v>0</v>
      </c>
      <c r="AD17" s="86">
        <f>JULI!AD17+AGUSTUS!AD17+SEPTEMBER!AD17</f>
        <v>3</v>
      </c>
      <c r="AE17" s="86">
        <f>JULI!AE17+AGUSTUS!AE17+SEPTEMBER!AE17</f>
        <v>0</v>
      </c>
      <c r="AF17" s="86">
        <f>JULI!AF17+AGUSTUS!AF17+SEPTEMBER!AF17</f>
        <v>1</v>
      </c>
      <c r="AG17" s="86">
        <f>JULI!AG17+AGUSTUS!AG17+SEPTEMBER!AG17</f>
        <v>1</v>
      </c>
      <c r="AH17" s="86">
        <f>JULI!AH17+AGUSTUS!AH17+SEPTEMBER!AH17</f>
        <v>0</v>
      </c>
      <c r="AI17" s="86">
        <f>JULI!AI17+AGUSTUS!AI17+SEPTEMBER!AI17</f>
        <v>0</v>
      </c>
      <c r="AJ17" s="86">
        <f>JULI!AJ17+AGUSTUS!AJ17+SEPTEMBER!AJ17</f>
        <v>0</v>
      </c>
      <c r="AK17" s="86">
        <f>JULI!AK17+AGUSTUS!AK17+SEPTEMBER!AK17</f>
        <v>0</v>
      </c>
      <c r="AL17" s="86">
        <f>JULI!AL17+AGUSTUS!AL17+SEPTEMBER!AL17</f>
        <v>0</v>
      </c>
      <c r="AM17" s="86">
        <f>JULI!AM17+AGUSTUS!AM17+SEPTEMBER!AM17</f>
        <v>0</v>
      </c>
      <c r="AN17" s="86">
        <f>JULI!AN17+AGUSTUS!AN17+SEPTEMBER!AN17</f>
        <v>0</v>
      </c>
      <c r="AO17" s="86">
        <f>JULI!AO17+AGUSTUS!AO17+SEPTEMBER!AO17</f>
        <v>0</v>
      </c>
      <c r="AP17" s="86">
        <f>JULI!AP17+AGUSTUS!AP17+SEPTEMBER!AP17</f>
        <v>0</v>
      </c>
      <c r="AQ17" s="86">
        <f>JULI!AQ17+AGUSTUS!AQ17+SEPTEMBER!AQ17</f>
        <v>0</v>
      </c>
      <c r="AR17" s="86">
        <f>JULI!AR17+AGUSTUS!AR17+SEPTEMBER!AR17</f>
        <v>1</v>
      </c>
      <c r="AS17" s="86">
        <f>JULI!AS17+AGUSTUS!AS17+SEPTEMBER!AS17</f>
        <v>1</v>
      </c>
      <c r="AT17" s="86">
        <f>JULI!AT17+AGUSTUS!AT17+SEPTEMBER!AT17</f>
        <v>3</v>
      </c>
      <c r="AU17" s="86">
        <f>JULI!AU17+AGUSTUS!AU17+SEPTEMBER!AU17</f>
        <v>2</v>
      </c>
      <c r="AV17" s="86">
        <f>JULI!AV17+AGUSTUS!AV17+SEPTEMBER!AV17</f>
        <v>5</v>
      </c>
      <c r="AW17" s="86">
        <f>JULI!AW17+AGUSTUS!AW17+SEPTEMBER!AW17</f>
        <v>0</v>
      </c>
      <c r="AX17" s="86">
        <f>JULI!AX17+AGUSTUS!AX17+SEPTEMBER!AX17</f>
        <v>0</v>
      </c>
      <c r="AY17" s="86">
        <f>JULI!AY17+AGUSTUS!AY17+SEPTEMBER!AY17</f>
        <v>0</v>
      </c>
      <c r="AZ17" s="86">
        <f>JULI!AZ17+AGUSTUS!AZ17+SEPTEMBER!AZ17</f>
        <v>0</v>
      </c>
      <c r="BA17" s="86">
        <f>JULI!BA17+AGUSTUS!BA17+SEPTEMBER!BA17</f>
        <v>0</v>
      </c>
      <c r="BB17" s="86">
        <f>JULI!BB17+AGUSTUS!BB17+SEPTEMBER!BB17</f>
        <v>0</v>
      </c>
      <c r="BC17" s="86">
        <f>JULI!BC17+AGUSTUS!BC17+SEPTEMBER!BC17</f>
        <v>0</v>
      </c>
      <c r="BD17" s="86">
        <f>JULI!BD17+AGUSTUS!BD17+SEPTEMBER!BD17</f>
        <v>0</v>
      </c>
      <c r="BE17" s="86">
        <f>JULI!BE17+AGUSTUS!BE17+SEPTEMBER!BE17</f>
        <v>0</v>
      </c>
      <c r="BF17" s="86">
        <f>JULI!BF17+AGUSTUS!BF17+SEPTEMBER!BF17</f>
        <v>0</v>
      </c>
      <c r="BG17" s="86">
        <f>JULI!BG17+AGUSTUS!BG17+SEPTEMBER!BG17</f>
        <v>0</v>
      </c>
      <c r="BH17" s="86">
        <f>JULI!BH17+AGUSTUS!BH17+SEPTEMBER!BH17</f>
        <v>0</v>
      </c>
      <c r="BI17" s="86">
        <f>JULI!BI17+AGUSTUS!BI17+SEPTEMBER!BI17</f>
        <v>0</v>
      </c>
      <c r="BJ17" s="86">
        <f>JULI!BJ17+AGUSTUS!BJ17+SEPTEMBER!BJ17</f>
        <v>0</v>
      </c>
      <c r="BK17" s="86">
        <f>JULI!BK17+AGUSTUS!BK17+SEPTEMBER!BK17</f>
        <v>0</v>
      </c>
      <c r="BL17" s="86">
        <f>JULI!BL17+AGUSTUS!BL17+SEPTEMBER!BL17</f>
        <v>0</v>
      </c>
      <c r="BM17" s="86">
        <f>JULI!BM17+AGUSTUS!BM17+SEPTEMBER!BM17</f>
        <v>0</v>
      </c>
      <c r="BN17" s="86">
        <f>JULI!BN17+AGUSTUS!BN17+SEPTEMBER!BN17</f>
        <v>0</v>
      </c>
    </row>
    <row r="18" spans="1:66" ht="14.25" customHeight="1">
      <c r="A18" s="111"/>
      <c r="B18" s="111"/>
      <c r="C18" s="11" t="s">
        <v>40</v>
      </c>
      <c r="D18" s="86">
        <f>JULI!D18+AGUSTUS!D18+SEPTEMBER!D18</f>
        <v>19</v>
      </c>
      <c r="E18" s="86">
        <f>JULI!E18+AGUSTUS!E18+SEPTEMBER!E18</f>
        <v>17</v>
      </c>
      <c r="F18" s="86">
        <f>JULI!F18+AGUSTUS!F18+SEPTEMBER!F18</f>
        <v>36</v>
      </c>
      <c r="G18" s="86">
        <f>JULI!G18+AGUSTUS!G18+SEPTEMBER!G18</f>
        <v>0</v>
      </c>
      <c r="H18" s="87">
        <f>JULI!H18+AGUSTUS!H18+SEPTEMBER!H18</f>
        <v>0</v>
      </c>
      <c r="I18" s="86">
        <f>JULI!I18+AGUSTUS!I18+SEPTEMBER!I18</f>
        <v>0</v>
      </c>
      <c r="J18" s="87">
        <f>JULI!J18+AGUSTUS!J18+SEPTEMBER!J18</f>
        <v>0</v>
      </c>
      <c r="K18" s="86">
        <f>JULI!K18+AGUSTUS!K18+SEPTEMBER!K18</f>
        <v>0</v>
      </c>
      <c r="L18" s="87">
        <f>JULI!L18+AGUSTUS!L18+SEPTEMBER!L18</f>
        <v>0</v>
      </c>
      <c r="M18" s="86">
        <f>JULI!M18+AGUSTUS!M18+SEPTEMBER!M18</f>
        <v>19</v>
      </c>
      <c r="N18" s="87">
        <f>JULI!N18+AGUSTUS!N18+SEPTEMBER!N18</f>
        <v>300</v>
      </c>
      <c r="O18" s="86">
        <f>JULI!O18+AGUSTUS!O18+SEPTEMBER!O18</f>
        <v>17</v>
      </c>
      <c r="P18" s="87">
        <f>JULI!P18+AGUSTUS!P18+SEPTEMBER!P18</f>
        <v>300</v>
      </c>
      <c r="Q18" s="86">
        <f>JULI!Q18+AGUSTUS!Q18+SEPTEMBER!Q18</f>
        <v>36</v>
      </c>
      <c r="R18" s="87">
        <f>JULI!R18+AGUSTUS!R18+SEPTEMBER!R18</f>
        <v>300</v>
      </c>
      <c r="S18" s="86">
        <f>JULI!S18+AGUSTUS!S18+SEPTEMBER!S18</f>
        <v>0</v>
      </c>
      <c r="T18" s="86">
        <f>JULI!T18+AGUSTUS!T18+SEPTEMBER!T18</f>
        <v>0</v>
      </c>
      <c r="U18" s="86">
        <f>JULI!U18+AGUSTUS!U18+SEPTEMBER!U18</f>
        <v>0</v>
      </c>
      <c r="V18" s="86">
        <f>JULI!V18+AGUSTUS!V18+SEPTEMBER!V18</f>
        <v>0</v>
      </c>
      <c r="W18" s="86">
        <f>JULI!W18+AGUSTUS!W18+SEPTEMBER!W18</f>
        <v>1</v>
      </c>
      <c r="X18" s="86">
        <f>JULI!X18+AGUSTUS!X18+SEPTEMBER!X18</f>
        <v>1</v>
      </c>
      <c r="Y18" s="86">
        <f>JULI!Y18+AGUSTUS!Y18+SEPTEMBER!Y18</f>
        <v>0</v>
      </c>
      <c r="Z18" s="86">
        <f>JULI!Z18+AGUSTUS!Z18+SEPTEMBER!Z18</f>
        <v>0</v>
      </c>
      <c r="AA18" s="86">
        <f>JULI!AA18+AGUSTUS!AA18+SEPTEMBER!AA18</f>
        <v>0</v>
      </c>
      <c r="AB18" s="86">
        <f>JULI!AB18+AGUSTUS!AB18+SEPTEMBER!AB18</f>
        <v>0</v>
      </c>
      <c r="AC18" s="86">
        <f>JULI!AC18+AGUSTUS!AC18+SEPTEMBER!AC18</f>
        <v>2</v>
      </c>
      <c r="AD18" s="86">
        <f>JULI!AD18+AGUSTUS!AD18+SEPTEMBER!AD18</f>
        <v>2</v>
      </c>
      <c r="AE18" s="86">
        <f>JULI!AE18+AGUSTUS!AE18+SEPTEMBER!AE18</f>
        <v>1</v>
      </c>
      <c r="AF18" s="86">
        <f>JULI!AF18+AGUSTUS!AF18+SEPTEMBER!AF18</f>
        <v>0</v>
      </c>
      <c r="AG18" s="86">
        <f>JULI!AG18+AGUSTUS!AG18+SEPTEMBER!AG18</f>
        <v>1</v>
      </c>
      <c r="AH18" s="86">
        <f>JULI!AH18+AGUSTUS!AH18+SEPTEMBER!AH18</f>
        <v>0</v>
      </c>
      <c r="AI18" s="86">
        <f>JULI!AI18+AGUSTUS!AI18+SEPTEMBER!AI18</f>
        <v>0</v>
      </c>
      <c r="AJ18" s="86">
        <f>JULI!AJ18+AGUSTUS!AJ18+SEPTEMBER!AJ18</f>
        <v>0</v>
      </c>
      <c r="AK18" s="86">
        <f>JULI!AK18+AGUSTUS!AK18+SEPTEMBER!AK18</f>
        <v>0</v>
      </c>
      <c r="AL18" s="86">
        <f>JULI!AL18+AGUSTUS!AL18+SEPTEMBER!AL18</f>
        <v>0</v>
      </c>
      <c r="AM18" s="86">
        <f>JULI!AM18+AGUSTUS!AM18+SEPTEMBER!AM18</f>
        <v>0</v>
      </c>
      <c r="AN18" s="86">
        <f>JULI!AN18+AGUSTUS!AN18+SEPTEMBER!AN18</f>
        <v>0</v>
      </c>
      <c r="AO18" s="86">
        <f>JULI!AO18+AGUSTUS!AO18+SEPTEMBER!AO18</f>
        <v>0</v>
      </c>
      <c r="AP18" s="86">
        <f>JULI!AP18+AGUSTUS!AP18+SEPTEMBER!AP18</f>
        <v>0</v>
      </c>
      <c r="AQ18" s="86">
        <f>JULI!AQ18+AGUSTUS!AQ18+SEPTEMBER!AQ18</f>
        <v>1</v>
      </c>
      <c r="AR18" s="86">
        <f>JULI!AR18+AGUSTUS!AR18+SEPTEMBER!AR18</f>
        <v>0</v>
      </c>
      <c r="AS18" s="86">
        <f>JULI!AS18+AGUSTUS!AS18+SEPTEMBER!AS18</f>
        <v>1</v>
      </c>
      <c r="AT18" s="86">
        <f>JULI!AT18+AGUSTUS!AT18+SEPTEMBER!AT18</f>
        <v>2</v>
      </c>
      <c r="AU18" s="86">
        <f>JULI!AU18+AGUSTUS!AU18+SEPTEMBER!AU18</f>
        <v>3</v>
      </c>
      <c r="AV18" s="86">
        <f>JULI!AV18+AGUSTUS!AV18+SEPTEMBER!AV18</f>
        <v>5</v>
      </c>
      <c r="AW18" s="86">
        <f>JULI!AW18+AGUSTUS!AW18+SEPTEMBER!AW18</f>
        <v>0</v>
      </c>
      <c r="AX18" s="86">
        <f>JULI!AX18+AGUSTUS!AX18+SEPTEMBER!AX18</f>
        <v>0</v>
      </c>
      <c r="AY18" s="86">
        <f>JULI!AY18+AGUSTUS!AY18+SEPTEMBER!AY18</f>
        <v>0</v>
      </c>
      <c r="AZ18" s="86">
        <f>JULI!AZ18+AGUSTUS!AZ18+SEPTEMBER!AZ18</f>
        <v>0</v>
      </c>
      <c r="BA18" s="86">
        <f>JULI!BA18+AGUSTUS!BA18+SEPTEMBER!BA18</f>
        <v>0</v>
      </c>
      <c r="BB18" s="86">
        <f>JULI!BB18+AGUSTUS!BB18+SEPTEMBER!BB18</f>
        <v>0</v>
      </c>
      <c r="BC18" s="86">
        <f>JULI!BC18+AGUSTUS!BC18+SEPTEMBER!BC18</f>
        <v>0</v>
      </c>
      <c r="BD18" s="86">
        <f>JULI!BD18+AGUSTUS!BD18+SEPTEMBER!BD18</f>
        <v>0</v>
      </c>
      <c r="BE18" s="86">
        <f>JULI!BE18+AGUSTUS!BE18+SEPTEMBER!BE18</f>
        <v>0</v>
      </c>
      <c r="BF18" s="86">
        <f>JULI!BF18+AGUSTUS!BF18+SEPTEMBER!BF18</f>
        <v>0</v>
      </c>
      <c r="BG18" s="86">
        <f>JULI!BG18+AGUSTUS!BG18+SEPTEMBER!BG18</f>
        <v>0</v>
      </c>
      <c r="BH18" s="86">
        <f>JULI!BH18+AGUSTUS!BH18+SEPTEMBER!BH18</f>
        <v>0</v>
      </c>
      <c r="BI18" s="86">
        <f>JULI!BI18+AGUSTUS!BI18+SEPTEMBER!BI18</f>
        <v>0</v>
      </c>
      <c r="BJ18" s="86">
        <f>JULI!BJ18+AGUSTUS!BJ18+SEPTEMBER!BJ18</f>
        <v>0</v>
      </c>
      <c r="BK18" s="86">
        <f>JULI!BK18+AGUSTUS!BK18+SEPTEMBER!BK18</f>
        <v>0</v>
      </c>
      <c r="BL18" s="86">
        <f>JULI!BL18+AGUSTUS!BL18+SEPTEMBER!BL18</f>
        <v>0</v>
      </c>
      <c r="BM18" s="86">
        <f>JULI!BM18+AGUSTUS!BM18+SEPTEMBER!BM18</f>
        <v>0</v>
      </c>
      <c r="BN18" s="86">
        <f>JULI!BN18+AGUSTUS!BN18+SEPTEMBER!BN18</f>
        <v>0</v>
      </c>
    </row>
    <row r="19" spans="1:66" ht="14.25" customHeight="1">
      <c r="A19" s="111"/>
      <c r="B19" s="111"/>
      <c r="C19" s="11" t="s">
        <v>41</v>
      </c>
      <c r="D19" s="86">
        <f>JULI!D19+AGUSTUS!D19+SEPTEMBER!D19</f>
        <v>8</v>
      </c>
      <c r="E19" s="86">
        <f>JULI!E19+AGUSTUS!E19+SEPTEMBER!E19</f>
        <v>12</v>
      </c>
      <c r="F19" s="86">
        <f>JULI!F19+AGUSTUS!F19+SEPTEMBER!F19</f>
        <v>20</v>
      </c>
      <c r="G19" s="86">
        <f>JULI!G19+AGUSTUS!G19+SEPTEMBER!G19</f>
        <v>0</v>
      </c>
      <c r="H19" s="87">
        <f>JULI!H19+AGUSTUS!H19+SEPTEMBER!H19</f>
        <v>0</v>
      </c>
      <c r="I19" s="86">
        <f>JULI!I19+AGUSTUS!I19+SEPTEMBER!I19</f>
        <v>0</v>
      </c>
      <c r="J19" s="87">
        <f>JULI!J19+AGUSTUS!J19+SEPTEMBER!J19</f>
        <v>0</v>
      </c>
      <c r="K19" s="86">
        <f>JULI!K19+AGUSTUS!K19+SEPTEMBER!K19</f>
        <v>0</v>
      </c>
      <c r="L19" s="87">
        <f>JULI!L19+AGUSTUS!L19+SEPTEMBER!L19</f>
        <v>0</v>
      </c>
      <c r="M19" s="86">
        <f>JULI!M19+AGUSTUS!M19+SEPTEMBER!M19</f>
        <v>8</v>
      </c>
      <c r="N19" s="87">
        <f>JULI!N19+AGUSTUS!N19+SEPTEMBER!N19</f>
        <v>300</v>
      </c>
      <c r="O19" s="86">
        <f>JULI!O19+AGUSTUS!O19+SEPTEMBER!O19</f>
        <v>12</v>
      </c>
      <c r="P19" s="87">
        <f>JULI!P19+AGUSTUS!P19+SEPTEMBER!P19</f>
        <v>300</v>
      </c>
      <c r="Q19" s="86">
        <f>JULI!Q19+AGUSTUS!Q19+SEPTEMBER!Q19</f>
        <v>20</v>
      </c>
      <c r="R19" s="87">
        <f>JULI!R19+AGUSTUS!R19+SEPTEMBER!R19</f>
        <v>300</v>
      </c>
      <c r="S19" s="86">
        <f>JULI!S19+AGUSTUS!S19+SEPTEMBER!S19</f>
        <v>0</v>
      </c>
      <c r="T19" s="86">
        <f>JULI!T19+AGUSTUS!T19+SEPTEMBER!T19</f>
        <v>0</v>
      </c>
      <c r="U19" s="86">
        <f>JULI!U19+AGUSTUS!U19+SEPTEMBER!U19</f>
        <v>0</v>
      </c>
      <c r="V19" s="86">
        <f>JULI!V19+AGUSTUS!V19+SEPTEMBER!V19</f>
        <v>0</v>
      </c>
      <c r="W19" s="86">
        <f>JULI!W19+AGUSTUS!W19+SEPTEMBER!W19</f>
        <v>0</v>
      </c>
      <c r="X19" s="86">
        <f>JULI!X19+AGUSTUS!X19+SEPTEMBER!X19</f>
        <v>0</v>
      </c>
      <c r="Y19" s="86">
        <f>JULI!Y19+AGUSTUS!Y19+SEPTEMBER!Y19</f>
        <v>1</v>
      </c>
      <c r="Z19" s="86">
        <f>JULI!Z19+AGUSTUS!Z19+SEPTEMBER!Z19</f>
        <v>0</v>
      </c>
      <c r="AA19" s="86">
        <f>JULI!AA19+AGUSTUS!AA19+SEPTEMBER!AA19</f>
        <v>1</v>
      </c>
      <c r="AB19" s="86">
        <f>JULI!AB19+AGUSTUS!AB19+SEPTEMBER!AB19</f>
        <v>0</v>
      </c>
      <c r="AC19" s="86">
        <f>JULI!AC19+AGUSTUS!AC19+SEPTEMBER!AC19</f>
        <v>0</v>
      </c>
      <c r="AD19" s="86">
        <f>JULI!AD19+AGUSTUS!AD19+SEPTEMBER!AD19</f>
        <v>0</v>
      </c>
      <c r="AE19" s="86">
        <f>JULI!AE19+AGUSTUS!AE19+SEPTEMBER!AE19</f>
        <v>0</v>
      </c>
      <c r="AF19" s="86">
        <f>JULI!AF19+AGUSTUS!AF19+SEPTEMBER!AF19</f>
        <v>0</v>
      </c>
      <c r="AG19" s="86">
        <f>JULI!AG19+AGUSTUS!AG19+SEPTEMBER!AG19</f>
        <v>0</v>
      </c>
      <c r="AH19" s="86">
        <f>JULI!AH19+AGUSTUS!AH19+SEPTEMBER!AH19</f>
        <v>0</v>
      </c>
      <c r="AI19" s="86">
        <f>JULI!AI19+AGUSTUS!AI19+SEPTEMBER!AI19</f>
        <v>0</v>
      </c>
      <c r="AJ19" s="86">
        <f>JULI!AJ19+AGUSTUS!AJ19+SEPTEMBER!AJ19</f>
        <v>0</v>
      </c>
      <c r="AK19" s="86">
        <f>JULI!AK19+AGUSTUS!AK19+SEPTEMBER!AK19</f>
        <v>0</v>
      </c>
      <c r="AL19" s="86">
        <f>JULI!AL19+AGUSTUS!AL19+SEPTEMBER!AL19</f>
        <v>0</v>
      </c>
      <c r="AM19" s="86">
        <f>JULI!AM19+AGUSTUS!AM19+SEPTEMBER!AM19</f>
        <v>0</v>
      </c>
      <c r="AN19" s="86">
        <f>JULI!AN19+AGUSTUS!AN19+SEPTEMBER!AN19</f>
        <v>0</v>
      </c>
      <c r="AO19" s="86">
        <f>JULI!AO19+AGUSTUS!AO19+SEPTEMBER!AO19</f>
        <v>0</v>
      </c>
      <c r="AP19" s="86">
        <f>JULI!AP19+AGUSTUS!AP19+SEPTEMBER!AP19</f>
        <v>0</v>
      </c>
      <c r="AQ19" s="86">
        <f>JULI!AQ19+AGUSTUS!AQ19+SEPTEMBER!AQ19</f>
        <v>1</v>
      </c>
      <c r="AR19" s="86">
        <f>JULI!AR19+AGUSTUS!AR19+SEPTEMBER!AR19</f>
        <v>1</v>
      </c>
      <c r="AS19" s="86">
        <f>JULI!AS19+AGUSTUS!AS19+SEPTEMBER!AS19</f>
        <v>2</v>
      </c>
      <c r="AT19" s="86">
        <f>JULI!AT19+AGUSTUS!AT19+SEPTEMBER!AT19</f>
        <v>2</v>
      </c>
      <c r="AU19" s="86">
        <f>JULI!AU19+AGUSTUS!AU19+SEPTEMBER!AU19</f>
        <v>1</v>
      </c>
      <c r="AV19" s="86">
        <f>JULI!AV19+AGUSTUS!AV19+SEPTEMBER!AV19</f>
        <v>3</v>
      </c>
      <c r="AW19" s="86">
        <f>JULI!AW19+AGUSTUS!AW19+SEPTEMBER!AW19</f>
        <v>0</v>
      </c>
      <c r="AX19" s="86">
        <f>JULI!AX19+AGUSTUS!AX19+SEPTEMBER!AX19</f>
        <v>0</v>
      </c>
      <c r="AY19" s="86">
        <f>JULI!AY19+AGUSTUS!AY19+SEPTEMBER!AY19</f>
        <v>0</v>
      </c>
      <c r="AZ19" s="86">
        <f>JULI!AZ19+AGUSTUS!AZ19+SEPTEMBER!AZ19</f>
        <v>0</v>
      </c>
      <c r="BA19" s="86">
        <f>JULI!BA19+AGUSTUS!BA19+SEPTEMBER!BA19</f>
        <v>0</v>
      </c>
      <c r="BB19" s="86">
        <f>JULI!BB19+AGUSTUS!BB19+SEPTEMBER!BB19</f>
        <v>0</v>
      </c>
      <c r="BC19" s="86">
        <f>JULI!BC19+AGUSTUS!BC19+SEPTEMBER!BC19</f>
        <v>0</v>
      </c>
      <c r="BD19" s="86">
        <f>JULI!BD19+AGUSTUS!BD19+SEPTEMBER!BD19</f>
        <v>0</v>
      </c>
      <c r="BE19" s="86">
        <f>JULI!BE19+AGUSTUS!BE19+SEPTEMBER!BE19</f>
        <v>0</v>
      </c>
      <c r="BF19" s="86">
        <f>JULI!BF19+AGUSTUS!BF19+SEPTEMBER!BF19</f>
        <v>0</v>
      </c>
      <c r="BG19" s="86">
        <f>JULI!BG19+AGUSTUS!BG19+SEPTEMBER!BG19</f>
        <v>0</v>
      </c>
      <c r="BH19" s="86">
        <f>JULI!BH19+AGUSTUS!BH19+SEPTEMBER!BH19</f>
        <v>0</v>
      </c>
      <c r="BI19" s="86">
        <f>JULI!BI19+AGUSTUS!BI19+SEPTEMBER!BI19</f>
        <v>0</v>
      </c>
      <c r="BJ19" s="86">
        <f>JULI!BJ19+AGUSTUS!BJ19+SEPTEMBER!BJ19</f>
        <v>0</v>
      </c>
      <c r="BK19" s="86">
        <f>JULI!BK19+AGUSTUS!BK19+SEPTEMBER!BK19</f>
        <v>0</v>
      </c>
      <c r="BL19" s="86">
        <f>JULI!BL19+AGUSTUS!BL19+SEPTEMBER!BL19</f>
        <v>0</v>
      </c>
      <c r="BM19" s="86">
        <f>JULI!BM19+AGUSTUS!BM19+SEPTEMBER!BM19</f>
        <v>0</v>
      </c>
      <c r="BN19" s="86">
        <f>JULI!BN19+AGUSTUS!BN19+SEPTEMBER!BN19</f>
        <v>0</v>
      </c>
    </row>
    <row r="20" spans="1:66" ht="14.25" customHeight="1">
      <c r="A20" s="112"/>
      <c r="B20" s="112"/>
      <c r="C20" s="11" t="s">
        <v>42</v>
      </c>
      <c r="D20" s="86">
        <f>JULI!D20+AGUSTUS!D20+SEPTEMBER!D20</f>
        <v>7</v>
      </c>
      <c r="E20" s="86">
        <f>JULI!E20+AGUSTUS!E20+SEPTEMBER!E20</f>
        <v>9</v>
      </c>
      <c r="F20" s="86">
        <f>JULI!F20+AGUSTUS!F20+SEPTEMBER!F20</f>
        <v>16</v>
      </c>
      <c r="G20" s="86">
        <f>JULI!G20+AGUSTUS!G20+SEPTEMBER!G20</f>
        <v>0</v>
      </c>
      <c r="H20" s="87">
        <f>JULI!H20+AGUSTUS!H20+SEPTEMBER!H20</f>
        <v>0</v>
      </c>
      <c r="I20" s="86">
        <f>JULI!I20+AGUSTUS!I20+SEPTEMBER!I20</f>
        <v>0</v>
      </c>
      <c r="J20" s="87">
        <f>JULI!J20+AGUSTUS!J20+SEPTEMBER!J20</f>
        <v>0</v>
      </c>
      <c r="K20" s="86">
        <f>JULI!K20+AGUSTUS!K20+SEPTEMBER!K20</f>
        <v>0</v>
      </c>
      <c r="L20" s="87">
        <f>JULI!L20+AGUSTUS!L20+SEPTEMBER!L20</f>
        <v>0</v>
      </c>
      <c r="M20" s="86">
        <f>JULI!M20+AGUSTUS!M20+SEPTEMBER!M20</f>
        <v>7</v>
      </c>
      <c r="N20" s="87">
        <f>JULI!N20+AGUSTUS!N20+SEPTEMBER!N20</f>
        <v>300</v>
      </c>
      <c r="O20" s="86">
        <f>JULI!O20+AGUSTUS!O20+SEPTEMBER!O20</f>
        <v>9</v>
      </c>
      <c r="P20" s="87">
        <f>JULI!P20+AGUSTUS!P20+SEPTEMBER!P20</f>
        <v>300</v>
      </c>
      <c r="Q20" s="86">
        <f>JULI!Q20+AGUSTUS!Q20+SEPTEMBER!Q20</f>
        <v>16</v>
      </c>
      <c r="R20" s="87">
        <f>JULI!R20+AGUSTUS!R20+SEPTEMBER!R20</f>
        <v>300</v>
      </c>
      <c r="S20" s="86">
        <f>JULI!S20+AGUSTUS!S20+SEPTEMBER!S20</f>
        <v>0</v>
      </c>
      <c r="T20" s="86">
        <f>JULI!T20+AGUSTUS!T20+SEPTEMBER!T20</f>
        <v>0</v>
      </c>
      <c r="U20" s="86">
        <f>JULI!U20+AGUSTUS!U20+SEPTEMBER!U20</f>
        <v>0</v>
      </c>
      <c r="V20" s="86">
        <f>JULI!V20+AGUSTUS!V20+SEPTEMBER!V20</f>
        <v>0</v>
      </c>
      <c r="W20" s="86">
        <f>JULI!W20+AGUSTUS!W20+SEPTEMBER!W20</f>
        <v>0</v>
      </c>
      <c r="X20" s="86">
        <f>JULI!X20+AGUSTUS!X20+SEPTEMBER!X20</f>
        <v>0</v>
      </c>
      <c r="Y20" s="86">
        <f>JULI!Y20+AGUSTUS!Y20+SEPTEMBER!Y20</f>
        <v>0</v>
      </c>
      <c r="Z20" s="86">
        <f>JULI!Z20+AGUSTUS!Z20+SEPTEMBER!Z20</f>
        <v>0</v>
      </c>
      <c r="AA20" s="86">
        <f>JULI!AA20+AGUSTUS!AA20+SEPTEMBER!AA20</f>
        <v>0</v>
      </c>
      <c r="AB20" s="86">
        <f>JULI!AB20+AGUSTUS!AB20+SEPTEMBER!AB20</f>
        <v>0</v>
      </c>
      <c r="AC20" s="86">
        <f>JULI!AC20+AGUSTUS!AC20+SEPTEMBER!AC20</f>
        <v>0</v>
      </c>
      <c r="AD20" s="86">
        <f>JULI!AD20+AGUSTUS!AD20+SEPTEMBER!AD20</f>
        <v>0</v>
      </c>
      <c r="AE20" s="86">
        <f>JULI!AE20+AGUSTUS!AE20+SEPTEMBER!AE20</f>
        <v>0</v>
      </c>
      <c r="AF20" s="86">
        <f>JULI!AF20+AGUSTUS!AF20+SEPTEMBER!AF20</f>
        <v>0</v>
      </c>
      <c r="AG20" s="86">
        <f>JULI!AG20+AGUSTUS!AG20+SEPTEMBER!AG20</f>
        <v>0</v>
      </c>
      <c r="AH20" s="86">
        <f>JULI!AH20+AGUSTUS!AH20+SEPTEMBER!AH20</f>
        <v>0</v>
      </c>
      <c r="AI20" s="86">
        <f>JULI!AI20+AGUSTUS!AI20+SEPTEMBER!AI20</f>
        <v>0</v>
      </c>
      <c r="AJ20" s="86">
        <f>JULI!AJ20+AGUSTUS!AJ20+SEPTEMBER!AJ20</f>
        <v>0</v>
      </c>
      <c r="AK20" s="86">
        <f>JULI!AK20+AGUSTUS!AK20+SEPTEMBER!AK20</f>
        <v>0</v>
      </c>
      <c r="AL20" s="86">
        <f>JULI!AL20+AGUSTUS!AL20+SEPTEMBER!AL20</f>
        <v>0</v>
      </c>
      <c r="AM20" s="86">
        <f>JULI!AM20+AGUSTUS!AM20+SEPTEMBER!AM20</f>
        <v>0</v>
      </c>
      <c r="AN20" s="86">
        <f>JULI!AN20+AGUSTUS!AN20+SEPTEMBER!AN20</f>
        <v>0</v>
      </c>
      <c r="AO20" s="86">
        <f>JULI!AO20+AGUSTUS!AO20+SEPTEMBER!AO20</f>
        <v>0</v>
      </c>
      <c r="AP20" s="86">
        <f>JULI!AP20+AGUSTUS!AP20+SEPTEMBER!AP20</f>
        <v>0</v>
      </c>
      <c r="AQ20" s="86">
        <f>JULI!AQ20+AGUSTUS!AQ20+SEPTEMBER!AQ20</f>
        <v>1</v>
      </c>
      <c r="AR20" s="86">
        <f>JULI!AR20+AGUSTUS!AR20+SEPTEMBER!AR20</f>
        <v>1</v>
      </c>
      <c r="AS20" s="86">
        <f>JULI!AS20+AGUSTUS!AS20+SEPTEMBER!AS20</f>
        <v>2</v>
      </c>
      <c r="AT20" s="86">
        <f>JULI!AT20+AGUSTUS!AT20+SEPTEMBER!AT20</f>
        <v>1</v>
      </c>
      <c r="AU20" s="86">
        <f>JULI!AU20+AGUSTUS!AU20+SEPTEMBER!AU20</f>
        <v>1</v>
      </c>
      <c r="AV20" s="86">
        <f>JULI!AV20+AGUSTUS!AV20+SEPTEMBER!AV20</f>
        <v>2</v>
      </c>
      <c r="AW20" s="86">
        <f>JULI!AW20+AGUSTUS!AW20+SEPTEMBER!AW20</f>
        <v>0</v>
      </c>
      <c r="AX20" s="86">
        <f>JULI!AX20+AGUSTUS!AX20+SEPTEMBER!AX20</f>
        <v>0</v>
      </c>
      <c r="AY20" s="86">
        <f>JULI!AY20+AGUSTUS!AY20+SEPTEMBER!AY20</f>
        <v>0</v>
      </c>
      <c r="AZ20" s="86">
        <f>JULI!AZ20+AGUSTUS!AZ20+SEPTEMBER!AZ20</f>
        <v>0</v>
      </c>
      <c r="BA20" s="86">
        <f>JULI!BA20+AGUSTUS!BA20+SEPTEMBER!BA20</f>
        <v>0</v>
      </c>
      <c r="BB20" s="86">
        <f>JULI!BB20+AGUSTUS!BB20+SEPTEMBER!BB20</f>
        <v>0</v>
      </c>
      <c r="BC20" s="86">
        <f>JULI!BC20+AGUSTUS!BC20+SEPTEMBER!BC20</f>
        <v>0</v>
      </c>
      <c r="BD20" s="86">
        <f>JULI!BD20+AGUSTUS!BD20+SEPTEMBER!BD20</f>
        <v>0</v>
      </c>
      <c r="BE20" s="86">
        <f>JULI!BE20+AGUSTUS!BE20+SEPTEMBER!BE20</f>
        <v>0</v>
      </c>
      <c r="BF20" s="86">
        <f>JULI!BF20+AGUSTUS!BF20+SEPTEMBER!BF20</f>
        <v>0</v>
      </c>
      <c r="BG20" s="86">
        <f>JULI!BG20+AGUSTUS!BG20+SEPTEMBER!BG20</f>
        <v>0</v>
      </c>
      <c r="BH20" s="86">
        <f>JULI!BH20+AGUSTUS!BH20+SEPTEMBER!BH20</f>
        <v>0</v>
      </c>
      <c r="BI20" s="86">
        <f>JULI!BI20+AGUSTUS!BI20+SEPTEMBER!BI20</f>
        <v>0</v>
      </c>
      <c r="BJ20" s="86">
        <f>JULI!BJ20+AGUSTUS!BJ20+SEPTEMBER!BJ20</f>
        <v>0</v>
      </c>
      <c r="BK20" s="86">
        <f>JULI!BK20+AGUSTUS!BK20+SEPTEMBER!BK20</f>
        <v>0</v>
      </c>
      <c r="BL20" s="86">
        <f>JULI!BL20+AGUSTUS!BL20+SEPTEMBER!BL20</f>
        <v>0</v>
      </c>
      <c r="BM20" s="86">
        <f>JULI!BM20+AGUSTUS!BM20+SEPTEMBER!BM20</f>
        <v>0</v>
      </c>
      <c r="BN20" s="86">
        <f>JULI!BN20+AGUSTUS!BN20+SEPTEMBER!BN20</f>
        <v>0</v>
      </c>
    </row>
    <row r="21" spans="1:66" ht="14.25" customHeight="1">
      <c r="A21" s="19"/>
      <c r="B21" s="19"/>
      <c r="C21" s="20" t="s">
        <v>7</v>
      </c>
      <c r="D21" s="87">
        <f>JULI!D21+AGUSTUS!D21+SEPTEMBER!D21</f>
        <v>56</v>
      </c>
      <c r="E21" s="87">
        <f>JULI!E21+AGUSTUS!E21+SEPTEMBER!E21</f>
        <v>50</v>
      </c>
      <c r="F21" s="87">
        <f>JULI!F21+AGUSTUS!F21+SEPTEMBER!F21</f>
        <v>106</v>
      </c>
      <c r="G21" s="87">
        <f>JULI!G21+AGUSTUS!G21+SEPTEMBER!G21</f>
        <v>0</v>
      </c>
      <c r="H21" s="87">
        <f>JULI!H21+AGUSTUS!H21+SEPTEMBER!H21</f>
        <v>0</v>
      </c>
      <c r="I21" s="87">
        <f>JULI!I21+AGUSTUS!I21+SEPTEMBER!I21</f>
        <v>0</v>
      </c>
      <c r="J21" s="87">
        <f>JULI!J21+AGUSTUS!J21+SEPTEMBER!J21</f>
        <v>0</v>
      </c>
      <c r="K21" s="87">
        <f>JULI!K21+AGUSTUS!K21+SEPTEMBER!K21</f>
        <v>0</v>
      </c>
      <c r="L21" s="87">
        <f>JULI!L21+AGUSTUS!L21+SEPTEMBER!L21</f>
        <v>0</v>
      </c>
      <c r="M21" s="87">
        <f>JULI!M21+AGUSTUS!M21+SEPTEMBER!M21</f>
        <v>56</v>
      </c>
      <c r="N21" s="87">
        <f>JULI!N21+AGUSTUS!N21+SEPTEMBER!N21</f>
        <v>300</v>
      </c>
      <c r="O21" s="87">
        <f>JULI!O21+AGUSTUS!O21+SEPTEMBER!O21</f>
        <v>50</v>
      </c>
      <c r="P21" s="87">
        <f>JULI!P21+AGUSTUS!P21+SEPTEMBER!P21</f>
        <v>300</v>
      </c>
      <c r="Q21" s="87">
        <f>JULI!Q21+AGUSTUS!Q21+SEPTEMBER!Q21</f>
        <v>106</v>
      </c>
      <c r="R21" s="87">
        <f>JULI!R21+AGUSTUS!R21+SEPTEMBER!R21</f>
        <v>300</v>
      </c>
      <c r="S21" s="87">
        <f>JULI!S21+AGUSTUS!S21+SEPTEMBER!S21</f>
        <v>0</v>
      </c>
      <c r="T21" s="87">
        <f>JULI!T21+AGUSTUS!T21+SEPTEMBER!T21</f>
        <v>0</v>
      </c>
      <c r="U21" s="87">
        <f>JULI!U21+AGUSTUS!U21+SEPTEMBER!U21</f>
        <v>0</v>
      </c>
      <c r="V21" s="87">
        <f>JULI!V21+AGUSTUS!V21+SEPTEMBER!V21</f>
        <v>0</v>
      </c>
      <c r="W21" s="87">
        <f>JULI!W21+AGUSTUS!W21+SEPTEMBER!W21</f>
        <v>1</v>
      </c>
      <c r="X21" s="87">
        <f>JULI!X21+AGUSTUS!X21+SEPTEMBER!X21</f>
        <v>1</v>
      </c>
      <c r="Y21" s="87">
        <f>JULI!Y21+AGUSTUS!Y21+SEPTEMBER!Y21</f>
        <v>1</v>
      </c>
      <c r="Z21" s="87">
        <f>JULI!Z21+AGUSTUS!Z21+SEPTEMBER!Z21</f>
        <v>0</v>
      </c>
      <c r="AA21" s="87">
        <f>JULI!AA21+AGUSTUS!AA21+SEPTEMBER!AA21</f>
        <v>1</v>
      </c>
      <c r="AB21" s="87">
        <f>JULI!AB21+AGUSTUS!AB21+SEPTEMBER!AB21</f>
        <v>3</v>
      </c>
      <c r="AC21" s="87">
        <f>JULI!AC21+AGUSTUS!AC21+SEPTEMBER!AC21</f>
        <v>2</v>
      </c>
      <c r="AD21" s="87">
        <f>JULI!AD21+AGUSTUS!AD21+SEPTEMBER!AD21</f>
        <v>5</v>
      </c>
      <c r="AE21" s="87">
        <f>JULI!AE21+AGUSTUS!AE21+SEPTEMBER!AE21</f>
        <v>1</v>
      </c>
      <c r="AF21" s="87">
        <f>JULI!AF21+AGUSTUS!AF21+SEPTEMBER!AF21</f>
        <v>1</v>
      </c>
      <c r="AG21" s="87">
        <f>JULI!AG21+AGUSTUS!AG21+SEPTEMBER!AG21</f>
        <v>2</v>
      </c>
      <c r="AH21" s="87">
        <f>JULI!AH21+AGUSTUS!AH21+SEPTEMBER!AH21</f>
        <v>0</v>
      </c>
      <c r="AI21" s="87">
        <f>JULI!AI21+AGUSTUS!AI21+SEPTEMBER!AI21</f>
        <v>0</v>
      </c>
      <c r="AJ21" s="87">
        <f>JULI!AJ21+AGUSTUS!AJ21+SEPTEMBER!AJ21</f>
        <v>0</v>
      </c>
      <c r="AK21" s="87">
        <f>JULI!AK21+AGUSTUS!AK21+SEPTEMBER!AK21</f>
        <v>0</v>
      </c>
      <c r="AL21" s="87">
        <f>JULI!AL21+AGUSTUS!AL21+SEPTEMBER!AL21</f>
        <v>0</v>
      </c>
      <c r="AM21" s="87">
        <f>JULI!AM21+AGUSTUS!AM21+SEPTEMBER!AM21</f>
        <v>0</v>
      </c>
      <c r="AN21" s="87">
        <f>JULI!AN21+AGUSTUS!AN21+SEPTEMBER!AN21</f>
        <v>0</v>
      </c>
      <c r="AO21" s="87">
        <f>JULI!AO21+AGUSTUS!AO21+SEPTEMBER!AO21</f>
        <v>0</v>
      </c>
      <c r="AP21" s="87">
        <f>JULI!AP21+AGUSTUS!AP21+SEPTEMBER!AP21</f>
        <v>0</v>
      </c>
      <c r="AQ21" s="87">
        <f>JULI!AQ21+AGUSTUS!AQ21+SEPTEMBER!AQ21</f>
        <v>3</v>
      </c>
      <c r="AR21" s="87">
        <f>JULI!AR21+AGUSTUS!AR21+SEPTEMBER!AR21</f>
        <v>3</v>
      </c>
      <c r="AS21" s="87">
        <f>JULI!AS21+AGUSTUS!AS21+SEPTEMBER!AS21</f>
        <v>6</v>
      </c>
      <c r="AT21" s="87">
        <f>JULI!AT21+AGUSTUS!AT21+SEPTEMBER!AT21</f>
        <v>8</v>
      </c>
      <c r="AU21" s="87">
        <f>JULI!AU21+AGUSTUS!AU21+SEPTEMBER!AU21</f>
        <v>7</v>
      </c>
      <c r="AV21" s="87">
        <f>JULI!AV21+AGUSTUS!AV21+SEPTEMBER!AV21</f>
        <v>15</v>
      </c>
      <c r="AW21" s="87">
        <f>JULI!AW21+AGUSTUS!AW21+SEPTEMBER!AW21</f>
        <v>0</v>
      </c>
      <c r="AX21" s="87">
        <f>JULI!AX21+AGUSTUS!AX21+SEPTEMBER!AX21</f>
        <v>0</v>
      </c>
      <c r="AY21" s="87">
        <f>JULI!AY21+AGUSTUS!AY21+SEPTEMBER!AY21</f>
        <v>0</v>
      </c>
      <c r="AZ21" s="87">
        <f>JULI!AZ21+AGUSTUS!AZ21+SEPTEMBER!AZ21</f>
        <v>0</v>
      </c>
      <c r="BA21" s="87">
        <f>JULI!BA21+AGUSTUS!BA21+SEPTEMBER!BA21</f>
        <v>0</v>
      </c>
      <c r="BB21" s="87">
        <f>JULI!BB21+AGUSTUS!BB21+SEPTEMBER!BB21</f>
        <v>0</v>
      </c>
      <c r="BC21" s="87">
        <f>JULI!BC21+AGUSTUS!BC21+SEPTEMBER!BC21</f>
        <v>0</v>
      </c>
      <c r="BD21" s="87">
        <f>JULI!BD21+AGUSTUS!BD21+SEPTEMBER!BD21</f>
        <v>0</v>
      </c>
      <c r="BE21" s="87">
        <f>JULI!BE21+AGUSTUS!BE21+SEPTEMBER!BE21</f>
        <v>0</v>
      </c>
      <c r="BF21" s="87">
        <f>JULI!BF21+AGUSTUS!BF21+SEPTEMBER!BF21</f>
        <v>0</v>
      </c>
      <c r="BG21" s="87">
        <f>JULI!BG21+AGUSTUS!BG21+SEPTEMBER!BG21</f>
        <v>0</v>
      </c>
      <c r="BH21" s="87">
        <f>JULI!BH21+AGUSTUS!BH21+SEPTEMBER!BH21</f>
        <v>0</v>
      </c>
      <c r="BI21" s="87">
        <f>JULI!BI21+AGUSTUS!BI21+SEPTEMBER!BI21</f>
        <v>0</v>
      </c>
      <c r="BJ21" s="87">
        <f>JULI!BJ21+AGUSTUS!BJ21+SEPTEMBER!BJ21</f>
        <v>0</v>
      </c>
      <c r="BK21" s="87">
        <f>JULI!BK21+AGUSTUS!BK21+SEPTEMBER!BK21</f>
        <v>0</v>
      </c>
      <c r="BL21" s="87">
        <f>JULI!BL21+AGUSTUS!BL21+SEPTEMBER!BL21</f>
        <v>0</v>
      </c>
      <c r="BM21" s="87">
        <f>JULI!BM21+AGUSTUS!BM21+SEPTEMBER!BM21</f>
        <v>0</v>
      </c>
      <c r="BN21" s="87">
        <f>JULI!BN21+AGUSTUS!BN21+SEPTEMBER!BN21</f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>
        <f>JULI!D22+AGUSTUS!D22+SEPTEMBER!D22</f>
        <v>13</v>
      </c>
      <c r="E22" s="86">
        <f>JULI!E22+AGUSTUS!E22+SEPTEMBER!E22</f>
        <v>13</v>
      </c>
      <c r="F22" s="86">
        <f>JULI!F22+AGUSTUS!F22+SEPTEMBER!F22</f>
        <v>26</v>
      </c>
      <c r="G22" s="86">
        <f>JULI!G22+AGUSTUS!G22+SEPTEMBER!G22</f>
        <v>1</v>
      </c>
      <c r="H22" s="87" t="e">
        <f>JULI!H22+AGUSTUS!H22+SEPTEMBER!H22</f>
        <v>#DIV/0!</v>
      </c>
      <c r="I22" s="86">
        <f>JULI!I22+AGUSTUS!I22+SEPTEMBER!I22</f>
        <v>0</v>
      </c>
      <c r="J22" s="87">
        <f>JULI!J22+AGUSTUS!J22+SEPTEMBER!J22</f>
        <v>0</v>
      </c>
      <c r="K22" s="86">
        <f>JULI!K22+AGUSTUS!K22+SEPTEMBER!K22</f>
        <v>1</v>
      </c>
      <c r="L22" s="87">
        <f>JULI!L22+AGUSTUS!L22+SEPTEMBER!L22</f>
        <v>11.111111111111111</v>
      </c>
      <c r="M22" s="86">
        <f>JULI!M22+AGUSTUS!M22+SEPTEMBER!M22</f>
        <v>13</v>
      </c>
      <c r="N22" s="87" t="e">
        <f>JULI!N22+AGUSTUS!N22+SEPTEMBER!N22</f>
        <v>#DIV/0!</v>
      </c>
      <c r="O22" s="86">
        <f>JULI!O22+AGUSTUS!O22+SEPTEMBER!O22</f>
        <v>12</v>
      </c>
      <c r="P22" s="87">
        <f>JULI!P22+AGUSTUS!P22+SEPTEMBER!P22</f>
        <v>280</v>
      </c>
      <c r="Q22" s="86">
        <f>JULI!Q22+AGUSTUS!Q22+SEPTEMBER!Q22</f>
        <v>25</v>
      </c>
      <c r="R22" s="87">
        <f>JULI!R22+AGUSTUS!R22+SEPTEMBER!R22</f>
        <v>280</v>
      </c>
      <c r="S22" s="86">
        <f>JULI!S22+AGUSTUS!S22+SEPTEMBER!S22</f>
        <v>0</v>
      </c>
      <c r="T22" s="86">
        <f>JULI!T22+AGUSTUS!T22+SEPTEMBER!T22</f>
        <v>0</v>
      </c>
      <c r="U22" s="86">
        <f>JULI!U22+AGUSTUS!U22+SEPTEMBER!U22</f>
        <v>0</v>
      </c>
      <c r="V22" s="86">
        <f>JULI!V22+AGUSTUS!V22+SEPTEMBER!V22</f>
        <v>0</v>
      </c>
      <c r="W22" s="86">
        <f>JULI!W22+AGUSTUS!W22+SEPTEMBER!W22</f>
        <v>0</v>
      </c>
      <c r="X22" s="86">
        <f>JULI!X22+AGUSTUS!X22+SEPTEMBER!X22</f>
        <v>0</v>
      </c>
      <c r="Y22" s="86">
        <f>JULI!Y22+AGUSTUS!Y22+SEPTEMBER!Y22</f>
        <v>0</v>
      </c>
      <c r="Z22" s="86">
        <f>JULI!Z22+AGUSTUS!Z22+SEPTEMBER!Z22</f>
        <v>0</v>
      </c>
      <c r="AA22" s="86">
        <f>JULI!AA22+AGUSTUS!AA22+SEPTEMBER!AA22</f>
        <v>0</v>
      </c>
      <c r="AB22" s="86">
        <f>JULI!AB22+AGUSTUS!AB22+SEPTEMBER!AB22</f>
        <v>1</v>
      </c>
      <c r="AC22" s="86">
        <f>JULI!AC22+AGUSTUS!AC22+SEPTEMBER!AC22</f>
        <v>0</v>
      </c>
      <c r="AD22" s="86">
        <f>JULI!AD22+AGUSTUS!AD22+SEPTEMBER!AD22</f>
        <v>1</v>
      </c>
      <c r="AE22" s="86">
        <f>JULI!AE22+AGUSTUS!AE22+SEPTEMBER!AE22</f>
        <v>0</v>
      </c>
      <c r="AF22" s="86">
        <f>JULI!AF22+AGUSTUS!AF22+SEPTEMBER!AF22</f>
        <v>0</v>
      </c>
      <c r="AG22" s="86">
        <f>JULI!AG22+AGUSTUS!AG22+SEPTEMBER!AG22</f>
        <v>0</v>
      </c>
      <c r="AH22" s="86">
        <f>JULI!AH22+AGUSTUS!AH22+SEPTEMBER!AH22</f>
        <v>0</v>
      </c>
      <c r="AI22" s="86">
        <f>JULI!AI22+AGUSTUS!AI22+SEPTEMBER!AI22</f>
        <v>0</v>
      </c>
      <c r="AJ22" s="86">
        <f>JULI!AJ22+AGUSTUS!AJ22+SEPTEMBER!AJ22</f>
        <v>0</v>
      </c>
      <c r="AK22" s="86">
        <f>JULI!AK22+AGUSTUS!AK22+SEPTEMBER!AK22</f>
        <v>0</v>
      </c>
      <c r="AL22" s="86">
        <f>JULI!AL22+AGUSTUS!AL22+SEPTEMBER!AL22</f>
        <v>0</v>
      </c>
      <c r="AM22" s="86">
        <f>JULI!AM22+AGUSTUS!AM22+SEPTEMBER!AM22</f>
        <v>0</v>
      </c>
      <c r="AN22" s="86">
        <f>JULI!AN22+AGUSTUS!AN22+SEPTEMBER!AN22</f>
        <v>0</v>
      </c>
      <c r="AO22" s="86">
        <f>JULI!AO22+AGUSTUS!AO22+SEPTEMBER!AO22</f>
        <v>0</v>
      </c>
      <c r="AP22" s="86">
        <f>JULI!AP22+AGUSTUS!AP22+SEPTEMBER!AP22</f>
        <v>0</v>
      </c>
      <c r="AQ22" s="86">
        <f>JULI!AQ22+AGUSTUS!AQ22+SEPTEMBER!AQ22</f>
        <v>0</v>
      </c>
      <c r="AR22" s="86">
        <f>JULI!AR22+AGUSTUS!AR22+SEPTEMBER!AR22</f>
        <v>0</v>
      </c>
      <c r="AS22" s="86">
        <f>JULI!AS22+AGUSTUS!AS22+SEPTEMBER!AS22</f>
        <v>0</v>
      </c>
      <c r="AT22" s="86">
        <f>JULI!AT22+AGUSTUS!AT22+SEPTEMBER!AT22</f>
        <v>1</v>
      </c>
      <c r="AU22" s="86">
        <f>JULI!AU22+AGUSTUS!AU22+SEPTEMBER!AU22</f>
        <v>0</v>
      </c>
      <c r="AV22" s="86">
        <f>JULI!AV22+AGUSTUS!AV22+SEPTEMBER!AV22</f>
        <v>1</v>
      </c>
      <c r="AW22" s="86">
        <f>JULI!AW22+AGUSTUS!AW22+SEPTEMBER!AW22</f>
        <v>0</v>
      </c>
      <c r="AX22" s="86">
        <f>JULI!AX22+AGUSTUS!AX22+SEPTEMBER!AX22</f>
        <v>0</v>
      </c>
      <c r="AY22" s="86">
        <f>JULI!AY22+AGUSTUS!AY22+SEPTEMBER!AY22</f>
        <v>0</v>
      </c>
      <c r="AZ22" s="86">
        <f>JULI!AZ22+AGUSTUS!AZ22+SEPTEMBER!AZ22</f>
        <v>0</v>
      </c>
      <c r="BA22" s="86">
        <f>JULI!BA22+AGUSTUS!BA22+SEPTEMBER!BA22</f>
        <v>0</v>
      </c>
      <c r="BB22" s="86">
        <f>JULI!BB22+AGUSTUS!BB22+SEPTEMBER!BB22</f>
        <v>0</v>
      </c>
      <c r="BC22" s="86">
        <f>JULI!BC22+AGUSTUS!BC22+SEPTEMBER!BC22</f>
        <v>0</v>
      </c>
      <c r="BD22" s="86">
        <f>JULI!BD22+AGUSTUS!BD22+SEPTEMBER!BD22</f>
        <v>0</v>
      </c>
      <c r="BE22" s="86">
        <f>JULI!BE22+AGUSTUS!BE22+SEPTEMBER!BE22</f>
        <v>0</v>
      </c>
      <c r="BF22" s="86">
        <f>JULI!BF22+AGUSTUS!BF22+SEPTEMBER!BF22</f>
        <v>0</v>
      </c>
      <c r="BG22" s="86">
        <f>JULI!BG22+AGUSTUS!BG22+SEPTEMBER!BG22</f>
        <v>0</v>
      </c>
      <c r="BH22" s="86">
        <f>JULI!BH22+AGUSTUS!BH22+SEPTEMBER!BH22</f>
        <v>0</v>
      </c>
      <c r="BI22" s="86">
        <f>JULI!BI22+AGUSTUS!BI22+SEPTEMBER!BI22</f>
        <v>0</v>
      </c>
      <c r="BJ22" s="86">
        <f>JULI!BJ22+AGUSTUS!BJ22+SEPTEMBER!BJ22</f>
        <v>0</v>
      </c>
      <c r="BK22" s="86">
        <f>JULI!BK22+AGUSTUS!BK22+SEPTEMBER!BK22</f>
        <v>0</v>
      </c>
      <c r="BL22" s="86">
        <f>JULI!BL22+AGUSTUS!BL22+SEPTEMBER!BL22</f>
        <v>0</v>
      </c>
      <c r="BM22" s="86">
        <f>JULI!BM22+AGUSTUS!BM22+SEPTEMBER!BM22</f>
        <v>0</v>
      </c>
      <c r="BN22" s="86">
        <f>JULI!BN22+AGUSTUS!BN22+SEPTEMBER!BN22</f>
        <v>0</v>
      </c>
    </row>
    <row r="23" spans="1:66" ht="14.25" customHeight="1">
      <c r="A23" s="111"/>
      <c r="B23" s="111"/>
      <c r="C23" s="11" t="s">
        <v>45</v>
      </c>
      <c r="D23" s="86">
        <f>JULI!D23+AGUSTUS!D23+SEPTEMBER!D23</f>
        <v>5</v>
      </c>
      <c r="E23" s="86">
        <f>JULI!E23+AGUSTUS!E23+SEPTEMBER!E23</f>
        <v>6</v>
      </c>
      <c r="F23" s="86">
        <f>JULI!F23+AGUSTUS!F23+SEPTEMBER!F23</f>
        <v>11</v>
      </c>
      <c r="G23" s="86">
        <f>JULI!G23+AGUSTUS!G23+SEPTEMBER!G23</f>
        <v>0</v>
      </c>
      <c r="H23" s="87">
        <f>JULI!H23+AGUSTUS!H23+SEPTEMBER!H23</f>
        <v>0</v>
      </c>
      <c r="I23" s="86">
        <f>JULI!I23+AGUSTUS!I23+SEPTEMBER!I23</f>
        <v>0</v>
      </c>
      <c r="J23" s="87">
        <f>JULI!J23+AGUSTUS!J23+SEPTEMBER!J23</f>
        <v>0</v>
      </c>
      <c r="K23" s="86">
        <f>JULI!K23+AGUSTUS!K23+SEPTEMBER!K23</f>
        <v>0</v>
      </c>
      <c r="L23" s="87">
        <f>JULI!L23+AGUSTUS!L23+SEPTEMBER!L23</f>
        <v>0</v>
      </c>
      <c r="M23" s="86">
        <f>JULI!M23+AGUSTUS!M23+SEPTEMBER!M23</f>
        <v>5</v>
      </c>
      <c r="N23" s="87">
        <f>JULI!N23+AGUSTUS!N23+SEPTEMBER!N23</f>
        <v>300</v>
      </c>
      <c r="O23" s="86">
        <f>JULI!O23+AGUSTUS!O23+SEPTEMBER!O23</f>
        <v>6</v>
      </c>
      <c r="P23" s="87">
        <f>JULI!P23+AGUSTUS!P23+SEPTEMBER!P23</f>
        <v>300</v>
      </c>
      <c r="Q23" s="86">
        <f>JULI!Q23+AGUSTUS!Q23+SEPTEMBER!Q23</f>
        <v>11</v>
      </c>
      <c r="R23" s="87">
        <f>JULI!R23+AGUSTUS!R23+SEPTEMBER!R23</f>
        <v>300</v>
      </c>
      <c r="S23" s="86">
        <f>JULI!S23+AGUSTUS!S23+SEPTEMBER!S23</f>
        <v>0</v>
      </c>
      <c r="T23" s="86">
        <f>JULI!T23+AGUSTUS!T23+SEPTEMBER!T23</f>
        <v>0</v>
      </c>
      <c r="U23" s="86">
        <f>JULI!U23+AGUSTUS!U23+SEPTEMBER!U23</f>
        <v>0</v>
      </c>
      <c r="V23" s="86">
        <f>JULI!V23+AGUSTUS!V23+SEPTEMBER!V23</f>
        <v>0</v>
      </c>
      <c r="W23" s="86">
        <f>JULI!W23+AGUSTUS!W23+SEPTEMBER!W23</f>
        <v>0</v>
      </c>
      <c r="X23" s="86">
        <f>JULI!X23+AGUSTUS!X23+SEPTEMBER!X23</f>
        <v>0</v>
      </c>
      <c r="Y23" s="86">
        <f>JULI!Y23+AGUSTUS!Y23+SEPTEMBER!Y23</f>
        <v>0</v>
      </c>
      <c r="Z23" s="86">
        <f>JULI!Z23+AGUSTUS!Z23+SEPTEMBER!Z23</f>
        <v>0</v>
      </c>
      <c r="AA23" s="86">
        <f>JULI!AA23+AGUSTUS!AA23+SEPTEMBER!AA23</f>
        <v>0</v>
      </c>
      <c r="AB23" s="86">
        <f>JULI!AB23+AGUSTUS!AB23+SEPTEMBER!AB23</f>
        <v>0</v>
      </c>
      <c r="AC23" s="86">
        <f>JULI!AC23+AGUSTUS!AC23+SEPTEMBER!AC23</f>
        <v>0</v>
      </c>
      <c r="AD23" s="86">
        <f>JULI!AD23+AGUSTUS!AD23+SEPTEMBER!AD23</f>
        <v>0</v>
      </c>
      <c r="AE23" s="86">
        <f>JULI!AE23+AGUSTUS!AE23+SEPTEMBER!AE23</f>
        <v>0</v>
      </c>
      <c r="AF23" s="86">
        <f>JULI!AF23+AGUSTUS!AF23+SEPTEMBER!AF23</f>
        <v>0</v>
      </c>
      <c r="AG23" s="86">
        <f>JULI!AG23+AGUSTUS!AG23+SEPTEMBER!AG23</f>
        <v>0</v>
      </c>
      <c r="AH23" s="86">
        <f>JULI!AH23+AGUSTUS!AH23+SEPTEMBER!AH23</f>
        <v>0</v>
      </c>
      <c r="AI23" s="86">
        <f>JULI!AI23+AGUSTUS!AI23+SEPTEMBER!AI23</f>
        <v>0</v>
      </c>
      <c r="AJ23" s="86">
        <f>JULI!AJ23+AGUSTUS!AJ23+SEPTEMBER!AJ23</f>
        <v>0</v>
      </c>
      <c r="AK23" s="86">
        <f>JULI!AK23+AGUSTUS!AK23+SEPTEMBER!AK23</f>
        <v>0</v>
      </c>
      <c r="AL23" s="86">
        <f>JULI!AL23+AGUSTUS!AL23+SEPTEMBER!AL23</f>
        <v>0</v>
      </c>
      <c r="AM23" s="86">
        <f>JULI!AM23+AGUSTUS!AM23+SEPTEMBER!AM23</f>
        <v>0</v>
      </c>
      <c r="AN23" s="86">
        <f>JULI!AN23+AGUSTUS!AN23+SEPTEMBER!AN23</f>
        <v>0</v>
      </c>
      <c r="AO23" s="86">
        <f>JULI!AO23+AGUSTUS!AO23+SEPTEMBER!AO23</f>
        <v>0</v>
      </c>
      <c r="AP23" s="86">
        <f>JULI!AP23+AGUSTUS!AP23+SEPTEMBER!AP23</f>
        <v>0</v>
      </c>
      <c r="AQ23" s="86">
        <f>JULI!AQ23+AGUSTUS!AQ23+SEPTEMBER!AQ23</f>
        <v>0</v>
      </c>
      <c r="AR23" s="86">
        <f>JULI!AR23+AGUSTUS!AR23+SEPTEMBER!AR23</f>
        <v>0</v>
      </c>
      <c r="AS23" s="86">
        <f>JULI!AS23+AGUSTUS!AS23+SEPTEMBER!AS23</f>
        <v>0</v>
      </c>
      <c r="AT23" s="86">
        <f>JULI!AT23+AGUSTUS!AT23+SEPTEMBER!AT23</f>
        <v>0</v>
      </c>
      <c r="AU23" s="86">
        <f>JULI!AU23+AGUSTUS!AU23+SEPTEMBER!AU23</f>
        <v>0</v>
      </c>
      <c r="AV23" s="86">
        <f>JULI!AV23+AGUSTUS!AV23+SEPTEMBER!AV23</f>
        <v>0</v>
      </c>
      <c r="AW23" s="86">
        <f>JULI!AW23+AGUSTUS!AW23+SEPTEMBER!AW23</f>
        <v>0</v>
      </c>
      <c r="AX23" s="86">
        <f>JULI!AX23+AGUSTUS!AX23+SEPTEMBER!AX23</f>
        <v>0</v>
      </c>
      <c r="AY23" s="86">
        <f>JULI!AY23+AGUSTUS!AY23+SEPTEMBER!AY23</f>
        <v>0</v>
      </c>
      <c r="AZ23" s="86">
        <f>JULI!AZ23+AGUSTUS!AZ23+SEPTEMBER!AZ23</f>
        <v>0</v>
      </c>
      <c r="BA23" s="86">
        <f>JULI!BA23+AGUSTUS!BA23+SEPTEMBER!BA23</f>
        <v>0</v>
      </c>
      <c r="BB23" s="86">
        <f>JULI!BB23+AGUSTUS!BB23+SEPTEMBER!BB23</f>
        <v>0</v>
      </c>
      <c r="BC23" s="86">
        <f>JULI!BC23+AGUSTUS!BC23+SEPTEMBER!BC23</f>
        <v>0</v>
      </c>
      <c r="BD23" s="86">
        <f>JULI!BD23+AGUSTUS!BD23+SEPTEMBER!BD23</f>
        <v>0</v>
      </c>
      <c r="BE23" s="86">
        <f>JULI!BE23+AGUSTUS!BE23+SEPTEMBER!BE23</f>
        <v>0</v>
      </c>
      <c r="BF23" s="86">
        <f>JULI!BF23+AGUSTUS!BF23+SEPTEMBER!BF23</f>
        <v>0</v>
      </c>
      <c r="BG23" s="86">
        <f>JULI!BG23+AGUSTUS!BG23+SEPTEMBER!BG23</f>
        <v>0</v>
      </c>
      <c r="BH23" s="86">
        <f>JULI!BH23+AGUSTUS!BH23+SEPTEMBER!BH23</f>
        <v>0</v>
      </c>
      <c r="BI23" s="86">
        <f>JULI!BI23+AGUSTUS!BI23+SEPTEMBER!BI23</f>
        <v>0</v>
      </c>
      <c r="BJ23" s="86">
        <f>JULI!BJ23+AGUSTUS!BJ23+SEPTEMBER!BJ23</f>
        <v>0</v>
      </c>
      <c r="BK23" s="86">
        <f>JULI!BK23+AGUSTUS!BK23+SEPTEMBER!BK23</f>
        <v>0</v>
      </c>
      <c r="BL23" s="86">
        <f>JULI!BL23+AGUSTUS!BL23+SEPTEMBER!BL23</f>
        <v>0</v>
      </c>
      <c r="BM23" s="86">
        <f>JULI!BM23+AGUSTUS!BM23+SEPTEMBER!BM23</f>
        <v>0</v>
      </c>
      <c r="BN23" s="86">
        <f>JULI!BN23+AGUSTUS!BN23+SEPTEMBER!BN23</f>
        <v>0</v>
      </c>
    </row>
    <row r="24" spans="1:66" ht="14.25" customHeight="1">
      <c r="A24" s="112"/>
      <c r="B24" s="112"/>
      <c r="C24" s="11" t="s">
        <v>46</v>
      </c>
      <c r="D24" s="86">
        <f>JULI!D24+AGUSTUS!D24+SEPTEMBER!D24</f>
        <v>6</v>
      </c>
      <c r="E24" s="86">
        <f>JULI!E24+AGUSTUS!E24+SEPTEMBER!E24</f>
        <v>4</v>
      </c>
      <c r="F24" s="86">
        <f>JULI!F24+AGUSTUS!F24+SEPTEMBER!F24</f>
        <v>10</v>
      </c>
      <c r="G24" s="86">
        <f>JULI!G24+AGUSTUS!G24+SEPTEMBER!G24</f>
        <v>0</v>
      </c>
      <c r="H24" s="87">
        <f>JULI!H24+AGUSTUS!H24+SEPTEMBER!H24</f>
        <v>0</v>
      </c>
      <c r="I24" s="86">
        <f>JULI!I24+AGUSTUS!I24+SEPTEMBER!I24</f>
        <v>0</v>
      </c>
      <c r="J24" s="87">
        <f>JULI!J24+AGUSTUS!J24+SEPTEMBER!J24</f>
        <v>0</v>
      </c>
      <c r="K24" s="86">
        <f>JULI!K24+AGUSTUS!K24+SEPTEMBER!K24</f>
        <v>0</v>
      </c>
      <c r="L24" s="87">
        <f>JULI!L24+AGUSTUS!L24+SEPTEMBER!L24</f>
        <v>0</v>
      </c>
      <c r="M24" s="86">
        <f>JULI!M24+AGUSTUS!M24+SEPTEMBER!M24</f>
        <v>6</v>
      </c>
      <c r="N24" s="87">
        <f>JULI!N24+AGUSTUS!N24+SEPTEMBER!N24</f>
        <v>300</v>
      </c>
      <c r="O24" s="86">
        <f>JULI!O24+AGUSTUS!O24+SEPTEMBER!O24</f>
        <v>4</v>
      </c>
      <c r="P24" s="87">
        <f>JULI!P24+AGUSTUS!P24+SEPTEMBER!P24</f>
        <v>300</v>
      </c>
      <c r="Q24" s="86">
        <f>JULI!Q24+AGUSTUS!Q24+SEPTEMBER!Q24</f>
        <v>10</v>
      </c>
      <c r="R24" s="87">
        <f>JULI!R24+AGUSTUS!R24+SEPTEMBER!R24</f>
        <v>300</v>
      </c>
      <c r="S24" s="86">
        <f>JULI!S24+AGUSTUS!S24+SEPTEMBER!S24</f>
        <v>0</v>
      </c>
      <c r="T24" s="86">
        <f>JULI!T24+AGUSTUS!T24+SEPTEMBER!T24</f>
        <v>0</v>
      </c>
      <c r="U24" s="86">
        <f>JULI!U24+AGUSTUS!U24+SEPTEMBER!U24</f>
        <v>0</v>
      </c>
      <c r="V24" s="86">
        <f>JULI!V24+AGUSTUS!V24+SEPTEMBER!V24</f>
        <v>0</v>
      </c>
      <c r="W24" s="86">
        <f>JULI!W24+AGUSTUS!W24+SEPTEMBER!W24</f>
        <v>0</v>
      </c>
      <c r="X24" s="86">
        <f>JULI!X24+AGUSTUS!X24+SEPTEMBER!X24</f>
        <v>0</v>
      </c>
      <c r="Y24" s="86">
        <f>JULI!Y24+AGUSTUS!Y24+SEPTEMBER!Y24</f>
        <v>0</v>
      </c>
      <c r="Z24" s="86">
        <f>JULI!Z24+AGUSTUS!Z24+SEPTEMBER!Z24</f>
        <v>0</v>
      </c>
      <c r="AA24" s="86">
        <f>JULI!AA24+AGUSTUS!AA24+SEPTEMBER!AA24</f>
        <v>0</v>
      </c>
      <c r="AB24" s="86">
        <f>JULI!AB24+AGUSTUS!AB24+SEPTEMBER!AB24</f>
        <v>1</v>
      </c>
      <c r="AC24" s="86">
        <f>JULI!AC24+AGUSTUS!AC24+SEPTEMBER!AC24</f>
        <v>0</v>
      </c>
      <c r="AD24" s="86">
        <f>JULI!AD24+AGUSTUS!AD24+SEPTEMBER!AD24</f>
        <v>1</v>
      </c>
      <c r="AE24" s="86">
        <f>JULI!AE24+AGUSTUS!AE24+SEPTEMBER!AE24</f>
        <v>0</v>
      </c>
      <c r="AF24" s="86">
        <f>JULI!AF24+AGUSTUS!AF24+SEPTEMBER!AF24</f>
        <v>0</v>
      </c>
      <c r="AG24" s="86">
        <f>JULI!AG24+AGUSTUS!AG24+SEPTEMBER!AG24</f>
        <v>0</v>
      </c>
      <c r="AH24" s="86">
        <f>JULI!AH24+AGUSTUS!AH24+SEPTEMBER!AH24</f>
        <v>0</v>
      </c>
      <c r="AI24" s="86">
        <f>JULI!AI24+AGUSTUS!AI24+SEPTEMBER!AI24</f>
        <v>0</v>
      </c>
      <c r="AJ24" s="86">
        <f>JULI!AJ24+AGUSTUS!AJ24+SEPTEMBER!AJ24</f>
        <v>0</v>
      </c>
      <c r="AK24" s="86">
        <f>JULI!AK24+AGUSTUS!AK24+SEPTEMBER!AK24</f>
        <v>0</v>
      </c>
      <c r="AL24" s="86">
        <f>JULI!AL24+AGUSTUS!AL24+SEPTEMBER!AL24</f>
        <v>0</v>
      </c>
      <c r="AM24" s="86">
        <f>JULI!AM24+AGUSTUS!AM24+SEPTEMBER!AM24</f>
        <v>0</v>
      </c>
      <c r="AN24" s="86">
        <f>JULI!AN24+AGUSTUS!AN24+SEPTEMBER!AN24</f>
        <v>0</v>
      </c>
      <c r="AO24" s="86">
        <f>JULI!AO24+AGUSTUS!AO24+SEPTEMBER!AO24</f>
        <v>0</v>
      </c>
      <c r="AP24" s="86">
        <f>JULI!AP24+AGUSTUS!AP24+SEPTEMBER!AP24</f>
        <v>0</v>
      </c>
      <c r="AQ24" s="86">
        <f>JULI!AQ24+AGUSTUS!AQ24+SEPTEMBER!AQ24</f>
        <v>0</v>
      </c>
      <c r="AR24" s="86">
        <f>JULI!AR24+AGUSTUS!AR24+SEPTEMBER!AR24</f>
        <v>0</v>
      </c>
      <c r="AS24" s="86">
        <f>JULI!AS24+AGUSTUS!AS24+SEPTEMBER!AS24</f>
        <v>0</v>
      </c>
      <c r="AT24" s="86">
        <f>JULI!AT24+AGUSTUS!AT24+SEPTEMBER!AT24</f>
        <v>1</v>
      </c>
      <c r="AU24" s="86">
        <f>JULI!AU24+AGUSTUS!AU24+SEPTEMBER!AU24</f>
        <v>0</v>
      </c>
      <c r="AV24" s="86">
        <f>JULI!AV24+AGUSTUS!AV24+SEPTEMBER!AV24</f>
        <v>1</v>
      </c>
      <c r="AW24" s="86">
        <f>JULI!AW24+AGUSTUS!AW24+SEPTEMBER!AW24</f>
        <v>0</v>
      </c>
      <c r="AX24" s="86">
        <f>JULI!AX24+AGUSTUS!AX24+SEPTEMBER!AX24</f>
        <v>0</v>
      </c>
      <c r="AY24" s="86">
        <f>JULI!AY24+AGUSTUS!AY24+SEPTEMBER!AY24</f>
        <v>0</v>
      </c>
      <c r="AZ24" s="86">
        <f>JULI!AZ24+AGUSTUS!AZ24+SEPTEMBER!AZ24</f>
        <v>0</v>
      </c>
      <c r="BA24" s="86">
        <f>JULI!BA24+AGUSTUS!BA24+SEPTEMBER!BA24</f>
        <v>0</v>
      </c>
      <c r="BB24" s="86">
        <f>JULI!BB24+AGUSTUS!BB24+SEPTEMBER!BB24</f>
        <v>0</v>
      </c>
      <c r="BC24" s="86">
        <f>JULI!BC24+AGUSTUS!BC24+SEPTEMBER!BC24</f>
        <v>0</v>
      </c>
      <c r="BD24" s="86">
        <f>JULI!BD24+AGUSTUS!BD24+SEPTEMBER!BD24</f>
        <v>0</v>
      </c>
      <c r="BE24" s="86">
        <f>JULI!BE24+AGUSTUS!BE24+SEPTEMBER!BE24</f>
        <v>0</v>
      </c>
      <c r="BF24" s="86">
        <f>JULI!BF24+AGUSTUS!BF24+SEPTEMBER!BF24</f>
        <v>0</v>
      </c>
      <c r="BG24" s="86">
        <f>JULI!BG24+AGUSTUS!BG24+SEPTEMBER!BG24</f>
        <v>0</v>
      </c>
      <c r="BH24" s="86">
        <f>JULI!BH24+AGUSTUS!BH24+SEPTEMBER!BH24</f>
        <v>0</v>
      </c>
      <c r="BI24" s="86">
        <f>JULI!BI24+AGUSTUS!BI24+SEPTEMBER!BI24</f>
        <v>0</v>
      </c>
      <c r="BJ24" s="86">
        <f>JULI!BJ24+AGUSTUS!BJ24+SEPTEMBER!BJ24</f>
        <v>0</v>
      </c>
      <c r="BK24" s="86">
        <f>JULI!BK24+AGUSTUS!BK24+SEPTEMBER!BK24</f>
        <v>0</v>
      </c>
      <c r="BL24" s="86">
        <f>JULI!BL24+AGUSTUS!BL24+SEPTEMBER!BL24</f>
        <v>0</v>
      </c>
      <c r="BM24" s="86">
        <f>JULI!BM24+AGUSTUS!BM24+SEPTEMBER!BM24</f>
        <v>0</v>
      </c>
      <c r="BN24" s="86">
        <f>JULI!BN24+AGUSTUS!BN24+SEPTEMBER!BN24</f>
        <v>0</v>
      </c>
    </row>
    <row r="25" spans="1:66" ht="14.25" customHeight="1">
      <c r="A25" s="21"/>
      <c r="B25" s="21"/>
      <c r="C25" s="20" t="s">
        <v>7</v>
      </c>
      <c r="D25" s="87">
        <f>JULI!D25+AGUSTUS!D25+SEPTEMBER!D25</f>
        <v>24</v>
      </c>
      <c r="E25" s="87">
        <f>JULI!E25+AGUSTUS!E25+SEPTEMBER!E25</f>
        <v>23</v>
      </c>
      <c r="F25" s="87">
        <f>JULI!F25+AGUSTUS!F25+SEPTEMBER!F25</f>
        <v>47</v>
      </c>
      <c r="G25" s="87">
        <f>JULI!G25+AGUSTUS!G25+SEPTEMBER!G25</f>
        <v>1</v>
      </c>
      <c r="H25" s="87">
        <f>JULI!H25+AGUSTUS!H25+SEPTEMBER!H25</f>
        <v>10</v>
      </c>
      <c r="I25" s="87">
        <f>JULI!I25+AGUSTUS!I25+SEPTEMBER!I25</f>
        <v>0</v>
      </c>
      <c r="J25" s="87">
        <f>JULI!J25+AGUSTUS!J25+SEPTEMBER!J25</f>
        <v>0</v>
      </c>
      <c r="K25" s="87">
        <f>JULI!K25+AGUSTUS!K25+SEPTEMBER!K25</f>
        <v>1</v>
      </c>
      <c r="L25" s="87">
        <f>JULI!L25+AGUSTUS!L25+SEPTEMBER!L25</f>
        <v>5.8823529411764701</v>
      </c>
      <c r="M25" s="87">
        <f>JULI!M25+AGUSTUS!M25+SEPTEMBER!M25</f>
        <v>24</v>
      </c>
      <c r="N25" s="87">
        <f>JULI!N25+AGUSTUS!N25+SEPTEMBER!N25</f>
        <v>300</v>
      </c>
      <c r="O25" s="87">
        <f>JULI!O25+AGUSTUS!O25+SEPTEMBER!O25</f>
        <v>22</v>
      </c>
      <c r="P25" s="87">
        <f>JULI!P25+AGUSTUS!P25+SEPTEMBER!P25</f>
        <v>287.5</v>
      </c>
      <c r="Q25" s="87">
        <f>JULI!Q25+AGUSTUS!Q25+SEPTEMBER!Q25</f>
        <v>46</v>
      </c>
      <c r="R25" s="87">
        <f>JULI!R25+AGUSTUS!R25+SEPTEMBER!R25</f>
        <v>290</v>
      </c>
      <c r="S25" s="87">
        <f>JULI!S25+AGUSTUS!S25+SEPTEMBER!S25</f>
        <v>0</v>
      </c>
      <c r="T25" s="87">
        <f>JULI!T25+AGUSTUS!T25+SEPTEMBER!T25</f>
        <v>0</v>
      </c>
      <c r="U25" s="87">
        <f>JULI!U25+AGUSTUS!U25+SEPTEMBER!U25</f>
        <v>0</v>
      </c>
      <c r="V25" s="87">
        <f>JULI!V25+AGUSTUS!V25+SEPTEMBER!V25</f>
        <v>0</v>
      </c>
      <c r="W25" s="87">
        <f>JULI!W25+AGUSTUS!W25+SEPTEMBER!W25</f>
        <v>0</v>
      </c>
      <c r="X25" s="87">
        <f>JULI!X25+AGUSTUS!X25+SEPTEMBER!X25</f>
        <v>0</v>
      </c>
      <c r="Y25" s="87">
        <f>JULI!Y25+AGUSTUS!Y25+SEPTEMBER!Y25</f>
        <v>0</v>
      </c>
      <c r="Z25" s="87">
        <f>JULI!Z25+AGUSTUS!Z25+SEPTEMBER!Z25</f>
        <v>0</v>
      </c>
      <c r="AA25" s="87">
        <f>JULI!AA25+AGUSTUS!AA25+SEPTEMBER!AA25</f>
        <v>0</v>
      </c>
      <c r="AB25" s="87">
        <f>JULI!AB25+AGUSTUS!AB25+SEPTEMBER!AB25</f>
        <v>2</v>
      </c>
      <c r="AC25" s="87">
        <f>JULI!AC25+AGUSTUS!AC25+SEPTEMBER!AC25</f>
        <v>0</v>
      </c>
      <c r="AD25" s="87">
        <f>JULI!AD25+AGUSTUS!AD25+SEPTEMBER!AD25</f>
        <v>2</v>
      </c>
      <c r="AE25" s="87">
        <f>JULI!AE25+AGUSTUS!AE25+SEPTEMBER!AE25</f>
        <v>0</v>
      </c>
      <c r="AF25" s="87">
        <f>JULI!AF25+AGUSTUS!AF25+SEPTEMBER!AF25</f>
        <v>0</v>
      </c>
      <c r="AG25" s="87">
        <f>JULI!AG25+AGUSTUS!AG25+SEPTEMBER!AG25</f>
        <v>0</v>
      </c>
      <c r="AH25" s="87">
        <f>JULI!AH25+AGUSTUS!AH25+SEPTEMBER!AH25</f>
        <v>0</v>
      </c>
      <c r="AI25" s="87">
        <f>JULI!AI25+AGUSTUS!AI25+SEPTEMBER!AI25</f>
        <v>0</v>
      </c>
      <c r="AJ25" s="87">
        <f>JULI!AJ25+AGUSTUS!AJ25+SEPTEMBER!AJ25</f>
        <v>0</v>
      </c>
      <c r="AK25" s="87">
        <f>JULI!AK25+AGUSTUS!AK25+SEPTEMBER!AK25</f>
        <v>0</v>
      </c>
      <c r="AL25" s="87">
        <f>JULI!AL25+AGUSTUS!AL25+SEPTEMBER!AL25</f>
        <v>0</v>
      </c>
      <c r="AM25" s="87">
        <f>JULI!AM25+AGUSTUS!AM25+SEPTEMBER!AM25</f>
        <v>0</v>
      </c>
      <c r="AN25" s="87">
        <f>JULI!AN25+AGUSTUS!AN25+SEPTEMBER!AN25</f>
        <v>0</v>
      </c>
      <c r="AO25" s="87">
        <f>JULI!AO25+AGUSTUS!AO25+SEPTEMBER!AO25</f>
        <v>0</v>
      </c>
      <c r="AP25" s="87">
        <f>JULI!AP25+AGUSTUS!AP25+SEPTEMBER!AP25</f>
        <v>0</v>
      </c>
      <c r="AQ25" s="87">
        <f>JULI!AQ25+AGUSTUS!AQ25+SEPTEMBER!AQ25</f>
        <v>0</v>
      </c>
      <c r="AR25" s="87">
        <f>JULI!AR25+AGUSTUS!AR25+SEPTEMBER!AR25</f>
        <v>0</v>
      </c>
      <c r="AS25" s="87">
        <f>JULI!AS25+AGUSTUS!AS25+SEPTEMBER!AS25</f>
        <v>0</v>
      </c>
      <c r="AT25" s="87">
        <f>JULI!AT25+AGUSTUS!AT25+SEPTEMBER!AT25</f>
        <v>2</v>
      </c>
      <c r="AU25" s="87">
        <f>JULI!AU25+AGUSTUS!AU25+SEPTEMBER!AU25</f>
        <v>0</v>
      </c>
      <c r="AV25" s="87">
        <f>JULI!AV25+AGUSTUS!AV25+SEPTEMBER!AV25</f>
        <v>2</v>
      </c>
      <c r="AW25" s="87">
        <f>JULI!AW25+AGUSTUS!AW25+SEPTEMBER!AW25</f>
        <v>0</v>
      </c>
      <c r="AX25" s="87">
        <f>JULI!AX25+AGUSTUS!AX25+SEPTEMBER!AX25</f>
        <v>0</v>
      </c>
      <c r="AY25" s="87">
        <f>JULI!AY25+AGUSTUS!AY25+SEPTEMBER!AY25</f>
        <v>0</v>
      </c>
      <c r="AZ25" s="87">
        <f>JULI!AZ25+AGUSTUS!AZ25+SEPTEMBER!AZ25</f>
        <v>0</v>
      </c>
      <c r="BA25" s="87">
        <f>JULI!BA25+AGUSTUS!BA25+SEPTEMBER!BA25</f>
        <v>0</v>
      </c>
      <c r="BB25" s="87">
        <f>JULI!BB25+AGUSTUS!BB25+SEPTEMBER!BB25</f>
        <v>0</v>
      </c>
      <c r="BC25" s="87">
        <f>JULI!BC25+AGUSTUS!BC25+SEPTEMBER!BC25</f>
        <v>0</v>
      </c>
      <c r="BD25" s="87">
        <f>JULI!BD25+AGUSTUS!BD25+SEPTEMBER!BD25</f>
        <v>0</v>
      </c>
      <c r="BE25" s="87">
        <f>JULI!BE25+AGUSTUS!BE25+SEPTEMBER!BE25</f>
        <v>0</v>
      </c>
      <c r="BF25" s="87">
        <f>JULI!BF25+AGUSTUS!BF25+SEPTEMBER!BF25</f>
        <v>0</v>
      </c>
      <c r="BG25" s="87">
        <f>JULI!BG25+AGUSTUS!BG25+SEPTEMBER!BG25</f>
        <v>0</v>
      </c>
      <c r="BH25" s="87">
        <f>JULI!BH25+AGUSTUS!BH25+SEPTEMBER!BH25</f>
        <v>0</v>
      </c>
      <c r="BI25" s="87">
        <f>JULI!BI25+AGUSTUS!BI25+SEPTEMBER!BI25</f>
        <v>0</v>
      </c>
      <c r="BJ25" s="87">
        <f>JULI!BJ25+AGUSTUS!BJ25+SEPTEMBER!BJ25</f>
        <v>0</v>
      </c>
      <c r="BK25" s="87">
        <f>JULI!BK25+AGUSTUS!BK25+SEPTEMBER!BK25</f>
        <v>0</v>
      </c>
      <c r="BL25" s="87">
        <f>JULI!BL25+AGUSTUS!BL25+SEPTEMBER!BL25</f>
        <v>0</v>
      </c>
      <c r="BM25" s="87">
        <f>JULI!BM25+AGUSTUS!BM25+SEPTEMBER!BM25</f>
        <v>0</v>
      </c>
      <c r="BN25" s="87">
        <f>JULI!BN25+AGUSTUS!BN25+SEPTEMBER!BN25</f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>
        <f>JULI!D26+AGUSTUS!D26+SEPTEMBER!D26</f>
        <v>46</v>
      </c>
      <c r="E26" s="86">
        <f>JULI!E26+AGUSTUS!E26+SEPTEMBER!E26</f>
        <v>51</v>
      </c>
      <c r="F26" s="86">
        <f>JULI!F26+AGUSTUS!F26+SEPTEMBER!F26</f>
        <v>97</v>
      </c>
      <c r="G26" s="86">
        <f>JULI!G26+AGUSTUS!G26+SEPTEMBER!G26</f>
        <v>0</v>
      </c>
      <c r="H26" s="87">
        <f>JULI!H26+AGUSTUS!H26+SEPTEMBER!H26</f>
        <v>0</v>
      </c>
      <c r="I26" s="86">
        <f>JULI!I26+AGUSTUS!I26+SEPTEMBER!I26</f>
        <v>0</v>
      </c>
      <c r="J26" s="87">
        <f>JULI!J26+AGUSTUS!J26+SEPTEMBER!J26</f>
        <v>0</v>
      </c>
      <c r="K26" s="86">
        <f>JULI!K26+AGUSTUS!K26+SEPTEMBER!K26</f>
        <v>0</v>
      </c>
      <c r="L26" s="87">
        <f>JULI!L26+AGUSTUS!L26+SEPTEMBER!L26</f>
        <v>0</v>
      </c>
      <c r="M26" s="86">
        <f>JULI!M26+AGUSTUS!M26+SEPTEMBER!M26</f>
        <v>46</v>
      </c>
      <c r="N26" s="87">
        <f>JULI!N26+AGUSTUS!N26+SEPTEMBER!N26</f>
        <v>300</v>
      </c>
      <c r="O26" s="86">
        <f>JULI!O26+AGUSTUS!O26+SEPTEMBER!O26</f>
        <v>51</v>
      </c>
      <c r="P26" s="87">
        <f>JULI!P26+AGUSTUS!P26+SEPTEMBER!P26</f>
        <v>300</v>
      </c>
      <c r="Q26" s="86">
        <f>JULI!Q26+AGUSTUS!Q26+SEPTEMBER!Q26</f>
        <v>97</v>
      </c>
      <c r="R26" s="87">
        <f>JULI!R26+AGUSTUS!R26+SEPTEMBER!R26</f>
        <v>300</v>
      </c>
      <c r="S26" s="86">
        <f>JULI!S26+AGUSTUS!S26+SEPTEMBER!S26</f>
        <v>0</v>
      </c>
      <c r="T26" s="86">
        <f>JULI!T26+AGUSTUS!T26+SEPTEMBER!T26</f>
        <v>0</v>
      </c>
      <c r="U26" s="86">
        <f>JULI!U26+AGUSTUS!U26+SEPTEMBER!U26</f>
        <v>0</v>
      </c>
      <c r="V26" s="86">
        <f>JULI!V26+AGUSTUS!V26+SEPTEMBER!V26</f>
        <v>3</v>
      </c>
      <c r="W26" s="86">
        <f>JULI!W26+AGUSTUS!W26+SEPTEMBER!W26</f>
        <v>1</v>
      </c>
      <c r="X26" s="86">
        <f>JULI!X26+AGUSTUS!X26+SEPTEMBER!X26</f>
        <v>4</v>
      </c>
      <c r="Y26" s="86">
        <f>JULI!Y26+AGUSTUS!Y26+SEPTEMBER!Y26</f>
        <v>0</v>
      </c>
      <c r="Z26" s="86">
        <f>JULI!Z26+AGUSTUS!Z26+SEPTEMBER!Z26</f>
        <v>0</v>
      </c>
      <c r="AA26" s="86">
        <f>JULI!AA26+AGUSTUS!AA26+SEPTEMBER!AA26</f>
        <v>0</v>
      </c>
      <c r="AB26" s="86">
        <f>JULI!AB26+AGUSTUS!AB26+SEPTEMBER!AB26</f>
        <v>1</v>
      </c>
      <c r="AC26" s="86">
        <f>JULI!AC26+AGUSTUS!AC26+SEPTEMBER!AC26</f>
        <v>3</v>
      </c>
      <c r="AD26" s="86">
        <f>JULI!AD26+AGUSTUS!AD26+SEPTEMBER!AD26</f>
        <v>4</v>
      </c>
      <c r="AE26" s="86">
        <f>JULI!AE26+AGUSTUS!AE26+SEPTEMBER!AE26</f>
        <v>2</v>
      </c>
      <c r="AF26" s="86">
        <f>JULI!AF26+AGUSTUS!AF26+SEPTEMBER!AF26</f>
        <v>1</v>
      </c>
      <c r="AG26" s="86">
        <f>JULI!AG26+AGUSTUS!AG26+SEPTEMBER!AG26</f>
        <v>3</v>
      </c>
      <c r="AH26" s="86">
        <f>JULI!AH26+AGUSTUS!AH26+SEPTEMBER!AH26</f>
        <v>0</v>
      </c>
      <c r="AI26" s="86">
        <f>JULI!AI26+AGUSTUS!AI26+SEPTEMBER!AI26</f>
        <v>0</v>
      </c>
      <c r="AJ26" s="86">
        <f>JULI!AJ26+AGUSTUS!AJ26+SEPTEMBER!AJ26</f>
        <v>0</v>
      </c>
      <c r="AK26" s="86">
        <f>JULI!AK26+AGUSTUS!AK26+SEPTEMBER!AK26</f>
        <v>0</v>
      </c>
      <c r="AL26" s="86">
        <f>JULI!AL26+AGUSTUS!AL26+SEPTEMBER!AL26</f>
        <v>0</v>
      </c>
      <c r="AM26" s="86">
        <f>JULI!AM26+AGUSTUS!AM26+SEPTEMBER!AM26</f>
        <v>0</v>
      </c>
      <c r="AN26" s="86">
        <f>JULI!AN26+AGUSTUS!AN26+SEPTEMBER!AN26</f>
        <v>0</v>
      </c>
      <c r="AO26" s="86">
        <f>JULI!AO26+AGUSTUS!AO26+SEPTEMBER!AO26</f>
        <v>0</v>
      </c>
      <c r="AP26" s="86">
        <f>JULI!AP26+AGUSTUS!AP26+SEPTEMBER!AP26</f>
        <v>0</v>
      </c>
      <c r="AQ26" s="86">
        <f>JULI!AQ26+AGUSTUS!AQ26+SEPTEMBER!AQ26</f>
        <v>0</v>
      </c>
      <c r="AR26" s="86">
        <f>JULI!AR26+AGUSTUS!AR26+SEPTEMBER!AR26</f>
        <v>2</v>
      </c>
      <c r="AS26" s="86">
        <f>JULI!AS26+AGUSTUS!AS26+SEPTEMBER!AS26</f>
        <v>2</v>
      </c>
      <c r="AT26" s="86">
        <f>JULI!AT26+AGUSTUS!AT26+SEPTEMBER!AT26</f>
        <v>6</v>
      </c>
      <c r="AU26" s="86">
        <f>JULI!AU26+AGUSTUS!AU26+SEPTEMBER!AU26</f>
        <v>7</v>
      </c>
      <c r="AV26" s="86">
        <f>JULI!AV26+AGUSTUS!AV26+SEPTEMBER!AV26</f>
        <v>13</v>
      </c>
      <c r="AW26" s="86">
        <f>JULI!AW26+AGUSTUS!AW26+SEPTEMBER!AW26</f>
        <v>0</v>
      </c>
      <c r="AX26" s="86">
        <f>JULI!AX26+AGUSTUS!AX26+SEPTEMBER!AX26</f>
        <v>0</v>
      </c>
      <c r="AY26" s="86">
        <f>JULI!AY26+AGUSTUS!AY26+SEPTEMBER!AY26</f>
        <v>0</v>
      </c>
      <c r="AZ26" s="86">
        <f>JULI!AZ26+AGUSTUS!AZ26+SEPTEMBER!AZ26</f>
        <v>0</v>
      </c>
      <c r="BA26" s="86">
        <f>JULI!BA26+AGUSTUS!BA26+SEPTEMBER!BA26</f>
        <v>0</v>
      </c>
      <c r="BB26" s="86">
        <f>JULI!BB26+AGUSTUS!BB26+SEPTEMBER!BB26</f>
        <v>0</v>
      </c>
      <c r="BC26" s="86">
        <f>JULI!BC26+AGUSTUS!BC26+SEPTEMBER!BC26</f>
        <v>0</v>
      </c>
      <c r="BD26" s="86">
        <f>JULI!BD26+AGUSTUS!BD26+SEPTEMBER!BD26</f>
        <v>0</v>
      </c>
      <c r="BE26" s="86">
        <f>JULI!BE26+AGUSTUS!BE26+SEPTEMBER!BE26</f>
        <v>0</v>
      </c>
      <c r="BF26" s="86">
        <f>JULI!BF26+AGUSTUS!BF26+SEPTEMBER!BF26</f>
        <v>0</v>
      </c>
      <c r="BG26" s="86">
        <f>JULI!BG26+AGUSTUS!BG26+SEPTEMBER!BG26</f>
        <v>0</v>
      </c>
      <c r="BH26" s="86">
        <f>JULI!BH26+AGUSTUS!BH26+SEPTEMBER!BH26</f>
        <v>0</v>
      </c>
      <c r="BI26" s="86">
        <f>JULI!BI26+AGUSTUS!BI26+SEPTEMBER!BI26</f>
        <v>0</v>
      </c>
      <c r="BJ26" s="86">
        <f>JULI!BJ26+AGUSTUS!BJ26+SEPTEMBER!BJ26</f>
        <v>0</v>
      </c>
      <c r="BK26" s="86">
        <f>JULI!BK26+AGUSTUS!BK26+SEPTEMBER!BK26</f>
        <v>0</v>
      </c>
      <c r="BL26" s="86">
        <f>JULI!BL26+AGUSTUS!BL26+SEPTEMBER!BL26</f>
        <v>0</v>
      </c>
      <c r="BM26" s="86">
        <f>JULI!BM26+AGUSTUS!BM26+SEPTEMBER!BM26</f>
        <v>0</v>
      </c>
      <c r="BN26" s="86">
        <f>JULI!BN26+AGUSTUS!BN26+SEPTEMBER!BN26</f>
        <v>0</v>
      </c>
    </row>
    <row r="27" spans="1:66" ht="14.25" customHeight="1">
      <c r="A27" s="112"/>
      <c r="B27" s="112"/>
      <c r="C27" s="11" t="s">
        <v>49</v>
      </c>
      <c r="D27" s="86">
        <f>JULI!D27+AGUSTUS!D27+SEPTEMBER!D27</f>
        <v>13</v>
      </c>
      <c r="E27" s="86">
        <f>JULI!E27+AGUSTUS!E27+SEPTEMBER!E27</f>
        <v>9</v>
      </c>
      <c r="F27" s="86">
        <f>JULI!F27+AGUSTUS!F27+SEPTEMBER!F27</f>
        <v>22</v>
      </c>
      <c r="G27" s="86">
        <f>JULI!G27+AGUSTUS!G27+SEPTEMBER!G27</f>
        <v>0</v>
      </c>
      <c r="H27" s="87">
        <f>JULI!H27+AGUSTUS!H27+SEPTEMBER!H27</f>
        <v>0</v>
      </c>
      <c r="I27" s="86">
        <f>JULI!I27+AGUSTUS!I27+SEPTEMBER!I27</f>
        <v>0</v>
      </c>
      <c r="J27" s="87">
        <f>JULI!J27+AGUSTUS!J27+SEPTEMBER!J27</f>
        <v>0</v>
      </c>
      <c r="K27" s="86">
        <f>JULI!K27+AGUSTUS!K27+SEPTEMBER!K27</f>
        <v>0</v>
      </c>
      <c r="L27" s="87">
        <f>JULI!L27+AGUSTUS!L27+SEPTEMBER!L27</f>
        <v>0</v>
      </c>
      <c r="M27" s="86">
        <f>JULI!M27+AGUSTUS!M27+SEPTEMBER!M27</f>
        <v>13</v>
      </c>
      <c r="N27" s="87">
        <f>JULI!N27+AGUSTUS!N27+SEPTEMBER!N27</f>
        <v>300</v>
      </c>
      <c r="O27" s="86">
        <f>JULI!O27+AGUSTUS!O27+SEPTEMBER!O27</f>
        <v>9</v>
      </c>
      <c r="P27" s="87">
        <f>JULI!P27+AGUSTUS!P27+SEPTEMBER!P27</f>
        <v>300</v>
      </c>
      <c r="Q27" s="86">
        <f>JULI!Q27+AGUSTUS!Q27+SEPTEMBER!Q27</f>
        <v>22</v>
      </c>
      <c r="R27" s="87">
        <f>JULI!R27+AGUSTUS!R27+SEPTEMBER!R27</f>
        <v>300</v>
      </c>
      <c r="S27" s="86">
        <f>JULI!S27+AGUSTUS!S27+SEPTEMBER!S27</f>
        <v>0</v>
      </c>
      <c r="T27" s="86">
        <f>JULI!T27+AGUSTUS!T27+SEPTEMBER!T27</f>
        <v>0</v>
      </c>
      <c r="U27" s="86">
        <f>JULI!U27+AGUSTUS!U27+SEPTEMBER!U27</f>
        <v>0</v>
      </c>
      <c r="V27" s="86">
        <f>JULI!V27+AGUSTUS!V27+SEPTEMBER!V27</f>
        <v>0</v>
      </c>
      <c r="W27" s="86">
        <f>JULI!W27+AGUSTUS!W27+SEPTEMBER!W27</f>
        <v>0</v>
      </c>
      <c r="X27" s="86">
        <f>JULI!X27+AGUSTUS!X27+SEPTEMBER!X27</f>
        <v>0</v>
      </c>
      <c r="Y27" s="86">
        <f>JULI!Y27+AGUSTUS!Y27+SEPTEMBER!Y27</f>
        <v>0</v>
      </c>
      <c r="Z27" s="86">
        <f>JULI!Z27+AGUSTUS!Z27+SEPTEMBER!Z27</f>
        <v>0</v>
      </c>
      <c r="AA27" s="86">
        <f>JULI!AA27+AGUSTUS!AA27+SEPTEMBER!AA27</f>
        <v>0</v>
      </c>
      <c r="AB27" s="86">
        <f>JULI!AB27+AGUSTUS!AB27+SEPTEMBER!AB27</f>
        <v>0</v>
      </c>
      <c r="AC27" s="86">
        <f>JULI!AC27+AGUSTUS!AC27+SEPTEMBER!AC27</f>
        <v>0</v>
      </c>
      <c r="AD27" s="86">
        <f>JULI!AD27+AGUSTUS!AD27+SEPTEMBER!AD27</f>
        <v>0</v>
      </c>
      <c r="AE27" s="86">
        <f>JULI!AE27+AGUSTUS!AE27+SEPTEMBER!AE27</f>
        <v>1</v>
      </c>
      <c r="AF27" s="86">
        <f>JULI!AF27+AGUSTUS!AF27+SEPTEMBER!AF27</f>
        <v>0</v>
      </c>
      <c r="AG27" s="86">
        <f>JULI!AG27+AGUSTUS!AG27+SEPTEMBER!AG27</f>
        <v>1</v>
      </c>
      <c r="AH27" s="86">
        <f>JULI!AH27+AGUSTUS!AH27+SEPTEMBER!AH27</f>
        <v>0</v>
      </c>
      <c r="AI27" s="86">
        <f>JULI!AI27+AGUSTUS!AI27+SEPTEMBER!AI27</f>
        <v>0</v>
      </c>
      <c r="AJ27" s="86">
        <f>JULI!AJ27+AGUSTUS!AJ27+SEPTEMBER!AJ27</f>
        <v>0</v>
      </c>
      <c r="AK27" s="86">
        <f>JULI!AK27+AGUSTUS!AK27+SEPTEMBER!AK27</f>
        <v>0</v>
      </c>
      <c r="AL27" s="86">
        <f>JULI!AL27+AGUSTUS!AL27+SEPTEMBER!AL27</f>
        <v>0</v>
      </c>
      <c r="AM27" s="86">
        <f>JULI!AM27+AGUSTUS!AM27+SEPTEMBER!AM27</f>
        <v>0</v>
      </c>
      <c r="AN27" s="86">
        <f>JULI!AN27+AGUSTUS!AN27+SEPTEMBER!AN27</f>
        <v>0</v>
      </c>
      <c r="AO27" s="86">
        <f>JULI!AO27+AGUSTUS!AO27+SEPTEMBER!AO27</f>
        <v>0</v>
      </c>
      <c r="AP27" s="86">
        <f>JULI!AP27+AGUSTUS!AP27+SEPTEMBER!AP27</f>
        <v>0</v>
      </c>
      <c r="AQ27" s="86">
        <f>JULI!AQ27+AGUSTUS!AQ27+SEPTEMBER!AQ27</f>
        <v>2</v>
      </c>
      <c r="AR27" s="86">
        <f>JULI!AR27+AGUSTUS!AR27+SEPTEMBER!AR27</f>
        <v>2</v>
      </c>
      <c r="AS27" s="86">
        <f>JULI!AS27+AGUSTUS!AS27+SEPTEMBER!AS27</f>
        <v>4</v>
      </c>
      <c r="AT27" s="86">
        <f>JULI!AT27+AGUSTUS!AT27+SEPTEMBER!AT27</f>
        <v>3</v>
      </c>
      <c r="AU27" s="86">
        <f>JULI!AU27+AGUSTUS!AU27+SEPTEMBER!AU27</f>
        <v>2</v>
      </c>
      <c r="AV27" s="86">
        <f>JULI!AV27+AGUSTUS!AV27+SEPTEMBER!AV27</f>
        <v>5</v>
      </c>
      <c r="AW27" s="86">
        <f>JULI!AW27+AGUSTUS!AW27+SEPTEMBER!AW27</f>
        <v>0</v>
      </c>
      <c r="AX27" s="86">
        <f>JULI!AX27+AGUSTUS!AX27+SEPTEMBER!AX27</f>
        <v>0</v>
      </c>
      <c r="AY27" s="86">
        <f>JULI!AY27+AGUSTUS!AY27+SEPTEMBER!AY27</f>
        <v>0</v>
      </c>
      <c r="AZ27" s="86">
        <f>JULI!AZ27+AGUSTUS!AZ27+SEPTEMBER!AZ27</f>
        <v>0</v>
      </c>
      <c r="BA27" s="86">
        <f>JULI!BA27+AGUSTUS!BA27+SEPTEMBER!BA27</f>
        <v>0</v>
      </c>
      <c r="BB27" s="86">
        <f>JULI!BB27+AGUSTUS!BB27+SEPTEMBER!BB27</f>
        <v>0</v>
      </c>
      <c r="BC27" s="86">
        <f>JULI!BC27+AGUSTUS!BC27+SEPTEMBER!BC27</f>
        <v>0</v>
      </c>
      <c r="BD27" s="86">
        <f>JULI!BD27+AGUSTUS!BD27+SEPTEMBER!BD27</f>
        <v>0</v>
      </c>
      <c r="BE27" s="86">
        <f>JULI!BE27+AGUSTUS!BE27+SEPTEMBER!BE27</f>
        <v>0</v>
      </c>
      <c r="BF27" s="86">
        <f>JULI!BF27+AGUSTUS!BF27+SEPTEMBER!BF27</f>
        <v>0</v>
      </c>
      <c r="BG27" s="86">
        <f>JULI!BG27+AGUSTUS!BG27+SEPTEMBER!BG27</f>
        <v>0</v>
      </c>
      <c r="BH27" s="86">
        <f>JULI!BH27+AGUSTUS!BH27+SEPTEMBER!BH27</f>
        <v>0</v>
      </c>
      <c r="BI27" s="86">
        <f>JULI!BI27+AGUSTUS!BI27+SEPTEMBER!BI27</f>
        <v>0</v>
      </c>
      <c r="BJ27" s="86">
        <f>JULI!BJ27+AGUSTUS!BJ27+SEPTEMBER!BJ27</f>
        <v>0</v>
      </c>
      <c r="BK27" s="86">
        <f>JULI!BK27+AGUSTUS!BK27+SEPTEMBER!BK27</f>
        <v>0</v>
      </c>
      <c r="BL27" s="86">
        <f>JULI!BL27+AGUSTUS!BL27+SEPTEMBER!BL27</f>
        <v>0</v>
      </c>
      <c r="BM27" s="86">
        <f>JULI!BM27+AGUSTUS!BM27+SEPTEMBER!BM27</f>
        <v>0</v>
      </c>
      <c r="BN27" s="86">
        <f>JULI!BN27+AGUSTUS!BN27+SEPTEMBER!BN27</f>
        <v>0</v>
      </c>
    </row>
    <row r="28" spans="1:66" ht="14.25" customHeight="1">
      <c r="A28" s="21"/>
      <c r="B28" s="21"/>
      <c r="C28" s="20" t="s">
        <v>7</v>
      </c>
      <c r="D28" s="87">
        <f>JULI!D28+AGUSTUS!D28+SEPTEMBER!D28</f>
        <v>59</v>
      </c>
      <c r="E28" s="87">
        <f>JULI!E28+AGUSTUS!E28+SEPTEMBER!E28</f>
        <v>60</v>
      </c>
      <c r="F28" s="87">
        <f>JULI!F28+AGUSTUS!F28+SEPTEMBER!F28</f>
        <v>119</v>
      </c>
      <c r="G28" s="87">
        <f>JULI!G28+AGUSTUS!G28+SEPTEMBER!G28</f>
        <v>0</v>
      </c>
      <c r="H28" s="87">
        <f>JULI!H28+AGUSTUS!H28+SEPTEMBER!H28</f>
        <v>0</v>
      </c>
      <c r="I28" s="87">
        <f>JULI!I28+AGUSTUS!I28+SEPTEMBER!I28</f>
        <v>0</v>
      </c>
      <c r="J28" s="87">
        <f>JULI!J28+AGUSTUS!J28+SEPTEMBER!J28</f>
        <v>0</v>
      </c>
      <c r="K28" s="87">
        <f>JULI!K28+AGUSTUS!K28+SEPTEMBER!K28</f>
        <v>0</v>
      </c>
      <c r="L28" s="87">
        <f>JULI!L28+AGUSTUS!L28+SEPTEMBER!L28</f>
        <v>0</v>
      </c>
      <c r="M28" s="87">
        <f>JULI!M28+AGUSTUS!M28+SEPTEMBER!M28</f>
        <v>59</v>
      </c>
      <c r="N28" s="87">
        <f>JULI!N28+AGUSTUS!N28+SEPTEMBER!N28</f>
        <v>300</v>
      </c>
      <c r="O28" s="87">
        <f>JULI!O28+AGUSTUS!O28+SEPTEMBER!O28</f>
        <v>60</v>
      </c>
      <c r="P28" s="87">
        <f>JULI!P28+AGUSTUS!P28+SEPTEMBER!P28</f>
        <v>300</v>
      </c>
      <c r="Q28" s="87">
        <f>JULI!Q28+AGUSTUS!Q28+SEPTEMBER!Q28</f>
        <v>119</v>
      </c>
      <c r="R28" s="87">
        <f>JULI!R28+AGUSTUS!R28+SEPTEMBER!R28</f>
        <v>300</v>
      </c>
      <c r="S28" s="87">
        <f>JULI!S28+AGUSTUS!S28+SEPTEMBER!S28</f>
        <v>0</v>
      </c>
      <c r="T28" s="87">
        <f>JULI!T28+AGUSTUS!T28+SEPTEMBER!T28</f>
        <v>0</v>
      </c>
      <c r="U28" s="87">
        <f>JULI!U28+AGUSTUS!U28+SEPTEMBER!U28</f>
        <v>0</v>
      </c>
      <c r="V28" s="87">
        <f>JULI!V28+AGUSTUS!V28+SEPTEMBER!V28</f>
        <v>3</v>
      </c>
      <c r="W28" s="87">
        <f>JULI!W28+AGUSTUS!W28+SEPTEMBER!W28</f>
        <v>1</v>
      </c>
      <c r="X28" s="87">
        <f>JULI!X28+AGUSTUS!X28+SEPTEMBER!X28</f>
        <v>4</v>
      </c>
      <c r="Y28" s="87">
        <f>JULI!Y28+AGUSTUS!Y28+SEPTEMBER!Y28</f>
        <v>0</v>
      </c>
      <c r="Z28" s="87">
        <f>JULI!Z28+AGUSTUS!Z28+SEPTEMBER!Z28</f>
        <v>0</v>
      </c>
      <c r="AA28" s="87">
        <f>JULI!AA28+AGUSTUS!AA28+SEPTEMBER!AA28</f>
        <v>0</v>
      </c>
      <c r="AB28" s="87">
        <f>JULI!AB28+AGUSTUS!AB28+SEPTEMBER!AB28</f>
        <v>1</v>
      </c>
      <c r="AC28" s="87">
        <f>JULI!AC28+AGUSTUS!AC28+SEPTEMBER!AC28</f>
        <v>3</v>
      </c>
      <c r="AD28" s="87">
        <f>JULI!AD28+AGUSTUS!AD28+SEPTEMBER!AD28</f>
        <v>4</v>
      </c>
      <c r="AE28" s="87">
        <f>JULI!AE28+AGUSTUS!AE28+SEPTEMBER!AE28</f>
        <v>3</v>
      </c>
      <c r="AF28" s="87">
        <f>JULI!AF28+AGUSTUS!AF28+SEPTEMBER!AF28</f>
        <v>1</v>
      </c>
      <c r="AG28" s="87">
        <f>JULI!AG28+AGUSTUS!AG28+SEPTEMBER!AG28</f>
        <v>4</v>
      </c>
      <c r="AH28" s="87">
        <f>JULI!AH28+AGUSTUS!AH28+SEPTEMBER!AH28</f>
        <v>0</v>
      </c>
      <c r="AI28" s="87">
        <f>JULI!AI28+AGUSTUS!AI28+SEPTEMBER!AI28</f>
        <v>0</v>
      </c>
      <c r="AJ28" s="87">
        <f>JULI!AJ28+AGUSTUS!AJ28+SEPTEMBER!AJ28</f>
        <v>0</v>
      </c>
      <c r="AK28" s="87">
        <f>JULI!AK28+AGUSTUS!AK28+SEPTEMBER!AK28</f>
        <v>0</v>
      </c>
      <c r="AL28" s="87">
        <f>JULI!AL28+AGUSTUS!AL28+SEPTEMBER!AL28</f>
        <v>0</v>
      </c>
      <c r="AM28" s="87">
        <f>JULI!AM28+AGUSTUS!AM28+SEPTEMBER!AM28</f>
        <v>0</v>
      </c>
      <c r="AN28" s="87">
        <f>JULI!AN28+AGUSTUS!AN28+SEPTEMBER!AN28</f>
        <v>0</v>
      </c>
      <c r="AO28" s="87">
        <f>JULI!AO28+AGUSTUS!AO28+SEPTEMBER!AO28</f>
        <v>0</v>
      </c>
      <c r="AP28" s="87">
        <f>JULI!AP28+AGUSTUS!AP28+SEPTEMBER!AP28</f>
        <v>0</v>
      </c>
      <c r="AQ28" s="87">
        <f>JULI!AQ28+AGUSTUS!AQ28+SEPTEMBER!AQ28</f>
        <v>2</v>
      </c>
      <c r="AR28" s="87">
        <f>JULI!AR28+AGUSTUS!AR28+SEPTEMBER!AR28</f>
        <v>4</v>
      </c>
      <c r="AS28" s="87">
        <f>JULI!AS28+AGUSTUS!AS28+SEPTEMBER!AS28</f>
        <v>6</v>
      </c>
      <c r="AT28" s="87">
        <f>JULI!AT28+AGUSTUS!AT28+SEPTEMBER!AT28</f>
        <v>9</v>
      </c>
      <c r="AU28" s="87">
        <f>JULI!AU28+AGUSTUS!AU28+SEPTEMBER!AU28</f>
        <v>9</v>
      </c>
      <c r="AV28" s="87">
        <f>JULI!AV28+AGUSTUS!AV28+SEPTEMBER!AV28</f>
        <v>18</v>
      </c>
      <c r="AW28" s="87">
        <f>JULI!AW28+AGUSTUS!AW28+SEPTEMBER!AW28</f>
        <v>0</v>
      </c>
      <c r="AX28" s="87">
        <f>JULI!AX28+AGUSTUS!AX28+SEPTEMBER!AX28</f>
        <v>0</v>
      </c>
      <c r="AY28" s="87">
        <f>JULI!AY28+AGUSTUS!AY28+SEPTEMBER!AY28</f>
        <v>0</v>
      </c>
      <c r="AZ28" s="87">
        <f>JULI!AZ28+AGUSTUS!AZ28+SEPTEMBER!AZ28</f>
        <v>0</v>
      </c>
      <c r="BA28" s="87">
        <f>JULI!BA28+AGUSTUS!BA28+SEPTEMBER!BA28</f>
        <v>0</v>
      </c>
      <c r="BB28" s="87">
        <f>JULI!BB28+AGUSTUS!BB28+SEPTEMBER!BB28</f>
        <v>0</v>
      </c>
      <c r="BC28" s="87">
        <f>JULI!BC28+AGUSTUS!BC28+SEPTEMBER!BC28</f>
        <v>0</v>
      </c>
      <c r="BD28" s="87">
        <f>JULI!BD28+AGUSTUS!BD28+SEPTEMBER!BD28</f>
        <v>0</v>
      </c>
      <c r="BE28" s="87">
        <f>JULI!BE28+AGUSTUS!BE28+SEPTEMBER!BE28</f>
        <v>0</v>
      </c>
      <c r="BF28" s="87">
        <f>JULI!BF28+AGUSTUS!BF28+SEPTEMBER!BF28</f>
        <v>0</v>
      </c>
      <c r="BG28" s="87">
        <f>JULI!BG28+AGUSTUS!BG28+SEPTEMBER!BG28</f>
        <v>0</v>
      </c>
      <c r="BH28" s="87">
        <f>JULI!BH28+AGUSTUS!BH28+SEPTEMBER!BH28</f>
        <v>0</v>
      </c>
      <c r="BI28" s="87">
        <f>JULI!BI28+AGUSTUS!BI28+SEPTEMBER!BI28</f>
        <v>0</v>
      </c>
      <c r="BJ28" s="87">
        <f>JULI!BJ28+AGUSTUS!BJ28+SEPTEMBER!BJ28</f>
        <v>0</v>
      </c>
      <c r="BK28" s="87">
        <f>JULI!BK28+AGUSTUS!BK28+SEPTEMBER!BK28</f>
        <v>0</v>
      </c>
      <c r="BL28" s="87">
        <f>JULI!BL28+AGUSTUS!BL28+SEPTEMBER!BL28</f>
        <v>0</v>
      </c>
      <c r="BM28" s="87">
        <f>JULI!BM28+AGUSTUS!BM28+SEPTEMBER!BM28</f>
        <v>0</v>
      </c>
      <c r="BN28" s="87">
        <f>JULI!BN28+AGUSTUS!BN28+SEPTEMBER!BN28</f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>
        <f>JULI!D29+AGUSTUS!D29+SEPTEMBER!D29</f>
        <v>19</v>
      </c>
      <c r="E29" s="86">
        <f>JULI!E29+AGUSTUS!E29+SEPTEMBER!E29</f>
        <v>21</v>
      </c>
      <c r="F29" s="86">
        <f>JULI!F29+AGUSTUS!F29+SEPTEMBER!F29</f>
        <v>40</v>
      </c>
      <c r="G29" s="86">
        <f>JULI!G29+AGUSTUS!G29+SEPTEMBER!G29</f>
        <v>2</v>
      </c>
      <c r="H29" s="87">
        <f>JULI!H29+AGUSTUS!H29+SEPTEMBER!H29</f>
        <v>28.571428571428569</v>
      </c>
      <c r="I29" s="86">
        <f>JULI!I29+AGUSTUS!I29+SEPTEMBER!I29</f>
        <v>0</v>
      </c>
      <c r="J29" s="87">
        <f>JULI!J29+AGUSTUS!J29+SEPTEMBER!J29</f>
        <v>0</v>
      </c>
      <c r="K29" s="86">
        <f>JULI!K29+AGUSTUS!K29+SEPTEMBER!K29</f>
        <v>2</v>
      </c>
      <c r="L29" s="87">
        <f>JULI!L29+AGUSTUS!L29+SEPTEMBER!L29</f>
        <v>13.333333333333334</v>
      </c>
      <c r="M29" s="86">
        <f>JULI!M29+AGUSTUS!M29+SEPTEMBER!M29</f>
        <v>19</v>
      </c>
      <c r="N29" s="87">
        <f>JULI!N29+AGUSTUS!N29+SEPTEMBER!N29</f>
        <v>300</v>
      </c>
      <c r="O29" s="86">
        <f>JULI!O29+AGUSTUS!O29+SEPTEMBER!O29</f>
        <v>21</v>
      </c>
      <c r="P29" s="87">
        <f>JULI!P29+AGUSTUS!P29+SEPTEMBER!P29</f>
        <v>300</v>
      </c>
      <c r="Q29" s="86">
        <f>JULI!Q29+AGUSTUS!Q29+SEPTEMBER!Q29</f>
        <v>40</v>
      </c>
      <c r="R29" s="87">
        <f>JULI!R29+AGUSTUS!R29+SEPTEMBER!R29</f>
        <v>300</v>
      </c>
      <c r="S29" s="86">
        <f>JULI!S29+AGUSTUS!S29+SEPTEMBER!S29</f>
        <v>0</v>
      </c>
      <c r="T29" s="86">
        <f>JULI!T29+AGUSTUS!T29+SEPTEMBER!T29</f>
        <v>0</v>
      </c>
      <c r="U29" s="86">
        <f>JULI!U29+AGUSTUS!U29+SEPTEMBER!U29</f>
        <v>0</v>
      </c>
      <c r="V29" s="86">
        <f>JULI!V29+AGUSTUS!V29+SEPTEMBER!V29</f>
        <v>0</v>
      </c>
      <c r="W29" s="86">
        <f>JULI!W29+AGUSTUS!W29+SEPTEMBER!W29</f>
        <v>0</v>
      </c>
      <c r="X29" s="86">
        <f>JULI!X29+AGUSTUS!X29+SEPTEMBER!X29</f>
        <v>0</v>
      </c>
      <c r="Y29" s="86">
        <f>JULI!Y29+AGUSTUS!Y29+SEPTEMBER!Y29</f>
        <v>0</v>
      </c>
      <c r="Z29" s="86">
        <f>JULI!Z29+AGUSTUS!Z29+SEPTEMBER!Z29</f>
        <v>0</v>
      </c>
      <c r="AA29" s="86">
        <f>JULI!AA29+AGUSTUS!AA29+SEPTEMBER!AA29</f>
        <v>0</v>
      </c>
      <c r="AB29" s="86">
        <f>JULI!AB29+AGUSTUS!AB29+SEPTEMBER!AB29</f>
        <v>1</v>
      </c>
      <c r="AC29" s="86">
        <f>JULI!AC29+AGUSTUS!AC29+SEPTEMBER!AC29</f>
        <v>1</v>
      </c>
      <c r="AD29" s="86">
        <f>JULI!AD29+AGUSTUS!AD29+SEPTEMBER!AD29</f>
        <v>2</v>
      </c>
      <c r="AE29" s="86">
        <f>JULI!AE29+AGUSTUS!AE29+SEPTEMBER!AE29</f>
        <v>0</v>
      </c>
      <c r="AF29" s="86">
        <f>JULI!AF29+AGUSTUS!AF29+SEPTEMBER!AF29</f>
        <v>0</v>
      </c>
      <c r="AG29" s="86">
        <f>JULI!AG29+AGUSTUS!AG29+SEPTEMBER!AG29</f>
        <v>0</v>
      </c>
      <c r="AH29" s="86">
        <f>JULI!AH29+AGUSTUS!AH29+SEPTEMBER!AH29</f>
        <v>0</v>
      </c>
      <c r="AI29" s="86">
        <f>JULI!AI29+AGUSTUS!AI29+SEPTEMBER!AI29</f>
        <v>0</v>
      </c>
      <c r="AJ29" s="86">
        <f>JULI!AJ29+AGUSTUS!AJ29+SEPTEMBER!AJ29</f>
        <v>0</v>
      </c>
      <c r="AK29" s="86">
        <f>JULI!AK29+AGUSTUS!AK29+SEPTEMBER!AK29</f>
        <v>0</v>
      </c>
      <c r="AL29" s="86">
        <f>JULI!AL29+AGUSTUS!AL29+SEPTEMBER!AL29</f>
        <v>0</v>
      </c>
      <c r="AM29" s="86">
        <f>JULI!AM29+AGUSTUS!AM29+SEPTEMBER!AM29</f>
        <v>0</v>
      </c>
      <c r="AN29" s="86">
        <f>JULI!AN29+AGUSTUS!AN29+SEPTEMBER!AN29</f>
        <v>0</v>
      </c>
      <c r="AO29" s="86">
        <f>JULI!AO29+AGUSTUS!AO29+SEPTEMBER!AO29</f>
        <v>0</v>
      </c>
      <c r="AP29" s="86">
        <f>JULI!AP29+AGUSTUS!AP29+SEPTEMBER!AP29</f>
        <v>0</v>
      </c>
      <c r="AQ29" s="86">
        <f>JULI!AQ29+AGUSTUS!AQ29+SEPTEMBER!AQ29</f>
        <v>1</v>
      </c>
      <c r="AR29" s="86">
        <f>JULI!AR29+AGUSTUS!AR29+SEPTEMBER!AR29</f>
        <v>2</v>
      </c>
      <c r="AS29" s="86">
        <f>JULI!AS29+AGUSTUS!AS29+SEPTEMBER!AS29</f>
        <v>3</v>
      </c>
      <c r="AT29" s="86">
        <f>JULI!AT29+AGUSTUS!AT29+SEPTEMBER!AT29</f>
        <v>2</v>
      </c>
      <c r="AU29" s="86">
        <f>JULI!AU29+AGUSTUS!AU29+SEPTEMBER!AU29</f>
        <v>3</v>
      </c>
      <c r="AV29" s="86">
        <f>JULI!AV29+AGUSTUS!AV29+SEPTEMBER!AV29</f>
        <v>5</v>
      </c>
      <c r="AW29" s="86">
        <f>JULI!AW29+AGUSTUS!AW29+SEPTEMBER!AW29</f>
        <v>0</v>
      </c>
      <c r="AX29" s="86">
        <f>JULI!AX29+AGUSTUS!AX29+SEPTEMBER!AX29</f>
        <v>0</v>
      </c>
      <c r="AY29" s="86">
        <f>JULI!AY29+AGUSTUS!AY29+SEPTEMBER!AY29</f>
        <v>0</v>
      </c>
      <c r="AZ29" s="86">
        <f>JULI!AZ29+AGUSTUS!AZ29+SEPTEMBER!AZ29</f>
        <v>0</v>
      </c>
      <c r="BA29" s="86">
        <f>JULI!BA29+AGUSTUS!BA29+SEPTEMBER!BA29</f>
        <v>0</v>
      </c>
      <c r="BB29" s="86">
        <f>JULI!BB29+AGUSTUS!BB29+SEPTEMBER!BB29</f>
        <v>0</v>
      </c>
      <c r="BC29" s="86">
        <f>JULI!BC29+AGUSTUS!BC29+SEPTEMBER!BC29</f>
        <v>0</v>
      </c>
      <c r="BD29" s="86">
        <f>JULI!BD29+AGUSTUS!BD29+SEPTEMBER!BD29</f>
        <v>0</v>
      </c>
      <c r="BE29" s="86">
        <f>JULI!BE29+AGUSTUS!BE29+SEPTEMBER!BE29</f>
        <v>0</v>
      </c>
      <c r="BF29" s="86">
        <f>JULI!BF29+AGUSTUS!BF29+SEPTEMBER!BF29</f>
        <v>0</v>
      </c>
      <c r="BG29" s="86">
        <f>JULI!BG29+AGUSTUS!BG29+SEPTEMBER!BG29</f>
        <v>0</v>
      </c>
      <c r="BH29" s="86">
        <f>JULI!BH29+AGUSTUS!BH29+SEPTEMBER!BH29</f>
        <v>0</v>
      </c>
      <c r="BI29" s="86">
        <f>JULI!BI29+AGUSTUS!BI29+SEPTEMBER!BI29</f>
        <v>0</v>
      </c>
      <c r="BJ29" s="86">
        <f>JULI!BJ29+AGUSTUS!BJ29+SEPTEMBER!BJ29</f>
        <v>0</v>
      </c>
      <c r="BK29" s="86">
        <f>JULI!BK29+AGUSTUS!BK29+SEPTEMBER!BK29</f>
        <v>0</v>
      </c>
      <c r="BL29" s="86">
        <f>JULI!BL29+AGUSTUS!BL29+SEPTEMBER!BL29</f>
        <v>0</v>
      </c>
      <c r="BM29" s="86">
        <f>JULI!BM29+AGUSTUS!BM29+SEPTEMBER!BM29</f>
        <v>0</v>
      </c>
      <c r="BN29" s="86">
        <f>JULI!BN29+AGUSTUS!BN29+SEPTEMBER!BN29</f>
        <v>0</v>
      </c>
    </row>
    <row r="30" spans="1:66" ht="14.25" customHeight="1">
      <c r="A30" s="111"/>
      <c r="B30" s="111"/>
      <c r="C30" s="11" t="s">
        <v>52</v>
      </c>
      <c r="D30" s="86">
        <f>JULI!D30+AGUSTUS!D30+SEPTEMBER!D30</f>
        <v>7</v>
      </c>
      <c r="E30" s="86">
        <f>JULI!E30+AGUSTUS!E30+SEPTEMBER!E30</f>
        <v>13</v>
      </c>
      <c r="F30" s="86">
        <f>JULI!F30+AGUSTUS!F30+SEPTEMBER!F30</f>
        <v>20</v>
      </c>
      <c r="G30" s="86">
        <f>JULI!G30+AGUSTUS!G30+SEPTEMBER!G30</f>
        <v>0</v>
      </c>
      <c r="H30" s="87">
        <f>JULI!H30+AGUSTUS!H30+SEPTEMBER!H30</f>
        <v>0</v>
      </c>
      <c r="I30" s="86">
        <f>JULI!I30+AGUSTUS!I30+SEPTEMBER!I30</f>
        <v>0</v>
      </c>
      <c r="J30" s="87">
        <f>JULI!J30+AGUSTUS!J30+SEPTEMBER!J30</f>
        <v>0</v>
      </c>
      <c r="K30" s="86">
        <f>JULI!K30+AGUSTUS!K30+SEPTEMBER!K30</f>
        <v>0</v>
      </c>
      <c r="L30" s="87">
        <f>JULI!L30+AGUSTUS!L30+SEPTEMBER!L30</f>
        <v>0</v>
      </c>
      <c r="M30" s="86">
        <f>JULI!M30+AGUSTUS!M30+SEPTEMBER!M30</f>
        <v>7</v>
      </c>
      <c r="N30" s="87">
        <f>JULI!N30+AGUSTUS!N30+SEPTEMBER!N30</f>
        <v>300</v>
      </c>
      <c r="O30" s="86">
        <f>JULI!O30+AGUSTUS!O30+SEPTEMBER!O30</f>
        <v>13</v>
      </c>
      <c r="P30" s="87">
        <f>JULI!P30+AGUSTUS!P30+SEPTEMBER!P30</f>
        <v>300</v>
      </c>
      <c r="Q30" s="86">
        <f>JULI!Q30+AGUSTUS!Q30+SEPTEMBER!Q30</f>
        <v>20</v>
      </c>
      <c r="R30" s="87">
        <f>JULI!R30+AGUSTUS!R30+SEPTEMBER!R30</f>
        <v>300</v>
      </c>
      <c r="S30" s="86">
        <f>JULI!S30+AGUSTUS!S30+SEPTEMBER!S30</f>
        <v>0</v>
      </c>
      <c r="T30" s="86">
        <f>JULI!T30+AGUSTUS!T30+SEPTEMBER!T30</f>
        <v>0</v>
      </c>
      <c r="U30" s="86">
        <f>JULI!U30+AGUSTUS!U30+SEPTEMBER!U30</f>
        <v>0</v>
      </c>
      <c r="V30" s="86">
        <f>JULI!V30+AGUSTUS!V30+SEPTEMBER!V30</f>
        <v>0</v>
      </c>
      <c r="W30" s="86">
        <f>JULI!W30+AGUSTUS!W30+SEPTEMBER!W30</f>
        <v>0</v>
      </c>
      <c r="X30" s="86">
        <f>JULI!X30+AGUSTUS!X30+SEPTEMBER!X30</f>
        <v>0</v>
      </c>
      <c r="Y30" s="86">
        <f>JULI!Y30+AGUSTUS!Y30+SEPTEMBER!Y30</f>
        <v>0</v>
      </c>
      <c r="Z30" s="86">
        <f>JULI!Z30+AGUSTUS!Z30+SEPTEMBER!Z30</f>
        <v>0</v>
      </c>
      <c r="AA30" s="86">
        <f>JULI!AA30+AGUSTUS!AA30+SEPTEMBER!AA30</f>
        <v>0</v>
      </c>
      <c r="AB30" s="86">
        <f>JULI!AB30+AGUSTUS!AB30+SEPTEMBER!AB30</f>
        <v>0</v>
      </c>
      <c r="AC30" s="86">
        <f>JULI!AC30+AGUSTUS!AC30+SEPTEMBER!AC30</f>
        <v>1</v>
      </c>
      <c r="AD30" s="86">
        <f>JULI!AD30+AGUSTUS!AD30+SEPTEMBER!AD30</f>
        <v>1</v>
      </c>
      <c r="AE30" s="86">
        <f>JULI!AE30+AGUSTUS!AE30+SEPTEMBER!AE30</f>
        <v>0</v>
      </c>
      <c r="AF30" s="86">
        <f>JULI!AF30+AGUSTUS!AF30+SEPTEMBER!AF30</f>
        <v>0</v>
      </c>
      <c r="AG30" s="86">
        <f>JULI!AG30+AGUSTUS!AG30+SEPTEMBER!AG30</f>
        <v>0</v>
      </c>
      <c r="AH30" s="86">
        <f>JULI!AH30+AGUSTUS!AH30+SEPTEMBER!AH30</f>
        <v>0</v>
      </c>
      <c r="AI30" s="86">
        <f>JULI!AI30+AGUSTUS!AI30+SEPTEMBER!AI30</f>
        <v>0</v>
      </c>
      <c r="AJ30" s="86">
        <f>JULI!AJ30+AGUSTUS!AJ30+SEPTEMBER!AJ30</f>
        <v>0</v>
      </c>
      <c r="AK30" s="86">
        <f>JULI!AK30+AGUSTUS!AK30+SEPTEMBER!AK30</f>
        <v>0</v>
      </c>
      <c r="AL30" s="86">
        <f>JULI!AL30+AGUSTUS!AL30+SEPTEMBER!AL30</f>
        <v>0</v>
      </c>
      <c r="AM30" s="86">
        <f>JULI!AM30+AGUSTUS!AM30+SEPTEMBER!AM30</f>
        <v>0</v>
      </c>
      <c r="AN30" s="86">
        <f>JULI!AN30+AGUSTUS!AN30+SEPTEMBER!AN30</f>
        <v>0</v>
      </c>
      <c r="AO30" s="86">
        <f>JULI!AO30+AGUSTUS!AO30+SEPTEMBER!AO30</f>
        <v>0</v>
      </c>
      <c r="AP30" s="86">
        <f>JULI!AP30+AGUSTUS!AP30+SEPTEMBER!AP30</f>
        <v>0</v>
      </c>
      <c r="AQ30" s="86">
        <f>JULI!AQ30+AGUSTUS!AQ30+SEPTEMBER!AQ30</f>
        <v>2</v>
      </c>
      <c r="AR30" s="86">
        <f>JULI!AR30+AGUSTUS!AR30+SEPTEMBER!AR30</f>
        <v>1</v>
      </c>
      <c r="AS30" s="86">
        <f>JULI!AS30+AGUSTUS!AS30+SEPTEMBER!AS30</f>
        <v>3</v>
      </c>
      <c r="AT30" s="86">
        <f>JULI!AT30+AGUSTUS!AT30+SEPTEMBER!AT30</f>
        <v>2</v>
      </c>
      <c r="AU30" s="86">
        <f>JULI!AU30+AGUSTUS!AU30+SEPTEMBER!AU30</f>
        <v>2</v>
      </c>
      <c r="AV30" s="86">
        <f>JULI!AV30+AGUSTUS!AV30+SEPTEMBER!AV30</f>
        <v>4</v>
      </c>
      <c r="AW30" s="86">
        <f>JULI!AW30+AGUSTUS!AW30+SEPTEMBER!AW30</f>
        <v>0</v>
      </c>
      <c r="AX30" s="86">
        <f>JULI!AX30+AGUSTUS!AX30+SEPTEMBER!AX30</f>
        <v>0</v>
      </c>
      <c r="AY30" s="86">
        <f>JULI!AY30+AGUSTUS!AY30+SEPTEMBER!AY30</f>
        <v>0</v>
      </c>
      <c r="AZ30" s="86">
        <f>JULI!AZ30+AGUSTUS!AZ30+SEPTEMBER!AZ30</f>
        <v>0</v>
      </c>
      <c r="BA30" s="86">
        <f>JULI!BA30+AGUSTUS!BA30+SEPTEMBER!BA30</f>
        <v>0</v>
      </c>
      <c r="BB30" s="86">
        <f>JULI!BB30+AGUSTUS!BB30+SEPTEMBER!BB30</f>
        <v>0</v>
      </c>
      <c r="BC30" s="86">
        <f>JULI!BC30+AGUSTUS!BC30+SEPTEMBER!BC30</f>
        <v>1</v>
      </c>
      <c r="BD30" s="86">
        <f>JULI!BD30+AGUSTUS!BD30+SEPTEMBER!BD30</f>
        <v>0</v>
      </c>
      <c r="BE30" s="86">
        <f>JULI!BE30+AGUSTUS!BE30+SEPTEMBER!BE30</f>
        <v>1</v>
      </c>
      <c r="BF30" s="86">
        <f>JULI!BF30+AGUSTUS!BF30+SEPTEMBER!BF30</f>
        <v>0</v>
      </c>
      <c r="BG30" s="86">
        <f>JULI!BG30+AGUSTUS!BG30+SEPTEMBER!BG30</f>
        <v>0</v>
      </c>
      <c r="BH30" s="86">
        <f>JULI!BH30+AGUSTUS!BH30+SEPTEMBER!BH30</f>
        <v>0</v>
      </c>
      <c r="BI30" s="86">
        <f>JULI!BI30+AGUSTUS!BI30+SEPTEMBER!BI30</f>
        <v>0</v>
      </c>
      <c r="BJ30" s="86">
        <f>JULI!BJ30+AGUSTUS!BJ30+SEPTEMBER!BJ30</f>
        <v>0</v>
      </c>
      <c r="BK30" s="86">
        <f>JULI!BK30+AGUSTUS!BK30+SEPTEMBER!BK30</f>
        <v>0</v>
      </c>
      <c r="BL30" s="86">
        <f>JULI!BL30+AGUSTUS!BL30+SEPTEMBER!BL30</f>
        <v>0</v>
      </c>
      <c r="BM30" s="86">
        <f>JULI!BM30+AGUSTUS!BM30+SEPTEMBER!BM30</f>
        <v>0</v>
      </c>
      <c r="BN30" s="86">
        <f>JULI!BN30+AGUSTUS!BN30+SEPTEMBER!BN30</f>
        <v>0</v>
      </c>
    </row>
    <row r="31" spans="1:66" ht="14.25" customHeight="1">
      <c r="A31" s="111"/>
      <c r="B31" s="111"/>
      <c r="C31" s="11" t="s">
        <v>53</v>
      </c>
      <c r="D31" s="86">
        <f>JULI!D31+AGUSTUS!D31+SEPTEMBER!D31</f>
        <v>17</v>
      </c>
      <c r="E31" s="86">
        <f>JULI!E31+AGUSTUS!E31+SEPTEMBER!E31</f>
        <v>17</v>
      </c>
      <c r="F31" s="86">
        <f>JULI!F31+AGUSTUS!F31+SEPTEMBER!F31</f>
        <v>34</v>
      </c>
      <c r="G31" s="86">
        <f>JULI!G31+AGUSTUS!G31+SEPTEMBER!G31</f>
        <v>0</v>
      </c>
      <c r="H31" s="87">
        <f>JULI!H31+AGUSTUS!H31+SEPTEMBER!H31</f>
        <v>0</v>
      </c>
      <c r="I31" s="86">
        <f>JULI!I31+AGUSTUS!I31+SEPTEMBER!I31</f>
        <v>0</v>
      </c>
      <c r="J31" s="87">
        <f>JULI!J31+AGUSTUS!J31+SEPTEMBER!J31</f>
        <v>0</v>
      </c>
      <c r="K31" s="86">
        <f>JULI!K31+AGUSTUS!K31+SEPTEMBER!K31</f>
        <v>0</v>
      </c>
      <c r="L31" s="87">
        <f>JULI!L31+AGUSTUS!L31+SEPTEMBER!L31</f>
        <v>0</v>
      </c>
      <c r="M31" s="86">
        <f>JULI!M31+AGUSTUS!M31+SEPTEMBER!M31</f>
        <v>15</v>
      </c>
      <c r="N31" s="87">
        <f>JULI!N31+AGUSTUS!N31+SEPTEMBER!N31</f>
        <v>271.42857142857144</v>
      </c>
      <c r="O31" s="86">
        <f>JULI!O31+AGUSTUS!O31+SEPTEMBER!O31</f>
        <v>19</v>
      </c>
      <c r="P31" s="87">
        <f>JULI!P31+AGUSTUS!P31+SEPTEMBER!P31</f>
        <v>340</v>
      </c>
      <c r="Q31" s="86">
        <f>JULI!Q31+AGUSTUS!Q31+SEPTEMBER!Q31</f>
        <v>34</v>
      </c>
      <c r="R31" s="87">
        <f>JULI!R31+AGUSTUS!R31+SEPTEMBER!R31</f>
        <v>300</v>
      </c>
      <c r="S31" s="86">
        <f>JULI!S31+AGUSTUS!S31+SEPTEMBER!S31</f>
        <v>0</v>
      </c>
      <c r="T31" s="86">
        <f>JULI!T31+AGUSTUS!T31+SEPTEMBER!T31</f>
        <v>0</v>
      </c>
      <c r="U31" s="86">
        <f>JULI!U31+AGUSTUS!U31+SEPTEMBER!U31</f>
        <v>0</v>
      </c>
      <c r="V31" s="86">
        <f>JULI!V31+AGUSTUS!V31+SEPTEMBER!V31</f>
        <v>0</v>
      </c>
      <c r="W31" s="86">
        <f>JULI!W31+AGUSTUS!W31+SEPTEMBER!W31</f>
        <v>0</v>
      </c>
      <c r="X31" s="86">
        <f>JULI!X31+AGUSTUS!X31+SEPTEMBER!X31</f>
        <v>0</v>
      </c>
      <c r="Y31" s="86">
        <f>JULI!Y31+AGUSTUS!Y31+SEPTEMBER!Y31</f>
        <v>0</v>
      </c>
      <c r="Z31" s="86">
        <f>JULI!Z31+AGUSTUS!Z31+SEPTEMBER!Z31</f>
        <v>0</v>
      </c>
      <c r="AA31" s="86">
        <f>JULI!AA31+AGUSTUS!AA31+SEPTEMBER!AA31</f>
        <v>0</v>
      </c>
      <c r="AB31" s="86">
        <f>JULI!AB31+AGUSTUS!AB31+SEPTEMBER!AB31</f>
        <v>0</v>
      </c>
      <c r="AC31" s="86">
        <f>JULI!AC31+AGUSTUS!AC31+SEPTEMBER!AC31</f>
        <v>0</v>
      </c>
      <c r="AD31" s="86">
        <f>JULI!AD31+AGUSTUS!AD31+SEPTEMBER!AD31</f>
        <v>0</v>
      </c>
      <c r="AE31" s="86">
        <f>JULI!AE31+AGUSTUS!AE31+SEPTEMBER!AE31</f>
        <v>0</v>
      </c>
      <c r="AF31" s="86">
        <f>JULI!AF31+AGUSTUS!AF31+SEPTEMBER!AF31</f>
        <v>1</v>
      </c>
      <c r="AG31" s="86">
        <f>JULI!AG31+AGUSTUS!AG31+SEPTEMBER!AG31</f>
        <v>1</v>
      </c>
      <c r="AH31" s="86">
        <f>JULI!AH31+AGUSTUS!AH31+SEPTEMBER!AH31</f>
        <v>0</v>
      </c>
      <c r="AI31" s="86">
        <f>JULI!AI31+AGUSTUS!AI31+SEPTEMBER!AI31</f>
        <v>0</v>
      </c>
      <c r="AJ31" s="86">
        <f>JULI!AJ31+AGUSTUS!AJ31+SEPTEMBER!AJ31</f>
        <v>0</v>
      </c>
      <c r="AK31" s="86">
        <f>JULI!AK31+AGUSTUS!AK31+SEPTEMBER!AK31</f>
        <v>0</v>
      </c>
      <c r="AL31" s="86">
        <f>JULI!AL31+AGUSTUS!AL31+SEPTEMBER!AL31</f>
        <v>0</v>
      </c>
      <c r="AM31" s="86">
        <f>JULI!AM31+AGUSTUS!AM31+SEPTEMBER!AM31</f>
        <v>0</v>
      </c>
      <c r="AN31" s="86">
        <f>JULI!AN31+AGUSTUS!AN31+SEPTEMBER!AN31</f>
        <v>0</v>
      </c>
      <c r="AO31" s="86">
        <f>JULI!AO31+AGUSTUS!AO31+SEPTEMBER!AO31</f>
        <v>0</v>
      </c>
      <c r="AP31" s="86">
        <f>JULI!AP31+AGUSTUS!AP31+SEPTEMBER!AP31</f>
        <v>0</v>
      </c>
      <c r="AQ31" s="86">
        <f>JULI!AQ31+AGUSTUS!AQ31+SEPTEMBER!AQ31</f>
        <v>2</v>
      </c>
      <c r="AR31" s="86">
        <f>JULI!AR31+AGUSTUS!AR31+SEPTEMBER!AR31</f>
        <v>2</v>
      </c>
      <c r="AS31" s="86">
        <f>JULI!AS31+AGUSTUS!AS31+SEPTEMBER!AS31</f>
        <v>4</v>
      </c>
      <c r="AT31" s="86">
        <f>JULI!AT31+AGUSTUS!AT31+SEPTEMBER!AT31</f>
        <v>2</v>
      </c>
      <c r="AU31" s="86">
        <f>JULI!AU31+AGUSTUS!AU31+SEPTEMBER!AU31</f>
        <v>3</v>
      </c>
      <c r="AV31" s="86">
        <f>JULI!AV31+AGUSTUS!AV31+SEPTEMBER!AV31</f>
        <v>5</v>
      </c>
      <c r="AW31" s="86">
        <f>JULI!AW31+AGUSTUS!AW31+SEPTEMBER!AW31</f>
        <v>0</v>
      </c>
      <c r="AX31" s="86">
        <f>JULI!AX31+AGUSTUS!AX31+SEPTEMBER!AX31</f>
        <v>0</v>
      </c>
      <c r="AY31" s="86">
        <f>JULI!AY31+AGUSTUS!AY31+SEPTEMBER!AY31</f>
        <v>0</v>
      </c>
      <c r="AZ31" s="86">
        <f>JULI!AZ31+AGUSTUS!AZ31+SEPTEMBER!AZ31</f>
        <v>0</v>
      </c>
      <c r="BA31" s="86">
        <f>JULI!BA31+AGUSTUS!BA31+SEPTEMBER!BA31</f>
        <v>0</v>
      </c>
      <c r="BB31" s="86">
        <f>JULI!BB31+AGUSTUS!BB31+SEPTEMBER!BB31</f>
        <v>0</v>
      </c>
      <c r="BC31" s="86">
        <f>JULI!BC31+AGUSTUS!BC31+SEPTEMBER!BC31</f>
        <v>0</v>
      </c>
      <c r="BD31" s="86">
        <f>JULI!BD31+AGUSTUS!BD31+SEPTEMBER!BD31</f>
        <v>0</v>
      </c>
      <c r="BE31" s="86">
        <f>JULI!BE31+AGUSTUS!BE31+SEPTEMBER!BE31</f>
        <v>0</v>
      </c>
      <c r="BF31" s="86">
        <f>JULI!BF31+AGUSTUS!BF31+SEPTEMBER!BF31</f>
        <v>0</v>
      </c>
      <c r="BG31" s="86">
        <f>JULI!BG31+AGUSTUS!BG31+SEPTEMBER!BG31</f>
        <v>0</v>
      </c>
      <c r="BH31" s="86">
        <f>JULI!BH31+AGUSTUS!BH31+SEPTEMBER!BH31</f>
        <v>0</v>
      </c>
      <c r="BI31" s="86">
        <f>JULI!BI31+AGUSTUS!BI31+SEPTEMBER!BI31</f>
        <v>0</v>
      </c>
      <c r="BJ31" s="86">
        <f>JULI!BJ31+AGUSTUS!BJ31+SEPTEMBER!BJ31</f>
        <v>0</v>
      </c>
      <c r="BK31" s="86">
        <f>JULI!BK31+AGUSTUS!BK31+SEPTEMBER!BK31</f>
        <v>0</v>
      </c>
      <c r="BL31" s="86">
        <f>JULI!BL31+AGUSTUS!BL31+SEPTEMBER!BL31</f>
        <v>0</v>
      </c>
      <c r="BM31" s="86">
        <f>JULI!BM31+AGUSTUS!BM31+SEPTEMBER!BM31</f>
        <v>0</v>
      </c>
      <c r="BN31" s="86">
        <f>JULI!BN31+AGUSTUS!BN31+SEPTEMBER!BN31</f>
        <v>0</v>
      </c>
    </row>
    <row r="32" spans="1:66" ht="14.25" customHeight="1">
      <c r="A32" s="112"/>
      <c r="B32" s="112"/>
      <c r="C32" s="11" t="s">
        <v>54</v>
      </c>
      <c r="D32" s="86">
        <f>JULI!D32+AGUSTUS!D32+SEPTEMBER!D32</f>
        <v>30</v>
      </c>
      <c r="E32" s="86">
        <f>JULI!E32+AGUSTUS!E32+SEPTEMBER!E32</f>
        <v>18</v>
      </c>
      <c r="F32" s="86">
        <f>JULI!F32+AGUSTUS!F32+SEPTEMBER!F32</f>
        <v>48</v>
      </c>
      <c r="G32" s="86">
        <f>JULI!G32+AGUSTUS!G32+SEPTEMBER!G32</f>
        <v>0</v>
      </c>
      <c r="H32" s="87">
        <f>JULI!H32+AGUSTUS!H32+SEPTEMBER!H32</f>
        <v>0</v>
      </c>
      <c r="I32" s="86">
        <f>JULI!I32+AGUSTUS!I32+SEPTEMBER!I32</f>
        <v>0</v>
      </c>
      <c r="J32" s="87">
        <f>JULI!J32+AGUSTUS!J32+SEPTEMBER!J32</f>
        <v>0</v>
      </c>
      <c r="K32" s="86">
        <f>JULI!K32+AGUSTUS!K32+SEPTEMBER!K32</f>
        <v>0</v>
      </c>
      <c r="L32" s="87">
        <f>JULI!L32+AGUSTUS!L32+SEPTEMBER!L32</f>
        <v>0</v>
      </c>
      <c r="M32" s="86">
        <f>JULI!M32+AGUSTUS!M32+SEPTEMBER!M32</f>
        <v>30</v>
      </c>
      <c r="N32" s="87">
        <f>JULI!N32+AGUSTUS!N32+SEPTEMBER!N32</f>
        <v>300</v>
      </c>
      <c r="O32" s="86">
        <f>JULI!O32+AGUSTUS!O32+SEPTEMBER!O32</f>
        <v>18</v>
      </c>
      <c r="P32" s="87">
        <f>JULI!P32+AGUSTUS!P32+SEPTEMBER!P32</f>
        <v>300</v>
      </c>
      <c r="Q32" s="86">
        <f>JULI!Q32+AGUSTUS!Q32+SEPTEMBER!Q32</f>
        <v>48</v>
      </c>
      <c r="R32" s="87">
        <f>JULI!R32+AGUSTUS!R32+SEPTEMBER!R32</f>
        <v>300</v>
      </c>
      <c r="S32" s="86">
        <f>JULI!S32+AGUSTUS!S32+SEPTEMBER!S32</f>
        <v>0</v>
      </c>
      <c r="T32" s="86">
        <f>JULI!T32+AGUSTUS!T32+SEPTEMBER!T32</f>
        <v>0</v>
      </c>
      <c r="U32" s="86">
        <f>JULI!U32+AGUSTUS!U32+SEPTEMBER!U32</f>
        <v>0</v>
      </c>
      <c r="V32" s="86">
        <f>JULI!V32+AGUSTUS!V32+SEPTEMBER!V32</f>
        <v>0</v>
      </c>
      <c r="W32" s="86">
        <f>JULI!W32+AGUSTUS!W32+SEPTEMBER!W32</f>
        <v>0</v>
      </c>
      <c r="X32" s="86">
        <f>JULI!X32+AGUSTUS!X32+SEPTEMBER!X32</f>
        <v>0</v>
      </c>
      <c r="Y32" s="86">
        <f>JULI!Y32+AGUSTUS!Y32+SEPTEMBER!Y32</f>
        <v>0</v>
      </c>
      <c r="Z32" s="86">
        <f>JULI!Z32+AGUSTUS!Z32+SEPTEMBER!Z32</f>
        <v>0</v>
      </c>
      <c r="AA32" s="86">
        <f>JULI!AA32+AGUSTUS!AA32+SEPTEMBER!AA32</f>
        <v>0</v>
      </c>
      <c r="AB32" s="86">
        <f>JULI!AB32+AGUSTUS!AB32+SEPTEMBER!AB32</f>
        <v>1</v>
      </c>
      <c r="AC32" s="86">
        <f>JULI!AC32+AGUSTUS!AC32+SEPTEMBER!AC32</f>
        <v>0</v>
      </c>
      <c r="AD32" s="86">
        <f>JULI!AD32+AGUSTUS!AD32+SEPTEMBER!AD32</f>
        <v>1</v>
      </c>
      <c r="AE32" s="86">
        <f>JULI!AE32+AGUSTUS!AE32+SEPTEMBER!AE32</f>
        <v>0</v>
      </c>
      <c r="AF32" s="86">
        <f>JULI!AF32+AGUSTUS!AF32+SEPTEMBER!AF32</f>
        <v>0</v>
      </c>
      <c r="AG32" s="86">
        <f>JULI!AG32+AGUSTUS!AG32+SEPTEMBER!AG32</f>
        <v>0</v>
      </c>
      <c r="AH32" s="86">
        <f>JULI!AH32+AGUSTUS!AH32+SEPTEMBER!AH32</f>
        <v>0</v>
      </c>
      <c r="AI32" s="86">
        <f>JULI!AI32+AGUSTUS!AI32+SEPTEMBER!AI32</f>
        <v>0</v>
      </c>
      <c r="AJ32" s="86">
        <f>JULI!AJ32+AGUSTUS!AJ32+SEPTEMBER!AJ32</f>
        <v>0</v>
      </c>
      <c r="AK32" s="86">
        <f>JULI!AK32+AGUSTUS!AK32+SEPTEMBER!AK32</f>
        <v>0</v>
      </c>
      <c r="AL32" s="86">
        <f>JULI!AL32+AGUSTUS!AL32+SEPTEMBER!AL32</f>
        <v>0</v>
      </c>
      <c r="AM32" s="86">
        <f>JULI!AM32+AGUSTUS!AM32+SEPTEMBER!AM32</f>
        <v>0</v>
      </c>
      <c r="AN32" s="86">
        <f>JULI!AN32+AGUSTUS!AN32+SEPTEMBER!AN32</f>
        <v>0</v>
      </c>
      <c r="AO32" s="86">
        <f>JULI!AO32+AGUSTUS!AO32+SEPTEMBER!AO32</f>
        <v>0</v>
      </c>
      <c r="AP32" s="86">
        <f>JULI!AP32+AGUSTUS!AP32+SEPTEMBER!AP32</f>
        <v>0</v>
      </c>
      <c r="AQ32" s="86">
        <f>JULI!AQ32+AGUSTUS!AQ32+SEPTEMBER!AQ32</f>
        <v>0</v>
      </c>
      <c r="AR32" s="86">
        <f>JULI!AR32+AGUSTUS!AR32+SEPTEMBER!AR32</f>
        <v>0</v>
      </c>
      <c r="AS32" s="86">
        <f>JULI!AS32+AGUSTUS!AS32+SEPTEMBER!AS32</f>
        <v>0</v>
      </c>
      <c r="AT32" s="86">
        <f>JULI!AT32+AGUSTUS!AT32+SEPTEMBER!AT32</f>
        <v>1</v>
      </c>
      <c r="AU32" s="86">
        <f>JULI!AU32+AGUSTUS!AU32+SEPTEMBER!AU32</f>
        <v>0</v>
      </c>
      <c r="AV32" s="86">
        <f>JULI!AV32+AGUSTUS!AV32+SEPTEMBER!AV32</f>
        <v>1</v>
      </c>
      <c r="AW32" s="86">
        <f>JULI!AW32+AGUSTUS!AW32+SEPTEMBER!AW32</f>
        <v>0</v>
      </c>
      <c r="AX32" s="86">
        <f>JULI!AX32+AGUSTUS!AX32+SEPTEMBER!AX32</f>
        <v>0</v>
      </c>
      <c r="AY32" s="86">
        <f>JULI!AY32+AGUSTUS!AY32+SEPTEMBER!AY32</f>
        <v>0</v>
      </c>
      <c r="AZ32" s="86">
        <f>JULI!AZ32+AGUSTUS!AZ32+SEPTEMBER!AZ32</f>
        <v>0</v>
      </c>
      <c r="BA32" s="86">
        <f>JULI!BA32+AGUSTUS!BA32+SEPTEMBER!BA32</f>
        <v>0</v>
      </c>
      <c r="BB32" s="86">
        <f>JULI!BB32+AGUSTUS!BB32+SEPTEMBER!BB32</f>
        <v>0</v>
      </c>
      <c r="BC32" s="86">
        <f>JULI!BC32+AGUSTUS!BC32+SEPTEMBER!BC32</f>
        <v>1</v>
      </c>
      <c r="BD32" s="86">
        <f>JULI!BD32+AGUSTUS!BD32+SEPTEMBER!BD32</f>
        <v>0</v>
      </c>
      <c r="BE32" s="86">
        <f>JULI!BE32+AGUSTUS!BE32+SEPTEMBER!BE32</f>
        <v>1</v>
      </c>
      <c r="BF32" s="86">
        <f>JULI!BF32+AGUSTUS!BF32+SEPTEMBER!BF32</f>
        <v>0</v>
      </c>
      <c r="BG32" s="86">
        <f>JULI!BG32+AGUSTUS!BG32+SEPTEMBER!BG32</f>
        <v>0</v>
      </c>
      <c r="BH32" s="86">
        <f>JULI!BH32+AGUSTUS!BH32+SEPTEMBER!BH32</f>
        <v>0</v>
      </c>
      <c r="BI32" s="86">
        <f>JULI!BI32+AGUSTUS!BI32+SEPTEMBER!BI32</f>
        <v>0</v>
      </c>
      <c r="BJ32" s="86">
        <f>JULI!BJ32+AGUSTUS!BJ32+SEPTEMBER!BJ32</f>
        <v>0</v>
      </c>
      <c r="BK32" s="86">
        <f>JULI!BK32+AGUSTUS!BK32+SEPTEMBER!BK32</f>
        <v>0</v>
      </c>
      <c r="BL32" s="86">
        <f>JULI!BL32+AGUSTUS!BL32+SEPTEMBER!BL32</f>
        <v>0</v>
      </c>
      <c r="BM32" s="86">
        <f>JULI!BM32+AGUSTUS!BM32+SEPTEMBER!BM32</f>
        <v>0</v>
      </c>
      <c r="BN32" s="86">
        <f>JULI!BN32+AGUSTUS!BN32+SEPTEMBER!BN32</f>
        <v>0</v>
      </c>
    </row>
    <row r="33" spans="1:66" ht="14.25" customHeight="1">
      <c r="A33" s="21"/>
      <c r="B33" s="21"/>
      <c r="C33" s="20" t="s">
        <v>7</v>
      </c>
      <c r="D33" s="87">
        <f>JULI!D33+AGUSTUS!D33+SEPTEMBER!D33</f>
        <v>73</v>
      </c>
      <c r="E33" s="87">
        <f>JULI!E33+AGUSTUS!E33+SEPTEMBER!E33</f>
        <v>69</v>
      </c>
      <c r="F33" s="87">
        <f>JULI!F33+AGUSTUS!F33+SEPTEMBER!F33</f>
        <v>142</v>
      </c>
      <c r="G33" s="87">
        <f>JULI!G33+AGUSTUS!G33+SEPTEMBER!G33</f>
        <v>2</v>
      </c>
      <c r="H33" s="87">
        <f>JULI!H33+AGUSTUS!H33+SEPTEMBER!H33</f>
        <v>8.9668615984405449</v>
      </c>
      <c r="I33" s="87">
        <f>JULI!I33+AGUSTUS!I33+SEPTEMBER!I33</f>
        <v>0</v>
      </c>
      <c r="J33" s="87">
        <f>JULI!J33+AGUSTUS!J33+SEPTEMBER!J33</f>
        <v>0</v>
      </c>
      <c r="K33" s="87">
        <f>JULI!K33+AGUSTUS!K33+SEPTEMBER!K33</f>
        <v>2</v>
      </c>
      <c r="L33" s="87">
        <f>JULI!L33+AGUSTUS!L33+SEPTEMBER!L33</f>
        <v>4.060705496308449</v>
      </c>
      <c r="M33" s="87">
        <f>JULI!M33+AGUSTUS!M33+SEPTEMBER!M33</f>
        <v>71</v>
      </c>
      <c r="N33" s="87">
        <f>JULI!N33+AGUSTUS!N33+SEPTEMBER!N33</f>
        <v>292.59259259259261</v>
      </c>
      <c r="O33" s="87">
        <f>JULI!O33+AGUSTUS!O33+SEPTEMBER!O33</f>
        <v>71</v>
      </c>
      <c r="P33" s="87">
        <f>JULI!P33+AGUSTUS!P33+SEPTEMBER!P33</f>
        <v>295.67307692307691</v>
      </c>
      <c r="Q33" s="87">
        <f>JULI!Q33+AGUSTUS!Q33+SEPTEMBER!Q33</f>
        <v>142</v>
      </c>
      <c r="R33" s="87">
        <f>JULI!R33+AGUSTUS!R33+SEPTEMBER!R33</f>
        <v>294.73453268977619</v>
      </c>
      <c r="S33" s="87">
        <f>JULI!S33+AGUSTUS!S33+SEPTEMBER!S33</f>
        <v>0</v>
      </c>
      <c r="T33" s="87">
        <f>JULI!T33+AGUSTUS!T33+SEPTEMBER!T33</f>
        <v>0</v>
      </c>
      <c r="U33" s="87">
        <f>JULI!U33+AGUSTUS!U33+SEPTEMBER!U33</f>
        <v>0</v>
      </c>
      <c r="V33" s="87">
        <f>JULI!V33+AGUSTUS!V33+SEPTEMBER!V33</f>
        <v>0</v>
      </c>
      <c r="W33" s="87">
        <f>JULI!W33+AGUSTUS!W33+SEPTEMBER!W33</f>
        <v>0</v>
      </c>
      <c r="X33" s="87">
        <f>JULI!X33+AGUSTUS!X33+SEPTEMBER!X33</f>
        <v>0</v>
      </c>
      <c r="Y33" s="87">
        <f>JULI!Y33+AGUSTUS!Y33+SEPTEMBER!Y33</f>
        <v>0</v>
      </c>
      <c r="Z33" s="87">
        <f>JULI!Z33+AGUSTUS!Z33+SEPTEMBER!Z33</f>
        <v>0</v>
      </c>
      <c r="AA33" s="87">
        <f>JULI!AA33+AGUSTUS!AA33+SEPTEMBER!AA33</f>
        <v>0</v>
      </c>
      <c r="AB33" s="87">
        <f>JULI!AB33+AGUSTUS!AB33+SEPTEMBER!AB33</f>
        <v>2</v>
      </c>
      <c r="AC33" s="87">
        <f>JULI!AC33+AGUSTUS!AC33+SEPTEMBER!AC33</f>
        <v>2</v>
      </c>
      <c r="AD33" s="87">
        <f>JULI!AD33+AGUSTUS!AD33+SEPTEMBER!AD33</f>
        <v>4</v>
      </c>
      <c r="AE33" s="87">
        <f>JULI!AE33+AGUSTUS!AE33+SEPTEMBER!AE33</f>
        <v>0</v>
      </c>
      <c r="AF33" s="87">
        <f>JULI!AF33+AGUSTUS!AF33+SEPTEMBER!AF33</f>
        <v>1</v>
      </c>
      <c r="AG33" s="87">
        <f>JULI!AG33+AGUSTUS!AG33+SEPTEMBER!AG33</f>
        <v>1</v>
      </c>
      <c r="AH33" s="87">
        <f>JULI!AH33+AGUSTUS!AH33+SEPTEMBER!AH33</f>
        <v>0</v>
      </c>
      <c r="AI33" s="87">
        <f>JULI!AI33+AGUSTUS!AI33+SEPTEMBER!AI33</f>
        <v>0</v>
      </c>
      <c r="AJ33" s="87">
        <f>JULI!AJ33+AGUSTUS!AJ33+SEPTEMBER!AJ33</f>
        <v>0</v>
      </c>
      <c r="AK33" s="87">
        <f>JULI!AK33+AGUSTUS!AK33+SEPTEMBER!AK33</f>
        <v>0</v>
      </c>
      <c r="AL33" s="87">
        <f>JULI!AL33+AGUSTUS!AL33+SEPTEMBER!AL33</f>
        <v>0</v>
      </c>
      <c r="AM33" s="87">
        <f>JULI!AM33+AGUSTUS!AM33+SEPTEMBER!AM33</f>
        <v>0</v>
      </c>
      <c r="AN33" s="87">
        <f>JULI!AN33+AGUSTUS!AN33+SEPTEMBER!AN33</f>
        <v>0</v>
      </c>
      <c r="AO33" s="87">
        <f>JULI!AO33+AGUSTUS!AO33+SEPTEMBER!AO33</f>
        <v>0</v>
      </c>
      <c r="AP33" s="87">
        <f>JULI!AP33+AGUSTUS!AP33+SEPTEMBER!AP33</f>
        <v>0</v>
      </c>
      <c r="AQ33" s="87">
        <f>JULI!AQ33+AGUSTUS!AQ33+SEPTEMBER!AQ33</f>
        <v>5</v>
      </c>
      <c r="AR33" s="87">
        <f>JULI!AR33+AGUSTUS!AR33+SEPTEMBER!AR33</f>
        <v>5</v>
      </c>
      <c r="AS33" s="87">
        <f>JULI!AS33+AGUSTUS!AS33+SEPTEMBER!AS33</f>
        <v>10</v>
      </c>
      <c r="AT33" s="87">
        <f>JULI!AT33+AGUSTUS!AT33+SEPTEMBER!AT33</f>
        <v>7</v>
      </c>
      <c r="AU33" s="87">
        <f>JULI!AU33+AGUSTUS!AU33+SEPTEMBER!AU33</f>
        <v>8</v>
      </c>
      <c r="AV33" s="87">
        <f>JULI!AV33+AGUSTUS!AV33+SEPTEMBER!AV33</f>
        <v>15</v>
      </c>
      <c r="AW33" s="87">
        <f>JULI!AW33+AGUSTUS!AW33+SEPTEMBER!AW33</f>
        <v>0</v>
      </c>
      <c r="AX33" s="87">
        <f>JULI!AX33+AGUSTUS!AX33+SEPTEMBER!AX33</f>
        <v>0</v>
      </c>
      <c r="AY33" s="87">
        <f>JULI!AY33+AGUSTUS!AY33+SEPTEMBER!AY33</f>
        <v>0</v>
      </c>
      <c r="AZ33" s="87">
        <f>JULI!AZ33+AGUSTUS!AZ33+SEPTEMBER!AZ33</f>
        <v>0</v>
      </c>
      <c r="BA33" s="87">
        <f>JULI!BA33+AGUSTUS!BA33+SEPTEMBER!BA33</f>
        <v>0</v>
      </c>
      <c r="BB33" s="87">
        <f>JULI!BB33+AGUSTUS!BB33+SEPTEMBER!BB33</f>
        <v>0</v>
      </c>
      <c r="BC33" s="87">
        <f>JULI!BC33+AGUSTUS!BC33+SEPTEMBER!BC33</f>
        <v>2</v>
      </c>
      <c r="BD33" s="87">
        <f>JULI!BD33+AGUSTUS!BD33+SEPTEMBER!BD33</f>
        <v>0</v>
      </c>
      <c r="BE33" s="87">
        <f>JULI!BE33+AGUSTUS!BE33+SEPTEMBER!BE33</f>
        <v>2</v>
      </c>
      <c r="BF33" s="87">
        <f>JULI!BF33+AGUSTUS!BF33+SEPTEMBER!BF33</f>
        <v>0</v>
      </c>
      <c r="BG33" s="87">
        <f>JULI!BG33+AGUSTUS!BG33+SEPTEMBER!BG33</f>
        <v>0</v>
      </c>
      <c r="BH33" s="87">
        <f>JULI!BH33+AGUSTUS!BH33+SEPTEMBER!BH33</f>
        <v>0</v>
      </c>
      <c r="BI33" s="87">
        <f>JULI!BI33+AGUSTUS!BI33+SEPTEMBER!BI33</f>
        <v>0</v>
      </c>
      <c r="BJ33" s="87">
        <f>JULI!BJ33+AGUSTUS!BJ33+SEPTEMBER!BJ33</f>
        <v>0</v>
      </c>
      <c r="BK33" s="87">
        <f>JULI!BK33+AGUSTUS!BK33+SEPTEMBER!BK33</f>
        <v>0</v>
      </c>
      <c r="BL33" s="87">
        <f>JULI!BL33+AGUSTUS!BL33+SEPTEMBER!BL33</f>
        <v>0</v>
      </c>
      <c r="BM33" s="87">
        <f>JULI!BM33+AGUSTUS!BM33+SEPTEMBER!BM33</f>
        <v>0</v>
      </c>
      <c r="BN33" s="87">
        <f>JULI!BN33+AGUSTUS!BN33+SEPTEMBER!BN33</f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>
        <f>JULI!D34+AGUSTUS!D34+SEPTEMBER!D34</f>
        <v>87</v>
      </c>
      <c r="E34" s="86">
        <f>JULI!E34+AGUSTUS!E34+SEPTEMBER!E34</f>
        <v>58</v>
      </c>
      <c r="F34" s="86">
        <f>JULI!F34+AGUSTUS!F34+SEPTEMBER!F34</f>
        <v>145</v>
      </c>
      <c r="G34" s="86">
        <f>JULI!G34+AGUSTUS!G34+SEPTEMBER!G34</f>
        <v>3</v>
      </c>
      <c r="H34" s="87">
        <f>JULI!H34+AGUSTUS!H34+SEPTEMBER!H34</f>
        <v>8.9898989898989896</v>
      </c>
      <c r="I34" s="86">
        <f>JULI!I34+AGUSTUS!I34+SEPTEMBER!I34</f>
        <v>7</v>
      </c>
      <c r="J34" s="87">
        <f>JULI!J34+AGUSTUS!J34+SEPTEMBER!J34</f>
        <v>39.037433155080208</v>
      </c>
      <c r="K34" s="86">
        <f>JULI!K34+AGUSTUS!K34+SEPTEMBER!K34</f>
        <v>10</v>
      </c>
      <c r="L34" s="87">
        <f>JULI!L34+AGUSTUS!L34+SEPTEMBER!L34</f>
        <v>19.716148830072882</v>
      </c>
      <c r="M34" s="86">
        <f>JULI!M34+AGUSTUS!M34+SEPTEMBER!M34</f>
        <v>110</v>
      </c>
      <c r="N34" s="87">
        <f>JULI!N34+AGUSTUS!N34+SEPTEMBER!N34</f>
        <v>351.11111111111109</v>
      </c>
      <c r="O34" s="86">
        <f>JULI!O34+AGUSTUS!O34+SEPTEMBER!O34</f>
        <v>87</v>
      </c>
      <c r="P34" s="87">
        <f>JULI!P34+AGUSTUS!P34+SEPTEMBER!P34</f>
        <v>385.29411764705884</v>
      </c>
      <c r="Q34" s="86">
        <f>JULI!Q34+AGUSTUS!Q34+SEPTEMBER!Q34</f>
        <v>197</v>
      </c>
      <c r="R34" s="87">
        <f>JULI!R34+AGUSTUS!R34+SEPTEMBER!R34</f>
        <v>365.82278481012656</v>
      </c>
      <c r="S34" s="86">
        <f>JULI!S34+AGUSTUS!S34+SEPTEMBER!S34</f>
        <v>0</v>
      </c>
      <c r="T34" s="86">
        <f>JULI!T34+AGUSTUS!T34+SEPTEMBER!T34</f>
        <v>0</v>
      </c>
      <c r="U34" s="86">
        <f>JULI!U34+AGUSTUS!U34+SEPTEMBER!U34</f>
        <v>0</v>
      </c>
      <c r="V34" s="86">
        <f>JULI!V34+AGUSTUS!V34+SEPTEMBER!V34</f>
        <v>0</v>
      </c>
      <c r="W34" s="86">
        <f>JULI!W34+AGUSTUS!W34+SEPTEMBER!W34</f>
        <v>1</v>
      </c>
      <c r="X34" s="86">
        <f>JULI!X34+AGUSTUS!X34+SEPTEMBER!X34</f>
        <v>1</v>
      </c>
      <c r="Y34" s="86">
        <f>JULI!Y34+AGUSTUS!Y34+SEPTEMBER!Y34</f>
        <v>0</v>
      </c>
      <c r="Z34" s="86">
        <f>JULI!Z34+AGUSTUS!Z34+SEPTEMBER!Z34</f>
        <v>0</v>
      </c>
      <c r="AA34" s="86">
        <f>JULI!AA34+AGUSTUS!AA34+SEPTEMBER!AA34</f>
        <v>0</v>
      </c>
      <c r="AB34" s="86">
        <f>JULI!AB34+AGUSTUS!AB34+SEPTEMBER!AB34</f>
        <v>2</v>
      </c>
      <c r="AC34" s="86">
        <f>JULI!AC34+AGUSTUS!AC34+SEPTEMBER!AC34</f>
        <v>5</v>
      </c>
      <c r="AD34" s="86">
        <f>JULI!AD34+AGUSTUS!AD34+SEPTEMBER!AD34</f>
        <v>7</v>
      </c>
      <c r="AE34" s="86">
        <f>JULI!AE34+AGUSTUS!AE34+SEPTEMBER!AE34</f>
        <v>0</v>
      </c>
      <c r="AF34" s="86">
        <f>JULI!AF34+AGUSTUS!AF34+SEPTEMBER!AF34</f>
        <v>0</v>
      </c>
      <c r="AG34" s="86">
        <f>JULI!AG34+AGUSTUS!AG34+SEPTEMBER!AG34</f>
        <v>0</v>
      </c>
      <c r="AH34" s="86">
        <f>JULI!AH34+AGUSTUS!AH34+SEPTEMBER!AH34</f>
        <v>0</v>
      </c>
      <c r="AI34" s="86">
        <f>JULI!AI34+AGUSTUS!AI34+SEPTEMBER!AI34</f>
        <v>0</v>
      </c>
      <c r="AJ34" s="86">
        <f>JULI!AJ34+AGUSTUS!AJ34+SEPTEMBER!AJ34</f>
        <v>0</v>
      </c>
      <c r="AK34" s="86">
        <f>JULI!AK34+AGUSTUS!AK34+SEPTEMBER!AK34</f>
        <v>0</v>
      </c>
      <c r="AL34" s="86">
        <f>JULI!AL34+AGUSTUS!AL34+SEPTEMBER!AL34</f>
        <v>0</v>
      </c>
      <c r="AM34" s="86">
        <f>JULI!AM34+AGUSTUS!AM34+SEPTEMBER!AM34</f>
        <v>0</v>
      </c>
      <c r="AN34" s="86">
        <f>JULI!AN34+AGUSTUS!AN34+SEPTEMBER!AN34</f>
        <v>0</v>
      </c>
      <c r="AO34" s="86">
        <f>JULI!AO34+AGUSTUS!AO34+SEPTEMBER!AO34</f>
        <v>0</v>
      </c>
      <c r="AP34" s="86">
        <f>JULI!AP34+AGUSTUS!AP34+SEPTEMBER!AP34</f>
        <v>0</v>
      </c>
      <c r="AQ34" s="86">
        <f>JULI!AQ34+AGUSTUS!AQ34+SEPTEMBER!AQ34</f>
        <v>13</v>
      </c>
      <c r="AR34" s="86">
        <f>JULI!AR34+AGUSTUS!AR34+SEPTEMBER!AR34</f>
        <v>14</v>
      </c>
      <c r="AS34" s="86">
        <f>JULI!AS34+AGUSTUS!AS34+SEPTEMBER!AS34</f>
        <v>27</v>
      </c>
      <c r="AT34" s="86">
        <f>JULI!AT34+AGUSTUS!AT34+SEPTEMBER!AT34</f>
        <v>15</v>
      </c>
      <c r="AU34" s="86">
        <f>JULI!AU34+AGUSTUS!AU34+SEPTEMBER!AU34</f>
        <v>20</v>
      </c>
      <c r="AV34" s="86">
        <f>JULI!AV34+AGUSTUS!AV34+SEPTEMBER!AV34</f>
        <v>35</v>
      </c>
      <c r="AW34" s="86">
        <f>JULI!AW34+AGUSTUS!AW34+SEPTEMBER!AW34</f>
        <v>0</v>
      </c>
      <c r="AX34" s="86">
        <f>JULI!AX34+AGUSTUS!AX34+SEPTEMBER!AX34</f>
        <v>0</v>
      </c>
      <c r="AY34" s="86">
        <f>JULI!AY34+AGUSTUS!AY34+SEPTEMBER!AY34</f>
        <v>0</v>
      </c>
      <c r="AZ34" s="86">
        <f>JULI!AZ34+AGUSTUS!AZ34+SEPTEMBER!AZ34</f>
        <v>0</v>
      </c>
      <c r="BA34" s="86">
        <f>JULI!BA34+AGUSTUS!BA34+SEPTEMBER!BA34</f>
        <v>0</v>
      </c>
      <c r="BB34" s="86">
        <f>JULI!BB34+AGUSTUS!BB34+SEPTEMBER!BB34</f>
        <v>0</v>
      </c>
      <c r="BC34" s="86">
        <f>JULI!BC34+AGUSTUS!BC34+SEPTEMBER!BC34</f>
        <v>0</v>
      </c>
      <c r="BD34" s="86">
        <f>JULI!BD34+AGUSTUS!BD34+SEPTEMBER!BD34</f>
        <v>0</v>
      </c>
      <c r="BE34" s="86">
        <f>JULI!BE34+AGUSTUS!BE34+SEPTEMBER!BE34</f>
        <v>0</v>
      </c>
      <c r="BF34" s="86">
        <f>JULI!BF34+AGUSTUS!BF34+SEPTEMBER!BF34</f>
        <v>0</v>
      </c>
      <c r="BG34" s="86">
        <f>JULI!BG34+AGUSTUS!BG34+SEPTEMBER!BG34</f>
        <v>0</v>
      </c>
      <c r="BH34" s="86">
        <f>JULI!BH34+AGUSTUS!BH34+SEPTEMBER!BH34</f>
        <v>0</v>
      </c>
      <c r="BI34" s="86">
        <f>JULI!BI34+AGUSTUS!BI34+SEPTEMBER!BI34</f>
        <v>0</v>
      </c>
      <c r="BJ34" s="86">
        <f>JULI!BJ34+AGUSTUS!BJ34+SEPTEMBER!BJ34</f>
        <v>0</v>
      </c>
      <c r="BK34" s="86">
        <f>JULI!BK34+AGUSTUS!BK34+SEPTEMBER!BK34</f>
        <v>0</v>
      </c>
      <c r="BL34" s="86">
        <f>JULI!BL34+AGUSTUS!BL34+SEPTEMBER!BL34</f>
        <v>0</v>
      </c>
      <c r="BM34" s="86">
        <f>JULI!BM34+AGUSTUS!BM34+SEPTEMBER!BM34</f>
        <v>0</v>
      </c>
      <c r="BN34" s="86">
        <f>JULI!BN34+AGUSTUS!BN34+SEPTEMBER!BN34</f>
        <v>0</v>
      </c>
    </row>
    <row r="35" spans="1:66" ht="14.25" customHeight="1">
      <c r="A35" s="112"/>
      <c r="B35" s="112"/>
      <c r="C35" s="11" t="s">
        <v>57</v>
      </c>
      <c r="D35" s="86">
        <f>JULI!D35+AGUSTUS!D35+SEPTEMBER!D35</f>
        <v>18</v>
      </c>
      <c r="E35" s="86">
        <f>JULI!E35+AGUSTUS!E35+SEPTEMBER!E35</f>
        <v>21</v>
      </c>
      <c r="F35" s="86">
        <f>JULI!F35+AGUSTUS!F35+SEPTEMBER!F35</f>
        <v>39</v>
      </c>
      <c r="G35" s="86">
        <f>JULI!G35+AGUSTUS!G35+SEPTEMBER!G35</f>
        <v>0</v>
      </c>
      <c r="H35" s="87">
        <f>JULI!H35+AGUSTUS!H35+SEPTEMBER!H35</f>
        <v>0</v>
      </c>
      <c r="I35" s="86">
        <f>JULI!I35+AGUSTUS!I35+SEPTEMBER!I35</f>
        <v>0</v>
      </c>
      <c r="J35" s="87">
        <f>JULI!J35+AGUSTUS!J35+SEPTEMBER!J35</f>
        <v>0</v>
      </c>
      <c r="K35" s="86">
        <f>JULI!K35+AGUSTUS!K35+SEPTEMBER!K35</f>
        <v>0</v>
      </c>
      <c r="L35" s="87">
        <f>JULI!L35+AGUSTUS!L35+SEPTEMBER!L35</f>
        <v>0</v>
      </c>
      <c r="M35" s="86">
        <f>JULI!M35+AGUSTUS!M35+SEPTEMBER!M35</f>
        <v>29</v>
      </c>
      <c r="N35" s="87">
        <f>JULI!N35+AGUSTUS!N35+SEPTEMBER!N35</f>
        <v>438.88888888888891</v>
      </c>
      <c r="O35" s="86">
        <f>JULI!O35+AGUSTUS!O35+SEPTEMBER!O35</f>
        <v>30</v>
      </c>
      <c r="P35" s="87">
        <f>JULI!P35+AGUSTUS!P35+SEPTEMBER!P35</f>
        <v>391.66666666666663</v>
      </c>
      <c r="Q35" s="86">
        <f>JULI!Q35+AGUSTUS!Q35+SEPTEMBER!Q35</f>
        <v>59</v>
      </c>
      <c r="R35" s="87">
        <f>JULI!R35+AGUSTUS!R35+SEPTEMBER!R35</f>
        <v>420.83333333333337</v>
      </c>
      <c r="S35" s="86">
        <f>JULI!S35+AGUSTUS!S35+SEPTEMBER!S35</f>
        <v>0</v>
      </c>
      <c r="T35" s="86">
        <f>JULI!T35+AGUSTUS!T35+SEPTEMBER!T35</f>
        <v>0</v>
      </c>
      <c r="U35" s="86">
        <f>JULI!U35+AGUSTUS!U35+SEPTEMBER!U35</f>
        <v>0</v>
      </c>
      <c r="V35" s="86">
        <f>JULI!V35+AGUSTUS!V35+SEPTEMBER!V35</f>
        <v>1</v>
      </c>
      <c r="W35" s="86">
        <f>JULI!W35+AGUSTUS!W35+SEPTEMBER!W35</f>
        <v>1</v>
      </c>
      <c r="X35" s="86">
        <f>JULI!X35+AGUSTUS!X35+SEPTEMBER!X35</f>
        <v>2</v>
      </c>
      <c r="Y35" s="86">
        <f>JULI!Y35+AGUSTUS!Y35+SEPTEMBER!Y35</f>
        <v>0</v>
      </c>
      <c r="Z35" s="86">
        <f>JULI!Z35+AGUSTUS!Z35+SEPTEMBER!Z35</f>
        <v>1</v>
      </c>
      <c r="AA35" s="86">
        <f>JULI!AA35+AGUSTUS!AA35+SEPTEMBER!AA35</f>
        <v>1</v>
      </c>
      <c r="AB35" s="86">
        <f>JULI!AB35+AGUSTUS!AB35+SEPTEMBER!AB35</f>
        <v>1</v>
      </c>
      <c r="AC35" s="86">
        <f>JULI!AC35+AGUSTUS!AC35+SEPTEMBER!AC35</f>
        <v>2</v>
      </c>
      <c r="AD35" s="86">
        <f>JULI!AD35+AGUSTUS!AD35+SEPTEMBER!AD35</f>
        <v>3</v>
      </c>
      <c r="AE35" s="86">
        <f>JULI!AE35+AGUSTUS!AE35+SEPTEMBER!AE35</f>
        <v>0</v>
      </c>
      <c r="AF35" s="86">
        <f>JULI!AF35+AGUSTUS!AF35+SEPTEMBER!AF35</f>
        <v>0</v>
      </c>
      <c r="AG35" s="86">
        <f>JULI!AG35+AGUSTUS!AG35+SEPTEMBER!AG35</f>
        <v>0</v>
      </c>
      <c r="AH35" s="86">
        <f>JULI!AH35+AGUSTUS!AH35+SEPTEMBER!AH35</f>
        <v>0</v>
      </c>
      <c r="AI35" s="86">
        <f>JULI!AI35+AGUSTUS!AI35+SEPTEMBER!AI35</f>
        <v>0</v>
      </c>
      <c r="AJ35" s="86">
        <f>JULI!AJ35+AGUSTUS!AJ35+SEPTEMBER!AJ35</f>
        <v>0</v>
      </c>
      <c r="AK35" s="86">
        <f>JULI!AK35+AGUSTUS!AK35+SEPTEMBER!AK35</f>
        <v>0</v>
      </c>
      <c r="AL35" s="86">
        <f>JULI!AL35+AGUSTUS!AL35+SEPTEMBER!AL35</f>
        <v>0</v>
      </c>
      <c r="AM35" s="86">
        <f>JULI!AM35+AGUSTUS!AM35+SEPTEMBER!AM35</f>
        <v>0</v>
      </c>
      <c r="AN35" s="86">
        <f>JULI!AN35+AGUSTUS!AN35+SEPTEMBER!AN35</f>
        <v>0</v>
      </c>
      <c r="AO35" s="86">
        <f>JULI!AO35+AGUSTUS!AO35+SEPTEMBER!AO35</f>
        <v>0</v>
      </c>
      <c r="AP35" s="86">
        <f>JULI!AP35+AGUSTUS!AP35+SEPTEMBER!AP35</f>
        <v>0</v>
      </c>
      <c r="AQ35" s="86">
        <f>JULI!AQ35+AGUSTUS!AQ35+SEPTEMBER!AQ35</f>
        <v>4</v>
      </c>
      <c r="AR35" s="86">
        <f>JULI!AR35+AGUSTUS!AR35+SEPTEMBER!AR35</f>
        <v>3</v>
      </c>
      <c r="AS35" s="86">
        <f>JULI!AS35+AGUSTUS!AS35+SEPTEMBER!AS35</f>
        <v>7</v>
      </c>
      <c r="AT35" s="86">
        <f>JULI!AT35+AGUSTUS!AT35+SEPTEMBER!AT35</f>
        <v>6</v>
      </c>
      <c r="AU35" s="86">
        <f>JULI!AU35+AGUSTUS!AU35+SEPTEMBER!AU35</f>
        <v>7</v>
      </c>
      <c r="AV35" s="86">
        <f>JULI!AV35+AGUSTUS!AV35+SEPTEMBER!AV35</f>
        <v>13</v>
      </c>
      <c r="AW35" s="86">
        <f>JULI!AW35+AGUSTUS!AW35+SEPTEMBER!AW35</f>
        <v>0</v>
      </c>
      <c r="AX35" s="86">
        <f>JULI!AX35+AGUSTUS!AX35+SEPTEMBER!AX35</f>
        <v>0</v>
      </c>
      <c r="AY35" s="86">
        <f>JULI!AY35+AGUSTUS!AY35+SEPTEMBER!AY35</f>
        <v>0</v>
      </c>
      <c r="AZ35" s="86">
        <f>JULI!AZ35+AGUSTUS!AZ35+SEPTEMBER!AZ35</f>
        <v>0</v>
      </c>
      <c r="BA35" s="86">
        <f>JULI!BA35+AGUSTUS!BA35+SEPTEMBER!BA35</f>
        <v>0</v>
      </c>
      <c r="BB35" s="86">
        <f>JULI!BB35+AGUSTUS!BB35+SEPTEMBER!BB35</f>
        <v>0</v>
      </c>
      <c r="BC35" s="86">
        <f>JULI!BC35+AGUSTUS!BC35+SEPTEMBER!BC35</f>
        <v>0</v>
      </c>
      <c r="BD35" s="86">
        <f>JULI!BD35+AGUSTUS!BD35+SEPTEMBER!BD35</f>
        <v>0</v>
      </c>
      <c r="BE35" s="86">
        <f>JULI!BE35+AGUSTUS!BE35+SEPTEMBER!BE35</f>
        <v>0</v>
      </c>
      <c r="BF35" s="86">
        <f>JULI!BF35+AGUSTUS!BF35+SEPTEMBER!BF35</f>
        <v>0</v>
      </c>
      <c r="BG35" s="86">
        <f>JULI!BG35+AGUSTUS!BG35+SEPTEMBER!BG35</f>
        <v>0</v>
      </c>
      <c r="BH35" s="86">
        <f>JULI!BH35+AGUSTUS!BH35+SEPTEMBER!BH35</f>
        <v>0</v>
      </c>
      <c r="BI35" s="86">
        <f>JULI!BI35+AGUSTUS!BI35+SEPTEMBER!BI35</f>
        <v>0</v>
      </c>
      <c r="BJ35" s="86">
        <f>JULI!BJ35+AGUSTUS!BJ35+SEPTEMBER!BJ35</f>
        <v>0</v>
      </c>
      <c r="BK35" s="86">
        <f>JULI!BK35+AGUSTUS!BK35+SEPTEMBER!BK35</f>
        <v>0</v>
      </c>
      <c r="BL35" s="86">
        <f>JULI!BL35+AGUSTUS!BL35+SEPTEMBER!BL35</f>
        <v>0</v>
      </c>
      <c r="BM35" s="86">
        <f>JULI!BM35+AGUSTUS!BM35+SEPTEMBER!BM35</f>
        <v>0</v>
      </c>
      <c r="BN35" s="86">
        <f>JULI!BN35+AGUSTUS!BN35+SEPTEMBER!BN35</f>
        <v>0</v>
      </c>
    </row>
    <row r="36" spans="1:66" ht="14.25" customHeight="1">
      <c r="A36" s="21"/>
      <c r="B36" s="21"/>
      <c r="C36" s="20" t="s">
        <v>7</v>
      </c>
      <c r="D36" s="87">
        <f>JULI!D36+AGUSTUS!D36+SEPTEMBER!D36</f>
        <v>105</v>
      </c>
      <c r="E36" s="87">
        <f>JULI!E36+AGUSTUS!E36+SEPTEMBER!E36</f>
        <v>79</v>
      </c>
      <c r="F36" s="87">
        <f>JULI!F36+AGUSTUS!F36+SEPTEMBER!F36</f>
        <v>184</v>
      </c>
      <c r="G36" s="87">
        <f>JULI!G36+AGUSTUS!G36+SEPTEMBER!G36</f>
        <v>3</v>
      </c>
      <c r="H36" s="87">
        <f>JULI!H36+AGUSTUS!H36+SEPTEMBER!H36</f>
        <v>8.121410992616898</v>
      </c>
      <c r="I36" s="87">
        <f>JULI!I36+AGUSTUS!I36+SEPTEMBER!I36</f>
        <v>7</v>
      </c>
      <c r="J36" s="87">
        <f>JULI!J36+AGUSTUS!J36+SEPTEMBER!J36</f>
        <v>23.80952380952381</v>
      </c>
      <c r="K36" s="87">
        <f>JULI!K36+AGUSTUS!K36+SEPTEMBER!K36</f>
        <v>10</v>
      </c>
      <c r="L36" s="87">
        <f>JULI!L36+AGUSTUS!L36+SEPTEMBER!L36</f>
        <v>15.406698564593302</v>
      </c>
      <c r="M36" s="87">
        <f>JULI!M36+AGUSTUS!M36+SEPTEMBER!M36</f>
        <v>139</v>
      </c>
      <c r="N36" s="87">
        <f>JULI!N36+AGUSTUS!N36+SEPTEMBER!N36</f>
        <v>362.58945998698766</v>
      </c>
      <c r="O36" s="87">
        <f>JULI!O36+AGUSTUS!O36+SEPTEMBER!O36</f>
        <v>117</v>
      </c>
      <c r="P36" s="87">
        <f>JULI!P36+AGUSTUS!P36+SEPTEMBER!P36</f>
        <v>386.60714285714289</v>
      </c>
      <c r="Q36" s="87">
        <f>JULI!Q36+AGUSTUS!Q36+SEPTEMBER!Q36</f>
        <v>256</v>
      </c>
      <c r="R36" s="87">
        <f>JULI!R36+AGUSTUS!R36+SEPTEMBER!R36</f>
        <v>373.4502923976608</v>
      </c>
      <c r="S36" s="87">
        <f>JULI!S36+AGUSTUS!S36+SEPTEMBER!S36</f>
        <v>0</v>
      </c>
      <c r="T36" s="87">
        <f>JULI!T36+AGUSTUS!T36+SEPTEMBER!T36</f>
        <v>0</v>
      </c>
      <c r="U36" s="87">
        <f>JULI!U36+AGUSTUS!U36+SEPTEMBER!U36</f>
        <v>0</v>
      </c>
      <c r="V36" s="87">
        <f>JULI!V36+AGUSTUS!V36+SEPTEMBER!V36</f>
        <v>1</v>
      </c>
      <c r="W36" s="87">
        <f>JULI!W36+AGUSTUS!W36+SEPTEMBER!W36</f>
        <v>2</v>
      </c>
      <c r="X36" s="87">
        <f>JULI!X36+AGUSTUS!X36+SEPTEMBER!X36</f>
        <v>3</v>
      </c>
      <c r="Y36" s="87">
        <f>JULI!Y36+AGUSTUS!Y36+SEPTEMBER!Y36</f>
        <v>0</v>
      </c>
      <c r="Z36" s="87">
        <f>JULI!Z36+AGUSTUS!Z36+SEPTEMBER!Z36</f>
        <v>1</v>
      </c>
      <c r="AA36" s="87">
        <f>JULI!AA36+AGUSTUS!AA36+SEPTEMBER!AA36</f>
        <v>1</v>
      </c>
      <c r="AB36" s="87">
        <f>JULI!AB36+AGUSTUS!AB36+SEPTEMBER!AB36</f>
        <v>3</v>
      </c>
      <c r="AC36" s="87">
        <f>JULI!AC36+AGUSTUS!AC36+SEPTEMBER!AC36</f>
        <v>7</v>
      </c>
      <c r="AD36" s="87">
        <f>JULI!AD36+AGUSTUS!AD36+SEPTEMBER!AD36</f>
        <v>10</v>
      </c>
      <c r="AE36" s="87">
        <f>JULI!AE36+AGUSTUS!AE36+SEPTEMBER!AE36</f>
        <v>0</v>
      </c>
      <c r="AF36" s="87">
        <f>JULI!AF36+AGUSTUS!AF36+SEPTEMBER!AF36</f>
        <v>0</v>
      </c>
      <c r="AG36" s="87">
        <f>JULI!AG36+AGUSTUS!AG36+SEPTEMBER!AG36</f>
        <v>0</v>
      </c>
      <c r="AH36" s="87">
        <f>JULI!AH36+AGUSTUS!AH36+SEPTEMBER!AH36</f>
        <v>0</v>
      </c>
      <c r="AI36" s="87">
        <f>JULI!AI36+AGUSTUS!AI36+SEPTEMBER!AI36</f>
        <v>0</v>
      </c>
      <c r="AJ36" s="87">
        <f>JULI!AJ36+AGUSTUS!AJ36+SEPTEMBER!AJ36</f>
        <v>0</v>
      </c>
      <c r="AK36" s="87">
        <f>JULI!AK36+AGUSTUS!AK36+SEPTEMBER!AK36</f>
        <v>0</v>
      </c>
      <c r="AL36" s="87">
        <f>JULI!AL36+AGUSTUS!AL36+SEPTEMBER!AL36</f>
        <v>0</v>
      </c>
      <c r="AM36" s="87">
        <f>JULI!AM36+AGUSTUS!AM36+SEPTEMBER!AM36</f>
        <v>0</v>
      </c>
      <c r="AN36" s="87">
        <f>JULI!AN36+AGUSTUS!AN36+SEPTEMBER!AN36</f>
        <v>0</v>
      </c>
      <c r="AO36" s="87">
        <f>JULI!AO36+AGUSTUS!AO36+SEPTEMBER!AO36</f>
        <v>0</v>
      </c>
      <c r="AP36" s="87">
        <f>JULI!AP36+AGUSTUS!AP36+SEPTEMBER!AP36</f>
        <v>0</v>
      </c>
      <c r="AQ36" s="87">
        <f>JULI!AQ36+AGUSTUS!AQ36+SEPTEMBER!AQ36</f>
        <v>17</v>
      </c>
      <c r="AR36" s="87">
        <f>JULI!AR36+AGUSTUS!AR36+SEPTEMBER!AR36</f>
        <v>17</v>
      </c>
      <c r="AS36" s="87">
        <f>JULI!AS36+AGUSTUS!AS36+SEPTEMBER!AS36</f>
        <v>34</v>
      </c>
      <c r="AT36" s="87">
        <f>JULI!AT36+AGUSTUS!AT36+SEPTEMBER!AT36</f>
        <v>21</v>
      </c>
      <c r="AU36" s="87">
        <f>JULI!AU36+AGUSTUS!AU36+SEPTEMBER!AU36</f>
        <v>27</v>
      </c>
      <c r="AV36" s="87">
        <f>JULI!AV36+AGUSTUS!AV36+SEPTEMBER!AV36</f>
        <v>48</v>
      </c>
      <c r="AW36" s="87">
        <f>JULI!AW36+AGUSTUS!AW36+SEPTEMBER!AW36</f>
        <v>0</v>
      </c>
      <c r="AX36" s="87">
        <f>JULI!AX36+AGUSTUS!AX36+SEPTEMBER!AX36</f>
        <v>0</v>
      </c>
      <c r="AY36" s="87">
        <f>JULI!AY36+AGUSTUS!AY36+SEPTEMBER!AY36</f>
        <v>0</v>
      </c>
      <c r="AZ36" s="87">
        <f>JULI!AZ36+AGUSTUS!AZ36+SEPTEMBER!AZ36</f>
        <v>0</v>
      </c>
      <c r="BA36" s="87">
        <f>JULI!BA36+AGUSTUS!BA36+SEPTEMBER!BA36</f>
        <v>0</v>
      </c>
      <c r="BB36" s="87">
        <f>JULI!BB36+AGUSTUS!BB36+SEPTEMBER!BB36</f>
        <v>0</v>
      </c>
      <c r="BC36" s="87">
        <f>JULI!BC36+AGUSTUS!BC36+SEPTEMBER!BC36</f>
        <v>0</v>
      </c>
      <c r="BD36" s="87">
        <f>JULI!BD36+AGUSTUS!BD36+SEPTEMBER!BD36</f>
        <v>0</v>
      </c>
      <c r="BE36" s="87">
        <f>JULI!BE36+AGUSTUS!BE36+SEPTEMBER!BE36</f>
        <v>0</v>
      </c>
      <c r="BF36" s="87">
        <f>JULI!BF36+AGUSTUS!BF36+SEPTEMBER!BF36</f>
        <v>0</v>
      </c>
      <c r="BG36" s="87">
        <f>JULI!BG36+AGUSTUS!BG36+SEPTEMBER!BG36</f>
        <v>0</v>
      </c>
      <c r="BH36" s="87">
        <f>JULI!BH36+AGUSTUS!BH36+SEPTEMBER!BH36</f>
        <v>0</v>
      </c>
      <c r="BI36" s="87">
        <f>JULI!BI36+AGUSTUS!BI36+SEPTEMBER!BI36</f>
        <v>0</v>
      </c>
      <c r="BJ36" s="87">
        <f>JULI!BJ36+AGUSTUS!BJ36+SEPTEMBER!BJ36</f>
        <v>0</v>
      </c>
      <c r="BK36" s="87">
        <f>JULI!BK36+AGUSTUS!BK36+SEPTEMBER!BK36</f>
        <v>0</v>
      </c>
      <c r="BL36" s="87">
        <f>JULI!BL36+AGUSTUS!BL36+SEPTEMBER!BL36</f>
        <v>0</v>
      </c>
      <c r="BM36" s="87">
        <f>JULI!BM36+AGUSTUS!BM36+SEPTEMBER!BM36</f>
        <v>0</v>
      </c>
      <c r="BN36" s="87">
        <f>JULI!BN36+AGUSTUS!BN36+SEPTEMBER!BN36</f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>
        <f>JULI!D37+AGUSTUS!D37+SEPTEMBER!D37</f>
        <v>23</v>
      </c>
      <c r="E37" s="86">
        <f>JULI!E37+AGUSTUS!E37+SEPTEMBER!E37</f>
        <v>16</v>
      </c>
      <c r="F37" s="86">
        <f>JULI!F37+AGUSTUS!F37+SEPTEMBER!F37</f>
        <v>39</v>
      </c>
      <c r="G37" s="86">
        <f>JULI!G37+AGUSTUS!G37+SEPTEMBER!G37</f>
        <v>1</v>
      </c>
      <c r="H37" s="87">
        <f>JULI!H37+AGUSTUS!H37+SEPTEMBER!H37</f>
        <v>16.666666666666664</v>
      </c>
      <c r="I37" s="86">
        <f>JULI!I37+AGUSTUS!I37+SEPTEMBER!I37</f>
        <v>0</v>
      </c>
      <c r="J37" s="87">
        <f>JULI!J37+AGUSTUS!J37+SEPTEMBER!J37</f>
        <v>0</v>
      </c>
      <c r="K37" s="86">
        <f>JULI!K37+AGUSTUS!K37+SEPTEMBER!K37</f>
        <v>1</v>
      </c>
      <c r="L37" s="87">
        <f>JULI!L37+AGUSTUS!L37+SEPTEMBER!L37</f>
        <v>10</v>
      </c>
      <c r="M37" s="86">
        <f>JULI!M37+AGUSTUS!M37+SEPTEMBER!M37</f>
        <v>22</v>
      </c>
      <c r="N37" s="87">
        <f>JULI!N37+AGUSTUS!N37+SEPTEMBER!N37</f>
        <v>283.33333333333337</v>
      </c>
      <c r="O37" s="86">
        <f>JULI!O37+AGUSTUS!O37+SEPTEMBER!O37</f>
        <v>16</v>
      </c>
      <c r="P37" s="87">
        <f>JULI!P37+AGUSTUS!P37+SEPTEMBER!P37</f>
        <v>300</v>
      </c>
      <c r="Q37" s="86">
        <f>JULI!Q37+AGUSTUS!Q37+SEPTEMBER!Q37</f>
        <v>38</v>
      </c>
      <c r="R37" s="87">
        <f>JULI!R37+AGUSTUS!R37+SEPTEMBER!R37</f>
        <v>290</v>
      </c>
      <c r="S37" s="86">
        <f>JULI!S37+AGUSTUS!S37+SEPTEMBER!S37</f>
        <v>0</v>
      </c>
      <c r="T37" s="86">
        <f>JULI!T37+AGUSTUS!T37+SEPTEMBER!T37</f>
        <v>0</v>
      </c>
      <c r="U37" s="86">
        <f>JULI!U37+AGUSTUS!U37+SEPTEMBER!U37</f>
        <v>0</v>
      </c>
      <c r="V37" s="86">
        <f>JULI!V37+AGUSTUS!V37+SEPTEMBER!V37</f>
        <v>0</v>
      </c>
      <c r="W37" s="86">
        <f>JULI!W37+AGUSTUS!W37+SEPTEMBER!W37</f>
        <v>0</v>
      </c>
      <c r="X37" s="86">
        <f>JULI!X37+AGUSTUS!X37+SEPTEMBER!X37</f>
        <v>0</v>
      </c>
      <c r="Y37" s="86">
        <f>JULI!Y37+AGUSTUS!Y37+SEPTEMBER!Y37</f>
        <v>0</v>
      </c>
      <c r="Z37" s="86">
        <f>JULI!Z37+AGUSTUS!Z37+SEPTEMBER!Z37</f>
        <v>0</v>
      </c>
      <c r="AA37" s="86">
        <f>JULI!AA37+AGUSTUS!AA37+SEPTEMBER!AA37</f>
        <v>0</v>
      </c>
      <c r="AB37" s="86">
        <f>JULI!AB37+AGUSTUS!AB37+SEPTEMBER!AB37</f>
        <v>3</v>
      </c>
      <c r="AC37" s="86">
        <f>JULI!AC37+AGUSTUS!AC37+SEPTEMBER!AC37</f>
        <v>1</v>
      </c>
      <c r="AD37" s="86">
        <f>JULI!AD37+AGUSTUS!AD37+SEPTEMBER!AD37</f>
        <v>4</v>
      </c>
      <c r="AE37" s="86">
        <f>JULI!AE37+AGUSTUS!AE37+SEPTEMBER!AE37</f>
        <v>0</v>
      </c>
      <c r="AF37" s="86">
        <f>JULI!AF37+AGUSTUS!AF37+SEPTEMBER!AF37</f>
        <v>0</v>
      </c>
      <c r="AG37" s="86">
        <f>JULI!AG37+AGUSTUS!AG37+SEPTEMBER!AG37</f>
        <v>0</v>
      </c>
      <c r="AH37" s="86">
        <f>JULI!AH37+AGUSTUS!AH37+SEPTEMBER!AH37</f>
        <v>0</v>
      </c>
      <c r="AI37" s="86">
        <f>JULI!AI37+AGUSTUS!AI37+SEPTEMBER!AI37</f>
        <v>0</v>
      </c>
      <c r="AJ37" s="86">
        <f>JULI!AJ37+AGUSTUS!AJ37+SEPTEMBER!AJ37</f>
        <v>0</v>
      </c>
      <c r="AK37" s="86">
        <f>JULI!AK37+AGUSTUS!AK37+SEPTEMBER!AK37</f>
        <v>0</v>
      </c>
      <c r="AL37" s="86">
        <f>JULI!AL37+AGUSTUS!AL37+SEPTEMBER!AL37</f>
        <v>0</v>
      </c>
      <c r="AM37" s="86">
        <f>JULI!AM37+AGUSTUS!AM37+SEPTEMBER!AM37</f>
        <v>0</v>
      </c>
      <c r="AN37" s="86">
        <f>JULI!AN37+AGUSTUS!AN37+SEPTEMBER!AN37</f>
        <v>0</v>
      </c>
      <c r="AO37" s="86">
        <f>JULI!AO37+AGUSTUS!AO37+SEPTEMBER!AO37</f>
        <v>0</v>
      </c>
      <c r="AP37" s="86">
        <f>JULI!AP37+AGUSTUS!AP37+SEPTEMBER!AP37</f>
        <v>0</v>
      </c>
      <c r="AQ37" s="86">
        <f>JULI!AQ37+AGUSTUS!AQ37+SEPTEMBER!AQ37</f>
        <v>0</v>
      </c>
      <c r="AR37" s="86">
        <f>JULI!AR37+AGUSTUS!AR37+SEPTEMBER!AR37</f>
        <v>0</v>
      </c>
      <c r="AS37" s="86">
        <f>JULI!AS37+AGUSTUS!AS37+SEPTEMBER!AS37</f>
        <v>0</v>
      </c>
      <c r="AT37" s="86">
        <f>JULI!AT37+AGUSTUS!AT37+SEPTEMBER!AT37</f>
        <v>3</v>
      </c>
      <c r="AU37" s="86">
        <f>JULI!AU37+AGUSTUS!AU37+SEPTEMBER!AU37</f>
        <v>1</v>
      </c>
      <c r="AV37" s="86">
        <f>JULI!AV37+AGUSTUS!AV37+SEPTEMBER!AV37</f>
        <v>4</v>
      </c>
      <c r="AW37" s="86">
        <f>JULI!AW37+AGUSTUS!AW37+SEPTEMBER!AW37</f>
        <v>0</v>
      </c>
      <c r="AX37" s="86">
        <f>JULI!AX37+AGUSTUS!AX37+SEPTEMBER!AX37</f>
        <v>0</v>
      </c>
      <c r="AY37" s="86">
        <f>JULI!AY37+AGUSTUS!AY37+SEPTEMBER!AY37</f>
        <v>0</v>
      </c>
      <c r="AZ37" s="86">
        <f>JULI!AZ37+AGUSTUS!AZ37+SEPTEMBER!AZ37</f>
        <v>0</v>
      </c>
      <c r="BA37" s="86">
        <f>JULI!BA37+AGUSTUS!BA37+SEPTEMBER!BA37</f>
        <v>0</v>
      </c>
      <c r="BB37" s="86">
        <f>JULI!BB37+AGUSTUS!BB37+SEPTEMBER!BB37</f>
        <v>0</v>
      </c>
      <c r="BC37" s="86">
        <f>JULI!BC37+AGUSTUS!BC37+SEPTEMBER!BC37</f>
        <v>0</v>
      </c>
      <c r="BD37" s="86">
        <f>JULI!BD37+AGUSTUS!BD37+SEPTEMBER!BD37</f>
        <v>0</v>
      </c>
      <c r="BE37" s="86">
        <f>JULI!BE37+AGUSTUS!BE37+SEPTEMBER!BE37</f>
        <v>0</v>
      </c>
      <c r="BF37" s="86">
        <f>JULI!BF37+AGUSTUS!BF37+SEPTEMBER!BF37</f>
        <v>0</v>
      </c>
      <c r="BG37" s="86">
        <f>JULI!BG37+AGUSTUS!BG37+SEPTEMBER!BG37</f>
        <v>0</v>
      </c>
      <c r="BH37" s="86">
        <f>JULI!BH37+AGUSTUS!BH37+SEPTEMBER!BH37</f>
        <v>0</v>
      </c>
      <c r="BI37" s="86">
        <f>JULI!BI37+AGUSTUS!BI37+SEPTEMBER!BI37</f>
        <v>0</v>
      </c>
      <c r="BJ37" s="86">
        <f>JULI!BJ37+AGUSTUS!BJ37+SEPTEMBER!BJ37</f>
        <v>0</v>
      </c>
      <c r="BK37" s="86">
        <f>JULI!BK37+AGUSTUS!BK37+SEPTEMBER!BK37</f>
        <v>0</v>
      </c>
      <c r="BL37" s="86">
        <f>JULI!BL37+AGUSTUS!BL37+SEPTEMBER!BL37</f>
        <v>0</v>
      </c>
      <c r="BM37" s="86">
        <f>JULI!BM37+AGUSTUS!BM37+SEPTEMBER!BM37</f>
        <v>0</v>
      </c>
      <c r="BN37" s="86">
        <f>JULI!BN37+AGUSTUS!BN37+SEPTEMBER!BN37</f>
        <v>0</v>
      </c>
    </row>
    <row r="38" spans="1:66" ht="14.25" customHeight="1">
      <c r="A38" s="111"/>
      <c r="B38" s="111"/>
      <c r="C38" s="11" t="s">
        <v>60</v>
      </c>
      <c r="D38" s="86">
        <f>JULI!D38+AGUSTUS!D38+SEPTEMBER!D38</f>
        <v>48</v>
      </c>
      <c r="E38" s="86">
        <f>JULI!E38+AGUSTUS!E38+SEPTEMBER!E38</f>
        <v>28</v>
      </c>
      <c r="F38" s="86">
        <f>JULI!F38+AGUSTUS!F38+SEPTEMBER!F38</f>
        <v>76</v>
      </c>
      <c r="G38" s="86">
        <f>JULI!G38+AGUSTUS!G38+SEPTEMBER!G38</f>
        <v>3</v>
      </c>
      <c r="H38" s="87">
        <f>JULI!H38+AGUSTUS!H38+SEPTEMBER!H38</f>
        <v>25</v>
      </c>
      <c r="I38" s="86">
        <f>JULI!I38+AGUSTUS!I38+SEPTEMBER!I38</f>
        <v>1</v>
      </c>
      <c r="J38" s="87">
        <f>JULI!J38+AGUSTUS!J38+SEPTEMBER!J38</f>
        <v>10</v>
      </c>
      <c r="K38" s="86">
        <f>JULI!K38+AGUSTUS!K38+SEPTEMBER!K38</f>
        <v>4</v>
      </c>
      <c r="L38" s="87">
        <f>JULI!L38+AGUSTUS!L38+SEPTEMBER!L38</f>
        <v>17.340067340067339</v>
      </c>
      <c r="M38" s="86">
        <f>JULI!M38+AGUSTUS!M38+SEPTEMBER!M38</f>
        <v>48</v>
      </c>
      <c r="N38" s="87">
        <f>JULI!N38+AGUSTUS!N38+SEPTEMBER!N38</f>
        <v>300</v>
      </c>
      <c r="O38" s="86">
        <f>JULI!O38+AGUSTUS!O38+SEPTEMBER!O38</f>
        <v>27</v>
      </c>
      <c r="P38" s="87">
        <f>JULI!P38+AGUSTUS!P38+SEPTEMBER!P38</f>
        <v>290</v>
      </c>
      <c r="Q38" s="86">
        <f>JULI!Q38+AGUSTUS!Q38+SEPTEMBER!Q38</f>
        <v>75</v>
      </c>
      <c r="R38" s="87">
        <f>JULI!R38+AGUSTUS!R38+SEPTEMBER!R38</f>
        <v>296.2962962962963</v>
      </c>
      <c r="S38" s="86">
        <f>JULI!S38+AGUSTUS!S38+SEPTEMBER!S38</f>
        <v>0</v>
      </c>
      <c r="T38" s="86">
        <f>JULI!T38+AGUSTUS!T38+SEPTEMBER!T38</f>
        <v>0</v>
      </c>
      <c r="U38" s="86">
        <f>JULI!U38+AGUSTUS!U38+SEPTEMBER!U38</f>
        <v>0</v>
      </c>
      <c r="V38" s="86">
        <f>JULI!V38+AGUSTUS!V38+SEPTEMBER!V38</f>
        <v>0</v>
      </c>
      <c r="W38" s="86">
        <f>JULI!W38+AGUSTUS!W38+SEPTEMBER!W38</f>
        <v>0</v>
      </c>
      <c r="X38" s="86">
        <f>JULI!X38+AGUSTUS!X38+SEPTEMBER!X38</f>
        <v>0</v>
      </c>
      <c r="Y38" s="86">
        <f>JULI!Y38+AGUSTUS!Y38+SEPTEMBER!Y38</f>
        <v>0</v>
      </c>
      <c r="Z38" s="86">
        <f>JULI!Z38+AGUSTUS!Z38+SEPTEMBER!Z38</f>
        <v>0</v>
      </c>
      <c r="AA38" s="86">
        <f>JULI!AA38+AGUSTUS!AA38+SEPTEMBER!AA38</f>
        <v>0</v>
      </c>
      <c r="AB38" s="86">
        <f>JULI!AB38+AGUSTUS!AB38+SEPTEMBER!AB38</f>
        <v>1</v>
      </c>
      <c r="AC38" s="86">
        <f>JULI!AC38+AGUSTUS!AC38+SEPTEMBER!AC38</f>
        <v>3</v>
      </c>
      <c r="AD38" s="86">
        <f>JULI!AD38+AGUSTUS!AD38+SEPTEMBER!AD38</f>
        <v>4</v>
      </c>
      <c r="AE38" s="86">
        <f>JULI!AE38+AGUSTUS!AE38+SEPTEMBER!AE38</f>
        <v>0</v>
      </c>
      <c r="AF38" s="86">
        <f>JULI!AF38+AGUSTUS!AF38+SEPTEMBER!AF38</f>
        <v>0</v>
      </c>
      <c r="AG38" s="86">
        <f>JULI!AG38+AGUSTUS!AG38+SEPTEMBER!AG38</f>
        <v>0</v>
      </c>
      <c r="AH38" s="86">
        <f>JULI!AH38+AGUSTUS!AH38+SEPTEMBER!AH38</f>
        <v>0</v>
      </c>
      <c r="AI38" s="86">
        <f>JULI!AI38+AGUSTUS!AI38+SEPTEMBER!AI38</f>
        <v>0</v>
      </c>
      <c r="AJ38" s="86">
        <f>JULI!AJ38+AGUSTUS!AJ38+SEPTEMBER!AJ38</f>
        <v>0</v>
      </c>
      <c r="AK38" s="86">
        <f>JULI!AK38+AGUSTUS!AK38+SEPTEMBER!AK38</f>
        <v>0</v>
      </c>
      <c r="AL38" s="86">
        <f>JULI!AL38+AGUSTUS!AL38+SEPTEMBER!AL38</f>
        <v>0</v>
      </c>
      <c r="AM38" s="86">
        <f>JULI!AM38+AGUSTUS!AM38+SEPTEMBER!AM38</f>
        <v>0</v>
      </c>
      <c r="AN38" s="86">
        <f>JULI!AN38+AGUSTUS!AN38+SEPTEMBER!AN38</f>
        <v>0</v>
      </c>
      <c r="AO38" s="86">
        <f>JULI!AO38+AGUSTUS!AO38+SEPTEMBER!AO38</f>
        <v>0</v>
      </c>
      <c r="AP38" s="86">
        <f>JULI!AP38+AGUSTUS!AP38+SEPTEMBER!AP38</f>
        <v>0</v>
      </c>
      <c r="AQ38" s="86">
        <f>JULI!AQ38+AGUSTUS!AQ38+SEPTEMBER!AQ38</f>
        <v>0</v>
      </c>
      <c r="AR38" s="86">
        <f>JULI!AR38+AGUSTUS!AR38+SEPTEMBER!AR38</f>
        <v>0</v>
      </c>
      <c r="AS38" s="86">
        <f>JULI!AS38+AGUSTUS!AS38+SEPTEMBER!AS38</f>
        <v>0</v>
      </c>
      <c r="AT38" s="86">
        <f>JULI!AT38+AGUSTUS!AT38+SEPTEMBER!AT38</f>
        <v>1</v>
      </c>
      <c r="AU38" s="86">
        <f>JULI!AU38+AGUSTUS!AU38+SEPTEMBER!AU38</f>
        <v>3</v>
      </c>
      <c r="AV38" s="86">
        <f>JULI!AV38+AGUSTUS!AV38+SEPTEMBER!AV38</f>
        <v>4</v>
      </c>
      <c r="AW38" s="86">
        <f>JULI!AW38+AGUSTUS!AW38+SEPTEMBER!AW38</f>
        <v>0</v>
      </c>
      <c r="AX38" s="86">
        <f>JULI!AX38+AGUSTUS!AX38+SEPTEMBER!AX38</f>
        <v>0</v>
      </c>
      <c r="AY38" s="86">
        <f>JULI!AY38+AGUSTUS!AY38+SEPTEMBER!AY38</f>
        <v>0</v>
      </c>
      <c r="AZ38" s="86">
        <f>JULI!AZ38+AGUSTUS!AZ38+SEPTEMBER!AZ38</f>
        <v>0</v>
      </c>
      <c r="BA38" s="86">
        <f>JULI!BA38+AGUSTUS!BA38+SEPTEMBER!BA38</f>
        <v>0</v>
      </c>
      <c r="BB38" s="86">
        <f>JULI!BB38+AGUSTUS!BB38+SEPTEMBER!BB38</f>
        <v>0</v>
      </c>
      <c r="BC38" s="86">
        <f>JULI!BC38+AGUSTUS!BC38+SEPTEMBER!BC38</f>
        <v>0</v>
      </c>
      <c r="BD38" s="86">
        <f>JULI!BD38+AGUSTUS!BD38+SEPTEMBER!BD38</f>
        <v>0</v>
      </c>
      <c r="BE38" s="86">
        <f>JULI!BE38+AGUSTUS!BE38+SEPTEMBER!BE38</f>
        <v>0</v>
      </c>
      <c r="BF38" s="86">
        <f>JULI!BF38+AGUSTUS!BF38+SEPTEMBER!BF38</f>
        <v>0</v>
      </c>
      <c r="BG38" s="86">
        <f>JULI!BG38+AGUSTUS!BG38+SEPTEMBER!BG38</f>
        <v>0</v>
      </c>
      <c r="BH38" s="86">
        <f>JULI!BH38+AGUSTUS!BH38+SEPTEMBER!BH38</f>
        <v>0</v>
      </c>
      <c r="BI38" s="86">
        <f>JULI!BI38+AGUSTUS!BI38+SEPTEMBER!BI38</f>
        <v>0</v>
      </c>
      <c r="BJ38" s="86">
        <f>JULI!BJ38+AGUSTUS!BJ38+SEPTEMBER!BJ38</f>
        <v>0</v>
      </c>
      <c r="BK38" s="86">
        <f>JULI!BK38+AGUSTUS!BK38+SEPTEMBER!BK38</f>
        <v>0</v>
      </c>
      <c r="BL38" s="86">
        <f>JULI!BL38+AGUSTUS!BL38+SEPTEMBER!BL38</f>
        <v>0</v>
      </c>
      <c r="BM38" s="86">
        <f>JULI!BM38+AGUSTUS!BM38+SEPTEMBER!BM38</f>
        <v>0</v>
      </c>
      <c r="BN38" s="86">
        <f>JULI!BN38+AGUSTUS!BN38+SEPTEMBER!BN38</f>
        <v>0</v>
      </c>
    </row>
    <row r="39" spans="1:66" ht="14.25" customHeight="1">
      <c r="A39" s="111"/>
      <c r="B39" s="111"/>
      <c r="C39" s="11" t="s">
        <v>61</v>
      </c>
      <c r="D39" s="86">
        <f>JULI!D39+AGUSTUS!D39+SEPTEMBER!D39</f>
        <v>34</v>
      </c>
      <c r="E39" s="86">
        <f>JULI!E39+AGUSTUS!E39+SEPTEMBER!E39</f>
        <v>24</v>
      </c>
      <c r="F39" s="86">
        <f>JULI!F39+AGUSTUS!F39+SEPTEMBER!F39</f>
        <v>58</v>
      </c>
      <c r="G39" s="86">
        <f>JULI!G39+AGUSTUS!G39+SEPTEMBER!G39</f>
        <v>0</v>
      </c>
      <c r="H39" s="87">
        <f>JULI!H39+AGUSTUS!H39+SEPTEMBER!H39</f>
        <v>0</v>
      </c>
      <c r="I39" s="86">
        <f>JULI!I39+AGUSTUS!I39+SEPTEMBER!I39</f>
        <v>1</v>
      </c>
      <c r="J39" s="87">
        <f>JULI!J39+AGUSTUS!J39+SEPTEMBER!J39</f>
        <v>16.666666666666664</v>
      </c>
      <c r="K39" s="86">
        <f>JULI!K39+AGUSTUS!K39+SEPTEMBER!K39</f>
        <v>1</v>
      </c>
      <c r="L39" s="87">
        <f>JULI!L39+AGUSTUS!L39+SEPTEMBER!L39</f>
        <v>6.666666666666667</v>
      </c>
      <c r="M39" s="86">
        <f>JULI!M39+AGUSTUS!M39+SEPTEMBER!M39</f>
        <v>34</v>
      </c>
      <c r="N39" s="87">
        <f>JULI!N39+AGUSTUS!N39+SEPTEMBER!N39</f>
        <v>300</v>
      </c>
      <c r="O39" s="86">
        <f>JULI!O39+AGUSTUS!O39+SEPTEMBER!O39</f>
        <v>23</v>
      </c>
      <c r="P39" s="87">
        <f>JULI!P39+AGUSTUS!P39+SEPTEMBER!P39</f>
        <v>283.33333333333337</v>
      </c>
      <c r="Q39" s="86">
        <f>JULI!Q39+AGUSTUS!Q39+SEPTEMBER!Q39</f>
        <v>57</v>
      </c>
      <c r="R39" s="87">
        <f>JULI!R39+AGUSTUS!R39+SEPTEMBER!R39</f>
        <v>293.33333333333331</v>
      </c>
      <c r="S39" s="86">
        <f>JULI!S39+AGUSTUS!S39+SEPTEMBER!S39</f>
        <v>0</v>
      </c>
      <c r="T39" s="86">
        <f>JULI!T39+AGUSTUS!T39+SEPTEMBER!T39</f>
        <v>0</v>
      </c>
      <c r="U39" s="86">
        <f>JULI!U39+AGUSTUS!U39+SEPTEMBER!U39</f>
        <v>0</v>
      </c>
      <c r="V39" s="86">
        <f>JULI!V39+AGUSTUS!V39+SEPTEMBER!V39</f>
        <v>0</v>
      </c>
      <c r="W39" s="86">
        <f>JULI!W39+AGUSTUS!W39+SEPTEMBER!W39</f>
        <v>0</v>
      </c>
      <c r="X39" s="86">
        <f>JULI!X39+AGUSTUS!X39+SEPTEMBER!X39</f>
        <v>0</v>
      </c>
      <c r="Y39" s="86">
        <f>JULI!Y39+AGUSTUS!Y39+SEPTEMBER!Y39</f>
        <v>0</v>
      </c>
      <c r="Z39" s="86">
        <f>JULI!Z39+AGUSTUS!Z39+SEPTEMBER!Z39</f>
        <v>0</v>
      </c>
      <c r="AA39" s="86">
        <f>JULI!AA39+AGUSTUS!AA39+SEPTEMBER!AA39</f>
        <v>0</v>
      </c>
      <c r="AB39" s="86">
        <f>JULI!AB39+AGUSTUS!AB39+SEPTEMBER!AB39</f>
        <v>0</v>
      </c>
      <c r="AC39" s="86">
        <f>JULI!AC39+AGUSTUS!AC39+SEPTEMBER!AC39</f>
        <v>1</v>
      </c>
      <c r="AD39" s="86">
        <f>JULI!AD39+AGUSTUS!AD39+SEPTEMBER!AD39</f>
        <v>1</v>
      </c>
      <c r="AE39" s="86">
        <f>JULI!AE39+AGUSTUS!AE39+SEPTEMBER!AE39</f>
        <v>0</v>
      </c>
      <c r="AF39" s="86">
        <f>JULI!AF39+AGUSTUS!AF39+SEPTEMBER!AF39</f>
        <v>0</v>
      </c>
      <c r="AG39" s="86">
        <f>JULI!AG39+AGUSTUS!AG39+SEPTEMBER!AG39</f>
        <v>0</v>
      </c>
      <c r="AH39" s="86">
        <f>JULI!AH39+AGUSTUS!AH39+SEPTEMBER!AH39</f>
        <v>0</v>
      </c>
      <c r="AI39" s="86">
        <f>JULI!AI39+AGUSTUS!AI39+SEPTEMBER!AI39</f>
        <v>0</v>
      </c>
      <c r="AJ39" s="86">
        <f>JULI!AJ39+AGUSTUS!AJ39+SEPTEMBER!AJ39</f>
        <v>0</v>
      </c>
      <c r="AK39" s="86">
        <f>JULI!AK39+AGUSTUS!AK39+SEPTEMBER!AK39</f>
        <v>0</v>
      </c>
      <c r="AL39" s="86">
        <f>JULI!AL39+AGUSTUS!AL39+SEPTEMBER!AL39</f>
        <v>0</v>
      </c>
      <c r="AM39" s="86">
        <f>JULI!AM39+AGUSTUS!AM39+SEPTEMBER!AM39</f>
        <v>0</v>
      </c>
      <c r="AN39" s="86">
        <f>JULI!AN39+AGUSTUS!AN39+SEPTEMBER!AN39</f>
        <v>0</v>
      </c>
      <c r="AO39" s="86">
        <f>JULI!AO39+AGUSTUS!AO39+SEPTEMBER!AO39</f>
        <v>0</v>
      </c>
      <c r="AP39" s="86">
        <f>JULI!AP39+AGUSTUS!AP39+SEPTEMBER!AP39</f>
        <v>0</v>
      </c>
      <c r="AQ39" s="86">
        <f>JULI!AQ39+AGUSTUS!AQ39+SEPTEMBER!AQ39</f>
        <v>0</v>
      </c>
      <c r="AR39" s="86">
        <f>JULI!AR39+AGUSTUS!AR39+SEPTEMBER!AR39</f>
        <v>0</v>
      </c>
      <c r="AS39" s="86">
        <f>JULI!AS39+AGUSTUS!AS39+SEPTEMBER!AS39</f>
        <v>0</v>
      </c>
      <c r="AT39" s="86">
        <f>JULI!AT39+AGUSTUS!AT39+SEPTEMBER!AT39</f>
        <v>0</v>
      </c>
      <c r="AU39" s="86">
        <f>JULI!AU39+AGUSTUS!AU39+SEPTEMBER!AU39</f>
        <v>1</v>
      </c>
      <c r="AV39" s="86">
        <f>JULI!AV39+AGUSTUS!AV39+SEPTEMBER!AV39</f>
        <v>1</v>
      </c>
      <c r="AW39" s="86">
        <f>JULI!AW39+AGUSTUS!AW39+SEPTEMBER!AW39</f>
        <v>0</v>
      </c>
      <c r="AX39" s="86">
        <f>JULI!AX39+AGUSTUS!AX39+SEPTEMBER!AX39</f>
        <v>0</v>
      </c>
      <c r="AY39" s="86">
        <f>JULI!AY39+AGUSTUS!AY39+SEPTEMBER!AY39</f>
        <v>0</v>
      </c>
      <c r="AZ39" s="86">
        <f>JULI!AZ39+AGUSTUS!AZ39+SEPTEMBER!AZ39</f>
        <v>0</v>
      </c>
      <c r="BA39" s="86">
        <f>JULI!BA39+AGUSTUS!BA39+SEPTEMBER!BA39</f>
        <v>0</v>
      </c>
      <c r="BB39" s="86">
        <f>JULI!BB39+AGUSTUS!BB39+SEPTEMBER!BB39</f>
        <v>0</v>
      </c>
      <c r="BC39" s="86">
        <f>JULI!BC39+AGUSTUS!BC39+SEPTEMBER!BC39</f>
        <v>0</v>
      </c>
      <c r="BD39" s="86">
        <f>JULI!BD39+AGUSTUS!BD39+SEPTEMBER!BD39</f>
        <v>0</v>
      </c>
      <c r="BE39" s="86">
        <f>JULI!BE39+AGUSTUS!BE39+SEPTEMBER!BE39</f>
        <v>0</v>
      </c>
      <c r="BF39" s="86">
        <f>JULI!BF39+AGUSTUS!BF39+SEPTEMBER!BF39</f>
        <v>0</v>
      </c>
      <c r="BG39" s="86">
        <f>JULI!BG39+AGUSTUS!BG39+SEPTEMBER!BG39</f>
        <v>0</v>
      </c>
      <c r="BH39" s="86">
        <f>JULI!BH39+AGUSTUS!BH39+SEPTEMBER!BH39</f>
        <v>0</v>
      </c>
      <c r="BI39" s="86">
        <f>JULI!BI39+AGUSTUS!BI39+SEPTEMBER!BI39</f>
        <v>0</v>
      </c>
      <c r="BJ39" s="86">
        <f>JULI!BJ39+AGUSTUS!BJ39+SEPTEMBER!BJ39</f>
        <v>0</v>
      </c>
      <c r="BK39" s="86">
        <f>JULI!BK39+AGUSTUS!BK39+SEPTEMBER!BK39</f>
        <v>0</v>
      </c>
      <c r="BL39" s="86">
        <f>JULI!BL39+AGUSTUS!BL39+SEPTEMBER!BL39</f>
        <v>0</v>
      </c>
      <c r="BM39" s="86">
        <f>JULI!BM39+AGUSTUS!BM39+SEPTEMBER!BM39</f>
        <v>0</v>
      </c>
      <c r="BN39" s="86">
        <f>JULI!BN39+AGUSTUS!BN39+SEPTEMBER!BN39</f>
        <v>0</v>
      </c>
    </row>
    <row r="40" spans="1:66" ht="14.25" customHeight="1">
      <c r="A40" s="112"/>
      <c r="B40" s="112"/>
      <c r="C40" s="11" t="s">
        <v>62</v>
      </c>
      <c r="D40" s="86">
        <f>JULI!D40+AGUSTUS!D40+SEPTEMBER!D40</f>
        <v>8</v>
      </c>
      <c r="E40" s="86">
        <f>JULI!E40+AGUSTUS!E40+SEPTEMBER!E40</f>
        <v>11</v>
      </c>
      <c r="F40" s="86">
        <f>JULI!F40+AGUSTUS!F40+SEPTEMBER!F40</f>
        <v>19</v>
      </c>
      <c r="G40" s="86">
        <f>JULI!G40+AGUSTUS!G40+SEPTEMBER!G40</f>
        <v>0</v>
      </c>
      <c r="H40" s="87">
        <f>JULI!H40+AGUSTUS!H40+SEPTEMBER!H40</f>
        <v>0</v>
      </c>
      <c r="I40" s="86">
        <f>JULI!I40+AGUSTUS!I40+SEPTEMBER!I40</f>
        <v>1</v>
      </c>
      <c r="J40" s="87">
        <f>JULI!J40+AGUSTUS!J40+SEPTEMBER!J40</f>
        <v>33.333333333333329</v>
      </c>
      <c r="K40" s="86">
        <f>JULI!K40+AGUSTUS!K40+SEPTEMBER!K40</f>
        <v>1</v>
      </c>
      <c r="L40" s="87">
        <f>JULI!L40+AGUSTUS!L40+SEPTEMBER!L40</f>
        <v>16.666666666666664</v>
      </c>
      <c r="M40" s="86">
        <f>JULI!M40+AGUSTUS!M40+SEPTEMBER!M40</f>
        <v>8</v>
      </c>
      <c r="N40" s="87">
        <f>JULI!N40+AGUSTUS!N40+SEPTEMBER!N40</f>
        <v>300</v>
      </c>
      <c r="O40" s="86">
        <f>JULI!O40+AGUSTUS!O40+SEPTEMBER!O40</f>
        <v>11</v>
      </c>
      <c r="P40" s="87">
        <f>JULI!P40+AGUSTUS!P40+SEPTEMBER!P40</f>
        <v>300</v>
      </c>
      <c r="Q40" s="86">
        <f>JULI!Q40+AGUSTUS!Q40+SEPTEMBER!Q40</f>
        <v>19</v>
      </c>
      <c r="R40" s="87">
        <f>JULI!R40+AGUSTUS!R40+SEPTEMBER!R40</f>
        <v>300</v>
      </c>
      <c r="S40" s="86">
        <f>JULI!S40+AGUSTUS!S40+SEPTEMBER!S40</f>
        <v>0</v>
      </c>
      <c r="T40" s="86">
        <f>JULI!T40+AGUSTUS!T40+SEPTEMBER!T40</f>
        <v>0</v>
      </c>
      <c r="U40" s="86">
        <f>JULI!U40+AGUSTUS!U40+SEPTEMBER!U40</f>
        <v>0</v>
      </c>
      <c r="V40" s="86">
        <f>JULI!V40+AGUSTUS!V40+SEPTEMBER!V40</f>
        <v>0</v>
      </c>
      <c r="W40" s="86">
        <f>JULI!W40+AGUSTUS!W40+SEPTEMBER!W40</f>
        <v>0</v>
      </c>
      <c r="X40" s="86">
        <f>JULI!X40+AGUSTUS!X40+SEPTEMBER!X40</f>
        <v>0</v>
      </c>
      <c r="Y40" s="86">
        <f>JULI!Y40+AGUSTUS!Y40+SEPTEMBER!Y40</f>
        <v>0</v>
      </c>
      <c r="Z40" s="86">
        <f>JULI!Z40+AGUSTUS!Z40+SEPTEMBER!Z40</f>
        <v>0</v>
      </c>
      <c r="AA40" s="86">
        <f>JULI!AA40+AGUSTUS!AA40+SEPTEMBER!AA40</f>
        <v>0</v>
      </c>
      <c r="AB40" s="86">
        <f>JULI!AB40+AGUSTUS!AB40+SEPTEMBER!AB40</f>
        <v>0</v>
      </c>
      <c r="AC40" s="86">
        <f>JULI!AC40+AGUSTUS!AC40+SEPTEMBER!AC40</f>
        <v>3</v>
      </c>
      <c r="AD40" s="86">
        <f>JULI!AD40+AGUSTUS!AD40+SEPTEMBER!AD40</f>
        <v>3</v>
      </c>
      <c r="AE40" s="86">
        <f>JULI!AE40+AGUSTUS!AE40+SEPTEMBER!AE40</f>
        <v>0</v>
      </c>
      <c r="AF40" s="86">
        <f>JULI!AF40+AGUSTUS!AF40+SEPTEMBER!AF40</f>
        <v>0</v>
      </c>
      <c r="AG40" s="86">
        <f>JULI!AG40+AGUSTUS!AG40+SEPTEMBER!AG40</f>
        <v>0</v>
      </c>
      <c r="AH40" s="86">
        <f>JULI!AH40+AGUSTUS!AH40+SEPTEMBER!AH40</f>
        <v>0</v>
      </c>
      <c r="AI40" s="86">
        <f>JULI!AI40+AGUSTUS!AI40+SEPTEMBER!AI40</f>
        <v>0</v>
      </c>
      <c r="AJ40" s="86">
        <f>JULI!AJ40+AGUSTUS!AJ40+SEPTEMBER!AJ40</f>
        <v>0</v>
      </c>
      <c r="AK40" s="86">
        <f>JULI!AK40+AGUSTUS!AK40+SEPTEMBER!AK40</f>
        <v>0</v>
      </c>
      <c r="AL40" s="86">
        <f>JULI!AL40+AGUSTUS!AL40+SEPTEMBER!AL40</f>
        <v>0</v>
      </c>
      <c r="AM40" s="86">
        <f>JULI!AM40+AGUSTUS!AM40+SEPTEMBER!AM40</f>
        <v>0</v>
      </c>
      <c r="AN40" s="86">
        <f>JULI!AN40+AGUSTUS!AN40+SEPTEMBER!AN40</f>
        <v>0</v>
      </c>
      <c r="AO40" s="86">
        <f>JULI!AO40+AGUSTUS!AO40+SEPTEMBER!AO40</f>
        <v>0</v>
      </c>
      <c r="AP40" s="86">
        <f>JULI!AP40+AGUSTUS!AP40+SEPTEMBER!AP40</f>
        <v>0</v>
      </c>
      <c r="AQ40" s="86">
        <f>JULI!AQ40+AGUSTUS!AQ40+SEPTEMBER!AQ40</f>
        <v>0</v>
      </c>
      <c r="AR40" s="86">
        <f>JULI!AR40+AGUSTUS!AR40+SEPTEMBER!AR40</f>
        <v>0</v>
      </c>
      <c r="AS40" s="86">
        <f>JULI!AS40+AGUSTUS!AS40+SEPTEMBER!AS40</f>
        <v>0</v>
      </c>
      <c r="AT40" s="86">
        <f>JULI!AT40+AGUSTUS!AT40+SEPTEMBER!AT40</f>
        <v>0</v>
      </c>
      <c r="AU40" s="86">
        <f>JULI!AU40+AGUSTUS!AU40+SEPTEMBER!AU40</f>
        <v>3</v>
      </c>
      <c r="AV40" s="86">
        <f>JULI!AV40+AGUSTUS!AV40+SEPTEMBER!AV40</f>
        <v>3</v>
      </c>
      <c r="AW40" s="86">
        <f>JULI!AW40+AGUSTUS!AW40+SEPTEMBER!AW40</f>
        <v>0</v>
      </c>
      <c r="AX40" s="86">
        <f>JULI!AX40+AGUSTUS!AX40+SEPTEMBER!AX40</f>
        <v>0</v>
      </c>
      <c r="AY40" s="86">
        <f>JULI!AY40+AGUSTUS!AY40+SEPTEMBER!AY40</f>
        <v>0</v>
      </c>
      <c r="AZ40" s="86">
        <f>JULI!AZ40+AGUSTUS!AZ40+SEPTEMBER!AZ40</f>
        <v>0</v>
      </c>
      <c r="BA40" s="86">
        <f>JULI!BA40+AGUSTUS!BA40+SEPTEMBER!BA40</f>
        <v>0</v>
      </c>
      <c r="BB40" s="86">
        <f>JULI!BB40+AGUSTUS!BB40+SEPTEMBER!BB40</f>
        <v>0</v>
      </c>
      <c r="BC40" s="86">
        <f>JULI!BC40+AGUSTUS!BC40+SEPTEMBER!BC40</f>
        <v>0</v>
      </c>
      <c r="BD40" s="86">
        <f>JULI!BD40+AGUSTUS!BD40+SEPTEMBER!BD40</f>
        <v>0</v>
      </c>
      <c r="BE40" s="86">
        <f>JULI!BE40+AGUSTUS!BE40+SEPTEMBER!BE40</f>
        <v>0</v>
      </c>
      <c r="BF40" s="86">
        <f>JULI!BF40+AGUSTUS!BF40+SEPTEMBER!BF40</f>
        <v>0</v>
      </c>
      <c r="BG40" s="86">
        <f>JULI!BG40+AGUSTUS!BG40+SEPTEMBER!BG40</f>
        <v>0</v>
      </c>
      <c r="BH40" s="86">
        <f>JULI!BH40+AGUSTUS!BH40+SEPTEMBER!BH40</f>
        <v>0</v>
      </c>
      <c r="BI40" s="86">
        <f>JULI!BI40+AGUSTUS!BI40+SEPTEMBER!BI40</f>
        <v>0</v>
      </c>
      <c r="BJ40" s="86">
        <f>JULI!BJ40+AGUSTUS!BJ40+SEPTEMBER!BJ40</f>
        <v>0</v>
      </c>
      <c r="BK40" s="86">
        <f>JULI!BK40+AGUSTUS!BK40+SEPTEMBER!BK40</f>
        <v>0</v>
      </c>
      <c r="BL40" s="86">
        <f>JULI!BL40+AGUSTUS!BL40+SEPTEMBER!BL40</f>
        <v>0</v>
      </c>
      <c r="BM40" s="86">
        <f>JULI!BM40+AGUSTUS!BM40+SEPTEMBER!BM40</f>
        <v>0</v>
      </c>
      <c r="BN40" s="86">
        <f>JULI!BN40+AGUSTUS!BN40+SEPTEMBER!BN40</f>
        <v>0</v>
      </c>
    </row>
    <row r="41" spans="1:66" ht="14.25" customHeight="1">
      <c r="A41" s="21"/>
      <c r="B41" s="21"/>
      <c r="C41" s="20" t="s">
        <v>7</v>
      </c>
      <c r="D41" s="87">
        <f>JULI!D41+AGUSTUS!D41+SEPTEMBER!D41</f>
        <v>113</v>
      </c>
      <c r="E41" s="87">
        <f>JULI!E41+AGUSTUS!E41+SEPTEMBER!E41</f>
        <v>79</v>
      </c>
      <c r="F41" s="87">
        <f>JULI!F41+AGUSTUS!F41+SEPTEMBER!F41</f>
        <v>192</v>
      </c>
      <c r="G41" s="87">
        <f>JULI!G41+AGUSTUS!G41+SEPTEMBER!G41</f>
        <v>4</v>
      </c>
      <c r="H41" s="87">
        <f>JULI!H41+AGUSTUS!H41+SEPTEMBER!H41</f>
        <v>11.680672268907564</v>
      </c>
      <c r="I41" s="87">
        <f>JULI!I41+AGUSTUS!I41+SEPTEMBER!I41</f>
        <v>3</v>
      </c>
      <c r="J41" s="87">
        <f>JULI!J41+AGUSTUS!J41+SEPTEMBER!J41</f>
        <v>11.781609195402297</v>
      </c>
      <c r="K41" s="87">
        <f>JULI!K41+AGUSTUS!K41+SEPTEMBER!K41</f>
        <v>7</v>
      </c>
      <c r="L41" s="87">
        <f>JULI!L41+AGUSTUS!L41+SEPTEMBER!L41</f>
        <v>11.433952111918213</v>
      </c>
      <c r="M41" s="87">
        <f>JULI!M41+AGUSTUS!M41+SEPTEMBER!M41</f>
        <v>112</v>
      </c>
      <c r="N41" s="87">
        <f>JULI!N41+AGUSTUS!N41+SEPTEMBER!N41</f>
        <v>297.14285714285711</v>
      </c>
      <c r="O41" s="87">
        <f>JULI!O41+AGUSTUS!O41+SEPTEMBER!O41</f>
        <v>77</v>
      </c>
      <c r="P41" s="87">
        <f>JULI!P41+AGUSTUS!P41+SEPTEMBER!P41</f>
        <v>292.38505747126436</v>
      </c>
      <c r="Q41" s="87">
        <f>JULI!Q41+AGUSTUS!Q41+SEPTEMBER!Q41</f>
        <v>189</v>
      </c>
      <c r="R41" s="87">
        <f>JULI!R41+AGUSTUS!R41+SEPTEMBER!R41</f>
        <v>295.02286790422386</v>
      </c>
      <c r="S41" s="87">
        <f>JULI!S41+AGUSTUS!S41+SEPTEMBER!S41</f>
        <v>0</v>
      </c>
      <c r="T41" s="87">
        <f>JULI!T41+AGUSTUS!T41+SEPTEMBER!T41</f>
        <v>0</v>
      </c>
      <c r="U41" s="87">
        <f>JULI!U41+AGUSTUS!U41+SEPTEMBER!U41</f>
        <v>0</v>
      </c>
      <c r="V41" s="87">
        <f>JULI!V41+AGUSTUS!V41+SEPTEMBER!V41</f>
        <v>0</v>
      </c>
      <c r="W41" s="87">
        <f>JULI!W41+AGUSTUS!W41+SEPTEMBER!W41</f>
        <v>0</v>
      </c>
      <c r="X41" s="87">
        <f>JULI!X41+AGUSTUS!X41+SEPTEMBER!X41</f>
        <v>0</v>
      </c>
      <c r="Y41" s="87">
        <f>JULI!Y41+AGUSTUS!Y41+SEPTEMBER!Y41</f>
        <v>0</v>
      </c>
      <c r="Z41" s="87">
        <f>JULI!Z41+AGUSTUS!Z41+SEPTEMBER!Z41</f>
        <v>0</v>
      </c>
      <c r="AA41" s="87">
        <f>JULI!AA41+AGUSTUS!AA41+SEPTEMBER!AA41</f>
        <v>0</v>
      </c>
      <c r="AB41" s="87">
        <f>JULI!AB41+AGUSTUS!AB41+SEPTEMBER!AB41</f>
        <v>4</v>
      </c>
      <c r="AC41" s="87">
        <f>JULI!AC41+AGUSTUS!AC41+SEPTEMBER!AC41</f>
        <v>8</v>
      </c>
      <c r="AD41" s="87">
        <f>JULI!AD41+AGUSTUS!AD41+SEPTEMBER!AD41</f>
        <v>12</v>
      </c>
      <c r="AE41" s="87">
        <f>JULI!AE41+AGUSTUS!AE41+SEPTEMBER!AE41</f>
        <v>0</v>
      </c>
      <c r="AF41" s="87">
        <f>JULI!AF41+AGUSTUS!AF41+SEPTEMBER!AF41</f>
        <v>0</v>
      </c>
      <c r="AG41" s="87">
        <f>JULI!AG41+AGUSTUS!AG41+SEPTEMBER!AG41</f>
        <v>0</v>
      </c>
      <c r="AH41" s="87">
        <f>JULI!AH41+AGUSTUS!AH41+SEPTEMBER!AH41</f>
        <v>0</v>
      </c>
      <c r="AI41" s="87">
        <f>JULI!AI41+AGUSTUS!AI41+SEPTEMBER!AI41</f>
        <v>0</v>
      </c>
      <c r="AJ41" s="87">
        <f>JULI!AJ41+AGUSTUS!AJ41+SEPTEMBER!AJ41</f>
        <v>0</v>
      </c>
      <c r="AK41" s="87">
        <f>JULI!AK41+AGUSTUS!AK41+SEPTEMBER!AK41</f>
        <v>0</v>
      </c>
      <c r="AL41" s="87">
        <f>JULI!AL41+AGUSTUS!AL41+SEPTEMBER!AL41</f>
        <v>0</v>
      </c>
      <c r="AM41" s="87">
        <f>JULI!AM41+AGUSTUS!AM41+SEPTEMBER!AM41</f>
        <v>0</v>
      </c>
      <c r="AN41" s="87">
        <f>JULI!AN41+AGUSTUS!AN41+SEPTEMBER!AN41</f>
        <v>0</v>
      </c>
      <c r="AO41" s="87">
        <f>JULI!AO41+AGUSTUS!AO41+SEPTEMBER!AO41</f>
        <v>0</v>
      </c>
      <c r="AP41" s="87">
        <f>JULI!AP41+AGUSTUS!AP41+SEPTEMBER!AP41</f>
        <v>0</v>
      </c>
      <c r="AQ41" s="87">
        <f>JULI!AQ41+AGUSTUS!AQ41+SEPTEMBER!AQ41</f>
        <v>0</v>
      </c>
      <c r="AR41" s="87">
        <f>JULI!AR41+AGUSTUS!AR41+SEPTEMBER!AR41</f>
        <v>0</v>
      </c>
      <c r="AS41" s="87">
        <f>JULI!AS41+AGUSTUS!AS41+SEPTEMBER!AS41</f>
        <v>0</v>
      </c>
      <c r="AT41" s="87">
        <f>JULI!AT41+AGUSTUS!AT41+SEPTEMBER!AT41</f>
        <v>4</v>
      </c>
      <c r="AU41" s="87">
        <f>JULI!AU41+AGUSTUS!AU41+SEPTEMBER!AU41</f>
        <v>8</v>
      </c>
      <c r="AV41" s="87">
        <f>JULI!AV41+AGUSTUS!AV41+SEPTEMBER!AV41</f>
        <v>12</v>
      </c>
      <c r="AW41" s="87">
        <f>JULI!AW41+AGUSTUS!AW41+SEPTEMBER!AW41</f>
        <v>0</v>
      </c>
      <c r="AX41" s="87">
        <f>JULI!AX41+AGUSTUS!AX41+SEPTEMBER!AX41</f>
        <v>0</v>
      </c>
      <c r="AY41" s="87">
        <f>JULI!AY41+AGUSTUS!AY41+SEPTEMBER!AY41</f>
        <v>0</v>
      </c>
      <c r="AZ41" s="87">
        <f>JULI!AZ41+AGUSTUS!AZ41+SEPTEMBER!AZ41</f>
        <v>0</v>
      </c>
      <c r="BA41" s="87">
        <f>JULI!BA41+AGUSTUS!BA41+SEPTEMBER!BA41</f>
        <v>0</v>
      </c>
      <c r="BB41" s="87">
        <f>JULI!BB41+AGUSTUS!BB41+SEPTEMBER!BB41</f>
        <v>0</v>
      </c>
      <c r="BC41" s="87">
        <f>JULI!BC41+AGUSTUS!BC41+SEPTEMBER!BC41</f>
        <v>0</v>
      </c>
      <c r="BD41" s="87">
        <f>JULI!BD41+AGUSTUS!BD41+SEPTEMBER!BD41</f>
        <v>0</v>
      </c>
      <c r="BE41" s="87">
        <f>JULI!BE41+AGUSTUS!BE41+SEPTEMBER!BE41</f>
        <v>0</v>
      </c>
      <c r="BF41" s="87">
        <f>JULI!BF41+AGUSTUS!BF41+SEPTEMBER!BF41</f>
        <v>0</v>
      </c>
      <c r="BG41" s="87">
        <f>JULI!BG41+AGUSTUS!BG41+SEPTEMBER!BG41</f>
        <v>0</v>
      </c>
      <c r="BH41" s="87">
        <f>JULI!BH41+AGUSTUS!BH41+SEPTEMBER!BH41</f>
        <v>0</v>
      </c>
      <c r="BI41" s="87">
        <f>JULI!BI41+AGUSTUS!BI41+SEPTEMBER!BI41</f>
        <v>0</v>
      </c>
      <c r="BJ41" s="87">
        <f>JULI!BJ41+AGUSTUS!BJ41+SEPTEMBER!BJ41</f>
        <v>0</v>
      </c>
      <c r="BK41" s="87">
        <f>JULI!BK41+AGUSTUS!BK41+SEPTEMBER!BK41</f>
        <v>0</v>
      </c>
      <c r="BL41" s="87">
        <f>JULI!BL41+AGUSTUS!BL41+SEPTEMBER!BL41</f>
        <v>0</v>
      </c>
      <c r="BM41" s="87">
        <f>JULI!BM41+AGUSTUS!BM41+SEPTEMBER!BM41</f>
        <v>0</v>
      </c>
      <c r="BN41" s="87">
        <f>JULI!BN41+AGUSTUS!BN41+SEPTEMBER!BN41</f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>
        <f>JULI!D42+AGUSTUS!D42+SEPTEMBER!D42</f>
        <v>33</v>
      </c>
      <c r="E42" s="86">
        <f>JULI!E42+AGUSTUS!E42+SEPTEMBER!E42</f>
        <v>30</v>
      </c>
      <c r="F42" s="86">
        <f>JULI!F42+AGUSTUS!F42+SEPTEMBER!F42</f>
        <v>63</v>
      </c>
      <c r="G42" s="86">
        <f>JULI!G42+AGUSTUS!G42+SEPTEMBER!G42</f>
        <v>0</v>
      </c>
      <c r="H42" s="87">
        <f>JULI!H42+AGUSTUS!H42+SEPTEMBER!H42</f>
        <v>0</v>
      </c>
      <c r="I42" s="86">
        <f>JULI!I42+AGUSTUS!I42+SEPTEMBER!I42</f>
        <v>0</v>
      </c>
      <c r="J42" s="87">
        <f>JULI!J42+AGUSTUS!J42+SEPTEMBER!J42</f>
        <v>0</v>
      </c>
      <c r="K42" s="86">
        <f>JULI!K42+AGUSTUS!K42+SEPTEMBER!K42</f>
        <v>0</v>
      </c>
      <c r="L42" s="87">
        <f>JULI!L42+AGUSTUS!L42+SEPTEMBER!L42</f>
        <v>0</v>
      </c>
      <c r="M42" s="86">
        <f>JULI!M42+AGUSTUS!M42+SEPTEMBER!M42</f>
        <v>23</v>
      </c>
      <c r="N42" s="87">
        <f>JULI!N42+AGUSTUS!N42+SEPTEMBER!N42</f>
        <v>200</v>
      </c>
      <c r="O42" s="86">
        <f>JULI!O42+AGUSTUS!O42+SEPTEMBER!O42</f>
        <v>21</v>
      </c>
      <c r="P42" s="87">
        <f>JULI!P42+AGUSTUS!P42+SEPTEMBER!P42</f>
        <v>200</v>
      </c>
      <c r="Q42" s="86">
        <f>JULI!Q42+AGUSTUS!Q42+SEPTEMBER!Q42</f>
        <v>44</v>
      </c>
      <c r="R42" s="87">
        <f>JULI!R42+AGUSTUS!R42+SEPTEMBER!R42</f>
        <v>200</v>
      </c>
      <c r="S42" s="86" t="e">
        <f>JULI!S42+AGUSTUS!S42+SEPTEMBER!S42</f>
        <v>#VALUE!</v>
      </c>
      <c r="T42" s="86" t="e">
        <f>JULI!T42+AGUSTUS!T42+SEPTEMBER!T42</f>
        <v>#VALUE!</v>
      </c>
      <c r="U42" s="86">
        <f>JULI!U42+AGUSTUS!U42+SEPTEMBER!U42</f>
        <v>0</v>
      </c>
      <c r="V42" s="86" t="e">
        <f>JULI!V42+AGUSTUS!V42+SEPTEMBER!V42</f>
        <v>#VALUE!</v>
      </c>
      <c r="W42" s="86" t="e">
        <f>JULI!W42+AGUSTUS!W42+SEPTEMBER!W42</f>
        <v>#VALUE!</v>
      </c>
      <c r="X42" s="86">
        <f>JULI!X42+AGUSTUS!X42+SEPTEMBER!X42</f>
        <v>0</v>
      </c>
      <c r="Y42" s="86" t="e">
        <f>JULI!Y42+AGUSTUS!Y42+SEPTEMBER!Y42</f>
        <v>#VALUE!</v>
      </c>
      <c r="Z42" s="86" t="e">
        <f>JULI!Z42+AGUSTUS!Z42+SEPTEMBER!Z42</f>
        <v>#VALUE!</v>
      </c>
      <c r="AA42" s="86">
        <f>JULI!AA42+AGUSTUS!AA42+SEPTEMBER!AA42</f>
        <v>0</v>
      </c>
      <c r="AB42" s="86">
        <f>JULI!AB42+AGUSTUS!AB42+SEPTEMBER!AB42</f>
        <v>0</v>
      </c>
      <c r="AC42" s="86">
        <f>JULI!AC42+AGUSTUS!AC42+SEPTEMBER!AC42</f>
        <v>0</v>
      </c>
      <c r="AD42" s="86">
        <f>JULI!AD42+AGUSTUS!AD42+SEPTEMBER!AD42</f>
        <v>0</v>
      </c>
      <c r="AE42" s="86">
        <f>JULI!AE42+AGUSTUS!AE42+SEPTEMBER!AE42</f>
        <v>0</v>
      </c>
      <c r="AF42" s="86">
        <f>JULI!AF42+AGUSTUS!AF42+SEPTEMBER!AF42</f>
        <v>0</v>
      </c>
      <c r="AG42" s="86">
        <f>JULI!AG42+AGUSTUS!AG42+SEPTEMBER!AG42</f>
        <v>0</v>
      </c>
      <c r="AH42" s="86">
        <f>JULI!AH42+AGUSTUS!AH42+SEPTEMBER!AH42</f>
        <v>0</v>
      </c>
      <c r="AI42" s="86">
        <f>JULI!AI42+AGUSTUS!AI42+SEPTEMBER!AI42</f>
        <v>0</v>
      </c>
      <c r="AJ42" s="86">
        <f>JULI!AJ42+AGUSTUS!AJ42+SEPTEMBER!AJ42</f>
        <v>0</v>
      </c>
      <c r="AK42" s="86">
        <f>JULI!AK42+AGUSTUS!AK42+SEPTEMBER!AK42</f>
        <v>0</v>
      </c>
      <c r="AL42" s="86">
        <f>JULI!AL42+AGUSTUS!AL42+SEPTEMBER!AL42</f>
        <v>0</v>
      </c>
      <c r="AM42" s="86">
        <f>JULI!AM42+AGUSTUS!AM42+SEPTEMBER!AM42</f>
        <v>0</v>
      </c>
      <c r="AN42" s="86">
        <f>JULI!AN42+AGUSTUS!AN42+SEPTEMBER!AN42</f>
        <v>0</v>
      </c>
      <c r="AO42" s="86">
        <f>JULI!AO42+AGUSTUS!AO42+SEPTEMBER!AO42</f>
        <v>0</v>
      </c>
      <c r="AP42" s="86">
        <f>JULI!AP42+AGUSTUS!AP42+SEPTEMBER!AP42</f>
        <v>0</v>
      </c>
      <c r="AQ42" s="86">
        <f>JULI!AQ42+AGUSTUS!AQ42+SEPTEMBER!AQ42</f>
        <v>3</v>
      </c>
      <c r="AR42" s="86">
        <f>JULI!AR42+AGUSTUS!AR42+SEPTEMBER!AR42</f>
        <v>3</v>
      </c>
      <c r="AS42" s="86">
        <f>JULI!AS42+AGUSTUS!AS42+SEPTEMBER!AS42</f>
        <v>6</v>
      </c>
      <c r="AT42" s="86" t="e">
        <f>JULI!AT42+AGUSTUS!AT42+SEPTEMBER!AT42</f>
        <v>#VALUE!</v>
      </c>
      <c r="AU42" s="86" t="e">
        <f>JULI!AU42+AGUSTUS!AU42+SEPTEMBER!AU42</f>
        <v>#VALUE!</v>
      </c>
      <c r="AV42" s="86" t="e">
        <f>JULI!AV42+AGUSTUS!AV42+SEPTEMBER!AV42</f>
        <v>#VALUE!</v>
      </c>
      <c r="AW42" s="86">
        <f>JULI!AW42+AGUSTUS!AW42+SEPTEMBER!AW42</f>
        <v>0</v>
      </c>
      <c r="AX42" s="86">
        <f>JULI!AX42+AGUSTUS!AX42+SEPTEMBER!AX42</f>
        <v>0</v>
      </c>
      <c r="AY42" s="86">
        <f>JULI!AY42+AGUSTUS!AY42+SEPTEMBER!AY42</f>
        <v>0</v>
      </c>
      <c r="AZ42" s="86">
        <f>JULI!AZ42+AGUSTUS!AZ42+SEPTEMBER!AZ42</f>
        <v>0</v>
      </c>
      <c r="BA42" s="86">
        <f>JULI!BA42+AGUSTUS!BA42+SEPTEMBER!BA42</f>
        <v>0</v>
      </c>
      <c r="BB42" s="86">
        <f>JULI!BB42+AGUSTUS!BB42+SEPTEMBER!BB42</f>
        <v>0</v>
      </c>
      <c r="BC42" s="86">
        <f>JULI!BC42+AGUSTUS!BC42+SEPTEMBER!BC42</f>
        <v>0</v>
      </c>
      <c r="BD42" s="86">
        <f>JULI!BD42+AGUSTUS!BD42+SEPTEMBER!BD42</f>
        <v>0</v>
      </c>
      <c r="BE42" s="86">
        <f>JULI!BE42+AGUSTUS!BE42+SEPTEMBER!BE42</f>
        <v>0</v>
      </c>
      <c r="BF42" s="86">
        <f>JULI!BF42+AGUSTUS!BF42+SEPTEMBER!BF42</f>
        <v>0</v>
      </c>
      <c r="BG42" s="86">
        <f>JULI!BG42+AGUSTUS!BG42+SEPTEMBER!BG42</f>
        <v>0</v>
      </c>
      <c r="BH42" s="86">
        <f>JULI!BH42+AGUSTUS!BH42+SEPTEMBER!BH42</f>
        <v>0</v>
      </c>
      <c r="BI42" s="86">
        <f>JULI!BI42+AGUSTUS!BI42+SEPTEMBER!BI42</f>
        <v>0</v>
      </c>
      <c r="BJ42" s="86">
        <f>JULI!BJ42+AGUSTUS!BJ42+SEPTEMBER!BJ42</f>
        <v>0</v>
      </c>
      <c r="BK42" s="86">
        <f>JULI!BK42+AGUSTUS!BK42+SEPTEMBER!BK42</f>
        <v>0</v>
      </c>
      <c r="BL42" s="86">
        <f>JULI!BL42+AGUSTUS!BL42+SEPTEMBER!BL42</f>
        <v>0</v>
      </c>
      <c r="BM42" s="86">
        <f>JULI!BM42+AGUSTUS!BM42+SEPTEMBER!BM42</f>
        <v>0</v>
      </c>
      <c r="BN42" s="86">
        <f>JULI!BN42+AGUSTUS!BN42+SEPTEMBER!BN42</f>
        <v>0</v>
      </c>
    </row>
    <row r="43" spans="1:66" ht="14.25" customHeight="1">
      <c r="A43" s="111"/>
      <c r="B43" s="111"/>
      <c r="C43" s="11" t="s">
        <v>65</v>
      </c>
      <c r="D43" s="86">
        <f>JULI!D43+AGUSTUS!D43+SEPTEMBER!D43</f>
        <v>30</v>
      </c>
      <c r="E43" s="86">
        <f>JULI!E43+AGUSTUS!E43+SEPTEMBER!E43</f>
        <v>30</v>
      </c>
      <c r="F43" s="86">
        <f>JULI!F43+AGUSTUS!F43+SEPTEMBER!F43</f>
        <v>60</v>
      </c>
      <c r="G43" s="86">
        <f>JULI!G43+AGUSTUS!G43+SEPTEMBER!G43</f>
        <v>0</v>
      </c>
      <c r="H43" s="87">
        <f>JULI!H43+AGUSTUS!H43+SEPTEMBER!H43</f>
        <v>0</v>
      </c>
      <c r="I43" s="86">
        <f>JULI!I43+AGUSTUS!I43+SEPTEMBER!I43</f>
        <v>0</v>
      </c>
      <c r="J43" s="87">
        <f>JULI!J43+AGUSTUS!J43+SEPTEMBER!J43</f>
        <v>0</v>
      </c>
      <c r="K43" s="86">
        <f>JULI!K43+AGUSTUS!K43+SEPTEMBER!K43</f>
        <v>0</v>
      </c>
      <c r="L43" s="87">
        <f>JULI!L43+AGUSTUS!L43+SEPTEMBER!L43</f>
        <v>0</v>
      </c>
      <c r="M43" s="86">
        <f>JULI!M43+AGUSTUS!M43+SEPTEMBER!M43</f>
        <v>19</v>
      </c>
      <c r="N43" s="87">
        <f>JULI!N43+AGUSTUS!N43+SEPTEMBER!N43</f>
        <v>200</v>
      </c>
      <c r="O43" s="86">
        <f>JULI!O43+AGUSTUS!O43+SEPTEMBER!O43</f>
        <v>21</v>
      </c>
      <c r="P43" s="87">
        <f>JULI!P43+AGUSTUS!P43+SEPTEMBER!P43</f>
        <v>200</v>
      </c>
      <c r="Q43" s="86">
        <f>JULI!Q43+AGUSTUS!Q43+SEPTEMBER!Q43</f>
        <v>40</v>
      </c>
      <c r="R43" s="87">
        <f>JULI!R43+AGUSTUS!R43+SEPTEMBER!R43</f>
        <v>200</v>
      </c>
      <c r="S43" s="86">
        <f>JULI!S43+AGUSTUS!S43+SEPTEMBER!S43</f>
        <v>0</v>
      </c>
      <c r="T43" s="86">
        <f>JULI!T43+AGUSTUS!T43+SEPTEMBER!T43</f>
        <v>0</v>
      </c>
      <c r="U43" s="86">
        <f>JULI!U43+AGUSTUS!U43+SEPTEMBER!U43</f>
        <v>0</v>
      </c>
      <c r="V43" s="86">
        <f>JULI!V43+AGUSTUS!V43+SEPTEMBER!V43</f>
        <v>0</v>
      </c>
      <c r="W43" s="86">
        <f>JULI!W43+AGUSTUS!W43+SEPTEMBER!W43</f>
        <v>0</v>
      </c>
      <c r="X43" s="86">
        <f>JULI!X43+AGUSTUS!X43+SEPTEMBER!X43</f>
        <v>0</v>
      </c>
      <c r="Y43" s="86">
        <f>JULI!Y43+AGUSTUS!Y43+SEPTEMBER!Y43</f>
        <v>0</v>
      </c>
      <c r="Z43" s="86">
        <f>JULI!Z43+AGUSTUS!Z43+SEPTEMBER!Z43</f>
        <v>0</v>
      </c>
      <c r="AA43" s="86">
        <f>JULI!AA43+AGUSTUS!AA43+SEPTEMBER!AA43</f>
        <v>0</v>
      </c>
      <c r="AB43" s="86">
        <f>JULI!AB43+AGUSTUS!AB43+SEPTEMBER!AB43</f>
        <v>0</v>
      </c>
      <c r="AC43" s="86">
        <f>JULI!AC43+AGUSTUS!AC43+SEPTEMBER!AC43</f>
        <v>0</v>
      </c>
      <c r="AD43" s="86">
        <f>JULI!AD43+AGUSTUS!AD43+SEPTEMBER!AD43</f>
        <v>0</v>
      </c>
      <c r="AE43" s="86">
        <f>JULI!AE43+AGUSTUS!AE43+SEPTEMBER!AE43</f>
        <v>0</v>
      </c>
      <c r="AF43" s="86">
        <f>JULI!AF43+AGUSTUS!AF43+SEPTEMBER!AF43</f>
        <v>0</v>
      </c>
      <c r="AG43" s="86">
        <f>JULI!AG43+AGUSTUS!AG43+SEPTEMBER!AG43</f>
        <v>0</v>
      </c>
      <c r="AH43" s="86">
        <f>JULI!AH43+AGUSTUS!AH43+SEPTEMBER!AH43</f>
        <v>0</v>
      </c>
      <c r="AI43" s="86">
        <f>JULI!AI43+AGUSTUS!AI43+SEPTEMBER!AI43</f>
        <v>0</v>
      </c>
      <c r="AJ43" s="86">
        <f>JULI!AJ43+AGUSTUS!AJ43+SEPTEMBER!AJ43</f>
        <v>0</v>
      </c>
      <c r="AK43" s="86">
        <f>JULI!AK43+AGUSTUS!AK43+SEPTEMBER!AK43</f>
        <v>0</v>
      </c>
      <c r="AL43" s="86">
        <f>JULI!AL43+AGUSTUS!AL43+SEPTEMBER!AL43</f>
        <v>0</v>
      </c>
      <c r="AM43" s="86">
        <f>JULI!AM43+AGUSTUS!AM43+SEPTEMBER!AM43</f>
        <v>0</v>
      </c>
      <c r="AN43" s="86">
        <f>JULI!AN43+AGUSTUS!AN43+SEPTEMBER!AN43</f>
        <v>0</v>
      </c>
      <c r="AO43" s="86">
        <f>JULI!AO43+AGUSTUS!AO43+SEPTEMBER!AO43</f>
        <v>0</v>
      </c>
      <c r="AP43" s="86">
        <f>JULI!AP43+AGUSTUS!AP43+SEPTEMBER!AP43</f>
        <v>0</v>
      </c>
      <c r="AQ43" s="86">
        <f>JULI!AQ43+AGUSTUS!AQ43+SEPTEMBER!AQ43</f>
        <v>3</v>
      </c>
      <c r="AR43" s="86">
        <f>JULI!AR43+AGUSTUS!AR43+SEPTEMBER!AR43</f>
        <v>3</v>
      </c>
      <c r="AS43" s="86">
        <f>JULI!AS43+AGUSTUS!AS43+SEPTEMBER!AS43</f>
        <v>6</v>
      </c>
      <c r="AT43" s="86">
        <f>JULI!AT43+AGUSTUS!AT43+SEPTEMBER!AT43</f>
        <v>3</v>
      </c>
      <c r="AU43" s="86">
        <f>JULI!AU43+AGUSTUS!AU43+SEPTEMBER!AU43</f>
        <v>3</v>
      </c>
      <c r="AV43" s="86">
        <f>JULI!AV43+AGUSTUS!AV43+SEPTEMBER!AV43</f>
        <v>6</v>
      </c>
      <c r="AW43" s="86">
        <f>JULI!AW43+AGUSTUS!AW43+SEPTEMBER!AW43</f>
        <v>0</v>
      </c>
      <c r="AX43" s="86">
        <f>JULI!AX43+AGUSTUS!AX43+SEPTEMBER!AX43</f>
        <v>0</v>
      </c>
      <c r="AY43" s="86">
        <f>JULI!AY43+AGUSTUS!AY43+SEPTEMBER!AY43</f>
        <v>0</v>
      </c>
      <c r="AZ43" s="86">
        <f>JULI!AZ43+AGUSTUS!AZ43+SEPTEMBER!AZ43</f>
        <v>0</v>
      </c>
      <c r="BA43" s="86">
        <f>JULI!BA43+AGUSTUS!BA43+SEPTEMBER!BA43</f>
        <v>0</v>
      </c>
      <c r="BB43" s="86">
        <f>JULI!BB43+AGUSTUS!BB43+SEPTEMBER!BB43</f>
        <v>0</v>
      </c>
      <c r="BC43" s="86">
        <f>JULI!BC43+AGUSTUS!BC43+SEPTEMBER!BC43</f>
        <v>0</v>
      </c>
      <c r="BD43" s="86">
        <f>JULI!BD43+AGUSTUS!BD43+SEPTEMBER!BD43</f>
        <v>0</v>
      </c>
      <c r="BE43" s="86">
        <f>JULI!BE43+AGUSTUS!BE43+SEPTEMBER!BE43</f>
        <v>0</v>
      </c>
      <c r="BF43" s="86">
        <f>JULI!BF43+AGUSTUS!BF43+SEPTEMBER!BF43</f>
        <v>0</v>
      </c>
      <c r="BG43" s="86">
        <f>JULI!BG43+AGUSTUS!BG43+SEPTEMBER!BG43</f>
        <v>0</v>
      </c>
      <c r="BH43" s="86">
        <f>JULI!BH43+AGUSTUS!BH43+SEPTEMBER!BH43</f>
        <v>0</v>
      </c>
      <c r="BI43" s="86">
        <f>JULI!BI43+AGUSTUS!BI43+SEPTEMBER!BI43</f>
        <v>0</v>
      </c>
      <c r="BJ43" s="86">
        <f>JULI!BJ43+AGUSTUS!BJ43+SEPTEMBER!BJ43</f>
        <v>0</v>
      </c>
      <c r="BK43" s="86">
        <f>JULI!BK43+AGUSTUS!BK43+SEPTEMBER!BK43</f>
        <v>0</v>
      </c>
      <c r="BL43" s="86">
        <f>JULI!BL43+AGUSTUS!BL43+SEPTEMBER!BL43</f>
        <v>0</v>
      </c>
      <c r="BM43" s="86">
        <f>JULI!BM43+AGUSTUS!BM43+SEPTEMBER!BM43</f>
        <v>0</v>
      </c>
      <c r="BN43" s="86">
        <f>JULI!BN43+AGUSTUS!BN43+SEPTEMBER!BN43</f>
        <v>0</v>
      </c>
    </row>
    <row r="44" spans="1:66" ht="14.25" customHeight="1">
      <c r="A44" s="111"/>
      <c r="B44" s="111"/>
      <c r="C44" s="11" t="s">
        <v>66</v>
      </c>
      <c r="D44" s="86">
        <f>JULI!D44+AGUSTUS!D44+SEPTEMBER!D44</f>
        <v>36</v>
      </c>
      <c r="E44" s="86">
        <f>JULI!E44+AGUSTUS!E44+SEPTEMBER!E44</f>
        <v>51</v>
      </c>
      <c r="F44" s="86">
        <f>JULI!F44+AGUSTUS!F44+SEPTEMBER!F44</f>
        <v>87</v>
      </c>
      <c r="G44" s="86">
        <f>JULI!G44+AGUSTUS!G44+SEPTEMBER!G44</f>
        <v>0</v>
      </c>
      <c r="H44" s="87">
        <f>JULI!H44+AGUSTUS!H44+SEPTEMBER!H44</f>
        <v>0</v>
      </c>
      <c r="I44" s="86">
        <f>JULI!I44+AGUSTUS!I44+SEPTEMBER!I44</f>
        <v>0</v>
      </c>
      <c r="J44" s="87">
        <f>JULI!J44+AGUSTUS!J44+SEPTEMBER!J44</f>
        <v>0</v>
      </c>
      <c r="K44" s="86">
        <f>JULI!K44+AGUSTUS!K44+SEPTEMBER!K44</f>
        <v>0</v>
      </c>
      <c r="L44" s="87">
        <f>JULI!L44+AGUSTUS!L44+SEPTEMBER!L44</f>
        <v>0</v>
      </c>
      <c r="M44" s="86">
        <f>JULI!M44+AGUSTUS!M44+SEPTEMBER!M44</f>
        <v>26</v>
      </c>
      <c r="N44" s="87">
        <f>JULI!N44+AGUSTUS!N44+SEPTEMBER!N44</f>
        <v>200</v>
      </c>
      <c r="O44" s="86">
        <f>JULI!O44+AGUSTUS!O44+SEPTEMBER!O44</f>
        <v>39</v>
      </c>
      <c r="P44" s="87">
        <f>JULI!P44+AGUSTUS!P44+SEPTEMBER!P44</f>
        <v>200</v>
      </c>
      <c r="Q44" s="86">
        <f>JULI!Q44+AGUSTUS!Q44+SEPTEMBER!Q44</f>
        <v>65</v>
      </c>
      <c r="R44" s="87">
        <f>JULI!R44+AGUSTUS!R44+SEPTEMBER!R44</f>
        <v>200</v>
      </c>
      <c r="S44" s="86">
        <f>JULI!S44+AGUSTUS!S44+SEPTEMBER!S44</f>
        <v>0</v>
      </c>
      <c r="T44" s="86">
        <f>JULI!T44+AGUSTUS!T44+SEPTEMBER!T44</f>
        <v>0</v>
      </c>
      <c r="U44" s="86">
        <f>JULI!U44+AGUSTUS!U44+SEPTEMBER!U44</f>
        <v>0</v>
      </c>
      <c r="V44" s="86">
        <f>JULI!V44+AGUSTUS!V44+SEPTEMBER!V44</f>
        <v>0</v>
      </c>
      <c r="W44" s="86">
        <f>JULI!W44+AGUSTUS!W44+SEPTEMBER!W44</f>
        <v>0</v>
      </c>
      <c r="X44" s="86">
        <f>JULI!X44+AGUSTUS!X44+SEPTEMBER!X44</f>
        <v>0</v>
      </c>
      <c r="Y44" s="86">
        <f>JULI!Y44+AGUSTUS!Y44+SEPTEMBER!Y44</f>
        <v>0</v>
      </c>
      <c r="Z44" s="86">
        <f>JULI!Z44+AGUSTUS!Z44+SEPTEMBER!Z44</f>
        <v>0</v>
      </c>
      <c r="AA44" s="86">
        <f>JULI!AA44+AGUSTUS!AA44+SEPTEMBER!AA44</f>
        <v>0</v>
      </c>
      <c r="AB44" s="86">
        <f>JULI!AB44+AGUSTUS!AB44+SEPTEMBER!AB44</f>
        <v>0</v>
      </c>
      <c r="AC44" s="86">
        <f>JULI!AC44+AGUSTUS!AC44+SEPTEMBER!AC44</f>
        <v>0</v>
      </c>
      <c r="AD44" s="86">
        <f>JULI!AD44+AGUSTUS!AD44+SEPTEMBER!AD44</f>
        <v>0</v>
      </c>
      <c r="AE44" s="86">
        <f>JULI!AE44+AGUSTUS!AE44+SEPTEMBER!AE44</f>
        <v>0</v>
      </c>
      <c r="AF44" s="86">
        <f>JULI!AF44+AGUSTUS!AF44+SEPTEMBER!AF44</f>
        <v>0</v>
      </c>
      <c r="AG44" s="86">
        <f>JULI!AG44+AGUSTUS!AG44+SEPTEMBER!AG44</f>
        <v>0</v>
      </c>
      <c r="AH44" s="86">
        <f>JULI!AH44+AGUSTUS!AH44+SEPTEMBER!AH44</f>
        <v>0</v>
      </c>
      <c r="AI44" s="86">
        <f>JULI!AI44+AGUSTUS!AI44+SEPTEMBER!AI44</f>
        <v>0</v>
      </c>
      <c r="AJ44" s="86">
        <f>JULI!AJ44+AGUSTUS!AJ44+SEPTEMBER!AJ44</f>
        <v>0</v>
      </c>
      <c r="AK44" s="86">
        <f>JULI!AK44+AGUSTUS!AK44+SEPTEMBER!AK44</f>
        <v>0</v>
      </c>
      <c r="AL44" s="86">
        <f>JULI!AL44+AGUSTUS!AL44+SEPTEMBER!AL44</f>
        <v>0</v>
      </c>
      <c r="AM44" s="86">
        <f>JULI!AM44+AGUSTUS!AM44+SEPTEMBER!AM44</f>
        <v>0</v>
      </c>
      <c r="AN44" s="86">
        <f>JULI!AN44+AGUSTUS!AN44+SEPTEMBER!AN44</f>
        <v>0</v>
      </c>
      <c r="AO44" s="86">
        <f>JULI!AO44+AGUSTUS!AO44+SEPTEMBER!AO44</f>
        <v>0</v>
      </c>
      <c r="AP44" s="86">
        <f>JULI!AP44+AGUSTUS!AP44+SEPTEMBER!AP44</f>
        <v>0</v>
      </c>
      <c r="AQ44" s="86">
        <f>JULI!AQ44+AGUSTUS!AQ44+SEPTEMBER!AQ44</f>
        <v>8</v>
      </c>
      <c r="AR44" s="86">
        <f>JULI!AR44+AGUSTUS!AR44+SEPTEMBER!AR44</f>
        <v>8</v>
      </c>
      <c r="AS44" s="86">
        <f>JULI!AS44+AGUSTUS!AS44+SEPTEMBER!AS44</f>
        <v>16</v>
      </c>
      <c r="AT44" s="86">
        <f>JULI!AT44+AGUSTUS!AT44+SEPTEMBER!AT44</f>
        <v>8</v>
      </c>
      <c r="AU44" s="86">
        <f>JULI!AU44+AGUSTUS!AU44+SEPTEMBER!AU44</f>
        <v>8</v>
      </c>
      <c r="AV44" s="86">
        <f>JULI!AV44+AGUSTUS!AV44+SEPTEMBER!AV44</f>
        <v>16</v>
      </c>
      <c r="AW44" s="86">
        <f>JULI!AW44+AGUSTUS!AW44+SEPTEMBER!AW44</f>
        <v>0</v>
      </c>
      <c r="AX44" s="86">
        <f>JULI!AX44+AGUSTUS!AX44+SEPTEMBER!AX44</f>
        <v>0</v>
      </c>
      <c r="AY44" s="86">
        <f>JULI!AY44+AGUSTUS!AY44+SEPTEMBER!AY44</f>
        <v>0</v>
      </c>
      <c r="AZ44" s="86">
        <f>JULI!AZ44+AGUSTUS!AZ44+SEPTEMBER!AZ44</f>
        <v>0</v>
      </c>
      <c r="BA44" s="86">
        <f>JULI!BA44+AGUSTUS!BA44+SEPTEMBER!BA44</f>
        <v>0</v>
      </c>
      <c r="BB44" s="86">
        <f>JULI!BB44+AGUSTUS!BB44+SEPTEMBER!BB44</f>
        <v>0</v>
      </c>
      <c r="BC44" s="86">
        <f>JULI!BC44+AGUSTUS!BC44+SEPTEMBER!BC44</f>
        <v>0</v>
      </c>
      <c r="BD44" s="86">
        <f>JULI!BD44+AGUSTUS!BD44+SEPTEMBER!BD44</f>
        <v>0</v>
      </c>
      <c r="BE44" s="86">
        <f>JULI!BE44+AGUSTUS!BE44+SEPTEMBER!BE44</f>
        <v>0</v>
      </c>
      <c r="BF44" s="86">
        <f>JULI!BF44+AGUSTUS!BF44+SEPTEMBER!BF44</f>
        <v>0</v>
      </c>
      <c r="BG44" s="86">
        <f>JULI!BG44+AGUSTUS!BG44+SEPTEMBER!BG44</f>
        <v>0</v>
      </c>
      <c r="BH44" s="86">
        <f>JULI!BH44+AGUSTUS!BH44+SEPTEMBER!BH44</f>
        <v>0</v>
      </c>
      <c r="BI44" s="86">
        <f>JULI!BI44+AGUSTUS!BI44+SEPTEMBER!BI44</f>
        <v>0</v>
      </c>
      <c r="BJ44" s="86">
        <f>JULI!BJ44+AGUSTUS!BJ44+SEPTEMBER!BJ44</f>
        <v>0</v>
      </c>
      <c r="BK44" s="86">
        <f>JULI!BK44+AGUSTUS!BK44+SEPTEMBER!BK44</f>
        <v>0</v>
      </c>
      <c r="BL44" s="86">
        <f>JULI!BL44+AGUSTUS!BL44+SEPTEMBER!BL44</f>
        <v>0</v>
      </c>
      <c r="BM44" s="86">
        <f>JULI!BM44+AGUSTUS!BM44+SEPTEMBER!BM44</f>
        <v>0</v>
      </c>
      <c r="BN44" s="86">
        <f>JULI!BN44+AGUSTUS!BN44+SEPTEMBER!BN44</f>
        <v>0</v>
      </c>
    </row>
    <row r="45" spans="1:66" ht="14.25" customHeight="1">
      <c r="A45" s="112"/>
      <c r="B45" s="112"/>
      <c r="C45" s="11" t="s">
        <v>67</v>
      </c>
      <c r="D45" s="86">
        <f>JULI!D45+AGUSTUS!D45+SEPTEMBER!D45</f>
        <v>24</v>
      </c>
      <c r="E45" s="86">
        <f>JULI!E45+AGUSTUS!E45+SEPTEMBER!E45</f>
        <v>23</v>
      </c>
      <c r="F45" s="86">
        <f>JULI!F45+AGUSTUS!F45+SEPTEMBER!F45</f>
        <v>47</v>
      </c>
      <c r="G45" s="86">
        <f>JULI!G45+AGUSTUS!G45+SEPTEMBER!G45</f>
        <v>0</v>
      </c>
      <c r="H45" s="87">
        <f>JULI!H45+AGUSTUS!H45+SEPTEMBER!H45</f>
        <v>0</v>
      </c>
      <c r="I45" s="86">
        <f>JULI!I45+AGUSTUS!I45+SEPTEMBER!I45</f>
        <v>0</v>
      </c>
      <c r="J45" s="87">
        <f>JULI!J45+AGUSTUS!J45+SEPTEMBER!J45</f>
        <v>0</v>
      </c>
      <c r="K45" s="86">
        <f>JULI!K45+AGUSTUS!K45+SEPTEMBER!K45</f>
        <v>0</v>
      </c>
      <c r="L45" s="87">
        <f>JULI!L45+AGUSTUS!L45+SEPTEMBER!L45</f>
        <v>0</v>
      </c>
      <c r="M45" s="86">
        <f>JULI!M45+AGUSTUS!M45+SEPTEMBER!M45</f>
        <v>16</v>
      </c>
      <c r="N45" s="87">
        <f>JULI!N45+AGUSTUS!N45+SEPTEMBER!N45</f>
        <v>200</v>
      </c>
      <c r="O45" s="86">
        <f>JULI!O45+AGUSTUS!O45+SEPTEMBER!O45</f>
        <v>17</v>
      </c>
      <c r="P45" s="87">
        <f>JULI!P45+AGUSTUS!P45+SEPTEMBER!P45</f>
        <v>200</v>
      </c>
      <c r="Q45" s="86">
        <f>JULI!Q45+AGUSTUS!Q45+SEPTEMBER!Q45</f>
        <v>33</v>
      </c>
      <c r="R45" s="87">
        <f>JULI!R45+AGUSTUS!R45+SEPTEMBER!R45</f>
        <v>200</v>
      </c>
      <c r="S45" s="86">
        <f>JULI!S45+AGUSTUS!S45+SEPTEMBER!S45</f>
        <v>0</v>
      </c>
      <c r="T45" s="86">
        <f>JULI!T45+AGUSTUS!T45+SEPTEMBER!T45</f>
        <v>0</v>
      </c>
      <c r="U45" s="86">
        <f>JULI!U45+AGUSTUS!U45+SEPTEMBER!U45</f>
        <v>0</v>
      </c>
      <c r="V45" s="86">
        <f>JULI!V45+AGUSTUS!V45+SEPTEMBER!V45</f>
        <v>0</v>
      </c>
      <c r="W45" s="86">
        <f>JULI!W45+AGUSTUS!W45+SEPTEMBER!W45</f>
        <v>0</v>
      </c>
      <c r="X45" s="86">
        <f>JULI!X45+AGUSTUS!X45+SEPTEMBER!X45</f>
        <v>0</v>
      </c>
      <c r="Y45" s="86">
        <f>JULI!Y45+AGUSTUS!Y45+SEPTEMBER!Y45</f>
        <v>0</v>
      </c>
      <c r="Z45" s="86">
        <f>JULI!Z45+AGUSTUS!Z45+SEPTEMBER!Z45</f>
        <v>0</v>
      </c>
      <c r="AA45" s="86">
        <f>JULI!AA45+AGUSTUS!AA45+SEPTEMBER!AA45</f>
        <v>0</v>
      </c>
      <c r="AB45" s="86">
        <f>JULI!AB45+AGUSTUS!AB45+SEPTEMBER!AB45</f>
        <v>0</v>
      </c>
      <c r="AC45" s="86">
        <f>JULI!AC45+AGUSTUS!AC45+SEPTEMBER!AC45</f>
        <v>0</v>
      </c>
      <c r="AD45" s="86">
        <f>JULI!AD45+AGUSTUS!AD45+SEPTEMBER!AD45</f>
        <v>0</v>
      </c>
      <c r="AE45" s="86">
        <f>JULI!AE45+AGUSTUS!AE45+SEPTEMBER!AE45</f>
        <v>0</v>
      </c>
      <c r="AF45" s="86">
        <f>JULI!AF45+AGUSTUS!AF45+SEPTEMBER!AF45</f>
        <v>0</v>
      </c>
      <c r="AG45" s="86">
        <f>JULI!AG45+AGUSTUS!AG45+SEPTEMBER!AG45</f>
        <v>0</v>
      </c>
      <c r="AH45" s="86">
        <f>JULI!AH45+AGUSTUS!AH45+SEPTEMBER!AH45</f>
        <v>0</v>
      </c>
      <c r="AI45" s="86">
        <f>JULI!AI45+AGUSTUS!AI45+SEPTEMBER!AI45</f>
        <v>0</v>
      </c>
      <c r="AJ45" s="86">
        <f>JULI!AJ45+AGUSTUS!AJ45+SEPTEMBER!AJ45</f>
        <v>0</v>
      </c>
      <c r="AK45" s="86">
        <f>JULI!AK45+AGUSTUS!AK45+SEPTEMBER!AK45</f>
        <v>0</v>
      </c>
      <c r="AL45" s="86">
        <f>JULI!AL45+AGUSTUS!AL45+SEPTEMBER!AL45</f>
        <v>0</v>
      </c>
      <c r="AM45" s="86">
        <f>JULI!AM45+AGUSTUS!AM45+SEPTEMBER!AM45</f>
        <v>0</v>
      </c>
      <c r="AN45" s="86">
        <f>JULI!AN45+AGUSTUS!AN45+SEPTEMBER!AN45</f>
        <v>0</v>
      </c>
      <c r="AO45" s="86">
        <f>JULI!AO45+AGUSTUS!AO45+SEPTEMBER!AO45</f>
        <v>0</v>
      </c>
      <c r="AP45" s="86">
        <f>JULI!AP45+AGUSTUS!AP45+SEPTEMBER!AP45</f>
        <v>0</v>
      </c>
      <c r="AQ45" s="86">
        <f>JULI!AQ45+AGUSTUS!AQ45+SEPTEMBER!AQ45</f>
        <v>4</v>
      </c>
      <c r="AR45" s="86">
        <f>JULI!AR45+AGUSTUS!AR45+SEPTEMBER!AR45</f>
        <v>4</v>
      </c>
      <c r="AS45" s="86">
        <f>JULI!AS45+AGUSTUS!AS45+SEPTEMBER!AS45</f>
        <v>8</v>
      </c>
      <c r="AT45" s="86">
        <f>JULI!AT45+AGUSTUS!AT45+SEPTEMBER!AT45</f>
        <v>4</v>
      </c>
      <c r="AU45" s="86">
        <f>JULI!AU45+AGUSTUS!AU45+SEPTEMBER!AU45</f>
        <v>4</v>
      </c>
      <c r="AV45" s="86">
        <f>JULI!AV45+AGUSTUS!AV45+SEPTEMBER!AV45</f>
        <v>8</v>
      </c>
      <c r="AW45" s="86">
        <f>JULI!AW45+AGUSTUS!AW45+SEPTEMBER!AW45</f>
        <v>0</v>
      </c>
      <c r="AX45" s="86">
        <f>JULI!AX45+AGUSTUS!AX45+SEPTEMBER!AX45</f>
        <v>0</v>
      </c>
      <c r="AY45" s="86">
        <f>JULI!AY45+AGUSTUS!AY45+SEPTEMBER!AY45</f>
        <v>0</v>
      </c>
      <c r="AZ45" s="86">
        <f>JULI!AZ45+AGUSTUS!AZ45+SEPTEMBER!AZ45</f>
        <v>0</v>
      </c>
      <c r="BA45" s="86">
        <f>JULI!BA45+AGUSTUS!BA45+SEPTEMBER!BA45</f>
        <v>0</v>
      </c>
      <c r="BB45" s="86">
        <f>JULI!BB45+AGUSTUS!BB45+SEPTEMBER!BB45</f>
        <v>0</v>
      </c>
      <c r="BC45" s="86">
        <f>JULI!BC45+AGUSTUS!BC45+SEPTEMBER!BC45</f>
        <v>0</v>
      </c>
      <c r="BD45" s="86">
        <f>JULI!BD45+AGUSTUS!BD45+SEPTEMBER!BD45</f>
        <v>0</v>
      </c>
      <c r="BE45" s="86">
        <f>JULI!BE45+AGUSTUS!BE45+SEPTEMBER!BE45</f>
        <v>0</v>
      </c>
      <c r="BF45" s="86">
        <f>JULI!BF45+AGUSTUS!BF45+SEPTEMBER!BF45</f>
        <v>0</v>
      </c>
      <c r="BG45" s="86">
        <f>JULI!BG45+AGUSTUS!BG45+SEPTEMBER!BG45</f>
        <v>0</v>
      </c>
      <c r="BH45" s="86">
        <f>JULI!BH45+AGUSTUS!BH45+SEPTEMBER!BH45</f>
        <v>0</v>
      </c>
      <c r="BI45" s="86">
        <f>JULI!BI45+AGUSTUS!BI45+SEPTEMBER!BI45</f>
        <v>0</v>
      </c>
      <c r="BJ45" s="86">
        <f>JULI!BJ45+AGUSTUS!BJ45+SEPTEMBER!BJ45</f>
        <v>0</v>
      </c>
      <c r="BK45" s="86">
        <f>JULI!BK45+AGUSTUS!BK45+SEPTEMBER!BK45</f>
        <v>0</v>
      </c>
      <c r="BL45" s="86">
        <f>JULI!BL45+AGUSTUS!BL45+SEPTEMBER!BL45</f>
        <v>0</v>
      </c>
      <c r="BM45" s="86">
        <f>JULI!BM45+AGUSTUS!BM45+SEPTEMBER!BM45</f>
        <v>0</v>
      </c>
      <c r="BN45" s="86">
        <f>JULI!BN45+AGUSTUS!BN45+SEPTEMBER!BN45</f>
        <v>0</v>
      </c>
    </row>
    <row r="46" spans="1:66" ht="14.25" customHeight="1">
      <c r="A46" s="21"/>
      <c r="B46" s="21"/>
      <c r="C46" s="27" t="s">
        <v>7</v>
      </c>
      <c r="D46" s="87">
        <f>JULI!D46+AGUSTUS!D46+SEPTEMBER!D46</f>
        <v>123</v>
      </c>
      <c r="E46" s="87">
        <f>JULI!E46+AGUSTUS!E46+SEPTEMBER!E46</f>
        <v>134</v>
      </c>
      <c r="F46" s="87">
        <f>JULI!F46+AGUSTUS!F46+SEPTEMBER!F46</f>
        <v>257</v>
      </c>
      <c r="G46" s="87">
        <f>JULI!G46+AGUSTUS!G46+SEPTEMBER!G46</f>
        <v>0</v>
      </c>
      <c r="H46" s="87">
        <f>JULI!H46+AGUSTUS!H46+SEPTEMBER!H46</f>
        <v>0</v>
      </c>
      <c r="I46" s="87">
        <f>JULI!I46+AGUSTUS!I46+SEPTEMBER!I46</f>
        <v>0</v>
      </c>
      <c r="J46" s="87">
        <f>JULI!J46+AGUSTUS!J46+SEPTEMBER!J46</f>
        <v>0</v>
      </c>
      <c r="K46" s="87">
        <f>JULI!K46+AGUSTUS!K46+SEPTEMBER!K46</f>
        <v>0</v>
      </c>
      <c r="L46" s="87">
        <f>JULI!L46+AGUSTUS!L46+SEPTEMBER!L46</f>
        <v>0</v>
      </c>
      <c r="M46" s="87">
        <f>JULI!M46+AGUSTUS!M46+SEPTEMBER!M46</f>
        <v>84</v>
      </c>
      <c r="N46" s="87">
        <f>JULI!N46+AGUSTUS!N46+SEPTEMBER!N46</f>
        <v>200</v>
      </c>
      <c r="O46" s="87">
        <f>JULI!O46+AGUSTUS!O46+SEPTEMBER!O46</f>
        <v>98</v>
      </c>
      <c r="P46" s="87">
        <f>JULI!P46+AGUSTUS!P46+SEPTEMBER!P46</f>
        <v>200</v>
      </c>
      <c r="Q46" s="87">
        <f>JULI!Q46+AGUSTUS!Q46+SEPTEMBER!Q46</f>
        <v>182</v>
      </c>
      <c r="R46" s="87">
        <f>JULI!R46+AGUSTUS!R46+SEPTEMBER!R46</f>
        <v>200</v>
      </c>
      <c r="S46" s="87">
        <f>JULI!S46+AGUSTUS!S46+SEPTEMBER!S46</f>
        <v>0</v>
      </c>
      <c r="T46" s="87">
        <f>JULI!T46+AGUSTUS!T46+SEPTEMBER!T46</f>
        <v>0</v>
      </c>
      <c r="U46" s="87">
        <f>JULI!U46+AGUSTUS!U46+SEPTEMBER!U46</f>
        <v>0</v>
      </c>
      <c r="V46" s="87">
        <f>JULI!V46+AGUSTUS!V46+SEPTEMBER!V46</f>
        <v>0</v>
      </c>
      <c r="W46" s="87">
        <f>JULI!W46+AGUSTUS!W46+SEPTEMBER!W46</f>
        <v>0</v>
      </c>
      <c r="X46" s="87">
        <f>JULI!X46+AGUSTUS!X46+SEPTEMBER!X46</f>
        <v>0</v>
      </c>
      <c r="Y46" s="87">
        <f>JULI!Y46+AGUSTUS!Y46+SEPTEMBER!Y46</f>
        <v>0</v>
      </c>
      <c r="Z46" s="87">
        <f>JULI!Z46+AGUSTUS!Z46+SEPTEMBER!Z46</f>
        <v>0</v>
      </c>
      <c r="AA46" s="87">
        <f>JULI!AA46+AGUSTUS!AA46+SEPTEMBER!AA46</f>
        <v>0</v>
      </c>
      <c r="AB46" s="87">
        <f>JULI!AB46+AGUSTUS!AB46+SEPTEMBER!AB46</f>
        <v>0</v>
      </c>
      <c r="AC46" s="87">
        <f>JULI!AC46+AGUSTUS!AC46+SEPTEMBER!AC46</f>
        <v>0</v>
      </c>
      <c r="AD46" s="87">
        <f>JULI!AD46+AGUSTUS!AD46+SEPTEMBER!AD46</f>
        <v>0</v>
      </c>
      <c r="AE46" s="87">
        <f>JULI!AE46+AGUSTUS!AE46+SEPTEMBER!AE46</f>
        <v>0</v>
      </c>
      <c r="AF46" s="87">
        <f>JULI!AF46+AGUSTUS!AF46+SEPTEMBER!AF46</f>
        <v>0</v>
      </c>
      <c r="AG46" s="87">
        <f>JULI!AG46+AGUSTUS!AG46+SEPTEMBER!AG46</f>
        <v>0</v>
      </c>
      <c r="AH46" s="87">
        <f>JULI!AH46+AGUSTUS!AH46+SEPTEMBER!AH46</f>
        <v>0</v>
      </c>
      <c r="AI46" s="87">
        <f>JULI!AI46+AGUSTUS!AI46+SEPTEMBER!AI46</f>
        <v>0</v>
      </c>
      <c r="AJ46" s="87">
        <f>JULI!AJ46+AGUSTUS!AJ46+SEPTEMBER!AJ46</f>
        <v>0</v>
      </c>
      <c r="AK46" s="87">
        <f>JULI!AK46+AGUSTUS!AK46+SEPTEMBER!AK46</f>
        <v>0</v>
      </c>
      <c r="AL46" s="87">
        <f>JULI!AL46+AGUSTUS!AL46+SEPTEMBER!AL46</f>
        <v>0</v>
      </c>
      <c r="AM46" s="87">
        <f>JULI!AM46+AGUSTUS!AM46+SEPTEMBER!AM46</f>
        <v>0</v>
      </c>
      <c r="AN46" s="87">
        <f>JULI!AN46+AGUSTUS!AN46+SEPTEMBER!AN46</f>
        <v>0</v>
      </c>
      <c r="AO46" s="87">
        <f>JULI!AO46+AGUSTUS!AO46+SEPTEMBER!AO46</f>
        <v>0</v>
      </c>
      <c r="AP46" s="87">
        <f>JULI!AP46+AGUSTUS!AP46+SEPTEMBER!AP46</f>
        <v>0</v>
      </c>
      <c r="AQ46" s="87">
        <f>JULI!AQ46+AGUSTUS!AQ46+SEPTEMBER!AQ46</f>
        <v>18</v>
      </c>
      <c r="AR46" s="87">
        <f>JULI!AR46+AGUSTUS!AR46+SEPTEMBER!AR46</f>
        <v>18</v>
      </c>
      <c r="AS46" s="87">
        <f>JULI!AS46+AGUSTUS!AS46+SEPTEMBER!AS46</f>
        <v>36</v>
      </c>
      <c r="AT46" s="87">
        <f>JULI!AT46+AGUSTUS!AT46+SEPTEMBER!AT46</f>
        <v>18</v>
      </c>
      <c r="AU46" s="87">
        <f>JULI!AU46+AGUSTUS!AU46+SEPTEMBER!AU46</f>
        <v>18</v>
      </c>
      <c r="AV46" s="87">
        <f>JULI!AV46+AGUSTUS!AV46+SEPTEMBER!AV46</f>
        <v>36</v>
      </c>
      <c r="AW46" s="87">
        <f>JULI!AW46+AGUSTUS!AW46+SEPTEMBER!AW46</f>
        <v>0</v>
      </c>
      <c r="AX46" s="87">
        <f>JULI!AX46+AGUSTUS!AX46+SEPTEMBER!AX46</f>
        <v>0</v>
      </c>
      <c r="AY46" s="87">
        <f>JULI!AY46+AGUSTUS!AY46+SEPTEMBER!AY46</f>
        <v>0</v>
      </c>
      <c r="AZ46" s="87">
        <f>JULI!AZ46+AGUSTUS!AZ46+SEPTEMBER!AZ46</f>
        <v>0</v>
      </c>
      <c r="BA46" s="87">
        <f>JULI!BA46+AGUSTUS!BA46+SEPTEMBER!BA46</f>
        <v>0</v>
      </c>
      <c r="BB46" s="87">
        <f>JULI!BB46+AGUSTUS!BB46+SEPTEMBER!BB46</f>
        <v>0</v>
      </c>
      <c r="BC46" s="87">
        <f>JULI!BC46+AGUSTUS!BC46+SEPTEMBER!BC46</f>
        <v>0</v>
      </c>
      <c r="BD46" s="87">
        <f>JULI!BD46+AGUSTUS!BD46+SEPTEMBER!BD46</f>
        <v>0</v>
      </c>
      <c r="BE46" s="87">
        <f>JULI!BE46+AGUSTUS!BE46+SEPTEMBER!BE46</f>
        <v>0</v>
      </c>
      <c r="BF46" s="87">
        <f>JULI!BF46+AGUSTUS!BF46+SEPTEMBER!BF46</f>
        <v>0</v>
      </c>
      <c r="BG46" s="87">
        <f>JULI!BG46+AGUSTUS!BG46+SEPTEMBER!BG46</f>
        <v>0</v>
      </c>
      <c r="BH46" s="87">
        <f>JULI!BH46+AGUSTUS!BH46+SEPTEMBER!BH46</f>
        <v>0</v>
      </c>
      <c r="BI46" s="87">
        <f>JULI!BI46+AGUSTUS!BI46+SEPTEMBER!BI46</f>
        <v>0</v>
      </c>
      <c r="BJ46" s="87">
        <f>JULI!BJ46+AGUSTUS!BJ46+SEPTEMBER!BJ46</f>
        <v>0</v>
      </c>
      <c r="BK46" s="87">
        <f>JULI!BK46+AGUSTUS!BK46+SEPTEMBER!BK46</f>
        <v>0</v>
      </c>
      <c r="BL46" s="87">
        <f>JULI!BL46+AGUSTUS!BL46+SEPTEMBER!BL46</f>
        <v>0</v>
      </c>
      <c r="BM46" s="87">
        <f>JULI!BM46+AGUSTUS!BM46+SEPTEMBER!BM46</f>
        <v>0</v>
      </c>
      <c r="BN46" s="87">
        <f>JULI!BN46+AGUSTUS!BN46+SEPTEMBER!BN46</f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>
        <f>JULI!D47+AGUSTUS!D47+SEPTEMBER!D47</f>
        <v>20</v>
      </c>
      <c r="E47" s="86">
        <f>JULI!E47+AGUSTUS!E47+SEPTEMBER!E47</f>
        <v>14</v>
      </c>
      <c r="F47" s="86">
        <f>JULI!F47+AGUSTUS!F47+SEPTEMBER!F47</f>
        <v>34</v>
      </c>
      <c r="G47" s="86">
        <f>JULI!G47+AGUSTUS!G47+SEPTEMBER!G47</f>
        <v>0</v>
      </c>
      <c r="H47" s="87">
        <f>JULI!H47+AGUSTUS!H47+SEPTEMBER!H47</f>
        <v>0</v>
      </c>
      <c r="I47" s="86">
        <f>JULI!I47+AGUSTUS!I47+SEPTEMBER!I47</f>
        <v>0</v>
      </c>
      <c r="J47" s="87">
        <f>JULI!J47+AGUSTUS!J47+SEPTEMBER!J47</f>
        <v>0</v>
      </c>
      <c r="K47" s="86">
        <f>JULI!K47+AGUSTUS!K47+SEPTEMBER!K47</f>
        <v>0</v>
      </c>
      <c r="L47" s="87">
        <f>JULI!L47+AGUSTUS!L47+SEPTEMBER!L47</f>
        <v>0</v>
      </c>
      <c r="M47" s="86">
        <f>JULI!M47+AGUSTUS!M47+SEPTEMBER!M47</f>
        <v>20</v>
      </c>
      <c r="N47" s="87">
        <f>JULI!N47+AGUSTUS!N47+SEPTEMBER!N47</f>
        <v>205</v>
      </c>
      <c r="O47" s="86">
        <f>JULI!O47+AGUSTUS!O47+SEPTEMBER!O47</f>
        <v>11</v>
      </c>
      <c r="P47" s="87">
        <f>JULI!P47+AGUSTUS!P47+SEPTEMBER!P47</f>
        <v>245.71428571428572</v>
      </c>
      <c r="Q47" s="86">
        <f>JULI!Q47+AGUSTUS!Q47+SEPTEMBER!Q47</f>
        <v>31</v>
      </c>
      <c r="R47" s="87">
        <f>JULI!R47+AGUSTUS!R47+SEPTEMBER!R47</f>
        <v>273.33333333333331</v>
      </c>
      <c r="S47" s="86">
        <f>JULI!S47+AGUSTUS!S47+SEPTEMBER!S47</f>
        <v>0</v>
      </c>
      <c r="T47" s="86">
        <f>JULI!T47+AGUSTUS!T47+SEPTEMBER!T47</f>
        <v>0</v>
      </c>
      <c r="U47" s="86">
        <f>JULI!U47+AGUSTUS!U47+SEPTEMBER!U47</f>
        <v>0</v>
      </c>
      <c r="V47" s="86">
        <f>JULI!V47+AGUSTUS!V47+SEPTEMBER!V47</f>
        <v>0</v>
      </c>
      <c r="W47" s="86">
        <f>JULI!W47+AGUSTUS!W47+SEPTEMBER!W47</f>
        <v>1</v>
      </c>
      <c r="X47" s="86">
        <f>JULI!X47+AGUSTUS!X47+SEPTEMBER!X47</f>
        <v>1</v>
      </c>
      <c r="Y47" s="86">
        <f>JULI!Y47+AGUSTUS!Y47+SEPTEMBER!Y47</f>
        <v>3</v>
      </c>
      <c r="Z47" s="86">
        <f>JULI!Z47+AGUSTUS!Z47+SEPTEMBER!Z47</f>
        <v>0</v>
      </c>
      <c r="AA47" s="86">
        <f>JULI!AA47+AGUSTUS!AA47+SEPTEMBER!AA47</f>
        <v>3</v>
      </c>
      <c r="AB47" s="86">
        <f>JULI!AB47+AGUSTUS!AB47+SEPTEMBER!AB47</f>
        <v>1</v>
      </c>
      <c r="AC47" s="86">
        <f>JULI!AC47+AGUSTUS!AC47+SEPTEMBER!AC47</f>
        <v>0</v>
      </c>
      <c r="AD47" s="86">
        <f>JULI!AD47+AGUSTUS!AD47+SEPTEMBER!AD47</f>
        <v>1</v>
      </c>
      <c r="AE47" s="86">
        <f>JULI!AE47+AGUSTUS!AE47+SEPTEMBER!AE47</f>
        <v>1</v>
      </c>
      <c r="AF47" s="86">
        <f>JULI!AF47+AGUSTUS!AF47+SEPTEMBER!AF47</f>
        <v>0</v>
      </c>
      <c r="AG47" s="86">
        <f>JULI!AG47+AGUSTUS!AG47+SEPTEMBER!AG47</f>
        <v>1</v>
      </c>
      <c r="AH47" s="86">
        <f>JULI!AH47+AGUSTUS!AH47+SEPTEMBER!AH47</f>
        <v>0</v>
      </c>
      <c r="AI47" s="86">
        <f>JULI!AI47+AGUSTUS!AI47+SEPTEMBER!AI47</f>
        <v>0</v>
      </c>
      <c r="AJ47" s="86">
        <f>JULI!AJ47+AGUSTUS!AJ47+SEPTEMBER!AJ47</f>
        <v>0</v>
      </c>
      <c r="AK47" s="86">
        <f>JULI!AK47+AGUSTUS!AK47+SEPTEMBER!AK47</f>
        <v>0</v>
      </c>
      <c r="AL47" s="86">
        <f>JULI!AL47+AGUSTUS!AL47+SEPTEMBER!AL47</f>
        <v>0</v>
      </c>
      <c r="AM47" s="86">
        <f>JULI!AM47+AGUSTUS!AM47+SEPTEMBER!AM47</f>
        <v>0</v>
      </c>
      <c r="AN47" s="86">
        <f>JULI!AN47+AGUSTUS!AN47+SEPTEMBER!AN47</f>
        <v>0</v>
      </c>
      <c r="AO47" s="86">
        <f>JULI!AO47+AGUSTUS!AO47+SEPTEMBER!AO47</f>
        <v>0</v>
      </c>
      <c r="AP47" s="86">
        <f>JULI!AP47+AGUSTUS!AP47+SEPTEMBER!AP47</f>
        <v>0</v>
      </c>
      <c r="AQ47" s="86">
        <f>JULI!AQ47+AGUSTUS!AQ47+SEPTEMBER!AQ47</f>
        <v>1</v>
      </c>
      <c r="AR47" s="86">
        <f>JULI!AR47+AGUSTUS!AR47+SEPTEMBER!AR47</f>
        <v>0</v>
      </c>
      <c r="AS47" s="86">
        <f>JULI!AS47+AGUSTUS!AS47+SEPTEMBER!AS47</f>
        <v>1</v>
      </c>
      <c r="AT47" s="86">
        <f>JULI!AT47+AGUSTUS!AT47+SEPTEMBER!AT47</f>
        <v>6</v>
      </c>
      <c r="AU47" s="86">
        <f>JULI!AU47+AGUSTUS!AU47+SEPTEMBER!AU47</f>
        <v>1</v>
      </c>
      <c r="AV47" s="86">
        <f>JULI!AV47+AGUSTUS!AV47+SEPTEMBER!AV47</f>
        <v>7</v>
      </c>
      <c r="AW47" s="86">
        <f>JULI!AW47+AGUSTUS!AW47+SEPTEMBER!AW47</f>
        <v>0</v>
      </c>
      <c r="AX47" s="86">
        <f>JULI!AX47+AGUSTUS!AX47+SEPTEMBER!AX47</f>
        <v>0</v>
      </c>
      <c r="AY47" s="86">
        <f>JULI!AY47+AGUSTUS!AY47+SEPTEMBER!AY47</f>
        <v>0</v>
      </c>
      <c r="AZ47" s="86">
        <f>JULI!AZ47+AGUSTUS!AZ47+SEPTEMBER!AZ47</f>
        <v>0</v>
      </c>
      <c r="BA47" s="86">
        <f>JULI!BA47+AGUSTUS!BA47+SEPTEMBER!BA47</f>
        <v>0</v>
      </c>
      <c r="BB47" s="86">
        <f>JULI!BB47+AGUSTUS!BB47+SEPTEMBER!BB47</f>
        <v>0</v>
      </c>
      <c r="BC47" s="86">
        <f>JULI!BC47+AGUSTUS!BC47+SEPTEMBER!BC47</f>
        <v>0</v>
      </c>
      <c r="BD47" s="86">
        <f>JULI!BD47+AGUSTUS!BD47+SEPTEMBER!BD47</f>
        <v>0</v>
      </c>
      <c r="BE47" s="86">
        <f>JULI!BE47+AGUSTUS!BE47+SEPTEMBER!BE47</f>
        <v>0</v>
      </c>
      <c r="BF47" s="86">
        <f>JULI!BF47+AGUSTUS!BF47+SEPTEMBER!BF47</f>
        <v>0</v>
      </c>
      <c r="BG47" s="86">
        <f>JULI!BG47+AGUSTUS!BG47+SEPTEMBER!BG47</f>
        <v>0</v>
      </c>
      <c r="BH47" s="86">
        <f>JULI!BH47+AGUSTUS!BH47+SEPTEMBER!BH47</f>
        <v>0</v>
      </c>
      <c r="BI47" s="86">
        <f>JULI!BI47+AGUSTUS!BI47+SEPTEMBER!BI47</f>
        <v>0</v>
      </c>
      <c r="BJ47" s="86">
        <f>JULI!BJ47+AGUSTUS!BJ47+SEPTEMBER!BJ47</f>
        <v>0</v>
      </c>
      <c r="BK47" s="86">
        <f>JULI!BK47+AGUSTUS!BK47+SEPTEMBER!BK47</f>
        <v>0</v>
      </c>
      <c r="BL47" s="86">
        <f>JULI!BL47+AGUSTUS!BL47+SEPTEMBER!BL47</f>
        <v>0</v>
      </c>
      <c r="BM47" s="86">
        <f>JULI!BM47+AGUSTUS!BM47+SEPTEMBER!BM47</f>
        <v>0</v>
      </c>
      <c r="BN47" s="86">
        <f>JULI!BN47+AGUSTUS!BN47+SEPTEMBER!BN47</f>
        <v>0</v>
      </c>
    </row>
    <row r="48" spans="1:66" ht="14.25" customHeight="1">
      <c r="A48" s="111"/>
      <c r="B48" s="111"/>
      <c r="C48" s="11" t="s">
        <v>70</v>
      </c>
      <c r="D48" s="86">
        <f>JULI!D48+AGUSTUS!D48+SEPTEMBER!D48</f>
        <v>40</v>
      </c>
      <c r="E48" s="86">
        <f>JULI!E48+AGUSTUS!E48+SEPTEMBER!E48</f>
        <v>34</v>
      </c>
      <c r="F48" s="86">
        <f>JULI!F48+AGUSTUS!F48+SEPTEMBER!F48</f>
        <v>74</v>
      </c>
      <c r="G48" s="86">
        <f>JULI!G48+AGUSTUS!G48+SEPTEMBER!G48</f>
        <v>2</v>
      </c>
      <c r="H48" s="87">
        <f>JULI!H48+AGUSTUS!H48+SEPTEMBER!H48</f>
        <v>11.76470588235294</v>
      </c>
      <c r="I48" s="86">
        <f>JULI!I48+AGUSTUS!I48+SEPTEMBER!I48</f>
        <v>2</v>
      </c>
      <c r="J48" s="87">
        <f>JULI!J48+AGUSTUS!J48+SEPTEMBER!J48</f>
        <v>22.222222222222221</v>
      </c>
      <c r="K48" s="86">
        <f>JULI!K48+AGUSTUS!K48+SEPTEMBER!K48</f>
        <v>4</v>
      </c>
      <c r="L48" s="87">
        <f>JULI!L48+AGUSTUS!L48+SEPTEMBER!L48</f>
        <v>15.384615384615385</v>
      </c>
      <c r="M48" s="86">
        <f>JULI!M48+AGUSTUS!M48+SEPTEMBER!M48</f>
        <v>38</v>
      </c>
      <c r="N48" s="87">
        <f>JULI!N48+AGUSTUS!N48+SEPTEMBER!N48</f>
        <v>184</v>
      </c>
      <c r="O48" s="86">
        <f>JULI!O48+AGUSTUS!O48+SEPTEMBER!O48</f>
        <v>33</v>
      </c>
      <c r="P48" s="87">
        <f>JULI!P48+AGUSTUS!P48+SEPTEMBER!P48</f>
        <v>291.66666666666663</v>
      </c>
      <c r="Q48" s="86">
        <f>JULI!Q48+AGUSTUS!Q48+SEPTEMBER!Q48</f>
        <v>71</v>
      </c>
      <c r="R48" s="87">
        <f>JULI!R48+AGUSTUS!R48+SEPTEMBER!R48</f>
        <v>285</v>
      </c>
      <c r="S48" s="86">
        <f>JULI!S48+AGUSTUS!S48+SEPTEMBER!S48</f>
        <v>0</v>
      </c>
      <c r="T48" s="86">
        <f>JULI!T48+AGUSTUS!T48+SEPTEMBER!T48</f>
        <v>0</v>
      </c>
      <c r="U48" s="86">
        <f>JULI!U48+AGUSTUS!U48+SEPTEMBER!U48</f>
        <v>0</v>
      </c>
      <c r="V48" s="86">
        <f>JULI!V48+AGUSTUS!V48+SEPTEMBER!V48</f>
        <v>1</v>
      </c>
      <c r="W48" s="86">
        <f>JULI!W48+AGUSTUS!W48+SEPTEMBER!W48</f>
        <v>0</v>
      </c>
      <c r="X48" s="86">
        <f>JULI!X48+AGUSTUS!X48+SEPTEMBER!X48</f>
        <v>1</v>
      </c>
      <c r="Y48" s="86">
        <f>JULI!Y48+AGUSTUS!Y48+SEPTEMBER!Y48</f>
        <v>0</v>
      </c>
      <c r="Z48" s="86">
        <f>JULI!Z48+AGUSTUS!Z48+SEPTEMBER!Z48</f>
        <v>2</v>
      </c>
      <c r="AA48" s="86">
        <f>JULI!AA48+AGUSTUS!AA48+SEPTEMBER!AA48</f>
        <v>2</v>
      </c>
      <c r="AB48" s="86">
        <f>JULI!AB48+AGUSTUS!AB48+SEPTEMBER!AB48</f>
        <v>2</v>
      </c>
      <c r="AC48" s="86">
        <f>JULI!AC48+AGUSTUS!AC48+SEPTEMBER!AC48</f>
        <v>2</v>
      </c>
      <c r="AD48" s="86">
        <f>JULI!AD48+AGUSTUS!AD48+SEPTEMBER!AD48</f>
        <v>4</v>
      </c>
      <c r="AE48" s="86">
        <f>JULI!AE48+AGUSTUS!AE48+SEPTEMBER!AE48</f>
        <v>3</v>
      </c>
      <c r="AF48" s="86">
        <f>JULI!AF48+AGUSTUS!AF48+SEPTEMBER!AF48</f>
        <v>0</v>
      </c>
      <c r="AG48" s="86">
        <f>JULI!AG48+AGUSTUS!AG48+SEPTEMBER!AG48</f>
        <v>3</v>
      </c>
      <c r="AH48" s="86">
        <f>JULI!AH48+AGUSTUS!AH48+SEPTEMBER!AH48</f>
        <v>0</v>
      </c>
      <c r="AI48" s="86">
        <f>JULI!AI48+AGUSTUS!AI48+SEPTEMBER!AI48</f>
        <v>0</v>
      </c>
      <c r="AJ48" s="86">
        <f>JULI!AJ48+AGUSTUS!AJ48+SEPTEMBER!AJ48</f>
        <v>0</v>
      </c>
      <c r="AK48" s="86">
        <f>JULI!AK48+AGUSTUS!AK48+SEPTEMBER!AK48</f>
        <v>0</v>
      </c>
      <c r="AL48" s="86">
        <f>JULI!AL48+AGUSTUS!AL48+SEPTEMBER!AL48</f>
        <v>0</v>
      </c>
      <c r="AM48" s="86">
        <f>JULI!AM48+AGUSTUS!AM48+SEPTEMBER!AM48</f>
        <v>0</v>
      </c>
      <c r="AN48" s="86">
        <f>JULI!AN48+AGUSTUS!AN48+SEPTEMBER!AN48</f>
        <v>0</v>
      </c>
      <c r="AO48" s="86">
        <f>JULI!AO48+AGUSTUS!AO48+SEPTEMBER!AO48</f>
        <v>0</v>
      </c>
      <c r="AP48" s="86">
        <f>JULI!AP48+AGUSTUS!AP48+SEPTEMBER!AP48</f>
        <v>0</v>
      </c>
      <c r="AQ48" s="86">
        <f>JULI!AQ48+AGUSTUS!AQ48+SEPTEMBER!AQ48</f>
        <v>0</v>
      </c>
      <c r="AR48" s="86">
        <f>JULI!AR48+AGUSTUS!AR48+SEPTEMBER!AR48</f>
        <v>0</v>
      </c>
      <c r="AS48" s="86">
        <f>JULI!AS48+AGUSTUS!AS48+SEPTEMBER!AS48</f>
        <v>0</v>
      </c>
      <c r="AT48" s="86">
        <f>JULI!AT48+AGUSTUS!AT48+SEPTEMBER!AT48</f>
        <v>6</v>
      </c>
      <c r="AU48" s="86">
        <f>JULI!AU48+AGUSTUS!AU48+SEPTEMBER!AU48</f>
        <v>4</v>
      </c>
      <c r="AV48" s="86">
        <f>JULI!AV48+AGUSTUS!AV48+SEPTEMBER!AV48</f>
        <v>10</v>
      </c>
      <c r="AW48" s="86">
        <f>JULI!AW48+AGUSTUS!AW48+SEPTEMBER!AW48</f>
        <v>0</v>
      </c>
      <c r="AX48" s="86">
        <f>JULI!AX48+AGUSTUS!AX48+SEPTEMBER!AX48</f>
        <v>0</v>
      </c>
      <c r="AY48" s="86">
        <f>JULI!AY48+AGUSTUS!AY48+SEPTEMBER!AY48</f>
        <v>0</v>
      </c>
      <c r="AZ48" s="86">
        <f>JULI!AZ48+AGUSTUS!AZ48+SEPTEMBER!AZ48</f>
        <v>0</v>
      </c>
      <c r="BA48" s="86">
        <f>JULI!BA48+AGUSTUS!BA48+SEPTEMBER!BA48</f>
        <v>0</v>
      </c>
      <c r="BB48" s="86">
        <f>JULI!BB48+AGUSTUS!BB48+SEPTEMBER!BB48</f>
        <v>0</v>
      </c>
      <c r="BC48" s="86">
        <f>JULI!BC48+AGUSTUS!BC48+SEPTEMBER!BC48</f>
        <v>0</v>
      </c>
      <c r="BD48" s="86">
        <f>JULI!BD48+AGUSTUS!BD48+SEPTEMBER!BD48</f>
        <v>0</v>
      </c>
      <c r="BE48" s="86">
        <f>JULI!BE48+AGUSTUS!BE48+SEPTEMBER!BE48</f>
        <v>0</v>
      </c>
      <c r="BF48" s="86">
        <f>JULI!BF48+AGUSTUS!BF48+SEPTEMBER!BF48</f>
        <v>0</v>
      </c>
      <c r="BG48" s="86">
        <f>JULI!BG48+AGUSTUS!BG48+SEPTEMBER!BG48</f>
        <v>0</v>
      </c>
      <c r="BH48" s="86">
        <f>JULI!BH48+AGUSTUS!BH48+SEPTEMBER!BH48</f>
        <v>0</v>
      </c>
      <c r="BI48" s="86">
        <f>JULI!BI48+AGUSTUS!BI48+SEPTEMBER!BI48</f>
        <v>0</v>
      </c>
      <c r="BJ48" s="86">
        <f>JULI!BJ48+AGUSTUS!BJ48+SEPTEMBER!BJ48</f>
        <v>0</v>
      </c>
      <c r="BK48" s="86">
        <f>JULI!BK48+AGUSTUS!BK48+SEPTEMBER!BK48</f>
        <v>0</v>
      </c>
      <c r="BL48" s="86">
        <f>JULI!BL48+AGUSTUS!BL48+SEPTEMBER!BL48</f>
        <v>0</v>
      </c>
      <c r="BM48" s="86">
        <f>JULI!BM48+AGUSTUS!BM48+SEPTEMBER!BM48</f>
        <v>0</v>
      </c>
      <c r="BN48" s="86">
        <f>JULI!BN48+AGUSTUS!BN48+SEPTEMBER!BN48</f>
        <v>0</v>
      </c>
    </row>
    <row r="49" spans="1:66" ht="14.25" customHeight="1">
      <c r="A49" s="111"/>
      <c r="B49" s="111"/>
      <c r="C49" s="11" t="s">
        <v>71</v>
      </c>
      <c r="D49" s="86">
        <f>JULI!D49+AGUSTUS!D49+SEPTEMBER!D49</f>
        <v>25</v>
      </c>
      <c r="E49" s="86">
        <f>JULI!E49+AGUSTUS!E49+SEPTEMBER!E49</f>
        <v>20</v>
      </c>
      <c r="F49" s="86">
        <f>JULI!F49+AGUSTUS!F49+SEPTEMBER!F49</f>
        <v>45</v>
      </c>
      <c r="G49" s="86">
        <f>JULI!G49+AGUSTUS!G49+SEPTEMBER!G49</f>
        <v>0</v>
      </c>
      <c r="H49" s="87">
        <f>JULI!H49+AGUSTUS!H49+SEPTEMBER!H49</f>
        <v>0</v>
      </c>
      <c r="I49" s="86">
        <f>JULI!I49+AGUSTUS!I49+SEPTEMBER!I49</f>
        <v>1</v>
      </c>
      <c r="J49" s="87">
        <f>JULI!J49+AGUSTUS!J49+SEPTEMBER!J49</f>
        <v>20</v>
      </c>
      <c r="K49" s="86">
        <f>JULI!K49+AGUSTUS!K49+SEPTEMBER!K49</f>
        <v>1</v>
      </c>
      <c r="L49" s="87">
        <f>JULI!L49+AGUSTUS!L49+SEPTEMBER!L49</f>
        <v>7.6923076923076925</v>
      </c>
      <c r="M49" s="86">
        <f>JULI!M49+AGUSTUS!M49+SEPTEMBER!M49</f>
        <v>25</v>
      </c>
      <c r="N49" s="87">
        <f>JULI!N49+AGUSTUS!N49+SEPTEMBER!N49</f>
        <v>209</v>
      </c>
      <c r="O49" s="86">
        <f>JULI!O49+AGUSTUS!O49+SEPTEMBER!O49</f>
        <v>20</v>
      </c>
      <c r="P49" s="87">
        <f>JULI!P49+AGUSTUS!P49+SEPTEMBER!P49</f>
        <v>300</v>
      </c>
      <c r="Q49" s="86">
        <f>JULI!Q49+AGUSTUS!Q49+SEPTEMBER!Q49</f>
        <v>45</v>
      </c>
      <c r="R49" s="87">
        <f>JULI!R49+AGUSTUS!R49+SEPTEMBER!R49</f>
        <v>300</v>
      </c>
      <c r="S49" s="86">
        <f>JULI!S49+AGUSTUS!S49+SEPTEMBER!S49</f>
        <v>0</v>
      </c>
      <c r="T49" s="86">
        <f>JULI!T49+AGUSTUS!T49+SEPTEMBER!T49</f>
        <v>0</v>
      </c>
      <c r="U49" s="86">
        <f>JULI!U49+AGUSTUS!U49+SEPTEMBER!U49</f>
        <v>0</v>
      </c>
      <c r="V49" s="86">
        <f>JULI!V49+AGUSTUS!V49+SEPTEMBER!V49</f>
        <v>0</v>
      </c>
      <c r="W49" s="86">
        <f>JULI!W49+AGUSTUS!W49+SEPTEMBER!W49</f>
        <v>0</v>
      </c>
      <c r="X49" s="86">
        <f>JULI!X49+AGUSTUS!X49+SEPTEMBER!X49</f>
        <v>0</v>
      </c>
      <c r="Y49" s="86">
        <f>JULI!Y49+AGUSTUS!Y49+SEPTEMBER!Y49</f>
        <v>1</v>
      </c>
      <c r="Z49" s="86">
        <f>JULI!Z49+AGUSTUS!Z49+SEPTEMBER!Z49</f>
        <v>0</v>
      </c>
      <c r="AA49" s="86">
        <f>JULI!AA49+AGUSTUS!AA49+SEPTEMBER!AA49</f>
        <v>1</v>
      </c>
      <c r="AB49" s="86">
        <f>JULI!AB49+AGUSTUS!AB49+SEPTEMBER!AB49</f>
        <v>1</v>
      </c>
      <c r="AC49" s="86">
        <f>JULI!AC49+AGUSTUS!AC49+SEPTEMBER!AC49</f>
        <v>1</v>
      </c>
      <c r="AD49" s="86">
        <f>JULI!AD49+AGUSTUS!AD49+SEPTEMBER!AD49</f>
        <v>2</v>
      </c>
      <c r="AE49" s="86">
        <f>JULI!AE49+AGUSTUS!AE49+SEPTEMBER!AE49</f>
        <v>2</v>
      </c>
      <c r="AF49" s="86">
        <f>JULI!AF49+AGUSTUS!AF49+SEPTEMBER!AF49</f>
        <v>1</v>
      </c>
      <c r="AG49" s="86">
        <f>JULI!AG49+AGUSTUS!AG49+SEPTEMBER!AG49</f>
        <v>3</v>
      </c>
      <c r="AH49" s="86">
        <f>JULI!AH49+AGUSTUS!AH49+SEPTEMBER!AH49</f>
        <v>0</v>
      </c>
      <c r="AI49" s="86">
        <f>JULI!AI49+AGUSTUS!AI49+SEPTEMBER!AI49</f>
        <v>0</v>
      </c>
      <c r="AJ49" s="86">
        <f>JULI!AJ49+AGUSTUS!AJ49+SEPTEMBER!AJ49</f>
        <v>0</v>
      </c>
      <c r="AK49" s="86">
        <f>JULI!AK49+AGUSTUS!AK49+SEPTEMBER!AK49</f>
        <v>0</v>
      </c>
      <c r="AL49" s="86">
        <f>JULI!AL49+AGUSTUS!AL49+SEPTEMBER!AL49</f>
        <v>0</v>
      </c>
      <c r="AM49" s="86">
        <f>JULI!AM49+AGUSTUS!AM49+SEPTEMBER!AM49</f>
        <v>0</v>
      </c>
      <c r="AN49" s="86">
        <f>JULI!AN49+AGUSTUS!AN49+SEPTEMBER!AN49</f>
        <v>0</v>
      </c>
      <c r="AO49" s="86">
        <f>JULI!AO49+AGUSTUS!AO49+SEPTEMBER!AO49</f>
        <v>0</v>
      </c>
      <c r="AP49" s="86">
        <f>JULI!AP49+AGUSTUS!AP49+SEPTEMBER!AP49</f>
        <v>0</v>
      </c>
      <c r="AQ49" s="86">
        <f>JULI!AQ49+AGUSTUS!AQ49+SEPTEMBER!AQ49</f>
        <v>0</v>
      </c>
      <c r="AR49" s="86">
        <f>JULI!AR49+AGUSTUS!AR49+SEPTEMBER!AR49</f>
        <v>0</v>
      </c>
      <c r="AS49" s="86">
        <f>JULI!AS49+AGUSTUS!AS49+SEPTEMBER!AS49</f>
        <v>0</v>
      </c>
      <c r="AT49" s="86">
        <f>JULI!AT49+AGUSTUS!AT49+SEPTEMBER!AT49</f>
        <v>4</v>
      </c>
      <c r="AU49" s="86">
        <f>JULI!AU49+AGUSTUS!AU49+SEPTEMBER!AU49</f>
        <v>2</v>
      </c>
      <c r="AV49" s="86">
        <f>JULI!AV49+AGUSTUS!AV49+SEPTEMBER!AV49</f>
        <v>6</v>
      </c>
      <c r="AW49" s="86">
        <f>JULI!AW49+AGUSTUS!AW49+SEPTEMBER!AW49</f>
        <v>0</v>
      </c>
      <c r="AX49" s="86">
        <f>JULI!AX49+AGUSTUS!AX49+SEPTEMBER!AX49</f>
        <v>0</v>
      </c>
      <c r="AY49" s="86">
        <f>JULI!AY49+AGUSTUS!AY49+SEPTEMBER!AY49</f>
        <v>0</v>
      </c>
      <c r="AZ49" s="86">
        <f>JULI!AZ49+AGUSTUS!AZ49+SEPTEMBER!AZ49</f>
        <v>0</v>
      </c>
      <c r="BA49" s="86">
        <f>JULI!BA49+AGUSTUS!BA49+SEPTEMBER!BA49</f>
        <v>0</v>
      </c>
      <c r="BB49" s="86">
        <f>JULI!BB49+AGUSTUS!BB49+SEPTEMBER!BB49</f>
        <v>0</v>
      </c>
      <c r="BC49" s="86">
        <f>JULI!BC49+AGUSTUS!BC49+SEPTEMBER!BC49</f>
        <v>0</v>
      </c>
      <c r="BD49" s="86">
        <f>JULI!BD49+AGUSTUS!BD49+SEPTEMBER!BD49</f>
        <v>0</v>
      </c>
      <c r="BE49" s="86">
        <f>JULI!BE49+AGUSTUS!BE49+SEPTEMBER!BE49</f>
        <v>0</v>
      </c>
      <c r="BF49" s="86">
        <f>JULI!BF49+AGUSTUS!BF49+SEPTEMBER!BF49</f>
        <v>0</v>
      </c>
      <c r="BG49" s="86">
        <f>JULI!BG49+AGUSTUS!BG49+SEPTEMBER!BG49</f>
        <v>0</v>
      </c>
      <c r="BH49" s="86">
        <f>JULI!BH49+AGUSTUS!BH49+SEPTEMBER!BH49</f>
        <v>0</v>
      </c>
      <c r="BI49" s="86">
        <f>JULI!BI49+AGUSTUS!BI49+SEPTEMBER!BI49</f>
        <v>0</v>
      </c>
      <c r="BJ49" s="86">
        <f>JULI!BJ49+AGUSTUS!BJ49+SEPTEMBER!BJ49</f>
        <v>0</v>
      </c>
      <c r="BK49" s="86">
        <f>JULI!BK49+AGUSTUS!BK49+SEPTEMBER!BK49</f>
        <v>0</v>
      </c>
      <c r="BL49" s="86">
        <f>JULI!BL49+AGUSTUS!BL49+SEPTEMBER!BL49</f>
        <v>0</v>
      </c>
      <c r="BM49" s="86">
        <f>JULI!BM49+AGUSTUS!BM49+SEPTEMBER!BM49</f>
        <v>0</v>
      </c>
      <c r="BN49" s="86">
        <f>JULI!BN49+AGUSTUS!BN49+SEPTEMBER!BN49</f>
        <v>0</v>
      </c>
    </row>
    <row r="50" spans="1:66" ht="14.25" customHeight="1">
      <c r="A50" s="112"/>
      <c r="B50" s="112"/>
      <c r="C50" s="11" t="s">
        <v>72</v>
      </c>
      <c r="D50" s="86">
        <f>JULI!D50+AGUSTUS!D50+SEPTEMBER!D50</f>
        <v>18</v>
      </c>
      <c r="E50" s="86">
        <f>JULI!E50+AGUSTUS!E50+SEPTEMBER!E50</f>
        <v>9</v>
      </c>
      <c r="F50" s="86">
        <f>JULI!F50+AGUSTUS!F50+SEPTEMBER!F50</f>
        <v>27</v>
      </c>
      <c r="G50" s="86">
        <f>JULI!G50+AGUSTUS!G50+SEPTEMBER!G50</f>
        <v>1</v>
      </c>
      <c r="H50" s="87">
        <f>JULI!H50+AGUSTUS!H50+SEPTEMBER!H50</f>
        <v>33.333333333333329</v>
      </c>
      <c r="I50" s="86">
        <f>JULI!I50+AGUSTUS!I50+SEPTEMBER!I50</f>
        <v>0</v>
      </c>
      <c r="J50" s="87">
        <f>JULI!J50+AGUSTUS!J50+SEPTEMBER!J50</f>
        <v>0</v>
      </c>
      <c r="K50" s="86">
        <f>JULI!K50+AGUSTUS!K50+SEPTEMBER!K50</f>
        <v>1</v>
      </c>
      <c r="L50" s="87">
        <f>JULI!L50+AGUSTUS!L50+SEPTEMBER!L50</f>
        <v>20</v>
      </c>
      <c r="M50" s="86">
        <f>JULI!M50+AGUSTUS!M50+SEPTEMBER!M50</f>
        <v>16</v>
      </c>
      <c r="N50" s="87">
        <f>JULI!N50+AGUSTUS!N50+SEPTEMBER!N50</f>
        <v>206</v>
      </c>
      <c r="O50" s="86">
        <f>JULI!O50+AGUSTUS!O50+SEPTEMBER!O50</f>
        <v>9</v>
      </c>
      <c r="P50" s="87">
        <f>JULI!P50+AGUSTUS!P50+SEPTEMBER!P50</f>
        <v>300</v>
      </c>
      <c r="Q50" s="86">
        <f>JULI!Q50+AGUSTUS!Q50+SEPTEMBER!Q50</f>
        <v>25</v>
      </c>
      <c r="R50" s="87">
        <f>JULI!R50+AGUSTUS!R50+SEPTEMBER!R50</f>
        <v>285.71428571428572</v>
      </c>
      <c r="S50" s="86">
        <f>JULI!S50+AGUSTUS!S50+SEPTEMBER!S50</f>
        <v>1</v>
      </c>
      <c r="T50" s="86">
        <f>JULI!T50+AGUSTUS!T50+SEPTEMBER!T50</f>
        <v>0</v>
      </c>
      <c r="U50" s="86">
        <f>JULI!U50+AGUSTUS!U50+SEPTEMBER!U50</f>
        <v>1</v>
      </c>
      <c r="V50" s="86">
        <f>JULI!V50+AGUSTUS!V50+SEPTEMBER!V50</f>
        <v>0</v>
      </c>
      <c r="W50" s="86">
        <f>JULI!W50+AGUSTUS!W50+SEPTEMBER!W50</f>
        <v>0</v>
      </c>
      <c r="X50" s="86">
        <f>JULI!X50+AGUSTUS!X50+SEPTEMBER!X50</f>
        <v>0</v>
      </c>
      <c r="Y50" s="86">
        <f>JULI!Y50+AGUSTUS!Y50+SEPTEMBER!Y50</f>
        <v>1</v>
      </c>
      <c r="Z50" s="86">
        <f>JULI!Z50+AGUSTUS!Z50+SEPTEMBER!Z50</f>
        <v>0</v>
      </c>
      <c r="AA50" s="86">
        <f>JULI!AA50+AGUSTUS!AA50+SEPTEMBER!AA50</f>
        <v>1</v>
      </c>
      <c r="AB50" s="86">
        <f>JULI!AB50+AGUSTUS!AB50+SEPTEMBER!AB50</f>
        <v>0</v>
      </c>
      <c r="AC50" s="86">
        <f>JULI!AC50+AGUSTUS!AC50+SEPTEMBER!AC50</f>
        <v>0</v>
      </c>
      <c r="AD50" s="86">
        <f>JULI!AD50+AGUSTUS!AD50+SEPTEMBER!AD50</f>
        <v>0</v>
      </c>
      <c r="AE50" s="86">
        <f>JULI!AE50+AGUSTUS!AE50+SEPTEMBER!AE50</f>
        <v>1</v>
      </c>
      <c r="AF50" s="86">
        <f>JULI!AF50+AGUSTUS!AF50+SEPTEMBER!AF50</f>
        <v>0</v>
      </c>
      <c r="AG50" s="86">
        <f>JULI!AG50+AGUSTUS!AG50+SEPTEMBER!AG50</f>
        <v>1</v>
      </c>
      <c r="AH50" s="86">
        <f>JULI!AH50+AGUSTUS!AH50+SEPTEMBER!AH50</f>
        <v>0</v>
      </c>
      <c r="AI50" s="86">
        <f>JULI!AI50+AGUSTUS!AI50+SEPTEMBER!AI50</f>
        <v>0</v>
      </c>
      <c r="AJ50" s="86">
        <f>JULI!AJ50+AGUSTUS!AJ50+SEPTEMBER!AJ50</f>
        <v>0</v>
      </c>
      <c r="AK50" s="86">
        <f>JULI!AK50+AGUSTUS!AK50+SEPTEMBER!AK50</f>
        <v>0</v>
      </c>
      <c r="AL50" s="86">
        <f>JULI!AL50+AGUSTUS!AL50+SEPTEMBER!AL50</f>
        <v>0</v>
      </c>
      <c r="AM50" s="86">
        <f>JULI!AM50+AGUSTUS!AM50+SEPTEMBER!AM50</f>
        <v>0</v>
      </c>
      <c r="AN50" s="86">
        <f>JULI!AN50+AGUSTUS!AN50+SEPTEMBER!AN50</f>
        <v>0</v>
      </c>
      <c r="AO50" s="86">
        <f>JULI!AO50+AGUSTUS!AO50+SEPTEMBER!AO50</f>
        <v>0</v>
      </c>
      <c r="AP50" s="86">
        <f>JULI!AP50+AGUSTUS!AP50+SEPTEMBER!AP50</f>
        <v>0</v>
      </c>
      <c r="AQ50" s="86">
        <f>JULI!AQ50+AGUSTUS!AQ50+SEPTEMBER!AQ50</f>
        <v>0</v>
      </c>
      <c r="AR50" s="86">
        <f>JULI!AR50+AGUSTUS!AR50+SEPTEMBER!AR50</f>
        <v>0</v>
      </c>
      <c r="AS50" s="86">
        <f>JULI!AS50+AGUSTUS!AS50+SEPTEMBER!AS50</f>
        <v>0</v>
      </c>
      <c r="AT50" s="86">
        <f>JULI!AT50+AGUSTUS!AT50+SEPTEMBER!AT50</f>
        <v>3</v>
      </c>
      <c r="AU50" s="86">
        <f>JULI!AU50+AGUSTUS!AU50+SEPTEMBER!AU50</f>
        <v>0</v>
      </c>
      <c r="AV50" s="86">
        <f>JULI!AV50+AGUSTUS!AV50+SEPTEMBER!AV50</f>
        <v>3</v>
      </c>
      <c r="AW50" s="86">
        <f>JULI!AW50+AGUSTUS!AW50+SEPTEMBER!AW50</f>
        <v>0</v>
      </c>
      <c r="AX50" s="86">
        <f>JULI!AX50+AGUSTUS!AX50+SEPTEMBER!AX50</f>
        <v>0</v>
      </c>
      <c r="AY50" s="86">
        <f>JULI!AY50+AGUSTUS!AY50+SEPTEMBER!AY50</f>
        <v>0</v>
      </c>
      <c r="AZ50" s="86">
        <f>JULI!AZ50+AGUSTUS!AZ50+SEPTEMBER!AZ50</f>
        <v>0</v>
      </c>
      <c r="BA50" s="86">
        <f>JULI!BA50+AGUSTUS!BA50+SEPTEMBER!BA50</f>
        <v>0</v>
      </c>
      <c r="BB50" s="86">
        <f>JULI!BB50+AGUSTUS!BB50+SEPTEMBER!BB50</f>
        <v>0</v>
      </c>
      <c r="BC50" s="86">
        <f>JULI!BC50+AGUSTUS!BC50+SEPTEMBER!BC50</f>
        <v>0</v>
      </c>
      <c r="BD50" s="86">
        <f>JULI!BD50+AGUSTUS!BD50+SEPTEMBER!BD50</f>
        <v>0</v>
      </c>
      <c r="BE50" s="86">
        <f>JULI!BE50+AGUSTUS!BE50+SEPTEMBER!BE50</f>
        <v>0</v>
      </c>
      <c r="BF50" s="86">
        <f>JULI!BF50+AGUSTUS!BF50+SEPTEMBER!BF50</f>
        <v>0</v>
      </c>
      <c r="BG50" s="86">
        <f>JULI!BG50+AGUSTUS!BG50+SEPTEMBER!BG50</f>
        <v>0</v>
      </c>
      <c r="BH50" s="86">
        <f>JULI!BH50+AGUSTUS!BH50+SEPTEMBER!BH50</f>
        <v>0</v>
      </c>
      <c r="BI50" s="86">
        <f>JULI!BI50+AGUSTUS!BI50+SEPTEMBER!BI50</f>
        <v>0</v>
      </c>
      <c r="BJ50" s="86">
        <f>JULI!BJ50+AGUSTUS!BJ50+SEPTEMBER!BJ50</f>
        <v>0</v>
      </c>
      <c r="BK50" s="86">
        <f>JULI!BK50+AGUSTUS!BK50+SEPTEMBER!BK50</f>
        <v>0</v>
      </c>
      <c r="BL50" s="86">
        <f>JULI!BL50+AGUSTUS!BL50+SEPTEMBER!BL50</f>
        <v>0</v>
      </c>
      <c r="BM50" s="86">
        <f>JULI!BM50+AGUSTUS!BM50+SEPTEMBER!BM50</f>
        <v>0</v>
      </c>
      <c r="BN50" s="86">
        <f>JULI!BN50+AGUSTUS!BN50+SEPTEMBER!BN50</f>
        <v>0</v>
      </c>
    </row>
    <row r="51" spans="1:66" ht="14.25" customHeight="1">
      <c r="A51" s="21"/>
      <c r="B51" s="21"/>
      <c r="C51" s="20" t="s">
        <v>7</v>
      </c>
      <c r="D51" s="87">
        <f>JULI!D51+AGUSTUS!D51+SEPTEMBER!D51</f>
        <v>103</v>
      </c>
      <c r="E51" s="87">
        <f>JULI!E51+AGUSTUS!E51+SEPTEMBER!E51</f>
        <v>77</v>
      </c>
      <c r="F51" s="87">
        <f>JULI!F51+AGUSTUS!F51+SEPTEMBER!F51</f>
        <v>180</v>
      </c>
      <c r="G51" s="87">
        <f>JULI!G51+AGUSTUS!G51+SEPTEMBER!G51</f>
        <v>3</v>
      </c>
      <c r="H51" s="87">
        <f>JULI!H51+AGUSTUS!H51+SEPTEMBER!H51</f>
        <v>8.581752484191508</v>
      </c>
      <c r="I51" s="87">
        <f>JULI!I51+AGUSTUS!I51+SEPTEMBER!I51</f>
        <v>3</v>
      </c>
      <c r="J51" s="87">
        <f>JULI!J51+AGUSTUS!J51+SEPTEMBER!J51</f>
        <v>10.742705570291777</v>
      </c>
      <c r="K51" s="87">
        <f>JULI!K51+AGUSTUS!K51+SEPTEMBER!K51</f>
        <v>6</v>
      </c>
      <c r="L51" s="87">
        <f>JULI!L51+AGUSTUS!L51+SEPTEMBER!L51</f>
        <v>9.4878706199460918</v>
      </c>
      <c r="M51" s="87">
        <f>JULI!M51+AGUSTUS!M51+SEPTEMBER!M51</f>
        <v>99</v>
      </c>
      <c r="N51" s="87">
        <f>JULI!N51+AGUSTUS!N51+SEPTEMBER!N51</f>
        <v>287.71454381210481</v>
      </c>
      <c r="O51" s="87">
        <f>JULI!O51+AGUSTUS!O51+SEPTEMBER!O51</f>
        <v>73</v>
      </c>
      <c r="P51" s="87">
        <f>JULI!P51+AGUSTUS!P51+SEPTEMBER!P51</f>
        <v>285.41114058355436</v>
      </c>
      <c r="Q51" s="87">
        <f>JULI!Q51+AGUSTUS!Q51+SEPTEMBER!Q51</f>
        <v>172</v>
      </c>
      <c r="R51" s="87">
        <f>JULI!R51+AGUSTUS!R51+SEPTEMBER!R51</f>
        <v>286.73854447439351</v>
      </c>
      <c r="S51" s="87">
        <f>JULI!S51+AGUSTUS!S51+SEPTEMBER!S51</f>
        <v>1</v>
      </c>
      <c r="T51" s="87">
        <f>JULI!T51+AGUSTUS!T51+SEPTEMBER!T51</f>
        <v>0</v>
      </c>
      <c r="U51" s="87">
        <f>JULI!U51+AGUSTUS!U51+SEPTEMBER!U51</f>
        <v>1</v>
      </c>
      <c r="V51" s="87">
        <f>JULI!V51+AGUSTUS!V51+SEPTEMBER!V51</f>
        <v>1</v>
      </c>
      <c r="W51" s="87">
        <f>JULI!W51+AGUSTUS!W51+SEPTEMBER!W51</f>
        <v>1</v>
      </c>
      <c r="X51" s="87">
        <f>JULI!X51+AGUSTUS!X51+SEPTEMBER!X51</f>
        <v>2</v>
      </c>
      <c r="Y51" s="87">
        <f>JULI!Y51+AGUSTUS!Y51+SEPTEMBER!Y51</f>
        <v>5</v>
      </c>
      <c r="Z51" s="87">
        <f>JULI!Z51+AGUSTUS!Z51+SEPTEMBER!Z51</f>
        <v>2</v>
      </c>
      <c r="AA51" s="87">
        <f>JULI!AA51+AGUSTUS!AA51+SEPTEMBER!AA51</f>
        <v>7</v>
      </c>
      <c r="AB51" s="87">
        <f>JULI!AB51+AGUSTUS!AB51+SEPTEMBER!AB51</f>
        <v>4</v>
      </c>
      <c r="AC51" s="87">
        <f>JULI!AC51+AGUSTUS!AC51+SEPTEMBER!AC51</f>
        <v>3</v>
      </c>
      <c r="AD51" s="87">
        <f>JULI!AD51+AGUSTUS!AD51+SEPTEMBER!AD51</f>
        <v>7</v>
      </c>
      <c r="AE51" s="87">
        <f>JULI!AE51+AGUSTUS!AE51+SEPTEMBER!AE51</f>
        <v>7</v>
      </c>
      <c r="AF51" s="87">
        <f>JULI!AF51+AGUSTUS!AF51+SEPTEMBER!AF51</f>
        <v>1</v>
      </c>
      <c r="AG51" s="87">
        <f>JULI!AG51+AGUSTUS!AG51+SEPTEMBER!AG51</f>
        <v>8</v>
      </c>
      <c r="AH51" s="87">
        <f>JULI!AH51+AGUSTUS!AH51+SEPTEMBER!AH51</f>
        <v>0</v>
      </c>
      <c r="AI51" s="87">
        <f>JULI!AI51+AGUSTUS!AI51+SEPTEMBER!AI51</f>
        <v>0</v>
      </c>
      <c r="AJ51" s="87">
        <f>JULI!AJ51+AGUSTUS!AJ51+SEPTEMBER!AJ51</f>
        <v>0</v>
      </c>
      <c r="AK51" s="87">
        <f>JULI!AK51+AGUSTUS!AK51+SEPTEMBER!AK51</f>
        <v>0</v>
      </c>
      <c r="AL51" s="87">
        <f>JULI!AL51+AGUSTUS!AL51+SEPTEMBER!AL51</f>
        <v>0</v>
      </c>
      <c r="AM51" s="87">
        <f>JULI!AM51+AGUSTUS!AM51+SEPTEMBER!AM51</f>
        <v>0</v>
      </c>
      <c r="AN51" s="87">
        <f>JULI!AN51+AGUSTUS!AN51+SEPTEMBER!AN51</f>
        <v>0</v>
      </c>
      <c r="AO51" s="87">
        <f>JULI!AO51+AGUSTUS!AO51+SEPTEMBER!AO51</f>
        <v>0</v>
      </c>
      <c r="AP51" s="87">
        <f>JULI!AP51+AGUSTUS!AP51+SEPTEMBER!AP51</f>
        <v>0</v>
      </c>
      <c r="AQ51" s="87">
        <f>JULI!AQ51+AGUSTUS!AQ51+SEPTEMBER!AQ51</f>
        <v>1</v>
      </c>
      <c r="AR51" s="87">
        <f>JULI!AR51+AGUSTUS!AR51+SEPTEMBER!AR51</f>
        <v>0</v>
      </c>
      <c r="AS51" s="87">
        <f>JULI!AS51+AGUSTUS!AS51+SEPTEMBER!AS51</f>
        <v>1</v>
      </c>
      <c r="AT51" s="87">
        <f>JULI!AT51+AGUSTUS!AT51+SEPTEMBER!AT51</f>
        <v>19</v>
      </c>
      <c r="AU51" s="87">
        <f>JULI!AU51+AGUSTUS!AU51+SEPTEMBER!AU51</f>
        <v>7</v>
      </c>
      <c r="AV51" s="87">
        <f>JULI!AV51+AGUSTUS!AV51+SEPTEMBER!AV51</f>
        <v>26</v>
      </c>
      <c r="AW51" s="87">
        <f>JULI!AW51+AGUSTUS!AW51+SEPTEMBER!AW51</f>
        <v>0</v>
      </c>
      <c r="AX51" s="87">
        <f>JULI!AX51+AGUSTUS!AX51+SEPTEMBER!AX51</f>
        <v>0</v>
      </c>
      <c r="AY51" s="87">
        <f>JULI!AY51+AGUSTUS!AY51+SEPTEMBER!AY51</f>
        <v>0</v>
      </c>
      <c r="AZ51" s="87">
        <f>JULI!AZ51+AGUSTUS!AZ51+SEPTEMBER!AZ51</f>
        <v>0</v>
      </c>
      <c r="BA51" s="87">
        <f>JULI!BA51+AGUSTUS!BA51+SEPTEMBER!BA51</f>
        <v>0</v>
      </c>
      <c r="BB51" s="87">
        <f>JULI!BB51+AGUSTUS!BB51+SEPTEMBER!BB51</f>
        <v>0</v>
      </c>
      <c r="BC51" s="87">
        <f>JULI!BC51+AGUSTUS!BC51+SEPTEMBER!BC51</f>
        <v>0</v>
      </c>
      <c r="BD51" s="87">
        <f>JULI!BD51+AGUSTUS!BD51+SEPTEMBER!BD51</f>
        <v>0</v>
      </c>
      <c r="BE51" s="87">
        <f>JULI!BE51+AGUSTUS!BE51+SEPTEMBER!BE51</f>
        <v>0</v>
      </c>
      <c r="BF51" s="87">
        <f>JULI!BF51+AGUSTUS!BF51+SEPTEMBER!BF51</f>
        <v>0</v>
      </c>
      <c r="BG51" s="87">
        <f>JULI!BG51+AGUSTUS!BG51+SEPTEMBER!BG51</f>
        <v>0</v>
      </c>
      <c r="BH51" s="87">
        <f>JULI!BH51+AGUSTUS!BH51+SEPTEMBER!BH51</f>
        <v>0</v>
      </c>
      <c r="BI51" s="87">
        <f>JULI!BI51+AGUSTUS!BI51+SEPTEMBER!BI51</f>
        <v>0</v>
      </c>
      <c r="BJ51" s="87">
        <f>JULI!BJ51+AGUSTUS!BJ51+SEPTEMBER!BJ51</f>
        <v>0</v>
      </c>
      <c r="BK51" s="87">
        <f>JULI!BK51+AGUSTUS!BK51+SEPTEMBER!BK51</f>
        <v>0</v>
      </c>
      <c r="BL51" s="87">
        <f>JULI!BL51+AGUSTUS!BL51+SEPTEMBER!BL51</f>
        <v>0</v>
      </c>
      <c r="BM51" s="87">
        <f>JULI!BM51+AGUSTUS!BM51+SEPTEMBER!BM51</f>
        <v>0</v>
      </c>
      <c r="BN51" s="87">
        <f>JULI!BN51+AGUSTUS!BN51+SEPTEMBER!BN51</f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>
        <f>JULI!D52+AGUSTUS!D52+SEPTEMBER!D52</f>
        <v>56</v>
      </c>
      <c r="E52" s="86">
        <f>JULI!E52+AGUSTUS!E52+SEPTEMBER!E52</f>
        <v>61</v>
      </c>
      <c r="F52" s="86">
        <f>JULI!F52+AGUSTUS!F52+SEPTEMBER!F52</f>
        <v>117</v>
      </c>
      <c r="G52" s="86">
        <f>JULI!G52+AGUSTUS!G52+SEPTEMBER!G52</f>
        <v>1</v>
      </c>
      <c r="H52" s="87">
        <f>JULI!H52+AGUSTUS!H52+SEPTEMBER!H52</f>
        <v>4.3478260869565215</v>
      </c>
      <c r="I52" s="86">
        <f>JULI!I52+AGUSTUS!I52+SEPTEMBER!I52</f>
        <v>0</v>
      </c>
      <c r="J52" s="87">
        <f>JULI!J52+AGUSTUS!J52+SEPTEMBER!J52</f>
        <v>0</v>
      </c>
      <c r="K52" s="86">
        <f>JULI!K52+AGUSTUS!K52+SEPTEMBER!K52</f>
        <v>1</v>
      </c>
      <c r="L52" s="87">
        <f>JULI!L52+AGUSTUS!L52+SEPTEMBER!L52</f>
        <v>2.083333333333333</v>
      </c>
      <c r="M52" s="86">
        <f>JULI!M52+AGUSTUS!M52+SEPTEMBER!M52</f>
        <v>56</v>
      </c>
      <c r="N52" s="87">
        <f>JULI!N52+AGUSTUS!N52+SEPTEMBER!N52</f>
        <v>300</v>
      </c>
      <c r="O52" s="86">
        <f>JULI!O52+AGUSTUS!O52+SEPTEMBER!O52</f>
        <v>61</v>
      </c>
      <c r="P52" s="87">
        <f>JULI!P52+AGUSTUS!P52+SEPTEMBER!P52</f>
        <v>300</v>
      </c>
      <c r="Q52" s="86">
        <f>JULI!Q52+AGUSTUS!Q52+SEPTEMBER!Q52</f>
        <v>117</v>
      </c>
      <c r="R52" s="87">
        <f>JULI!R52+AGUSTUS!R52+SEPTEMBER!R52</f>
        <v>300</v>
      </c>
      <c r="S52" s="86">
        <f>JULI!S52+AGUSTUS!S52+SEPTEMBER!S52</f>
        <v>0</v>
      </c>
      <c r="T52" s="86">
        <f>JULI!T52+AGUSTUS!T52+SEPTEMBER!T52</f>
        <v>0</v>
      </c>
      <c r="U52" s="86">
        <f>JULI!U52+AGUSTUS!U52+SEPTEMBER!U52</f>
        <v>0</v>
      </c>
      <c r="V52" s="86">
        <f>JULI!V52+AGUSTUS!V52+SEPTEMBER!V52</f>
        <v>0</v>
      </c>
      <c r="W52" s="86">
        <f>JULI!W52+AGUSTUS!W52+SEPTEMBER!W52</f>
        <v>0</v>
      </c>
      <c r="X52" s="86">
        <f>JULI!X52+AGUSTUS!X52+SEPTEMBER!X52</f>
        <v>0</v>
      </c>
      <c r="Y52" s="86">
        <f>JULI!Y52+AGUSTUS!Y52+SEPTEMBER!Y52</f>
        <v>0</v>
      </c>
      <c r="Z52" s="86">
        <f>JULI!Z52+AGUSTUS!Z52+SEPTEMBER!Z52</f>
        <v>0</v>
      </c>
      <c r="AA52" s="86">
        <f>JULI!AA52+AGUSTUS!AA52+SEPTEMBER!AA52</f>
        <v>0</v>
      </c>
      <c r="AB52" s="86">
        <f>JULI!AB52+AGUSTUS!AB52+SEPTEMBER!AB52</f>
        <v>3</v>
      </c>
      <c r="AC52" s="86">
        <f>JULI!AC52+AGUSTUS!AC52+SEPTEMBER!AC52</f>
        <v>1</v>
      </c>
      <c r="AD52" s="86">
        <f>JULI!AD52+AGUSTUS!AD52+SEPTEMBER!AD52</f>
        <v>4</v>
      </c>
      <c r="AE52" s="86">
        <f>JULI!AE52+AGUSTUS!AE52+SEPTEMBER!AE52</f>
        <v>2</v>
      </c>
      <c r="AF52" s="86">
        <f>JULI!AF52+AGUSTUS!AF52+SEPTEMBER!AF52</f>
        <v>0</v>
      </c>
      <c r="AG52" s="86">
        <f>JULI!AG52+AGUSTUS!AG52+SEPTEMBER!AG52</f>
        <v>2</v>
      </c>
      <c r="AH52" s="86">
        <f>JULI!AH52+AGUSTUS!AH52+SEPTEMBER!AH52</f>
        <v>0</v>
      </c>
      <c r="AI52" s="86">
        <f>JULI!AI52+AGUSTUS!AI52+SEPTEMBER!AI52</f>
        <v>0</v>
      </c>
      <c r="AJ52" s="86">
        <f>JULI!AJ52+AGUSTUS!AJ52+SEPTEMBER!AJ52</f>
        <v>0</v>
      </c>
      <c r="AK52" s="86">
        <f>JULI!AK52+AGUSTUS!AK52+SEPTEMBER!AK52</f>
        <v>0</v>
      </c>
      <c r="AL52" s="86">
        <f>JULI!AL52+AGUSTUS!AL52+SEPTEMBER!AL52</f>
        <v>0</v>
      </c>
      <c r="AM52" s="86">
        <f>JULI!AM52+AGUSTUS!AM52+SEPTEMBER!AM52</f>
        <v>0</v>
      </c>
      <c r="AN52" s="86">
        <f>JULI!AN52+AGUSTUS!AN52+SEPTEMBER!AN52</f>
        <v>0</v>
      </c>
      <c r="AO52" s="86">
        <f>JULI!AO52+AGUSTUS!AO52+SEPTEMBER!AO52</f>
        <v>0</v>
      </c>
      <c r="AP52" s="86">
        <f>JULI!AP52+AGUSTUS!AP52+SEPTEMBER!AP52</f>
        <v>0</v>
      </c>
      <c r="AQ52" s="86">
        <f>JULI!AQ52+AGUSTUS!AQ52+SEPTEMBER!AQ52</f>
        <v>6</v>
      </c>
      <c r="AR52" s="86">
        <f>JULI!AR52+AGUSTUS!AR52+SEPTEMBER!AR52</f>
        <v>10</v>
      </c>
      <c r="AS52" s="86">
        <f>JULI!AS52+AGUSTUS!AS52+SEPTEMBER!AS52</f>
        <v>16</v>
      </c>
      <c r="AT52" s="86">
        <f>JULI!AT52+AGUSTUS!AT52+SEPTEMBER!AT52</f>
        <v>11</v>
      </c>
      <c r="AU52" s="86">
        <f>JULI!AU52+AGUSTUS!AU52+SEPTEMBER!AU52</f>
        <v>11</v>
      </c>
      <c r="AV52" s="86">
        <f>JULI!AV52+AGUSTUS!AV52+SEPTEMBER!AV52</f>
        <v>22</v>
      </c>
      <c r="AW52" s="86">
        <f>JULI!AW52+AGUSTUS!AW52+SEPTEMBER!AW52</f>
        <v>0</v>
      </c>
      <c r="AX52" s="86">
        <f>JULI!AX52+AGUSTUS!AX52+SEPTEMBER!AX52</f>
        <v>0</v>
      </c>
      <c r="AY52" s="86">
        <f>JULI!AY52+AGUSTUS!AY52+SEPTEMBER!AY52</f>
        <v>0</v>
      </c>
      <c r="AZ52" s="86">
        <f>JULI!AZ52+AGUSTUS!AZ52+SEPTEMBER!AZ52</f>
        <v>0</v>
      </c>
      <c r="BA52" s="86">
        <f>JULI!BA52+AGUSTUS!BA52+SEPTEMBER!BA52</f>
        <v>0</v>
      </c>
      <c r="BB52" s="86">
        <f>JULI!BB52+AGUSTUS!BB52+SEPTEMBER!BB52</f>
        <v>0</v>
      </c>
      <c r="BC52" s="86">
        <f>JULI!BC52+AGUSTUS!BC52+SEPTEMBER!BC52</f>
        <v>0</v>
      </c>
      <c r="BD52" s="86">
        <f>JULI!BD52+AGUSTUS!BD52+SEPTEMBER!BD52</f>
        <v>0</v>
      </c>
      <c r="BE52" s="86">
        <f>JULI!BE52+AGUSTUS!BE52+SEPTEMBER!BE52</f>
        <v>0</v>
      </c>
      <c r="BF52" s="86">
        <f>JULI!BF52+AGUSTUS!BF52+SEPTEMBER!BF52</f>
        <v>0</v>
      </c>
      <c r="BG52" s="86">
        <f>JULI!BG52+AGUSTUS!BG52+SEPTEMBER!BG52</f>
        <v>0</v>
      </c>
      <c r="BH52" s="86">
        <f>JULI!BH52+AGUSTUS!BH52+SEPTEMBER!BH52</f>
        <v>0</v>
      </c>
      <c r="BI52" s="86">
        <f>JULI!BI52+AGUSTUS!BI52+SEPTEMBER!BI52</f>
        <v>0</v>
      </c>
      <c r="BJ52" s="86">
        <f>JULI!BJ52+AGUSTUS!BJ52+SEPTEMBER!BJ52</f>
        <v>0</v>
      </c>
      <c r="BK52" s="86">
        <f>JULI!BK52+AGUSTUS!BK52+SEPTEMBER!BK52</f>
        <v>0</v>
      </c>
      <c r="BL52" s="86">
        <f>JULI!BL52+AGUSTUS!BL52+SEPTEMBER!BL52</f>
        <v>0</v>
      </c>
      <c r="BM52" s="86">
        <f>JULI!BM52+AGUSTUS!BM52+SEPTEMBER!BM52</f>
        <v>0</v>
      </c>
      <c r="BN52" s="86">
        <f>JULI!BN52+AGUSTUS!BN52+SEPTEMBER!BN52</f>
        <v>0</v>
      </c>
    </row>
    <row r="53" spans="1:66" ht="14.25" customHeight="1">
      <c r="A53" s="111"/>
      <c r="B53" s="111"/>
      <c r="C53" s="11" t="s">
        <v>75</v>
      </c>
      <c r="D53" s="86">
        <f>JULI!D53+AGUSTUS!D53+SEPTEMBER!D53</f>
        <v>30</v>
      </c>
      <c r="E53" s="86">
        <f>JULI!E53+AGUSTUS!E53+SEPTEMBER!E53</f>
        <v>33</v>
      </c>
      <c r="F53" s="86">
        <f>JULI!F53+AGUSTUS!F53+SEPTEMBER!F53</f>
        <v>63</v>
      </c>
      <c r="G53" s="86">
        <f>JULI!G53+AGUSTUS!G53+SEPTEMBER!G53</f>
        <v>1</v>
      </c>
      <c r="H53" s="87">
        <f>JULI!H53+AGUSTUS!H53+SEPTEMBER!H53</f>
        <v>9.0909090909090917</v>
      </c>
      <c r="I53" s="86">
        <f>JULI!I53+AGUSTUS!I53+SEPTEMBER!I53</f>
        <v>0</v>
      </c>
      <c r="J53" s="87">
        <f>JULI!J53+AGUSTUS!J53+SEPTEMBER!J53</f>
        <v>0</v>
      </c>
      <c r="K53" s="86">
        <f>JULI!K53+AGUSTUS!K53+SEPTEMBER!K53</f>
        <v>1</v>
      </c>
      <c r="L53" s="87">
        <f>JULI!L53+AGUSTUS!L53+SEPTEMBER!L53</f>
        <v>4.5454545454545459</v>
      </c>
      <c r="M53" s="86">
        <f>JULI!M53+AGUSTUS!M53+SEPTEMBER!M53</f>
        <v>30</v>
      </c>
      <c r="N53" s="87">
        <f>JULI!N53+AGUSTUS!N53+SEPTEMBER!N53</f>
        <v>300</v>
      </c>
      <c r="O53" s="86">
        <f>JULI!O53+AGUSTUS!O53+SEPTEMBER!O53</f>
        <v>33</v>
      </c>
      <c r="P53" s="87">
        <f>JULI!P53+AGUSTUS!P53+SEPTEMBER!P53</f>
        <v>300</v>
      </c>
      <c r="Q53" s="86">
        <f>JULI!Q53+AGUSTUS!Q53+SEPTEMBER!Q53</f>
        <v>63</v>
      </c>
      <c r="R53" s="87">
        <f>JULI!R53+AGUSTUS!R53+SEPTEMBER!R53</f>
        <v>300</v>
      </c>
      <c r="S53" s="86">
        <f>JULI!S53+AGUSTUS!S53+SEPTEMBER!S53</f>
        <v>0</v>
      </c>
      <c r="T53" s="86">
        <f>JULI!T53+AGUSTUS!T53+SEPTEMBER!T53</f>
        <v>0</v>
      </c>
      <c r="U53" s="86">
        <f>JULI!U53+AGUSTUS!U53+SEPTEMBER!U53</f>
        <v>0</v>
      </c>
      <c r="V53" s="86">
        <f>JULI!V53+AGUSTUS!V53+SEPTEMBER!V53</f>
        <v>0</v>
      </c>
      <c r="W53" s="86">
        <f>JULI!W53+AGUSTUS!W53+SEPTEMBER!W53</f>
        <v>0</v>
      </c>
      <c r="X53" s="86">
        <f>JULI!X53+AGUSTUS!X53+SEPTEMBER!X53</f>
        <v>0</v>
      </c>
      <c r="Y53" s="86">
        <f>JULI!Y53+AGUSTUS!Y53+SEPTEMBER!Y53</f>
        <v>0</v>
      </c>
      <c r="Z53" s="86">
        <f>JULI!Z53+AGUSTUS!Z53+SEPTEMBER!Z53</f>
        <v>0</v>
      </c>
      <c r="AA53" s="86">
        <f>JULI!AA53+AGUSTUS!AA53+SEPTEMBER!AA53</f>
        <v>0</v>
      </c>
      <c r="AB53" s="86">
        <f>JULI!AB53+AGUSTUS!AB53+SEPTEMBER!AB53</f>
        <v>1</v>
      </c>
      <c r="AC53" s="86">
        <f>JULI!AC53+AGUSTUS!AC53+SEPTEMBER!AC53</f>
        <v>1</v>
      </c>
      <c r="AD53" s="86">
        <f>JULI!AD53+AGUSTUS!AD53+SEPTEMBER!AD53</f>
        <v>2</v>
      </c>
      <c r="AE53" s="86">
        <f>JULI!AE53+AGUSTUS!AE53+SEPTEMBER!AE53</f>
        <v>0</v>
      </c>
      <c r="AF53" s="86">
        <f>JULI!AF53+AGUSTUS!AF53+SEPTEMBER!AF53</f>
        <v>0</v>
      </c>
      <c r="AG53" s="86">
        <f>JULI!AG53+AGUSTUS!AG53+SEPTEMBER!AG53</f>
        <v>0</v>
      </c>
      <c r="AH53" s="86">
        <f>JULI!AH53+AGUSTUS!AH53+SEPTEMBER!AH53</f>
        <v>0</v>
      </c>
      <c r="AI53" s="86">
        <f>JULI!AI53+AGUSTUS!AI53+SEPTEMBER!AI53</f>
        <v>0</v>
      </c>
      <c r="AJ53" s="86">
        <f>JULI!AJ53+AGUSTUS!AJ53+SEPTEMBER!AJ53</f>
        <v>0</v>
      </c>
      <c r="AK53" s="86">
        <f>JULI!AK53+AGUSTUS!AK53+SEPTEMBER!AK53</f>
        <v>0</v>
      </c>
      <c r="AL53" s="86">
        <f>JULI!AL53+AGUSTUS!AL53+SEPTEMBER!AL53</f>
        <v>0</v>
      </c>
      <c r="AM53" s="86">
        <f>JULI!AM53+AGUSTUS!AM53+SEPTEMBER!AM53</f>
        <v>0</v>
      </c>
      <c r="AN53" s="86">
        <f>JULI!AN53+AGUSTUS!AN53+SEPTEMBER!AN53</f>
        <v>0</v>
      </c>
      <c r="AO53" s="86">
        <f>JULI!AO53+AGUSTUS!AO53+SEPTEMBER!AO53</f>
        <v>0</v>
      </c>
      <c r="AP53" s="86">
        <f>JULI!AP53+AGUSTUS!AP53+SEPTEMBER!AP53</f>
        <v>0</v>
      </c>
      <c r="AQ53" s="86">
        <f>JULI!AQ53+AGUSTUS!AQ53+SEPTEMBER!AQ53</f>
        <v>4</v>
      </c>
      <c r="AR53" s="86">
        <f>JULI!AR53+AGUSTUS!AR53+SEPTEMBER!AR53</f>
        <v>5</v>
      </c>
      <c r="AS53" s="86">
        <f>JULI!AS53+AGUSTUS!AS53+SEPTEMBER!AS53</f>
        <v>9</v>
      </c>
      <c r="AT53" s="86">
        <f>JULI!AT53+AGUSTUS!AT53+SEPTEMBER!AT53</f>
        <v>5</v>
      </c>
      <c r="AU53" s="86">
        <f>JULI!AU53+AGUSTUS!AU53+SEPTEMBER!AU53</f>
        <v>6</v>
      </c>
      <c r="AV53" s="86">
        <f>JULI!AV53+AGUSTUS!AV53+SEPTEMBER!AV53</f>
        <v>11</v>
      </c>
      <c r="AW53" s="86">
        <f>JULI!AW53+AGUSTUS!AW53+SEPTEMBER!AW53</f>
        <v>0</v>
      </c>
      <c r="AX53" s="86">
        <f>JULI!AX53+AGUSTUS!AX53+SEPTEMBER!AX53</f>
        <v>0</v>
      </c>
      <c r="AY53" s="86">
        <f>JULI!AY53+AGUSTUS!AY53+SEPTEMBER!AY53</f>
        <v>0</v>
      </c>
      <c r="AZ53" s="86">
        <f>JULI!AZ53+AGUSTUS!AZ53+SEPTEMBER!AZ53</f>
        <v>0</v>
      </c>
      <c r="BA53" s="86">
        <f>JULI!BA53+AGUSTUS!BA53+SEPTEMBER!BA53</f>
        <v>0</v>
      </c>
      <c r="BB53" s="86">
        <f>JULI!BB53+AGUSTUS!BB53+SEPTEMBER!BB53</f>
        <v>0</v>
      </c>
      <c r="BC53" s="86">
        <f>JULI!BC53+AGUSTUS!BC53+SEPTEMBER!BC53</f>
        <v>0</v>
      </c>
      <c r="BD53" s="86">
        <f>JULI!BD53+AGUSTUS!BD53+SEPTEMBER!BD53</f>
        <v>0</v>
      </c>
      <c r="BE53" s="86">
        <f>JULI!BE53+AGUSTUS!BE53+SEPTEMBER!BE53</f>
        <v>0</v>
      </c>
      <c r="BF53" s="86">
        <f>JULI!BF53+AGUSTUS!BF53+SEPTEMBER!BF53</f>
        <v>0</v>
      </c>
      <c r="BG53" s="86">
        <f>JULI!BG53+AGUSTUS!BG53+SEPTEMBER!BG53</f>
        <v>0</v>
      </c>
      <c r="BH53" s="86">
        <f>JULI!BH53+AGUSTUS!BH53+SEPTEMBER!BH53</f>
        <v>0</v>
      </c>
      <c r="BI53" s="86">
        <f>JULI!BI53+AGUSTUS!BI53+SEPTEMBER!BI53</f>
        <v>0</v>
      </c>
      <c r="BJ53" s="86">
        <f>JULI!BJ53+AGUSTUS!BJ53+SEPTEMBER!BJ53</f>
        <v>0</v>
      </c>
      <c r="BK53" s="86">
        <f>JULI!BK53+AGUSTUS!BK53+SEPTEMBER!BK53</f>
        <v>0</v>
      </c>
      <c r="BL53" s="86">
        <f>JULI!BL53+AGUSTUS!BL53+SEPTEMBER!BL53</f>
        <v>0</v>
      </c>
      <c r="BM53" s="86">
        <f>JULI!BM53+AGUSTUS!BM53+SEPTEMBER!BM53</f>
        <v>0</v>
      </c>
      <c r="BN53" s="86">
        <f>JULI!BN53+AGUSTUS!BN53+SEPTEMBER!BN53</f>
        <v>0</v>
      </c>
    </row>
    <row r="54" spans="1:66" ht="14.25" customHeight="1">
      <c r="A54" s="112"/>
      <c r="B54" s="112"/>
      <c r="C54" s="11" t="s">
        <v>76</v>
      </c>
      <c r="D54" s="86">
        <f>JULI!D54+AGUSTUS!D54+SEPTEMBER!D54</f>
        <v>35</v>
      </c>
      <c r="E54" s="86">
        <f>JULI!E54+AGUSTUS!E54+SEPTEMBER!E54</f>
        <v>38</v>
      </c>
      <c r="F54" s="86">
        <f>JULI!F54+AGUSTUS!F54+SEPTEMBER!F54</f>
        <v>73</v>
      </c>
      <c r="G54" s="86">
        <f>JULI!G54+AGUSTUS!G54+SEPTEMBER!G54</f>
        <v>0</v>
      </c>
      <c r="H54" s="87">
        <f>JULI!H54+AGUSTUS!H54+SEPTEMBER!H54</f>
        <v>0</v>
      </c>
      <c r="I54" s="86">
        <f>JULI!I54+AGUSTUS!I54+SEPTEMBER!I54</f>
        <v>0</v>
      </c>
      <c r="J54" s="87">
        <f>JULI!J54+AGUSTUS!J54+SEPTEMBER!J54</f>
        <v>0</v>
      </c>
      <c r="K54" s="86">
        <f>JULI!K54+AGUSTUS!K54+SEPTEMBER!K54</f>
        <v>0</v>
      </c>
      <c r="L54" s="87">
        <f>JULI!L54+AGUSTUS!L54+SEPTEMBER!L54</f>
        <v>0</v>
      </c>
      <c r="M54" s="86">
        <f>JULI!M54+AGUSTUS!M54+SEPTEMBER!M54</f>
        <v>35</v>
      </c>
      <c r="N54" s="87">
        <f>JULI!N54+AGUSTUS!N54+SEPTEMBER!N54</f>
        <v>300</v>
      </c>
      <c r="O54" s="86">
        <f>JULI!O54+AGUSTUS!O54+SEPTEMBER!O54</f>
        <v>38</v>
      </c>
      <c r="P54" s="87">
        <f>JULI!P54+AGUSTUS!P54+SEPTEMBER!P54</f>
        <v>300</v>
      </c>
      <c r="Q54" s="86">
        <f>JULI!Q54+AGUSTUS!Q54+SEPTEMBER!Q54</f>
        <v>73</v>
      </c>
      <c r="R54" s="87">
        <f>JULI!R54+AGUSTUS!R54+SEPTEMBER!R54</f>
        <v>300</v>
      </c>
      <c r="S54" s="86">
        <f>JULI!S54+AGUSTUS!S54+SEPTEMBER!S54</f>
        <v>0</v>
      </c>
      <c r="T54" s="86">
        <f>JULI!T54+AGUSTUS!T54+SEPTEMBER!T54</f>
        <v>0</v>
      </c>
      <c r="U54" s="86">
        <f>JULI!U54+AGUSTUS!U54+SEPTEMBER!U54</f>
        <v>0</v>
      </c>
      <c r="V54" s="86">
        <f>JULI!V54+AGUSTUS!V54+SEPTEMBER!V54</f>
        <v>0</v>
      </c>
      <c r="W54" s="86">
        <f>JULI!W54+AGUSTUS!W54+SEPTEMBER!W54</f>
        <v>0</v>
      </c>
      <c r="X54" s="86">
        <f>JULI!X54+AGUSTUS!X54+SEPTEMBER!X54</f>
        <v>0</v>
      </c>
      <c r="Y54" s="86">
        <f>JULI!Y54+AGUSTUS!Y54+SEPTEMBER!Y54</f>
        <v>0</v>
      </c>
      <c r="Z54" s="86">
        <f>JULI!Z54+AGUSTUS!Z54+SEPTEMBER!Z54</f>
        <v>0</v>
      </c>
      <c r="AA54" s="86">
        <f>JULI!AA54+AGUSTUS!AA54+SEPTEMBER!AA54</f>
        <v>0</v>
      </c>
      <c r="AB54" s="86">
        <f>JULI!AB54+AGUSTUS!AB54+SEPTEMBER!AB54</f>
        <v>1</v>
      </c>
      <c r="AC54" s="86">
        <f>JULI!AC54+AGUSTUS!AC54+SEPTEMBER!AC54</f>
        <v>0</v>
      </c>
      <c r="AD54" s="86">
        <f>JULI!AD54+AGUSTUS!AD54+SEPTEMBER!AD54</f>
        <v>1</v>
      </c>
      <c r="AE54" s="86">
        <f>JULI!AE54+AGUSTUS!AE54+SEPTEMBER!AE54</f>
        <v>1</v>
      </c>
      <c r="AF54" s="86">
        <f>JULI!AF54+AGUSTUS!AF54+SEPTEMBER!AF54</f>
        <v>0</v>
      </c>
      <c r="AG54" s="86">
        <f>JULI!AG54+AGUSTUS!AG54+SEPTEMBER!AG54</f>
        <v>1</v>
      </c>
      <c r="AH54" s="86">
        <f>JULI!AH54+AGUSTUS!AH54+SEPTEMBER!AH54</f>
        <v>0</v>
      </c>
      <c r="AI54" s="86">
        <f>JULI!AI54+AGUSTUS!AI54+SEPTEMBER!AI54</f>
        <v>0</v>
      </c>
      <c r="AJ54" s="86">
        <f>JULI!AJ54+AGUSTUS!AJ54+SEPTEMBER!AJ54</f>
        <v>0</v>
      </c>
      <c r="AK54" s="86">
        <f>JULI!AK54+AGUSTUS!AK54+SEPTEMBER!AK54</f>
        <v>0</v>
      </c>
      <c r="AL54" s="86">
        <f>JULI!AL54+AGUSTUS!AL54+SEPTEMBER!AL54</f>
        <v>0</v>
      </c>
      <c r="AM54" s="86">
        <f>JULI!AM54+AGUSTUS!AM54+SEPTEMBER!AM54</f>
        <v>0</v>
      </c>
      <c r="AN54" s="86">
        <f>JULI!AN54+AGUSTUS!AN54+SEPTEMBER!AN54</f>
        <v>0</v>
      </c>
      <c r="AO54" s="86">
        <f>JULI!AO54+AGUSTUS!AO54+SEPTEMBER!AO54</f>
        <v>0</v>
      </c>
      <c r="AP54" s="86">
        <f>JULI!AP54+AGUSTUS!AP54+SEPTEMBER!AP54</f>
        <v>0</v>
      </c>
      <c r="AQ54" s="86">
        <f>JULI!AQ54+AGUSTUS!AQ54+SEPTEMBER!AQ54</f>
        <v>5</v>
      </c>
      <c r="AR54" s="86">
        <f>JULI!AR54+AGUSTUS!AR54+SEPTEMBER!AR54</f>
        <v>7</v>
      </c>
      <c r="AS54" s="86">
        <f>JULI!AS54+AGUSTUS!AS54+SEPTEMBER!AS54</f>
        <v>12</v>
      </c>
      <c r="AT54" s="86">
        <f>JULI!AT54+AGUSTUS!AT54+SEPTEMBER!AT54</f>
        <v>7</v>
      </c>
      <c r="AU54" s="86">
        <f>JULI!AU54+AGUSTUS!AU54+SEPTEMBER!AU54</f>
        <v>7</v>
      </c>
      <c r="AV54" s="86">
        <f>JULI!AV54+AGUSTUS!AV54+SEPTEMBER!AV54</f>
        <v>14</v>
      </c>
      <c r="AW54" s="86">
        <f>JULI!AW54+AGUSTUS!AW54+SEPTEMBER!AW54</f>
        <v>0</v>
      </c>
      <c r="AX54" s="86">
        <f>JULI!AX54+AGUSTUS!AX54+SEPTEMBER!AX54</f>
        <v>0</v>
      </c>
      <c r="AY54" s="86">
        <f>JULI!AY54+AGUSTUS!AY54+SEPTEMBER!AY54</f>
        <v>0</v>
      </c>
      <c r="AZ54" s="86">
        <f>JULI!AZ54+AGUSTUS!AZ54+SEPTEMBER!AZ54</f>
        <v>0</v>
      </c>
      <c r="BA54" s="86">
        <f>JULI!BA54+AGUSTUS!BA54+SEPTEMBER!BA54</f>
        <v>0</v>
      </c>
      <c r="BB54" s="86">
        <f>JULI!BB54+AGUSTUS!BB54+SEPTEMBER!BB54</f>
        <v>0</v>
      </c>
      <c r="BC54" s="86">
        <f>JULI!BC54+AGUSTUS!BC54+SEPTEMBER!BC54</f>
        <v>0</v>
      </c>
      <c r="BD54" s="86" t="e">
        <f>JULI!BD54+AGUSTUS!BD54+SEPTEMBER!BD54</f>
        <v>#VALUE!</v>
      </c>
      <c r="BE54" s="86">
        <f>JULI!BE54+AGUSTUS!BE54+SEPTEMBER!BE54</f>
        <v>0</v>
      </c>
      <c r="BF54" s="86">
        <f>JULI!BF54+AGUSTUS!BF54+SEPTEMBER!BF54</f>
        <v>0</v>
      </c>
      <c r="BG54" s="86">
        <f>JULI!BG54+AGUSTUS!BG54+SEPTEMBER!BG54</f>
        <v>0</v>
      </c>
      <c r="BH54" s="86">
        <f>JULI!BH54+AGUSTUS!BH54+SEPTEMBER!BH54</f>
        <v>0</v>
      </c>
      <c r="BI54" s="86">
        <f>JULI!BI54+AGUSTUS!BI54+SEPTEMBER!BI54</f>
        <v>0</v>
      </c>
      <c r="BJ54" s="86">
        <f>JULI!BJ54+AGUSTUS!BJ54+SEPTEMBER!BJ54</f>
        <v>0</v>
      </c>
      <c r="BK54" s="86">
        <f>JULI!BK54+AGUSTUS!BK54+SEPTEMBER!BK54</f>
        <v>0</v>
      </c>
      <c r="BL54" s="86">
        <f>JULI!BL54+AGUSTUS!BL54+SEPTEMBER!BL54</f>
        <v>0</v>
      </c>
      <c r="BM54" s="86">
        <f>JULI!BM54+AGUSTUS!BM54+SEPTEMBER!BM54</f>
        <v>0</v>
      </c>
      <c r="BN54" s="86">
        <f>JULI!BN54+AGUSTUS!BN54+SEPTEMBER!BN54</f>
        <v>0</v>
      </c>
    </row>
    <row r="55" spans="1:66" ht="14.25" customHeight="1">
      <c r="A55" s="21"/>
      <c r="B55" s="21"/>
      <c r="C55" s="20" t="s">
        <v>7</v>
      </c>
      <c r="D55" s="87">
        <f>JULI!D55+AGUSTUS!D55+SEPTEMBER!D55</f>
        <v>121</v>
      </c>
      <c r="E55" s="87">
        <f>JULI!E55+AGUSTUS!E55+SEPTEMBER!E55</f>
        <v>132</v>
      </c>
      <c r="F55" s="87">
        <f>JULI!F55+AGUSTUS!F55+SEPTEMBER!F55</f>
        <v>253</v>
      </c>
      <c r="G55" s="87">
        <f>JULI!G55+AGUSTUS!G55+SEPTEMBER!G55</f>
        <v>2</v>
      </c>
      <c r="H55" s="87">
        <f>JULI!H55+AGUSTUS!H55+SEPTEMBER!H55</f>
        <v>4.3478260869565215</v>
      </c>
      <c r="I55" s="87">
        <f>JULI!I55+AGUSTUS!I55+SEPTEMBER!I55</f>
        <v>0</v>
      </c>
      <c r="J55" s="87">
        <f>JULI!J55+AGUSTUS!J55+SEPTEMBER!J55</f>
        <v>0</v>
      </c>
      <c r="K55" s="87">
        <f>JULI!K55+AGUSTUS!K55+SEPTEMBER!K55</f>
        <v>2</v>
      </c>
      <c r="L55" s="87">
        <f>JULI!L55+AGUSTUS!L55+SEPTEMBER!L55</f>
        <v>2.083333333333333</v>
      </c>
      <c r="M55" s="87">
        <f>JULI!M55+AGUSTUS!M55+SEPTEMBER!M55</f>
        <v>121</v>
      </c>
      <c r="N55" s="87">
        <f>JULI!N55+AGUSTUS!N55+SEPTEMBER!N55</f>
        <v>300</v>
      </c>
      <c r="O55" s="87">
        <f>JULI!O55+AGUSTUS!O55+SEPTEMBER!O55</f>
        <v>132</v>
      </c>
      <c r="P55" s="87">
        <f>JULI!P55+AGUSTUS!P55+SEPTEMBER!P55</f>
        <v>300</v>
      </c>
      <c r="Q55" s="87">
        <f>JULI!Q55+AGUSTUS!Q55+SEPTEMBER!Q55</f>
        <v>253</v>
      </c>
      <c r="R55" s="87">
        <f>JULI!R55+AGUSTUS!R55+SEPTEMBER!R55</f>
        <v>300</v>
      </c>
      <c r="S55" s="87">
        <f>JULI!S55+AGUSTUS!S55+SEPTEMBER!S55</f>
        <v>0</v>
      </c>
      <c r="T55" s="87">
        <f>JULI!T55+AGUSTUS!T55+SEPTEMBER!T55</f>
        <v>0</v>
      </c>
      <c r="U55" s="87">
        <f>JULI!U55+AGUSTUS!U55+SEPTEMBER!U55</f>
        <v>0</v>
      </c>
      <c r="V55" s="87">
        <f>JULI!V55+AGUSTUS!V55+SEPTEMBER!V55</f>
        <v>0</v>
      </c>
      <c r="W55" s="87">
        <f>JULI!W55+AGUSTUS!W55+SEPTEMBER!W55</f>
        <v>0</v>
      </c>
      <c r="X55" s="87">
        <f>JULI!X55+AGUSTUS!X55+SEPTEMBER!X55</f>
        <v>0</v>
      </c>
      <c r="Y55" s="87">
        <f>JULI!Y55+AGUSTUS!Y55+SEPTEMBER!Y55</f>
        <v>0</v>
      </c>
      <c r="Z55" s="87">
        <f>JULI!Z55+AGUSTUS!Z55+SEPTEMBER!Z55</f>
        <v>0</v>
      </c>
      <c r="AA55" s="87">
        <f>JULI!AA55+AGUSTUS!AA55+SEPTEMBER!AA55</f>
        <v>0</v>
      </c>
      <c r="AB55" s="87">
        <f>JULI!AB55+AGUSTUS!AB55+SEPTEMBER!AB55</f>
        <v>4</v>
      </c>
      <c r="AC55" s="87">
        <f>JULI!AC55+AGUSTUS!AC55+SEPTEMBER!AC55</f>
        <v>1</v>
      </c>
      <c r="AD55" s="87">
        <f>JULI!AD55+AGUSTUS!AD55+SEPTEMBER!AD55</f>
        <v>5</v>
      </c>
      <c r="AE55" s="87">
        <f>JULI!AE55+AGUSTUS!AE55+SEPTEMBER!AE55</f>
        <v>3</v>
      </c>
      <c r="AF55" s="87">
        <f>JULI!AF55+AGUSTUS!AF55+SEPTEMBER!AF55</f>
        <v>0</v>
      </c>
      <c r="AG55" s="87">
        <f>JULI!AG55+AGUSTUS!AG55+SEPTEMBER!AG55</f>
        <v>3</v>
      </c>
      <c r="AH55" s="87">
        <f>JULI!AH55+AGUSTUS!AH55+SEPTEMBER!AH55</f>
        <v>0</v>
      </c>
      <c r="AI55" s="87">
        <f>JULI!AI55+AGUSTUS!AI55+SEPTEMBER!AI55</f>
        <v>0</v>
      </c>
      <c r="AJ55" s="87">
        <f>JULI!AJ55+AGUSTUS!AJ55+SEPTEMBER!AJ55</f>
        <v>0</v>
      </c>
      <c r="AK55" s="87">
        <f>JULI!AK55+AGUSTUS!AK55+SEPTEMBER!AK55</f>
        <v>0</v>
      </c>
      <c r="AL55" s="87">
        <f>JULI!AL55+AGUSTUS!AL55+SEPTEMBER!AL55</f>
        <v>0</v>
      </c>
      <c r="AM55" s="87">
        <f>JULI!AM55+AGUSTUS!AM55+SEPTEMBER!AM55</f>
        <v>0</v>
      </c>
      <c r="AN55" s="87">
        <f>JULI!AN55+AGUSTUS!AN55+SEPTEMBER!AN55</f>
        <v>0</v>
      </c>
      <c r="AO55" s="87">
        <f>JULI!AO55+AGUSTUS!AO55+SEPTEMBER!AO55</f>
        <v>0</v>
      </c>
      <c r="AP55" s="87">
        <f>JULI!AP55+AGUSTUS!AP55+SEPTEMBER!AP55</f>
        <v>0</v>
      </c>
      <c r="AQ55" s="87">
        <f>JULI!AQ55+AGUSTUS!AQ55+SEPTEMBER!AQ55</f>
        <v>15</v>
      </c>
      <c r="AR55" s="87">
        <f>JULI!AR55+AGUSTUS!AR55+SEPTEMBER!AR55</f>
        <v>22</v>
      </c>
      <c r="AS55" s="87">
        <f>JULI!AS55+AGUSTUS!AS55+SEPTEMBER!AS55</f>
        <v>37</v>
      </c>
      <c r="AT55" s="87">
        <f>JULI!AT55+AGUSTUS!AT55+SEPTEMBER!AT55</f>
        <v>22</v>
      </c>
      <c r="AU55" s="87">
        <f>JULI!AU55+AGUSTUS!AU55+SEPTEMBER!AU55</f>
        <v>23</v>
      </c>
      <c r="AV55" s="87">
        <f>JULI!AV55+AGUSTUS!AV55+SEPTEMBER!AV55</f>
        <v>45</v>
      </c>
      <c r="AW55" s="87">
        <f>JULI!AW55+AGUSTUS!AW55+SEPTEMBER!AW55</f>
        <v>0</v>
      </c>
      <c r="AX55" s="87">
        <f>JULI!AX55+AGUSTUS!AX55+SEPTEMBER!AX55</f>
        <v>0</v>
      </c>
      <c r="AY55" s="87">
        <f>JULI!AY55+AGUSTUS!AY55+SEPTEMBER!AY55</f>
        <v>0</v>
      </c>
      <c r="AZ55" s="87">
        <f>JULI!AZ55+AGUSTUS!AZ55+SEPTEMBER!AZ55</f>
        <v>0</v>
      </c>
      <c r="BA55" s="87">
        <f>JULI!BA55+AGUSTUS!BA55+SEPTEMBER!BA55</f>
        <v>0</v>
      </c>
      <c r="BB55" s="87">
        <f>JULI!BB55+AGUSTUS!BB55+SEPTEMBER!BB55</f>
        <v>0</v>
      </c>
      <c r="BC55" s="87">
        <f>JULI!BC55+AGUSTUS!BC55+SEPTEMBER!BC55</f>
        <v>0</v>
      </c>
      <c r="BD55" s="87">
        <f>JULI!BD55+AGUSTUS!BD55+SEPTEMBER!BD55</f>
        <v>0</v>
      </c>
      <c r="BE55" s="87">
        <f>JULI!BE55+AGUSTUS!BE55+SEPTEMBER!BE55</f>
        <v>0</v>
      </c>
      <c r="BF55" s="87">
        <f>JULI!BF55+AGUSTUS!BF55+SEPTEMBER!BF55</f>
        <v>0</v>
      </c>
      <c r="BG55" s="87">
        <f>JULI!BG55+AGUSTUS!BG55+SEPTEMBER!BG55</f>
        <v>0</v>
      </c>
      <c r="BH55" s="87">
        <f>JULI!BH55+AGUSTUS!BH55+SEPTEMBER!BH55</f>
        <v>0</v>
      </c>
      <c r="BI55" s="87">
        <f>JULI!BI55+AGUSTUS!BI55+SEPTEMBER!BI55</f>
        <v>0</v>
      </c>
      <c r="BJ55" s="87">
        <f>JULI!BJ55+AGUSTUS!BJ55+SEPTEMBER!BJ55</f>
        <v>0</v>
      </c>
      <c r="BK55" s="87">
        <f>JULI!BK55+AGUSTUS!BK55+SEPTEMBER!BK55</f>
        <v>0</v>
      </c>
      <c r="BL55" s="87">
        <f>JULI!BL55+AGUSTUS!BL55+SEPTEMBER!BL55</f>
        <v>0</v>
      </c>
      <c r="BM55" s="87">
        <f>JULI!BM55+AGUSTUS!BM55+SEPTEMBER!BM55</f>
        <v>0</v>
      </c>
      <c r="BN55" s="87">
        <f>JULI!BN55+AGUSTUS!BN55+SEPTEMBER!BN55</f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>
        <f>JULI!D56+AGUSTUS!D56+SEPTEMBER!D56</f>
        <v>29</v>
      </c>
      <c r="E56" s="86">
        <f>JULI!E56+AGUSTUS!E56+SEPTEMBER!E56</f>
        <v>23</v>
      </c>
      <c r="F56" s="86">
        <f>JULI!F56+AGUSTUS!F56+SEPTEMBER!F56</f>
        <v>52</v>
      </c>
      <c r="G56" s="86">
        <f>JULI!G56+AGUSTUS!G56+SEPTEMBER!G56</f>
        <v>0</v>
      </c>
      <c r="H56" s="87">
        <f>JULI!H56+AGUSTUS!H56+SEPTEMBER!H56</f>
        <v>0</v>
      </c>
      <c r="I56" s="86">
        <f>JULI!I56+AGUSTUS!I56+SEPTEMBER!I56</f>
        <v>0</v>
      </c>
      <c r="J56" s="87">
        <f>JULI!J56+AGUSTUS!J56+SEPTEMBER!J56</f>
        <v>0</v>
      </c>
      <c r="K56" s="86">
        <f>JULI!K56+AGUSTUS!K56+SEPTEMBER!K56</f>
        <v>0</v>
      </c>
      <c r="L56" s="87">
        <f>JULI!L56+AGUSTUS!L56+SEPTEMBER!L56</f>
        <v>0</v>
      </c>
      <c r="M56" s="86">
        <f>JULI!M56+AGUSTUS!M56+SEPTEMBER!M56</f>
        <v>29</v>
      </c>
      <c r="N56" s="87">
        <f>JULI!N56+AGUSTUS!N56+SEPTEMBER!N56</f>
        <v>300</v>
      </c>
      <c r="O56" s="86">
        <f>JULI!O56+AGUSTUS!O56+SEPTEMBER!O56</f>
        <v>23</v>
      </c>
      <c r="P56" s="87">
        <f>JULI!P56+AGUSTUS!P56+SEPTEMBER!P56</f>
        <v>300</v>
      </c>
      <c r="Q56" s="86">
        <f>JULI!Q56+AGUSTUS!Q56+SEPTEMBER!Q56</f>
        <v>52</v>
      </c>
      <c r="R56" s="87">
        <f>JULI!R56+AGUSTUS!R56+SEPTEMBER!R56</f>
        <v>300</v>
      </c>
      <c r="S56" s="86">
        <f>JULI!S56+AGUSTUS!S56+SEPTEMBER!S56</f>
        <v>0</v>
      </c>
      <c r="T56" s="86">
        <f>JULI!T56+AGUSTUS!T56+SEPTEMBER!T56</f>
        <v>0</v>
      </c>
      <c r="U56" s="86">
        <f>JULI!U56+AGUSTUS!U56+SEPTEMBER!U56</f>
        <v>0</v>
      </c>
      <c r="V56" s="86">
        <f>JULI!V56+AGUSTUS!V56+SEPTEMBER!V56</f>
        <v>0</v>
      </c>
      <c r="W56" s="86">
        <f>JULI!W56+AGUSTUS!W56+SEPTEMBER!W56</f>
        <v>0</v>
      </c>
      <c r="X56" s="86">
        <f>JULI!X56+AGUSTUS!X56+SEPTEMBER!X56</f>
        <v>0</v>
      </c>
      <c r="Y56" s="86">
        <f>JULI!Y56+AGUSTUS!Y56+SEPTEMBER!Y56</f>
        <v>0</v>
      </c>
      <c r="Z56" s="86">
        <f>JULI!Z56+AGUSTUS!Z56+SEPTEMBER!Z56</f>
        <v>0</v>
      </c>
      <c r="AA56" s="86">
        <f>JULI!AA56+AGUSTUS!AA56+SEPTEMBER!AA56</f>
        <v>0</v>
      </c>
      <c r="AB56" s="86">
        <f>JULI!AB56+AGUSTUS!AB56+SEPTEMBER!AB56</f>
        <v>1</v>
      </c>
      <c r="AC56" s="86">
        <f>JULI!AC56+AGUSTUS!AC56+SEPTEMBER!AC56</f>
        <v>0</v>
      </c>
      <c r="AD56" s="86">
        <f>JULI!AD56+AGUSTUS!AD56+SEPTEMBER!AD56</f>
        <v>1</v>
      </c>
      <c r="AE56" s="86">
        <f>JULI!AE56+AGUSTUS!AE56+SEPTEMBER!AE56</f>
        <v>0</v>
      </c>
      <c r="AF56" s="86">
        <f>JULI!AF56+AGUSTUS!AF56+SEPTEMBER!AF56</f>
        <v>0</v>
      </c>
      <c r="AG56" s="86">
        <f>JULI!AG56+AGUSTUS!AG56+SEPTEMBER!AG56</f>
        <v>0</v>
      </c>
      <c r="AH56" s="86">
        <f>JULI!AH56+AGUSTUS!AH56+SEPTEMBER!AH56</f>
        <v>0</v>
      </c>
      <c r="AI56" s="86">
        <f>JULI!AI56+AGUSTUS!AI56+SEPTEMBER!AI56</f>
        <v>0</v>
      </c>
      <c r="AJ56" s="86">
        <f>JULI!AJ56+AGUSTUS!AJ56+SEPTEMBER!AJ56</f>
        <v>0</v>
      </c>
      <c r="AK56" s="86">
        <f>JULI!AK56+AGUSTUS!AK56+SEPTEMBER!AK56</f>
        <v>0</v>
      </c>
      <c r="AL56" s="86">
        <f>JULI!AL56+AGUSTUS!AL56+SEPTEMBER!AL56</f>
        <v>0</v>
      </c>
      <c r="AM56" s="86">
        <f>JULI!AM56+AGUSTUS!AM56+SEPTEMBER!AM56</f>
        <v>0</v>
      </c>
      <c r="AN56" s="86">
        <f>JULI!AN56+AGUSTUS!AN56+SEPTEMBER!AN56</f>
        <v>0</v>
      </c>
      <c r="AO56" s="86">
        <f>JULI!AO56+AGUSTUS!AO56+SEPTEMBER!AO56</f>
        <v>0</v>
      </c>
      <c r="AP56" s="86">
        <f>JULI!AP56+AGUSTUS!AP56+SEPTEMBER!AP56</f>
        <v>0</v>
      </c>
      <c r="AQ56" s="86">
        <f>JULI!AQ56+AGUSTUS!AQ56+SEPTEMBER!AQ56</f>
        <v>1</v>
      </c>
      <c r="AR56" s="86">
        <f>JULI!AR56+AGUSTUS!AR56+SEPTEMBER!AR56</f>
        <v>0</v>
      </c>
      <c r="AS56" s="86">
        <f>JULI!AS56+AGUSTUS!AS56+SEPTEMBER!AS56</f>
        <v>1</v>
      </c>
      <c r="AT56" s="86">
        <f>JULI!AT56+AGUSTUS!AT56+SEPTEMBER!AT56</f>
        <v>2</v>
      </c>
      <c r="AU56" s="86">
        <f>JULI!AU56+AGUSTUS!AU56+SEPTEMBER!AU56</f>
        <v>0</v>
      </c>
      <c r="AV56" s="86">
        <f>JULI!AV56+AGUSTUS!AV56+SEPTEMBER!AV56</f>
        <v>2</v>
      </c>
      <c r="AW56" s="86">
        <f>JULI!AW56+AGUSTUS!AW56+SEPTEMBER!AW56</f>
        <v>0</v>
      </c>
      <c r="AX56" s="86">
        <f>JULI!AX56+AGUSTUS!AX56+SEPTEMBER!AX56</f>
        <v>0</v>
      </c>
      <c r="AY56" s="86">
        <f>JULI!AY56+AGUSTUS!AY56+SEPTEMBER!AY56</f>
        <v>0</v>
      </c>
      <c r="AZ56" s="86">
        <f>JULI!AZ56+AGUSTUS!AZ56+SEPTEMBER!AZ56</f>
        <v>0</v>
      </c>
      <c r="BA56" s="86">
        <f>JULI!BA56+AGUSTUS!BA56+SEPTEMBER!BA56</f>
        <v>0</v>
      </c>
      <c r="BB56" s="86">
        <f>JULI!BB56+AGUSTUS!BB56+SEPTEMBER!BB56</f>
        <v>0</v>
      </c>
      <c r="BC56" s="86">
        <f>JULI!BC56+AGUSTUS!BC56+SEPTEMBER!BC56</f>
        <v>0</v>
      </c>
      <c r="BD56" s="86">
        <f>JULI!BD56+AGUSTUS!BD56+SEPTEMBER!BD56</f>
        <v>0</v>
      </c>
      <c r="BE56" s="86">
        <f>JULI!BE56+AGUSTUS!BE56+SEPTEMBER!BE56</f>
        <v>0</v>
      </c>
      <c r="BF56" s="86">
        <f>JULI!BF56+AGUSTUS!BF56+SEPTEMBER!BF56</f>
        <v>0</v>
      </c>
      <c r="BG56" s="86">
        <f>JULI!BG56+AGUSTUS!BG56+SEPTEMBER!BG56</f>
        <v>0</v>
      </c>
      <c r="BH56" s="86">
        <f>JULI!BH56+AGUSTUS!BH56+SEPTEMBER!BH56</f>
        <v>0</v>
      </c>
      <c r="BI56" s="86">
        <f>JULI!BI56+AGUSTUS!BI56+SEPTEMBER!BI56</f>
        <v>0</v>
      </c>
      <c r="BJ56" s="86">
        <f>JULI!BJ56+AGUSTUS!BJ56+SEPTEMBER!BJ56</f>
        <v>0</v>
      </c>
      <c r="BK56" s="86">
        <f>JULI!BK56+AGUSTUS!BK56+SEPTEMBER!BK56</f>
        <v>0</v>
      </c>
      <c r="BL56" s="86">
        <f>JULI!BL56+AGUSTUS!BL56+SEPTEMBER!BL56</f>
        <v>0</v>
      </c>
      <c r="BM56" s="86">
        <f>JULI!BM56+AGUSTUS!BM56+SEPTEMBER!BM56</f>
        <v>0</v>
      </c>
      <c r="BN56" s="86">
        <f>JULI!BN56+AGUSTUS!BN56+SEPTEMBER!BN56</f>
        <v>0</v>
      </c>
    </row>
    <row r="57" spans="1:66" ht="14.25" customHeight="1">
      <c r="A57" s="111"/>
      <c r="B57" s="111"/>
      <c r="C57" s="11" t="s">
        <v>79</v>
      </c>
      <c r="D57" s="86">
        <f>JULI!D57+AGUSTUS!D57+SEPTEMBER!D57</f>
        <v>22</v>
      </c>
      <c r="E57" s="86">
        <f>JULI!E57+AGUSTUS!E57+SEPTEMBER!E57</f>
        <v>22</v>
      </c>
      <c r="F57" s="86">
        <f>JULI!F57+AGUSTUS!F57+SEPTEMBER!F57</f>
        <v>44</v>
      </c>
      <c r="G57" s="86">
        <f>JULI!G57+AGUSTUS!G57+SEPTEMBER!G57</f>
        <v>0</v>
      </c>
      <c r="H57" s="87">
        <f>JULI!H57+AGUSTUS!H57+SEPTEMBER!H57</f>
        <v>0</v>
      </c>
      <c r="I57" s="86">
        <f>JULI!I57+AGUSTUS!I57+SEPTEMBER!I57</f>
        <v>1</v>
      </c>
      <c r="J57" s="87">
        <f>JULI!J57+AGUSTUS!J57+SEPTEMBER!J57</f>
        <v>16.666666666666664</v>
      </c>
      <c r="K57" s="86">
        <f>JULI!K57+AGUSTUS!K57+SEPTEMBER!K57</f>
        <v>1</v>
      </c>
      <c r="L57" s="87">
        <f>JULI!L57+AGUSTUS!L57+SEPTEMBER!L57</f>
        <v>10</v>
      </c>
      <c r="M57" s="86">
        <f>JULI!M57+AGUSTUS!M57+SEPTEMBER!M57</f>
        <v>22</v>
      </c>
      <c r="N57" s="87">
        <f>JULI!N57+AGUSTUS!N57+SEPTEMBER!N57</f>
        <v>300</v>
      </c>
      <c r="O57" s="86">
        <f>JULI!O57+AGUSTUS!O57+SEPTEMBER!O57</f>
        <v>22</v>
      </c>
      <c r="P57" s="87">
        <f>JULI!P57+AGUSTUS!P57+SEPTEMBER!P57</f>
        <v>300</v>
      </c>
      <c r="Q57" s="86">
        <f>JULI!Q57+AGUSTUS!Q57+SEPTEMBER!Q57</f>
        <v>44</v>
      </c>
      <c r="R57" s="87">
        <f>JULI!R57+AGUSTUS!R57+SEPTEMBER!R57</f>
        <v>300</v>
      </c>
      <c r="S57" s="86">
        <f>JULI!S57+AGUSTUS!S57+SEPTEMBER!S57</f>
        <v>0</v>
      </c>
      <c r="T57" s="86">
        <f>JULI!T57+AGUSTUS!T57+SEPTEMBER!T57</f>
        <v>0</v>
      </c>
      <c r="U57" s="86">
        <f>JULI!U57+AGUSTUS!U57+SEPTEMBER!U57</f>
        <v>0</v>
      </c>
      <c r="V57" s="86">
        <f>JULI!V57+AGUSTUS!V57+SEPTEMBER!V57</f>
        <v>0</v>
      </c>
      <c r="W57" s="86">
        <f>JULI!W57+AGUSTUS!W57+SEPTEMBER!W57</f>
        <v>0</v>
      </c>
      <c r="X57" s="86">
        <f>JULI!X57+AGUSTUS!X57+SEPTEMBER!X57</f>
        <v>0</v>
      </c>
      <c r="Y57" s="86">
        <f>JULI!Y57+AGUSTUS!Y57+SEPTEMBER!Y57</f>
        <v>0</v>
      </c>
      <c r="Z57" s="86">
        <f>JULI!Z57+AGUSTUS!Z57+SEPTEMBER!Z57</f>
        <v>0</v>
      </c>
      <c r="AA57" s="86">
        <f>JULI!AA57+AGUSTUS!AA57+SEPTEMBER!AA57</f>
        <v>0</v>
      </c>
      <c r="AB57" s="86">
        <f>JULI!AB57+AGUSTUS!AB57+SEPTEMBER!AB57</f>
        <v>4</v>
      </c>
      <c r="AC57" s="86">
        <f>JULI!AC57+AGUSTUS!AC57+SEPTEMBER!AC57</f>
        <v>1</v>
      </c>
      <c r="AD57" s="86">
        <f>JULI!AD57+AGUSTUS!AD57+SEPTEMBER!AD57</f>
        <v>5</v>
      </c>
      <c r="AE57" s="86">
        <f>JULI!AE57+AGUSTUS!AE57+SEPTEMBER!AE57</f>
        <v>0</v>
      </c>
      <c r="AF57" s="86">
        <f>JULI!AF57+AGUSTUS!AF57+SEPTEMBER!AF57</f>
        <v>0</v>
      </c>
      <c r="AG57" s="86">
        <f>JULI!AG57+AGUSTUS!AG57+SEPTEMBER!AG57</f>
        <v>0</v>
      </c>
      <c r="AH57" s="86">
        <f>JULI!AH57+AGUSTUS!AH57+SEPTEMBER!AH57</f>
        <v>0</v>
      </c>
      <c r="AI57" s="86">
        <f>JULI!AI57+AGUSTUS!AI57+SEPTEMBER!AI57</f>
        <v>0</v>
      </c>
      <c r="AJ57" s="86">
        <f>JULI!AJ57+AGUSTUS!AJ57+SEPTEMBER!AJ57</f>
        <v>0</v>
      </c>
      <c r="AK57" s="86">
        <f>JULI!AK57+AGUSTUS!AK57+SEPTEMBER!AK57</f>
        <v>0</v>
      </c>
      <c r="AL57" s="86">
        <f>JULI!AL57+AGUSTUS!AL57+SEPTEMBER!AL57</f>
        <v>0</v>
      </c>
      <c r="AM57" s="86">
        <f>JULI!AM57+AGUSTUS!AM57+SEPTEMBER!AM57</f>
        <v>0</v>
      </c>
      <c r="AN57" s="86">
        <f>JULI!AN57+AGUSTUS!AN57+SEPTEMBER!AN57</f>
        <v>0</v>
      </c>
      <c r="AO57" s="86">
        <f>JULI!AO57+AGUSTUS!AO57+SEPTEMBER!AO57</f>
        <v>0</v>
      </c>
      <c r="AP57" s="86">
        <f>JULI!AP57+AGUSTUS!AP57+SEPTEMBER!AP57</f>
        <v>0</v>
      </c>
      <c r="AQ57" s="86">
        <f>JULI!AQ57+AGUSTUS!AQ57+SEPTEMBER!AQ57</f>
        <v>0</v>
      </c>
      <c r="AR57" s="86">
        <f>JULI!AR57+AGUSTUS!AR57+SEPTEMBER!AR57</f>
        <v>0</v>
      </c>
      <c r="AS57" s="86">
        <f>JULI!AS57+AGUSTUS!AS57+SEPTEMBER!AS57</f>
        <v>0</v>
      </c>
      <c r="AT57" s="86">
        <f>JULI!AT57+AGUSTUS!AT57+SEPTEMBER!AT57</f>
        <v>4</v>
      </c>
      <c r="AU57" s="86">
        <f>JULI!AU57+AGUSTUS!AU57+SEPTEMBER!AU57</f>
        <v>1</v>
      </c>
      <c r="AV57" s="86">
        <f>JULI!AV57+AGUSTUS!AV57+SEPTEMBER!AV57</f>
        <v>5</v>
      </c>
      <c r="AW57" s="86">
        <f>JULI!AW57+AGUSTUS!AW57+SEPTEMBER!AW57</f>
        <v>0</v>
      </c>
      <c r="AX57" s="86">
        <f>JULI!AX57+AGUSTUS!AX57+SEPTEMBER!AX57</f>
        <v>0</v>
      </c>
      <c r="AY57" s="86">
        <f>JULI!AY57+AGUSTUS!AY57+SEPTEMBER!AY57</f>
        <v>0</v>
      </c>
      <c r="AZ57" s="86">
        <f>JULI!AZ57+AGUSTUS!AZ57+SEPTEMBER!AZ57</f>
        <v>0</v>
      </c>
      <c r="BA57" s="86">
        <f>JULI!BA57+AGUSTUS!BA57+SEPTEMBER!BA57</f>
        <v>0</v>
      </c>
      <c r="BB57" s="86">
        <f>JULI!BB57+AGUSTUS!BB57+SEPTEMBER!BB57</f>
        <v>0</v>
      </c>
      <c r="BC57" s="86">
        <f>JULI!BC57+AGUSTUS!BC57+SEPTEMBER!BC57</f>
        <v>0</v>
      </c>
      <c r="BD57" s="86">
        <f>JULI!BD57+AGUSTUS!BD57+SEPTEMBER!BD57</f>
        <v>0</v>
      </c>
      <c r="BE57" s="86">
        <f>JULI!BE57+AGUSTUS!BE57+SEPTEMBER!BE57</f>
        <v>0</v>
      </c>
      <c r="BF57" s="86">
        <f>JULI!BF57+AGUSTUS!BF57+SEPTEMBER!BF57</f>
        <v>0</v>
      </c>
      <c r="BG57" s="86">
        <f>JULI!BG57+AGUSTUS!BG57+SEPTEMBER!BG57</f>
        <v>0</v>
      </c>
      <c r="BH57" s="86">
        <f>JULI!BH57+AGUSTUS!BH57+SEPTEMBER!BH57</f>
        <v>0</v>
      </c>
      <c r="BI57" s="86">
        <f>JULI!BI57+AGUSTUS!BI57+SEPTEMBER!BI57</f>
        <v>0</v>
      </c>
      <c r="BJ57" s="86">
        <f>JULI!BJ57+AGUSTUS!BJ57+SEPTEMBER!BJ57</f>
        <v>0</v>
      </c>
      <c r="BK57" s="86">
        <f>JULI!BK57+AGUSTUS!BK57+SEPTEMBER!BK57</f>
        <v>0</v>
      </c>
      <c r="BL57" s="86">
        <f>JULI!BL57+AGUSTUS!BL57+SEPTEMBER!BL57</f>
        <v>0</v>
      </c>
      <c r="BM57" s="86">
        <f>JULI!BM57+AGUSTUS!BM57+SEPTEMBER!BM57</f>
        <v>0</v>
      </c>
      <c r="BN57" s="86">
        <f>JULI!BN57+AGUSTUS!BN57+SEPTEMBER!BN57</f>
        <v>0</v>
      </c>
    </row>
    <row r="58" spans="1:66" ht="14.25" customHeight="1">
      <c r="A58" s="111"/>
      <c r="B58" s="111"/>
      <c r="C58" s="11" t="s">
        <v>80</v>
      </c>
      <c r="D58" s="86">
        <f>JULI!D58+AGUSTUS!D58+SEPTEMBER!D58</f>
        <v>13</v>
      </c>
      <c r="E58" s="86">
        <f>JULI!E58+AGUSTUS!E58+SEPTEMBER!E58</f>
        <v>14</v>
      </c>
      <c r="F58" s="86">
        <f>JULI!F58+AGUSTUS!F58+SEPTEMBER!F58</f>
        <v>27</v>
      </c>
      <c r="G58" s="86">
        <f>JULI!G58+AGUSTUS!G58+SEPTEMBER!G58</f>
        <v>0</v>
      </c>
      <c r="H58" s="87">
        <f>JULI!H58+AGUSTUS!H58+SEPTEMBER!H58</f>
        <v>0</v>
      </c>
      <c r="I58" s="86">
        <f>JULI!I58+AGUSTUS!I58+SEPTEMBER!I58</f>
        <v>0</v>
      </c>
      <c r="J58" s="87">
        <f>JULI!J58+AGUSTUS!J58+SEPTEMBER!J58</f>
        <v>0</v>
      </c>
      <c r="K58" s="86">
        <f>JULI!K58+AGUSTUS!K58+SEPTEMBER!K58</f>
        <v>0</v>
      </c>
      <c r="L58" s="87">
        <f>JULI!L58+AGUSTUS!L58+SEPTEMBER!L58</f>
        <v>0</v>
      </c>
      <c r="M58" s="86">
        <f>JULI!M58+AGUSTUS!M58+SEPTEMBER!M58</f>
        <v>13</v>
      </c>
      <c r="N58" s="87">
        <f>JULI!N58+AGUSTUS!N58+SEPTEMBER!N58</f>
        <v>300</v>
      </c>
      <c r="O58" s="86">
        <f>JULI!O58+AGUSTUS!O58+SEPTEMBER!O58</f>
        <v>14</v>
      </c>
      <c r="P58" s="87">
        <f>JULI!P58+AGUSTUS!P58+SEPTEMBER!P58</f>
        <v>300</v>
      </c>
      <c r="Q58" s="86">
        <f>JULI!Q58+AGUSTUS!Q58+SEPTEMBER!Q58</f>
        <v>27</v>
      </c>
      <c r="R58" s="87">
        <f>JULI!R58+AGUSTUS!R58+SEPTEMBER!R58</f>
        <v>300</v>
      </c>
      <c r="S58" s="86">
        <f>JULI!S58+AGUSTUS!S58+SEPTEMBER!S58</f>
        <v>0</v>
      </c>
      <c r="T58" s="86">
        <f>JULI!T58+AGUSTUS!T58+SEPTEMBER!T58</f>
        <v>0</v>
      </c>
      <c r="U58" s="86">
        <f>JULI!U58+AGUSTUS!U58+SEPTEMBER!U58</f>
        <v>0</v>
      </c>
      <c r="V58" s="86">
        <f>JULI!V58+AGUSTUS!V58+SEPTEMBER!V58</f>
        <v>0</v>
      </c>
      <c r="W58" s="86">
        <f>JULI!W58+AGUSTUS!W58+SEPTEMBER!W58</f>
        <v>0</v>
      </c>
      <c r="X58" s="86">
        <f>JULI!X58+AGUSTUS!X58+SEPTEMBER!X58</f>
        <v>0</v>
      </c>
      <c r="Y58" s="86">
        <f>JULI!Y58+AGUSTUS!Y58+SEPTEMBER!Y58</f>
        <v>0</v>
      </c>
      <c r="Z58" s="86">
        <f>JULI!Z58+AGUSTUS!Z58+SEPTEMBER!Z58</f>
        <v>0</v>
      </c>
      <c r="AA58" s="86">
        <f>JULI!AA58+AGUSTUS!AA58+SEPTEMBER!AA58</f>
        <v>0</v>
      </c>
      <c r="AB58" s="86">
        <f>JULI!AB58+AGUSTUS!AB58+SEPTEMBER!AB58</f>
        <v>1</v>
      </c>
      <c r="AC58" s="86">
        <f>JULI!AC58+AGUSTUS!AC58+SEPTEMBER!AC58</f>
        <v>1</v>
      </c>
      <c r="AD58" s="86">
        <f>JULI!AD58+AGUSTUS!AD58+SEPTEMBER!AD58</f>
        <v>2</v>
      </c>
      <c r="AE58" s="86">
        <f>JULI!AE58+AGUSTUS!AE58+SEPTEMBER!AE58</f>
        <v>0</v>
      </c>
      <c r="AF58" s="86">
        <f>JULI!AF58+AGUSTUS!AF58+SEPTEMBER!AF58</f>
        <v>0</v>
      </c>
      <c r="AG58" s="86">
        <f>JULI!AG58+AGUSTUS!AG58+SEPTEMBER!AG58</f>
        <v>0</v>
      </c>
      <c r="AH58" s="86">
        <f>JULI!AH58+AGUSTUS!AH58+SEPTEMBER!AH58</f>
        <v>0</v>
      </c>
      <c r="AI58" s="86">
        <f>JULI!AI58+AGUSTUS!AI58+SEPTEMBER!AI58</f>
        <v>0</v>
      </c>
      <c r="AJ58" s="86">
        <f>JULI!AJ58+AGUSTUS!AJ58+SEPTEMBER!AJ58</f>
        <v>0</v>
      </c>
      <c r="AK58" s="86">
        <f>JULI!AK58+AGUSTUS!AK58+SEPTEMBER!AK58</f>
        <v>0</v>
      </c>
      <c r="AL58" s="86">
        <f>JULI!AL58+AGUSTUS!AL58+SEPTEMBER!AL58</f>
        <v>0</v>
      </c>
      <c r="AM58" s="86">
        <f>JULI!AM58+AGUSTUS!AM58+SEPTEMBER!AM58</f>
        <v>0</v>
      </c>
      <c r="AN58" s="86">
        <f>JULI!AN58+AGUSTUS!AN58+SEPTEMBER!AN58</f>
        <v>0</v>
      </c>
      <c r="AO58" s="86">
        <f>JULI!AO58+AGUSTUS!AO58+SEPTEMBER!AO58</f>
        <v>0</v>
      </c>
      <c r="AP58" s="86">
        <f>JULI!AP58+AGUSTUS!AP58+SEPTEMBER!AP58</f>
        <v>0</v>
      </c>
      <c r="AQ58" s="86">
        <f>JULI!AQ58+AGUSTUS!AQ58+SEPTEMBER!AQ58</f>
        <v>1</v>
      </c>
      <c r="AR58" s="86">
        <f>JULI!AR58+AGUSTUS!AR58+SEPTEMBER!AR58</f>
        <v>1</v>
      </c>
      <c r="AS58" s="86">
        <f>JULI!AS58+AGUSTUS!AS58+SEPTEMBER!AS58</f>
        <v>2</v>
      </c>
      <c r="AT58" s="86">
        <f>JULI!AT58+AGUSTUS!AT58+SEPTEMBER!AT58</f>
        <v>2</v>
      </c>
      <c r="AU58" s="86">
        <f>JULI!AU58+AGUSTUS!AU58+SEPTEMBER!AU58</f>
        <v>2</v>
      </c>
      <c r="AV58" s="86">
        <f>JULI!AV58+AGUSTUS!AV58+SEPTEMBER!AV58</f>
        <v>4</v>
      </c>
      <c r="AW58" s="86">
        <f>JULI!AW58+AGUSTUS!AW58+SEPTEMBER!AW58</f>
        <v>0</v>
      </c>
      <c r="AX58" s="86">
        <f>JULI!AX58+AGUSTUS!AX58+SEPTEMBER!AX58</f>
        <v>0</v>
      </c>
      <c r="AY58" s="86">
        <f>JULI!AY58+AGUSTUS!AY58+SEPTEMBER!AY58</f>
        <v>0</v>
      </c>
      <c r="AZ58" s="86">
        <f>JULI!AZ58+AGUSTUS!AZ58+SEPTEMBER!AZ58</f>
        <v>0</v>
      </c>
      <c r="BA58" s="86">
        <f>JULI!BA58+AGUSTUS!BA58+SEPTEMBER!BA58</f>
        <v>0</v>
      </c>
      <c r="BB58" s="86">
        <f>JULI!BB58+AGUSTUS!BB58+SEPTEMBER!BB58</f>
        <v>0</v>
      </c>
      <c r="BC58" s="86">
        <f>JULI!BC58+AGUSTUS!BC58+SEPTEMBER!BC58</f>
        <v>0</v>
      </c>
      <c r="BD58" s="86">
        <f>JULI!BD58+AGUSTUS!BD58+SEPTEMBER!BD58</f>
        <v>0</v>
      </c>
      <c r="BE58" s="86">
        <f>JULI!BE58+AGUSTUS!BE58+SEPTEMBER!BE58</f>
        <v>0</v>
      </c>
      <c r="BF58" s="86">
        <f>JULI!BF58+AGUSTUS!BF58+SEPTEMBER!BF58</f>
        <v>0</v>
      </c>
      <c r="BG58" s="86">
        <f>JULI!BG58+AGUSTUS!BG58+SEPTEMBER!BG58</f>
        <v>0</v>
      </c>
      <c r="BH58" s="86">
        <f>JULI!BH58+AGUSTUS!BH58+SEPTEMBER!BH58</f>
        <v>0</v>
      </c>
      <c r="BI58" s="86">
        <f>JULI!BI58+AGUSTUS!BI58+SEPTEMBER!BI58</f>
        <v>0</v>
      </c>
      <c r="BJ58" s="86">
        <f>JULI!BJ58+AGUSTUS!BJ58+SEPTEMBER!BJ58</f>
        <v>0</v>
      </c>
      <c r="BK58" s="86">
        <f>JULI!BK58+AGUSTUS!BK58+SEPTEMBER!BK58</f>
        <v>0</v>
      </c>
      <c r="BL58" s="86">
        <f>JULI!BL58+AGUSTUS!BL58+SEPTEMBER!BL58</f>
        <v>0</v>
      </c>
      <c r="BM58" s="86">
        <f>JULI!BM58+AGUSTUS!BM58+SEPTEMBER!BM58</f>
        <v>0</v>
      </c>
      <c r="BN58" s="86">
        <f>JULI!BN58+AGUSTUS!BN58+SEPTEMBER!BN58</f>
        <v>0</v>
      </c>
    </row>
    <row r="59" spans="1:66" ht="14.25" customHeight="1">
      <c r="A59" s="112"/>
      <c r="B59" s="112"/>
      <c r="C59" s="11" t="s">
        <v>81</v>
      </c>
      <c r="D59" s="86">
        <f>JULI!D59+AGUSTUS!D59+SEPTEMBER!D59</f>
        <v>16</v>
      </c>
      <c r="E59" s="86">
        <f>JULI!E59+AGUSTUS!E59+SEPTEMBER!E59</f>
        <v>17</v>
      </c>
      <c r="F59" s="86">
        <f>JULI!F59+AGUSTUS!F59+SEPTEMBER!F59</f>
        <v>33</v>
      </c>
      <c r="G59" s="86">
        <f>JULI!G59+AGUSTUS!G59+SEPTEMBER!G59</f>
        <v>0</v>
      </c>
      <c r="H59" s="87">
        <f>JULI!H59+AGUSTUS!H59+SEPTEMBER!H59</f>
        <v>0</v>
      </c>
      <c r="I59" s="86">
        <f>JULI!I59+AGUSTUS!I59+SEPTEMBER!I59</f>
        <v>0</v>
      </c>
      <c r="J59" s="87">
        <f>JULI!J59+AGUSTUS!J59+SEPTEMBER!J59</f>
        <v>0</v>
      </c>
      <c r="K59" s="86">
        <f>JULI!K59+AGUSTUS!K59+SEPTEMBER!K59</f>
        <v>0</v>
      </c>
      <c r="L59" s="87">
        <f>JULI!L59+AGUSTUS!L59+SEPTEMBER!L59</f>
        <v>0</v>
      </c>
      <c r="M59" s="86">
        <f>JULI!M59+AGUSTUS!M59+SEPTEMBER!M59</f>
        <v>16</v>
      </c>
      <c r="N59" s="87">
        <f>JULI!N59+AGUSTUS!N59+SEPTEMBER!N59</f>
        <v>300</v>
      </c>
      <c r="O59" s="86">
        <f>JULI!O59+AGUSTUS!O59+SEPTEMBER!O59</f>
        <v>17</v>
      </c>
      <c r="P59" s="87">
        <f>JULI!P59+AGUSTUS!P59+SEPTEMBER!P59</f>
        <v>300</v>
      </c>
      <c r="Q59" s="86">
        <f>JULI!Q59+AGUSTUS!Q59+SEPTEMBER!Q59</f>
        <v>33</v>
      </c>
      <c r="R59" s="87">
        <f>JULI!R59+AGUSTUS!R59+SEPTEMBER!R59</f>
        <v>300</v>
      </c>
      <c r="S59" s="86">
        <f>JULI!S59+AGUSTUS!S59+SEPTEMBER!S59</f>
        <v>0</v>
      </c>
      <c r="T59" s="86">
        <f>JULI!T59+AGUSTUS!T59+SEPTEMBER!T59</f>
        <v>0</v>
      </c>
      <c r="U59" s="86">
        <f>JULI!U59+AGUSTUS!U59+SEPTEMBER!U59</f>
        <v>0</v>
      </c>
      <c r="V59" s="86">
        <f>JULI!V59+AGUSTUS!V59+SEPTEMBER!V59</f>
        <v>0</v>
      </c>
      <c r="W59" s="86">
        <f>JULI!W59+AGUSTUS!W59+SEPTEMBER!W59</f>
        <v>0</v>
      </c>
      <c r="X59" s="86">
        <f>JULI!X59+AGUSTUS!X59+SEPTEMBER!X59</f>
        <v>0</v>
      </c>
      <c r="Y59" s="86">
        <f>JULI!Y59+AGUSTUS!Y59+SEPTEMBER!Y59</f>
        <v>0</v>
      </c>
      <c r="Z59" s="86">
        <f>JULI!Z59+AGUSTUS!Z59+SEPTEMBER!Z59</f>
        <v>0</v>
      </c>
      <c r="AA59" s="86">
        <f>JULI!AA59+AGUSTUS!AA59+SEPTEMBER!AA59</f>
        <v>0</v>
      </c>
      <c r="AB59" s="86">
        <f>JULI!AB59+AGUSTUS!AB59+SEPTEMBER!AB59</f>
        <v>0</v>
      </c>
      <c r="AC59" s="86">
        <f>JULI!AC59+AGUSTUS!AC59+SEPTEMBER!AC59</f>
        <v>0</v>
      </c>
      <c r="AD59" s="86">
        <f>JULI!AD59+AGUSTUS!AD59+SEPTEMBER!AD59</f>
        <v>0</v>
      </c>
      <c r="AE59" s="86">
        <f>JULI!AE59+AGUSTUS!AE59+SEPTEMBER!AE59</f>
        <v>0</v>
      </c>
      <c r="AF59" s="86">
        <f>JULI!AF59+AGUSTUS!AF59+SEPTEMBER!AF59</f>
        <v>0</v>
      </c>
      <c r="AG59" s="86">
        <f>JULI!AG59+AGUSTUS!AG59+SEPTEMBER!AG59</f>
        <v>0</v>
      </c>
      <c r="AH59" s="86">
        <f>JULI!AH59+AGUSTUS!AH59+SEPTEMBER!AH59</f>
        <v>0</v>
      </c>
      <c r="AI59" s="86">
        <f>JULI!AI59+AGUSTUS!AI59+SEPTEMBER!AI59</f>
        <v>0</v>
      </c>
      <c r="AJ59" s="86">
        <f>JULI!AJ59+AGUSTUS!AJ59+SEPTEMBER!AJ59</f>
        <v>0</v>
      </c>
      <c r="AK59" s="86">
        <f>JULI!AK59+AGUSTUS!AK59+SEPTEMBER!AK59</f>
        <v>0</v>
      </c>
      <c r="AL59" s="86">
        <f>JULI!AL59+AGUSTUS!AL59+SEPTEMBER!AL59</f>
        <v>0</v>
      </c>
      <c r="AM59" s="86">
        <f>JULI!AM59+AGUSTUS!AM59+SEPTEMBER!AM59</f>
        <v>0</v>
      </c>
      <c r="AN59" s="86">
        <f>JULI!AN59+AGUSTUS!AN59+SEPTEMBER!AN59</f>
        <v>0</v>
      </c>
      <c r="AO59" s="86">
        <f>JULI!AO59+AGUSTUS!AO59+SEPTEMBER!AO59</f>
        <v>0</v>
      </c>
      <c r="AP59" s="86">
        <f>JULI!AP59+AGUSTUS!AP59+SEPTEMBER!AP59</f>
        <v>0</v>
      </c>
      <c r="AQ59" s="86">
        <f>JULI!AQ59+AGUSTUS!AQ59+SEPTEMBER!AQ59</f>
        <v>1</v>
      </c>
      <c r="AR59" s="86">
        <f>JULI!AR59+AGUSTUS!AR59+SEPTEMBER!AR59</f>
        <v>0</v>
      </c>
      <c r="AS59" s="86">
        <f>JULI!AS59+AGUSTUS!AS59+SEPTEMBER!AS59</f>
        <v>1</v>
      </c>
      <c r="AT59" s="86">
        <f>JULI!AT59+AGUSTUS!AT59+SEPTEMBER!AT59</f>
        <v>1</v>
      </c>
      <c r="AU59" s="86">
        <f>JULI!AU59+AGUSTUS!AU59+SEPTEMBER!AU59</f>
        <v>0</v>
      </c>
      <c r="AV59" s="86">
        <f>JULI!AV59+AGUSTUS!AV59+SEPTEMBER!AV59</f>
        <v>1</v>
      </c>
      <c r="AW59" s="86">
        <f>JULI!AW59+AGUSTUS!AW59+SEPTEMBER!AW59</f>
        <v>0</v>
      </c>
      <c r="AX59" s="86">
        <f>JULI!AX59+AGUSTUS!AX59+SEPTEMBER!AX59</f>
        <v>0</v>
      </c>
      <c r="AY59" s="86">
        <f>JULI!AY59+AGUSTUS!AY59+SEPTEMBER!AY59</f>
        <v>0</v>
      </c>
      <c r="AZ59" s="86">
        <f>JULI!AZ59+AGUSTUS!AZ59+SEPTEMBER!AZ59</f>
        <v>0</v>
      </c>
      <c r="BA59" s="86">
        <f>JULI!BA59+AGUSTUS!BA59+SEPTEMBER!BA59</f>
        <v>0</v>
      </c>
      <c r="BB59" s="86">
        <f>JULI!BB59+AGUSTUS!BB59+SEPTEMBER!BB59</f>
        <v>0</v>
      </c>
      <c r="BC59" s="86">
        <f>JULI!BC59+AGUSTUS!BC59+SEPTEMBER!BC59</f>
        <v>0</v>
      </c>
      <c r="BD59" s="86">
        <f>JULI!BD59+AGUSTUS!BD59+SEPTEMBER!BD59</f>
        <v>0</v>
      </c>
      <c r="BE59" s="86">
        <f>JULI!BE59+AGUSTUS!BE59+SEPTEMBER!BE59</f>
        <v>0</v>
      </c>
      <c r="BF59" s="86">
        <f>JULI!BF59+AGUSTUS!BF59+SEPTEMBER!BF59</f>
        <v>0</v>
      </c>
      <c r="BG59" s="86">
        <f>JULI!BG59+AGUSTUS!BG59+SEPTEMBER!BG59</f>
        <v>0</v>
      </c>
      <c r="BH59" s="86">
        <f>JULI!BH59+AGUSTUS!BH59+SEPTEMBER!BH59</f>
        <v>0</v>
      </c>
      <c r="BI59" s="86">
        <f>JULI!BI59+AGUSTUS!BI59+SEPTEMBER!BI59</f>
        <v>0</v>
      </c>
      <c r="BJ59" s="86">
        <f>JULI!BJ59+AGUSTUS!BJ59+SEPTEMBER!BJ59</f>
        <v>0</v>
      </c>
      <c r="BK59" s="86">
        <f>JULI!BK59+AGUSTUS!BK59+SEPTEMBER!BK59</f>
        <v>0</v>
      </c>
      <c r="BL59" s="86">
        <f>JULI!BL59+AGUSTUS!BL59+SEPTEMBER!BL59</f>
        <v>0</v>
      </c>
      <c r="BM59" s="86">
        <f>JULI!BM59+AGUSTUS!BM59+SEPTEMBER!BM59</f>
        <v>0</v>
      </c>
      <c r="BN59" s="86">
        <f>JULI!BN59+AGUSTUS!BN59+SEPTEMBER!BN59</f>
        <v>0</v>
      </c>
    </row>
    <row r="60" spans="1:66" ht="14.25" customHeight="1">
      <c r="A60" s="21"/>
      <c r="B60" s="21"/>
      <c r="C60" s="20" t="s">
        <v>7</v>
      </c>
      <c r="D60" s="87">
        <f>JULI!D60+AGUSTUS!D60+SEPTEMBER!D60</f>
        <v>80</v>
      </c>
      <c r="E60" s="87">
        <f>JULI!E60+AGUSTUS!E60+SEPTEMBER!E60</f>
        <v>76</v>
      </c>
      <c r="F60" s="87">
        <f>JULI!F60+AGUSTUS!F60+SEPTEMBER!F60</f>
        <v>156</v>
      </c>
      <c r="G60" s="87">
        <f>JULI!G60+AGUSTUS!G60+SEPTEMBER!G60</f>
        <v>0</v>
      </c>
      <c r="H60" s="87">
        <f>JULI!H60+AGUSTUS!H60+SEPTEMBER!H60</f>
        <v>0</v>
      </c>
      <c r="I60" s="87">
        <f>JULI!I60+AGUSTUS!I60+SEPTEMBER!I60</f>
        <v>1</v>
      </c>
      <c r="J60" s="87">
        <f>JULI!J60+AGUSTUS!J60+SEPTEMBER!J60</f>
        <v>5</v>
      </c>
      <c r="K60" s="87">
        <f>JULI!K60+AGUSTUS!K60+SEPTEMBER!K60</f>
        <v>1</v>
      </c>
      <c r="L60" s="87">
        <f>JULI!L60+AGUSTUS!L60+SEPTEMBER!L60</f>
        <v>2.5</v>
      </c>
      <c r="M60" s="87">
        <f>JULI!M60+AGUSTUS!M60+SEPTEMBER!M60</f>
        <v>80</v>
      </c>
      <c r="N60" s="87">
        <f>JULI!N60+AGUSTUS!N60+SEPTEMBER!N60</f>
        <v>300</v>
      </c>
      <c r="O60" s="87">
        <f>JULI!O60+AGUSTUS!O60+SEPTEMBER!O60</f>
        <v>76</v>
      </c>
      <c r="P60" s="87">
        <f>JULI!P60+AGUSTUS!P60+SEPTEMBER!P60</f>
        <v>300</v>
      </c>
      <c r="Q60" s="87">
        <f>JULI!Q60+AGUSTUS!Q60+SEPTEMBER!Q60</f>
        <v>156</v>
      </c>
      <c r="R60" s="87">
        <f>JULI!R60+AGUSTUS!R60+SEPTEMBER!R60</f>
        <v>300</v>
      </c>
      <c r="S60" s="87">
        <f>JULI!S60+AGUSTUS!S60+SEPTEMBER!S60</f>
        <v>0</v>
      </c>
      <c r="T60" s="87">
        <f>JULI!T60+AGUSTUS!T60+SEPTEMBER!T60</f>
        <v>0</v>
      </c>
      <c r="U60" s="87">
        <f>JULI!U60+AGUSTUS!U60+SEPTEMBER!U60</f>
        <v>0</v>
      </c>
      <c r="V60" s="87">
        <f>JULI!V60+AGUSTUS!V60+SEPTEMBER!V60</f>
        <v>0</v>
      </c>
      <c r="W60" s="87">
        <f>JULI!W60+AGUSTUS!W60+SEPTEMBER!W60</f>
        <v>0</v>
      </c>
      <c r="X60" s="87">
        <f>JULI!X60+AGUSTUS!X60+SEPTEMBER!X60</f>
        <v>0</v>
      </c>
      <c r="Y60" s="87">
        <f>JULI!Y60+AGUSTUS!Y60+SEPTEMBER!Y60</f>
        <v>0</v>
      </c>
      <c r="Z60" s="87">
        <f>JULI!Z60+AGUSTUS!Z60+SEPTEMBER!Z60</f>
        <v>0</v>
      </c>
      <c r="AA60" s="87">
        <f>JULI!AA60+AGUSTUS!AA60+SEPTEMBER!AA60</f>
        <v>0</v>
      </c>
      <c r="AB60" s="87">
        <f>JULI!AB60+AGUSTUS!AB60+SEPTEMBER!AB60</f>
        <v>6</v>
      </c>
      <c r="AC60" s="87">
        <f>JULI!AC60+AGUSTUS!AC60+SEPTEMBER!AC60</f>
        <v>2</v>
      </c>
      <c r="AD60" s="87">
        <f>JULI!AD60+AGUSTUS!AD60+SEPTEMBER!AD60</f>
        <v>8</v>
      </c>
      <c r="AE60" s="87">
        <f>JULI!AE60+AGUSTUS!AE60+SEPTEMBER!AE60</f>
        <v>0</v>
      </c>
      <c r="AF60" s="87">
        <f>JULI!AF60+AGUSTUS!AF60+SEPTEMBER!AF60</f>
        <v>0</v>
      </c>
      <c r="AG60" s="87">
        <f>JULI!AG60+AGUSTUS!AG60+SEPTEMBER!AG60</f>
        <v>0</v>
      </c>
      <c r="AH60" s="87">
        <f>JULI!AH60+AGUSTUS!AH60+SEPTEMBER!AH60</f>
        <v>0</v>
      </c>
      <c r="AI60" s="87">
        <f>JULI!AI60+AGUSTUS!AI60+SEPTEMBER!AI60</f>
        <v>0</v>
      </c>
      <c r="AJ60" s="87">
        <f>JULI!AJ60+AGUSTUS!AJ60+SEPTEMBER!AJ60</f>
        <v>0</v>
      </c>
      <c r="AK60" s="87">
        <f>JULI!AK60+AGUSTUS!AK60+SEPTEMBER!AK60</f>
        <v>0</v>
      </c>
      <c r="AL60" s="87">
        <f>JULI!AL60+AGUSTUS!AL60+SEPTEMBER!AL60</f>
        <v>0</v>
      </c>
      <c r="AM60" s="87">
        <f>JULI!AM60+AGUSTUS!AM60+SEPTEMBER!AM60</f>
        <v>0</v>
      </c>
      <c r="AN60" s="87">
        <f>JULI!AN60+AGUSTUS!AN60+SEPTEMBER!AN60</f>
        <v>0</v>
      </c>
      <c r="AO60" s="87">
        <f>JULI!AO60+AGUSTUS!AO60+SEPTEMBER!AO60</f>
        <v>0</v>
      </c>
      <c r="AP60" s="87">
        <f>JULI!AP60+AGUSTUS!AP60+SEPTEMBER!AP60</f>
        <v>0</v>
      </c>
      <c r="AQ60" s="87">
        <f>JULI!AQ60+AGUSTUS!AQ60+SEPTEMBER!AQ60</f>
        <v>3</v>
      </c>
      <c r="AR60" s="87">
        <f>JULI!AR60+AGUSTUS!AR60+SEPTEMBER!AR60</f>
        <v>1</v>
      </c>
      <c r="AS60" s="87">
        <f>JULI!AS60+AGUSTUS!AS60+SEPTEMBER!AS60</f>
        <v>4</v>
      </c>
      <c r="AT60" s="87">
        <f>JULI!AT60+AGUSTUS!AT60+SEPTEMBER!AT60</f>
        <v>9</v>
      </c>
      <c r="AU60" s="87">
        <f>JULI!AU60+AGUSTUS!AU60+SEPTEMBER!AU60</f>
        <v>3</v>
      </c>
      <c r="AV60" s="87">
        <f>JULI!AV60+AGUSTUS!AV60+SEPTEMBER!AV60</f>
        <v>12</v>
      </c>
      <c r="AW60" s="87">
        <f>JULI!AW60+AGUSTUS!AW60+SEPTEMBER!AW60</f>
        <v>0</v>
      </c>
      <c r="AX60" s="87">
        <f>JULI!AX60+AGUSTUS!AX60+SEPTEMBER!AX60</f>
        <v>0</v>
      </c>
      <c r="AY60" s="87">
        <f>JULI!AY60+AGUSTUS!AY60+SEPTEMBER!AY60</f>
        <v>0</v>
      </c>
      <c r="AZ60" s="87">
        <f>JULI!AZ60+AGUSTUS!AZ60+SEPTEMBER!AZ60</f>
        <v>0</v>
      </c>
      <c r="BA60" s="87">
        <f>JULI!BA60+AGUSTUS!BA60+SEPTEMBER!BA60</f>
        <v>0</v>
      </c>
      <c r="BB60" s="87">
        <f>JULI!BB60+AGUSTUS!BB60+SEPTEMBER!BB60</f>
        <v>0</v>
      </c>
      <c r="BC60" s="87">
        <f>JULI!BC60+AGUSTUS!BC60+SEPTEMBER!BC60</f>
        <v>0</v>
      </c>
      <c r="BD60" s="87">
        <f>JULI!BD60+AGUSTUS!BD60+SEPTEMBER!BD60</f>
        <v>0</v>
      </c>
      <c r="BE60" s="87">
        <f>JULI!BE60+AGUSTUS!BE60+SEPTEMBER!BE60</f>
        <v>0</v>
      </c>
      <c r="BF60" s="87">
        <f>JULI!BF60+AGUSTUS!BF60+SEPTEMBER!BF60</f>
        <v>0</v>
      </c>
      <c r="BG60" s="87">
        <f>JULI!BG60+AGUSTUS!BG60+SEPTEMBER!BG60</f>
        <v>0</v>
      </c>
      <c r="BH60" s="87">
        <f>JULI!BH60+AGUSTUS!BH60+SEPTEMBER!BH60</f>
        <v>0</v>
      </c>
      <c r="BI60" s="87">
        <f>JULI!BI60+AGUSTUS!BI60+SEPTEMBER!BI60</f>
        <v>0</v>
      </c>
      <c r="BJ60" s="87">
        <f>JULI!BJ60+AGUSTUS!BJ60+SEPTEMBER!BJ60</f>
        <v>0</v>
      </c>
      <c r="BK60" s="87">
        <f>JULI!BK60+AGUSTUS!BK60+SEPTEMBER!BK60</f>
        <v>0</v>
      </c>
      <c r="BL60" s="87">
        <f>JULI!BL60+AGUSTUS!BL60+SEPTEMBER!BL60</f>
        <v>0</v>
      </c>
      <c r="BM60" s="87">
        <f>JULI!BM60+AGUSTUS!BM60+SEPTEMBER!BM60</f>
        <v>0</v>
      </c>
      <c r="BN60" s="87">
        <f>JULI!BN60+AGUSTUS!BN60+SEPTEMBER!BN60</f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>
        <f>JULI!D61+AGUSTUS!D61+SEPTEMBER!D61</f>
        <v>33</v>
      </c>
      <c r="E61" s="86">
        <f>JULI!E61+AGUSTUS!E61+SEPTEMBER!E61</f>
        <v>25</v>
      </c>
      <c r="F61" s="86">
        <f>JULI!F61+AGUSTUS!F61+SEPTEMBER!F61</f>
        <v>58</v>
      </c>
      <c r="G61" s="86">
        <f>JULI!G61+AGUSTUS!G61+SEPTEMBER!G61</f>
        <v>1</v>
      </c>
      <c r="H61" s="87">
        <f>JULI!H61+AGUSTUS!H61+SEPTEMBER!H61</f>
        <v>10</v>
      </c>
      <c r="I61" s="86">
        <f>JULI!I61+AGUSTUS!I61+SEPTEMBER!I61</f>
        <v>0</v>
      </c>
      <c r="J61" s="87">
        <f>JULI!J61+AGUSTUS!J61+SEPTEMBER!J61</f>
        <v>0</v>
      </c>
      <c r="K61" s="86">
        <f>JULI!K61+AGUSTUS!K61+SEPTEMBER!K61</f>
        <v>1</v>
      </c>
      <c r="L61" s="87">
        <f>JULI!L61+AGUSTUS!L61+SEPTEMBER!L61</f>
        <v>5.8823529411764701</v>
      </c>
      <c r="M61" s="86">
        <f>JULI!M61+AGUSTUS!M61+SEPTEMBER!M61</f>
        <v>33</v>
      </c>
      <c r="N61" s="87">
        <f>JULI!N61+AGUSTUS!N61+SEPTEMBER!N61</f>
        <v>300</v>
      </c>
      <c r="O61" s="86">
        <f>JULI!O61+AGUSTUS!O61+SEPTEMBER!O61</f>
        <v>25</v>
      </c>
      <c r="P61" s="87">
        <f>JULI!P61+AGUSTUS!P61+SEPTEMBER!P61</f>
        <v>300</v>
      </c>
      <c r="Q61" s="86">
        <f>JULI!Q61+AGUSTUS!Q61+SEPTEMBER!Q61</f>
        <v>58</v>
      </c>
      <c r="R61" s="87">
        <f>JULI!R61+AGUSTUS!R61+SEPTEMBER!R61</f>
        <v>300</v>
      </c>
      <c r="S61" s="86">
        <f>JULI!S61+AGUSTUS!S61+SEPTEMBER!S61</f>
        <v>0</v>
      </c>
      <c r="T61" s="86">
        <f>JULI!T61+AGUSTUS!T61+SEPTEMBER!T61</f>
        <v>0</v>
      </c>
      <c r="U61" s="86">
        <f>JULI!U61+AGUSTUS!U61+SEPTEMBER!U61</f>
        <v>0</v>
      </c>
      <c r="V61" s="86">
        <f>JULI!V61+AGUSTUS!V61+SEPTEMBER!V61</f>
        <v>4</v>
      </c>
      <c r="W61" s="86">
        <f>JULI!W61+AGUSTUS!W61+SEPTEMBER!W61</f>
        <v>2</v>
      </c>
      <c r="X61" s="86">
        <f>JULI!X61+AGUSTUS!X61+SEPTEMBER!X61</f>
        <v>6</v>
      </c>
      <c r="Y61" s="86">
        <f>JULI!Y61+AGUSTUS!Y61+SEPTEMBER!Y61</f>
        <v>0</v>
      </c>
      <c r="Z61" s="86">
        <f>JULI!Z61+AGUSTUS!Z61+SEPTEMBER!Z61</f>
        <v>0</v>
      </c>
      <c r="AA61" s="86">
        <f>JULI!AA61+AGUSTUS!AA61+SEPTEMBER!AA61</f>
        <v>0</v>
      </c>
      <c r="AB61" s="86">
        <f>JULI!AB61+AGUSTUS!AB61+SEPTEMBER!AB61</f>
        <v>4</v>
      </c>
      <c r="AC61" s="86">
        <f>JULI!AC61+AGUSTUS!AC61+SEPTEMBER!AC61</f>
        <v>1</v>
      </c>
      <c r="AD61" s="86">
        <f>JULI!AD61+AGUSTUS!AD61+SEPTEMBER!AD61</f>
        <v>5</v>
      </c>
      <c r="AE61" s="86">
        <f>JULI!AE61+AGUSTUS!AE61+SEPTEMBER!AE61</f>
        <v>0</v>
      </c>
      <c r="AF61" s="86">
        <f>JULI!AF61+AGUSTUS!AF61+SEPTEMBER!AF61</f>
        <v>0</v>
      </c>
      <c r="AG61" s="86">
        <f>JULI!AG61+AGUSTUS!AG61+SEPTEMBER!AG61</f>
        <v>0</v>
      </c>
      <c r="AH61" s="86">
        <f>JULI!AH61+AGUSTUS!AH61+SEPTEMBER!AH61</f>
        <v>0</v>
      </c>
      <c r="AI61" s="86">
        <f>JULI!AI61+AGUSTUS!AI61+SEPTEMBER!AI61</f>
        <v>0</v>
      </c>
      <c r="AJ61" s="86">
        <f>JULI!AJ61+AGUSTUS!AJ61+SEPTEMBER!AJ61</f>
        <v>0</v>
      </c>
      <c r="AK61" s="86">
        <f>JULI!AK61+AGUSTUS!AK61+SEPTEMBER!AK61</f>
        <v>0</v>
      </c>
      <c r="AL61" s="86">
        <f>JULI!AL61+AGUSTUS!AL61+SEPTEMBER!AL61</f>
        <v>0</v>
      </c>
      <c r="AM61" s="86">
        <f>JULI!AM61+AGUSTUS!AM61+SEPTEMBER!AM61</f>
        <v>0</v>
      </c>
      <c r="AN61" s="86">
        <f>JULI!AN61+AGUSTUS!AN61+SEPTEMBER!AN61</f>
        <v>0</v>
      </c>
      <c r="AO61" s="86">
        <f>JULI!AO61+AGUSTUS!AO61+SEPTEMBER!AO61</f>
        <v>0</v>
      </c>
      <c r="AP61" s="86">
        <f>JULI!AP61+AGUSTUS!AP61+SEPTEMBER!AP61</f>
        <v>0</v>
      </c>
      <c r="AQ61" s="86">
        <f>JULI!AQ61+AGUSTUS!AQ61+SEPTEMBER!AQ61</f>
        <v>1</v>
      </c>
      <c r="AR61" s="86">
        <f>JULI!AR61+AGUSTUS!AR61+SEPTEMBER!AR61</f>
        <v>4</v>
      </c>
      <c r="AS61" s="86">
        <f>JULI!AS61+AGUSTUS!AS61+SEPTEMBER!AS61</f>
        <v>5</v>
      </c>
      <c r="AT61" s="86">
        <f>JULI!AT61+AGUSTUS!AT61+SEPTEMBER!AT61</f>
        <v>9</v>
      </c>
      <c r="AU61" s="86">
        <f>JULI!AU61+AGUSTUS!AU61+SEPTEMBER!AU61</f>
        <v>7</v>
      </c>
      <c r="AV61" s="86">
        <f>JULI!AV61+AGUSTUS!AV61+SEPTEMBER!AV61</f>
        <v>16</v>
      </c>
      <c r="AW61" s="86">
        <f>JULI!AW61+AGUSTUS!AW61+SEPTEMBER!AW61</f>
        <v>0</v>
      </c>
      <c r="AX61" s="86">
        <f>JULI!AX61+AGUSTUS!AX61+SEPTEMBER!AX61</f>
        <v>0</v>
      </c>
      <c r="AY61" s="86">
        <f>JULI!AY61+AGUSTUS!AY61+SEPTEMBER!AY61</f>
        <v>0</v>
      </c>
      <c r="AZ61" s="86">
        <f>JULI!AZ61+AGUSTUS!AZ61+SEPTEMBER!AZ61</f>
        <v>0</v>
      </c>
      <c r="BA61" s="86">
        <f>JULI!BA61+AGUSTUS!BA61+SEPTEMBER!BA61</f>
        <v>0</v>
      </c>
      <c r="BB61" s="86">
        <f>JULI!BB61+AGUSTUS!BB61+SEPTEMBER!BB61</f>
        <v>0</v>
      </c>
      <c r="BC61" s="86">
        <f>JULI!BC61+AGUSTUS!BC61+SEPTEMBER!BC61</f>
        <v>0</v>
      </c>
      <c r="BD61" s="86">
        <f>JULI!BD61+AGUSTUS!BD61+SEPTEMBER!BD61</f>
        <v>0</v>
      </c>
      <c r="BE61" s="86">
        <f>JULI!BE61+AGUSTUS!BE61+SEPTEMBER!BE61</f>
        <v>0</v>
      </c>
      <c r="BF61" s="86">
        <f>JULI!BF61+AGUSTUS!BF61+SEPTEMBER!BF61</f>
        <v>0</v>
      </c>
      <c r="BG61" s="86">
        <f>JULI!BG61+AGUSTUS!BG61+SEPTEMBER!BG61</f>
        <v>0</v>
      </c>
      <c r="BH61" s="86">
        <f>JULI!BH61+AGUSTUS!BH61+SEPTEMBER!BH61</f>
        <v>0</v>
      </c>
      <c r="BI61" s="86">
        <f>JULI!BI61+AGUSTUS!BI61+SEPTEMBER!BI61</f>
        <v>0</v>
      </c>
      <c r="BJ61" s="86">
        <f>JULI!BJ61+AGUSTUS!BJ61+SEPTEMBER!BJ61</f>
        <v>0</v>
      </c>
      <c r="BK61" s="86">
        <f>JULI!BK61+AGUSTUS!BK61+SEPTEMBER!BK61</f>
        <v>0</v>
      </c>
      <c r="BL61" s="86">
        <f>JULI!BL61+AGUSTUS!BL61+SEPTEMBER!BL61</f>
        <v>0</v>
      </c>
      <c r="BM61" s="86">
        <f>JULI!BM61+AGUSTUS!BM61+SEPTEMBER!BM61</f>
        <v>0</v>
      </c>
      <c r="BN61" s="86">
        <f>JULI!BN61+AGUSTUS!BN61+SEPTEMBER!BN61</f>
        <v>0</v>
      </c>
    </row>
    <row r="62" spans="1:66" ht="14.25" customHeight="1">
      <c r="A62" s="111"/>
      <c r="B62" s="111"/>
      <c r="C62" s="11" t="s">
        <v>84</v>
      </c>
      <c r="D62" s="86">
        <f>JULI!D62+AGUSTUS!D62+SEPTEMBER!D62</f>
        <v>23</v>
      </c>
      <c r="E62" s="86">
        <f>JULI!E62+AGUSTUS!E62+SEPTEMBER!E62</f>
        <v>17</v>
      </c>
      <c r="F62" s="86">
        <f>JULI!F62+AGUSTUS!F62+SEPTEMBER!F62</f>
        <v>40</v>
      </c>
      <c r="G62" s="86">
        <f>JULI!G62+AGUSTUS!G62+SEPTEMBER!G62</f>
        <v>0</v>
      </c>
      <c r="H62" s="87">
        <f>JULI!H62+AGUSTUS!H62+SEPTEMBER!H62</f>
        <v>0</v>
      </c>
      <c r="I62" s="86">
        <f>JULI!I62+AGUSTUS!I62+SEPTEMBER!I62</f>
        <v>0</v>
      </c>
      <c r="J62" s="87">
        <f>JULI!J62+AGUSTUS!J62+SEPTEMBER!J62</f>
        <v>0</v>
      </c>
      <c r="K62" s="86">
        <f>JULI!K62+AGUSTUS!K62+SEPTEMBER!K62</f>
        <v>0</v>
      </c>
      <c r="L62" s="87">
        <f>JULI!L62+AGUSTUS!L62+SEPTEMBER!L62</f>
        <v>0</v>
      </c>
      <c r="M62" s="86">
        <f>JULI!M62+AGUSTUS!M62+SEPTEMBER!M62</f>
        <v>22</v>
      </c>
      <c r="N62" s="87">
        <f>JULI!N62+AGUSTUS!N62+SEPTEMBER!N62</f>
        <v>285.71428571428572</v>
      </c>
      <c r="O62" s="86">
        <f>JULI!O62+AGUSTUS!O62+SEPTEMBER!O62</f>
        <v>16</v>
      </c>
      <c r="P62" s="87">
        <f>JULI!P62+AGUSTUS!P62+SEPTEMBER!P62</f>
        <v>280</v>
      </c>
      <c r="Q62" s="86">
        <f>JULI!Q62+AGUSTUS!Q62+SEPTEMBER!Q62</f>
        <v>38</v>
      </c>
      <c r="R62" s="87">
        <f>JULI!R62+AGUSTUS!R62+SEPTEMBER!R62</f>
        <v>283.33333333333337</v>
      </c>
      <c r="S62" s="86">
        <f>JULI!S62+AGUSTUS!S62+SEPTEMBER!S62</f>
        <v>0</v>
      </c>
      <c r="T62" s="86">
        <f>JULI!T62+AGUSTUS!T62+SEPTEMBER!T62</f>
        <v>0</v>
      </c>
      <c r="U62" s="86">
        <f>JULI!U62+AGUSTUS!U62+SEPTEMBER!U62</f>
        <v>0</v>
      </c>
      <c r="V62" s="86">
        <f>JULI!V62+AGUSTUS!V62+SEPTEMBER!V62</f>
        <v>0</v>
      </c>
      <c r="W62" s="86">
        <f>JULI!W62+AGUSTUS!W62+SEPTEMBER!W62</f>
        <v>0</v>
      </c>
      <c r="X62" s="86">
        <f>JULI!X62+AGUSTUS!X62+SEPTEMBER!X62</f>
        <v>0</v>
      </c>
      <c r="Y62" s="86">
        <f>JULI!Y62+AGUSTUS!Y62+SEPTEMBER!Y62</f>
        <v>0</v>
      </c>
      <c r="Z62" s="86">
        <f>JULI!Z62+AGUSTUS!Z62+SEPTEMBER!Z62</f>
        <v>0</v>
      </c>
      <c r="AA62" s="86">
        <f>JULI!AA62+AGUSTUS!AA62+SEPTEMBER!AA62</f>
        <v>0</v>
      </c>
      <c r="AB62" s="86">
        <f>JULI!AB62+AGUSTUS!AB62+SEPTEMBER!AB62</f>
        <v>0</v>
      </c>
      <c r="AC62" s="86">
        <f>JULI!AC62+AGUSTUS!AC62+SEPTEMBER!AC62</f>
        <v>2</v>
      </c>
      <c r="AD62" s="86">
        <f>JULI!AD62+AGUSTUS!AD62+SEPTEMBER!AD62</f>
        <v>2</v>
      </c>
      <c r="AE62" s="86">
        <f>JULI!AE62+AGUSTUS!AE62+SEPTEMBER!AE62</f>
        <v>0</v>
      </c>
      <c r="AF62" s="86">
        <f>JULI!AF62+AGUSTUS!AF62+SEPTEMBER!AF62</f>
        <v>0</v>
      </c>
      <c r="AG62" s="86">
        <f>JULI!AG62+AGUSTUS!AG62+SEPTEMBER!AG62</f>
        <v>0</v>
      </c>
      <c r="AH62" s="86">
        <f>JULI!AH62+AGUSTUS!AH62+SEPTEMBER!AH62</f>
        <v>0</v>
      </c>
      <c r="AI62" s="86">
        <f>JULI!AI62+AGUSTUS!AI62+SEPTEMBER!AI62</f>
        <v>0</v>
      </c>
      <c r="AJ62" s="86">
        <f>JULI!AJ62+AGUSTUS!AJ62+SEPTEMBER!AJ62</f>
        <v>0</v>
      </c>
      <c r="AK62" s="86">
        <f>JULI!AK62+AGUSTUS!AK62+SEPTEMBER!AK62</f>
        <v>0</v>
      </c>
      <c r="AL62" s="86">
        <f>JULI!AL62+AGUSTUS!AL62+SEPTEMBER!AL62</f>
        <v>0</v>
      </c>
      <c r="AM62" s="86">
        <f>JULI!AM62+AGUSTUS!AM62+SEPTEMBER!AM62</f>
        <v>0</v>
      </c>
      <c r="AN62" s="86">
        <f>JULI!AN62+AGUSTUS!AN62+SEPTEMBER!AN62</f>
        <v>0</v>
      </c>
      <c r="AO62" s="86">
        <f>JULI!AO62+AGUSTUS!AO62+SEPTEMBER!AO62</f>
        <v>0</v>
      </c>
      <c r="AP62" s="86">
        <f>JULI!AP62+AGUSTUS!AP62+SEPTEMBER!AP62</f>
        <v>0</v>
      </c>
      <c r="AQ62" s="86">
        <f>JULI!AQ62+AGUSTUS!AQ62+SEPTEMBER!AQ62</f>
        <v>5</v>
      </c>
      <c r="AR62" s="86">
        <f>JULI!AR62+AGUSTUS!AR62+SEPTEMBER!AR62</f>
        <v>4</v>
      </c>
      <c r="AS62" s="86">
        <f>JULI!AS62+AGUSTUS!AS62+SEPTEMBER!AS62</f>
        <v>9</v>
      </c>
      <c r="AT62" s="86">
        <f>JULI!AT62+AGUSTUS!AT62+SEPTEMBER!AT62</f>
        <v>5</v>
      </c>
      <c r="AU62" s="86">
        <f>JULI!AU62+AGUSTUS!AU62+SEPTEMBER!AU62</f>
        <v>6</v>
      </c>
      <c r="AV62" s="86">
        <f>JULI!AV62+AGUSTUS!AV62+SEPTEMBER!AV62</f>
        <v>11</v>
      </c>
      <c r="AW62" s="86">
        <f>JULI!AW62+AGUSTUS!AW62+SEPTEMBER!AW62</f>
        <v>0</v>
      </c>
      <c r="AX62" s="86">
        <f>JULI!AX62+AGUSTUS!AX62+SEPTEMBER!AX62</f>
        <v>0</v>
      </c>
      <c r="AY62" s="86">
        <f>JULI!AY62+AGUSTUS!AY62+SEPTEMBER!AY62</f>
        <v>0</v>
      </c>
      <c r="AZ62" s="86">
        <f>JULI!AZ62+AGUSTUS!AZ62+SEPTEMBER!AZ62</f>
        <v>0</v>
      </c>
      <c r="BA62" s="86">
        <f>JULI!BA62+AGUSTUS!BA62+SEPTEMBER!BA62</f>
        <v>0</v>
      </c>
      <c r="BB62" s="86">
        <f>JULI!BB62+AGUSTUS!BB62+SEPTEMBER!BB62</f>
        <v>0</v>
      </c>
      <c r="BC62" s="86">
        <f>JULI!BC62+AGUSTUS!BC62+SEPTEMBER!BC62</f>
        <v>0</v>
      </c>
      <c r="BD62" s="86">
        <f>JULI!BD62+AGUSTUS!BD62+SEPTEMBER!BD62</f>
        <v>0</v>
      </c>
      <c r="BE62" s="86">
        <f>JULI!BE62+AGUSTUS!BE62+SEPTEMBER!BE62</f>
        <v>0</v>
      </c>
      <c r="BF62" s="86">
        <f>JULI!BF62+AGUSTUS!BF62+SEPTEMBER!BF62</f>
        <v>0</v>
      </c>
      <c r="BG62" s="86">
        <f>JULI!BG62+AGUSTUS!BG62+SEPTEMBER!BG62</f>
        <v>0</v>
      </c>
      <c r="BH62" s="86">
        <f>JULI!BH62+AGUSTUS!BH62+SEPTEMBER!BH62</f>
        <v>0</v>
      </c>
      <c r="BI62" s="86">
        <f>JULI!BI62+AGUSTUS!BI62+SEPTEMBER!BI62</f>
        <v>0</v>
      </c>
      <c r="BJ62" s="86">
        <f>JULI!BJ62+AGUSTUS!BJ62+SEPTEMBER!BJ62</f>
        <v>0</v>
      </c>
      <c r="BK62" s="86">
        <f>JULI!BK62+AGUSTUS!BK62+SEPTEMBER!BK62</f>
        <v>0</v>
      </c>
      <c r="BL62" s="86">
        <f>JULI!BL62+AGUSTUS!BL62+SEPTEMBER!BL62</f>
        <v>0</v>
      </c>
      <c r="BM62" s="86">
        <f>JULI!BM62+AGUSTUS!BM62+SEPTEMBER!BM62</f>
        <v>0</v>
      </c>
      <c r="BN62" s="86">
        <f>JULI!BN62+AGUSTUS!BN62+SEPTEMBER!BN62</f>
        <v>0</v>
      </c>
    </row>
    <row r="63" spans="1:66" ht="14.25" customHeight="1">
      <c r="A63" s="111"/>
      <c r="B63" s="111"/>
      <c r="C63" s="11" t="s">
        <v>85</v>
      </c>
      <c r="D63" s="86">
        <f>JULI!D63+AGUSTUS!D63+SEPTEMBER!D63</f>
        <v>31</v>
      </c>
      <c r="E63" s="86">
        <f>JULI!E63+AGUSTUS!E63+SEPTEMBER!E63</f>
        <v>38</v>
      </c>
      <c r="F63" s="86">
        <f>JULI!F63+AGUSTUS!F63+SEPTEMBER!F63</f>
        <v>69</v>
      </c>
      <c r="G63" s="86">
        <f>JULI!G63+AGUSTUS!G63+SEPTEMBER!G63</f>
        <v>0</v>
      </c>
      <c r="H63" s="87">
        <f>JULI!H63+AGUSTUS!H63+SEPTEMBER!H63</f>
        <v>0</v>
      </c>
      <c r="I63" s="86">
        <f>JULI!I63+AGUSTUS!I63+SEPTEMBER!I63</f>
        <v>1</v>
      </c>
      <c r="J63" s="87">
        <f>JULI!J63+AGUSTUS!J63+SEPTEMBER!J63</f>
        <v>7.1428571428571423</v>
      </c>
      <c r="K63" s="86">
        <f>JULI!K63+AGUSTUS!K63+SEPTEMBER!K63</f>
        <v>1</v>
      </c>
      <c r="L63" s="87">
        <f>JULI!L63+AGUSTUS!L63+SEPTEMBER!L63</f>
        <v>4.1666666666666661</v>
      </c>
      <c r="M63" s="86">
        <f>JULI!M63+AGUSTUS!M63+SEPTEMBER!M63</f>
        <v>31</v>
      </c>
      <c r="N63" s="87">
        <f>JULI!N63+AGUSTUS!N63+SEPTEMBER!N63</f>
        <v>300</v>
      </c>
      <c r="O63" s="86">
        <f>JULI!O63+AGUSTUS!O63+SEPTEMBER!O63</f>
        <v>38</v>
      </c>
      <c r="P63" s="87">
        <f>JULI!P63+AGUSTUS!P63+SEPTEMBER!P63</f>
        <v>300</v>
      </c>
      <c r="Q63" s="86">
        <f>JULI!Q63+AGUSTUS!Q63+SEPTEMBER!Q63</f>
        <v>69</v>
      </c>
      <c r="R63" s="87">
        <f>JULI!R63+AGUSTUS!R63+SEPTEMBER!R63</f>
        <v>300</v>
      </c>
      <c r="S63" s="86">
        <f>JULI!S63+AGUSTUS!S63+SEPTEMBER!S63</f>
        <v>0</v>
      </c>
      <c r="T63" s="86">
        <f>JULI!T63+AGUSTUS!T63+SEPTEMBER!T63</f>
        <v>0</v>
      </c>
      <c r="U63" s="86">
        <f>JULI!U63+AGUSTUS!U63+SEPTEMBER!U63</f>
        <v>0</v>
      </c>
      <c r="V63" s="86">
        <f>JULI!V63+AGUSTUS!V63+SEPTEMBER!V63</f>
        <v>0</v>
      </c>
      <c r="W63" s="86">
        <f>JULI!W63+AGUSTUS!W63+SEPTEMBER!W63</f>
        <v>1</v>
      </c>
      <c r="X63" s="86">
        <f>JULI!X63+AGUSTUS!X63+SEPTEMBER!X63</f>
        <v>1</v>
      </c>
      <c r="Y63" s="86">
        <f>JULI!Y63+AGUSTUS!Y63+SEPTEMBER!Y63</f>
        <v>1</v>
      </c>
      <c r="Z63" s="86">
        <f>JULI!Z63+AGUSTUS!Z63+SEPTEMBER!Z63</f>
        <v>0</v>
      </c>
      <c r="AA63" s="86">
        <f>JULI!AA63+AGUSTUS!AA63+SEPTEMBER!AA63</f>
        <v>1</v>
      </c>
      <c r="AB63" s="86">
        <f>JULI!AB63+AGUSTUS!AB63+SEPTEMBER!AB63</f>
        <v>1</v>
      </c>
      <c r="AC63" s="86">
        <f>JULI!AC63+AGUSTUS!AC63+SEPTEMBER!AC63</f>
        <v>2</v>
      </c>
      <c r="AD63" s="86">
        <f>JULI!AD63+AGUSTUS!AD63+SEPTEMBER!AD63</f>
        <v>3</v>
      </c>
      <c r="AE63" s="86">
        <f>JULI!AE63+AGUSTUS!AE63+SEPTEMBER!AE63</f>
        <v>0</v>
      </c>
      <c r="AF63" s="86">
        <f>JULI!AF63+AGUSTUS!AF63+SEPTEMBER!AF63</f>
        <v>0</v>
      </c>
      <c r="AG63" s="86">
        <f>JULI!AG63+AGUSTUS!AG63+SEPTEMBER!AG63</f>
        <v>0</v>
      </c>
      <c r="AH63" s="86">
        <f>JULI!AH63+AGUSTUS!AH63+SEPTEMBER!AH63</f>
        <v>0</v>
      </c>
      <c r="AI63" s="86">
        <f>JULI!AI63+AGUSTUS!AI63+SEPTEMBER!AI63</f>
        <v>0</v>
      </c>
      <c r="AJ63" s="86">
        <f>JULI!AJ63+AGUSTUS!AJ63+SEPTEMBER!AJ63</f>
        <v>0</v>
      </c>
      <c r="AK63" s="86">
        <f>JULI!AK63+AGUSTUS!AK63+SEPTEMBER!AK63</f>
        <v>0</v>
      </c>
      <c r="AL63" s="86">
        <f>JULI!AL63+AGUSTUS!AL63+SEPTEMBER!AL63</f>
        <v>0</v>
      </c>
      <c r="AM63" s="86">
        <f>JULI!AM63+AGUSTUS!AM63+SEPTEMBER!AM63</f>
        <v>0</v>
      </c>
      <c r="AN63" s="86">
        <f>JULI!AN63+AGUSTUS!AN63+SEPTEMBER!AN63</f>
        <v>0</v>
      </c>
      <c r="AO63" s="86">
        <f>JULI!AO63+AGUSTUS!AO63+SEPTEMBER!AO63</f>
        <v>0</v>
      </c>
      <c r="AP63" s="86">
        <f>JULI!AP63+AGUSTUS!AP63+SEPTEMBER!AP63</f>
        <v>0</v>
      </c>
      <c r="AQ63" s="86">
        <f>JULI!AQ63+AGUSTUS!AQ63+SEPTEMBER!AQ63</f>
        <v>4</v>
      </c>
      <c r="AR63" s="86">
        <f>JULI!AR63+AGUSTUS!AR63+SEPTEMBER!AR63</f>
        <v>4</v>
      </c>
      <c r="AS63" s="86">
        <f>JULI!AS63+AGUSTUS!AS63+SEPTEMBER!AS63</f>
        <v>8</v>
      </c>
      <c r="AT63" s="86">
        <f>JULI!AT63+AGUSTUS!AT63+SEPTEMBER!AT63</f>
        <v>6</v>
      </c>
      <c r="AU63" s="86">
        <f>JULI!AU63+AGUSTUS!AU63+SEPTEMBER!AU63</f>
        <v>7</v>
      </c>
      <c r="AV63" s="86">
        <f>JULI!AV63+AGUSTUS!AV63+SEPTEMBER!AV63</f>
        <v>13</v>
      </c>
      <c r="AW63" s="86">
        <f>JULI!AW63+AGUSTUS!AW63+SEPTEMBER!AW63</f>
        <v>0</v>
      </c>
      <c r="AX63" s="86">
        <f>JULI!AX63+AGUSTUS!AX63+SEPTEMBER!AX63</f>
        <v>0</v>
      </c>
      <c r="AY63" s="86">
        <f>JULI!AY63+AGUSTUS!AY63+SEPTEMBER!AY63</f>
        <v>0</v>
      </c>
      <c r="AZ63" s="86">
        <f>JULI!AZ63+AGUSTUS!AZ63+SEPTEMBER!AZ63</f>
        <v>0</v>
      </c>
      <c r="BA63" s="86">
        <f>JULI!BA63+AGUSTUS!BA63+SEPTEMBER!BA63</f>
        <v>0</v>
      </c>
      <c r="BB63" s="86">
        <f>JULI!BB63+AGUSTUS!BB63+SEPTEMBER!BB63</f>
        <v>0</v>
      </c>
      <c r="BC63" s="86">
        <f>JULI!BC63+AGUSTUS!BC63+SEPTEMBER!BC63</f>
        <v>0</v>
      </c>
      <c r="BD63" s="86">
        <f>JULI!BD63+AGUSTUS!BD63+SEPTEMBER!BD63</f>
        <v>0</v>
      </c>
      <c r="BE63" s="86">
        <f>JULI!BE63+AGUSTUS!BE63+SEPTEMBER!BE63</f>
        <v>0</v>
      </c>
      <c r="BF63" s="86">
        <f>JULI!BF63+AGUSTUS!BF63+SEPTEMBER!BF63</f>
        <v>0</v>
      </c>
      <c r="BG63" s="86">
        <f>JULI!BG63+AGUSTUS!BG63+SEPTEMBER!BG63</f>
        <v>0</v>
      </c>
      <c r="BH63" s="86">
        <f>JULI!BH63+AGUSTUS!BH63+SEPTEMBER!BH63</f>
        <v>0</v>
      </c>
      <c r="BI63" s="86">
        <f>JULI!BI63+AGUSTUS!BI63+SEPTEMBER!BI63</f>
        <v>0</v>
      </c>
      <c r="BJ63" s="86">
        <f>JULI!BJ63+AGUSTUS!BJ63+SEPTEMBER!BJ63</f>
        <v>0</v>
      </c>
      <c r="BK63" s="86">
        <f>JULI!BK63+AGUSTUS!BK63+SEPTEMBER!BK63</f>
        <v>0</v>
      </c>
      <c r="BL63" s="86">
        <f>JULI!BL63+AGUSTUS!BL63+SEPTEMBER!BL63</f>
        <v>0</v>
      </c>
      <c r="BM63" s="86">
        <f>JULI!BM63+AGUSTUS!BM63+SEPTEMBER!BM63</f>
        <v>0</v>
      </c>
      <c r="BN63" s="86">
        <f>JULI!BN63+AGUSTUS!BN63+SEPTEMBER!BN63</f>
        <v>0</v>
      </c>
    </row>
    <row r="64" spans="1:66" ht="14.25" customHeight="1">
      <c r="A64" s="112"/>
      <c r="B64" s="112"/>
      <c r="C64" s="11" t="s">
        <v>86</v>
      </c>
      <c r="D64" s="86">
        <f>JULI!D64+AGUSTUS!D64+SEPTEMBER!D64</f>
        <v>30</v>
      </c>
      <c r="E64" s="86">
        <f>JULI!E64+AGUSTUS!E64+SEPTEMBER!E64</f>
        <v>33</v>
      </c>
      <c r="F64" s="86">
        <f>JULI!F64+AGUSTUS!F64+SEPTEMBER!F64</f>
        <v>63</v>
      </c>
      <c r="G64" s="86">
        <f>JULI!G64+AGUSTUS!G64+SEPTEMBER!G64</f>
        <v>1</v>
      </c>
      <c r="H64" s="87">
        <f>JULI!H64+AGUSTUS!H64+SEPTEMBER!H64</f>
        <v>11.111111111111111</v>
      </c>
      <c r="I64" s="86">
        <f>JULI!I64+AGUSTUS!I64+SEPTEMBER!I64</f>
        <v>0</v>
      </c>
      <c r="J64" s="87">
        <f>JULI!J64+AGUSTUS!J64+SEPTEMBER!J64</f>
        <v>0</v>
      </c>
      <c r="K64" s="86">
        <f>JULI!K64+AGUSTUS!K64+SEPTEMBER!K64</f>
        <v>1</v>
      </c>
      <c r="L64" s="87">
        <f>JULI!L64+AGUSTUS!L64+SEPTEMBER!L64</f>
        <v>5</v>
      </c>
      <c r="M64" s="86">
        <f>JULI!M64+AGUSTUS!M64+SEPTEMBER!M64</f>
        <v>30</v>
      </c>
      <c r="N64" s="87">
        <f>JULI!N64+AGUSTUS!N64+SEPTEMBER!N64</f>
        <v>300</v>
      </c>
      <c r="O64" s="86">
        <f>JULI!O64+AGUSTUS!O64+SEPTEMBER!O64</f>
        <v>33</v>
      </c>
      <c r="P64" s="87">
        <f>JULI!P64+AGUSTUS!P64+SEPTEMBER!P64</f>
        <v>300</v>
      </c>
      <c r="Q64" s="86">
        <f>JULI!Q64+AGUSTUS!Q64+SEPTEMBER!Q64</f>
        <v>63</v>
      </c>
      <c r="R64" s="87">
        <f>JULI!R64+AGUSTUS!R64+SEPTEMBER!R64</f>
        <v>300</v>
      </c>
      <c r="S64" s="86">
        <f>JULI!S64+AGUSTUS!S64+SEPTEMBER!S64</f>
        <v>0</v>
      </c>
      <c r="T64" s="86">
        <f>JULI!T64+AGUSTUS!T64+SEPTEMBER!T64</f>
        <v>0</v>
      </c>
      <c r="U64" s="86">
        <f>JULI!U64+AGUSTUS!U64+SEPTEMBER!U64</f>
        <v>0</v>
      </c>
      <c r="V64" s="86">
        <f>JULI!V64+AGUSTUS!V64+SEPTEMBER!V64</f>
        <v>0</v>
      </c>
      <c r="W64" s="86">
        <f>JULI!W64+AGUSTUS!W64+SEPTEMBER!W64</f>
        <v>0</v>
      </c>
      <c r="X64" s="86">
        <f>JULI!X64+AGUSTUS!X64+SEPTEMBER!X64</f>
        <v>0</v>
      </c>
      <c r="Y64" s="86">
        <f>JULI!Y64+AGUSTUS!Y64+SEPTEMBER!Y64</f>
        <v>0</v>
      </c>
      <c r="Z64" s="86">
        <f>JULI!Z64+AGUSTUS!Z64+SEPTEMBER!Z64</f>
        <v>0</v>
      </c>
      <c r="AA64" s="86">
        <f>JULI!AA64+AGUSTUS!AA64+SEPTEMBER!AA64</f>
        <v>0</v>
      </c>
      <c r="AB64" s="86">
        <f>JULI!AB64+AGUSTUS!AB64+SEPTEMBER!AB64</f>
        <v>0</v>
      </c>
      <c r="AC64" s="86">
        <f>JULI!AC64+AGUSTUS!AC64+SEPTEMBER!AC64</f>
        <v>1</v>
      </c>
      <c r="AD64" s="86">
        <f>JULI!AD64+AGUSTUS!AD64+SEPTEMBER!AD64</f>
        <v>1</v>
      </c>
      <c r="AE64" s="86">
        <f>JULI!AE64+AGUSTUS!AE64+SEPTEMBER!AE64</f>
        <v>0</v>
      </c>
      <c r="AF64" s="86">
        <f>JULI!AF64+AGUSTUS!AF64+SEPTEMBER!AF64</f>
        <v>0</v>
      </c>
      <c r="AG64" s="86">
        <f>JULI!AG64+AGUSTUS!AG64+SEPTEMBER!AG64</f>
        <v>0</v>
      </c>
      <c r="AH64" s="86">
        <f>JULI!AH64+AGUSTUS!AH64+SEPTEMBER!AH64</f>
        <v>0</v>
      </c>
      <c r="AI64" s="86">
        <f>JULI!AI64+AGUSTUS!AI64+SEPTEMBER!AI64</f>
        <v>0</v>
      </c>
      <c r="AJ64" s="86">
        <f>JULI!AJ64+AGUSTUS!AJ64+SEPTEMBER!AJ64</f>
        <v>0</v>
      </c>
      <c r="AK64" s="86">
        <f>JULI!AK64+AGUSTUS!AK64+SEPTEMBER!AK64</f>
        <v>0</v>
      </c>
      <c r="AL64" s="86">
        <f>JULI!AL64+AGUSTUS!AL64+SEPTEMBER!AL64</f>
        <v>0</v>
      </c>
      <c r="AM64" s="86">
        <f>JULI!AM64+AGUSTUS!AM64+SEPTEMBER!AM64</f>
        <v>0</v>
      </c>
      <c r="AN64" s="86">
        <f>JULI!AN64+AGUSTUS!AN64+SEPTEMBER!AN64</f>
        <v>0</v>
      </c>
      <c r="AO64" s="86">
        <f>JULI!AO64+AGUSTUS!AO64+SEPTEMBER!AO64</f>
        <v>0</v>
      </c>
      <c r="AP64" s="86">
        <f>JULI!AP64+AGUSTUS!AP64+SEPTEMBER!AP64</f>
        <v>0</v>
      </c>
      <c r="AQ64" s="86">
        <f>JULI!AQ64+AGUSTUS!AQ64+SEPTEMBER!AQ64</f>
        <v>7</v>
      </c>
      <c r="AR64" s="86">
        <f>JULI!AR64+AGUSTUS!AR64+SEPTEMBER!AR64</f>
        <v>6</v>
      </c>
      <c r="AS64" s="86">
        <f>JULI!AS64+AGUSTUS!AS64+SEPTEMBER!AS64</f>
        <v>13</v>
      </c>
      <c r="AT64" s="86">
        <f>JULI!AT64+AGUSTUS!AT64+SEPTEMBER!AT64</f>
        <v>7</v>
      </c>
      <c r="AU64" s="86">
        <f>JULI!AU64+AGUSTUS!AU64+SEPTEMBER!AU64</f>
        <v>7</v>
      </c>
      <c r="AV64" s="86">
        <f>JULI!AV64+AGUSTUS!AV64+SEPTEMBER!AV64</f>
        <v>14</v>
      </c>
      <c r="AW64" s="86">
        <f>JULI!AW64+AGUSTUS!AW64+SEPTEMBER!AW64</f>
        <v>0</v>
      </c>
      <c r="AX64" s="86">
        <f>JULI!AX64+AGUSTUS!AX64+SEPTEMBER!AX64</f>
        <v>0</v>
      </c>
      <c r="AY64" s="86">
        <f>JULI!AY64+AGUSTUS!AY64+SEPTEMBER!AY64</f>
        <v>0</v>
      </c>
      <c r="AZ64" s="86">
        <f>JULI!AZ64+AGUSTUS!AZ64+SEPTEMBER!AZ64</f>
        <v>0</v>
      </c>
      <c r="BA64" s="86">
        <f>JULI!BA64+AGUSTUS!BA64+SEPTEMBER!BA64</f>
        <v>0</v>
      </c>
      <c r="BB64" s="86">
        <f>JULI!BB64+AGUSTUS!BB64+SEPTEMBER!BB64</f>
        <v>0</v>
      </c>
      <c r="BC64" s="86">
        <f>JULI!BC64+AGUSTUS!BC64+SEPTEMBER!BC64</f>
        <v>0</v>
      </c>
      <c r="BD64" s="86">
        <f>JULI!BD64+AGUSTUS!BD64+SEPTEMBER!BD64</f>
        <v>0</v>
      </c>
      <c r="BE64" s="86">
        <f>JULI!BE64+AGUSTUS!BE64+SEPTEMBER!BE64</f>
        <v>0</v>
      </c>
      <c r="BF64" s="86">
        <f>JULI!BF64+AGUSTUS!BF64+SEPTEMBER!BF64</f>
        <v>0</v>
      </c>
      <c r="BG64" s="86">
        <f>JULI!BG64+AGUSTUS!BG64+SEPTEMBER!BG64</f>
        <v>0</v>
      </c>
      <c r="BH64" s="86">
        <f>JULI!BH64+AGUSTUS!BH64+SEPTEMBER!BH64</f>
        <v>0</v>
      </c>
      <c r="BI64" s="86">
        <f>JULI!BI64+AGUSTUS!BI64+SEPTEMBER!BI64</f>
        <v>0</v>
      </c>
      <c r="BJ64" s="86">
        <f>JULI!BJ64+AGUSTUS!BJ64+SEPTEMBER!BJ64</f>
        <v>0</v>
      </c>
      <c r="BK64" s="86">
        <f>JULI!BK64+AGUSTUS!BK64+SEPTEMBER!BK64</f>
        <v>0</v>
      </c>
      <c r="BL64" s="86">
        <f>JULI!BL64+AGUSTUS!BL64+SEPTEMBER!BL64</f>
        <v>0</v>
      </c>
      <c r="BM64" s="86">
        <f>JULI!BM64+AGUSTUS!BM64+SEPTEMBER!BM64</f>
        <v>0</v>
      </c>
      <c r="BN64" s="86">
        <f>JULI!BN64+AGUSTUS!BN64+SEPTEMBER!BN64</f>
        <v>0</v>
      </c>
    </row>
    <row r="65" spans="1:66" ht="14.25" customHeight="1">
      <c r="A65" s="21"/>
      <c r="B65" s="21"/>
      <c r="C65" s="20" t="s">
        <v>7</v>
      </c>
      <c r="D65" s="87">
        <f>JULI!D65+AGUSTUS!D65+SEPTEMBER!D65</f>
        <v>117</v>
      </c>
      <c r="E65" s="87">
        <f>JULI!E65+AGUSTUS!E65+SEPTEMBER!E65</f>
        <v>113</v>
      </c>
      <c r="F65" s="87">
        <f>JULI!F65+AGUSTUS!F65+SEPTEMBER!F65</f>
        <v>230</v>
      </c>
      <c r="G65" s="87">
        <f>JULI!G65+AGUSTUS!G65+SEPTEMBER!G65</f>
        <v>2</v>
      </c>
      <c r="H65" s="87">
        <f>JULI!H65+AGUSTUS!H65+SEPTEMBER!H65</f>
        <v>4.9390243902439028</v>
      </c>
      <c r="I65" s="87">
        <f>JULI!I65+AGUSTUS!I65+SEPTEMBER!I65</f>
        <v>1</v>
      </c>
      <c r="J65" s="87">
        <f>JULI!J65+AGUSTUS!J65+SEPTEMBER!J65</f>
        <v>2.5</v>
      </c>
      <c r="K65" s="87">
        <f>JULI!K65+AGUSTUS!K65+SEPTEMBER!K65</f>
        <v>3</v>
      </c>
      <c r="L65" s="87">
        <f>JULI!L65+AGUSTUS!L65+SEPTEMBER!L65</f>
        <v>3.7511870845204176</v>
      </c>
      <c r="M65" s="87">
        <f>JULI!M65+AGUSTUS!M65+SEPTEMBER!M65</f>
        <v>116</v>
      </c>
      <c r="N65" s="87">
        <f>JULI!N65+AGUSTUS!N65+SEPTEMBER!N65</f>
        <v>297.22222222222223</v>
      </c>
      <c r="O65" s="87">
        <f>JULI!O65+AGUSTUS!O65+SEPTEMBER!O65</f>
        <v>112</v>
      </c>
      <c r="P65" s="87">
        <f>JULI!P65+AGUSTUS!P65+SEPTEMBER!P65</f>
        <v>297.14285714285711</v>
      </c>
      <c r="Q65" s="87">
        <f>JULI!Q65+AGUSTUS!Q65+SEPTEMBER!Q65</f>
        <v>228</v>
      </c>
      <c r="R65" s="87">
        <f>JULI!R65+AGUSTUS!R65+SEPTEMBER!R65</f>
        <v>297.18309859154931</v>
      </c>
      <c r="S65" s="87">
        <f>JULI!S65+AGUSTUS!S65+SEPTEMBER!S65</f>
        <v>0</v>
      </c>
      <c r="T65" s="87">
        <f>JULI!T65+AGUSTUS!T65+SEPTEMBER!T65</f>
        <v>0</v>
      </c>
      <c r="U65" s="87">
        <f>JULI!U65+AGUSTUS!U65+SEPTEMBER!U65</f>
        <v>0</v>
      </c>
      <c r="V65" s="87">
        <f>JULI!V65+AGUSTUS!V65+SEPTEMBER!V65</f>
        <v>4</v>
      </c>
      <c r="W65" s="87">
        <f>JULI!W65+AGUSTUS!W65+SEPTEMBER!W65</f>
        <v>3</v>
      </c>
      <c r="X65" s="87">
        <f>JULI!X65+AGUSTUS!X65+SEPTEMBER!X65</f>
        <v>7</v>
      </c>
      <c r="Y65" s="87">
        <f>JULI!Y65+AGUSTUS!Y65+SEPTEMBER!Y65</f>
        <v>1</v>
      </c>
      <c r="Z65" s="87">
        <f>JULI!Z65+AGUSTUS!Z65+SEPTEMBER!Z65</f>
        <v>0</v>
      </c>
      <c r="AA65" s="87">
        <f>JULI!AA65+AGUSTUS!AA65+SEPTEMBER!AA65</f>
        <v>1</v>
      </c>
      <c r="AB65" s="87">
        <f>JULI!AB65+AGUSTUS!AB65+SEPTEMBER!AB65</f>
        <v>5</v>
      </c>
      <c r="AC65" s="87">
        <f>JULI!AC65+AGUSTUS!AC65+SEPTEMBER!AC65</f>
        <v>6</v>
      </c>
      <c r="AD65" s="87">
        <f>JULI!AD65+AGUSTUS!AD65+SEPTEMBER!AD65</f>
        <v>11</v>
      </c>
      <c r="AE65" s="87">
        <f>JULI!AE65+AGUSTUS!AE65+SEPTEMBER!AE65</f>
        <v>0</v>
      </c>
      <c r="AF65" s="87">
        <f>JULI!AF65+AGUSTUS!AF65+SEPTEMBER!AF65</f>
        <v>0</v>
      </c>
      <c r="AG65" s="87">
        <f>JULI!AG65+AGUSTUS!AG65+SEPTEMBER!AG65</f>
        <v>0</v>
      </c>
      <c r="AH65" s="87">
        <f>JULI!AH65+AGUSTUS!AH65+SEPTEMBER!AH65</f>
        <v>0</v>
      </c>
      <c r="AI65" s="87">
        <f>JULI!AI65+AGUSTUS!AI65+SEPTEMBER!AI65</f>
        <v>0</v>
      </c>
      <c r="AJ65" s="87">
        <f>JULI!AJ65+AGUSTUS!AJ65+SEPTEMBER!AJ65</f>
        <v>0</v>
      </c>
      <c r="AK65" s="87">
        <f>JULI!AK65+AGUSTUS!AK65+SEPTEMBER!AK65</f>
        <v>0</v>
      </c>
      <c r="AL65" s="87">
        <f>JULI!AL65+AGUSTUS!AL65+SEPTEMBER!AL65</f>
        <v>0</v>
      </c>
      <c r="AM65" s="87">
        <f>JULI!AM65+AGUSTUS!AM65+SEPTEMBER!AM65</f>
        <v>0</v>
      </c>
      <c r="AN65" s="87">
        <f>JULI!AN65+AGUSTUS!AN65+SEPTEMBER!AN65</f>
        <v>0</v>
      </c>
      <c r="AO65" s="87">
        <f>JULI!AO65+AGUSTUS!AO65+SEPTEMBER!AO65</f>
        <v>0</v>
      </c>
      <c r="AP65" s="87">
        <f>JULI!AP65+AGUSTUS!AP65+SEPTEMBER!AP65</f>
        <v>0</v>
      </c>
      <c r="AQ65" s="87">
        <f>JULI!AQ65+AGUSTUS!AQ65+SEPTEMBER!AQ65</f>
        <v>17</v>
      </c>
      <c r="AR65" s="87">
        <f>JULI!AR65+AGUSTUS!AR65+SEPTEMBER!AR65</f>
        <v>18</v>
      </c>
      <c r="AS65" s="87">
        <f>JULI!AS65+AGUSTUS!AS65+SEPTEMBER!AS65</f>
        <v>35</v>
      </c>
      <c r="AT65" s="87">
        <f>JULI!AT65+AGUSTUS!AT65+SEPTEMBER!AT65</f>
        <v>27</v>
      </c>
      <c r="AU65" s="87">
        <f>JULI!AU65+AGUSTUS!AU65+SEPTEMBER!AU65</f>
        <v>27</v>
      </c>
      <c r="AV65" s="87">
        <f>JULI!AV65+AGUSTUS!AV65+SEPTEMBER!AV65</f>
        <v>54</v>
      </c>
      <c r="AW65" s="87">
        <f>JULI!AW65+AGUSTUS!AW65+SEPTEMBER!AW65</f>
        <v>0</v>
      </c>
      <c r="AX65" s="87">
        <f>JULI!AX65+AGUSTUS!AX65+SEPTEMBER!AX65</f>
        <v>0</v>
      </c>
      <c r="AY65" s="87">
        <f>JULI!AY65+AGUSTUS!AY65+SEPTEMBER!AY65</f>
        <v>0</v>
      </c>
      <c r="AZ65" s="87">
        <f>JULI!AZ65+AGUSTUS!AZ65+SEPTEMBER!AZ65</f>
        <v>0</v>
      </c>
      <c r="BA65" s="87">
        <f>JULI!BA65+AGUSTUS!BA65+SEPTEMBER!BA65</f>
        <v>0</v>
      </c>
      <c r="BB65" s="87">
        <f>JULI!BB65+AGUSTUS!BB65+SEPTEMBER!BB65</f>
        <v>0</v>
      </c>
      <c r="BC65" s="87">
        <f>JULI!BC65+AGUSTUS!BC65+SEPTEMBER!BC65</f>
        <v>0</v>
      </c>
      <c r="BD65" s="87">
        <f>JULI!BD65+AGUSTUS!BD65+SEPTEMBER!BD65</f>
        <v>0</v>
      </c>
      <c r="BE65" s="87">
        <f>JULI!BE65+AGUSTUS!BE65+SEPTEMBER!BE65</f>
        <v>0</v>
      </c>
      <c r="BF65" s="87">
        <f>JULI!BF65+AGUSTUS!BF65+SEPTEMBER!BF65</f>
        <v>0</v>
      </c>
      <c r="BG65" s="87">
        <f>JULI!BG65+AGUSTUS!BG65+SEPTEMBER!BG65</f>
        <v>0</v>
      </c>
      <c r="BH65" s="87">
        <f>JULI!BH65+AGUSTUS!BH65+SEPTEMBER!BH65</f>
        <v>0</v>
      </c>
      <c r="BI65" s="87">
        <f>JULI!BI65+AGUSTUS!BI65+SEPTEMBER!BI65</f>
        <v>0</v>
      </c>
      <c r="BJ65" s="87">
        <f>JULI!BJ65+AGUSTUS!BJ65+SEPTEMBER!BJ65</f>
        <v>0</v>
      </c>
      <c r="BK65" s="87">
        <f>JULI!BK65+AGUSTUS!BK65+SEPTEMBER!BK65</f>
        <v>0</v>
      </c>
      <c r="BL65" s="87">
        <f>JULI!BL65+AGUSTUS!BL65+SEPTEMBER!BL65</f>
        <v>0</v>
      </c>
      <c r="BM65" s="87">
        <f>JULI!BM65+AGUSTUS!BM65+SEPTEMBER!BM65</f>
        <v>0</v>
      </c>
      <c r="BN65" s="87">
        <f>JULI!BN65+AGUSTUS!BN65+SEPTEMBER!BN65</f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>
        <f>JULI!D66+AGUSTUS!D66+SEPTEMBER!D66</f>
        <v>7</v>
      </c>
      <c r="E66" s="86">
        <f>JULI!E66+AGUSTUS!E66+SEPTEMBER!E66</f>
        <v>19</v>
      </c>
      <c r="F66" s="86">
        <f>JULI!F66+AGUSTUS!F66+SEPTEMBER!F66</f>
        <v>26</v>
      </c>
      <c r="G66" s="86">
        <f>JULI!G66+AGUSTUS!G66+SEPTEMBER!G66</f>
        <v>2</v>
      </c>
      <c r="H66" s="87">
        <f>JULI!H66+AGUSTUS!H66+SEPTEMBER!H66</f>
        <v>75</v>
      </c>
      <c r="I66" s="86">
        <f>JULI!I66+AGUSTUS!I66+SEPTEMBER!I66</f>
        <v>2</v>
      </c>
      <c r="J66" s="87">
        <f>JULI!J66+AGUSTUS!J66+SEPTEMBER!J66</f>
        <v>25</v>
      </c>
      <c r="K66" s="86">
        <f>JULI!K66+AGUSTUS!K66+SEPTEMBER!K66</f>
        <v>4</v>
      </c>
      <c r="L66" s="87">
        <f>JULI!L66+AGUSTUS!L66+SEPTEMBER!L66</f>
        <v>37.692307692307693</v>
      </c>
      <c r="M66" s="86">
        <f>JULI!M66+AGUSTUS!M66+SEPTEMBER!M66</f>
        <v>5</v>
      </c>
      <c r="N66" s="87">
        <f>JULI!N66+AGUSTUS!N66+SEPTEMBER!N66</f>
        <v>200</v>
      </c>
      <c r="O66" s="86">
        <f>JULI!O66+AGUSTUS!O66+SEPTEMBER!O66</f>
        <v>11</v>
      </c>
      <c r="P66" s="87">
        <f>JULI!P66+AGUSTUS!P66+SEPTEMBER!P66</f>
        <v>200</v>
      </c>
      <c r="Q66" s="86">
        <f>JULI!Q66+AGUSTUS!Q66+SEPTEMBER!Q66</f>
        <v>16</v>
      </c>
      <c r="R66" s="87">
        <f>JULI!R66+AGUSTUS!R66+SEPTEMBER!R66</f>
        <v>200</v>
      </c>
      <c r="S66" s="86">
        <f>JULI!S66+AGUSTUS!S66+SEPTEMBER!S66</f>
        <v>0</v>
      </c>
      <c r="T66" s="86">
        <f>JULI!T66+AGUSTUS!T66+SEPTEMBER!T66</f>
        <v>0</v>
      </c>
      <c r="U66" s="86">
        <f>JULI!U66+AGUSTUS!U66+SEPTEMBER!U66</f>
        <v>0</v>
      </c>
      <c r="V66" s="86">
        <f>JULI!V66+AGUSTUS!V66+SEPTEMBER!V66</f>
        <v>2</v>
      </c>
      <c r="W66" s="86">
        <f>JULI!W66+AGUSTUS!W66+SEPTEMBER!W66</f>
        <v>0</v>
      </c>
      <c r="X66" s="86">
        <f>JULI!X66+AGUSTUS!X66+SEPTEMBER!X66</f>
        <v>2</v>
      </c>
      <c r="Y66" s="86">
        <f>JULI!Y66+AGUSTUS!Y66+SEPTEMBER!Y66</f>
        <v>0</v>
      </c>
      <c r="Z66" s="86">
        <f>JULI!Z66+AGUSTUS!Z66+SEPTEMBER!Z66</f>
        <v>0</v>
      </c>
      <c r="AA66" s="86">
        <f>JULI!AA66+AGUSTUS!AA66+SEPTEMBER!AA66</f>
        <v>0</v>
      </c>
      <c r="AB66" s="86">
        <f>JULI!AB66+AGUSTUS!AB66+SEPTEMBER!AB66</f>
        <v>0</v>
      </c>
      <c r="AC66" s="86">
        <f>JULI!AC66+AGUSTUS!AC66+SEPTEMBER!AC66</f>
        <v>0</v>
      </c>
      <c r="AD66" s="86">
        <f>JULI!AD66+AGUSTUS!AD66+SEPTEMBER!AD66</f>
        <v>0</v>
      </c>
      <c r="AE66" s="86">
        <f>JULI!AE66+AGUSTUS!AE66+SEPTEMBER!AE66</f>
        <v>0</v>
      </c>
      <c r="AF66" s="86">
        <f>JULI!AF66+AGUSTUS!AF66+SEPTEMBER!AF66</f>
        <v>0</v>
      </c>
      <c r="AG66" s="86">
        <f>JULI!AG66+AGUSTUS!AG66+SEPTEMBER!AG66</f>
        <v>0</v>
      </c>
      <c r="AH66" s="86">
        <f>JULI!AH66+AGUSTUS!AH66+SEPTEMBER!AH66</f>
        <v>0</v>
      </c>
      <c r="AI66" s="86">
        <f>JULI!AI66+AGUSTUS!AI66+SEPTEMBER!AI66</f>
        <v>0</v>
      </c>
      <c r="AJ66" s="86">
        <f>JULI!AJ66+AGUSTUS!AJ66+SEPTEMBER!AJ66</f>
        <v>0</v>
      </c>
      <c r="AK66" s="86">
        <f>JULI!AK66+AGUSTUS!AK66+SEPTEMBER!AK66</f>
        <v>0</v>
      </c>
      <c r="AL66" s="86">
        <f>JULI!AL66+AGUSTUS!AL66+SEPTEMBER!AL66</f>
        <v>0</v>
      </c>
      <c r="AM66" s="86">
        <f>JULI!AM66+AGUSTUS!AM66+SEPTEMBER!AM66</f>
        <v>0</v>
      </c>
      <c r="AN66" s="86">
        <f>JULI!AN66+AGUSTUS!AN66+SEPTEMBER!AN66</f>
        <v>0</v>
      </c>
      <c r="AO66" s="86">
        <f>JULI!AO66+AGUSTUS!AO66+SEPTEMBER!AO66</f>
        <v>0</v>
      </c>
      <c r="AP66" s="86">
        <f>JULI!AP66+AGUSTUS!AP66+SEPTEMBER!AP66</f>
        <v>0</v>
      </c>
      <c r="AQ66" s="86">
        <f>JULI!AQ66+AGUSTUS!AQ66+SEPTEMBER!AQ66</f>
        <v>0</v>
      </c>
      <c r="AR66" s="86">
        <f>JULI!AR66+AGUSTUS!AR66+SEPTEMBER!AR66</f>
        <v>0</v>
      </c>
      <c r="AS66" s="86">
        <f>JULI!AS66+AGUSTUS!AS66+SEPTEMBER!AS66</f>
        <v>0</v>
      </c>
      <c r="AT66" s="86">
        <f>JULI!AT66+AGUSTUS!AT66+SEPTEMBER!AT66</f>
        <v>2</v>
      </c>
      <c r="AU66" s="86">
        <f>JULI!AU66+AGUSTUS!AU66+SEPTEMBER!AU66</f>
        <v>0</v>
      </c>
      <c r="AV66" s="86">
        <f>JULI!AV66+AGUSTUS!AV66+SEPTEMBER!AV66</f>
        <v>2</v>
      </c>
      <c r="AW66" s="86">
        <f>JULI!AW66+AGUSTUS!AW66+SEPTEMBER!AW66</f>
        <v>0</v>
      </c>
      <c r="AX66" s="86">
        <f>JULI!AX66+AGUSTUS!AX66+SEPTEMBER!AX66</f>
        <v>0</v>
      </c>
      <c r="AY66" s="86">
        <f>JULI!AY66+AGUSTUS!AY66+SEPTEMBER!AY66</f>
        <v>0</v>
      </c>
      <c r="AZ66" s="86">
        <f>JULI!AZ66+AGUSTUS!AZ66+SEPTEMBER!AZ66</f>
        <v>0</v>
      </c>
      <c r="BA66" s="86">
        <f>JULI!BA66+AGUSTUS!BA66+SEPTEMBER!BA66</f>
        <v>0</v>
      </c>
      <c r="BB66" s="86">
        <f>JULI!BB66+AGUSTUS!BB66+SEPTEMBER!BB66</f>
        <v>0</v>
      </c>
      <c r="BC66" s="86">
        <f>JULI!BC66+AGUSTUS!BC66+SEPTEMBER!BC66</f>
        <v>0</v>
      </c>
      <c r="BD66" s="86">
        <f>JULI!BD66+AGUSTUS!BD66+SEPTEMBER!BD66</f>
        <v>0</v>
      </c>
      <c r="BE66" s="86">
        <f>JULI!BE66+AGUSTUS!BE66+SEPTEMBER!BE66</f>
        <v>0</v>
      </c>
      <c r="BF66" s="86">
        <f>JULI!BF66+AGUSTUS!BF66+SEPTEMBER!BF66</f>
        <v>0</v>
      </c>
      <c r="BG66" s="86">
        <f>JULI!BG66+AGUSTUS!BG66+SEPTEMBER!BG66</f>
        <v>0</v>
      </c>
      <c r="BH66" s="86">
        <f>JULI!BH66+AGUSTUS!BH66+SEPTEMBER!BH66</f>
        <v>0</v>
      </c>
      <c r="BI66" s="86">
        <f>JULI!BI66+AGUSTUS!BI66+SEPTEMBER!BI66</f>
        <v>0</v>
      </c>
      <c r="BJ66" s="86">
        <f>JULI!BJ66+AGUSTUS!BJ66+SEPTEMBER!BJ66</f>
        <v>0</v>
      </c>
      <c r="BK66" s="86">
        <f>JULI!BK66+AGUSTUS!BK66+SEPTEMBER!BK66</f>
        <v>0</v>
      </c>
      <c r="BL66" s="86">
        <f>JULI!BL66+AGUSTUS!BL66+SEPTEMBER!BL66</f>
        <v>0</v>
      </c>
      <c r="BM66" s="86">
        <f>JULI!BM66+AGUSTUS!BM66+SEPTEMBER!BM66</f>
        <v>0</v>
      </c>
      <c r="BN66" s="86">
        <f>JULI!BN66+AGUSTUS!BN66+SEPTEMBER!BN66</f>
        <v>0</v>
      </c>
    </row>
    <row r="67" spans="1:66" ht="14.25" customHeight="1">
      <c r="A67" s="111"/>
      <c r="B67" s="111"/>
      <c r="C67" s="11" t="s">
        <v>89</v>
      </c>
      <c r="D67" s="86">
        <f>JULI!D67+AGUSTUS!D67+SEPTEMBER!D67</f>
        <v>6</v>
      </c>
      <c r="E67" s="86">
        <f>JULI!E67+AGUSTUS!E67+SEPTEMBER!E67</f>
        <v>2</v>
      </c>
      <c r="F67" s="86">
        <f>JULI!F67+AGUSTUS!F67+SEPTEMBER!F67</f>
        <v>8</v>
      </c>
      <c r="G67" s="86">
        <f>JULI!G67+AGUSTUS!G67+SEPTEMBER!G67</f>
        <v>0</v>
      </c>
      <c r="H67" s="87">
        <f>JULI!H67+AGUSTUS!H67+SEPTEMBER!H67</f>
        <v>0</v>
      </c>
      <c r="I67" s="86">
        <f>JULI!I67+AGUSTUS!I67+SEPTEMBER!I67</f>
        <v>0</v>
      </c>
      <c r="J67" s="87" t="e">
        <f>JULI!J67+AGUSTUS!J67+SEPTEMBER!J67</f>
        <v>#DIV/0!</v>
      </c>
      <c r="K67" s="86">
        <f>JULI!K67+AGUSTUS!K67+SEPTEMBER!K67</f>
        <v>0</v>
      </c>
      <c r="L67" s="87">
        <f>JULI!L67+AGUSTUS!L67+SEPTEMBER!L67</f>
        <v>0</v>
      </c>
      <c r="M67" s="86">
        <f>JULI!M67+AGUSTUS!M67+SEPTEMBER!M67</f>
        <v>4</v>
      </c>
      <c r="N67" s="87">
        <f>JULI!N67+AGUSTUS!N67+SEPTEMBER!N67</f>
        <v>200</v>
      </c>
      <c r="O67" s="86">
        <f>JULI!O67+AGUSTUS!O67+SEPTEMBER!O67</f>
        <v>0</v>
      </c>
      <c r="P67" s="87" t="e">
        <f>JULI!P67+AGUSTUS!P67+SEPTEMBER!P67</f>
        <v>#DIV/0!</v>
      </c>
      <c r="Q67" s="86">
        <f>JULI!Q67+AGUSTUS!Q67+SEPTEMBER!Q67</f>
        <v>4</v>
      </c>
      <c r="R67" s="87">
        <f>JULI!R67+AGUSTUS!R67+SEPTEMBER!R67</f>
        <v>200</v>
      </c>
      <c r="S67" s="86">
        <f>JULI!S67+AGUSTUS!S67+SEPTEMBER!S67</f>
        <v>0</v>
      </c>
      <c r="T67" s="86">
        <f>JULI!T67+AGUSTUS!T67+SEPTEMBER!T67</f>
        <v>0</v>
      </c>
      <c r="U67" s="86">
        <f>JULI!U67+AGUSTUS!U67+SEPTEMBER!U67</f>
        <v>0</v>
      </c>
      <c r="V67" s="86">
        <f>JULI!V67+AGUSTUS!V67+SEPTEMBER!V67</f>
        <v>0</v>
      </c>
      <c r="W67" s="86">
        <f>JULI!W67+AGUSTUS!W67+SEPTEMBER!W67</f>
        <v>0</v>
      </c>
      <c r="X67" s="86">
        <f>JULI!X67+AGUSTUS!X67+SEPTEMBER!X67</f>
        <v>0</v>
      </c>
      <c r="Y67" s="86">
        <f>JULI!Y67+AGUSTUS!Y67+SEPTEMBER!Y67</f>
        <v>0</v>
      </c>
      <c r="Z67" s="86">
        <f>JULI!Z67+AGUSTUS!Z67+SEPTEMBER!Z67</f>
        <v>0</v>
      </c>
      <c r="AA67" s="86">
        <f>JULI!AA67+AGUSTUS!AA67+SEPTEMBER!AA67</f>
        <v>0</v>
      </c>
      <c r="AB67" s="86">
        <f>JULI!AB67+AGUSTUS!AB67+SEPTEMBER!AB67</f>
        <v>0</v>
      </c>
      <c r="AC67" s="86">
        <f>JULI!AC67+AGUSTUS!AC67+SEPTEMBER!AC67</f>
        <v>0</v>
      </c>
      <c r="AD67" s="86">
        <f>JULI!AD67+AGUSTUS!AD67+SEPTEMBER!AD67</f>
        <v>0</v>
      </c>
      <c r="AE67" s="86">
        <f>JULI!AE67+AGUSTUS!AE67+SEPTEMBER!AE67</f>
        <v>0</v>
      </c>
      <c r="AF67" s="86">
        <f>JULI!AF67+AGUSTUS!AF67+SEPTEMBER!AF67</f>
        <v>0</v>
      </c>
      <c r="AG67" s="86">
        <f>JULI!AG67+AGUSTUS!AG67+SEPTEMBER!AG67</f>
        <v>0</v>
      </c>
      <c r="AH67" s="86">
        <f>JULI!AH67+AGUSTUS!AH67+SEPTEMBER!AH67</f>
        <v>0</v>
      </c>
      <c r="AI67" s="86">
        <f>JULI!AI67+AGUSTUS!AI67+SEPTEMBER!AI67</f>
        <v>0</v>
      </c>
      <c r="AJ67" s="86">
        <f>JULI!AJ67+AGUSTUS!AJ67+SEPTEMBER!AJ67</f>
        <v>0</v>
      </c>
      <c r="AK67" s="86">
        <f>JULI!AK67+AGUSTUS!AK67+SEPTEMBER!AK67</f>
        <v>0</v>
      </c>
      <c r="AL67" s="86">
        <f>JULI!AL67+AGUSTUS!AL67+SEPTEMBER!AL67</f>
        <v>0</v>
      </c>
      <c r="AM67" s="86">
        <f>JULI!AM67+AGUSTUS!AM67+SEPTEMBER!AM67</f>
        <v>0</v>
      </c>
      <c r="AN67" s="86">
        <f>JULI!AN67+AGUSTUS!AN67+SEPTEMBER!AN67</f>
        <v>0</v>
      </c>
      <c r="AO67" s="86">
        <f>JULI!AO67+AGUSTUS!AO67+SEPTEMBER!AO67</f>
        <v>0</v>
      </c>
      <c r="AP67" s="86">
        <f>JULI!AP67+AGUSTUS!AP67+SEPTEMBER!AP67</f>
        <v>0</v>
      </c>
      <c r="AQ67" s="86">
        <f>JULI!AQ67+AGUSTUS!AQ67+SEPTEMBER!AQ67</f>
        <v>1</v>
      </c>
      <c r="AR67" s="86">
        <f>JULI!AR67+AGUSTUS!AR67+SEPTEMBER!AR67</f>
        <v>0</v>
      </c>
      <c r="AS67" s="86">
        <f>JULI!AS67+AGUSTUS!AS67+SEPTEMBER!AS67</f>
        <v>1</v>
      </c>
      <c r="AT67" s="86">
        <f>JULI!AT67+AGUSTUS!AT67+SEPTEMBER!AT67</f>
        <v>1</v>
      </c>
      <c r="AU67" s="86">
        <f>JULI!AU67+AGUSTUS!AU67+SEPTEMBER!AU67</f>
        <v>0</v>
      </c>
      <c r="AV67" s="86">
        <f>JULI!AV67+AGUSTUS!AV67+SEPTEMBER!AV67</f>
        <v>1</v>
      </c>
      <c r="AW67" s="86">
        <f>JULI!AW67+AGUSTUS!AW67+SEPTEMBER!AW67</f>
        <v>0</v>
      </c>
      <c r="AX67" s="86">
        <f>JULI!AX67+AGUSTUS!AX67+SEPTEMBER!AX67</f>
        <v>0</v>
      </c>
      <c r="AY67" s="86">
        <f>JULI!AY67+AGUSTUS!AY67+SEPTEMBER!AY67</f>
        <v>0</v>
      </c>
      <c r="AZ67" s="86">
        <f>JULI!AZ67+AGUSTUS!AZ67+SEPTEMBER!AZ67</f>
        <v>0</v>
      </c>
      <c r="BA67" s="86">
        <f>JULI!BA67+AGUSTUS!BA67+SEPTEMBER!BA67</f>
        <v>0</v>
      </c>
      <c r="BB67" s="86">
        <f>JULI!BB67+AGUSTUS!BB67+SEPTEMBER!BB67</f>
        <v>0</v>
      </c>
      <c r="BC67" s="86">
        <f>JULI!BC67+AGUSTUS!BC67+SEPTEMBER!BC67</f>
        <v>0</v>
      </c>
      <c r="BD67" s="86">
        <f>JULI!BD67+AGUSTUS!BD67+SEPTEMBER!BD67</f>
        <v>0</v>
      </c>
      <c r="BE67" s="86">
        <f>JULI!BE67+AGUSTUS!BE67+SEPTEMBER!BE67</f>
        <v>0</v>
      </c>
      <c r="BF67" s="86">
        <f>JULI!BF67+AGUSTUS!BF67+SEPTEMBER!BF67</f>
        <v>0</v>
      </c>
      <c r="BG67" s="86">
        <f>JULI!BG67+AGUSTUS!BG67+SEPTEMBER!BG67</f>
        <v>0</v>
      </c>
      <c r="BH67" s="86">
        <f>JULI!BH67+AGUSTUS!BH67+SEPTEMBER!BH67</f>
        <v>0</v>
      </c>
      <c r="BI67" s="86">
        <f>JULI!BI67+AGUSTUS!BI67+SEPTEMBER!BI67</f>
        <v>0</v>
      </c>
      <c r="BJ67" s="86">
        <f>JULI!BJ67+AGUSTUS!BJ67+SEPTEMBER!BJ67</f>
        <v>0</v>
      </c>
      <c r="BK67" s="86">
        <f>JULI!BK67+AGUSTUS!BK67+SEPTEMBER!BK67</f>
        <v>0</v>
      </c>
      <c r="BL67" s="86">
        <f>JULI!BL67+AGUSTUS!BL67+SEPTEMBER!BL67</f>
        <v>0</v>
      </c>
      <c r="BM67" s="86">
        <f>JULI!BM67+AGUSTUS!BM67+SEPTEMBER!BM67</f>
        <v>0</v>
      </c>
      <c r="BN67" s="86">
        <f>JULI!BN67+AGUSTUS!BN67+SEPTEMBER!BN67</f>
        <v>0</v>
      </c>
    </row>
    <row r="68" spans="1:66" ht="14.25" customHeight="1">
      <c r="A68" s="111"/>
      <c r="B68" s="111"/>
      <c r="C68" s="11" t="s">
        <v>90</v>
      </c>
      <c r="D68" s="86">
        <f>JULI!D68+AGUSTUS!D68+SEPTEMBER!D68</f>
        <v>10</v>
      </c>
      <c r="E68" s="86">
        <f>JULI!E68+AGUSTUS!E68+SEPTEMBER!E68</f>
        <v>10</v>
      </c>
      <c r="F68" s="86">
        <f>JULI!F68+AGUSTUS!F68+SEPTEMBER!F68</f>
        <v>20</v>
      </c>
      <c r="G68" s="86">
        <f>JULI!G68+AGUSTUS!G68+SEPTEMBER!G68</f>
        <v>0</v>
      </c>
      <c r="H68" s="87">
        <f>JULI!H68+AGUSTUS!H68+SEPTEMBER!H68</f>
        <v>0</v>
      </c>
      <c r="I68" s="86">
        <f>JULI!I68+AGUSTUS!I68+SEPTEMBER!I68</f>
        <v>0</v>
      </c>
      <c r="J68" s="87">
        <f>JULI!J68+AGUSTUS!J68+SEPTEMBER!J68</f>
        <v>0</v>
      </c>
      <c r="K68" s="86">
        <f>JULI!K68+AGUSTUS!K68+SEPTEMBER!K68</f>
        <v>0</v>
      </c>
      <c r="L68" s="87">
        <f>JULI!L68+AGUSTUS!L68+SEPTEMBER!L68</f>
        <v>0</v>
      </c>
      <c r="M68" s="86">
        <f>JULI!M68+AGUSTUS!M68+SEPTEMBER!M68</f>
        <v>5</v>
      </c>
      <c r="N68" s="87">
        <f>JULI!N68+AGUSTUS!N68+SEPTEMBER!N68</f>
        <v>200</v>
      </c>
      <c r="O68" s="86">
        <f>JULI!O68+AGUSTUS!O68+SEPTEMBER!O68</f>
        <v>8</v>
      </c>
      <c r="P68" s="87">
        <f>JULI!P68+AGUSTUS!P68+SEPTEMBER!P68</f>
        <v>200</v>
      </c>
      <c r="Q68" s="86">
        <f>JULI!Q68+AGUSTUS!Q68+SEPTEMBER!Q68</f>
        <v>13</v>
      </c>
      <c r="R68" s="87">
        <f>JULI!R68+AGUSTUS!R68+SEPTEMBER!R68</f>
        <v>200</v>
      </c>
      <c r="S68" s="86">
        <f>JULI!S68+AGUSTUS!S68+SEPTEMBER!S68</f>
        <v>0</v>
      </c>
      <c r="T68" s="86">
        <f>JULI!T68+AGUSTUS!T68+SEPTEMBER!T68</f>
        <v>0</v>
      </c>
      <c r="U68" s="86">
        <f>JULI!U68+AGUSTUS!U68+SEPTEMBER!U68</f>
        <v>0</v>
      </c>
      <c r="V68" s="86">
        <f>JULI!V68+AGUSTUS!V68+SEPTEMBER!V68</f>
        <v>0</v>
      </c>
      <c r="W68" s="86">
        <f>JULI!W68+AGUSTUS!W68+SEPTEMBER!W68</f>
        <v>0</v>
      </c>
      <c r="X68" s="86">
        <f>JULI!X68+AGUSTUS!X68+SEPTEMBER!X68</f>
        <v>0</v>
      </c>
      <c r="Y68" s="86">
        <f>JULI!Y68+AGUSTUS!Y68+SEPTEMBER!Y68</f>
        <v>0</v>
      </c>
      <c r="Z68" s="86">
        <f>JULI!Z68+AGUSTUS!Z68+SEPTEMBER!Z68</f>
        <v>0</v>
      </c>
      <c r="AA68" s="86">
        <f>JULI!AA68+AGUSTUS!AA68+SEPTEMBER!AA68</f>
        <v>0</v>
      </c>
      <c r="AB68" s="86">
        <f>JULI!AB68+AGUSTUS!AB68+SEPTEMBER!AB68</f>
        <v>0</v>
      </c>
      <c r="AC68" s="86">
        <f>JULI!AC68+AGUSTUS!AC68+SEPTEMBER!AC68</f>
        <v>0</v>
      </c>
      <c r="AD68" s="86">
        <f>JULI!AD68+AGUSTUS!AD68+SEPTEMBER!AD68</f>
        <v>0</v>
      </c>
      <c r="AE68" s="86">
        <f>JULI!AE68+AGUSTUS!AE68+SEPTEMBER!AE68</f>
        <v>0</v>
      </c>
      <c r="AF68" s="86">
        <f>JULI!AF68+AGUSTUS!AF68+SEPTEMBER!AF68</f>
        <v>0</v>
      </c>
      <c r="AG68" s="86">
        <f>JULI!AG68+AGUSTUS!AG68+SEPTEMBER!AG68</f>
        <v>0</v>
      </c>
      <c r="AH68" s="86">
        <f>JULI!AH68+AGUSTUS!AH68+SEPTEMBER!AH68</f>
        <v>0</v>
      </c>
      <c r="AI68" s="86">
        <f>JULI!AI68+AGUSTUS!AI68+SEPTEMBER!AI68</f>
        <v>0</v>
      </c>
      <c r="AJ68" s="86">
        <f>JULI!AJ68+AGUSTUS!AJ68+SEPTEMBER!AJ68</f>
        <v>0</v>
      </c>
      <c r="AK68" s="86">
        <f>JULI!AK68+AGUSTUS!AK68+SEPTEMBER!AK68</f>
        <v>0</v>
      </c>
      <c r="AL68" s="86">
        <f>JULI!AL68+AGUSTUS!AL68+SEPTEMBER!AL68</f>
        <v>0</v>
      </c>
      <c r="AM68" s="86">
        <f>JULI!AM68+AGUSTUS!AM68+SEPTEMBER!AM68</f>
        <v>0</v>
      </c>
      <c r="AN68" s="86">
        <f>JULI!AN68+AGUSTUS!AN68+SEPTEMBER!AN68</f>
        <v>0</v>
      </c>
      <c r="AO68" s="86">
        <f>JULI!AO68+AGUSTUS!AO68+SEPTEMBER!AO68</f>
        <v>0</v>
      </c>
      <c r="AP68" s="86">
        <f>JULI!AP68+AGUSTUS!AP68+SEPTEMBER!AP68</f>
        <v>0</v>
      </c>
      <c r="AQ68" s="86">
        <f>JULI!AQ68+AGUSTUS!AQ68+SEPTEMBER!AQ68</f>
        <v>0</v>
      </c>
      <c r="AR68" s="86">
        <f>JULI!AR68+AGUSTUS!AR68+SEPTEMBER!AR68</f>
        <v>0</v>
      </c>
      <c r="AS68" s="86">
        <f>JULI!AS68+AGUSTUS!AS68+SEPTEMBER!AS68</f>
        <v>0</v>
      </c>
      <c r="AT68" s="86">
        <f>JULI!AT68+AGUSTUS!AT68+SEPTEMBER!AT68</f>
        <v>0</v>
      </c>
      <c r="AU68" s="86">
        <f>JULI!AU68+AGUSTUS!AU68+SEPTEMBER!AU68</f>
        <v>0</v>
      </c>
      <c r="AV68" s="86">
        <f>JULI!AV68+AGUSTUS!AV68+SEPTEMBER!AV68</f>
        <v>0</v>
      </c>
      <c r="AW68" s="86">
        <f>JULI!AW68+AGUSTUS!AW68+SEPTEMBER!AW68</f>
        <v>0</v>
      </c>
      <c r="AX68" s="86">
        <f>JULI!AX68+AGUSTUS!AX68+SEPTEMBER!AX68</f>
        <v>0</v>
      </c>
      <c r="AY68" s="86">
        <f>JULI!AY68+AGUSTUS!AY68+SEPTEMBER!AY68</f>
        <v>0</v>
      </c>
      <c r="AZ68" s="86">
        <f>JULI!AZ68+AGUSTUS!AZ68+SEPTEMBER!AZ68</f>
        <v>0</v>
      </c>
      <c r="BA68" s="86">
        <f>JULI!BA68+AGUSTUS!BA68+SEPTEMBER!BA68</f>
        <v>0</v>
      </c>
      <c r="BB68" s="86">
        <f>JULI!BB68+AGUSTUS!BB68+SEPTEMBER!BB68</f>
        <v>0</v>
      </c>
      <c r="BC68" s="86">
        <f>JULI!BC68+AGUSTUS!BC68+SEPTEMBER!BC68</f>
        <v>0</v>
      </c>
      <c r="BD68" s="86">
        <f>JULI!BD68+AGUSTUS!BD68+SEPTEMBER!BD68</f>
        <v>0</v>
      </c>
      <c r="BE68" s="86">
        <f>JULI!BE68+AGUSTUS!BE68+SEPTEMBER!BE68</f>
        <v>0</v>
      </c>
      <c r="BF68" s="86">
        <f>JULI!BF68+AGUSTUS!BF68+SEPTEMBER!BF68</f>
        <v>0</v>
      </c>
      <c r="BG68" s="86">
        <f>JULI!BG68+AGUSTUS!BG68+SEPTEMBER!BG68</f>
        <v>0</v>
      </c>
      <c r="BH68" s="86">
        <f>JULI!BH68+AGUSTUS!BH68+SEPTEMBER!BH68</f>
        <v>0</v>
      </c>
      <c r="BI68" s="86">
        <f>JULI!BI68+AGUSTUS!BI68+SEPTEMBER!BI68</f>
        <v>0</v>
      </c>
      <c r="BJ68" s="86">
        <f>JULI!BJ68+AGUSTUS!BJ68+SEPTEMBER!BJ68</f>
        <v>0</v>
      </c>
      <c r="BK68" s="86">
        <f>JULI!BK68+AGUSTUS!BK68+SEPTEMBER!BK68</f>
        <v>0</v>
      </c>
      <c r="BL68" s="86">
        <f>JULI!BL68+AGUSTUS!BL68+SEPTEMBER!BL68</f>
        <v>0</v>
      </c>
      <c r="BM68" s="86">
        <f>JULI!BM68+AGUSTUS!BM68+SEPTEMBER!BM68</f>
        <v>0</v>
      </c>
      <c r="BN68" s="86">
        <f>JULI!BN68+AGUSTUS!BN68+SEPTEMBER!BN68</f>
        <v>0</v>
      </c>
    </row>
    <row r="69" spans="1:66" ht="14.25" customHeight="1">
      <c r="A69" s="111"/>
      <c r="B69" s="111"/>
      <c r="C69" s="11" t="s">
        <v>91</v>
      </c>
      <c r="D69" s="86">
        <f>JULI!D69+AGUSTUS!D69+SEPTEMBER!D69</f>
        <v>34</v>
      </c>
      <c r="E69" s="86">
        <f>JULI!E69+AGUSTUS!E69+SEPTEMBER!E69</f>
        <v>25</v>
      </c>
      <c r="F69" s="86">
        <f>JULI!F69+AGUSTUS!F69+SEPTEMBER!F69</f>
        <v>59</v>
      </c>
      <c r="G69" s="86">
        <f>JULI!G69+AGUSTUS!G69+SEPTEMBER!G69</f>
        <v>0</v>
      </c>
      <c r="H69" s="87">
        <f>JULI!H69+AGUSTUS!H69+SEPTEMBER!H69</f>
        <v>0</v>
      </c>
      <c r="I69" s="86">
        <f>JULI!I69+AGUSTUS!I69+SEPTEMBER!I69</f>
        <v>1</v>
      </c>
      <c r="J69" s="87">
        <f>JULI!J69+AGUSTUS!J69+SEPTEMBER!J69</f>
        <v>8.3333333333333321</v>
      </c>
      <c r="K69" s="86">
        <f>JULI!K69+AGUSTUS!K69+SEPTEMBER!K69</f>
        <v>1</v>
      </c>
      <c r="L69" s="87">
        <f>JULI!L69+AGUSTUS!L69+SEPTEMBER!L69</f>
        <v>3.8461538461538463</v>
      </c>
      <c r="M69" s="86">
        <f>JULI!M69+AGUSTUS!M69+SEPTEMBER!M69</f>
        <v>23</v>
      </c>
      <c r="N69" s="87">
        <f>JULI!N69+AGUSTUS!N69+SEPTEMBER!N69</f>
        <v>200</v>
      </c>
      <c r="O69" s="86">
        <f>JULI!O69+AGUSTUS!O69+SEPTEMBER!O69</f>
        <v>18</v>
      </c>
      <c r="P69" s="87">
        <f>JULI!P69+AGUSTUS!P69+SEPTEMBER!P69</f>
        <v>183.33333333333334</v>
      </c>
      <c r="Q69" s="86">
        <f>JULI!Q69+AGUSTUS!Q69+SEPTEMBER!Q69</f>
        <v>41</v>
      </c>
      <c r="R69" s="87">
        <f>JULI!R69+AGUSTUS!R69+SEPTEMBER!R69</f>
        <v>192.30769230769232</v>
      </c>
      <c r="S69" s="86">
        <f>JULI!S69+AGUSTUS!S69+SEPTEMBER!S69</f>
        <v>0</v>
      </c>
      <c r="T69" s="86">
        <f>JULI!T69+AGUSTUS!T69+SEPTEMBER!T69</f>
        <v>0</v>
      </c>
      <c r="U69" s="86">
        <f>JULI!U69+AGUSTUS!U69+SEPTEMBER!U69</f>
        <v>0</v>
      </c>
      <c r="V69" s="86">
        <f>JULI!V69+AGUSTUS!V69+SEPTEMBER!V69</f>
        <v>0</v>
      </c>
      <c r="W69" s="86">
        <f>JULI!W69+AGUSTUS!W69+SEPTEMBER!W69</f>
        <v>1</v>
      </c>
      <c r="X69" s="86">
        <f>JULI!X69+AGUSTUS!X69+SEPTEMBER!X69</f>
        <v>1</v>
      </c>
      <c r="Y69" s="86">
        <f>JULI!Y69+AGUSTUS!Y69+SEPTEMBER!Y69</f>
        <v>0</v>
      </c>
      <c r="Z69" s="86">
        <f>JULI!Z69+AGUSTUS!Z69+SEPTEMBER!Z69</f>
        <v>0</v>
      </c>
      <c r="AA69" s="86">
        <f>JULI!AA69+AGUSTUS!AA69+SEPTEMBER!AA69</f>
        <v>0</v>
      </c>
      <c r="AB69" s="86">
        <f>JULI!AB69+AGUSTUS!AB69+SEPTEMBER!AB69</f>
        <v>1</v>
      </c>
      <c r="AC69" s="86">
        <f>JULI!AC69+AGUSTUS!AC69+SEPTEMBER!AC69</f>
        <v>2</v>
      </c>
      <c r="AD69" s="86">
        <f>JULI!AD69+AGUSTUS!AD69+SEPTEMBER!AD69</f>
        <v>3</v>
      </c>
      <c r="AE69" s="86">
        <f>JULI!AE69+AGUSTUS!AE69+SEPTEMBER!AE69</f>
        <v>0</v>
      </c>
      <c r="AF69" s="86">
        <f>JULI!AF69+AGUSTUS!AF69+SEPTEMBER!AF69</f>
        <v>0</v>
      </c>
      <c r="AG69" s="86">
        <f>JULI!AG69+AGUSTUS!AG69+SEPTEMBER!AG69</f>
        <v>0</v>
      </c>
      <c r="AH69" s="86">
        <f>JULI!AH69+AGUSTUS!AH69+SEPTEMBER!AH69</f>
        <v>0</v>
      </c>
      <c r="AI69" s="86">
        <f>JULI!AI69+AGUSTUS!AI69+SEPTEMBER!AI69</f>
        <v>0</v>
      </c>
      <c r="AJ69" s="86">
        <f>JULI!AJ69+AGUSTUS!AJ69+SEPTEMBER!AJ69</f>
        <v>0</v>
      </c>
      <c r="AK69" s="86">
        <f>JULI!AK69+AGUSTUS!AK69+SEPTEMBER!AK69</f>
        <v>0</v>
      </c>
      <c r="AL69" s="86">
        <f>JULI!AL69+AGUSTUS!AL69+SEPTEMBER!AL69</f>
        <v>0</v>
      </c>
      <c r="AM69" s="86">
        <f>JULI!AM69+AGUSTUS!AM69+SEPTEMBER!AM69</f>
        <v>0</v>
      </c>
      <c r="AN69" s="86">
        <f>JULI!AN69+AGUSTUS!AN69+SEPTEMBER!AN69</f>
        <v>0</v>
      </c>
      <c r="AO69" s="86">
        <f>JULI!AO69+AGUSTUS!AO69+SEPTEMBER!AO69</f>
        <v>0</v>
      </c>
      <c r="AP69" s="86">
        <f>JULI!AP69+AGUSTUS!AP69+SEPTEMBER!AP69</f>
        <v>0</v>
      </c>
      <c r="AQ69" s="86">
        <f>JULI!AQ69+AGUSTUS!AQ69+SEPTEMBER!AQ69</f>
        <v>4</v>
      </c>
      <c r="AR69" s="86">
        <f>JULI!AR69+AGUSTUS!AR69+SEPTEMBER!AR69</f>
        <v>6</v>
      </c>
      <c r="AS69" s="86">
        <f>JULI!AS69+AGUSTUS!AS69+SEPTEMBER!AS69</f>
        <v>10</v>
      </c>
      <c r="AT69" s="86">
        <f>JULI!AT69+AGUSTUS!AT69+SEPTEMBER!AT69</f>
        <v>5</v>
      </c>
      <c r="AU69" s="86">
        <f>JULI!AU69+AGUSTUS!AU69+SEPTEMBER!AU69</f>
        <v>9</v>
      </c>
      <c r="AV69" s="86">
        <f>JULI!AV69+AGUSTUS!AV69+SEPTEMBER!AV69</f>
        <v>14</v>
      </c>
      <c r="AW69" s="86">
        <f>JULI!AW69+AGUSTUS!AW69+SEPTEMBER!AW69</f>
        <v>0</v>
      </c>
      <c r="AX69" s="86">
        <f>JULI!AX69+AGUSTUS!AX69+SEPTEMBER!AX69</f>
        <v>0</v>
      </c>
      <c r="AY69" s="86">
        <f>JULI!AY69+AGUSTUS!AY69+SEPTEMBER!AY69</f>
        <v>0</v>
      </c>
      <c r="AZ69" s="86">
        <f>JULI!AZ69+AGUSTUS!AZ69+SEPTEMBER!AZ69</f>
        <v>0</v>
      </c>
      <c r="BA69" s="86">
        <f>JULI!BA69+AGUSTUS!BA69+SEPTEMBER!BA69</f>
        <v>0</v>
      </c>
      <c r="BB69" s="86">
        <f>JULI!BB69+AGUSTUS!BB69+SEPTEMBER!BB69</f>
        <v>0</v>
      </c>
      <c r="BC69" s="86">
        <f>JULI!BC69+AGUSTUS!BC69+SEPTEMBER!BC69</f>
        <v>0</v>
      </c>
      <c r="BD69" s="86">
        <f>JULI!BD69+AGUSTUS!BD69+SEPTEMBER!BD69</f>
        <v>0</v>
      </c>
      <c r="BE69" s="86">
        <f>JULI!BE69+AGUSTUS!BE69+SEPTEMBER!BE69</f>
        <v>0</v>
      </c>
      <c r="BF69" s="86">
        <f>JULI!BF69+AGUSTUS!BF69+SEPTEMBER!BF69</f>
        <v>0</v>
      </c>
      <c r="BG69" s="86">
        <f>JULI!BG69+AGUSTUS!BG69+SEPTEMBER!BG69</f>
        <v>0</v>
      </c>
      <c r="BH69" s="86">
        <f>JULI!BH69+AGUSTUS!BH69+SEPTEMBER!BH69</f>
        <v>0</v>
      </c>
      <c r="BI69" s="86">
        <f>JULI!BI69+AGUSTUS!BI69+SEPTEMBER!BI69</f>
        <v>0</v>
      </c>
      <c r="BJ69" s="86">
        <f>JULI!BJ69+AGUSTUS!BJ69+SEPTEMBER!BJ69</f>
        <v>0</v>
      </c>
      <c r="BK69" s="86">
        <f>JULI!BK69+AGUSTUS!BK69+SEPTEMBER!BK69</f>
        <v>0</v>
      </c>
      <c r="BL69" s="86">
        <f>JULI!BL69+AGUSTUS!BL69+SEPTEMBER!BL69</f>
        <v>0</v>
      </c>
      <c r="BM69" s="86">
        <f>JULI!BM69+AGUSTUS!BM69+SEPTEMBER!BM69</f>
        <v>0</v>
      </c>
      <c r="BN69" s="86">
        <f>JULI!BN69+AGUSTUS!BN69+SEPTEMBER!BN69</f>
        <v>0</v>
      </c>
    </row>
    <row r="70" spans="1:66" ht="14.25" customHeight="1">
      <c r="A70" s="112"/>
      <c r="B70" s="112"/>
      <c r="C70" s="11" t="s">
        <v>92</v>
      </c>
      <c r="D70" s="86">
        <f>JULI!D70+AGUSTUS!D70+SEPTEMBER!D70</f>
        <v>24</v>
      </c>
      <c r="E70" s="86">
        <f>JULI!E70+AGUSTUS!E70+SEPTEMBER!E70</f>
        <v>30</v>
      </c>
      <c r="F70" s="86">
        <f>JULI!F70+AGUSTUS!F70+SEPTEMBER!F70</f>
        <v>54</v>
      </c>
      <c r="G70" s="86">
        <f>JULI!G70+AGUSTUS!G70+SEPTEMBER!G70</f>
        <v>0</v>
      </c>
      <c r="H70" s="87">
        <f>JULI!H70+AGUSTUS!H70+SEPTEMBER!H70</f>
        <v>0</v>
      </c>
      <c r="I70" s="86">
        <f>JULI!I70+AGUSTUS!I70+SEPTEMBER!I70</f>
        <v>0</v>
      </c>
      <c r="J70" s="87">
        <f>JULI!J70+AGUSTUS!J70+SEPTEMBER!J70</f>
        <v>0</v>
      </c>
      <c r="K70" s="86">
        <f>JULI!K70+AGUSTUS!K70+SEPTEMBER!K70</f>
        <v>0</v>
      </c>
      <c r="L70" s="87">
        <f>JULI!L70+AGUSTUS!L70+SEPTEMBER!L70</f>
        <v>0</v>
      </c>
      <c r="M70" s="86">
        <f>JULI!M70+AGUSTUS!M70+SEPTEMBER!M70</f>
        <v>18</v>
      </c>
      <c r="N70" s="87">
        <f>JULI!N70+AGUSTUS!N70+SEPTEMBER!N70</f>
        <v>200</v>
      </c>
      <c r="O70" s="86">
        <f>JULI!O70+AGUSTUS!O70+SEPTEMBER!O70</f>
        <v>24</v>
      </c>
      <c r="P70" s="87">
        <f>JULI!P70+AGUSTUS!P70+SEPTEMBER!P70</f>
        <v>200</v>
      </c>
      <c r="Q70" s="86">
        <f>JULI!Q70+AGUSTUS!Q70+SEPTEMBER!Q70</f>
        <v>42</v>
      </c>
      <c r="R70" s="87">
        <f>JULI!R70+AGUSTUS!R70+SEPTEMBER!R70</f>
        <v>200</v>
      </c>
      <c r="S70" s="86">
        <f>JULI!S70+AGUSTUS!S70+SEPTEMBER!S70</f>
        <v>0</v>
      </c>
      <c r="T70" s="86">
        <f>JULI!T70+AGUSTUS!T70+SEPTEMBER!T70</f>
        <v>0</v>
      </c>
      <c r="U70" s="86">
        <f>JULI!U70+AGUSTUS!U70+SEPTEMBER!U70</f>
        <v>0</v>
      </c>
      <c r="V70" s="86">
        <f>JULI!V70+AGUSTUS!V70+SEPTEMBER!V70</f>
        <v>0</v>
      </c>
      <c r="W70" s="86">
        <f>JULI!W70+AGUSTUS!W70+SEPTEMBER!W70</f>
        <v>0</v>
      </c>
      <c r="X70" s="86">
        <f>JULI!X70+AGUSTUS!X70+SEPTEMBER!X70</f>
        <v>0</v>
      </c>
      <c r="Y70" s="86">
        <f>JULI!Y70+AGUSTUS!Y70+SEPTEMBER!Y70</f>
        <v>0</v>
      </c>
      <c r="Z70" s="86">
        <f>JULI!Z70+AGUSTUS!Z70+SEPTEMBER!Z70</f>
        <v>0</v>
      </c>
      <c r="AA70" s="86">
        <f>JULI!AA70+AGUSTUS!AA70+SEPTEMBER!AA70</f>
        <v>0</v>
      </c>
      <c r="AB70" s="86">
        <f>JULI!AB70+AGUSTUS!AB70+SEPTEMBER!AB70</f>
        <v>1</v>
      </c>
      <c r="AC70" s="86">
        <f>JULI!AC70+AGUSTUS!AC70+SEPTEMBER!AC70</f>
        <v>1</v>
      </c>
      <c r="AD70" s="86">
        <f>JULI!AD70+AGUSTUS!AD70+SEPTEMBER!AD70</f>
        <v>2</v>
      </c>
      <c r="AE70" s="86">
        <f>JULI!AE70+AGUSTUS!AE70+SEPTEMBER!AE70</f>
        <v>0</v>
      </c>
      <c r="AF70" s="86">
        <f>JULI!AF70+AGUSTUS!AF70+SEPTEMBER!AF70</f>
        <v>0</v>
      </c>
      <c r="AG70" s="86">
        <f>JULI!AG70+AGUSTUS!AG70+SEPTEMBER!AG70</f>
        <v>0</v>
      </c>
      <c r="AH70" s="86">
        <f>JULI!AH70+AGUSTUS!AH70+SEPTEMBER!AH70</f>
        <v>0</v>
      </c>
      <c r="AI70" s="86">
        <f>JULI!AI70+AGUSTUS!AI70+SEPTEMBER!AI70</f>
        <v>0</v>
      </c>
      <c r="AJ70" s="86">
        <f>JULI!AJ70+AGUSTUS!AJ70+SEPTEMBER!AJ70</f>
        <v>0</v>
      </c>
      <c r="AK70" s="86">
        <f>JULI!AK70+AGUSTUS!AK70+SEPTEMBER!AK70</f>
        <v>0</v>
      </c>
      <c r="AL70" s="86">
        <f>JULI!AL70+AGUSTUS!AL70+SEPTEMBER!AL70</f>
        <v>0</v>
      </c>
      <c r="AM70" s="86">
        <f>JULI!AM70+AGUSTUS!AM70+SEPTEMBER!AM70</f>
        <v>0</v>
      </c>
      <c r="AN70" s="86">
        <f>JULI!AN70+AGUSTUS!AN70+SEPTEMBER!AN70</f>
        <v>0</v>
      </c>
      <c r="AO70" s="86">
        <f>JULI!AO70+AGUSTUS!AO70+SEPTEMBER!AO70</f>
        <v>0</v>
      </c>
      <c r="AP70" s="86">
        <f>JULI!AP70+AGUSTUS!AP70+SEPTEMBER!AP70</f>
        <v>0</v>
      </c>
      <c r="AQ70" s="86">
        <f>JULI!AQ70+AGUSTUS!AQ70+SEPTEMBER!AQ70</f>
        <v>2</v>
      </c>
      <c r="AR70" s="86">
        <f>JULI!AR70+AGUSTUS!AR70+SEPTEMBER!AR70</f>
        <v>3</v>
      </c>
      <c r="AS70" s="86">
        <f>JULI!AS70+AGUSTUS!AS70+SEPTEMBER!AS70</f>
        <v>5</v>
      </c>
      <c r="AT70" s="86">
        <f>JULI!AT70+AGUSTUS!AT70+SEPTEMBER!AT70</f>
        <v>3</v>
      </c>
      <c r="AU70" s="86">
        <f>JULI!AU70+AGUSTUS!AU70+SEPTEMBER!AU70</f>
        <v>4</v>
      </c>
      <c r="AV70" s="86">
        <f>JULI!AV70+AGUSTUS!AV70+SEPTEMBER!AV70</f>
        <v>7</v>
      </c>
      <c r="AW70" s="86">
        <f>JULI!AW70+AGUSTUS!AW70+SEPTEMBER!AW70</f>
        <v>0</v>
      </c>
      <c r="AX70" s="86">
        <f>JULI!AX70+AGUSTUS!AX70+SEPTEMBER!AX70</f>
        <v>0</v>
      </c>
      <c r="AY70" s="86">
        <f>JULI!AY70+AGUSTUS!AY70+SEPTEMBER!AY70</f>
        <v>0</v>
      </c>
      <c r="AZ70" s="86">
        <f>JULI!AZ70+AGUSTUS!AZ70+SEPTEMBER!AZ70</f>
        <v>0</v>
      </c>
      <c r="BA70" s="86">
        <f>JULI!BA70+AGUSTUS!BA70+SEPTEMBER!BA70</f>
        <v>0</v>
      </c>
      <c r="BB70" s="86">
        <f>JULI!BB70+AGUSTUS!BB70+SEPTEMBER!BB70</f>
        <v>0</v>
      </c>
      <c r="BC70" s="86">
        <f>JULI!BC70+AGUSTUS!BC70+SEPTEMBER!BC70</f>
        <v>0</v>
      </c>
      <c r="BD70" s="86">
        <f>JULI!BD70+AGUSTUS!BD70+SEPTEMBER!BD70</f>
        <v>0</v>
      </c>
      <c r="BE70" s="86">
        <f>JULI!BE70+AGUSTUS!BE70+SEPTEMBER!BE70</f>
        <v>0</v>
      </c>
      <c r="BF70" s="86">
        <f>JULI!BF70+AGUSTUS!BF70+SEPTEMBER!BF70</f>
        <v>0</v>
      </c>
      <c r="BG70" s="86">
        <f>JULI!BG70+AGUSTUS!BG70+SEPTEMBER!BG70</f>
        <v>0</v>
      </c>
      <c r="BH70" s="86">
        <f>JULI!BH70+AGUSTUS!BH70+SEPTEMBER!BH70</f>
        <v>0</v>
      </c>
      <c r="BI70" s="86">
        <f>JULI!BI70+AGUSTUS!BI70+SEPTEMBER!BI70</f>
        <v>0</v>
      </c>
      <c r="BJ70" s="86">
        <f>JULI!BJ70+AGUSTUS!BJ70+SEPTEMBER!BJ70</f>
        <v>0</v>
      </c>
      <c r="BK70" s="86">
        <f>JULI!BK70+AGUSTUS!BK70+SEPTEMBER!BK70</f>
        <v>0</v>
      </c>
      <c r="BL70" s="86">
        <f>JULI!BL70+AGUSTUS!BL70+SEPTEMBER!BL70</f>
        <v>0</v>
      </c>
      <c r="BM70" s="86">
        <f>JULI!BM70+AGUSTUS!BM70+SEPTEMBER!BM70</f>
        <v>0</v>
      </c>
      <c r="BN70" s="86">
        <f>JULI!BN70+AGUSTUS!BN70+SEPTEMBER!BN70</f>
        <v>0</v>
      </c>
    </row>
    <row r="71" spans="1:66" ht="14.25" customHeight="1">
      <c r="A71" s="21"/>
      <c r="B71" s="21"/>
      <c r="C71" s="20" t="s">
        <v>7</v>
      </c>
      <c r="D71" s="87">
        <f>JULI!D71+AGUSTUS!D71+SEPTEMBER!D71</f>
        <v>81</v>
      </c>
      <c r="E71" s="87">
        <f>JULI!E71+AGUSTUS!E71+SEPTEMBER!E71</f>
        <v>86</v>
      </c>
      <c r="F71" s="87">
        <f>JULI!F71+AGUSTUS!F71+SEPTEMBER!F71</f>
        <v>167</v>
      </c>
      <c r="G71" s="87">
        <f>JULI!G71+AGUSTUS!G71+SEPTEMBER!G71</f>
        <v>2</v>
      </c>
      <c r="H71" s="87">
        <f>JULI!H71+AGUSTUS!H71+SEPTEMBER!H71</f>
        <v>7.1794871794871797</v>
      </c>
      <c r="I71" s="87">
        <f>JULI!I71+AGUSTUS!I71+SEPTEMBER!I71</f>
        <v>3</v>
      </c>
      <c r="J71" s="87">
        <f>JULI!J71+AGUSTUS!J71+SEPTEMBER!J71</f>
        <v>11.327231121281464</v>
      </c>
      <c r="K71" s="87">
        <f>JULI!K71+AGUSTUS!K71+SEPTEMBER!K71</f>
        <v>5</v>
      </c>
      <c r="L71" s="87">
        <f>JULI!L71+AGUSTUS!L71+SEPTEMBER!L71</f>
        <v>9.063625450180071</v>
      </c>
      <c r="M71" s="87">
        <f>JULI!M71+AGUSTUS!M71+SEPTEMBER!M71</f>
        <v>55</v>
      </c>
      <c r="N71" s="87">
        <f>JULI!N71+AGUSTUS!N71+SEPTEMBER!N71</f>
        <v>200</v>
      </c>
      <c r="O71" s="87">
        <f>JULI!O71+AGUSTUS!O71+SEPTEMBER!O71</f>
        <v>61</v>
      </c>
      <c r="P71" s="87">
        <f>JULI!P71+AGUSTUS!P71+SEPTEMBER!P71</f>
        <v>194.73684210526315</v>
      </c>
      <c r="Q71" s="87">
        <f>JULI!Q71+AGUSTUS!Q71+SEPTEMBER!Q71</f>
        <v>116</v>
      </c>
      <c r="R71" s="87">
        <f>JULI!R71+AGUSTUS!R71+SEPTEMBER!R71</f>
        <v>197.05882352941177</v>
      </c>
      <c r="S71" s="87">
        <f>JULI!S71+AGUSTUS!S71+SEPTEMBER!S71</f>
        <v>0</v>
      </c>
      <c r="T71" s="87">
        <f>JULI!T71+AGUSTUS!T71+SEPTEMBER!T71</f>
        <v>0</v>
      </c>
      <c r="U71" s="87">
        <f>JULI!U71+AGUSTUS!U71+SEPTEMBER!U71</f>
        <v>0</v>
      </c>
      <c r="V71" s="87">
        <f>JULI!V71+AGUSTUS!V71+SEPTEMBER!V71</f>
        <v>2</v>
      </c>
      <c r="W71" s="87">
        <f>JULI!W71+AGUSTUS!W71+SEPTEMBER!W71</f>
        <v>1</v>
      </c>
      <c r="X71" s="87">
        <f>JULI!X71+AGUSTUS!X71+SEPTEMBER!X71</f>
        <v>3</v>
      </c>
      <c r="Y71" s="87">
        <f>JULI!Y71+AGUSTUS!Y71+SEPTEMBER!Y71</f>
        <v>0</v>
      </c>
      <c r="Z71" s="87">
        <f>JULI!Z71+AGUSTUS!Z71+SEPTEMBER!Z71</f>
        <v>0</v>
      </c>
      <c r="AA71" s="87">
        <f>JULI!AA71+AGUSTUS!AA71+SEPTEMBER!AA71</f>
        <v>0</v>
      </c>
      <c r="AB71" s="87">
        <f>JULI!AB71+AGUSTUS!AB71+SEPTEMBER!AB71</f>
        <v>2</v>
      </c>
      <c r="AC71" s="87">
        <f>JULI!AC71+AGUSTUS!AC71+SEPTEMBER!AC71</f>
        <v>3</v>
      </c>
      <c r="AD71" s="87">
        <f>JULI!AD71+AGUSTUS!AD71+SEPTEMBER!AD71</f>
        <v>5</v>
      </c>
      <c r="AE71" s="87">
        <f>JULI!AE71+AGUSTUS!AE71+SEPTEMBER!AE71</f>
        <v>0</v>
      </c>
      <c r="AF71" s="87">
        <f>JULI!AF71+AGUSTUS!AF71+SEPTEMBER!AF71</f>
        <v>0</v>
      </c>
      <c r="AG71" s="87">
        <f>JULI!AG71+AGUSTUS!AG71+SEPTEMBER!AG71</f>
        <v>0</v>
      </c>
      <c r="AH71" s="87">
        <f>JULI!AH71+AGUSTUS!AH71+SEPTEMBER!AH71</f>
        <v>0</v>
      </c>
      <c r="AI71" s="87">
        <f>JULI!AI71+AGUSTUS!AI71+SEPTEMBER!AI71</f>
        <v>0</v>
      </c>
      <c r="AJ71" s="87">
        <f>JULI!AJ71+AGUSTUS!AJ71+SEPTEMBER!AJ71</f>
        <v>0</v>
      </c>
      <c r="AK71" s="87">
        <f>JULI!AK71+AGUSTUS!AK71+SEPTEMBER!AK71</f>
        <v>0</v>
      </c>
      <c r="AL71" s="87">
        <f>JULI!AL71+AGUSTUS!AL71+SEPTEMBER!AL71</f>
        <v>0</v>
      </c>
      <c r="AM71" s="87">
        <f>JULI!AM71+AGUSTUS!AM71+SEPTEMBER!AM71</f>
        <v>0</v>
      </c>
      <c r="AN71" s="87">
        <f>JULI!AN71+AGUSTUS!AN71+SEPTEMBER!AN71</f>
        <v>0</v>
      </c>
      <c r="AO71" s="87">
        <f>JULI!AO71+AGUSTUS!AO71+SEPTEMBER!AO71</f>
        <v>0</v>
      </c>
      <c r="AP71" s="87">
        <f>JULI!AP71+AGUSTUS!AP71+SEPTEMBER!AP71</f>
        <v>0</v>
      </c>
      <c r="AQ71" s="87">
        <f>JULI!AQ71+AGUSTUS!AQ71+SEPTEMBER!AQ71</f>
        <v>7</v>
      </c>
      <c r="AR71" s="87">
        <f>JULI!AR71+AGUSTUS!AR71+SEPTEMBER!AR71</f>
        <v>9</v>
      </c>
      <c r="AS71" s="87">
        <f>JULI!AS71+AGUSTUS!AS71+SEPTEMBER!AS71</f>
        <v>16</v>
      </c>
      <c r="AT71" s="87">
        <f>JULI!AT71+AGUSTUS!AT71+SEPTEMBER!AT71</f>
        <v>11</v>
      </c>
      <c r="AU71" s="87">
        <f>JULI!AU71+AGUSTUS!AU71+SEPTEMBER!AU71</f>
        <v>13</v>
      </c>
      <c r="AV71" s="87">
        <f>JULI!AV71+AGUSTUS!AV71+SEPTEMBER!AV71</f>
        <v>24</v>
      </c>
      <c r="AW71" s="87">
        <f>JULI!AW71+AGUSTUS!AW71+SEPTEMBER!AW71</f>
        <v>0</v>
      </c>
      <c r="AX71" s="87">
        <f>JULI!AX71+AGUSTUS!AX71+SEPTEMBER!AX71</f>
        <v>0</v>
      </c>
      <c r="AY71" s="87">
        <f>JULI!AY71+AGUSTUS!AY71+SEPTEMBER!AY71</f>
        <v>0</v>
      </c>
      <c r="AZ71" s="87">
        <f>JULI!AZ71+AGUSTUS!AZ71+SEPTEMBER!AZ71</f>
        <v>0</v>
      </c>
      <c r="BA71" s="87">
        <f>JULI!BA71+AGUSTUS!BA71+SEPTEMBER!BA71</f>
        <v>0</v>
      </c>
      <c r="BB71" s="87">
        <f>JULI!BB71+AGUSTUS!BB71+SEPTEMBER!BB71</f>
        <v>0</v>
      </c>
      <c r="BC71" s="87">
        <f>JULI!BC71+AGUSTUS!BC71+SEPTEMBER!BC71</f>
        <v>0</v>
      </c>
      <c r="BD71" s="87">
        <f>JULI!BD71+AGUSTUS!BD71+SEPTEMBER!BD71</f>
        <v>0</v>
      </c>
      <c r="BE71" s="87">
        <f>JULI!BE71+AGUSTUS!BE71+SEPTEMBER!BE71</f>
        <v>0</v>
      </c>
      <c r="BF71" s="87">
        <f>JULI!BF71+AGUSTUS!BF71+SEPTEMBER!BF71</f>
        <v>0</v>
      </c>
      <c r="BG71" s="87">
        <f>JULI!BG71+AGUSTUS!BG71+SEPTEMBER!BG71</f>
        <v>0</v>
      </c>
      <c r="BH71" s="87">
        <f>JULI!BH71+AGUSTUS!BH71+SEPTEMBER!BH71</f>
        <v>0</v>
      </c>
      <c r="BI71" s="87">
        <f>JULI!BI71+AGUSTUS!BI71+SEPTEMBER!BI71</f>
        <v>0</v>
      </c>
      <c r="BJ71" s="87">
        <f>JULI!BJ71+AGUSTUS!BJ71+SEPTEMBER!BJ71</f>
        <v>0</v>
      </c>
      <c r="BK71" s="87">
        <f>JULI!BK71+AGUSTUS!BK71+SEPTEMBER!BK71</f>
        <v>0</v>
      </c>
      <c r="BL71" s="87">
        <f>JULI!BL71+AGUSTUS!BL71+SEPTEMBER!BL71</f>
        <v>0</v>
      </c>
      <c r="BM71" s="87">
        <f>JULI!BM71+AGUSTUS!BM71+SEPTEMBER!BM71</f>
        <v>0</v>
      </c>
      <c r="BN71" s="87">
        <f>JULI!BN71+AGUSTUS!BN71+SEPTEMBER!BN71</f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>
        <f>JULI!D72+AGUSTUS!D72+SEPTEMBER!D72</f>
        <v>36</v>
      </c>
      <c r="E72" s="86">
        <f>JULI!E72+AGUSTUS!E72+SEPTEMBER!E72</f>
        <v>47</v>
      </c>
      <c r="F72" s="86">
        <f>JULI!F72+AGUSTUS!F72+SEPTEMBER!F72</f>
        <v>83</v>
      </c>
      <c r="G72" s="86">
        <f>JULI!G72+AGUSTUS!G72+SEPTEMBER!G72</f>
        <v>1</v>
      </c>
      <c r="H72" s="87">
        <f>JULI!H72+AGUSTUS!H72+SEPTEMBER!H72</f>
        <v>8.3333333333333321</v>
      </c>
      <c r="I72" s="86">
        <f>JULI!I72+AGUSTUS!I72+SEPTEMBER!I72</f>
        <v>1</v>
      </c>
      <c r="J72" s="87">
        <f>JULI!J72+AGUSTUS!J72+SEPTEMBER!J72</f>
        <v>7.1428571428571423</v>
      </c>
      <c r="K72" s="86">
        <f>JULI!K72+AGUSTUS!K72+SEPTEMBER!K72</f>
        <v>2</v>
      </c>
      <c r="L72" s="87">
        <f>JULI!L72+AGUSTUS!L72+SEPTEMBER!L72</f>
        <v>7.6923076923076925</v>
      </c>
      <c r="M72" s="86">
        <f>JULI!M72+AGUSTUS!M72+SEPTEMBER!M72</f>
        <v>36</v>
      </c>
      <c r="N72" s="87">
        <f>JULI!N72+AGUSTUS!N72+SEPTEMBER!N72</f>
        <v>300</v>
      </c>
      <c r="O72" s="86">
        <f>JULI!O72+AGUSTUS!O72+SEPTEMBER!O72</f>
        <v>47</v>
      </c>
      <c r="P72" s="87">
        <f>JULI!P72+AGUSTUS!P72+SEPTEMBER!P72</f>
        <v>300</v>
      </c>
      <c r="Q72" s="86">
        <f>JULI!Q72+AGUSTUS!Q72+SEPTEMBER!Q72</f>
        <v>83</v>
      </c>
      <c r="R72" s="87">
        <f>JULI!R72+AGUSTUS!R72+SEPTEMBER!R72</f>
        <v>300</v>
      </c>
      <c r="S72" s="86">
        <f>JULI!S72+AGUSTUS!S72+SEPTEMBER!S72</f>
        <v>0</v>
      </c>
      <c r="T72" s="86">
        <f>JULI!T72+AGUSTUS!T72+SEPTEMBER!T72</f>
        <v>0</v>
      </c>
      <c r="U72" s="86">
        <f>JULI!U72+AGUSTUS!U72+SEPTEMBER!U72</f>
        <v>0</v>
      </c>
      <c r="V72" s="86">
        <f>JULI!V72+AGUSTUS!V72+SEPTEMBER!V72</f>
        <v>0</v>
      </c>
      <c r="W72" s="86">
        <f>JULI!W72+AGUSTUS!W72+SEPTEMBER!W72</f>
        <v>1</v>
      </c>
      <c r="X72" s="86">
        <f>JULI!X72+AGUSTUS!X72+SEPTEMBER!X72</f>
        <v>1</v>
      </c>
      <c r="Y72" s="86">
        <f>JULI!Y72+AGUSTUS!Y72+SEPTEMBER!Y72</f>
        <v>0</v>
      </c>
      <c r="Z72" s="86">
        <f>JULI!Z72+AGUSTUS!Z72+SEPTEMBER!Z72</f>
        <v>0</v>
      </c>
      <c r="AA72" s="86">
        <f>JULI!AA72+AGUSTUS!AA72+SEPTEMBER!AA72</f>
        <v>0</v>
      </c>
      <c r="AB72" s="86">
        <f>JULI!AB72+AGUSTUS!AB72+SEPTEMBER!AB72</f>
        <v>1</v>
      </c>
      <c r="AC72" s="86">
        <f>JULI!AC72+AGUSTUS!AC72+SEPTEMBER!AC72</f>
        <v>1</v>
      </c>
      <c r="AD72" s="86">
        <f>JULI!AD72+AGUSTUS!AD72+SEPTEMBER!AD72</f>
        <v>2</v>
      </c>
      <c r="AE72" s="86">
        <f>JULI!AE72+AGUSTUS!AE72+SEPTEMBER!AE72</f>
        <v>0</v>
      </c>
      <c r="AF72" s="86">
        <f>JULI!AF72+AGUSTUS!AF72+SEPTEMBER!AF72</f>
        <v>0</v>
      </c>
      <c r="AG72" s="86">
        <f>JULI!AG72+AGUSTUS!AG72+SEPTEMBER!AG72</f>
        <v>0</v>
      </c>
      <c r="AH72" s="86">
        <f>JULI!AH72+AGUSTUS!AH72+SEPTEMBER!AH72</f>
        <v>0</v>
      </c>
      <c r="AI72" s="86">
        <f>JULI!AI72+AGUSTUS!AI72+SEPTEMBER!AI72</f>
        <v>0</v>
      </c>
      <c r="AJ72" s="86">
        <f>JULI!AJ72+AGUSTUS!AJ72+SEPTEMBER!AJ72</f>
        <v>0</v>
      </c>
      <c r="AK72" s="86">
        <f>JULI!AK72+AGUSTUS!AK72+SEPTEMBER!AK72</f>
        <v>0</v>
      </c>
      <c r="AL72" s="86">
        <f>JULI!AL72+AGUSTUS!AL72+SEPTEMBER!AL72</f>
        <v>0</v>
      </c>
      <c r="AM72" s="86">
        <f>JULI!AM72+AGUSTUS!AM72+SEPTEMBER!AM72</f>
        <v>0</v>
      </c>
      <c r="AN72" s="86">
        <f>JULI!AN72+AGUSTUS!AN72+SEPTEMBER!AN72</f>
        <v>0</v>
      </c>
      <c r="AO72" s="86">
        <f>JULI!AO72+AGUSTUS!AO72+SEPTEMBER!AO72</f>
        <v>0</v>
      </c>
      <c r="AP72" s="86">
        <f>JULI!AP72+AGUSTUS!AP72+SEPTEMBER!AP72</f>
        <v>0</v>
      </c>
      <c r="AQ72" s="86">
        <f>JULI!AQ72+AGUSTUS!AQ72+SEPTEMBER!AQ72</f>
        <v>6</v>
      </c>
      <c r="AR72" s="86">
        <f>JULI!AR72+AGUSTUS!AR72+SEPTEMBER!AR72</f>
        <v>5</v>
      </c>
      <c r="AS72" s="86">
        <f>JULI!AS72+AGUSTUS!AS72+SEPTEMBER!AS72</f>
        <v>11</v>
      </c>
      <c r="AT72" s="86">
        <f>JULI!AT72+AGUSTUS!AT72+SEPTEMBER!AT72</f>
        <v>7</v>
      </c>
      <c r="AU72" s="86">
        <f>JULI!AU72+AGUSTUS!AU72+SEPTEMBER!AU72</f>
        <v>7</v>
      </c>
      <c r="AV72" s="86">
        <f>JULI!AV72+AGUSTUS!AV72+SEPTEMBER!AV72</f>
        <v>14</v>
      </c>
      <c r="AW72" s="86">
        <f>JULI!AW72+AGUSTUS!AW72+SEPTEMBER!AW72</f>
        <v>0</v>
      </c>
      <c r="AX72" s="86">
        <f>JULI!AX72+AGUSTUS!AX72+SEPTEMBER!AX72</f>
        <v>0</v>
      </c>
      <c r="AY72" s="86">
        <f>JULI!AY72+AGUSTUS!AY72+SEPTEMBER!AY72</f>
        <v>0</v>
      </c>
      <c r="AZ72" s="86">
        <f>JULI!AZ72+AGUSTUS!AZ72+SEPTEMBER!AZ72</f>
        <v>0</v>
      </c>
      <c r="BA72" s="86">
        <f>JULI!BA72+AGUSTUS!BA72+SEPTEMBER!BA72</f>
        <v>0</v>
      </c>
      <c r="BB72" s="86">
        <f>JULI!BB72+AGUSTUS!BB72+SEPTEMBER!BB72</f>
        <v>0</v>
      </c>
      <c r="BC72" s="86">
        <f>JULI!BC72+AGUSTUS!BC72+SEPTEMBER!BC72</f>
        <v>0</v>
      </c>
      <c r="BD72" s="86">
        <f>JULI!BD72+AGUSTUS!BD72+SEPTEMBER!BD72</f>
        <v>0</v>
      </c>
      <c r="BE72" s="86">
        <f>JULI!BE72+AGUSTUS!BE72+SEPTEMBER!BE72</f>
        <v>0</v>
      </c>
      <c r="BF72" s="86">
        <f>JULI!BF72+AGUSTUS!BF72+SEPTEMBER!BF72</f>
        <v>0</v>
      </c>
      <c r="BG72" s="86">
        <f>JULI!BG72+AGUSTUS!BG72+SEPTEMBER!BG72</f>
        <v>0</v>
      </c>
      <c r="BH72" s="86">
        <f>JULI!BH72+AGUSTUS!BH72+SEPTEMBER!BH72</f>
        <v>0</v>
      </c>
      <c r="BI72" s="86">
        <f>JULI!BI72+AGUSTUS!BI72+SEPTEMBER!BI72</f>
        <v>0</v>
      </c>
      <c r="BJ72" s="86">
        <f>JULI!BJ72+AGUSTUS!BJ72+SEPTEMBER!BJ72</f>
        <v>0</v>
      </c>
      <c r="BK72" s="86">
        <f>JULI!BK72+AGUSTUS!BK72+SEPTEMBER!BK72</f>
        <v>0</v>
      </c>
      <c r="BL72" s="86">
        <f>JULI!BL72+AGUSTUS!BL72+SEPTEMBER!BL72</f>
        <v>0</v>
      </c>
      <c r="BM72" s="86">
        <f>JULI!BM72+AGUSTUS!BM72+SEPTEMBER!BM72</f>
        <v>0</v>
      </c>
      <c r="BN72" s="86">
        <f>JULI!BN72+AGUSTUS!BN72+SEPTEMBER!BN72</f>
        <v>0</v>
      </c>
    </row>
    <row r="73" spans="1:66" ht="14.25" customHeight="1">
      <c r="A73" s="111"/>
      <c r="B73" s="111"/>
      <c r="C73" s="11" t="s">
        <v>95</v>
      </c>
      <c r="D73" s="86">
        <f>JULI!D73+AGUSTUS!D73+SEPTEMBER!D73</f>
        <v>33</v>
      </c>
      <c r="E73" s="86">
        <f>JULI!E73+AGUSTUS!E73+SEPTEMBER!E73</f>
        <v>31</v>
      </c>
      <c r="F73" s="86">
        <f>JULI!F73+AGUSTUS!F73+SEPTEMBER!F73</f>
        <v>64</v>
      </c>
      <c r="G73" s="86">
        <f>JULI!G73+AGUSTUS!G73+SEPTEMBER!G73</f>
        <v>1</v>
      </c>
      <c r="H73" s="87">
        <f>JULI!H73+AGUSTUS!H73+SEPTEMBER!H73</f>
        <v>11.111111111111111</v>
      </c>
      <c r="I73" s="86">
        <f>JULI!I73+AGUSTUS!I73+SEPTEMBER!I73</f>
        <v>3</v>
      </c>
      <c r="J73" s="87">
        <f>JULI!J73+AGUSTUS!J73+SEPTEMBER!J73</f>
        <v>24.264705882352942</v>
      </c>
      <c r="K73" s="86">
        <f>JULI!K73+AGUSTUS!K73+SEPTEMBER!K73</f>
        <v>4</v>
      </c>
      <c r="L73" s="87">
        <f>JULI!L73+AGUSTUS!L73+SEPTEMBER!L73</f>
        <v>18.431372549019606</v>
      </c>
      <c r="M73" s="86">
        <f>JULI!M73+AGUSTUS!M73+SEPTEMBER!M73</f>
        <v>33</v>
      </c>
      <c r="N73" s="87" t="e">
        <f>#REF!+AGUSTUS!N73+SEPTEMBER!N73</f>
        <v>#REF!</v>
      </c>
      <c r="O73" s="86">
        <f>JULI!O73+AGUSTUS!O73+SEPTEMBER!O73</f>
        <v>31</v>
      </c>
      <c r="P73" s="87">
        <f>JULI!P73+AGUSTUS!P73+SEPTEMBER!P73</f>
        <v>300</v>
      </c>
      <c r="Q73" s="86">
        <f>JULI!Q73+AGUSTUS!Q73+SEPTEMBER!Q73</f>
        <v>64</v>
      </c>
      <c r="R73" s="87">
        <f>JULI!R73+AGUSTUS!R73+SEPTEMBER!R73</f>
        <v>300</v>
      </c>
      <c r="S73" s="86">
        <f>JULI!S73+AGUSTUS!S73+SEPTEMBER!S73</f>
        <v>0</v>
      </c>
      <c r="T73" s="86">
        <f>JULI!T73+AGUSTUS!T73+SEPTEMBER!T73</f>
        <v>0</v>
      </c>
      <c r="U73" s="86">
        <f>JULI!U73+AGUSTUS!U73+SEPTEMBER!U73</f>
        <v>0</v>
      </c>
      <c r="V73" s="86">
        <f>JULI!V73+AGUSTUS!V73+SEPTEMBER!V73</f>
        <v>1</v>
      </c>
      <c r="W73" s="86">
        <f>JULI!W73+AGUSTUS!W73+SEPTEMBER!W73</f>
        <v>0</v>
      </c>
      <c r="X73" s="86">
        <f>JULI!X73+AGUSTUS!X73+SEPTEMBER!X73</f>
        <v>1</v>
      </c>
      <c r="Y73" s="86">
        <f>JULI!Y73+AGUSTUS!Y73+SEPTEMBER!Y73</f>
        <v>0</v>
      </c>
      <c r="Z73" s="86">
        <f>JULI!Z73+AGUSTUS!Z73+SEPTEMBER!Z73</f>
        <v>0</v>
      </c>
      <c r="AA73" s="86">
        <f>JULI!AA73+AGUSTUS!AA73+SEPTEMBER!AA73</f>
        <v>0</v>
      </c>
      <c r="AB73" s="86">
        <f>JULI!AB73+AGUSTUS!AB73+SEPTEMBER!AB73</f>
        <v>1</v>
      </c>
      <c r="AC73" s="86">
        <f>JULI!AC73+AGUSTUS!AC73+SEPTEMBER!AC73</f>
        <v>3</v>
      </c>
      <c r="AD73" s="86">
        <f>JULI!AD73+AGUSTUS!AD73+SEPTEMBER!AD73</f>
        <v>4</v>
      </c>
      <c r="AE73" s="86">
        <f>JULI!AE73+AGUSTUS!AE73+SEPTEMBER!AE73</f>
        <v>0</v>
      </c>
      <c r="AF73" s="86">
        <f>JULI!AF73+AGUSTUS!AF73+SEPTEMBER!AF73</f>
        <v>0</v>
      </c>
      <c r="AG73" s="86">
        <f>JULI!AG73+AGUSTUS!AG73+SEPTEMBER!AG73</f>
        <v>0</v>
      </c>
      <c r="AH73" s="86">
        <f>JULI!AH73+AGUSTUS!AH73+SEPTEMBER!AH73</f>
        <v>0</v>
      </c>
      <c r="AI73" s="86">
        <f>JULI!AI73+AGUSTUS!AI73+SEPTEMBER!AI73</f>
        <v>0</v>
      </c>
      <c r="AJ73" s="86">
        <f>JULI!AJ73+AGUSTUS!AJ73+SEPTEMBER!AJ73</f>
        <v>0</v>
      </c>
      <c r="AK73" s="86">
        <f>JULI!AK73+AGUSTUS!AK73+SEPTEMBER!AK73</f>
        <v>0</v>
      </c>
      <c r="AL73" s="86">
        <f>JULI!AL73+AGUSTUS!AL73+SEPTEMBER!AL73</f>
        <v>0</v>
      </c>
      <c r="AM73" s="86">
        <f>JULI!AM73+AGUSTUS!AM73+SEPTEMBER!AM73</f>
        <v>0</v>
      </c>
      <c r="AN73" s="86">
        <f>JULI!AN73+AGUSTUS!AN73+SEPTEMBER!AN73</f>
        <v>0</v>
      </c>
      <c r="AO73" s="86">
        <f>JULI!AO73+AGUSTUS!AO73+SEPTEMBER!AO73</f>
        <v>0</v>
      </c>
      <c r="AP73" s="86">
        <f>JULI!AP73+AGUSTUS!AP73+SEPTEMBER!AP73</f>
        <v>0</v>
      </c>
      <c r="AQ73" s="86">
        <f>JULI!AQ73+AGUSTUS!AQ73+SEPTEMBER!AQ73</f>
        <v>6</v>
      </c>
      <c r="AR73" s="86">
        <f>JULI!AR73+AGUSTUS!AR73+SEPTEMBER!AR73</f>
        <v>3</v>
      </c>
      <c r="AS73" s="86">
        <f>JULI!AS73+AGUSTUS!AS73+SEPTEMBER!AS73</f>
        <v>9</v>
      </c>
      <c r="AT73" s="86">
        <f>JULI!AT73+AGUSTUS!AT73+SEPTEMBER!AT73</f>
        <v>8</v>
      </c>
      <c r="AU73" s="86">
        <f>JULI!AU73+AGUSTUS!AU73+SEPTEMBER!AU73</f>
        <v>6</v>
      </c>
      <c r="AV73" s="86">
        <f>JULI!AV73+AGUSTUS!AV73+SEPTEMBER!AV73</f>
        <v>14</v>
      </c>
      <c r="AW73" s="86">
        <f>JULI!AW73+AGUSTUS!AW73+SEPTEMBER!AW73</f>
        <v>0</v>
      </c>
      <c r="AX73" s="86">
        <f>JULI!AX73+AGUSTUS!AX73+SEPTEMBER!AX73</f>
        <v>0</v>
      </c>
      <c r="AY73" s="86">
        <f>JULI!AY73+AGUSTUS!AY73+SEPTEMBER!AY73</f>
        <v>0</v>
      </c>
      <c r="AZ73" s="86">
        <f>JULI!AZ73+AGUSTUS!AZ73+SEPTEMBER!AZ73</f>
        <v>0</v>
      </c>
      <c r="BA73" s="86">
        <f>JULI!BA73+AGUSTUS!BA73+SEPTEMBER!BA73</f>
        <v>0</v>
      </c>
      <c r="BB73" s="86">
        <f>JULI!BB73+AGUSTUS!BB73+SEPTEMBER!BB73</f>
        <v>0</v>
      </c>
      <c r="BC73" s="86">
        <f>JULI!BC73+AGUSTUS!BC73+SEPTEMBER!BC73</f>
        <v>0</v>
      </c>
      <c r="BD73" s="86">
        <f>JULI!BD73+AGUSTUS!BD73+SEPTEMBER!BD73</f>
        <v>0</v>
      </c>
      <c r="BE73" s="86">
        <f>JULI!BE73+AGUSTUS!BE73+SEPTEMBER!BE73</f>
        <v>0</v>
      </c>
      <c r="BF73" s="86">
        <f>JULI!BF73+AGUSTUS!BF73+SEPTEMBER!BF73</f>
        <v>0</v>
      </c>
      <c r="BG73" s="86">
        <f>JULI!BG73+AGUSTUS!BG73+SEPTEMBER!BG73</f>
        <v>0</v>
      </c>
      <c r="BH73" s="86">
        <f>JULI!BH73+AGUSTUS!BH73+SEPTEMBER!BH73</f>
        <v>0</v>
      </c>
      <c r="BI73" s="86">
        <f>JULI!BI73+AGUSTUS!BI73+SEPTEMBER!BI73</f>
        <v>0</v>
      </c>
      <c r="BJ73" s="86">
        <f>JULI!BJ73+AGUSTUS!BJ73+SEPTEMBER!BJ73</f>
        <v>0</v>
      </c>
      <c r="BK73" s="86">
        <f>JULI!BK73+AGUSTUS!BK73+SEPTEMBER!BK73</f>
        <v>0</v>
      </c>
      <c r="BL73" s="86">
        <f>JULI!BL73+AGUSTUS!BL73+SEPTEMBER!BL73</f>
        <v>0</v>
      </c>
      <c r="BM73" s="86">
        <f>JULI!BM73+AGUSTUS!BM73+SEPTEMBER!BM73</f>
        <v>0</v>
      </c>
      <c r="BN73" s="86">
        <f>JULI!BN73+AGUSTUS!BN73+SEPTEMBER!BN73</f>
        <v>0</v>
      </c>
    </row>
    <row r="74" spans="1:66" ht="14.25" customHeight="1">
      <c r="A74" s="111"/>
      <c r="B74" s="111"/>
      <c r="C74" s="11" t="s">
        <v>96</v>
      </c>
      <c r="D74" s="86">
        <f>JULI!D74+AGUSTUS!D74+SEPTEMBER!D74</f>
        <v>18</v>
      </c>
      <c r="E74" s="86">
        <f>JULI!E74+AGUSTUS!E74+SEPTEMBER!E74</f>
        <v>14</v>
      </c>
      <c r="F74" s="86">
        <f>JULI!F74+AGUSTUS!F74+SEPTEMBER!F74</f>
        <v>32</v>
      </c>
      <c r="G74" s="86">
        <f>JULI!G74+AGUSTUS!G74+SEPTEMBER!G74</f>
        <v>0</v>
      </c>
      <c r="H74" s="87">
        <f>JULI!H74+AGUSTUS!H74+SEPTEMBER!H74</f>
        <v>0</v>
      </c>
      <c r="I74" s="86">
        <f>JULI!I74+AGUSTUS!I74+SEPTEMBER!I74</f>
        <v>0</v>
      </c>
      <c r="J74" s="87">
        <f>JULI!J74+AGUSTUS!J74+SEPTEMBER!J74</f>
        <v>0</v>
      </c>
      <c r="K74" s="86">
        <f>JULI!K74+AGUSTUS!K74+SEPTEMBER!K74</f>
        <v>0</v>
      </c>
      <c r="L74" s="87">
        <f>JULI!L74+AGUSTUS!L74+SEPTEMBER!L74</f>
        <v>0</v>
      </c>
      <c r="M74" s="86">
        <f>JULI!M74+AGUSTUS!M74+SEPTEMBER!M74</f>
        <v>18</v>
      </c>
      <c r="N74" s="87">
        <f>JULI!N74+AGUSTUS!N74+SEPTEMBER!N74</f>
        <v>300</v>
      </c>
      <c r="O74" s="86">
        <f>JULI!O74+AGUSTUS!O74+SEPTEMBER!O74</f>
        <v>14</v>
      </c>
      <c r="P74" s="87">
        <f>JULI!P74+AGUSTUS!P74+SEPTEMBER!P74</f>
        <v>300</v>
      </c>
      <c r="Q74" s="86">
        <f>JULI!Q74+AGUSTUS!Q74+SEPTEMBER!Q74</f>
        <v>32</v>
      </c>
      <c r="R74" s="87">
        <f>JULI!R74+AGUSTUS!R74+SEPTEMBER!R74</f>
        <v>300</v>
      </c>
      <c r="S74" s="86">
        <f>JULI!S74+AGUSTUS!S74+SEPTEMBER!S74</f>
        <v>0</v>
      </c>
      <c r="T74" s="86">
        <f>JULI!T74+AGUSTUS!T74+SEPTEMBER!T74</f>
        <v>0</v>
      </c>
      <c r="U74" s="86">
        <f>JULI!U74+AGUSTUS!U74+SEPTEMBER!U74</f>
        <v>0</v>
      </c>
      <c r="V74" s="86">
        <f>JULI!V74+AGUSTUS!V74+SEPTEMBER!V74</f>
        <v>0</v>
      </c>
      <c r="W74" s="86">
        <f>JULI!W74+AGUSTUS!W74+SEPTEMBER!W74</f>
        <v>0</v>
      </c>
      <c r="X74" s="86">
        <f>JULI!X74+AGUSTUS!X74+SEPTEMBER!X74</f>
        <v>0</v>
      </c>
      <c r="Y74" s="86">
        <f>JULI!Y74+AGUSTUS!Y74+SEPTEMBER!Y74</f>
        <v>0</v>
      </c>
      <c r="Z74" s="86">
        <f>JULI!Z74+AGUSTUS!Z74+SEPTEMBER!Z74</f>
        <v>0</v>
      </c>
      <c r="AA74" s="86">
        <f>JULI!AA74+AGUSTUS!AA74+SEPTEMBER!AA74</f>
        <v>0</v>
      </c>
      <c r="AB74" s="86">
        <f>JULI!AB74+AGUSTUS!AB74+SEPTEMBER!AB74</f>
        <v>0</v>
      </c>
      <c r="AC74" s="86">
        <f>JULI!AC74+AGUSTUS!AC74+SEPTEMBER!AC74</f>
        <v>1</v>
      </c>
      <c r="AD74" s="86">
        <f>JULI!AD74+AGUSTUS!AD74+SEPTEMBER!AD74</f>
        <v>1</v>
      </c>
      <c r="AE74" s="86">
        <f>JULI!AE74+AGUSTUS!AE74+SEPTEMBER!AE74</f>
        <v>0</v>
      </c>
      <c r="AF74" s="86">
        <f>JULI!AF74+AGUSTUS!AF74+SEPTEMBER!AF74</f>
        <v>0</v>
      </c>
      <c r="AG74" s="86">
        <f>JULI!AG74+AGUSTUS!AG74+SEPTEMBER!AG74</f>
        <v>0</v>
      </c>
      <c r="AH74" s="86">
        <f>JULI!AH74+AGUSTUS!AH74+SEPTEMBER!AH74</f>
        <v>0</v>
      </c>
      <c r="AI74" s="86">
        <f>JULI!AI74+AGUSTUS!AI74+SEPTEMBER!AI74</f>
        <v>0</v>
      </c>
      <c r="AJ74" s="86">
        <f>JULI!AJ74+AGUSTUS!AJ74+SEPTEMBER!AJ74</f>
        <v>0</v>
      </c>
      <c r="AK74" s="86">
        <f>JULI!AK74+AGUSTUS!AK74+SEPTEMBER!AK74</f>
        <v>0</v>
      </c>
      <c r="AL74" s="86">
        <f>JULI!AL74+AGUSTUS!AL74+SEPTEMBER!AL74</f>
        <v>0</v>
      </c>
      <c r="AM74" s="86">
        <f>JULI!AM74+AGUSTUS!AM74+SEPTEMBER!AM74</f>
        <v>0</v>
      </c>
      <c r="AN74" s="86">
        <f>JULI!AN74+AGUSTUS!AN74+SEPTEMBER!AN74</f>
        <v>0</v>
      </c>
      <c r="AO74" s="86">
        <f>JULI!AO74+AGUSTUS!AO74+SEPTEMBER!AO74</f>
        <v>0</v>
      </c>
      <c r="AP74" s="86">
        <f>JULI!AP74+AGUSTUS!AP74+SEPTEMBER!AP74</f>
        <v>0</v>
      </c>
      <c r="AQ74" s="86">
        <f>JULI!AQ74+AGUSTUS!AQ74+SEPTEMBER!AQ74</f>
        <v>6</v>
      </c>
      <c r="AR74" s="86">
        <f>JULI!AR74+AGUSTUS!AR74+SEPTEMBER!AR74</f>
        <v>2</v>
      </c>
      <c r="AS74" s="86">
        <f>JULI!AS74+AGUSTUS!AS74+SEPTEMBER!AS74</f>
        <v>8</v>
      </c>
      <c r="AT74" s="86">
        <f>JULI!AT74+AGUSTUS!AT74+SEPTEMBER!AT74</f>
        <v>6</v>
      </c>
      <c r="AU74" s="86">
        <f>JULI!AU74+AGUSTUS!AU74+SEPTEMBER!AU74</f>
        <v>3</v>
      </c>
      <c r="AV74" s="86">
        <f>JULI!AV74+AGUSTUS!AV74+SEPTEMBER!AV74</f>
        <v>9</v>
      </c>
      <c r="AW74" s="86">
        <f>JULI!AW74+AGUSTUS!AW74+SEPTEMBER!AW74</f>
        <v>0</v>
      </c>
      <c r="AX74" s="86">
        <f>JULI!AX74+AGUSTUS!AX74+SEPTEMBER!AX74</f>
        <v>0</v>
      </c>
      <c r="AY74" s="86">
        <f>JULI!AY74+AGUSTUS!AY74+SEPTEMBER!AY74</f>
        <v>0</v>
      </c>
      <c r="AZ74" s="86">
        <f>JULI!AZ74+AGUSTUS!AZ74+SEPTEMBER!AZ74</f>
        <v>0</v>
      </c>
      <c r="BA74" s="86">
        <f>JULI!BA74+AGUSTUS!BA74+SEPTEMBER!BA74</f>
        <v>0</v>
      </c>
      <c r="BB74" s="86">
        <f>JULI!BB74+AGUSTUS!BB74+SEPTEMBER!BB74</f>
        <v>0</v>
      </c>
      <c r="BC74" s="86">
        <f>JULI!BC74+AGUSTUS!BC74+SEPTEMBER!BC74</f>
        <v>0</v>
      </c>
      <c r="BD74" s="86">
        <f>JULI!BD74+AGUSTUS!BD74+SEPTEMBER!BD74</f>
        <v>0</v>
      </c>
      <c r="BE74" s="86">
        <f>JULI!BE74+AGUSTUS!BE74+SEPTEMBER!BE74</f>
        <v>0</v>
      </c>
      <c r="BF74" s="86">
        <f>JULI!BF74+AGUSTUS!BF74+SEPTEMBER!BF74</f>
        <v>0</v>
      </c>
      <c r="BG74" s="86">
        <f>JULI!BG74+AGUSTUS!BG74+SEPTEMBER!BG74</f>
        <v>0</v>
      </c>
      <c r="BH74" s="86">
        <f>JULI!BH74+AGUSTUS!BH74+SEPTEMBER!BH74</f>
        <v>0</v>
      </c>
      <c r="BI74" s="86">
        <f>JULI!BI74+AGUSTUS!BI74+SEPTEMBER!BI74</f>
        <v>0</v>
      </c>
      <c r="BJ74" s="86">
        <f>JULI!BJ74+AGUSTUS!BJ74+SEPTEMBER!BJ74</f>
        <v>0</v>
      </c>
      <c r="BK74" s="86">
        <f>JULI!BK74+AGUSTUS!BK74+SEPTEMBER!BK74</f>
        <v>0</v>
      </c>
      <c r="BL74" s="86">
        <f>JULI!BL74+AGUSTUS!BL74+SEPTEMBER!BL74</f>
        <v>0</v>
      </c>
      <c r="BM74" s="86">
        <f>JULI!BM74+AGUSTUS!BM74+SEPTEMBER!BM74</f>
        <v>0</v>
      </c>
      <c r="BN74" s="86">
        <f>JULI!BN74+AGUSTUS!BN74+SEPTEMBER!BN74</f>
        <v>0</v>
      </c>
    </row>
    <row r="75" spans="1:66" ht="14.25" customHeight="1">
      <c r="A75" s="112"/>
      <c r="B75" s="112"/>
      <c r="C75" s="11" t="s">
        <v>97</v>
      </c>
      <c r="D75" s="86">
        <f>JULI!D75+AGUSTUS!D75+SEPTEMBER!D75</f>
        <v>14</v>
      </c>
      <c r="E75" s="86">
        <f>JULI!E75+AGUSTUS!E75+SEPTEMBER!E75</f>
        <v>22</v>
      </c>
      <c r="F75" s="86">
        <f>JULI!F75+AGUSTUS!F75+SEPTEMBER!F75</f>
        <v>36</v>
      </c>
      <c r="G75" s="86">
        <f>JULI!G75+AGUSTUS!G75+SEPTEMBER!G75</f>
        <v>0</v>
      </c>
      <c r="H75" s="87">
        <f>JULI!H75+AGUSTUS!H75+SEPTEMBER!H75</f>
        <v>0</v>
      </c>
      <c r="I75" s="86">
        <f>JULI!I75+AGUSTUS!I75+SEPTEMBER!I75</f>
        <v>0</v>
      </c>
      <c r="J75" s="87">
        <f>JULI!J75+AGUSTUS!J75+SEPTEMBER!J75</f>
        <v>0</v>
      </c>
      <c r="K75" s="86">
        <f>JULI!K75+AGUSTUS!K75+SEPTEMBER!K75</f>
        <v>0</v>
      </c>
      <c r="L75" s="87">
        <f>JULI!L75+AGUSTUS!L75+SEPTEMBER!L75</f>
        <v>0</v>
      </c>
      <c r="M75" s="86">
        <f>JULI!M75+AGUSTUS!M75+SEPTEMBER!M75</f>
        <v>21</v>
      </c>
      <c r="N75" s="87">
        <f>JULI!N75+AGUSTUS!N75+SEPTEMBER!N75</f>
        <v>316.66666666666663</v>
      </c>
      <c r="O75" s="86">
        <f>JULI!O75+AGUSTUS!O75+SEPTEMBER!O75</f>
        <v>15</v>
      </c>
      <c r="P75" s="87">
        <f>JULI!P75+AGUSTUS!P75+SEPTEMBER!P75</f>
        <v>200</v>
      </c>
      <c r="Q75" s="86">
        <f>JULI!Q75+AGUSTUS!Q75+SEPTEMBER!Q75</f>
        <v>36</v>
      </c>
      <c r="R75" s="87">
        <f>JULI!R75+AGUSTUS!R75+SEPTEMBER!R75</f>
        <v>300</v>
      </c>
      <c r="S75" s="86">
        <f>JULI!S75+AGUSTUS!S75+SEPTEMBER!S75</f>
        <v>0</v>
      </c>
      <c r="T75" s="86">
        <f>JULI!T75+AGUSTUS!T75+SEPTEMBER!T75</f>
        <v>0</v>
      </c>
      <c r="U75" s="86">
        <f>JULI!U75+AGUSTUS!U75+SEPTEMBER!U75</f>
        <v>0</v>
      </c>
      <c r="V75" s="86">
        <f>JULI!V75+AGUSTUS!V75+SEPTEMBER!V75</f>
        <v>0</v>
      </c>
      <c r="W75" s="86">
        <f>JULI!W75+AGUSTUS!W75+SEPTEMBER!W75</f>
        <v>0</v>
      </c>
      <c r="X75" s="86">
        <f>JULI!X75+AGUSTUS!X75+SEPTEMBER!X75</f>
        <v>0</v>
      </c>
      <c r="Y75" s="86">
        <f>JULI!Y75+AGUSTUS!Y75+SEPTEMBER!Y75</f>
        <v>0</v>
      </c>
      <c r="Z75" s="86">
        <f>JULI!Z75+AGUSTUS!Z75+SEPTEMBER!Z75</f>
        <v>0</v>
      </c>
      <c r="AA75" s="86">
        <f>JULI!AA75+AGUSTUS!AA75+SEPTEMBER!AA75</f>
        <v>0</v>
      </c>
      <c r="AB75" s="86">
        <f>JULI!AB75+AGUSTUS!AB75+SEPTEMBER!AB75</f>
        <v>1</v>
      </c>
      <c r="AC75" s="86">
        <f>JULI!AC75+AGUSTUS!AC75+SEPTEMBER!AC75</f>
        <v>2</v>
      </c>
      <c r="AD75" s="86">
        <f>JULI!AD75+AGUSTUS!AD75+SEPTEMBER!AD75</f>
        <v>3</v>
      </c>
      <c r="AE75" s="86">
        <f>JULI!AE75+AGUSTUS!AE75+SEPTEMBER!AE75</f>
        <v>0</v>
      </c>
      <c r="AF75" s="86">
        <f>JULI!AF75+AGUSTUS!AF75+SEPTEMBER!AF75</f>
        <v>0</v>
      </c>
      <c r="AG75" s="86">
        <f>JULI!AG75+AGUSTUS!AG75+SEPTEMBER!AG75</f>
        <v>0</v>
      </c>
      <c r="AH75" s="86">
        <f>JULI!AH75+AGUSTUS!AH75+SEPTEMBER!AH75</f>
        <v>0</v>
      </c>
      <c r="AI75" s="86">
        <f>JULI!AI75+AGUSTUS!AI75+SEPTEMBER!AI75</f>
        <v>0</v>
      </c>
      <c r="AJ75" s="86">
        <f>JULI!AJ75+AGUSTUS!AJ75+SEPTEMBER!AJ75</f>
        <v>0</v>
      </c>
      <c r="AK75" s="86">
        <f>JULI!AK75+AGUSTUS!AK75+SEPTEMBER!AK75</f>
        <v>0</v>
      </c>
      <c r="AL75" s="86">
        <f>JULI!AL75+AGUSTUS!AL75+SEPTEMBER!AL75</f>
        <v>0</v>
      </c>
      <c r="AM75" s="86">
        <f>JULI!AM75+AGUSTUS!AM75+SEPTEMBER!AM75</f>
        <v>0</v>
      </c>
      <c r="AN75" s="86">
        <f>JULI!AN75+AGUSTUS!AN75+SEPTEMBER!AN75</f>
        <v>0</v>
      </c>
      <c r="AO75" s="86">
        <f>JULI!AO75+AGUSTUS!AO75+SEPTEMBER!AO75</f>
        <v>0</v>
      </c>
      <c r="AP75" s="86">
        <f>JULI!AP75+AGUSTUS!AP75+SEPTEMBER!AP75</f>
        <v>0</v>
      </c>
      <c r="AQ75" s="86">
        <f>JULI!AQ75+AGUSTUS!AQ75+SEPTEMBER!AQ75</f>
        <v>2</v>
      </c>
      <c r="AR75" s="86">
        <f>JULI!AR75+AGUSTUS!AR75+SEPTEMBER!AR75</f>
        <v>2</v>
      </c>
      <c r="AS75" s="86">
        <f>JULI!AS75+AGUSTUS!AS75+SEPTEMBER!AS75</f>
        <v>4</v>
      </c>
      <c r="AT75" s="86">
        <f>JULI!AT75+AGUSTUS!AT75+SEPTEMBER!AT75</f>
        <v>3</v>
      </c>
      <c r="AU75" s="86">
        <f>JULI!AU75+AGUSTUS!AU75+SEPTEMBER!AU75</f>
        <v>4</v>
      </c>
      <c r="AV75" s="86">
        <f>JULI!AV75+AGUSTUS!AV75+SEPTEMBER!AV75</f>
        <v>7</v>
      </c>
      <c r="AW75" s="86">
        <f>JULI!AW75+AGUSTUS!AW75+SEPTEMBER!AW75</f>
        <v>0</v>
      </c>
      <c r="AX75" s="86">
        <f>JULI!AX75+AGUSTUS!AX75+SEPTEMBER!AX75</f>
        <v>0</v>
      </c>
      <c r="AY75" s="86">
        <f>JULI!AY75+AGUSTUS!AY75+SEPTEMBER!AY75</f>
        <v>0</v>
      </c>
      <c r="AZ75" s="86">
        <f>JULI!AZ75+AGUSTUS!AZ75+SEPTEMBER!AZ75</f>
        <v>0</v>
      </c>
      <c r="BA75" s="86">
        <f>JULI!BA75+AGUSTUS!BA75+SEPTEMBER!BA75</f>
        <v>0</v>
      </c>
      <c r="BB75" s="86">
        <f>JULI!BB75+AGUSTUS!BB75+SEPTEMBER!BB75</f>
        <v>0</v>
      </c>
      <c r="BC75" s="86">
        <f>JULI!BC75+AGUSTUS!BC75+SEPTEMBER!BC75</f>
        <v>0</v>
      </c>
      <c r="BD75" s="86">
        <f>JULI!BD75+AGUSTUS!BD75+SEPTEMBER!BD75</f>
        <v>0</v>
      </c>
      <c r="BE75" s="86">
        <f>JULI!BE75+AGUSTUS!BE75+SEPTEMBER!BE75</f>
        <v>0</v>
      </c>
      <c r="BF75" s="86">
        <f>JULI!BF75+AGUSTUS!BF75+SEPTEMBER!BF75</f>
        <v>0</v>
      </c>
      <c r="BG75" s="86">
        <f>JULI!BG75+AGUSTUS!BG75+SEPTEMBER!BG75</f>
        <v>0</v>
      </c>
      <c r="BH75" s="86">
        <f>JULI!BH75+AGUSTUS!BH75+SEPTEMBER!BH75</f>
        <v>0</v>
      </c>
      <c r="BI75" s="86">
        <f>JULI!BI75+AGUSTUS!BI75+SEPTEMBER!BI75</f>
        <v>0</v>
      </c>
      <c r="BJ75" s="86">
        <f>JULI!BJ75+AGUSTUS!BJ75+SEPTEMBER!BJ75</f>
        <v>0</v>
      </c>
      <c r="BK75" s="86">
        <f>JULI!BK75+AGUSTUS!BK75+SEPTEMBER!BK75</f>
        <v>0</v>
      </c>
      <c r="BL75" s="86">
        <f>JULI!BL75+AGUSTUS!BL75+SEPTEMBER!BL75</f>
        <v>0</v>
      </c>
      <c r="BM75" s="86">
        <f>JULI!BM75+AGUSTUS!BM75+SEPTEMBER!BM75</f>
        <v>0</v>
      </c>
      <c r="BN75" s="86">
        <f>JULI!BN75+AGUSTUS!BN75+SEPTEMBER!BN75</f>
        <v>0</v>
      </c>
    </row>
    <row r="76" spans="1:66" ht="14.25" customHeight="1">
      <c r="A76" s="21"/>
      <c r="B76" s="21"/>
      <c r="C76" s="20" t="s">
        <v>7</v>
      </c>
      <c r="D76" s="87">
        <f>JULI!D76+AGUSTUS!D76+SEPTEMBER!D76</f>
        <v>101</v>
      </c>
      <c r="E76" s="87">
        <f>JULI!E76+AGUSTUS!E76+SEPTEMBER!E76</f>
        <v>114</v>
      </c>
      <c r="F76" s="87">
        <f>JULI!F76+AGUSTUS!F76+SEPTEMBER!F76</f>
        <v>215</v>
      </c>
      <c r="G76" s="87">
        <f>JULI!G76+AGUSTUS!G76+SEPTEMBER!G76</f>
        <v>2</v>
      </c>
      <c r="H76" s="87">
        <f>JULI!H76+AGUSTUS!H76+SEPTEMBER!H76</f>
        <v>6.4516129032258061</v>
      </c>
      <c r="I76" s="87">
        <f>JULI!I76+AGUSTUS!I76+SEPTEMBER!I76</f>
        <v>4</v>
      </c>
      <c r="J76" s="87">
        <f>JULI!J76+AGUSTUS!J76+SEPTEMBER!J76</f>
        <v>10.226798649827435</v>
      </c>
      <c r="K76" s="87">
        <f>JULI!K76+AGUSTUS!K76+SEPTEMBER!K76</f>
        <v>6</v>
      </c>
      <c r="L76" s="87">
        <f>JULI!L76+AGUSTUS!L76+SEPTEMBER!L76</f>
        <v>8.5275044722719144</v>
      </c>
      <c r="M76" s="87">
        <f>JULI!M76+AGUSTUS!M76+SEPTEMBER!M76</f>
        <v>108</v>
      </c>
      <c r="N76" s="87">
        <f>JULI!N76+AGUSTUS!N76+SEPTEMBER!N76</f>
        <v>317.94871794871796</v>
      </c>
      <c r="O76" s="87">
        <f>JULI!O76+AGUSTUS!O76+SEPTEMBER!O76</f>
        <v>107</v>
      </c>
      <c r="P76" s="87">
        <f>JULI!P76+AGUSTUS!P76+SEPTEMBER!P76</f>
        <v>285.10638297872339</v>
      </c>
      <c r="Q76" s="87">
        <f>JULI!Q76+AGUSTUS!Q76+SEPTEMBER!Q76</f>
        <v>215</v>
      </c>
      <c r="R76" s="87">
        <f>JULI!R76+AGUSTUS!R76+SEPTEMBER!R76</f>
        <v>300</v>
      </c>
      <c r="S76" s="87">
        <f>JULI!S76+AGUSTUS!S76+SEPTEMBER!S76</f>
        <v>0</v>
      </c>
      <c r="T76" s="87">
        <f>JULI!T76+AGUSTUS!T76+SEPTEMBER!T76</f>
        <v>0</v>
      </c>
      <c r="U76" s="87">
        <f>JULI!U76+AGUSTUS!U76+SEPTEMBER!U76</f>
        <v>0</v>
      </c>
      <c r="V76" s="87">
        <f>JULI!V76+AGUSTUS!V76+SEPTEMBER!V76</f>
        <v>1</v>
      </c>
      <c r="W76" s="87">
        <f>JULI!W76+AGUSTUS!W76+SEPTEMBER!W76</f>
        <v>1</v>
      </c>
      <c r="X76" s="87">
        <f>JULI!X76+AGUSTUS!X76+SEPTEMBER!X76</f>
        <v>2</v>
      </c>
      <c r="Y76" s="87">
        <f>JULI!Y76+AGUSTUS!Y76+SEPTEMBER!Y76</f>
        <v>0</v>
      </c>
      <c r="Z76" s="87">
        <f>JULI!Z76+AGUSTUS!Z76+SEPTEMBER!Z76</f>
        <v>0</v>
      </c>
      <c r="AA76" s="87">
        <f>JULI!AA76+AGUSTUS!AA76+SEPTEMBER!AA76</f>
        <v>0</v>
      </c>
      <c r="AB76" s="87">
        <f>JULI!AB76+AGUSTUS!AB76+SEPTEMBER!AB76</f>
        <v>3</v>
      </c>
      <c r="AC76" s="87">
        <f>JULI!AC76+AGUSTUS!AC76+SEPTEMBER!AC76</f>
        <v>7</v>
      </c>
      <c r="AD76" s="87">
        <f>JULI!AD76+AGUSTUS!AD76+SEPTEMBER!AD76</f>
        <v>10</v>
      </c>
      <c r="AE76" s="87">
        <f>JULI!AE76+AGUSTUS!AE76+SEPTEMBER!AE76</f>
        <v>0</v>
      </c>
      <c r="AF76" s="87">
        <f>JULI!AF76+AGUSTUS!AF76+SEPTEMBER!AF76</f>
        <v>0</v>
      </c>
      <c r="AG76" s="87">
        <f>JULI!AG76+AGUSTUS!AG76+SEPTEMBER!AG76</f>
        <v>0</v>
      </c>
      <c r="AH76" s="87">
        <f>JULI!AH76+AGUSTUS!AH76+SEPTEMBER!AH76</f>
        <v>0</v>
      </c>
      <c r="AI76" s="87">
        <f>JULI!AI76+AGUSTUS!AI76+SEPTEMBER!AI76</f>
        <v>0</v>
      </c>
      <c r="AJ76" s="87">
        <f>JULI!AJ76+AGUSTUS!AJ76+SEPTEMBER!AJ76</f>
        <v>0</v>
      </c>
      <c r="AK76" s="87">
        <f>JULI!AK76+AGUSTUS!AK76+SEPTEMBER!AK76</f>
        <v>0</v>
      </c>
      <c r="AL76" s="87">
        <f>JULI!AL76+AGUSTUS!AL76+SEPTEMBER!AL76</f>
        <v>0</v>
      </c>
      <c r="AM76" s="87">
        <f>JULI!AM76+AGUSTUS!AM76+SEPTEMBER!AM76</f>
        <v>0</v>
      </c>
      <c r="AN76" s="87">
        <f>JULI!AN76+AGUSTUS!AN76+SEPTEMBER!AN76</f>
        <v>0</v>
      </c>
      <c r="AO76" s="87">
        <f>JULI!AO76+AGUSTUS!AO76+SEPTEMBER!AO76</f>
        <v>0</v>
      </c>
      <c r="AP76" s="87">
        <f>JULI!AP76+AGUSTUS!AP76+SEPTEMBER!AP76</f>
        <v>0</v>
      </c>
      <c r="AQ76" s="87">
        <f>JULI!AQ76+AGUSTUS!AQ76+SEPTEMBER!AQ76</f>
        <v>20</v>
      </c>
      <c r="AR76" s="87">
        <f>JULI!AR76+AGUSTUS!AR76+SEPTEMBER!AR76</f>
        <v>12</v>
      </c>
      <c r="AS76" s="87">
        <f>JULI!AS76+AGUSTUS!AS76+SEPTEMBER!AS76</f>
        <v>32</v>
      </c>
      <c r="AT76" s="87">
        <f>JULI!AT76+AGUSTUS!AT76+SEPTEMBER!AT76</f>
        <v>24</v>
      </c>
      <c r="AU76" s="87">
        <f>JULI!AU76+AGUSTUS!AU76+SEPTEMBER!AU76</f>
        <v>20</v>
      </c>
      <c r="AV76" s="87">
        <f>JULI!AV76+AGUSTUS!AV76+SEPTEMBER!AV76</f>
        <v>44</v>
      </c>
      <c r="AW76" s="87">
        <f>JULI!AW76+AGUSTUS!AW76+SEPTEMBER!AW76</f>
        <v>0</v>
      </c>
      <c r="AX76" s="87">
        <f>JULI!AX76+AGUSTUS!AX76+SEPTEMBER!AX76</f>
        <v>0</v>
      </c>
      <c r="AY76" s="87">
        <f>JULI!AY76+AGUSTUS!AY76+SEPTEMBER!AY76</f>
        <v>0</v>
      </c>
      <c r="AZ76" s="87">
        <f>JULI!AZ76+AGUSTUS!AZ76+SEPTEMBER!AZ76</f>
        <v>0</v>
      </c>
      <c r="BA76" s="87">
        <f>JULI!BA76+AGUSTUS!BA76+SEPTEMBER!BA76</f>
        <v>0</v>
      </c>
      <c r="BB76" s="87">
        <f>JULI!BB76+AGUSTUS!BB76+SEPTEMBER!BB76</f>
        <v>0</v>
      </c>
      <c r="BC76" s="87">
        <f>JULI!BC76+AGUSTUS!BC76+SEPTEMBER!BC76</f>
        <v>0</v>
      </c>
      <c r="BD76" s="87">
        <f>JULI!BD76+AGUSTUS!BD76+SEPTEMBER!BD76</f>
        <v>0</v>
      </c>
      <c r="BE76" s="87">
        <f>JULI!BE76+AGUSTUS!BE76+SEPTEMBER!BE76</f>
        <v>0</v>
      </c>
      <c r="BF76" s="87">
        <f>JULI!BF76+AGUSTUS!BF76+SEPTEMBER!BF76</f>
        <v>0</v>
      </c>
      <c r="BG76" s="87">
        <f>JULI!BG76+AGUSTUS!BG76+SEPTEMBER!BG76</f>
        <v>0</v>
      </c>
      <c r="BH76" s="87">
        <f>JULI!BH76+AGUSTUS!BH76+SEPTEMBER!BH76</f>
        <v>0</v>
      </c>
      <c r="BI76" s="87">
        <f>JULI!BI76+AGUSTUS!BI76+SEPTEMBER!BI76</f>
        <v>0</v>
      </c>
      <c r="BJ76" s="87">
        <f>JULI!BJ76+AGUSTUS!BJ76+SEPTEMBER!BJ76</f>
        <v>0</v>
      </c>
      <c r="BK76" s="87">
        <f>JULI!BK76+AGUSTUS!BK76+SEPTEMBER!BK76</f>
        <v>0</v>
      </c>
      <c r="BL76" s="87">
        <f>JULI!BL76+AGUSTUS!BL76+SEPTEMBER!BL76</f>
        <v>0</v>
      </c>
      <c r="BM76" s="87">
        <f>JULI!BM76+AGUSTUS!BM76+SEPTEMBER!BM76</f>
        <v>0</v>
      </c>
      <c r="BN76" s="87">
        <f>JULI!BN76+AGUSTUS!BN76+SEPTEMBER!BN76</f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>
        <f>JULI!D77+AGUSTUS!D77+SEPTEMBER!D77</f>
        <v>24</v>
      </c>
      <c r="E77" s="86">
        <f>JULI!E77+AGUSTUS!E77+SEPTEMBER!E77</f>
        <v>32</v>
      </c>
      <c r="F77" s="86">
        <f>JULI!F77+AGUSTUS!F77+SEPTEMBER!F77</f>
        <v>56</v>
      </c>
      <c r="G77" s="86">
        <f>JULI!G77+AGUSTUS!G77+SEPTEMBER!G77</f>
        <v>0</v>
      </c>
      <c r="H77" s="87">
        <f>JULI!H77+AGUSTUS!H77+SEPTEMBER!H77</f>
        <v>0</v>
      </c>
      <c r="I77" s="86">
        <f>JULI!I77+AGUSTUS!I77+SEPTEMBER!I77</f>
        <v>0</v>
      </c>
      <c r="J77" s="87">
        <f>JULI!J77+AGUSTUS!J77+SEPTEMBER!J77</f>
        <v>0</v>
      </c>
      <c r="K77" s="86">
        <f>JULI!K77+AGUSTUS!K77+SEPTEMBER!K77</f>
        <v>0</v>
      </c>
      <c r="L77" s="87">
        <f>JULI!L77+AGUSTUS!L77+SEPTEMBER!L77</f>
        <v>0</v>
      </c>
      <c r="M77" s="86">
        <f>JULI!M77+AGUSTUS!M77+SEPTEMBER!M77</f>
        <v>24</v>
      </c>
      <c r="N77" s="87">
        <f>JULI!N77+AGUSTUS!N77+SEPTEMBER!N77</f>
        <v>300</v>
      </c>
      <c r="O77" s="86">
        <f>JULI!O77+AGUSTUS!O77+SEPTEMBER!O77</f>
        <v>32</v>
      </c>
      <c r="P77" s="87">
        <f>JULI!P77+AGUSTUS!P77+SEPTEMBER!P77</f>
        <v>300</v>
      </c>
      <c r="Q77" s="86">
        <f>JULI!Q77+AGUSTUS!Q77+SEPTEMBER!Q77</f>
        <v>56</v>
      </c>
      <c r="R77" s="87">
        <f>JULI!R77+AGUSTUS!R77+SEPTEMBER!R77</f>
        <v>300</v>
      </c>
      <c r="S77" s="86">
        <f>JULI!S77+AGUSTUS!S77+SEPTEMBER!S77</f>
        <v>0</v>
      </c>
      <c r="T77" s="86">
        <f>JULI!T77+AGUSTUS!T77+SEPTEMBER!T77</f>
        <v>0</v>
      </c>
      <c r="U77" s="86">
        <f>JULI!U77+AGUSTUS!U77+SEPTEMBER!U77</f>
        <v>0</v>
      </c>
      <c r="V77" s="86">
        <f>JULI!V77+AGUSTUS!V77+SEPTEMBER!V77</f>
        <v>0</v>
      </c>
      <c r="W77" s="86">
        <f>JULI!W77+AGUSTUS!W77+SEPTEMBER!W77</f>
        <v>0</v>
      </c>
      <c r="X77" s="86">
        <f>JULI!X77+AGUSTUS!X77+SEPTEMBER!X77</f>
        <v>0</v>
      </c>
      <c r="Y77" s="86">
        <f>JULI!Y77+AGUSTUS!Y77+SEPTEMBER!Y77</f>
        <v>0</v>
      </c>
      <c r="Z77" s="86">
        <f>JULI!Z77+AGUSTUS!Z77+SEPTEMBER!Z77</f>
        <v>0</v>
      </c>
      <c r="AA77" s="86">
        <f>JULI!AA77+AGUSTUS!AA77+SEPTEMBER!AA77</f>
        <v>0</v>
      </c>
      <c r="AB77" s="86">
        <f>JULI!AB77+AGUSTUS!AB77+SEPTEMBER!AB77</f>
        <v>0</v>
      </c>
      <c r="AC77" s="86">
        <f>JULI!AC77+AGUSTUS!AC77+SEPTEMBER!AC77</f>
        <v>0</v>
      </c>
      <c r="AD77" s="86">
        <f>JULI!AD77+AGUSTUS!AD77+SEPTEMBER!AD77</f>
        <v>0</v>
      </c>
      <c r="AE77" s="86">
        <f>JULI!AE77+AGUSTUS!AE77+SEPTEMBER!AE77</f>
        <v>0</v>
      </c>
      <c r="AF77" s="86">
        <f>JULI!AF77+AGUSTUS!AF77+SEPTEMBER!AF77</f>
        <v>0</v>
      </c>
      <c r="AG77" s="86">
        <f>JULI!AG77+AGUSTUS!AG77+SEPTEMBER!AG77</f>
        <v>0</v>
      </c>
      <c r="AH77" s="86">
        <f>JULI!AH77+AGUSTUS!AH77+SEPTEMBER!AH77</f>
        <v>0</v>
      </c>
      <c r="AI77" s="86">
        <f>JULI!AI77+AGUSTUS!AI77+SEPTEMBER!AI77</f>
        <v>0</v>
      </c>
      <c r="AJ77" s="86">
        <f>JULI!AJ77+AGUSTUS!AJ77+SEPTEMBER!AJ77</f>
        <v>0</v>
      </c>
      <c r="AK77" s="86">
        <f>JULI!AK77+AGUSTUS!AK77+SEPTEMBER!AK77</f>
        <v>0</v>
      </c>
      <c r="AL77" s="86">
        <f>JULI!AL77+AGUSTUS!AL77+SEPTEMBER!AL77</f>
        <v>0</v>
      </c>
      <c r="AM77" s="86">
        <f>JULI!AM77+AGUSTUS!AM77+SEPTEMBER!AM77</f>
        <v>0</v>
      </c>
      <c r="AN77" s="86">
        <f>JULI!AN77+AGUSTUS!AN77+SEPTEMBER!AN77</f>
        <v>0</v>
      </c>
      <c r="AO77" s="86">
        <f>JULI!AO77+AGUSTUS!AO77+SEPTEMBER!AO77</f>
        <v>0</v>
      </c>
      <c r="AP77" s="86">
        <f>JULI!AP77+AGUSTUS!AP77+SEPTEMBER!AP77</f>
        <v>0</v>
      </c>
      <c r="AQ77" s="86">
        <f>JULI!AQ77+AGUSTUS!AQ77+SEPTEMBER!AQ77</f>
        <v>4</v>
      </c>
      <c r="AR77" s="86">
        <f>JULI!AR77+AGUSTUS!AR77+SEPTEMBER!AR77</f>
        <v>5</v>
      </c>
      <c r="AS77" s="86">
        <f>JULI!AS77+AGUSTUS!AS77+SEPTEMBER!AS77</f>
        <v>9</v>
      </c>
      <c r="AT77" s="86">
        <f>JULI!AT77+AGUSTUS!AT77+SEPTEMBER!AT77</f>
        <v>4</v>
      </c>
      <c r="AU77" s="86">
        <f>JULI!AU77+AGUSTUS!AU77+SEPTEMBER!AU77</f>
        <v>5</v>
      </c>
      <c r="AV77" s="86">
        <f>JULI!AV77+AGUSTUS!AV77+SEPTEMBER!AV77</f>
        <v>9</v>
      </c>
      <c r="AW77" s="86">
        <f>JULI!AW77+AGUSTUS!AW77+SEPTEMBER!AW77</f>
        <v>0</v>
      </c>
      <c r="AX77" s="86">
        <f>JULI!AX77+AGUSTUS!AX77+SEPTEMBER!AX77</f>
        <v>0</v>
      </c>
      <c r="AY77" s="86">
        <f>JULI!AY77+AGUSTUS!AY77+SEPTEMBER!AY77</f>
        <v>0</v>
      </c>
      <c r="AZ77" s="86">
        <f>JULI!AZ77+AGUSTUS!AZ77+SEPTEMBER!AZ77</f>
        <v>0</v>
      </c>
      <c r="BA77" s="86">
        <f>JULI!BA77+AGUSTUS!BA77+SEPTEMBER!BA77</f>
        <v>0</v>
      </c>
      <c r="BB77" s="86">
        <f>JULI!BB77+AGUSTUS!BB77+SEPTEMBER!BB77</f>
        <v>0</v>
      </c>
      <c r="BC77" s="86">
        <f>JULI!BC77+AGUSTUS!BC77+SEPTEMBER!BC77</f>
        <v>0</v>
      </c>
      <c r="BD77" s="86">
        <f>JULI!BD77+AGUSTUS!BD77+SEPTEMBER!BD77</f>
        <v>0</v>
      </c>
      <c r="BE77" s="86">
        <f>JULI!BE77+AGUSTUS!BE77+SEPTEMBER!BE77</f>
        <v>0</v>
      </c>
      <c r="BF77" s="86">
        <f>JULI!BF77+AGUSTUS!BF77+SEPTEMBER!BF77</f>
        <v>0</v>
      </c>
      <c r="BG77" s="86">
        <f>JULI!BG77+AGUSTUS!BG77+SEPTEMBER!BG77</f>
        <v>0</v>
      </c>
      <c r="BH77" s="86">
        <f>JULI!BH77+AGUSTUS!BH77+SEPTEMBER!BH77</f>
        <v>0</v>
      </c>
      <c r="BI77" s="86">
        <f>JULI!BI77+AGUSTUS!BI77+SEPTEMBER!BI77</f>
        <v>0</v>
      </c>
      <c r="BJ77" s="86">
        <f>JULI!BJ77+AGUSTUS!BJ77+SEPTEMBER!BJ77</f>
        <v>0</v>
      </c>
      <c r="BK77" s="86">
        <f>JULI!BK77+AGUSTUS!BK77+SEPTEMBER!BK77</f>
        <v>0</v>
      </c>
      <c r="BL77" s="86">
        <f>JULI!BL77+AGUSTUS!BL77+SEPTEMBER!BL77</f>
        <v>0</v>
      </c>
      <c r="BM77" s="86">
        <f>JULI!BM77+AGUSTUS!BM77+SEPTEMBER!BM77</f>
        <v>0</v>
      </c>
      <c r="BN77" s="86">
        <f>JULI!BN77+AGUSTUS!BN77+SEPTEMBER!BN77</f>
        <v>0</v>
      </c>
    </row>
    <row r="78" spans="1:66" ht="14.25" customHeight="1">
      <c r="A78" s="111"/>
      <c r="B78" s="111"/>
      <c r="C78" s="11" t="s">
        <v>100</v>
      </c>
      <c r="D78" s="86">
        <f>JULI!D78+AGUSTUS!D78+SEPTEMBER!D78</f>
        <v>28</v>
      </c>
      <c r="E78" s="86">
        <f>JULI!E78+AGUSTUS!E78+SEPTEMBER!E78</f>
        <v>23</v>
      </c>
      <c r="F78" s="86">
        <f>JULI!F78+AGUSTUS!F78+SEPTEMBER!F78</f>
        <v>51</v>
      </c>
      <c r="G78" s="86">
        <f>JULI!G78+AGUSTUS!G78+SEPTEMBER!G78</f>
        <v>0</v>
      </c>
      <c r="H78" s="87">
        <f>JULI!H78+AGUSTUS!H78+SEPTEMBER!H78</f>
        <v>0</v>
      </c>
      <c r="I78" s="86">
        <f>JULI!I78+AGUSTUS!I78+SEPTEMBER!I78</f>
        <v>0</v>
      </c>
      <c r="J78" s="87">
        <f>JULI!J78+AGUSTUS!J78+SEPTEMBER!J78</f>
        <v>0</v>
      </c>
      <c r="K78" s="86">
        <f>JULI!K78+AGUSTUS!K78+SEPTEMBER!K78</f>
        <v>0</v>
      </c>
      <c r="L78" s="87">
        <f>JULI!L78+AGUSTUS!L78+SEPTEMBER!L78</f>
        <v>0</v>
      </c>
      <c r="M78" s="86">
        <f>JULI!M78+AGUSTUS!M78+SEPTEMBER!M78</f>
        <v>28</v>
      </c>
      <c r="N78" s="87">
        <f>JULI!N78+AGUSTUS!N78+SEPTEMBER!N78</f>
        <v>300</v>
      </c>
      <c r="O78" s="86">
        <f>JULI!O78+AGUSTUS!O78+SEPTEMBER!O78</f>
        <v>23</v>
      </c>
      <c r="P78" s="87">
        <f>JULI!P78+AGUSTUS!P78+SEPTEMBER!P78</f>
        <v>300</v>
      </c>
      <c r="Q78" s="86">
        <f>JULI!Q78+AGUSTUS!Q78+SEPTEMBER!Q78</f>
        <v>51</v>
      </c>
      <c r="R78" s="87">
        <f>JULI!R78+AGUSTUS!R78+SEPTEMBER!R78</f>
        <v>300</v>
      </c>
      <c r="S78" s="86">
        <f>JULI!S78+AGUSTUS!S78+SEPTEMBER!S78</f>
        <v>0</v>
      </c>
      <c r="T78" s="86">
        <f>JULI!T78+AGUSTUS!T78+SEPTEMBER!T78</f>
        <v>0</v>
      </c>
      <c r="U78" s="86">
        <f>JULI!U78+AGUSTUS!U78+SEPTEMBER!U78</f>
        <v>0</v>
      </c>
      <c r="V78" s="86">
        <f>JULI!V78+AGUSTUS!V78+SEPTEMBER!V78</f>
        <v>0</v>
      </c>
      <c r="W78" s="86">
        <f>JULI!W78+AGUSTUS!W78+SEPTEMBER!W78</f>
        <v>0</v>
      </c>
      <c r="X78" s="86">
        <f>JULI!X78+AGUSTUS!X78+SEPTEMBER!X78</f>
        <v>0</v>
      </c>
      <c r="Y78" s="86">
        <f>JULI!Y78+AGUSTUS!Y78+SEPTEMBER!Y78</f>
        <v>0</v>
      </c>
      <c r="Z78" s="86">
        <f>JULI!Z78+AGUSTUS!Z78+SEPTEMBER!Z78</f>
        <v>0</v>
      </c>
      <c r="AA78" s="86">
        <f>JULI!AA78+AGUSTUS!AA78+SEPTEMBER!AA78</f>
        <v>0</v>
      </c>
      <c r="AB78" s="86">
        <f>JULI!AB78+AGUSTUS!AB78+SEPTEMBER!AB78</f>
        <v>1</v>
      </c>
      <c r="AC78" s="86">
        <f>JULI!AC78+AGUSTUS!AC78+SEPTEMBER!AC78</f>
        <v>0</v>
      </c>
      <c r="AD78" s="86">
        <f>JULI!AD78+AGUSTUS!AD78+SEPTEMBER!AD78</f>
        <v>1</v>
      </c>
      <c r="AE78" s="86">
        <f>JULI!AE78+AGUSTUS!AE78+SEPTEMBER!AE78</f>
        <v>0</v>
      </c>
      <c r="AF78" s="86">
        <f>JULI!AF78+AGUSTUS!AF78+SEPTEMBER!AF78</f>
        <v>0</v>
      </c>
      <c r="AG78" s="86">
        <f>JULI!AG78+AGUSTUS!AG78+SEPTEMBER!AG78</f>
        <v>0</v>
      </c>
      <c r="AH78" s="86">
        <f>JULI!AH78+AGUSTUS!AH78+SEPTEMBER!AH78</f>
        <v>0</v>
      </c>
      <c r="AI78" s="86">
        <f>JULI!AI78+AGUSTUS!AI78+SEPTEMBER!AI78</f>
        <v>0</v>
      </c>
      <c r="AJ78" s="86">
        <f>JULI!AJ78+AGUSTUS!AJ78+SEPTEMBER!AJ78</f>
        <v>0</v>
      </c>
      <c r="AK78" s="86">
        <f>JULI!AK78+AGUSTUS!AK78+SEPTEMBER!AK78</f>
        <v>0</v>
      </c>
      <c r="AL78" s="86">
        <f>JULI!AL78+AGUSTUS!AL78+SEPTEMBER!AL78</f>
        <v>0</v>
      </c>
      <c r="AM78" s="86">
        <f>JULI!AM78+AGUSTUS!AM78+SEPTEMBER!AM78</f>
        <v>0</v>
      </c>
      <c r="AN78" s="86">
        <f>JULI!AN78+AGUSTUS!AN78+SEPTEMBER!AN78</f>
        <v>0</v>
      </c>
      <c r="AO78" s="86">
        <f>JULI!AO78+AGUSTUS!AO78+SEPTEMBER!AO78</f>
        <v>0</v>
      </c>
      <c r="AP78" s="86">
        <f>JULI!AP78+AGUSTUS!AP78+SEPTEMBER!AP78</f>
        <v>0</v>
      </c>
      <c r="AQ78" s="86">
        <f>JULI!AQ78+AGUSTUS!AQ78+SEPTEMBER!AQ78</f>
        <v>2</v>
      </c>
      <c r="AR78" s="86">
        <f>JULI!AR78+AGUSTUS!AR78+SEPTEMBER!AR78</f>
        <v>5</v>
      </c>
      <c r="AS78" s="86">
        <f>JULI!AS78+AGUSTUS!AS78+SEPTEMBER!AS78</f>
        <v>7</v>
      </c>
      <c r="AT78" s="86">
        <f>JULI!AT78+AGUSTUS!AT78+SEPTEMBER!AT78</f>
        <v>3</v>
      </c>
      <c r="AU78" s="86">
        <f>JULI!AU78+AGUSTUS!AU78+SEPTEMBER!AU78</f>
        <v>5</v>
      </c>
      <c r="AV78" s="86">
        <f>JULI!AV78+AGUSTUS!AV78+SEPTEMBER!AV78</f>
        <v>8</v>
      </c>
      <c r="AW78" s="86">
        <f>JULI!AW78+AGUSTUS!AW78+SEPTEMBER!AW78</f>
        <v>0</v>
      </c>
      <c r="AX78" s="86">
        <f>JULI!AX78+AGUSTUS!AX78+SEPTEMBER!AX78</f>
        <v>0</v>
      </c>
      <c r="AY78" s="86">
        <f>JULI!AY78+AGUSTUS!AY78+SEPTEMBER!AY78</f>
        <v>0</v>
      </c>
      <c r="AZ78" s="86">
        <f>JULI!AZ78+AGUSTUS!AZ78+SEPTEMBER!AZ78</f>
        <v>0</v>
      </c>
      <c r="BA78" s="86">
        <f>JULI!BA78+AGUSTUS!BA78+SEPTEMBER!BA78</f>
        <v>0</v>
      </c>
      <c r="BB78" s="86">
        <f>JULI!BB78+AGUSTUS!BB78+SEPTEMBER!BB78</f>
        <v>0</v>
      </c>
      <c r="BC78" s="86">
        <f>JULI!BC78+AGUSTUS!BC78+SEPTEMBER!BC78</f>
        <v>0</v>
      </c>
      <c r="BD78" s="86">
        <f>JULI!BD78+AGUSTUS!BD78+SEPTEMBER!BD78</f>
        <v>0</v>
      </c>
      <c r="BE78" s="86">
        <f>JULI!BE78+AGUSTUS!BE78+SEPTEMBER!BE78</f>
        <v>0</v>
      </c>
      <c r="BF78" s="86">
        <f>JULI!BF78+AGUSTUS!BF78+SEPTEMBER!BF78</f>
        <v>0</v>
      </c>
      <c r="BG78" s="86">
        <f>JULI!BG78+AGUSTUS!BG78+SEPTEMBER!BG78</f>
        <v>0</v>
      </c>
      <c r="BH78" s="86">
        <f>JULI!BH78+AGUSTUS!BH78+SEPTEMBER!BH78</f>
        <v>0</v>
      </c>
      <c r="BI78" s="86">
        <f>JULI!BI78+AGUSTUS!BI78+SEPTEMBER!BI78</f>
        <v>0</v>
      </c>
      <c r="BJ78" s="86">
        <f>JULI!BJ78+AGUSTUS!BJ78+SEPTEMBER!BJ78</f>
        <v>0</v>
      </c>
      <c r="BK78" s="86">
        <f>JULI!BK78+AGUSTUS!BK78+SEPTEMBER!BK78</f>
        <v>0</v>
      </c>
      <c r="BL78" s="86">
        <f>JULI!BL78+AGUSTUS!BL78+SEPTEMBER!BL78</f>
        <v>0</v>
      </c>
      <c r="BM78" s="86">
        <f>JULI!BM78+AGUSTUS!BM78+SEPTEMBER!BM78</f>
        <v>0</v>
      </c>
      <c r="BN78" s="86">
        <f>JULI!BN78+AGUSTUS!BN78+SEPTEMBER!BN78</f>
        <v>0</v>
      </c>
    </row>
    <row r="79" spans="1:66" ht="14.25" customHeight="1">
      <c r="A79" s="112"/>
      <c r="B79" s="112"/>
      <c r="C79" s="11" t="s">
        <v>101</v>
      </c>
      <c r="D79" s="86">
        <f>JULI!D79+AGUSTUS!D79+SEPTEMBER!D79</f>
        <v>26</v>
      </c>
      <c r="E79" s="86">
        <f>JULI!E79+AGUSTUS!E79+SEPTEMBER!E79</f>
        <v>20</v>
      </c>
      <c r="F79" s="86">
        <f>JULI!F79+AGUSTUS!F79+SEPTEMBER!F79</f>
        <v>46</v>
      </c>
      <c r="G79" s="86">
        <f>JULI!G79+AGUSTUS!G79+SEPTEMBER!G79</f>
        <v>0</v>
      </c>
      <c r="H79" s="87">
        <f>JULI!H79+AGUSTUS!H79+SEPTEMBER!H79</f>
        <v>0</v>
      </c>
      <c r="I79" s="86">
        <f>JULI!I79+AGUSTUS!I79+SEPTEMBER!I79</f>
        <v>0</v>
      </c>
      <c r="J79" s="87">
        <f>JULI!J79+AGUSTUS!J79+SEPTEMBER!J79</f>
        <v>0</v>
      </c>
      <c r="K79" s="86">
        <f>JULI!K79+AGUSTUS!K79+SEPTEMBER!K79</f>
        <v>0</v>
      </c>
      <c r="L79" s="87">
        <f>JULI!L79+AGUSTUS!L79+SEPTEMBER!L79</f>
        <v>0</v>
      </c>
      <c r="M79" s="86">
        <f>JULI!M79+AGUSTUS!M79+SEPTEMBER!M79</f>
        <v>26</v>
      </c>
      <c r="N79" s="87">
        <f>JULI!N79+AGUSTUS!N79+SEPTEMBER!N79</f>
        <v>300</v>
      </c>
      <c r="O79" s="86">
        <f>JULI!O79+AGUSTUS!O79+SEPTEMBER!O79</f>
        <v>20</v>
      </c>
      <c r="P79" s="87">
        <f>JULI!P79+AGUSTUS!P79+SEPTEMBER!P79</f>
        <v>300</v>
      </c>
      <c r="Q79" s="86">
        <f>JULI!Q79+AGUSTUS!Q79+SEPTEMBER!Q79</f>
        <v>46</v>
      </c>
      <c r="R79" s="87">
        <f>JULI!R79+AGUSTUS!R79+SEPTEMBER!R79</f>
        <v>300</v>
      </c>
      <c r="S79" s="86">
        <f>JULI!S79+AGUSTUS!S79+SEPTEMBER!S79</f>
        <v>0</v>
      </c>
      <c r="T79" s="86">
        <f>JULI!T79+AGUSTUS!T79+SEPTEMBER!T79</f>
        <v>0</v>
      </c>
      <c r="U79" s="86">
        <f>JULI!U79+AGUSTUS!U79+SEPTEMBER!U79</f>
        <v>0</v>
      </c>
      <c r="V79" s="86">
        <f>JULI!V79+AGUSTUS!V79+SEPTEMBER!V79</f>
        <v>0</v>
      </c>
      <c r="W79" s="86">
        <f>JULI!W79+AGUSTUS!W79+SEPTEMBER!W79</f>
        <v>0</v>
      </c>
      <c r="X79" s="86">
        <f>JULI!X79+AGUSTUS!X79+SEPTEMBER!X79</f>
        <v>0</v>
      </c>
      <c r="Y79" s="86">
        <f>JULI!Y79+AGUSTUS!Y79+SEPTEMBER!Y79</f>
        <v>0</v>
      </c>
      <c r="Z79" s="86">
        <f>JULI!Z79+AGUSTUS!Z79+SEPTEMBER!Z79</f>
        <v>0</v>
      </c>
      <c r="AA79" s="86">
        <f>JULI!AA79+AGUSTUS!AA79+SEPTEMBER!AA79</f>
        <v>0</v>
      </c>
      <c r="AB79" s="86">
        <f>JULI!AB79+AGUSTUS!AB79+SEPTEMBER!AB79</f>
        <v>0</v>
      </c>
      <c r="AC79" s="86">
        <f>JULI!AC79+AGUSTUS!AC79+SEPTEMBER!AC79</f>
        <v>0</v>
      </c>
      <c r="AD79" s="86">
        <f>JULI!AD79+AGUSTUS!AD79+SEPTEMBER!AD79</f>
        <v>0</v>
      </c>
      <c r="AE79" s="86">
        <f>JULI!AE79+AGUSTUS!AE79+SEPTEMBER!AE79</f>
        <v>0</v>
      </c>
      <c r="AF79" s="86">
        <f>JULI!AF79+AGUSTUS!AF79+SEPTEMBER!AF79</f>
        <v>0</v>
      </c>
      <c r="AG79" s="86">
        <f>JULI!AG79+AGUSTUS!AG79+SEPTEMBER!AG79</f>
        <v>0</v>
      </c>
      <c r="AH79" s="86">
        <f>JULI!AH79+AGUSTUS!AH79+SEPTEMBER!AH79</f>
        <v>0</v>
      </c>
      <c r="AI79" s="86">
        <f>JULI!AI79+AGUSTUS!AI79+SEPTEMBER!AI79</f>
        <v>0</v>
      </c>
      <c r="AJ79" s="86">
        <f>JULI!AJ79+AGUSTUS!AJ79+SEPTEMBER!AJ79</f>
        <v>0</v>
      </c>
      <c r="AK79" s="86">
        <f>JULI!AK79+AGUSTUS!AK79+SEPTEMBER!AK79</f>
        <v>0</v>
      </c>
      <c r="AL79" s="86">
        <f>JULI!AL79+AGUSTUS!AL79+SEPTEMBER!AL79</f>
        <v>0</v>
      </c>
      <c r="AM79" s="86">
        <f>JULI!AM79+AGUSTUS!AM79+SEPTEMBER!AM79</f>
        <v>0</v>
      </c>
      <c r="AN79" s="86">
        <f>JULI!AN79+AGUSTUS!AN79+SEPTEMBER!AN79</f>
        <v>0</v>
      </c>
      <c r="AO79" s="86">
        <f>JULI!AO79+AGUSTUS!AO79+SEPTEMBER!AO79</f>
        <v>0</v>
      </c>
      <c r="AP79" s="86">
        <f>JULI!AP79+AGUSTUS!AP79+SEPTEMBER!AP79</f>
        <v>0</v>
      </c>
      <c r="AQ79" s="86">
        <f>JULI!AQ79+AGUSTUS!AQ79+SEPTEMBER!AQ79</f>
        <v>5</v>
      </c>
      <c r="AR79" s="86">
        <f>JULI!AR79+AGUSTUS!AR79+SEPTEMBER!AR79</f>
        <v>5</v>
      </c>
      <c r="AS79" s="86">
        <f>JULI!AS79+AGUSTUS!AS79+SEPTEMBER!AS79</f>
        <v>10</v>
      </c>
      <c r="AT79" s="86">
        <f>JULI!AT79+AGUSTUS!AT79+SEPTEMBER!AT79</f>
        <v>5</v>
      </c>
      <c r="AU79" s="86">
        <f>JULI!AU79+AGUSTUS!AU79+SEPTEMBER!AU79</f>
        <v>5</v>
      </c>
      <c r="AV79" s="86">
        <f>JULI!AV79+AGUSTUS!AV79+SEPTEMBER!AV79</f>
        <v>10</v>
      </c>
      <c r="AW79" s="86">
        <f>JULI!AW79+AGUSTUS!AW79+SEPTEMBER!AW79</f>
        <v>0</v>
      </c>
      <c r="AX79" s="86">
        <f>JULI!AX79+AGUSTUS!AX79+SEPTEMBER!AX79</f>
        <v>0</v>
      </c>
      <c r="AY79" s="86">
        <f>JULI!AY79+AGUSTUS!AY79+SEPTEMBER!AY79</f>
        <v>0</v>
      </c>
      <c r="AZ79" s="86">
        <f>JULI!AZ79+AGUSTUS!AZ79+SEPTEMBER!AZ79</f>
        <v>0</v>
      </c>
      <c r="BA79" s="86">
        <f>JULI!BA79+AGUSTUS!BA79+SEPTEMBER!BA79</f>
        <v>0</v>
      </c>
      <c r="BB79" s="86">
        <f>JULI!BB79+AGUSTUS!BB79+SEPTEMBER!BB79</f>
        <v>0</v>
      </c>
      <c r="BC79" s="86">
        <f>JULI!BC79+AGUSTUS!BC79+SEPTEMBER!BC79</f>
        <v>0</v>
      </c>
      <c r="BD79" s="86">
        <f>JULI!BD79+AGUSTUS!BD79+SEPTEMBER!BD79</f>
        <v>0</v>
      </c>
      <c r="BE79" s="86">
        <f>JULI!BE79+AGUSTUS!BE79+SEPTEMBER!BE79</f>
        <v>0</v>
      </c>
      <c r="BF79" s="86">
        <f>JULI!BF79+AGUSTUS!BF79+SEPTEMBER!BF79</f>
        <v>0</v>
      </c>
      <c r="BG79" s="86">
        <f>JULI!BG79+AGUSTUS!BG79+SEPTEMBER!BG79</f>
        <v>0</v>
      </c>
      <c r="BH79" s="86">
        <f>JULI!BH79+AGUSTUS!BH79+SEPTEMBER!BH79</f>
        <v>0</v>
      </c>
      <c r="BI79" s="86">
        <f>JULI!BI79+AGUSTUS!BI79+SEPTEMBER!BI79</f>
        <v>0</v>
      </c>
      <c r="BJ79" s="86">
        <f>JULI!BJ79+AGUSTUS!BJ79+SEPTEMBER!BJ79</f>
        <v>0</v>
      </c>
      <c r="BK79" s="86">
        <f>JULI!BK79+AGUSTUS!BK79+SEPTEMBER!BK79</f>
        <v>0</v>
      </c>
      <c r="BL79" s="86">
        <f>JULI!BL79+AGUSTUS!BL79+SEPTEMBER!BL79</f>
        <v>0</v>
      </c>
      <c r="BM79" s="86">
        <f>JULI!BM79+AGUSTUS!BM79+SEPTEMBER!BM79</f>
        <v>0</v>
      </c>
      <c r="BN79" s="86">
        <f>JULI!BN79+AGUSTUS!BN79+SEPTEMBER!BN79</f>
        <v>0</v>
      </c>
    </row>
    <row r="80" spans="1:66" ht="14.25" customHeight="1">
      <c r="A80" s="21"/>
      <c r="B80" s="21"/>
      <c r="C80" s="20" t="s">
        <v>7</v>
      </c>
      <c r="D80" s="87">
        <f>JULI!D80+AGUSTUS!D80+SEPTEMBER!D80</f>
        <v>78</v>
      </c>
      <c r="E80" s="87">
        <f>JULI!E80+AGUSTUS!E80+SEPTEMBER!E80</f>
        <v>75</v>
      </c>
      <c r="F80" s="87">
        <f>JULI!F80+AGUSTUS!F80+SEPTEMBER!F80</f>
        <v>153</v>
      </c>
      <c r="G80" s="87">
        <f>JULI!G80+AGUSTUS!G80+SEPTEMBER!G80</f>
        <v>0</v>
      </c>
      <c r="H80" s="87">
        <f>JULI!H80+AGUSTUS!H80+SEPTEMBER!H80</f>
        <v>0</v>
      </c>
      <c r="I80" s="87">
        <f>JULI!I80+AGUSTUS!I80+SEPTEMBER!I80</f>
        <v>0</v>
      </c>
      <c r="J80" s="87">
        <f>JULI!J80+AGUSTUS!J80+SEPTEMBER!J80</f>
        <v>0</v>
      </c>
      <c r="K80" s="87">
        <f>JULI!K80+AGUSTUS!K80+SEPTEMBER!K80</f>
        <v>0</v>
      </c>
      <c r="L80" s="87">
        <f>JULI!L80+AGUSTUS!L80+SEPTEMBER!L80</f>
        <v>0</v>
      </c>
      <c r="M80" s="87">
        <f>JULI!M80+AGUSTUS!M80+SEPTEMBER!M80</f>
        <v>78</v>
      </c>
      <c r="N80" s="87">
        <f>JULI!N80+AGUSTUS!N80+SEPTEMBER!N80</f>
        <v>300</v>
      </c>
      <c r="O80" s="87">
        <f>JULI!O80+AGUSTUS!O80+SEPTEMBER!O80</f>
        <v>75</v>
      </c>
      <c r="P80" s="87">
        <f>JULI!P80+AGUSTUS!P80+SEPTEMBER!P80</f>
        <v>300</v>
      </c>
      <c r="Q80" s="87">
        <f>JULI!Q80+AGUSTUS!Q80+SEPTEMBER!Q80</f>
        <v>153</v>
      </c>
      <c r="R80" s="87">
        <f>JULI!R80+AGUSTUS!R80+SEPTEMBER!R80</f>
        <v>300</v>
      </c>
      <c r="S80" s="87">
        <f>JULI!S80+AGUSTUS!S80+SEPTEMBER!S80</f>
        <v>0</v>
      </c>
      <c r="T80" s="87">
        <f>JULI!T80+AGUSTUS!T80+SEPTEMBER!T80</f>
        <v>0</v>
      </c>
      <c r="U80" s="87">
        <f>JULI!U80+AGUSTUS!U80+SEPTEMBER!U80</f>
        <v>0</v>
      </c>
      <c r="V80" s="87">
        <f>JULI!V80+AGUSTUS!V80+SEPTEMBER!V80</f>
        <v>0</v>
      </c>
      <c r="W80" s="87">
        <f>JULI!W80+AGUSTUS!W80+SEPTEMBER!W80</f>
        <v>0</v>
      </c>
      <c r="X80" s="87">
        <f>JULI!X80+AGUSTUS!X80+SEPTEMBER!X80</f>
        <v>0</v>
      </c>
      <c r="Y80" s="87">
        <f>JULI!Y80+AGUSTUS!Y80+SEPTEMBER!Y80</f>
        <v>0</v>
      </c>
      <c r="Z80" s="87">
        <f>JULI!Z80+AGUSTUS!Z80+SEPTEMBER!Z80</f>
        <v>0</v>
      </c>
      <c r="AA80" s="87">
        <f>JULI!AA80+AGUSTUS!AA80+SEPTEMBER!AA80</f>
        <v>0</v>
      </c>
      <c r="AB80" s="87">
        <f>JULI!AB80+AGUSTUS!AB80+SEPTEMBER!AB80</f>
        <v>1</v>
      </c>
      <c r="AC80" s="87">
        <f>JULI!AC80+AGUSTUS!AC80+SEPTEMBER!AC80</f>
        <v>0</v>
      </c>
      <c r="AD80" s="87">
        <f>JULI!AD80+AGUSTUS!AD80+SEPTEMBER!AD80</f>
        <v>1</v>
      </c>
      <c r="AE80" s="87">
        <f>JULI!AE80+AGUSTUS!AE80+SEPTEMBER!AE80</f>
        <v>0</v>
      </c>
      <c r="AF80" s="87">
        <f>JULI!AF80+AGUSTUS!AF80+SEPTEMBER!AF80</f>
        <v>0</v>
      </c>
      <c r="AG80" s="87">
        <f>JULI!AG80+AGUSTUS!AG80+SEPTEMBER!AG80</f>
        <v>0</v>
      </c>
      <c r="AH80" s="87">
        <f>JULI!AH80+AGUSTUS!AH80+SEPTEMBER!AH80</f>
        <v>0</v>
      </c>
      <c r="AI80" s="87">
        <f>JULI!AI80+AGUSTUS!AI80+SEPTEMBER!AI80</f>
        <v>0</v>
      </c>
      <c r="AJ80" s="87">
        <f>JULI!AJ80+AGUSTUS!AJ80+SEPTEMBER!AJ80</f>
        <v>0</v>
      </c>
      <c r="AK80" s="87">
        <f>JULI!AK80+AGUSTUS!AK80+SEPTEMBER!AK80</f>
        <v>0</v>
      </c>
      <c r="AL80" s="87">
        <f>JULI!AL80+AGUSTUS!AL80+SEPTEMBER!AL80</f>
        <v>0</v>
      </c>
      <c r="AM80" s="87">
        <f>JULI!AM80+AGUSTUS!AM80+SEPTEMBER!AM80</f>
        <v>0</v>
      </c>
      <c r="AN80" s="87">
        <f>JULI!AN80+AGUSTUS!AN80+SEPTEMBER!AN80</f>
        <v>0</v>
      </c>
      <c r="AO80" s="87">
        <f>JULI!AO80+AGUSTUS!AO80+SEPTEMBER!AO80</f>
        <v>0</v>
      </c>
      <c r="AP80" s="87">
        <f>JULI!AP80+AGUSTUS!AP80+SEPTEMBER!AP80</f>
        <v>0</v>
      </c>
      <c r="AQ80" s="87">
        <f>JULI!AQ80+AGUSTUS!AQ80+SEPTEMBER!AQ80</f>
        <v>11</v>
      </c>
      <c r="AR80" s="87">
        <f>JULI!AR80+AGUSTUS!AR80+SEPTEMBER!AR80</f>
        <v>15</v>
      </c>
      <c r="AS80" s="87">
        <f>JULI!AS80+AGUSTUS!AS80+SEPTEMBER!AS80</f>
        <v>26</v>
      </c>
      <c r="AT80" s="87">
        <f>JULI!AT80+AGUSTUS!AT80+SEPTEMBER!AT80</f>
        <v>12</v>
      </c>
      <c r="AU80" s="87">
        <f>JULI!AU80+AGUSTUS!AU80+SEPTEMBER!AU80</f>
        <v>15</v>
      </c>
      <c r="AV80" s="87">
        <f>JULI!AV80+AGUSTUS!AV80+SEPTEMBER!AV80</f>
        <v>27</v>
      </c>
      <c r="AW80" s="87">
        <f>JULI!AW80+AGUSTUS!AW80+SEPTEMBER!AW80</f>
        <v>0</v>
      </c>
      <c r="AX80" s="87">
        <f>JULI!AX80+AGUSTUS!AX80+SEPTEMBER!AX80</f>
        <v>0</v>
      </c>
      <c r="AY80" s="87">
        <f>JULI!AY80+AGUSTUS!AY80+SEPTEMBER!AY80</f>
        <v>0</v>
      </c>
      <c r="AZ80" s="87">
        <f>JULI!AZ80+AGUSTUS!AZ80+SEPTEMBER!AZ80</f>
        <v>0</v>
      </c>
      <c r="BA80" s="87">
        <f>JULI!BA80+AGUSTUS!BA80+SEPTEMBER!BA80</f>
        <v>0</v>
      </c>
      <c r="BB80" s="87">
        <f>JULI!BB80+AGUSTUS!BB80+SEPTEMBER!BB80</f>
        <v>0</v>
      </c>
      <c r="BC80" s="87">
        <f>JULI!BC80+AGUSTUS!BC80+SEPTEMBER!BC80</f>
        <v>0</v>
      </c>
      <c r="BD80" s="87">
        <f>JULI!BD80+AGUSTUS!BD80+SEPTEMBER!BD80</f>
        <v>0</v>
      </c>
      <c r="BE80" s="87">
        <f>JULI!BE80+AGUSTUS!BE80+SEPTEMBER!BE80</f>
        <v>0</v>
      </c>
      <c r="BF80" s="87">
        <f>JULI!BF80+AGUSTUS!BF80+SEPTEMBER!BF80</f>
        <v>0</v>
      </c>
      <c r="BG80" s="87">
        <f>JULI!BG80+AGUSTUS!BG80+SEPTEMBER!BG80</f>
        <v>0</v>
      </c>
      <c r="BH80" s="87">
        <f>JULI!BH80+AGUSTUS!BH80+SEPTEMBER!BH80</f>
        <v>0</v>
      </c>
      <c r="BI80" s="87">
        <f>JULI!BI80+AGUSTUS!BI80+SEPTEMBER!BI80</f>
        <v>0</v>
      </c>
      <c r="BJ80" s="87">
        <f>JULI!BJ80+AGUSTUS!BJ80+SEPTEMBER!BJ80</f>
        <v>0</v>
      </c>
      <c r="BK80" s="87">
        <f>JULI!BK80+AGUSTUS!BK80+SEPTEMBER!BK80</f>
        <v>0</v>
      </c>
      <c r="BL80" s="87">
        <f>JULI!BL80+AGUSTUS!BL80+SEPTEMBER!BL80</f>
        <v>0</v>
      </c>
      <c r="BM80" s="87">
        <f>JULI!BM80+AGUSTUS!BM80+SEPTEMBER!BM80</f>
        <v>0</v>
      </c>
      <c r="BN80" s="87">
        <f>JULI!BN80+AGUSTUS!BN80+SEPTEMBER!BN80</f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JULI!D81+AGUSTUS!D81+SEPTEMBER!D81</f>
        <v>23</v>
      </c>
      <c r="E81" s="86">
        <f>JULI!E81+AGUSTUS!E81+SEPTEMBER!E81</f>
        <v>20</v>
      </c>
      <c r="F81" s="86">
        <f>JULI!F81+AGUSTUS!F81+SEPTEMBER!F81</f>
        <v>43</v>
      </c>
      <c r="G81" s="86">
        <f>JULI!G81+AGUSTUS!G81+SEPTEMBER!G81</f>
        <v>0</v>
      </c>
      <c r="H81" s="87">
        <f>JULI!H81+AGUSTUS!H81+SEPTEMBER!H81</f>
        <v>0</v>
      </c>
      <c r="I81" s="86">
        <f>JULI!I81+AGUSTUS!I81+SEPTEMBER!I81</f>
        <v>2</v>
      </c>
      <c r="J81" s="87">
        <f>JULI!J81+AGUSTUS!J81+SEPTEMBER!J81</f>
        <v>18.181818181818183</v>
      </c>
      <c r="K81" s="86">
        <f>JULI!K81+AGUSTUS!K81+SEPTEMBER!K81</f>
        <v>2</v>
      </c>
      <c r="L81" s="87">
        <f>JULI!L81+AGUSTUS!L81+SEPTEMBER!L81</f>
        <v>11.76470588235294</v>
      </c>
      <c r="M81" s="86">
        <f>JULI!M81+AGUSTUS!M81+SEPTEMBER!M81</f>
        <v>23</v>
      </c>
      <c r="N81" s="87">
        <f>JULI!N81+AGUSTUS!N81+SEPTEMBER!N81</f>
        <v>300</v>
      </c>
      <c r="O81" s="86">
        <f>JULI!O81+AGUSTUS!O81+SEPTEMBER!O81</f>
        <v>19</v>
      </c>
      <c r="P81" s="87">
        <f>JULI!P81+AGUSTUS!P81+SEPTEMBER!P81</f>
        <v>290.90909090909088</v>
      </c>
      <c r="Q81" s="86">
        <f>JULI!Q81+AGUSTUS!Q81+SEPTEMBER!Q81</f>
        <v>42</v>
      </c>
      <c r="R81" s="87">
        <f>JULI!R81+AGUSTUS!R81+SEPTEMBER!R81</f>
        <v>294.11764705882354</v>
      </c>
      <c r="S81" s="86">
        <f>JULI!S81+AGUSTUS!S81+SEPTEMBER!S81</f>
        <v>0</v>
      </c>
      <c r="T81" s="86">
        <f>JULI!T81+AGUSTUS!T81+SEPTEMBER!T81</f>
        <v>0</v>
      </c>
      <c r="U81" s="86">
        <f>JULI!U81+AGUSTUS!U81+SEPTEMBER!U81</f>
        <v>0</v>
      </c>
      <c r="V81" s="86">
        <f>JULI!V81+AGUSTUS!V81+SEPTEMBER!V81</f>
        <v>0</v>
      </c>
      <c r="W81" s="86">
        <f>JULI!W81+AGUSTUS!W81+SEPTEMBER!W81</f>
        <v>1</v>
      </c>
      <c r="X81" s="86">
        <f>JULI!X81+AGUSTUS!X81+SEPTEMBER!X81</f>
        <v>1</v>
      </c>
      <c r="Y81" s="86">
        <f>JULI!Y81+AGUSTUS!Y81+SEPTEMBER!Y81</f>
        <v>0</v>
      </c>
      <c r="Z81" s="86">
        <f>JULI!Z81+AGUSTUS!Z81+SEPTEMBER!Z81</f>
        <v>0</v>
      </c>
      <c r="AA81" s="86">
        <f>JULI!AA81+AGUSTUS!AA81+SEPTEMBER!AA81</f>
        <v>0</v>
      </c>
      <c r="AB81" s="86">
        <f>JULI!AB81+AGUSTUS!AB81+SEPTEMBER!AB81</f>
        <v>3</v>
      </c>
      <c r="AC81" s="86">
        <f>JULI!AC81+AGUSTUS!AC81+SEPTEMBER!AC81</f>
        <v>3</v>
      </c>
      <c r="AD81" s="86">
        <f>JULI!AD81+AGUSTUS!AD81+SEPTEMBER!AD81</f>
        <v>6</v>
      </c>
      <c r="AE81" s="86">
        <f>JULI!AE81+AGUSTUS!AE81+SEPTEMBER!AE81</f>
        <v>0</v>
      </c>
      <c r="AF81" s="86">
        <f>JULI!AF81+AGUSTUS!AF81+SEPTEMBER!AF81</f>
        <v>0</v>
      </c>
      <c r="AG81" s="86">
        <f>JULI!AG81+AGUSTUS!AG81+SEPTEMBER!AG81</f>
        <v>0</v>
      </c>
      <c r="AH81" s="86">
        <f>JULI!AH81+AGUSTUS!AH81+SEPTEMBER!AH81</f>
        <v>0</v>
      </c>
      <c r="AI81" s="86">
        <f>JULI!AI81+AGUSTUS!AI81+SEPTEMBER!AI81</f>
        <v>0</v>
      </c>
      <c r="AJ81" s="86">
        <f>JULI!AJ81+AGUSTUS!AJ81+SEPTEMBER!AJ81</f>
        <v>0</v>
      </c>
      <c r="AK81" s="86">
        <f>JULI!AK81+AGUSTUS!AK81+SEPTEMBER!AK81</f>
        <v>0</v>
      </c>
      <c r="AL81" s="86">
        <f>JULI!AL81+AGUSTUS!AL81+SEPTEMBER!AL81</f>
        <v>0</v>
      </c>
      <c r="AM81" s="86">
        <f>JULI!AM81+AGUSTUS!AM81+SEPTEMBER!AM81</f>
        <v>0</v>
      </c>
      <c r="AN81" s="86">
        <f>JULI!AN81+AGUSTUS!AN81+SEPTEMBER!AN81</f>
        <v>0</v>
      </c>
      <c r="AO81" s="86">
        <f>JULI!AO81+AGUSTUS!AO81+SEPTEMBER!AO81</f>
        <v>0</v>
      </c>
      <c r="AP81" s="86">
        <f>JULI!AP81+AGUSTUS!AP81+SEPTEMBER!AP81</f>
        <v>0</v>
      </c>
      <c r="AQ81" s="86">
        <f>JULI!AQ81+AGUSTUS!AQ81+SEPTEMBER!AQ81</f>
        <v>1</v>
      </c>
      <c r="AR81" s="86">
        <f>JULI!AR81+AGUSTUS!AR81+SEPTEMBER!AR81</f>
        <v>2</v>
      </c>
      <c r="AS81" s="86">
        <f>JULI!AS81+AGUSTUS!AS81+SEPTEMBER!AS81</f>
        <v>3</v>
      </c>
      <c r="AT81" s="86">
        <f>JULI!AT81+AGUSTUS!AT81+SEPTEMBER!AT81</f>
        <v>4</v>
      </c>
      <c r="AU81" s="86">
        <f>JULI!AU81+AGUSTUS!AU81+SEPTEMBER!AU81</f>
        <v>6</v>
      </c>
      <c r="AV81" s="86">
        <f>JULI!AV81+AGUSTUS!AV81+SEPTEMBER!AV81</f>
        <v>10</v>
      </c>
      <c r="AW81" s="86">
        <f>JULI!AW81+AGUSTUS!AW81+SEPTEMBER!AW81</f>
        <v>0</v>
      </c>
      <c r="AX81" s="86">
        <f>JULI!AX81+AGUSTUS!AX81+SEPTEMBER!AX81</f>
        <v>0</v>
      </c>
      <c r="AY81" s="86">
        <f>JULI!AY81+AGUSTUS!AY81+SEPTEMBER!AY81</f>
        <v>0</v>
      </c>
      <c r="AZ81" s="86">
        <f>JULI!AZ81+AGUSTUS!AZ81+SEPTEMBER!AZ81</f>
        <v>0</v>
      </c>
      <c r="BA81" s="86">
        <f>JULI!BA81+AGUSTUS!BA81+SEPTEMBER!BA81</f>
        <v>0</v>
      </c>
      <c r="BB81" s="86">
        <f>JULI!BB81+AGUSTUS!BB81+SEPTEMBER!BB81</f>
        <v>0</v>
      </c>
      <c r="BC81" s="86">
        <f>JULI!BC81+AGUSTUS!BC81+SEPTEMBER!BC81</f>
        <v>0</v>
      </c>
      <c r="BD81" s="86">
        <f>JULI!BD81+AGUSTUS!BD81+SEPTEMBER!BD81</f>
        <v>0</v>
      </c>
      <c r="BE81" s="86">
        <f>JULI!BE81+AGUSTUS!BE81+SEPTEMBER!BE81</f>
        <v>0</v>
      </c>
      <c r="BF81" s="86">
        <f>JULI!BF81+AGUSTUS!BF81+SEPTEMBER!BF81</f>
        <v>0</v>
      </c>
      <c r="BG81" s="86">
        <f>JULI!BG81+AGUSTUS!BG81+SEPTEMBER!BG81</f>
        <v>0</v>
      </c>
      <c r="BH81" s="86">
        <f>JULI!BH81+AGUSTUS!BH81+SEPTEMBER!BH81</f>
        <v>0</v>
      </c>
      <c r="BI81" s="86">
        <f>JULI!BI81+AGUSTUS!BI81+SEPTEMBER!BI81</f>
        <v>0</v>
      </c>
      <c r="BJ81" s="86">
        <f>JULI!BJ81+AGUSTUS!BJ81+SEPTEMBER!BJ81</f>
        <v>0</v>
      </c>
      <c r="BK81" s="86">
        <f>JULI!BK81+AGUSTUS!BK81+SEPTEMBER!BK81</f>
        <v>0</v>
      </c>
      <c r="BL81" s="86">
        <f>JULI!BL81+AGUSTUS!BL81+SEPTEMBER!BL81</f>
        <v>0</v>
      </c>
      <c r="BM81" s="86">
        <f>JULI!BM81+AGUSTUS!BM81+SEPTEMBER!BM81</f>
        <v>0</v>
      </c>
      <c r="BN81" s="86">
        <f>JULI!BN81+AGUSTUS!BN81+SEPTEMBER!BN81</f>
        <v>0</v>
      </c>
    </row>
    <row r="82" spans="1:66" ht="14.25" customHeight="1">
      <c r="A82" s="111"/>
      <c r="B82" s="111"/>
      <c r="C82" s="30" t="s">
        <v>104</v>
      </c>
      <c r="D82" s="86">
        <f>JULI!D82+AGUSTUS!D82+SEPTEMBER!D82</f>
        <v>15</v>
      </c>
      <c r="E82" s="86">
        <f>JULI!E82+AGUSTUS!E82+SEPTEMBER!E82</f>
        <v>17</v>
      </c>
      <c r="F82" s="86">
        <f>JULI!F82+AGUSTUS!F82+SEPTEMBER!F82</f>
        <v>32</v>
      </c>
      <c r="G82" s="86">
        <f>JULI!G82+AGUSTUS!G82+SEPTEMBER!G82</f>
        <v>0</v>
      </c>
      <c r="H82" s="87">
        <f>JULI!H82+AGUSTUS!H82+SEPTEMBER!H82</f>
        <v>0</v>
      </c>
      <c r="I82" s="86">
        <f>JULI!I82+AGUSTUS!I82+SEPTEMBER!I82</f>
        <v>0</v>
      </c>
      <c r="J82" s="87">
        <f>JULI!J82+AGUSTUS!J82+SEPTEMBER!J82</f>
        <v>0</v>
      </c>
      <c r="K82" s="86">
        <f>JULI!K82+AGUSTUS!K82+SEPTEMBER!K82</f>
        <v>0</v>
      </c>
      <c r="L82" s="87">
        <f>JULI!L82+AGUSTUS!L82+SEPTEMBER!L82</f>
        <v>0</v>
      </c>
      <c r="M82" s="86">
        <f>JULI!M82+AGUSTUS!M82+SEPTEMBER!M82</f>
        <v>15</v>
      </c>
      <c r="N82" s="87">
        <f>JULI!N82+AGUSTUS!N82+SEPTEMBER!N82</f>
        <v>300</v>
      </c>
      <c r="O82" s="86">
        <f>JULI!O82+AGUSTUS!O82+SEPTEMBER!O82</f>
        <v>17</v>
      </c>
      <c r="P82" s="87">
        <f>JULI!P82+AGUSTUS!P82+SEPTEMBER!P82</f>
        <v>300</v>
      </c>
      <c r="Q82" s="86">
        <f>JULI!Q82+AGUSTUS!Q82+SEPTEMBER!Q82</f>
        <v>32</v>
      </c>
      <c r="R82" s="87">
        <f>JULI!R82+AGUSTUS!R82+SEPTEMBER!R82</f>
        <v>300</v>
      </c>
      <c r="S82" s="86">
        <f>JULI!S82+AGUSTUS!S82+SEPTEMBER!S82</f>
        <v>0</v>
      </c>
      <c r="T82" s="86">
        <f>JULI!T82+AGUSTUS!T82+SEPTEMBER!T82</f>
        <v>0</v>
      </c>
      <c r="U82" s="86">
        <f>JULI!U82+AGUSTUS!U82+SEPTEMBER!U82</f>
        <v>0</v>
      </c>
      <c r="V82" s="86">
        <f>JULI!V82+AGUSTUS!V82+SEPTEMBER!V82</f>
        <v>0</v>
      </c>
      <c r="W82" s="86">
        <f>JULI!W82+AGUSTUS!W82+SEPTEMBER!W82</f>
        <v>0</v>
      </c>
      <c r="X82" s="86">
        <f>JULI!X82+AGUSTUS!X82+SEPTEMBER!X82</f>
        <v>0</v>
      </c>
      <c r="Y82" s="86">
        <f>JULI!Y82+AGUSTUS!Y82+SEPTEMBER!Y82</f>
        <v>0</v>
      </c>
      <c r="Z82" s="86">
        <f>JULI!Z82+AGUSTUS!Z82+SEPTEMBER!Z82</f>
        <v>0</v>
      </c>
      <c r="AA82" s="86">
        <f>JULI!AA82+AGUSTUS!AA82+SEPTEMBER!AA82</f>
        <v>0</v>
      </c>
      <c r="AB82" s="86">
        <f>JULI!AB82+AGUSTUS!AB82+SEPTEMBER!AB82</f>
        <v>0</v>
      </c>
      <c r="AC82" s="86">
        <f>JULI!AC82+AGUSTUS!AC82+SEPTEMBER!AC82</f>
        <v>1</v>
      </c>
      <c r="AD82" s="86">
        <f>JULI!AD82+AGUSTUS!AD82+SEPTEMBER!AD82</f>
        <v>1</v>
      </c>
      <c r="AE82" s="86">
        <f>JULI!AE82+AGUSTUS!AE82+SEPTEMBER!AE82</f>
        <v>0</v>
      </c>
      <c r="AF82" s="86">
        <f>JULI!AF82+AGUSTUS!AF82+SEPTEMBER!AF82</f>
        <v>0</v>
      </c>
      <c r="AG82" s="86">
        <f>JULI!AG82+AGUSTUS!AG82+SEPTEMBER!AG82</f>
        <v>0</v>
      </c>
      <c r="AH82" s="86">
        <f>JULI!AH82+AGUSTUS!AH82+SEPTEMBER!AH82</f>
        <v>0</v>
      </c>
      <c r="AI82" s="86">
        <f>JULI!AI82+AGUSTUS!AI82+SEPTEMBER!AI82</f>
        <v>0</v>
      </c>
      <c r="AJ82" s="86">
        <f>JULI!AJ82+AGUSTUS!AJ82+SEPTEMBER!AJ82</f>
        <v>0</v>
      </c>
      <c r="AK82" s="86">
        <f>JULI!AK82+AGUSTUS!AK82+SEPTEMBER!AK82</f>
        <v>0</v>
      </c>
      <c r="AL82" s="86">
        <f>JULI!AL82+AGUSTUS!AL82+SEPTEMBER!AL82</f>
        <v>0</v>
      </c>
      <c r="AM82" s="86">
        <f>JULI!AM82+AGUSTUS!AM82+SEPTEMBER!AM82</f>
        <v>0</v>
      </c>
      <c r="AN82" s="86">
        <f>JULI!AN82+AGUSTUS!AN82+SEPTEMBER!AN82</f>
        <v>0</v>
      </c>
      <c r="AO82" s="86">
        <f>JULI!AO82+AGUSTUS!AO82+SEPTEMBER!AO82</f>
        <v>0</v>
      </c>
      <c r="AP82" s="86">
        <f>JULI!AP82+AGUSTUS!AP82+SEPTEMBER!AP82</f>
        <v>0</v>
      </c>
      <c r="AQ82" s="86">
        <f>JULI!AQ82+AGUSTUS!AQ82+SEPTEMBER!AQ82</f>
        <v>0</v>
      </c>
      <c r="AR82" s="86">
        <f>JULI!AR82+AGUSTUS!AR82+SEPTEMBER!AR82</f>
        <v>1</v>
      </c>
      <c r="AS82" s="86">
        <f>JULI!AS82+AGUSTUS!AS82+SEPTEMBER!AS82</f>
        <v>1</v>
      </c>
      <c r="AT82" s="86">
        <f>JULI!AT82+AGUSTUS!AT82+SEPTEMBER!AT82</f>
        <v>0</v>
      </c>
      <c r="AU82" s="86">
        <f>JULI!AU82+AGUSTUS!AU82+SEPTEMBER!AU82</f>
        <v>2</v>
      </c>
      <c r="AV82" s="86">
        <f>JULI!AV82+AGUSTUS!AV82+SEPTEMBER!AV82</f>
        <v>2</v>
      </c>
      <c r="AW82" s="86">
        <f>JULI!AW82+AGUSTUS!AW82+SEPTEMBER!AW82</f>
        <v>0</v>
      </c>
      <c r="AX82" s="86">
        <f>JULI!AX82+AGUSTUS!AX82+SEPTEMBER!AX82</f>
        <v>0</v>
      </c>
      <c r="AY82" s="86">
        <f>JULI!AY82+AGUSTUS!AY82+SEPTEMBER!AY82</f>
        <v>0</v>
      </c>
      <c r="AZ82" s="86">
        <f>JULI!AZ82+AGUSTUS!AZ82+SEPTEMBER!AZ82</f>
        <v>0</v>
      </c>
      <c r="BA82" s="86">
        <f>JULI!BA82+AGUSTUS!BA82+SEPTEMBER!BA82</f>
        <v>0</v>
      </c>
      <c r="BB82" s="86">
        <f>JULI!BB82+AGUSTUS!BB82+SEPTEMBER!BB82</f>
        <v>0</v>
      </c>
      <c r="BC82" s="86">
        <f>JULI!BC82+AGUSTUS!BC82+SEPTEMBER!BC82</f>
        <v>0</v>
      </c>
      <c r="BD82" s="86">
        <f>JULI!BD82+AGUSTUS!BD82+SEPTEMBER!BD82</f>
        <v>0</v>
      </c>
      <c r="BE82" s="86">
        <f>JULI!BE82+AGUSTUS!BE82+SEPTEMBER!BE82</f>
        <v>0</v>
      </c>
      <c r="BF82" s="86">
        <f>JULI!BF82+AGUSTUS!BF82+SEPTEMBER!BF82</f>
        <v>0</v>
      </c>
      <c r="BG82" s="86">
        <f>JULI!BG82+AGUSTUS!BG82+SEPTEMBER!BG82</f>
        <v>0</v>
      </c>
      <c r="BH82" s="86">
        <f>JULI!BH82+AGUSTUS!BH82+SEPTEMBER!BH82</f>
        <v>0</v>
      </c>
      <c r="BI82" s="86">
        <f>JULI!BI82+AGUSTUS!BI82+SEPTEMBER!BI82</f>
        <v>0</v>
      </c>
      <c r="BJ82" s="86">
        <f>JULI!BJ82+AGUSTUS!BJ82+SEPTEMBER!BJ82</f>
        <v>0</v>
      </c>
      <c r="BK82" s="86">
        <f>JULI!BK82+AGUSTUS!BK82+SEPTEMBER!BK82</f>
        <v>0</v>
      </c>
      <c r="BL82" s="86">
        <f>JULI!BL82+AGUSTUS!BL82+SEPTEMBER!BL82</f>
        <v>0</v>
      </c>
      <c r="BM82" s="86">
        <f>JULI!BM82+AGUSTUS!BM82+SEPTEMBER!BM82</f>
        <v>0</v>
      </c>
      <c r="BN82" s="86">
        <f>JULI!BN82+AGUSTUS!BN82+SEPTEMBER!BN82</f>
        <v>0</v>
      </c>
    </row>
    <row r="83" spans="1:66" ht="14.25" customHeight="1">
      <c r="A83" s="112"/>
      <c r="B83" s="112"/>
      <c r="C83" s="30" t="s">
        <v>105</v>
      </c>
      <c r="D83" s="86">
        <f>JULI!D83+AGUSTUS!D83+SEPTEMBER!D83</f>
        <v>35</v>
      </c>
      <c r="E83" s="86">
        <f>JULI!E83+AGUSTUS!E83+SEPTEMBER!E83</f>
        <v>37</v>
      </c>
      <c r="F83" s="86">
        <f>JULI!F83+AGUSTUS!F83+SEPTEMBER!F83</f>
        <v>72</v>
      </c>
      <c r="G83" s="86">
        <f>JULI!G83+AGUSTUS!G83+SEPTEMBER!G83</f>
        <v>0</v>
      </c>
      <c r="H83" s="87">
        <f>JULI!H83+AGUSTUS!H83+SEPTEMBER!H83</f>
        <v>0</v>
      </c>
      <c r="I83" s="86">
        <f>JULI!I83+AGUSTUS!I83+SEPTEMBER!I83</f>
        <v>0</v>
      </c>
      <c r="J83" s="87">
        <f>JULI!J83+AGUSTUS!J83+SEPTEMBER!J83</f>
        <v>0</v>
      </c>
      <c r="K83" s="86">
        <f>JULI!K83+AGUSTUS!K83+SEPTEMBER!K83</f>
        <v>0</v>
      </c>
      <c r="L83" s="87">
        <f>JULI!L83+AGUSTUS!L83+SEPTEMBER!L83</f>
        <v>0</v>
      </c>
      <c r="M83" s="86">
        <f>JULI!M83+AGUSTUS!M83+SEPTEMBER!M83</f>
        <v>35</v>
      </c>
      <c r="N83" s="87">
        <f>JULI!N83+AGUSTUS!N83+SEPTEMBER!N83</f>
        <v>300</v>
      </c>
      <c r="O83" s="86">
        <f>JULI!O83+AGUSTUS!O83+SEPTEMBER!O83</f>
        <v>37</v>
      </c>
      <c r="P83" s="87">
        <f>JULI!P83+AGUSTUS!P83+SEPTEMBER!P83</f>
        <v>300</v>
      </c>
      <c r="Q83" s="86">
        <f>JULI!Q83+AGUSTUS!Q83+SEPTEMBER!Q83</f>
        <v>72</v>
      </c>
      <c r="R83" s="87">
        <f>JULI!R83+AGUSTUS!R83+SEPTEMBER!R83</f>
        <v>300</v>
      </c>
      <c r="S83" s="86">
        <f>JULI!S83+AGUSTUS!S83+SEPTEMBER!S83</f>
        <v>0</v>
      </c>
      <c r="T83" s="86">
        <f>JULI!T83+AGUSTUS!T83+SEPTEMBER!T83</f>
        <v>0</v>
      </c>
      <c r="U83" s="86">
        <f>JULI!U83+AGUSTUS!U83+SEPTEMBER!U83</f>
        <v>0</v>
      </c>
      <c r="V83" s="86">
        <f>JULI!V83+AGUSTUS!V83+SEPTEMBER!V83</f>
        <v>3</v>
      </c>
      <c r="W83" s="86">
        <f>JULI!W83+AGUSTUS!W83+SEPTEMBER!W83</f>
        <v>0</v>
      </c>
      <c r="X83" s="86">
        <f>JULI!X83+AGUSTUS!X83+SEPTEMBER!X83</f>
        <v>3</v>
      </c>
      <c r="Y83" s="86">
        <f>JULI!Y83+AGUSTUS!Y83+SEPTEMBER!Y83</f>
        <v>0</v>
      </c>
      <c r="Z83" s="86">
        <f>JULI!Z83+AGUSTUS!Z83+SEPTEMBER!Z83</f>
        <v>0</v>
      </c>
      <c r="AA83" s="86">
        <f>JULI!AA83+AGUSTUS!AA83+SEPTEMBER!AA83</f>
        <v>0</v>
      </c>
      <c r="AB83" s="86">
        <f>JULI!AB83+AGUSTUS!AB83+SEPTEMBER!AB83</f>
        <v>0</v>
      </c>
      <c r="AC83" s="86">
        <f>JULI!AC83+AGUSTUS!AC83+SEPTEMBER!AC83</f>
        <v>0</v>
      </c>
      <c r="AD83" s="86">
        <f>JULI!AD83+AGUSTUS!AD83+SEPTEMBER!AD83</f>
        <v>0</v>
      </c>
      <c r="AE83" s="86">
        <f>JULI!AE83+AGUSTUS!AE83+SEPTEMBER!AE83</f>
        <v>0</v>
      </c>
      <c r="AF83" s="86">
        <f>JULI!AF83+AGUSTUS!AF83+SEPTEMBER!AF83</f>
        <v>0</v>
      </c>
      <c r="AG83" s="86">
        <f>JULI!AG83+AGUSTUS!AG83+SEPTEMBER!AG83</f>
        <v>0</v>
      </c>
      <c r="AH83" s="86">
        <f>JULI!AH83+AGUSTUS!AH83+SEPTEMBER!AH83</f>
        <v>0</v>
      </c>
      <c r="AI83" s="86">
        <f>JULI!AI83+AGUSTUS!AI83+SEPTEMBER!AI83</f>
        <v>0</v>
      </c>
      <c r="AJ83" s="86">
        <f>JULI!AJ83+AGUSTUS!AJ83+SEPTEMBER!AJ83</f>
        <v>0</v>
      </c>
      <c r="AK83" s="86">
        <f>JULI!AK83+AGUSTUS!AK83+SEPTEMBER!AK83</f>
        <v>0</v>
      </c>
      <c r="AL83" s="86">
        <f>JULI!AL83+AGUSTUS!AL83+SEPTEMBER!AL83</f>
        <v>0</v>
      </c>
      <c r="AM83" s="86">
        <f>JULI!AM83+AGUSTUS!AM83+SEPTEMBER!AM83</f>
        <v>0</v>
      </c>
      <c r="AN83" s="86">
        <f>JULI!AN83+AGUSTUS!AN83+SEPTEMBER!AN83</f>
        <v>0</v>
      </c>
      <c r="AO83" s="86">
        <f>JULI!AO83+AGUSTUS!AO83+SEPTEMBER!AO83</f>
        <v>0</v>
      </c>
      <c r="AP83" s="86">
        <f>JULI!AP83+AGUSTUS!AP83+SEPTEMBER!AP83</f>
        <v>0</v>
      </c>
      <c r="AQ83" s="86">
        <f>JULI!AQ83+AGUSTUS!AQ83+SEPTEMBER!AQ83</f>
        <v>4</v>
      </c>
      <c r="AR83" s="86">
        <f>JULI!AR83+AGUSTUS!AR83+SEPTEMBER!AR83</f>
        <v>6</v>
      </c>
      <c r="AS83" s="86">
        <f>JULI!AS83+AGUSTUS!AS83+SEPTEMBER!AS83</f>
        <v>10</v>
      </c>
      <c r="AT83" s="86">
        <f>JULI!AT83+AGUSTUS!AT83+SEPTEMBER!AT83</f>
        <v>7</v>
      </c>
      <c r="AU83" s="86">
        <f>JULI!AU83+AGUSTUS!AU83+SEPTEMBER!AU83</f>
        <v>6</v>
      </c>
      <c r="AV83" s="86">
        <f>JULI!AV83+AGUSTUS!AV83+SEPTEMBER!AV83</f>
        <v>13</v>
      </c>
      <c r="AW83" s="86">
        <f>JULI!AW83+AGUSTUS!AW83+SEPTEMBER!AW83</f>
        <v>0</v>
      </c>
      <c r="AX83" s="86">
        <f>JULI!AX83+AGUSTUS!AX83+SEPTEMBER!AX83</f>
        <v>0</v>
      </c>
      <c r="AY83" s="86">
        <f>JULI!AY83+AGUSTUS!AY83+SEPTEMBER!AY83</f>
        <v>0</v>
      </c>
      <c r="AZ83" s="86">
        <f>JULI!AZ83+AGUSTUS!AZ83+SEPTEMBER!AZ83</f>
        <v>0</v>
      </c>
      <c r="BA83" s="86">
        <f>JULI!BA83+AGUSTUS!BA83+SEPTEMBER!BA83</f>
        <v>0</v>
      </c>
      <c r="BB83" s="86">
        <f>JULI!BB83+AGUSTUS!BB83+SEPTEMBER!BB83</f>
        <v>0</v>
      </c>
      <c r="BC83" s="86">
        <f>JULI!BC83+AGUSTUS!BC83+SEPTEMBER!BC83</f>
        <v>0</v>
      </c>
      <c r="BD83" s="86">
        <f>JULI!BD83+AGUSTUS!BD83+SEPTEMBER!BD83</f>
        <v>0</v>
      </c>
      <c r="BE83" s="86">
        <f>JULI!BE83+AGUSTUS!BE83+SEPTEMBER!BE83</f>
        <v>0</v>
      </c>
      <c r="BF83" s="86">
        <f>JULI!BF83+AGUSTUS!BF83+SEPTEMBER!BF83</f>
        <v>0</v>
      </c>
      <c r="BG83" s="86">
        <f>JULI!BG83+AGUSTUS!BG83+SEPTEMBER!BG83</f>
        <v>0</v>
      </c>
      <c r="BH83" s="86">
        <f>JULI!BH83+AGUSTUS!BH83+SEPTEMBER!BH83</f>
        <v>0</v>
      </c>
      <c r="BI83" s="86">
        <f>JULI!BI83+AGUSTUS!BI83+SEPTEMBER!BI83</f>
        <v>0</v>
      </c>
      <c r="BJ83" s="86">
        <f>JULI!BJ83+AGUSTUS!BJ83+SEPTEMBER!BJ83</f>
        <v>0</v>
      </c>
      <c r="BK83" s="86">
        <f>JULI!BK83+AGUSTUS!BK83+SEPTEMBER!BK83</f>
        <v>0</v>
      </c>
      <c r="BL83" s="86">
        <f>JULI!BL83+AGUSTUS!BL83+SEPTEMBER!BL83</f>
        <v>0</v>
      </c>
      <c r="BM83" s="86">
        <f>JULI!BM83+AGUSTUS!BM83+SEPTEMBER!BM83</f>
        <v>0</v>
      </c>
      <c r="BN83" s="86">
        <f>JULI!BN83+AGUSTUS!BN83+SEPTEMBER!BN83</f>
        <v>0</v>
      </c>
    </row>
    <row r="84" spans="1:66" ht="14.25" customHeight="1">
      <c r="A84" s="21"/>
      <c r="B84" s="21"/>
      <c r="C84" s="20" t="s">
        <v>7</v>
      </c>
      <c r="D84" s="87">
        <f>JULI!D84+AGUSTUS!D84+SEPTEMBER!D84</f>
        <v>73</v>
      </c>
      <c r="E84" s="87">
        <f>JULI!E84+AGUSTUS!E84+SEPTEMBER!E84</f>
        <v>74</v>
      </c>
      <c r="F84" s="87">
        <f>JULI!F84+AGUSTUS!F84+SEPTEMBER!F84</f>
        <v>147</v>
      </c>
      <c r="G84" s="87">
        <f>JULI!G84+AGUSTUS!G84+SEPTEMBER!G84</f>
        <v>0</v>
      </c>
      <c r="H84" s="87">
        <f>JULI!H84+AGUSTUS!H84+SEPTEMBER!H84</f>
        <v>0</v>
      </c>
      <c r="I84" s="87">
        <f>JULI!I84+AGUSTUS!I84+SEPTEMBER!I84</f>
        <v>2</v>
      </c>
      <c r="J84" s="87">
        <f>JULI!J84+AGUSTUS!J84+SEPTEMBER!J84</f>
        <v>6.666666666666667</v>
      </c>
      <c r="K84" s="87">
        <f>JULI!K84+AGUSTUS!K84+SEPTEMBER!K84</f>
        <v>2</v>
      </c>
      <c r="L84" s="87">
        <f>JULI!L84+AGUSTUS!L84+SEPTEMBER!L84</f>
        <v>4.1666666666666661</v>
      </c>
      <c r="M84" s="87">
        <f>JULI!M84+AGUSTUS!M84+SEPTEMBER!M84</f>
        <v>73</v>
      </c>
      <c r="N84" s="87">
        <f>JULI!N84+AGUSTUS!N84+SEPTEMBER!N84</f>
        <v>300</v>
      </c>
      <c r="O84" s="87">
        <f>JULI!O84+AGUSTUS!O84+SEPTEMBER!O84</f>
        <v>73</v>
      </c>
      <c r="P84" s="87">
        <f>JULI!P84+AGUSTUS!P84+SEPTEMBER!P84</f>
        <v>296.66666666666669</v>
      </c>
      <c r="Q84" s="87">
        <f>JULI!Q84+AGUSTUS!Q84+SEPTEMBER!Q84</f>
        <v>146</v>
      </c>
      <c r="R84" s="87">
        <f>JULI!R84+AGUSTUS!R84+SEPTEMBER!R84</f>
        <v>297.91666666666663</v>
      </c>
      <c r="S84" s="87">
        <f>JULI!S84+AGUSTUS!S84+SEPTEMBER!S84</f>
        <v>0</v>
      </c>
      <c r="T84" s="87">
        <f>JULI!T84+AGUSTUS!T84+SEPTEMBER!T84</f>
        <v>0</v>
      </c>
      <c r="U84" s="87">
        <f>JULI!U84+AGUSTUS!U84+SEPTEMBER!U84</f>
        <v>0</v>
      </c>
      <c r="V84" s="87">
        <f>JULI!V84+AGUSTUS!V84+SEPTEMBER!V84</f>
        <v>3</v>
      </c>
      <c r="W84" s="87">
        <f>JULI!W84+AGUSTUS!W84+SEPTEMBER!W84</f>
        <v>1</v>
      </c>
      <c r="X84" s="87">
        <f>JULI!X84+AGUSTUS!X84+SEPTEMBER!X84</f>
        <v>4</v>
      </c>
      <c r="Y84" s="87">
        <f>JULI!Y84+AGUSTUS!Y84+SEPTEMBER!Y84</f>
        <v>0</v>
      </c>
      <c r="Z84" s="87">
        <f>JULI!Z84+AGUSTUS!Z84+SEPTEMBER!Z84</f>
        <v>0</v>
      </c>
      <c r="AA84" s="87">
        <f>JULI!AA84+AGUSTUS!AA84+SEPTEMBER!AA84</f>
        <v>0</v>
      </c>
      <c r="AB84" s="87">
        <f>JULI!AB84+AGUSTUS!AB84+SEPTEMBER!AB84</f>
        <v>3</v>
      </c>
      <c r="AC84" s="87">
        <f>JULI!AC84+AGUSTUS!AC84+SEPTEMBER!AC84</f>
        <v>4</v>
      </c>
      <c r="AD84" s="87">
        <f>JULI!AD84+AGUSTUS!AD84+SEPTEMBER!AD84</f>
        <v>7</v>
      </c>
      <c r="AE84" s="87">
        <f>JULI!AE84+AGUSTUS!AE84+SEPTEMBER!AE84</f>
        <v>0</v>
      </c>
      <c r="AF84" s="87">
        <f>JULI!AF84+AGUSTUS!AF84+SEPTEMBER!AF84</f>
        <v>0</v>
      </c>
      <c r="AG84" s="87">
        <f>JULI!AG84+AGUSTUS!AG84+SEPTEMBER!AG84</f>
        <v>0</v>
      </c>
      <c r="AH84" s="87">
        <f>JULI!AH84+AGUSTUS!AH84+SEPTEMBER!AH84</f>
        <v>0</v>
      </c>
      <c r="AI84" s="87">
        <f>JULI!AI84+AGUSTUS!AI84+SEPTEMBER!AI84</f>
        <v>0</v>
      </c>
      <c r="AJ84" s="87">
        <f>JULI!AJ84+AGUSTUS!AJ84+SEPTEMBER!AJ84</f>
        <v>0</v>
      </c>
      <c r="AK84" s="87">
        <f>JULI!AK84+AGUSTUS!AK84+SEPTEMBER!AK84</f>
        <v>0</v>
      </c>
      <c r="AL84" s="87">
        <f>JULI!AL84+AGUSTUS!AL84+SEPTEMBER!AL84</f>
        <v>0</v>
      </c>
      <c r="AM84" s="87">
        <f>JULI!AM84+AGUSTUS!AM84+SEPTEMBER!AM84</f>
        <v>0</v>
      </c>
      <c r="AN84" s="87">
        <f>JULI!AN84+AGUSTUS!AN84+SEPTEMBER!AN84</f>
        <v>0</v>
      </c>
      <c r="AO84" s="87">
        <f>JULI!AO84+AGUSTUS!AO84+SEPTEMBER!AO84</f>
        <v>0</v>
      </c>
      <c r="AP84" s="87">
        <f>JULI!AP84+AGUSTUS!AP84+SEPTEMBER!AP84</f>
        <v>0</v>
      </c>
      <c r="AQ84" s="87">
        <f>JULI!AQ84+AGUSTUS!AQ84+SEPTEMBER!AQ84</f>
        <v>5</v>
      </c>
      <c r="AR84" s="87">
        <f>JULI!AR84+AGUSTUS!AR84+SEPTEMBER!AR84</f>
        <v>9</v>
      </c>
      <c r="AS84" s="87">
        <f>JULI!AS84+AGUSTUS!AS84+SEPTEMBER!AS84</f>
        <v>14</v>
      </c>
      <c r="AT84" s="87">
        <f>JULI!AT84+AGUSTUS!AT84+SEPTEMBER!AT84</f>
        <v>11</v>
      </c>
      <c r="AU84" s="87">
        <f>JULI!AU84+AGUSTUS!AU84+SEPTEMBER!AU84</f>
        <v>14</v>
      </c>
      <c r="AV84" s="87">
        <f>JULI!AV84+AGUSTUS!AV84+SEPTEMBER!AV84</f>
        <v>25</v>
      </c>
      <c r="AW84" s="87">
        <f>JULI!AW84+AGUSTUS!AW84+SEPTEMBER!AW84</f>
        <v>0</v>
      </c>
      <c r="AX84" s="87">
        <f>JULI!AX84+AGUSTUS!AX84+SEPTEMBER!AX84</f>
        <v>0</v>
      </c>
      <c r="AY84" s="87">
        <f>JULI!AY84+AGUSTUS!AY84+SEPTEMBER!AY84</f>
        <v>0</v>
      </c>
      <c r="AZ84" s="87">
        <f>JULI!AZ84+AGUSTUS!AZ84+SEPTEMBER!AZ84</f>
        <v>0</v>
      </c>
      <c r="BA84" s="87">
        <f>JULI!BA84+AGUSTUS!BA84+SEPTEMBER!BA84</f>
        <v>0</v>
      </c>
      <c r="BB84" s="87">
        <f>JULI!BB84+AGUSTUS!BB84+SEPTEMBER!BB84</f>
        <v>0</v>
      </c>
      <c r="BC84" s="87">
        <f>JULI!BC84+AGUSTUS!BC84+SEPTEMBER!BC84</f>
        <v>0</v>
      </c>
      <c r="BD84" s="87">
        <f>JULI!BD84+AGUSTUS!BD84+SEPTEMBER!BD84</f>
        <v>0</v>
      </c>
      <c r="BE84" s="87">
        <f>JULI!BE84+AGUSTUS!BE84+SEPTEMBER!BE84</f>
        <v>0</v>
      </c>
      <c r="BF84" s="87">
        <f>JULI!BF84+AGUSTUS!BF84+SEPTEMBER!BF84</f>
        <v>0</v>
      </c>
      <c r="BG84" s="87">
        <f>JULI!BG84+AGUSTUS!BG84+SEPTEMBER!BG84</f>
        <v>0</v>
      </c>
      <c r="BH84" s="87">
        <f>JULI!BH84+AGUSTUS!BH84+SEPTEMBER!BH84</f>
        <v>0</v>
      </c>
      <c r="BI84" s="87">
        <f>JULI!BI84+AGUSTUS!BI84+SEPTEMBER!BI84</f>
        <v>0</v>
      </c>
      <c r="BJ84" s="87">
        <f>JULI!BJ84+AGUSTUS!BJ84+SEPTEMBER!BJ84</f>
        <v>0</v>
      </c>
      <c r="BK84" s="87">
        <f>JULI!BK84+AGUSTUS!BK84+SEPTEMBER!BK84</f>
        <v>0</v>
      </c>
      <c r="BL84" s="87">
        <f>JULI!BL84+AGUSTUS!BL84+SEPTEMBER!BL84</f>
        <v>0</v>
      </c>
      <c r="BM84" s="87">
        <f>JULI!BM84+AGUSTUS!BM84+SEPTEMBER!BM84</f>
        <v>0</v>
      </c>
      <c r="BN84" s="87">
        <f>JULI!BN84+AGUSTUS!BN84+SEPTEMBER!BN84</f>
        <v>0</v>
      </c>
    </row>
    <row r="85" spans="1:66" ht="14.25" customHeight="1">
      <c r="A85" s="114" t="s">
        <v>106</v>
      </c>
      <c r="B85" s="108"/>
      <c r="C85" s="109"/>
      <c r="D85" s="88">
        <f>JULI!D85+AGUSTUS!D85+SEPTEMBER!D85</f>
        <v>1329</v>
      </c>
      <c r="E85" s="88">
        <f>JULI!E85+AGUSTUS!E85+SEPTEMBER!E85</f>
        <v>1275</v>
      </c>
      <c r="F85" s="88">
        <f>JULI!F85+AGUSTUS!F85+SEPTEMBER!F85</f>
        <v>2604</v>
      </c>
      <c r="G85" s="88">
        <f>JULI!G85+AGUSTUS!G85+SEPTEMBER!G85</f>
        <v>21</v>
      </c>
      <c r="H85" s="88">
        <f>JULI!H85+AGUSTUS!H85+SEPTEMBER!H85</f>
        <v>4.7981180226286693</v>
      </c>
      <c r="I85" s="88">
        <f>JULI!I85+AGUSTUS!I85+SEPTEMBER!I85</f>
        <v>24</v>
      </c>
      <c r="J85" s="88">
        <f>JULI!J85+AGUSTUS!J85+SEPTEMBER!J85</f>
        <v>5.6815565121443861</v>
      </c>
      <c r="K85" s="88">
        <f>JULI!K85+AGUSTUS!K85+SEPTEMBER!K85</f>
        <v>45</v>
      </c>
      <c r="L85" s="88">
        <f>JULI!L85+AGUSTUS!L85+SEPTEMBER!L85</f>
        <v>5.2364396832481939</v>
      </c>
      <c r="M85" s="88">
        <f>JULI!M85+AGUSTUS!M85+SEPTEMBER!M85</f>
        <v>1297</v>
      </c>
      <c r="N85" s="88">
        <f>JULI!N85+AGUSTUS!N85+SEPTEMBER!N85</f>
        <v>293.50240726402092</v>
      </c>
      <c r="O85" s="88">
        <f>JULI!O85+AGUSTUS!O85+SEPTEMBER!O85</f>
        <v>1238</v>
      </c>
      <c r="P85" s="88">
        <f>JULI!P85+AGUSTUS!P85+SEPTEMBER!P85</f>
        <v>291.52382463881651</v>
      </c>
      <c r="Q85" s="88">
        <f>JULI!Q85+AGUSTUS!Q85+SEPTEMBER!Q85</f>
        <v>2535</v>
      </c>
      <c r="R85" s="88">
        <f>JULI!R85+AGUSTUS!R85+SEPTEMBER!R85</f>
        <v>292.56754120583906</v>
      </c>
      <c r="S85" s="88">
        <f>JULI!S85+AGUSTUS!S85+SEPTEMBER!S85</f>
        <v>1</v>
      </c>
      <c r="T85" s="88">
        <f>JULI!T85+AGUSTUS!T85+SEPTEMBER!T85</f>
        <v>0</v>
      </c>
      <c r="U85" s="88">
        <f>JULI!U85+AGUSTUS!U85+SEPTEMBER!U85</f>
        <v>1</v>
      </c>
      <c r="V85" s="88">
        <f>JULI!V85+AGUSTUS!V85+SEPTEMBER!V85</f>
        <v>15</v>
      </c>
      <c r="W85" s="88">
        <f>JULI!W85+AGUSTUS!W85+SEPTEMBER!W85</f>
        <v>14</v>
      </c>
      <c r="X85" s="88">
        <f>JULI!X85+AGUSTUS!X85+SEPTEMBER!X85</f>
        <v>29</v>
      </c>
      <c r="Y85" s="88">
        <f>JULI!Y85+AGUSTUS!Y85+SEPTEMBER!Y85</f>
        <v>9</v>
      </c>
      <c r="Z85" s="88">
        <f>JULI!Z85+AGUSTUS!Z85+SEPTEMBER!Z85</f>
        <v>3</v>
      </c>
      <c r="AA85" s="88">
        <f>JULI!AA85+AGUSTUS!AA85+SEPTEMBER!AA85</f>
        <v>12</v>
      </c>
      <c r="AB85" s="88">
        <f>JULI!AB85+AGUSTUS!AB85+SEPTEMBER!AB85</f>
        <v>43</v>
      </c>
      <c r="AC85" s="88">
        <f>JULI!AC85+AGUSTUS!AC85+SEPTEMBER!AC85</f>
        <v>52</v>
      </c>
      <c r="AD85" s="88">
        <f>JULI!AD85+AGUSTUS!AD85+SEPTEMBER!AD85</f>
        <v>95</v>
      </c>
      <c r="AE85" s="88">
        <f>JULI!AE85+AGUSTUS!AE85+SEPTEMBER!AE85</f>
        <v>14</v>
      </c>
      <c r="AF85" s="88">
        <f>JULI!AF85+AGUSTUS!AF85+SEPTEMBER!AF85</f>
        <v>4</v>
      </c>
      <c r="AG85" s="88">
        <f>JULI!AG85+AGUSTUS!AG85+SEPTEMBER!AG85</f>
        <v>18</v>
      </c>
      <c r="AH85" s="88">
        <f>JULI!AH85+AGUSTUS!AH85+SEPTEMBER!AH85</f>
        <v>0</v>
      </c>
      <c r="AI85" s="88">
        <f>JULI!AI85+AGUSTUS!AI85+SEPTEMBER!AI85</f>
        <v>0</v>
      </c>
      <c r="AJ85" s="88">
        <f>JULI!AJ85+AGUSTUS!AJ85+SEPTEMBER!AJ85</f>
        <v>0</v>
      </c>
      <c r="AK85" s="88">
        <f>JULI!AK85+AGUSTUS!AK85+SEPTEMBER!AK85</f>
        <v>0</v>
      </c>
      <c r="AL85" s="88">
        <f>JULI!AL85+AGUSTUS!AL85+SEPTEMBER!AL85</f>
        <v>0</v>
      </c>
      <c r="AM85" s="88">
        <f>JULI!AM85+AGUSTUS!AM85+SEPTEMBER!AM85</f>
        <v>0</v>
      </c>
      <c r="AN85" s="88">
        <f>JULI!AN85+AGUSTUS!AN85+SEPTEMBER!AN85</f>
        <v>0</v>
      </c>
      <c r="AO85" s="88">
        <f>JULI!AO85+AGUSTUS!AO85+SEPTEMBER!AO85</f>
        <v>0</v>
      </c>
      <c r="AP85" s="88">
        <f>JULI!AP85+AGUSTUS!AP85+SEPTEMBER!AP85</f>
        <v>0</v>
      </c>
      <c r="AQ85" s="88">
        <f>JULI!AQ85+AGUSTUS!AQ85+SEPTEMBER!AQ85</f>
        <v>124</v>
      </c>
      <c r="AR85" s="88">
        <f>JULI!AR85+AGUSTUS!AR85+SEPTEMBER!AR85</f>
        <v>133</v>
      </c>
      <c r="AS85" s="88">
        <f>JULI!AS85+AGUSTUS!AS85+SEPTEMBER!AS85</f>
        <v>257</v>
      </c>
      <c r="AT85" s="88">
        <f>JULI!AT85+AGUSTUS!AT85+SEPTEMBER!AT85</f>
        <v>206</v>
      </c>
      <c r="AU85" s="88">
        <f>JULI!AU85+AGUSTUS!AU85+SEPTEMBER!AU85</f>
        <v>206</v>
      </c>
      <c r="AV85" s="88">
        <f>JULI!AV85+AGUSTUS!AV85+SEPTEMBER!AV85</f>
        <v>412</v>
      </c>
      <c r="AW85" s="88">
        <f>JULI!AW85+AGUSTUS!AW85+SEPTEMBER!AW85</f>
        <v>0</v>
      </c>
      <c r="AX85" s="88">
        <f>JULI!AX85+AGUSTUS!AX85+SEPTEMBER!AX85</f>
        <v>0</v>
      </c>
      <c r="AY85" s="88">
        <f>JULI!AY85+AGUSTUS!AY85+SEPTEMBER!AY85</f>
        <v>0</v>
      </c>
      <c r="AZ85" s="88">
        <f>JULI!AZ85+AGUSTUS!AZ85+SEPTEMBER!AZ85</f>
        <v>0</v>
      </c>
      <c r="BA85" s="88">
        <f>JULI!BA85+AGUSTUS!BA85+SEPTEMBER!BA85</f>
        <v>0</v>
      </c>
      <c r="BB85" s="88">
        <f>JULI!BB85+AGUSTUS!BB85+SEPTEMBER!BB85</f>
        <v>0</v>
      </c>
      <c r="BC85" s="88">
        <f>JULI!BC85+AGUSTUS!BC85+SEPTEMBER!BC85</f>
        <v>2</v>
      </c>
      <c r="BD85" s="88">
        <f>JULI!BD85+AGUSTUS!BD85+SEPTEMBER!BD85</f>
        <v>0</v>
      </c>
      <c r="BE85" s="88">
        <f>JULI!BE85+AGUSTUS!BE85+SEPTEMBER!BE85</f>
        <v>2</v>
      </c>
      <c r="BF85" s="88">
        <f>JULI!BF85+AGUSTUS!BF85+SEPTEMBER!BF85</f>
        <v>0</v>
      </c>
      <c r="BG85" s="88">
        <f>JULI!BG85+AGUSTUS!BG85+SEPTEMBER!BG85</f>
        <v>0</v>
      </c>
      <c r="BH85" s="88">
        <f>JULI!BH85+AGUSTUS!BH85+SEPTEMBER!BH85</f>
        <v>0</v>
      </c>
      <c r="BI85" s="88">
        <f>JULI!BI85+AGUSTUS!BI85+SEPTEMBER!BI85</f>
        <v>0</v>
      </c>
      <c r="BJ85" s="88">
        <f>JULI!BJ85+AGUSTUS!BJ85+SEPTEMBER!BJ85</f>
        <v>0</v>
      </c>
      <c r="BK85" s="88">
        <f>JULI!BK85+AGUSTUS!BK85+SEPTEMBER!BK85</f>
        <v>0</v>
      </c>
      <c r="BL85" s="88">
        <f>JULI!BL85+AGUSTUS!BL85+SEPTEMBER!BL85</f>
        <v>0</v>
      </c>
      <c r="BM85" s="88">
        <f>JULI!BM85+AGUSTUS!BM85+SEPTEMBER!BM85</f>
        <v>0</v>
      </c>
      <c r="BN85" s="88">
        <f>JULI!BN85+AGUSTUS!BN85+SEPTEMBER!BN85</f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130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'TRIBULAN III'!D16</f>
        <v>22</v>
      </c>
      <c r="D12" s="14">
        <f>'TRIBULAN III'!E16</f>
        <v>34</v>
      </c>
      <c r="E12" s="14">
        <f>'TRIBULAN III'!F16</f>
        <v>56</v>
      </c>
      <c r="F12" s="14">
        <f>'TRIBULAN III'!G16</f>
        <v>0</v>
      </c>
      <c r="G12" s="14">
        <f t="shared" ref="G12:G28" si="0">(F12/C12*100)</f>
        <v>0</v>
      </c>
      <c r="H12" s="14">
        <f>'TRIBULAN III'!I16</f>
        <v>0</v>
      </c>
      <c r="I12" s="14">
        <f t="shared" ref="I12:I28" si="1">(H12/D12*100)</f>
        <v>0</v>
      </c>
      <c r="J12" s="14">
        <f>'TRIBULAN III'!K16</f>
        <v>0</v>
      </c>
      <c r="K12" s="41">
        <f t="shared" ref="K12:K28" si="2">(J12/E12*100)</f>
        <v>0</v>
      </c>
      <c r="L12" s="14">
        <f>'TRIBULAN III'!M16</f>
        <v>22</v>
      </c>
      <c r="M12" s="14">
        <f t="shared" ref="M12:M28" si="3">(L12/C12*100)</f>
        <v>100</v>
      </c>
      <c r="N12" s="14">
        <f>'TRIBULAN III'!O16</f>
        <v>34</v>
      </c>
      <c r="O12" s="14">
        <f t="shared" ref="O12:O28" si="4">(N12/D12*100)</f>
        <v>100</v>
      </c>
      <c r="P12" s="14">
        <f>'TRIBULAN III'!Q16</f>
        <v>56</v>
      </c>
      <c r="Q12" s="41">
        <f t="shared" ref="Q12:Q28" si="5">(P12/E12*100)</f>
        <v>100</v>
      </c>
      <c r="R12" s="14">
        <f>'TRIBULAN III'!S16</f>
        <v>0</v>
      </c>
      <c r="S12" s="14">
        <f>'TRIBULAN III'!T16</f>
        <v>0</v>
      </c>
      <c r="T12" s="14">
        <f>'TRIBULAN III'!U16</f>
        <v>0</v>
      </c>
      <c r="U12" s="14">
        <f>'TRIBULAN III'!V16</f>
        <v>0</v>
      </c>
      <c r="V12" s="14">
        <f>'TRIBULAN III'!W16</f>
        <v>3</v>
      </c>
      <c r="W12" s="14">
        <f>'TRIBULAN III'!X16</f>
        <v>3</v>
      </c>
      <c r="X12" s="14">
        <f>'TRIBULAN III'!Y16</f>
        <v>2</v>
      </c>
      <c r="Y12" s="14">
        <f>'TRIBULAN III'!Z16</f>
        <v>0</v>
      </c>
      <c r="Z12" s="14">
        <f>'TRIBULAN III'!AA16</f>
        <v>2</v>
      </c>
      <c r="AA12" s="14">
        <f>'TRIBULAN III'!AB16</f>
        <v>0</v>
      </c>
      <c r="AB12" s="14">
        <f>'TRIBULAN III'!AC16</f>
        <v>4</v>
      </c>
      <c r="AC12" s="14">
        <f>'TRIBULAN III'!AD16</f>
        <v>4</v>
      </c>
      <c r="AD12" s="14">
        <f>'TRIBULAN III'!AE16</f>
        <v>0</v>
      </c>
      <c r="AE12" s="14">
        <f>'TRIBULAN III'!AF16</f>
        <v>0</v>
      </c>
      <c r="AF12" s="14">
        <f>'TRIBULAN III'!AG16</f>
        <v>0</v>
      </c>
      <c r="AG12" s="14">
        <f>'TRIBULAN III'!AH16</f>
        <v>0</v>
      </c>
      <c r="AH12" s="14">
        <f>'TRIBULAN III'!AI16</f>
        <v>0</v>
      </c>
      <c r="AI12" s="14">
        <f>'TRIBULAN III'!AJ16</f>
        <v>0</v>
      </c>
      <c r="AJ12" s="14">
        <f>'TRIBULAN III'!AK16</f>
        <v>0</v>
      </c>
      <c r="AK12" s="14">
        <f>'TRIBULAN III'!AL16</f>
        <v>0</v>
      </c>
      <c r="AL12" s="14">
        <f>'TRIBULAN III'!AM16</f>
        <v>0</v>
      </c>
      <c r="AM12" s="14">
        <f>'TRIBULAN III'!AN16</f>
        <v>0</v>
      </c>
      <c r="AN12" s="14">
        <f>'TRIBULAN III'!AO16</f>
        <v>0</v>
      </c>
      <c r="AO12" s="14">
        <f>'TRIBULAN III'!AP16</f>
        <v>0</v>
      </c>
      <c r="AP12" s="14">
        <f>'TRIBULAN III'!AQ16</f>
        <v>0</v>
      </c>
      <c r="AQ12" s="14">
        <f>'TRIBULAN III'!AR16</f>
        <v>0</v>
      </c>
      <c r="AR12" s="14">
        <f>'TRIBULAN III'!AS16</f>
        <v>0</v>
      </c>
      <c r="AS12" s="14">
        <f>'TRIBULAN III'!AT16</f>
        <v>2</v>
      </c>
      <c r="AT12" s="14">
        <f>'TRIBULAN III'!AU16</f>
        <v>7</v>
      </c>
      <c r="AU12" s="14">
        <f>'TRIBULAN III'!AV16</f>
        <v>9</v>
      </c>
      <c r="AV12" s="14">
        <f>'TRIBULAN III'!AW16</f>
        <v>0</v>
      </c>
      <c r="AW12" s="14">
        <f>'TRIBULAN III'!AX16</f>
        <v>0</v>
      </c>
      <c r="AX12" s="14">
        <f>'TRIBULAN III'!AY16</f>
        <v>0</v>
      </c>
      <c r="AY12" s="14">
        <f>'TRIBULAN III'!AZ16</f>
        <v>0</v>
      </c>
      <c r="AZ12" s="14">
        <f>'TRIBULAN III'!BA16</f>
        <v>0</v>
      </c>
      <c r="BA12" s="14">
        <f>'TRIBULAN III'!BB16</f>
        <v>0</v>
      </c>
      <c r="BB12" s="14">
        <f>'TRIBULAN III'!BC16</f>
        <v>0</v>
      </c>
      <c r="BC12" s="14">
        <f>'TRIBULAN III'!BD16</f>
        <v>0</v>
      </c>
      <c r="BD12" s="14">
        <f>'TRIBULAN III'!BE16</f>
        <v>0</v>
      </c>
      <c r="BE12" s="14">
        <f>'TRIBULAN III'!BF16</f>
        <v>0</v>
      </c>
      <c r="BF12" s="14">
        <f>'TRIBULAN III'!BG16</f>
        <v>0</v>
      </c>
      <c r="BG12" s="14">
        <f>'TRIBULAN III'!BH16</f>
        <v>0</v>
      </c>
      <c r="BH12" s="14">
        <f>'TRIBULAN III'!BI16</f>
        <v>0</v>
      </c>
      <c r="BI12" s="14">
        <f>'TRIBULAN III'!BJ16</f>
        <v>0</v>
      </c>
      <c r="BJ12" s="14">
        <f>'TRIBULAN III'!BK16</f>
        <v>0</v>
      </c>
      <c r="BK12" s="14">
        <f>'TRIBULAN III'!BL16</f>
        <v>0</v>
      </c>
      <c r="BL12" s="14">
        <f>'TRIBULAN III'!BM16</f>
        <v>0</v>
      </c>
      <c r="BM12" s="14">
        <f>'TRIBULAN III'!BN16</f>
        <v>0</v>
      </c>
    </row>
    <row r="13" spans="1:65" ht="14.25" customHeight="1">
      <c r="A13" s="39">
        <v>2</v>
      </c>
      <c r="B13" s="42" t="s">
        <v>39</v>
      </c>
      <c r="C13" s="14">
        <f>'TRIBULAN III'!D21</f>
        <v>56</v>
      </c>
      <c r="D13" s="14">
        <f>'TRIBULAN III'!E21</f>
        <v>50</v>
      </c>
      <c r="E13" s="14">
        <f>'TRIBULAN III'!F21</f>
        <v>106</v>
      </c>
      <c r="F13" s="14">
        <f>'TRIBULAN III'!G21</f>
        <v>0</v>
      </c>
      <c r="G13" s="14">
        <f t="shared" si="0"/>
        <v>0</v>
      </c>
      <c r="H13" s="14">
        <f>'TRIBULAN III'!I21</f>
        <v>0</v>
      </c>
      <c r="I13" s="14">
        <f t="shared" si="1"/>
        <v>0</v>
      </c>
      <c r="J13" s="14">
        <f>'TRIBULAN III'!K21</f>
        <v>0</v>
      </c>
      <c r="K13" s="41">
        <f t="shared" si="2"/>
        <v>0</v>
      </c>
      <c r="L13" s="14">
        <f>'TRIBULAN III'!M21</f>
        <v>56</v>
      </c>
      <c r="M13" s="14">
        <f t="shared" si="3"/>
        <v>100</v>
      </c>
      <c r="N13" s="14">
        <f>'TRIBULAN III'!O21</f>
        <v>50</v>
      </c>
      <c r="O13" s="14">
        <f t="shared" si="4"/>
        <v>100</v>
      </c>
      <c r="P13" s="14">
        <f>'TRIBULAN III'!Q21</f>
        <v>106</v>
      </c>
      <c r="Q13" s="41">
        <f t="shared" si="5"/>
        <v>100</v>
      </c>
      <c r="R13" s="14">
        <f>'TRIBULAN III'!S21</f>
        <v>0</v>
      </c>
      <c r="S13" s="14">
        <f>'TRIBULAN III'!T21</f>
        <v>0</v>
      </c>
      <c r="T13" s="14">
        <f>'TRIBULAN III'!U21</f>
        <v>0</v>
      </c>
      <c r="U13" s="14">
        <f>'TRIBULAN III'!V21</f>
        <v>0</v>
      </c>
      <c r="V13" s="14">
        <f>'TRIBULAN III'!W21</f>
        <v>1</v>
      </c>
      <c r="W13" s="14">
        <f>'TRIBULAN III'!X21</f>
        <v>1</v>
      </c>
      <c r="X13" s="14">
        <f>'TRIBULAN III'!Y21</f>
        <v>1</v>
      </c>
      <c r="Y13" s="14">
        <f>'TRIBULAN III'!Z21</f>
        <v>0</v>
      </c>
      <c r="Z13" s="14">
        <f>'TRIBULAN III'!AA21</f>
        <v>1</v>
      </c>
      <c r="AA13" s="14">
        <f>'TRIBULAN III'!AB21</f>
        <v>3</v>
      </c>
      <c r="AB13" s="14">
        <f>'TRIBULAN III'!AC21</f>
        <v>2</v>
      </c>
      <c r="AC13" s="14">
        <f>'TRIBULAN III'!AD21</f>
        <v>5</v>
      </c>
      <c r="AD13" s="14">
        <f>'TRIBULAN III'!AE21</f>
        <v>1</v>
      </c>
      <c r="AE13" s="14">
        <f>'TRIBULAN III'!AF21</f>
        <v>1</v>
      </c>
      <c r="AF13" s="14">
        <f>'TRIBULAN III'!AG21</f>
        <v>2</v>
      </c>
      <c r="AG13" s="14">
        <f>'TRIBULAN III'!AH21</f>
        <v>0</v>
      </c>
      <c r="AH13" s="14">
        <f>'TRIBULAN III'!AI21</f>
        <v>0</v>
      </c>
      <c r="AI13" s="14">
        <f>'TRIBULAN III'!AJ21</f>
        <v>0</v>
      </c>
      <c r="AJ13" s="14">
        <f>'TRIBULAN III'!AK21</f>
        <v>0</v>
      </c>
      <c r="AK13" s="14">
        <f>'TRIBULAN III'!AL21</f>
        <v>0</v>
      </c>
      <c r="AL13" s="14">
        <f>'TRIBULAN III'!AM21</f>
        <v>0</v>
      </c>
      <c r="AM13" s="14">
        <f>'TRIBULAN III'!AN21</f>
        <v>0</v>
      </c>
      <c r="AN13" s="14">
        <f>'TRIBULAN III'!AO21</f>
        <v>0</v>
      </c>
      <c r="AO13" s="14">
        <f>'TRIBULAN III'!AP21</f>
        <v>0</v>
      </c>
      <c r="AP13" s="14">
        <f>'TRIBULAN III'!AQ21</f>
        <v>3</v>
      </c>
      <c r="AQ13" s="14">
        <f>'TRIBULAN III'!AR21</f>
        <v>3</v>
      </c>
      <c r="AR13" s="14">
        <f>'TRIBULAN III'!AS21</f>
        <v>6</v>
      </c>
      <c r="AS13" s="14">
        <f>'TRIBULAN III'!AT21</f>
        <v>8</v>
      </c>
      <c r="AT13" s="14">
        <f>'TRIBULAN III'!AU21</f>
        <v>7</v>
      </c>
      <c r="AU13" s="14">
        <f>'TRIBULAN III'!AV21</f>
        <v>15</v>
      </c>
      <c r="AV13" s="14">
        <f>'TRIBULAN III'!AW21</f>
        <v>0</v>
      </c>
      <c r="AW13" s="14">
        <f>'TRIBULAN III'!AX21</f>
        <v>0</v>
      </c>
      <c r="AX13" s="14">
        <f>'TRIBULAN III'!AY21</f>
        <v>0</v>
      </c>
      <c r="AY13" s="14">
        <f>'TRIBULAN III'!AZ21</f>
        <v>0</v>
      </c>
      <c r="AZ13" s="14">
        <f>'TRIBULAN III'!BA21</f>
        <v>0</v>
      </c>
      <c r="BA13" s="14">
        <f>'TRIBULAN III'!BB21</f>
        <v>0</v>
      </c>
      <c r="BB13" s="14">
        <f>'TRIBULAN III'!BC21</f>
        <v>0</v>
      </c>
      <c r="BC13" s="14">
        <f>'TRIBULAN III'!BD21</f>
        <v>0</v>
      </c>
      <c r="BD13" s="14">
        <f>'TRIBULAN III'!BE21</f>
        <v>0</v>
      </c>
      <c r="BE13" s="14">
        <f>'TRIBULAN III'!BF21</f>
        <v>0</v>
      </c>
      <c r="BF13" s="14">
        <f>'TRIBULAN III'!BG21</f>
        <v>0</v>
      </c>
      <c r="BG13" s="14">
        <f>'TRIBULAN III'!BH21</f>
        <v>0</v>
      </c>
      <c r="BH13" s="14">
        <f>'TRIBULAN III'!BI21</f>
        <v>0</v>
      </c>
      <c r="BI13" s="14">
        <f>'TRIBULAN III'!BJ21</f>
        <v>0</v>
      </c>
      <c r="BJ13" s="14">
        <f>'TRIBULAN III'!BK21</f>
        <v>0</v>
      </c>
      <c r="BK13" s="14">
        <f>'TRIBULAN III'!BL21</f>
        <v>0</v>
      </c>
      <c r="BL13" s="14">
        <f>'TRIBULAN III'!BM21</f>
        <v>0</v>
      </c>
      <c r="BM13" s="14">
        <f>'TRIBULAN III'!BN21</f>
        <v>0</v>
      </c>
    </row>
    <row r="14" spans="1:65" ht="14.25" customHeight="1">
      <c r="A14" s="39">
        <v>3</v>
      </c>
      <c r="B14" s="42" t="s">
        <v>45</v>
      </c>
      <c r="C14" s="14">
        <f>'TRIBULAN III'!D25</f>
        <v>24</v>
      </c>
      <c r="D14" s="14">
        <f>'TRIBULAN III'!E25</f>
        <v>23</v>
      </c>
      <c r="E14" s="14">
        <f>'TRIBULAN III'!F25</f>
        <v>47</v>
      </c>
      <c r="F14" s="14">
        <f>'TRIBULAN III'!G25</f>
        <v>1</v>
      </c>
      <c r="G14" s="14">
        <f t="shared" si="0"/>
        <v>4.1666666666666661</v>
      </c>
      <c r="H14" s="14">
        <f>'TRIBULAN III'!I25</f>
        <v>0</v>
      </c>
      <c r="I14" s="14">
        <f t="shared" si="1"/>
        <v>0</v>
      </c>
      <c r="J14" s="14">
        <f>'TRIBULAN III'!K25</f>
        <v>1</v>
      </c>
      <c r="K14" s="41">
        <f t="shared" si="2"/>
        <v>2.1276595744680851</v>
      </c>
      <c r="L14" s="14">
        <f>'TRIBULAN III'!M25</f>
        <v>24</v>
      </c>
      <c r="M14" s="14">
        <f t="shared" si="3"/>
        <v>100</v>
      </c>
      <c r="N14" s="14">
        <f>'TRIBULAN III'!O25</f>
        <v>22</v>
      </c>
      <c r="O14" s="14">
        <f t="shared" si="4"/>
        <v>95.652173913043484</v>
      </c>
      <c r="P14" s="14">
        <f>'TRIBULAN III'!Q25</f>
        <v>46</v>
      </c>
      <c r="Q14" s="41">
        <f t="shared" si="5"/>
        <v>97.872340425531917</v>
      </c>
      <c r="R14" s="14">
        <f>'TRIBULAN III'!S25</f>
        <v>0</v>
      </c>
      <c r="S14" s="14">
        <f>'TRIBULAN III'!T25</f>
        <v>0</v>
      </c>
      <c r="T14" s="14">
        <f>'TRIBULAN III'!U25</f>
        <v>0</v>
      </c>
      <c r="U14" s="14">
        <f>'TRIBULAN III'!V25</f>
        <v>0</v>
      </c>
      <c r="V14" s="14">
        <f>'TRIBULAN III'!W25</f>
        <v>0</v>
      </c>
      <c r="W14" s="14">
        <f>'TRIBULAN III'!X25</f>
        <v>0</v>
      </c>
      <c r="X14" s="14">
        <f>'TRIBULAN III'!Y25</f>
        <v>0</v>
      </c>
      <c r="Y14" s="14">
        <f>'TRIBULAN III'!Z25</f>
        <v>0</v>
      </c>
      <c r="Z14" s="14">
        <f>'TRIBULAN III'!AA25</f>
        <v>0</v>
      </c>
      <c r="AA14" s="14">
        <f>'TRIBULAN III'!AB25</f>
        <v>2</v>
      </c>
      <c r="AB14" s="14">
        <f>'TRIBULAN III'!AC25</f>
        <v>0</v>
      </c>
      <c r="AC14" s="14">
        <f>'TRIBULAN III'!AD25</f>
        <v>2</v>
      </c>
      <c r="AD14" s="14">
        <f>'TRIBULAN III'!AE25</f>
        <v>0</v>
      </c>
      <c r="AE14" s="14">
        <f>'TRIBULAN III'!AF25</f>
        <v>0</v>
      </c>
      <c r="AF14" s="14">
        <f>'TRIBULAN III'!AG25</f>
        <v>0</v>
      </c>
      <c r="AG14" s="14">
        <f>'TRIBULAN III'!AH25</f>
        <v>0</v>
      </c>
      <c r="AH14" s="14">
        <f>'TRIBULAN III'!AI25</f>
        <v>0</v>
      </c>
      <c r="AI14" s="14">
        <f>'TRIBULAN III'!AJ25</f>
        <v>0</v>
      </c>
      <c r="AJ14" s="14">
        <f>'TRIBULAN III'!AK25</f>
        <v>0</v>
      </c>
      <c r="AK14" s="14">
        <f>'TRIBULAN III'!AL25</f>
        <v>0</v>
      </c>
      <c r="AL14" s="14">
        <f>'TRIBULAN III'!AM25</f>
        <v>0</v>
      </c>
      <c r="AM14" s="14">
        <f>'TRIBULAN III'!AN25</f>
        <v>0</v>
      </c>
      <c r="AN14" s="14">
        <f>'TRIBULAN III'!AO25</f>
        <v>0</v>
      </c>
      <c r="AO14" s="14">
        <f>'TRIBULAN III'!AP25</f>
        <v>0</v>
      </c>
      <c r="AP14" s="14">
        <f>'TRIBULAN III'!AQ25</f>
        <v>0</v>
      </c>
      <c r="AQ14" s="14">
        <f>'TRIBULAN III'!AR25</f>
        <v>0</v>
      </c>
      <c r="AR14" s="14">
        <f>'TRIBULAN III'!AS25</f>
        <v>0</v>
      </c>
      <c r="AS14" s="14">
        <f>'TRIBULAN III'!AT25</f>
        <v>2</v>
      </c>
      <c r="AT14" s="14">
        <f>'TRIBULAN III'!AU25</f>
        <v>0</v>
      </c>
      <c r="AU14" s="14">
        <f>'TRIBULAN III'!AV25</f>
        <v>2</v>
      </c>
      <c r="AV14" s="14">
        <f>'TRIBULAN III'!AW25</f>
        <v>0</v>
      </c>
      <c r="AW14" s="14">
        <f>'TRIBULAN III'!AX25</f>
        <v>0</v>
      </c>
      <c r="AX14" s="14">
        <f>'TRIBULAN III'!AY25</f>
        <v>0</v>
      </c>
      <c r="AY14" s="14">
        <f>'TRIBULAN III'!AZ25</f>
        <v>0</v>
      </c>
      <c r="AZ14" s="14">
        <f>'TRIBULAN III'!BA25</f>
        <v>0</v>
      </c>
      <c r="BA14" s="14">
        <f>'TRIBULAN III'!BB25</f>
        <v>0</v>
      </c>
      <c r="BB14" s="14">
        <f>'TRIBULAN III'!BC25</f>
        <v>0</v>
      </c>
      <c r="BC14" s="14">
        <f>'TRIBULAN III'!BD25</f>
        <v>0</v>
      </c>
      <c r="BD14" s="14">
        <f>'TRIBULAN III'!BE25</f>
        <v>0</v>
      </c>
      <c r="BE14" s="14">
        <f>'TRIBULAN III'!BF25</f>
        <v>0</v>
      </c>
      <c r="BF14" s="14">
        <f>'TRIBULAN III'!BG25</f>
        <v>0</v>
      </c>
      <c r="BG14" s="14">
        <f>'TRIBULAN III'!BH25</f>
        <v>0</v>
      </c>
      <c r="BH14" s="14">
        <f>'TRIBULAN III'!BI25</f>
        <v>0</v>
      </c>
      <c r="BI14" s="14">
        <f>'TRIBULAN III'!BJ25</f>
        <v>0</v>
      </c>
      <c r="BJ14" s="14">
        <f>'TRIBULAN III'!BK25</f>
        <v>0</v>
      </c>
      <c r="BK14" s="14">
        <f>'TRIBULAN III'!BL25</f>
        <v>0</v>
      </c>
      <c r="BL14" s="14">
        <f>'TRIBULAN III'!BM25</f>
        <v>0</v>
      </c>
      <c r="BM14" s="14">
        <f>'TRIBULAN III'!BN25</f>
        <v>0</v>
      </c>
    </row>
    <row r="15" spans="1:65" ht="14.25" customHeight="1">
      <c r="A15" s="39">
        <v>4</v>
      </c>
      <c r="B15" s="42" t="s">
        <v>110</v>
      </c>
      <c r="C15" s="14">
        <f>'TRIBULAN III'!D28</f>
        <v>59</v>
      </c>
      <c r="D15" s="14">
        <f>'TRIBULAN III'!E28</f>
        <v>60</v>
      </c>
      <c r="E15" s="14">
        <f>'TRIBULAN III'!F28</f>
        <v>119</v>
      </c>
      <c r="F15" s="14">
        <f>'TRIBULAN III'!G28</f>
        <v>0</v>
      </c>
      <c r="G15" s="14">
        <f t="shared" si="0"/>
        <v>0</v>
      </c>
      <c r="H15" s="14">
        <f>'TRIBULAN III'!I28</f>
        <v>0</v>
      </c>
      <c r="I15" s="14">
        <f t="shared" si="1"/>
        <v>0</v>
      </c>
      <c r="J15" s="14">
        <f>'TRIBULAN III'!K28</f>
        <v>0</v>
      </c>
      <c r="K15" s="41">
        <f t="shared" si="2"/>
        <v>0</v>
      </c>
      <c r="L15" s="14">
        <f>'TRIBULAN III'!M28</f>
        <v>59</v>
      </c>
      <c r="M15" s="14">
        <f t="shared" si="3"/>
        <v>100</v>
      </c>
      <c r="N15" s="14">
        <f>'TRIBULAN III'!O28</f>
        <v>60</v>
      </c>
      <c r="O15" s="14">
        <f t="shared" si="4"/>
        <v>100</v>
      </c>
      <c r="P15" s="14">
        <f>'TRIBULAN III'!Q28</f>
        <v>119</v>
      </c>
      <c r="Q15" s="41">
        <f t="shared" si="5"/>
        <v>100</v>
      </c>
      <c r="R15" s="14">
        <f>'TRIBULAN III'!S28</f>
        <v>0</v>
      </c>
      <c r="S15" s="14">
        <f>'TRIBULAN III'!T28</f>
        <v>0</v>
      </c>
      <c r="T15" s="14">
        <f>'TRIBULAN III'!U28</f>
        <v>0</v>
      </c>
      <c r="U15" s="14">
        <f>'TRIBULAN III'!V28</f>
        <v>3</v>
      </c>
      <c r="V15" s="14">
        <f>'TRIBULAN III'!W28</f>
        <v>1</v>
      </c>
      <c r="W15" s="14">
        <f>'TRIBULAN III'!X28</f>
        <v>4</v>
      </c>
      <c r="X15" s="14">
        <f>'TRIBULAN III'!Y28</f>
        <v>0</v>
      </c>
      <c r="Y15" s="14">
        <f>'TRIBULAN III'!Z28</f>
        <v>0</v>
      </c>
      <c r="Z15" s="14">
        <f>'TRIBULAN III'!AA28</f>
        <v>0</v>
      </c>
      <c r="AA15" s="14">
        <f>'TRIBULAN III'!AB28</f>
        <v>1</v>
      </c>
      <c r="AB15" s="14">
        <f>'TRIBULAN III'!AC28</f>
        <v>3</v>
      </c>
      <c r="AC15" s="14">
        <f>'TRIBULAN III'!AD28</f>
        <v>4</v>
      </c>
      <c r="AD15" s="14">
        <f>'TRIBULAN III'!AE28</f>
        <v>3</v>
      </c>
      <c r="AE15" s="14">
        <f>'TRIBULAN III'!AF28</f>
        <v>1</v>
      </c>
      <c r="AF15" s="14">
        <f>'TRIBULAN III'!AG28</f>
        <v>4</v>
      </c>
      <c r="AG15" s="14">
        <f>'TRIBULAN III'!AH28</f>
        <v>0</v>
      </c>
      <c r="AH15" s="14">
        <f>'TRIBULAN III'!AI28</f>
        <v>0</v>
      </c>
      <c r="AI15" s="14">
        <f>'TRIBULAN III'!AJ28</f>
        <v>0</v>
      </c>
      <c r="AJ15" s="14">
        <f>'TRIBULAN III'!AK28</f>
        <v>0</v>
      </c>
      <c r="AK15" s="14">
        <f>'TRIBULAN III'!AL28</f>
        <v>0</v>
      </c>
      <c r="AL15" s="14">
        <f>'TRIBULAN III'!AM28</f>
        <v>0</v>
      </c>
      <c r="AM15" s="14">
        <f>'TRIBULAN III'!AN28</f>
        <v>0</v>
      </c>
      <c r="AN15" s="14">
        <f>'TRIBULAN III'!AO28</f>
        <v>0</v>
      </c>
      <c r="AO15" s="14">
        <f>'TRIBULAN III'!AP28</f>
        <v>0</v>
      </c>
      <c r="AP15" s="14">
        <f>'TRIBULAN III'!AQ28</f>
        <v>2</v>
      </c>
      <c r="AQ15" s="14">
        <f>'TRIBULAN III'!AR28</f>
        <v>4</v>
      </c>
      <c r="AR15" s="14">
        <f>'TRIBULAN III'!AS28</f>
        <v>6</v>
      </c>
      <c r="AS15" s="14">
        <f>'TRIBULAN III'!AT28</f>
        <v>9</v>
      </c>
      <c r="AT15" s="14">
        <f>'TRIBULAN III'!AU28</f>
        <v>9</v>
      </c>
      <c r="AU15" s="14">
        <f>'TRIBULAN III'!AV28</f>
        <v>18</v>
      </c>
      <c r="AV15" s="14">
        <f>'TRIBULAN III'!AW28</f>
        <v>0</v>
      </c>
      <c r="AW15" s="14">
        <f>'TRIBULAN III'!AX28</f>
        <v>0</v>
      </c>
      <c r="AX15" s="14">
        <f>'TRIBULAN III'!AY28</f>
        <v>0</v>
      </c>
      <c r="AY15" s="14">
        <f>'TRIBULAN III'!AZ28</f>
        <v>0</v>
      </c>
      <c r="AZ15" s="14">
        <f>'TRIBULAN III'!BA28</f>
        <v>0</v>
      </c>
      <c r="BA15" s="14">
        <f>'TRIBULAN III'!BB28</f>
        <v>0</v>
      </c>
      <c r="BB15" s="14">
        <f>'TRIBULAN III'!BC28</f>
        <v>0</v>
      </c>
      <c r="BC15" s="14">
        <f>'TRIBULAN III'!BD28</f>
        <v>0</v>
      </c>
      <c r="BD15" s="14">
        <f>'TRIBULAN III'!BE28</f>
        <v>0</v>
      </c>
      <c r="BE15" s="14">
        <f>'TRIBULAN III'!BF28</f>
        <v>0</v>
      </c>
      <c r="BF15" s="14">
        <f>'TRIBULAN III'!BG28</f>
        <v>0</v>
      </c>
      <c r="BG15" s="14">
        <f>'TRIBULAN III'!BH28</f>
        <v>0</v>
      </c>
      <c r="BH15" s="14">
        <f>'TRIBULAN III'!BI28</f>
        <v>0</v>
      </c>
      <c r="BI15" s="14">
        <f>'TRIBULAN III'!BJ28</f>
        <v>0</v>
      </c>
      <c r="BJ15" s="14">
        <f>'TRIBULAN III'!BK28</f>
        <v>0</v>
      </c>
      <c r="BK15" s="14">
        <f>'TRIBULAN III'!BL28</f>
        <v>0</v>
      </c>
      <c r="BL15" s="14">
        <f>'TRIBULAN III'!BM28</f>
        <v>0</v>
      </c>
      <c r="BM15" s="14">
        <f>'TRIBULAN III'!BN28</f>
        <v>0</v>
      </c>
    </row>
    <row r="16" spans="1:65" ht="14.25" customHeight="1">
      <c r="A16" s="39">
        <v>5</v>
      </c>
      <c r="B16" s="42" t="s">
        <v>111</v>
      </c>
      <c r="C16" s="14">
        <f>'TRIBULAN III'!D33</f>
        <v>73</v>
      </c>
      <c r="D16" s="14">
        <f>'TRIBULAN III'!E33</f>
        <v>69</v>
      </c>
      <c r="E16" s="14">
        <f>'TRIBULAN III'!F33</f>
        <v>142</v>
      </c>
      <c r="F16" s="14">
        <f>'TRIBULAN III'!G33</f>
        <v>2</v>
      </c>
      <c r="G16" s="14">
        <f t="shared" si="0"/>
        <v>2.7397260273972601</v>
      </c>
      <c r="H16" s="14">
        <f>'TRIBULAN III'!I33</f>
        <v>0</v>
      </c>
      <c r="I16" s="14">
        <f t="shared" si="1"/>
        <v>0</v>
      </c>
      <c r="J16" s="14">
        <f>'TRIBULAN III'!K33</f>
        <v>2</v>
      </c>
      <c r="K16" s="41">
        <f t="shared" si="2"/>
        <v>1.4084507042253522</v>
      </c>
      <c r="L16" s="14">
        <f>'TRIBULAN III'!M33</f>
        <v>71</v>
      </c>
      <c r="M16" s="14">
        <f t="shared" si="3"/>
        <v>97.260273972602747</v>
      </c>
      <c r="N16" s="14">
        <f>'TRIBULAN III'!O33</f>
        <v>71</v>
      </c>
      <c r="O16" s="14">
        <f t="shared" si="4"/>
        <v>102.89855072463767</v>
      </c>
      <c r="P16" s="14">
        <f>'TRIBULAN III'!Q33</f>
        <v>142</v>
      </c>
      <c r="Q16" s="41">
        <f t="shared" si="5"/>
        <v>100</v>
      </c>
      <c r="R16" s="14">
        <f>'TRIBULAN III'!S33</f>
        <v>0</v>
      </c>
      <c r="S16" s="14">
        <f>'TRIBULAN III'!T33</f>
        <v>0</v>
      </c>
      <c r="T16" s="14">
        <f>'TRIBULAN III'!U33</f>
        <v>0</v>
      </c>
      <c r="U16" s="14">
        <f>'TRIBULAN III'!V33</f>
        <v>0</v>
      </c>
      <c r="V16" s="14">
        <f>'TRIBULAN III'!W33</f>
        <v>0</v>
      </c>
      <c r="W16" s="14">
        <f>'TRIBULAN III'!X33</f>
        <v>0</v>
      </c>
      <c r="X16" s="14">
        <f>'TRIBULAN III'!Y33</f>
        <v>0</v>
      </c>
      <c r="Y16" s="14">
        <f>'TRIBULAN III'!Z33</f>
        <v>0</v>
      </c>
      <c r="Z16" s="14">
        <f>'TRIBULAN III'!AA33</f>
        <v>0</v>
      </c>
      <c r="AA16" s="14">
        <f>'TRIBULAN III'!AB33</f>
        <v>2</v>
      </c>
      <c r="AB16" s="14">
        <f>'TRIBULAN III'!AC33</f>
        <v>2</v>
      </c>
      <c r="AC16" s="14">
        <f>'TRIBULAN III'!AD33</f>
        <v>4</v>
      </c>
      <c r="AD16" s="14">
        <f>'TRIBULAN III'!AE33</f>
        <v>0</v>
      </c>
      <c r="AE16" s="14">
        <f>'TRIBULAN III'!AF33</f>
        <v>1</v>
      </c>
      <c r="AF16" s="14">
        <f>'TRIBULAN III'!AG33</f>
        <v>1</v>
      </c>
      <c r="AG16" s="14">
        <f>'TRIBULAN III'!AH33</f>
        <v>0</v>
      </c>
      <c r="AH16" s="14">
        <f>'TRIBULAN III'!AI33</f>
        <v>0</v>
      </c>
      <c r="AI16" s="14">
        <f>'TRIBULAN III'!AJ33</f>
        <v>0</v>
      </c>
      <c r="AJ16" s="14">
        <f>'TRIBULAN III'!AK33</f>
        <v>0</v>
      </c>
      <c r="AK16" s="14">
        <f>'TRIBULAN III'!AL33</f>
        <v>0</v>
      </c>
      <c r="AL16" s="14">
        <f>'TRIBULAN III'!AM33</f>
        <v>0</v>
      </c>
      <c r="AM16" s="14">
        <f>'TRIBULAN III'!AN33</f>
        <v>0</v>
      </c>
      <c r="AN16" s="14">
        <f>'TRIBULAN III'!AO33</f>
        <v>0</v>
      </c>
      <c r="AO16" s="14">
        <f>'TRIBULAN III'!AP33</f>
        <v>0</v>
      </c>
      <c r="AP16" s="14">
        <f>'TRIBULAN III'!AQ33</f>
        <v>5</v>
      </c>
      <c r="AQ16" s="14">
        <f>'TRIBULAN III'!AR33</f>
        <v>5</v>
      </c>
      <c r="AR16" s="14">
        <f>'TRIBULAN III'!AS33</f>
        <v>10</v>
      </c>
      <c r="AS16" s="14">
        <f>'TRIBULAN III'!AT33</f>
        <v>7</v>
      </c>
      <c r="AT16" s="14">
        <f>'TRIBULAN III'!AU33</f>
        <v>8</v>
      </c>
      <c r="AU16" s="14">
        <f>'TRIBULAN III'!AV33</f>
        <v>15</v>
      </c>
      <c r="AV16" s="14">
        <f>'TRIBULAN III'!AW33</f>
        <v>0</v>
      </c>
      <c r="AW16" s="14">
        <f>'TRIBULAN III'!AX33</f>
        <v>0</v>
      </c>
      <c r="AX16" s="14">
        <f>'TRIBULAN III'!AY33</f>
        <v>0</v>
      </c>
      <c r="AY16" s="14">
        <f>'TRIBULAN III'!AZ33</f>
        <v>0</v>
      </c>
      <c r="AZ16" s="14">
        <f>'TRIBULAN III'!BA33</f>
        <v>0</v>
      </c>
      <c r="BA16" s="14">
        <f>'TRIBULAN III'!BB33</f>
        <v>0</v>
      </c>
      <c r="BB16" s="14">
        <f>'TRIBULAN III'!BC33</f>
        <v>2</v>
      </c>
      <c r="BC16" s="14">
        <f>'TRIBULAN III'!BD33</f>
        <v>0</v>
      </c>
      <c r="BD16" s="14">
        <f>'TRIBULAN III'!BE33</f>
        <v>2</v>
      </c>
      <c r="BE16" s="14">
        <f>'TRIBULAN III'!BF33</f>
        <v>0</v>
      </c>
      <c r="BF16" s="14">
        <f>'TRIBULAN III'!BG33</f>
        <v>0</v>
      </c>
      <c r="BG16" s="14">
        <f>'TRIBULAN III'!BH33</f>
        <v>0</v>
      </c>
      <c r="BH16" s="14">
        <f>'TRIBULAN III'!BI33</f>
        <v>0</v>
      </c>
      <c r="BI16" s="14">
        <f>'TRIBULAN III'!BJ33</f>
        <v>0</v>
      </c>
      <c r="BJ16" s="14">
        <f>'TRIBULAN III'!BK33</f>
        <v>0</v>
      </c>
      <c r="BK16" s="14">
        <f>'TRIBULAN III'!BL33</f>
        <v>0</v>
      </c>
      <c r="BL16" s="14">
        <f>'TRIBULAN III'!BM33</f>
        <v>0</v>
      </c>
      <c r="BM16" s="14">
        <f>'TRIBULAN III'!BN33</f>
        <v>0</v>
      </c>
    </row>
    <row r="17" spans="1:65" ht="14.25" customHeight="1">
      <c r="A17" s="39">
        <v>6</v>
      </c>
      <c r="B17" s="42" t="s">
        <v>112</v>
      </c>
      <c r="C17" s="14">
        <f>'TRIBULAN III'!D36</f>
        <v>105</v>
      </c>
      <c r="D17" s="14">
        <f>'TRIBULAN III'!E36</f>
        <v>79</v>
      </c>
      <c r="E17" s="14">
        <f>'TRIBULAN III'!F36</f>
        <v>184</v>
      </c>
      <c r="F17" s="14">
        <f>'TRIBULAN III'!G36</f>
        <v>3</v>
      </c>
      <c r="G17" s="14">
        <f t="shared" si="0"/>
        <v>2.8571428571428572</v>
      </c>
      <c r="H17" s="14">
        <f>'TRIBULAN III'!I36</f>
        <v>7</v>
      </c>
      <c r="I17" s="14">
        <f t="shared" si="1"/>
        <v>8.8607594936708853</v>
      </c>
      <c r="J17" s="14">
        <f>'TRIBULAN III'!K36</f>
        <v>10</v>
      </c>
      <c r="K17" s="41">
        <f t="shared" si="2"/>
        <v>5.4347826086956523</v>
      </c>
      <c r="L17" s="14">
        <f>'TRIBULAN III'!M36</f>
        <v>139</v>
      </c>
      <c r="M17" s="14">
        <f t="shared" si="3"/>
        <v>132.38095238095238</v>
      </c>
      <c r="N17" s="14">
        <f>'TRIBULAN III'!O36</f>
        <v>117</v>
      </c>
      <c r="O17" s="14">
        <f t="shared" si="4"/>
        <v>148.1012658227848</v>
      </c>
      <c r="P17" s="14">
        <f>'TRIBULAN III'!Q36</f>
        <v>256</v>
      </c>
      <c r="Q17" s="41">
        <f t="shared" si="5"/>
        <v>139.13043478260869</v>
      </c>
      <c r="R17" s="14">
        <f>'TRIBULAN III'!S36</f>
        <v>0</v>
      </c>
      <c r="S17" s="14">
        <f>'TRIBULAN III'!T36</f>
        <v>0</v>
      </c>
      <c r="T17" s="14">
        <f>'TRIBULAN III'!U36</f>
        <v>0</v>
      </c>
      <c r="U17" s="14">
        <f>'TRIBULAN III'!V36</f>
        <v>1</v>
      </c>
      <c r="V17" s="14">
        <f>'TRIBULAN III'!W36</f>
        <v>2</v>
      </c>
      <c r="W17" s="14">
        <f>'TRIBULAN III'!X36</f>
        <v>3</v>
      </c>
      <c r="X17" s="14">
        <f>'TRIBULAN III'!Y36</f>
        <v>0</v>
      </c>
      <c r="Y17" s="14">
        <f>'TRIBULAN III'!Z36</f>
        <v>1</v>
      </c>
      <c r="Z17" s="14">
        <f>'TRIBULAN III'!AA36</f>
        <v>1</v>
      </c>
      <c r="AA17" s="14">
        <f>'TRIBULAN III'!AB36</f>
        <v>3</v>
      </c>
      <c r="AB17" s="14">
        <f>'TRIBULAN III'!AC36</f>
        <v>7</v>
      </c>
      <c r="AC17" s="14">
        <f>'TRIBULAN III'!AD36</f>
        <v>10</v>
      </c>
      <c r="AD17" s="14">
        <f>'TRIBULAN III'!AE36</f>
        <v>0</v>
      </c>
      <c r="AE17" s="14">
        <f>'TRIBULAN III'!AF36</f>
        <v>0</v>
      </c>
      <c r="AF17" s="14">
        <f>'TRIBULAN III'!AG36</f>
        <v>0</v>
      </c>
      <c r="AG17" s="14">
        <f>'TRIBULAN III'!AH36</f>
        <v>0</v>
      </c>
      <c r="AH17" s="14">
        <f>'TRIBULAN III'!AI36</f>
        <v>0</v>
      </c>
      <c r="AI17" s="14">
        <f>'TRIBULAN III'!AJ36</f>
        <v>0</v>
      </c>
      <c r="AJ17" s="14">
        <f>'TRIBULAN III'!AK36</f>
        <v>0</v>
      </c>
      <c r="AK17" s="14">
        <f>'TRIBULAN III'!AL36</f>
        <v>0</v>
      </c>
      <c r="AL17" s="14">
        <f>'TRIBULAN III'!AM36</f>
        <v>0</v>
      </c>
      <c r="AM17" s="14">
        <f>'TRIBULAN III'!AN36</f>
        <v>0</v>
      </c>
      <c r="AN17" s="14">
        <f>'TRIBULAN III'!AO36</f>
        <v>0</v>
      </c>
      <c r="AO17" s="14">
        <f>'TRIBULAN III'!AP36</f>
        <v>0</v>
      </c>
      <c r="AP17" s="14">
        <f>'TRIBULAN III'!AQ36</f>
        <v>17</v>
      </c>
      <c r="AQ17" s="14">
        <f>'TRIBULAN III'!AR36</f>
        <v>17</v>
      </c>
      <c r="AR17" s="14">
        <f>'TRIBULAN III'!AS36</f>
        <v>34</v>
      </c>
      <c r="AS17" s="14">
        <f>'TRIBULAN III'!AT36</f>
        <v>21</v>
      </c>
      <c r="AT17" s="14">
        <f>'TRIBULAN III'!AU36</f>
        <v>27</v>
      </c>
      <c r="AU17" s="14">
        <f>'TRIBULAN III'!AV36</f>
        <v>48</v>
      </c>
      <c r="AV17" s="14">
        <f>'TRIBULAN III'!AW36</f>
        <v>0</v>
      </c>
      <c r="AW17" s="14">
        <f>'TRIBULAN III'!AX36</f>
        <v>0</v>
      </c>
      <c r="AX17" s="14">
        <f>'TRIBULAN III'!AY36</f>
        <v>0</v>
      </c>
      <c r="AY17" s="14">
        <f>'TRIBULAN III'!AZ36</f>
        <v>0</v>
      </c>
      <c r="AZ17" s="14">
        <f>'TRIBULAN III'!BA36</f>
        <v>0</v>
      </c>
      <c r="BA17" s="14">
        <f>'TRIBULAN III'!BB36</f>
        <v>0</v>
      </c>
      <c r="BB17" s="14">
        <f>'TRIBULAN III'!BC36</f>
        <v>0</v>
      </c>
      <c r="BC17" s="14">
        <f>'TRIBULAN III'!BD36</f>
        <v>0</v>
      </c>
      <c r="BD17" s="14">
        <f>'TRIBULAN III'!BE36</f>
        <v>0</v>
      </c>
      <c r="BE17" s="14">
        <f>'TRIBULAN III'!BF36</f>
        <v>0</v>
      </c>
      <c r="BF17" s="14">
        <f>'TRIBULAN III'!BG36</f>
        <v>0</v>
      </c>
      <c r="BG17" s="14">
        <f>'TRIBULAN III'!BH36</f>
        <v>0</v>
      </c>
      <c r="BH17" s="14">
        <f>'TRIBULAN III'!BI36</f>
        <v>0</v>
      </c>
      <c r="BI17" s="14">
        <f>'TRIBULAN III'!BJ36</f>
        <v>0</v>
      </c>
      <c r="BJ17" s="14">
        <f>'TRIBULAN III'!BK36</f>
        <v>0</v>
      </c>
      <c r="BK17" s="14">
        <f>'TRIBULAN III'!BL36</f>
        <v>0</v>
      </c>
      <c r="BL17" s="14">
        <f>'TRIBULAN III'!BM36</f>
        <v>0</v>
      </c>
      <c r="BM17" s="14">
        <f>'TRIBULAN III'!BN36</f>
        <v>0</v>
      </c>
    </row>
    <row r="18" spans="1:65" ht="14.25" customHeight="1">
      <c r="A18" s="39">
        <v>7</v>
      </c>
      <c r="B18" s="42" t="s">
        <v>113</v>
      </c>
      <c r="C18" s="14">
        <f>'TRIBULAN III'!D41</f>
        <v>113</v>
      </c>
      <c r="D18" s="14">
        <f>'TRIBULAN III'!E41</f>
        <v>79</v>
      </c>
      <c r="E18" s="14">
        <f>'TRIBULAN III'!F41</f>
        <v>192</v>
      </c>
      <c r="F18" s="14">
        <f>'TRIBULAN III'!G41</f>
        <v>4</v>
      </c>
      <c r="G18" s="14">
        <f t="shared" si="0"/>
        <v>3.5398230088495577</v>
      </c>
      <c r="H18" s="14">
        <f>'TRIBULAN III'!I41</f>
        <v>3</v>
      </c>
      <c r="I18" s="14">
        <f t="shared" si="1"/>
        <v>3.79746835443038</v>
      </c>
      <c r="J18" s="14">
        <f>'TRIBULAN III'!K41</f>
        <v>7</v>
      </c>
      <c r="K18" s="41">
        <f t="shared" si="2"/>
        <v>3.6458333333333335</v>
      </c>
      <c r="L18" s="14">
        <f>'TRIBULAN III'!M41</f>
        <v>112</v>
      </c>
      <c r="M18" s="14">
        <f t="shared" si="3"/>
        <v>99.115044247787608</v>
      </c>
      <c r="N18" s="14">
        <f>'TRIBULAN III'!O41</f>
        <v>77</v>
      </c>
      <c r="O18" s="14">
        <f t="shared" si="4"/>
        <v>97.468354430379748</v>
      </c>
      <c r="P18" s="14">
        <f>'TRIBULAN III'!Q41</f>
        <v>189</v>
      </c>
      <c r="Q18" s="41">
        <f t="shared" si="5"/>
        <v>98.4375</v>
      </c>
      <c r="R18" s="14">
        <f>'TRIBULAN III'!S41</f>
        <v>0</v>
      </c>
      <c r="S18" s="14">
        <f>'TRIBULAN III'!T41</f>
        <v>0</v>
      </c>
      <c r="T18" s="14">
        <f>'TRIBULAN III'!U41</f>
        <v>0</v>
      </c>
      <c r="U18" s="14">
        <f>'TRIBULAN III'!V41</f>
        <v>0</v>
      </c>
      <c r="V18" s="14">
        <f>'TRIBULAN III'!W41</f>
        <v>0</v>
      </c>
      <c r="W18" s="14">
        <f>'TRIBULAN III'!X41</f>
        <v>0</v>
      </c>
      <c r="X18" s="14">
        <f>'TRIBULAN III'!Y41</f>
        <v>0</v>
      </c>
      <c r="Y18" s="14">
        <f>'TRIBULAN III'!Z41</f>
        <v>0</v>
      </c>
      <c r="Z18" s="14">
        <f>'TRIBULAN III'!AA41</f>
        <v>0</v>
      </c>
      <c r="AA18" s="14">
        <f>'TRIBULAN III'!AB41</f>
        <v>4</v>
      </c>
      <c r="AB18" s="14">
        <f>'TRIBULAN III'!AC41</f>
        <v>8</v>
      </c>
      <c r="AC18" s="14">
        <f>'TRIBULAN III'!AD41</f>
        <v>12</v>
      </c>
      <c r="AD18" s="14">
        <f>'TRIBULAN III'!AE41</f>
        <v>0</v>
      </c>
      <c r="AE18" s="14">
        <f>'TRIBULAN III'!AF41</f>
        <v>0</v>
      </c>
      <c r="AF18" s="14">
        <f>'TRIBULAN III'!AG41</f>
        <v>0</v>
      </c>
      <c r="AG18" s="14">
        <f>'TRIBULAN III'!AH41</f>
        <v>0</v>
      </c>
      <c r="AH18" s="14">
        <f>'TRIBULAN III'!AI41</f>
        <v>0</v>
      </c>
      <c r="AI18" s="14">
        <f>'TRIBULAN III'!AJ41</f>
        <v>0</v>
      </c>
      <c r="AJ18" s="14">
        <f>'TRIBULAN III'!AK41</f>
        <v>0</v>
      </c>
      <c r="AK18" s="14">
        <f>'TRIBULAN III'!AL41</f>
        <v>0</v>
      </c>
      <c r="AL18" s="14">
        <f>'TRIBULAN III'!AM41</f>
        <v>0</v>
      </c>
      <c r="AM18" s="14">
        <f>'TRIBULAN III'!AN41</f>
        <v>0</v>
      </c>
      <c r="AN18" s="14">
        <f>'TRIBULAN III'!AO41</f>
        <v>0</v>
      </c>
      <c r="AO18" s="14">
        <f>'TRIBULAN III'!AP41</f>
        <v>0</v>
      </c>
      <c r="AP18" s="14">
        <f>'TRIBULAN III'!AQ41</f>
        <v>0</v>
      </c>
      <c r="AQ18" s="14">
        <f>'TRIBULAN III'!AR41</f>
        <v>0</v>
      </c>
      <c r="AR18" s="14">
        <f>'TRIBULAN III'!AS41</f>
        <v>0</v>
      </c>
      <c r="AS18" s="14">
        <f>'TRIBULAN III'!AT41</f>
        <v>4</v>
      </c>
      <c r="AT18" s="14">
        <f>'TRIBULAN III'!AU41</f>
        <v>8</v>
      </c>
      <c r="AU18" s="14">
        <f>'TRIBULAN III'!AV41</f>
        <v>12</v>
      </c>
      <c r="AV18" s="14">
        <f>'TRIBULAN III'!AW41</f>
        <v>0</v>
      </c>
      <c r="AW18" s="14">
        <f>'TRIBULAN III'!AX41</f>
        <v>0</v>
      </c>
      <c r="AX18" s="14">
        <f>'TRIBULAN III'!AY41</f>
        <v>0</v>
      </c>
      <c r="AY18" s="14">
        <f>'TRIBULAN III'!AZ41</f>
        <v>0</v>
      </c>
      <c r="AZ18" s="14">
        <f>'TRIBULAN III'!BA41</f>
        <v>0</v>
      </c>
      <c r="BA18" s="14">
        <f>'TRIBULAN III'!BB41</f>
        <v>0</v>
      </c>
      <c r="BB18" s="14">
        <f>'TRIBULAN III'!BC41</f>
        <v>0</v>
      </c>
      <c r="BC18" s="14">
        <f>'TRIBULAN III'!BD41</f>
        <v>0</v>
      </c>
      <c r="BD18" s="14">
        <f>'TRIBULAN III'!BE41</f>
        <v>0</v>
      </c>
      <c r="BE18" s="14">
        <f>'TRIBULAN III'!BF41</f>
        <v>0</v>
      </c>
      <c r="BF18" s="14">
        <f>'TRIBULAN III'!BG41</f>
        <v>0</v>
      </c>
      <c r="BG18" s="14">
        <f>'TRIBULAN III'!BH41</f>
        <v>0</v>
      </c>
      <c r="BH18" s="14">
        <f>'TRIBULAN III'!BI41</f>
        <v>0</v>
      </c>
      <c r="BI18" s="14">
        <f>'TRIBULAN III'!BJ41</f>
        <v>0</v>
      </c>
      <c r="BJ18" s="14">
        <f>'TRIBULAN III'!BK41</f>
        <v>0</v>
      </c>
      <c r="BK18" s="14">
        <f>'TRIBULAN III'!BL41</f>
        <v>0</v>
      </c>
      <c r="BL18" s="14">
        <f>'TRIBULAN III'!BM41</f>
        <v>0</v>
      </c>
      <c r="BM18" s="14">
        <f>'TRIBULAN III'!BN41</f>
        <v>0</v>
      </c>
    </row>
    <row r="19" spans="1:65" ht="14.25" customHeight="1">
      <c r="A19" s="39">
        <v>8</v>
      </c>
      <c r="B19" s="42" t="s">
        <v>114</v>
      </c>
      <c r="C19" s="14">
        <f>'TRIBULAN III'!D46</f>
        <v>123</v>
      </c>
      <c r="D19" s="14">
        <f>'TRIBULAN III'!E46</f>
        <v>134</v>
      </c>
      <c r="E19" s="14">
        <f>'TRIBULAN III'!F46</f>
        <v>257</v>
      </c>
      <c r="F19" s="14">
        <f>'TRIBULAN III'!G46</f>
        <v>0</v>
      </c>
      <c r="G19" s="14">
        <f t="shared" si="0"/>
        <v>0</v>
      </c>
      <c r="H19" s="14">
        <f>'TRIBULAN III'!I46</f>
        <v>0</v>
      </c>
      <c r="I19" s="14">
        <f t="shared" si="1"/>
        <v>0</v>
      </c>
      <c r="J19" s="14">
        <f>'TRIBULAN III'!K46</f>
        <v>0</v>
      </c>
      <c r="K19" s="41">
        <f t="shared" si="2"/>
        <v>0</v>
      </c>
      <c r="L19" s="14">
        <f>'TRIBULAN III'!M46</f>
        <v>84</v>
      </c>
      <c r="M19" s="14">
        <f t="shared" si="3"/>
        <v>68.292682926829272</v>
      </c>
      <c r="N19" s="14">
        <f>'TRIBULAN III'!O46</f>
        <v>98</v>
      </c>
      <c r="O19" s="14">
        <f t="shared" si="4"/>
        <v>73.134328358208961</v>
      </c>
      <c r="P19" s="14">
        <f>'TRIBULAN III'!Q46</f>
        <v>182</v>
      </c>
      <c r="Q19" s="41">
        <f t="shared" si="5"/>
        <v>70.817120622568098</v>
      </c>
      <c r="R19" s="14">
        <f>'TRIBULAN III'!S46</f>
        <v>0</v>
      </c>
      <c r="S19" s="14">
        <f>'TRIBULAN III'!T46</f>
        <v>0</v>
      </c>
      <c r="T19" s="14">
        <f>'TRIBULAN III'!U46</f>
        <v>0</v>
      </c>
      <c r="U19" s="14">
        <f>'TRIBULAN III'!V46</f>
        <v>0</v>
      </c>
      <c r="V19" s="14">
        <f>'TRIBULAN III'!W46</f>
        <v>0</v>
      </c>
      <c r="W19" s="14">
        <f>'TRIBULAN III'!X46</f>
        <v>0</v>
      </c>
      <c r="X19" s="14">
        <f>'TRIBULAN III'!Y46</f>
        <v>0</v>
      </c>
      <c r="Y19" s="14">
        <f>'TRIBULAN III'!Z46</f>
        <v>0</v>
      </c>
      <c r="Z19" s="14">
        <f>'TRIBULAN III'!AA46</f>
        <v>0</v>
      </c>
      <c r="AA19" s="14">
        <f>'TRIBULAN III'!AB46</f>
        <v>0</v>
      </c>
      <c r="AB19" s="14">
        <f>'TRIBULAN III'!AC46</f>
        <v>0</v>
      </c>
      <c r="AC19" s="14">
        <f>'TRIBULAN III'!AD46</f>
        <v>0</v>
      </c>
      <c r="AD19" s="14">
        <f>'TRIBULAN III'!AE46</f>
        <v>0</v>
      </c>
      <c r="AE19" s="14">
        <f>'TRIBULAN III'!AF46</f>
        <v>0</v>
      </c>
      <c r="AF19" s="14">
        <f>'TRIBULAN III'!AG46</f>
        <v>0</v>
      </c>
      <c r="AG19" s="14">
        <f>'TRIBULAN III'!AH46</f>
        <v>0</v>
      </c>
      <c r="AH19" s="14">
        <f>'TRIBULAN III'!AI46</f>
        <v>0</v>
      </c>
      <c r="AI19" s="14">
        <f>'TRIBULAN III'!AJ46</f>
        <v>0</v>
      </c>
      <c r="AJ19" s="14">
        <f>'TRIBULAN III'!AK46</f>
        <v>0</v>
      </c>
      <c r="AK19" s="14">
        <f>'TRIBULAN III'!AL46</f>
        <v>0</v>
      </c>
      <c r="AL19" s="14">
        <f>'TRIBULAN III'!AM46</f>
        <v>0</v>
      </c>
      <c r="AM19" s="14">
        <f>'TRIBULAN III'!AN46</f>
        <v>0</v>
      </c>
      <c r="AN19" s="14">
        <f>'TRIBULAN III'!AO46</f>
        <v>0</v>
      </c>
      <c r="AO19" s="14">
        <f>'TRIBULAN III'!AP46</f>
        <v>0</v>
      </c>
      <c r="AP19" s="14">
        <f>'TRIBULAN III'!AQ46</f>
        <v>18</v>
      </c>
      <c r="AQ19" s="14">
        <f>'TRIBULAN III'!AR46</f>
        <v>18</v>
      </c>
      <c r="AR19" s="14">
        <f>'TRIBULAN III'!AS46</f>
        <v>36</v>
      </c>
      <c r="AS19" s="14">
        <f>'TRIBULAN III'!AT46</f>
        <v>18</v>
      </c>
      <c r="AT19" s="14">
        <f>'TRIBULAN III'!AU46</f>
        <v>18</v>
      </c>
      <c r="AU19" s="14">
        <f>'TRIBULAN III'!AV46</f>
        <v>36</v>
      </c>
      <c r="AV19" s="14">
        <f>'TRIBULAN III'!AW46</f>
        <v>0</v>
      </c>
      <c r="AW19" s="14">
        <f>'TRIBULAN III'!AX46</f>
        <v>0</v>
      </c>
      <c r="AX19" s="14">
        <f>'TRIBULAN III'!AY46</f>
        <v>0</v>
      </c>
      <c r="AY19" s="14">
        <f>'TRIBULAN III'!AZ46</f>
        <v>0</v>
      </c>
      <c r="AZ19" s="14">
        <f>'TRIBULAN III'!BA46</f>
        <v>0</v>
      </c>
      <c r="BA19" s="14">
        <f>'TRIBULAN III'!BB46</f>
        <v>0</v>
      </c>
      <c r="BB19" s="14">
        <f>'TRIBULAN III'!BC46</f>
        <v>0</v>
      </c>
      <c r="BC19" s="14">
        <f>'TRIBULAN III'!BD46</f>
        <v>0</v>
      </c>
      <c r="BD19" s="14">
        <f>'TRIBULAN III'!BE46</f>
        <v>0</v>
      </c>
      <c r="BE19" s="14">
        <f>'TRIBULAN III'!BF46</f>
        <v>0</v>
      </c>
      <c r="BF19" s="14">
        <f>'TRIBULAN III'!BG46</f>
        <v>0</v>
      </c>
      <c r="BG19" s="14">
        <f>'TRIBULAN III'!BH46</f>
        <v>0</v>
      </c>
      <c r="BH19" s="14">
        <f>'TRIBULAN III'!BI46</f>
        <v>0</v>
      </c>
      <c r="BI19" s="14">
        <f>'TRIBULAN III'!BJ46</f>
        <v>0</v>
      </c>
      <c r="BJ19" s="14">
        <f>'TRIBULAN III'!BK46</f>
        <v>0</v>
      </c>
      <c r="BK19" s="14">
        <f>'TRIBULAN III'!BL46</f>
        <v>0</v>
      </c>
      <c r="BL19" s="14">
        <f>'TRIBULAN III'!BM46</f>
        <v>0</v>
      </c>
      <c r="BM19" s="14">
        <f>'TRIBULAN III'!BN46</f>
        <v>0</v>
      </c>
    </row>
    <row r="20" spans="1:65" ht="14.25" customHeight="1">
      <c r="A20" s="39">
        <v>9</v>
      </c>
      <c r="B20" s="42" t="s">
        <v>69</v>
      </c>
      <c r="C20" s="14">
        <f>'TRIBULAN III'!D51</f>
        <v>103</v>
      </c>
      <c r="D20" s="14">
        <f>'TRIBULAN III'!E51</f>
        <v>77</v>
      </c>
      <c r="E20" s="14">
        <f>'TRIBULAN III'!F51</f>
        <v>180</v>
      </c>
      <c r="F20" s="14">
        <f>'TRIBULAN III'!G51</f>
        <v>3</v>
      </c>
      <c r="G20" s="14">
        <f t="shared" si="0"/>
        <v>2.912621359223301</v>
      </c>
      <c r="H20" s="14">
        <f>'TRIBULAN III'!I51</f>
        <v>3</v>
      </c>
      <c r="I20" s="14">
        <f t="shared" si="1"/>
        <v>3.8961038961038961</v>
      </c>
      <c r="J20" s="14">
        <f>'TRIBULAN III'!K51</f>
        <v>6</v>
      </c>
      <c r="K20" s="41">
        <f t="shared" si="2"/>
        <v>3.3333333333333335</v>
      </c>
      <c r="L20" s="14">
        <f>'TRIBULAN III'!M51</f>
        <v>99</v>
      </c>
      <c r="M20" s="14">
        <f t="shared" si="3"/>
        <v>96.116504854368941</v>
      </c>
      <c r="N20" s="14">
        <f>'TRIBULAN III'!O51</f>
        <v>73</v>
      </c>
      <c r="O20" s="14">
        <f t="shared" si="4"/>
        <v>94.805194805194802</v>
      </c>
      <c r="P20" s="14">
        <f>'TRIBULAN III'!Q51</f>
        <v>172</v>
      </c>
      <c r="Q20" s="41">
        <f t="shared" si="5"/>
        <v>95.555555555555557</v>
      </c>
      <c r="R20" s="14">
        <f>'TRIBULAN III'!S51</f>
        <v>1</v>
      </c>
      <c r="S20" s="14">
        <f>'TRIBULAN III'!T51</f>
        <v>0</v>
      </c>
      <c r="T20" s="14">
        <f>'TRIBULAN III'!U51</f>
        <v>1</v>
      </c>
      <c r="U20" s="14">
        <f>'TRIBULAN III'!V51</f>
        <v>1</v>
      </c>
      <c r="V20" s="14">
        <f>'TRIBULAN III'!W51</f>
        <v>1</v>
      </c>
      <c r="W20" s="14">
        <f>'TRIBULAN III'!X51</f>
        <v>2</v>
      </c>
      <c r="X20" s="14">
        <f>'TRIBULAN III'!Y51</f>
        <v>5</v>
      </c>
      <c r="Y20" s="14">
        <f>'TRIBULAN III'!Z51</f>
        <v>2</v>
      </c>
      <c r="Z20" s="14">
        <f>'TRIBULAN III'!AA51</f>
        <v>7</v>
      </c>
      <c r="AA20" s="14">
        <f>'TRIBULAN III'!AB51</f>
        <v>4</v>
      </c>
      <c r="AB20" s="14">
        <f>'TRIBULAN III'!AC51</f>
        <v>3</v>
      </c>
      <c r="AC20" s="14">
        <f>'TRIBULAN III'!AD51</f>
        <v>7</v>
      </c>
      <c r="AD20" s="14">
        <f>'TRIBULAN III'!AE51</f>
        <v>7</v>
      </c>
      <c r="AE20" s="14">
        <f>'TRIBULAN III'!AF51</f>
        <v>1</v>
      </c>
      <c r="AF20" s="14">
        <f>'TRIBULAN III'!AG51</f>
        <v>8</v>
      </c>
      <c r="AG20" s="14">
        <f>'TRIBULAN III'!AH51</f>
        <v>0</v>
      </c>
      <c r="AH20" s="14">
        <f>'TRIBULAN III'!AI51</f>
        <v>0</v>
      </c>
      <c r="AI20" s="14">
        <f>'TRIBULAN III'!AJ51</f>
        <v>0</v>
      </c>
      <c r="AJ20" s="14">
        <f>'TRIBULAN III'!AK51</f>
        <v>0</v>
      </c>
      <c r="AK20" s="14">
        <f>'TRIBULAN III'!AL51</f>
        <v>0</v>
      </c>
      <c r="AL20" s="14">
        <f>'TRIBULAN III'!AM51</f>
        <v>0</v>
      </c>
      <c r="AM20" s="14">
        <f>'TRIBULAN III'!AN51</f>
        <v>0</v>
      </c>
      <c r="AN20" s="14">
        <f>'TRIBULAN III'!AO51</f>
        <v>0</v>
      </c>
      <c r="AO20" s="14">
        <f>'TRIBULAN III'!AP51</f>
        <v>0</v>
      </c>
      <c r="AP20" s="14">
        <f>'TRIBULAN III'!AQ51</f>
        <v>1</v>
      </c>
      <c r="AQ20" s="14">
        <f>'TRIBULAN III'!AR51</f>
        <v>0</v>
      </c>
      <c r="AR20" s="14">
        <f>'TRIBULAN III'!AS51</f>
        <v>1</v>
      </c>
      <c r="AS20" s="14">
        <f>'TRIBULAN III'!AT51</f>
        <v>19</v>
      </c>
      <c r="AT20" s="14">
        <f>'TRIBULAN III'!AU51</f>
        <v>7</v>
      </c>
      <c r="AU20" s="14">
        <f>'TRIBULAN III'!AV51</f>
        <v>26</v>
      </c>
      <c r="AV20" s="14">
        <f>'TRIBULAN III'!AW51</f>
        <v>0</v>
      </c>
      <c r="AW20" s="14">
        <f>'TRIBULAN III'!AX51</f>
        <v>0</v>
      </c>
      <c r="AX20" s="14">
        <f>'TRIBULAN III'!AY51</f>
        <v>0</v>
      </c>
      <c r="AY20" s="14">
        <f>'TRIBULAN III'!AZ51</f>
        <v>0</v>
      </c>
      <c r="AZ20" s="14">
        <f>'TRIBULAN III'!BA51</f>
        <v>0</v>
      </c>
      <c r="BA20" s="14">
        <f>'TRIBULAN III'!BB51</f>
        <v>0</v>
      </c>
      <c r="BB20" s="14">
        <f>'TRIBULAN III'!BC51</f>
        <v>0</v>
      </c>
      <c r="BC20" s="14">
        <f>'TRIBULAN III'!BD51</f>
        <v>0</v>
      </c>
      <c r="BD20" s="14">
        <f>'TRIBULAN III'!BE51</f>
        <v>0</v>
      </c>
      <c r="BE20" s="14">
        <f>'TRIBULAN III'!BF51</f>
        <v>0</v>
      </c>
      <c r="BF20" s="14">
        <f>'TRIBULAN III'!BG51</f>
        <v>0</v>
      </c>
      <c r="BG20" s="14">
        <f>'TRIBULAN III'!BH51</f>
        <v>0</v>
      </c>
      <c r="BH20" s="14">
        <f>'TRIBULAN III'!BI51</f>
        <v>0</v>
      </c>
      <c r="BI20" s="14">
        <f>'TRIBULAN III'!BJ51</f>
        <v>0</v>
      </c>
      <c r="BJ20" s="14">
        <f>'TRIBULAN III'!BK51</f>
        <v>0</v>
      </c>
      <c r="BK20" s="14">
        <f>'TRIBULAN III'!BL51</f>
        <v>0</v>
      </c>
      <c r="BL20" s="14">
        <f>'TRIBULAN III'!BM51</f>
        <v>0</v>
      </c>
      <c r="BM20" s="14">
        <f>'TRIBULAN III'!BN51</f>
        <v>0</v>
      </c>
    </row>
    <row r="21" spans="1:65" ht="14.25" customHeight="1">
      <c r="A21" s="39">
        <v>10</v>
      </c>
      <c r="B21" s="42" t="s">
        <v>115</v>
      </c>
      <c r="C21" s="14">
        <f>'TRIBULAN III'!D55</f>
        <v>121</v>
      </c>
      <c r="D21" s="14">
        <f>'TRIBULAN III'!E55</f>
        <v>132</v>
      </c>
      <c r="E21" s="14">
        <f>'TRIBULAN III'!F55</f>
        <v>253</v>
      </c>
      <c r="F21" s="14">
        <f>'TRIBULAN III'!G55</f>
        <v>2</v>
      </c>
      <c r="G21" s="14">
        <f t="shared" si="0"/>
        <v>1.6528925619834711</v>
      </c>
      <c r="H21" s="14">
        <f>'TRIBULAN III'!I55</f>
        <v>0</v>
      </c>
      <c r="I21" s="14">
        <f t="shared" si="1"/>
        <v>0</v>
      </c>
      <c r="J21" s="14">
        <f>'TRIBULAN III'!K55</f>
        <v>2</v>
      </c>
      <c r="K21" s="41">
        <f t="shared" si="2"/>
        <v>0.79051383399209485</v>
      </c>
      <c r="L21" s="14">
        <f>'TRIBULAN III'!M55</f>
        <v>121</v>
      </c>
      <c r="M21" s="14">
        <f t="shared" si="3"/>
        <v>100</v>
      </c>
      <c r="N21" s="14">
        <f>'TRIBULAN III'!O55</f>
        <v>132</v>
      </c>
      <c r="O21" s="14">
        <f t="shared" si="4"/>
        <v>100</v>
      </c>
      <c r="P21" s="14">
        <f>'TRIBULAN III'!Q55</f>
        <v>253</v>
      </c>
      <c r="Q21" s="41">
        <f t="shared" si="5"/>
        <v>100</v>
      </c>
      <c r="R21" s="14">
        <f>'TRIBULAN III'!S55</f>
        <v>0</v>
      </c>
      <c r="S21" s="14">
        <f>'TRIBULAN III'!T55</f>
        <v>0</v>
      </c>
      <c r="T21" s="14">
        <f>'TRIBULAN III'!U55</f>
        <v>0</v>
      </c>
      <c r="U21" s="14">
        <f>'TRIBULAN III'!V55</f>
        <v>0</v>
      </c>
      <c r="V21" s="14">
        <f>'TRIBULAN III'!W55</f>
        <v>0</v>
      </c>
      <c r="W21" s="14">
        <f>'TRIBULAN III'!X55</f>
        <v>0</v>
      </c>
      <c r="X21" s="14">
        <f>'TRIBULAN III'!Y55</f>
        <v>0</v>
      </c>
      <c r="Y21" s="14">
        <f>'TRIBULAN III'!Z55</f>
        <v>0</v>
      </c>
      <c r="Z21" s="14">
        <f>'TRIBULAN III'!AA55</f>
        <v>0</v>
      </c>
      <c r="AA21" s="14">
        <f>'TRIBULAN III'!AB55</f>
        <v>4</v>
      </c>
      <c r="AB21" s="14">
        <f>'TRIBULAN III'!AC55</f>
        <v>1</v>
      </c>
      <c r="AC21" s="14">
        <f>'TRIBULAN III'!AD55</f>
        <v>5</v>
      </c>
      <c r="AD21" s="14">
        <f>'TRIBULAN III'!AE55</f>
        <v>3</v>
      </c>
      <c r="AE21" s="14">
        <f>'TRIBULAN III'!AF55</f>
        <v>0</v>
      </c>
      <c r="AF21" s="14">
        <f>'TRIBULAN III'!AG55</f>
        <v>3</v>
      </c>
      <c r="AG21" s="14">
        <f>'TRIBULAN III'!AH55</f>
        <v>0</v>
      </c>
      <c r="AH21" s="14">
        <f>'TRIBULAN III'!AI55</f>
        <v>0</v>
      </c>
      <c r="AI21" s="14">
        <f>'TRIBULAN III'!AJ55</f>
        <v>0</v>
      </c>
      <c r="AJ21" s="14">
        <f>'TRIBULAN III'!AK55</f>
        <v>0</v>
      </c>
      <c r="AK21" s="14">
        <f>'TRIBULAN III'!AL55</f>
        <v>0</v>
      </c>
      <c r="AL21" s="14">
        <f>'TRIBULAN III'!AM55</f>
        <v>0</v>
      </c>
      <c r="AM21" s="14">
        <f>'TRIBULAN III'!AN55</f>
        <v>0</v>
      </c>
      <c r="AN21" s="14">
        <f>'TRIBULAN III'!AO55</f>
        <v>0</v>
      </c>
      <c r="AO21" s="14">
        <f>'TRIBULAN III'!AP55</f>
        <v>0</v>
      </c>
      <c r="AP21" s="14">
        <f>'TRIBULAN III'!AQ55</f>
        <v>15</v>
      </c>
      <c r="AQ21" s="14">
        <f>'TRIBULAN III'!AR55</f>
        <v>22</v>
      </c>
      <c r="AR21" s="14">
        <f>'TRIBULAN III'!AS55</f>
        <v>37</v>
      </c>
      <c r="AS21" s="14">
        <f>'TRIBULAN III'!AT55</f>
        <v>22</v>
      </c>
      <c r="AT21" s="14">
        <f>'TRIBULAN III'!AU55</f>
        <v>23</v>
      </c>
      <c r="AU21" s="14">
        <f>'TRIBULAN III'!AV55</f>
        <v>45</v>
      </c>
      <c r="AV21" s="14">
        <f>'TRIBULAN III'!AW55</f>
        <v>0</v>
      </c>
      <c r="AW21" s="14">
        <f>'TRIBULAN III'!AX55</f>
        <v>0</v>
      </c>
      <c r="AX21" s="14">
        <f>'TRIBULAN III'!AY55</f>
        <v>0</v>
      </c>
      <c r="AY21" s="14">
        <f>'TRIBULAN III'!AZ55</f>
        <v>0</v>
      </c>
      <c r="AZ21" s="14">
        <f>'TRIBULAN III'!BA55</f>
        <v>0</v>
      </c>
      <c r="BA21" s="14">
        <f>'TRIBULAN III'!BB55</f>
        <v>0</v>
      </c>
      <c r="BB21" s="14">
        <f>'TRIBULAN III'!BC55</f>
        <v>0</v>
      </c>
      <c r="BC21" s="14">
        <f>'TRIBULAN III'!BD55</f>
        <v>0</v>
      </c>
      <c r="BD21" s="14">
        <f>'TRIBULAN III'!BE55</f>
        <v>0</v>
      </c>
      <c r="BE21" s="14">
        <f>'TRIBULAN III'!BF55</f>
        <v>0</v>
      </c>
      <c r="BF21" s="14">
        <f>'TRIBULAN III'!BG55</f>
        <v>0</v>
      </c>
      <c r="BG21" s="14">
        <f>'TRIBULAN III'!BH55</f>
        <v>0</v>
      </c>
      <c r="BH21" s="14">
        <f>'TRIBULAN III'!BI55</f>
        <v>0</v>
      </c>
      <c r="BI21" s="14">
        <f>'TRIBULAN III'!BJ55</f>
        <v>0</v>
      </c>
      <c r="BJ21" s="14">
        <f>'TRIBULAN III'!BK55</f>
        <v>0</v>
      </c>
      <c r="BK21" s="14">
        <f>'TRIBULAN III'!BL55</f>
        <v>0</v>
      </c>
      <c r="BL21" s="14">
        <f>'TRIBULAN III'!BM55</f>
        <v>0</v>
      </c>
      <c r="BM21" s="14">
        <f>'TRIBULAN III'!BN55</f>
        <v>0</v>
      </c>
    </row>
    <row r="22" spans="1:65" ht="14.25" customHeight="1">
      <c r="A22" s="39">
        <v>11</v>
      </c>
      <c r="B22" s="42" t="s">
        <v>78</v>
      </c>
      <c r="C22" s="14">
        <f>'TRIBULAN III'!D60</f>
        <v>80</v>
      </c>
      <c r="D22" s="14">
        <f>'TRIBULAN III'!E60</f>
        <v>76</v>
      </c>
      <c r="E22" s="14">
        <f>'TRIBULAN III'!F60</f>
        <v>156</v>
      </c>
      <c r="F22" s="14">
        <f>'TRIBULAN III'!G60</f>
        <v>0</v>
      </c>
      <c r="G22" s="14">
        <f t="shared" si="0"/>
        <v>0</v>
      </c>
      <c r="H22" s="14">
        <f>'TRIBULAN III'!I60</f>
        <v>1</v>
      </c>
      <c r="I22" s="14">
        <f t="shared" si="1"/>
        <v>1.3157894736842104</v>
      </c>
      <c r="J22" s="14">
        <f>'TRIBULAN III'!K60</f>
        <v>1</v>
      </c>
      <c r="K22" s="41">
        <f t="shared" si="2"/>
        <v>0.64102564102564097</v>
      </c>
      <c r="L22" s="14">
        <f>'TRIBULAN III'!M60</f>
        <v>80</v>
      </c>
      <c r="M22" s="14">
        <f t="shared" si="3"/>
        <v>100</v>
      </c>
      <c r="N22" s="14">
        <f>'TRIBULAN III'!O60</f>
        <v>76</v>
      </c>
      <c r="O22" s="14">
        <f t="shared" si="4"/>
        <v>100</v>
      </c>
      <c r="P22" s="14">
        <f>'TRIBULAN III'!Q60</f>
        <v>156</v>
      </c>
      <c r="Q22" s="41">
        <f t="shared" si="5"/>
        <v>100</v>
      </c>
      <c r="R22" s="14">
        <f>'TRIBULAN III'!S60</f>
        <v>0</v>
      </c>
      <c r="S22" s="14">
        <f>'TRIBULAN III'!T60</f>
        <v>0</v>
      </c>
      <c r="T22" s="14">
        <f>'TRIBULAN III'!U60</f>
        <v>0</v>
      </c>
      <c r="U22" s="14">
        <f>'TRIBULAN III'!V60</f>
        <v>0</v>
      </c>
      <c r="V22" s="14">
        <f>'TRIBULAN III'!W60</f>
        <v>0</v>
      </c>
      <c r="W22" s="14">
        <f>'TRIBULAN III'!X60</f>
        <v>0</v>
      </c>
      <c r="X22" s="14">
        <f>'TRIBULAN III'!Y60</f>
        <v>0</v>
      </c>
      <c r="Y22" s="14">
        <f>'TRIBULAN III'!Z60</f>
        <v>0</v>
      </c>
      <c r="Z22" s="14">
        <f>'TRIBULAN III'!AA60</f>
        <v>0</v>
      </c>
      <c r="AA22" s="14">
        <f>'TRIBULAN III'!AB60</f>
        <v>6</v>
      </c>
      <c r="AB22" s="14">
        <f>'TRIBULAN III'!AC60</f>
        <v>2</v>
      </c>
      <c r="AC22" s="14">
        <f>'TRIBULAN III'!AD60</f>
        <v>8</v>
      </c>
      <c r="AD22" s="14">
        <f>'TRIBULAN III'!AE60</f>
        <v>0</v>
      </c>
      <c r="AE22" s="14">
        <f>'TRIBULAN III'!AF60</f>
        <v>0</v>
      </c>
      <c r="AF22" s="14">
        <f>'TRIBULAN III'!AG60</f>
        <v>0</v>
      </c>
      <c r="AG22" s="14">
        <f>'TRIBULAN III'!AH60</f>
        <v>0</v>
      </c>
      <c r="AH22" s="14">
        <f>'TRIBULAN III'!AI60</f>
        <v>0</v>
      </c>
      <c r="AI22" s="14">
        <f>'TRIBULAN III'!AJ60</f>
        <v>0</v>
      </c>
      <c r="AJ22" s="14">
        <f>'TRIBULAN III'!AK60</f>
        <v>0</v>
      </c>
      <c r="AK22" s="14">
        <f>'TRIBULAN III'!AL60</f>
        <v>0</v>
      </c>
      <c r="AL22" s="14">
        <f>'TRIBULAN III'!AM60</f>
        <v>0</v>
      </c>
      <c r="AM22" s="14">
        <f>'TRIBULAN III'!AN60</f>
        <v>0</v>
      </c>
      <c r="AN22" s="14">
        <f>'TRIBULAN III'!AO60</f>
        <v>0</v>
      </c>
      <c r="AO22" s="14">
        <f>'TRIBULAN III'!AP60</f>
        <v>0</v>
      </c>
      <c r="AP22" s="14">
        <f>'TRIBULAN III'!AQ60</f>
        <v>3</v>
      </c>
      <c r="AQ22" s="14">
        <f>'TRIBULAN III'!AR60</f>
        <v>1</v>
      </c>
      <c r="AR22" s="14">
        <f>'TRIBULAN III'!AS60</f>
        <v>4</v>
      </c>
      <c r="AS22" s="14">
        <f>'TRIBULAN III'!AT60</f>
        <v>9</v>
      </c>
      <c r="AT22" s="14">
        <f>'TRIBULAN III'!AU60</f>
        <v>3</v>
      </c>
      <c r="AU22" s="14">
        <f>'TRIBULAN III'!AV60</f>
        <v>12</v>
      </c>
      <c r="AV22" s="14">
        <f>'TRIBULAN III'!AW60</f>
        <v>0</v>
      </c>
      <c r="AW22" s="14">
        <f>'TRIBULAN III'!AX60</f>
        <v>0</v>
      </c>
      <c r="AX22" s="14">
        <f>'TRIBULAN III'!AY60</f>
        <v>0</v>
      </c>
      <c r="AY22" s="14">
        <f>'TRIBULAN III'!AZ60</f>
        <v>0</v>
      </c>
      <c r="AZ22" s="14">
        <f>'TRIBULAN III'!BA60</f>
        <v>0</v>
      </c>
      <c r="BA22" s="14">
        <f>'TRIBULAN III'!BB60</f>
        <v>0</v>
      </c>
      <c r="BB22" s="14">
        <f>'TRIBULAN III'!BC60</f>
        <v>0</v>
      </c>
      <c r="BC22" s="14">
        <f>'TRIBULAN III'!BD60</f>
        <v>0</v>
      </c>
      <c r="BD22" s="14">
        <f>'TRIBULAN III'!BE60</f>
        <v>0</v>
      </c>
      <c r="BE22" s="14">
        <f>'TRIBULAN III'!BF60</f>
        <v>0</v>
      </c>
      <c r="BF22" s="14">
        <f>'TRIBULAN III'!BG60</f>
        <v>0</v>
      </c>
      <c r="BG22" s="14">
        <f>'TRIBULAN III'!BH60</f>
        <v>0</v>
      </c>
      <c r="BH22" s="14">
        <f>'TRIBULAN III'!BI60</f>
        <v>0</v>
      </c>
      <c r="BI22" s="14">
        <f>'TRIBULAN III'!BJ60</f>
        <v>0</v>
      </c>
      <c r="BJ22" s="14">
        <f>'TRIBULAN III'!BK60</f>
        <v>0</v>
      </c>
      <c r="BK22" s="14">
        <f>'TRIBULAN III'!BL60</f>
        <v>0</v>
      </c>
      <c r="BL22" s="14">
        <f>'TRIBULAN III'!BM60</f>
        <v>0</v>
      </c>
      <c r="BM22" s="14">
        <f>'TRIBULAN III'!BN60</f>
        <v>0</v>
      </c>
    </row>
    <row r="23" spans="1:65" ht="14.25" customHeight="1">
      <c r="A23" s="39">
        <v>12</v>
      </c>
      <c r="B23" s="42" t="s">
        <v>86</v>
      </c>
      <c r="C23" s="14">
        <f>'TRIBULAN III'!D65</f>
        <v>117</v>
      </c>
      <c r="D23" s="14">
        <f>'TRIBULAN III'!E65</f>
        <v>113</v>
      </c>
      <c r="E23" s="14">
        <f>'TRIBULAN III'!F65</f>
        <v>230</v>
      </c>
      <c r="F23" s="14">
        <f>'TRIBULAN III'!G65</f>
        <v>2</v>
      </c>
      <c r="G23" s="14">
        <f t="shared" si="0"/>
        <v>1.7094017094017095</v>
      </c>
      <c r="H23" s="14">
        <f>'TRIBULAN III'!I65</f>
        <v>1</v>
      </c>
      <c r="I23" s="14">
        <f t="shared" si="1"/>
        <v>0.88495575221238942</v>
      </c>
      <c r="J23" s="14">
        <f>'TRIBULAN III'!K65</f>
        <v>3</v>
      </c>
      <c r="K23" s="41">
        <f t="shared" si="2"/>
        <v>1.3043478260869565</v>
      </c>
      <c r="L23" s="14">
        <f>'TRIBULAN III'!M65</f>
        <v>116</v>
      </c>
      <c r="M23" s="14">
        <f t="shared" si="3"/>
        <v>99.145299145299148</v>
      </c>
      <c r="N23" s="14">
        <f>'TRIBULAN III'!O65</f>
        <v>112</v>
      </c>
      <c r="O23" s="14">
        <f t="shared" si="4"/>
        <v>99.115044247787608</v>
      </c>
      <c r="P23" s="14">
        <f>'TRIBULAN III'!Q65</f>
        <v>228</v>
      </c>
      <c r="Q23" s="41">
        <f t="shared" si="5"/>
        <v>99.130434782608702</v>
      </c>
      <c r="R23" s="14">
        <f>'TRIBULAN III'!S65</f>
        <v>0</v>
      </c>
      <c r="S23" s="14">
        <f>'TRIBULAN III'!T65</f>
        <v>0</v>
      </c>
      <c r="T23" s="14">
        <f>'TRIBULAN III'!U65</f>
        <v>0</v>
      </c>
      <c r="U23" s="14">
        <f>'TRIBULAN III'!V65</f>
        <v>4</v>
      </c>
      <c r="V23" s="14">
        <f>'TRIBULAN III'!W65</f>
        <v>3</v>
      </c>
      <c r="W23" s="14">
        <f>'TRIBULAN III'!X65</f>
        <v>7</v>
      </c>
      <c r="X23" s="14">
        <f>'TRIBULAN III'!Y65</f>
        <v>1</v>
      </c>
      <c r="Y23" s="14">
        <f>'TRIBULAN III'!Z65</f>
        <v>0</v>
      </c>
      <c r="Z23" s="14">
        <f>'TRIBULAN III'!AA65</f>
        <v>1</v>
      </c>
      <c r="AA23" s="14">
        <f>'TRIBULAN III'!AB65</f>
        <v>5</v>
      </c>
      <c r="AB23" s="14">
        <f>'TRIBULAN III'!AC65</f>
        <v>6</v>
      </c>
      <c r="AC23" s="14">
        <f>'TRIBULAN III'!AD65</f>
        <v>11</v>
      </c>
      <c r="AD23" s="14">
        <f>'TRIBULAN III'!AE65</f>
        <v>0</v>
      </c>
      <c r="AE23" s="14">
        <f>'TRIBULAN III'!AF65</f>
        <v>0</v>
      </c>
      <c r="AF23" s="14">
        <f>'TRIBULAN III'!AG65</f>
        <v>0</v>
      </c>
      <c r="AG23" s="14">
        <f>'TRIBULAN III'!AH65</f>
        <v>0</v>
      </c>
      <c r="AH23" s="14">
        <f>'TRIBULAN III'!AI65</f>
        <v>0</v>
      </c>
      <c r="AI23" s="14">
        <f>'TRIBULAN III'!AJ65</f>
        <v>0</v>
      </c>
      <c r="AJ23" s="14">
        <f>'TRIBULAN III'!AK65</f>
        <v>0</v>
      </c>
      <c r="AK23" s="14">
        <f>'TRIBULAN III'!AL65</f>
        <v>0</v>
      </c>
      <c r="AL23" s="14">
        <f>'TRIBULAN III'!AM65</f>
        <v>0</v>
      </c>
      <c r="AM23" s="14">
        <f>'TRIBULAN III'!AN65</f>
        <v>0</v>
      </c>
      <c r="AN23" s="14">
        <f>'TRIBULAN III'!AO65</f>
        <v>0</v>
      </c>
      <c r="AO23" s="14">
        <f>'TRIBULAN III'!AP65</f>
        <v>0</v>
      </c>
      <c r="AP23" s="14">
        <f>'TRIBULAN III'!AQ65</f>
        <v>17</v>
      </c>
      <c r="AQ23" s="14">
        <f>'TRIBULAN III'!AR65</f>
        <v>18</v>
      </c>
      <c r="AR23" s="14">
        <f>'TRIBULAN III'!AS65</f>
        <v>35</v>
      </c>
      <c r="AS23" s="14">
        <f>'TRIBULAN III'!AT65</f>
        <v>27</v>
      </c>
      <c r="AT23" s="14">
        <f>'TRIBULAN III'!AU65</f>
        <v>27</v>
      </c>
      <c r="AU23" s="14">
        <f>'TRIBULAN III'!AV65</f>
        <v>54</v>
      </c>
      <c r="AV23" s="14">
        <f>'TRIBULAN III'!AW65</f>
        <v>0</v>
      </c>
      <c r="AW23" s="14">
        <f>'TRIBULAN III'!AX65</f>
        <v>0</v>
      </c>
      <c r="AX23" s="14">
        <f>'TRIBULAN III'!AY65</f>
        <v>0</v>
      </c>
      <c r="AY23" s="14">
        <f>'TRIBULAN III'!AZ65</f>
        <v>0</v>
      </c>
      <c r="AZ23" s="14">
        <f>'TRIBULAN III'!BA65</f>
        <v>0</v>
      </c>
      <c r="BA23" s="14">
        <f>'TRIBULAN III'!BB65</f>
        <v>0</v>
      </c>
      <c r="BB23" s="14">
        <f>'TRIBULAN III'!BC65</f>
        <v>0</v>
      </c>
      <c r="BC23" s="14">
        <f>'TRIBULAN III'!BD65</f>
        <v>0</v>
      </c>
      <c r="BD23" s="14">
        <f>'TRIBULAN III'!BE65</f>
        <v>0</v>
      </c>
      <c r="BE23" s="14">
        <f>'TRIBULAN III'!BF65</f>
        <v>0</v>
      </c>
      <c r="BF23" s="14">
        <f>'TRIBULAN III'!BG65</f>
        <v>0</v>
      </c>
      <c r="BG23" s="14">
        <f>'TRIBULAN III'!BH65</f>
        <v>0</v>
      </c>
      <c r="BH23" s="14">
        <f>'TRIBULAN III'!BI65</f>
        <v>0</v>
      </c>
      <c r="BI23" s="14">
        <f>'TRIBULAN III'!BJ65</f>
        <v>0</v>
      </c>
      <c r="BJ23" s="14">
        <f>'TRIBULAN III'!BK65</f>
        <v>0</v>
      </c>
      <c r="BK23" s="14">
        <f>'TRIBULAN III'!BL65</f>
        <v>0</v>
      </c>
      <c r="BL23" s="14">
        <f>'TRIBULAN III'!BM65</f>
        <v>0</v>
      </c>
      <c r="BM23" s="14">
        <f>'TRIBULAN III'!BN65</f>
        <v>0</v>
      </c>
    </row>
    <row r="24" spans="1:65" ht="14.25" customHeight="1">
      <c r="A24" s="39">
        <v>13</v>
      </c>
      <c r="B24" s="42" t="s">
        <v>88</v>
      </c>
      <c r="C24" s="14">
        <f>'TRIBULAN III'!D71</f>
        <v>81</v>
      </c>
      <c r="D24" s="14">
        <f>'TRIBULAN III'!E71</f>
        <v>86</v>
      </c>
      <c r="E24" s="14">
        <f>'TRIBULAN III'!F71</f>
        <v>167</v>
      </c>
      <c r="F24" s="14">
        <f>'TRIBULAN III'!G71</f>
        <v>2</v>
      </c>
      <c r="G24" s="14">
        <f t="shared" si="0"/>
        <v>2.4691358024691357</v>
      </c>
      <c r="H24" s="14">
        <f>'TRIBULAN III'!I71</f>
        <v>3</v>
      </c>
      <c r="I24" s="14">
        <f t="shared" si="1"/>
        <v>3.4883720930232558</v>
      </c>
      <c r="J24" s="14">
        <f>'TRIBULAN III'!K71</f>
        <v>5</v>
      </c>
      <c r="K24" s="41">
        <f t="shared" si="2"/>
        <v>2.9940119760479043</v>
      </c>
      <c r="L24" s="14">
        <f>'TRIBULAN III'!M71</f>
        <v>55</v>
      </c>
      <c r="M24" s="14">
        <f t="shared" si="3"/>
        <v>67.901234567901241</v>
      </c>
      <c r="N24" s="14">
        <f>'TRIBULAN III'!O71</f>
        <v>61</v>
      </c>
      <c r="O24" s="14">
        <f t="shared" si="4"/>
        <v>70.930232558139537</v>
      </c>
      <c r="P24" s="14">
        <f>'TRIBULAN III'!Q71</f>
        <v>116</v>
      </c>
      <c r="Q24" s="41">
        <f t="shared" si="5"/>
        <v>69.461077844311376</v>
      </c>
      <c r="R24" s="14">
        <f>'TRIBULAN III'!S71</f>
        <v>0</v>
      </c>
      <c r="S24" s="14">
        <f>'TRIBULAN III'!T71</f>
        <v>0</v>
      </c>
      <c r="T24" s="14">
        <f>'TRIBULAN III'!U71</f>
        <v>0</v>
      </c>
      <c r="U24" s="14">
        <f>'TRIBULAN III'!V71</f>
        <v>2</v>
      </c>
      <c r="V24" s="14">
        <f>'TRIBULAN III'!W71</f>
        <v>1</v>
      </c>
      <c r="W24" s="14">
        <f>'TRIBULAN III'!X71</f>
        <v>3</v>
      </c>
      <c r="X24" s="14">
        <f>'TRIBULAN III'!Y71</f>
        <v>0</v>
      </c>
      <c r="Y24" s="14">
        <f>'TRIBULAN III'!Z71</f>
        <v>0</v>
      </c>
      <c r="Z24" s="14">
        <f>'TRIBULAN III'!AA71</f>
        <v>0</v>
      </c>
      <c r="AA24" s="14">
        <f>'TRIBULAN III'!AB71</f>
        <v>2</v>
      </c>
      <c r="AB24" s="14">
        <f>'TRIBULAN III'!AC71</f>
        <v>3</v>
      </c>
      <c r="AC24" s="14">
        <f>'TRIBULAN III'!AD71</f>
        <v>5</v>
      </c>
      <c r="AD24" s="14">
        <f>'TRIBULAN III'!AE71</f>
        <v>0</v>
      </c>
      <c r="AE24" s="14">
        <f>'TRIBULAN III'!AF71</f>
        <v>0</v>
      </c>
      <c r="AF24" s="14">
        <f>'TRIBULAN III'!AG71</f>
        <v>0</v>
      </c>
      <c r="AG24" s="14">
        <f>'TRIBULAN III'!AH71</f>
        <v>0</v>
      </c>
      <c r="AH24" s="14">
        <f>'TRIBULAN III'!AI71</f>
        <v>0</v>
      </c>
      <c r="AI24" s="14">
        <f>'TRIBULAN III'!AJ71</f>
        <v>0</v>
      </c>
      <c r="AJ24" s="14">
        <f>'TRIBULAN III'!AK71</f>
        <v>0</v>
      </c>
      <c r="AK24" s="14">
        <f>'TRIBULAN III'!AL71</f>
        <v>0</v>
      </c>
      <c r="AL24" s="14">
        <f>'TRIBULAN III'!AM71</f>
        <v>0</v>
      </c>
      <c r="AM24" s="14">
        <f>'TRIBULAN III'!AN71</f>
        <v>0</v>
      </c>
      <c r="AN24" s="14">
        <f>'TRIBULAN III'!AO71</f>
        <v>0</v>
      </c>
      <c r="AO24" s="14">
        <f>'TRIBULAN III'!AP71</f>
        <v>0</v>
      </c>
      <c r="AP24" s="14">
        <f>'TRIBULAN III'!AQ71</f>
        <v>7</v>
      </c>
      <c r="AQ24" s="14">
        <f>'TRIBULAN III'!AR71</f>
        <v>9</v>
      </c>
      <c r="AR24" s="14">
        <f>'TRIBULAN III'!AS71</f>
        <v>16</v>
      </c>
      <c r="AS24" s="14">
        <f>'TRIBULAN III'!AT71</f>
        <v>11</v>
      </c>
      <c r="AT24" s="14">
        <f>'TRIBULAN III'!AU71</f>
        <v>13</v>
      </c>
      <c r="AU24" s="14">
        <f>'TRIBULAN III'!AV71</f>
        <v>24</v>
      </c>
      <c r="AV24" s="14">
        <f>'TRIBULAN III'!AW71</f>
        <v>0</v>
      </c>
      <c r="AW24" s="14">
        <f>'TRIBULAN III'!AX71</f>
        <v>0</v>
      </c>
      <c r="AX24" s="14">
        <f>'TRIBULAN III'!AY71</f>
        <v>0</v>
      </c>
      <c r="AY24" s="14">
        <f>'TRIBULAN III'!AZ71</f>
        <v>0</v>
      </c>
      <c r="AZ24" s="14">
        <f>'TRIBULAN III'!BA71</f>
        <v>0</v>
      </c>
      <c r="BA24" s="14">
        <f>'TRIBULAN III'!BB71</f>
        <v>0</v>
      </c>
      <c r="BB24" s="14">
        <f>'TRIBULAN III'!BC71</f>
        <v>0</v>
      </c>
      <c r="BC24" s="14">
        <f>'TRIBULAN III'!BD71</f>
        <v>0</v>
      </c>
      <c r="BD24" s="14">
        <f>'TRIBULAN III'!BE71</f>
        <v>0</v>
      </c>
      <c r="BE24" s="14">
        <f>'TRIBULAN III'!BF71</f>
        <v>0</v>
      </c>
      <c r="BF24" s="14">
        <f>'TRIBULAN III'!BG71</f>
        <v>0</v>
      </c>
      <c r="BG24" s="14">
        <f>'TRIBULAN III'!BH71</f>
        <v>0</v>
      </c>
      <c r="BH24" s="14">
        <f>'TRIBULAN III'!BI71</f>
        <v>0</v>
      </c>
      <c r="BI24" s="14">
        <f>'TRIBULAN III'!BJ71</f>
        <v>0</v>
      </c>
      <c r="BJ24" s="14">
        <f>'TRIBULAN III'!BK71</f>
        <v>0</v>
      </c>
      <c r="BK24" s="14">
        <f>'TRIBULAN III'!BL71</f>
        <v>0</v>
      </c>
      <c r="BL24" s="14">
        <f>'TRIBULAN III'!BM71</f>
        <v>0</v>
      </c>
      <c r="BM24" s="14">
        <f>'TRIBULAN III'!BN71</f>
        <v>0</v>
      </c>
    </row>
    <row r="25" spans="1:65" ht="14.25" customHeight="1">
      <c r="A25" s="39">
        <v>14</v>
      </c>
      <c r="B25" s="42" t="s">
        <v>94</v>
      </c>
      <c r="C25" s="14">
        <f>'TRIBULAN III'!D76</f>
        <v>101</v>
      </c>
      <c r="D25" s="14">
        <f>'TRIBULAN III'!E76</f>
        <v>114</v>
      </c>
      <c r="E25" s="14">
        <f>'TRIBULAN III'!F76</f>
        <v>215</v>
      </c>
      <c r="F25" s="14">
        <f>'TRIBULAN III'!G76</f>
        <v>2</v>
      </c>
      <c r="G25" s="14">
        <f t="shared" si="0"/>
        <v>1.9801980198019802</v>
      </c>
      <c r="H25" s="14">
        <f>'TRIBULAN III'!I76</f>
        <v>4</v>
      </c>
      <c r="I25" s="14">
        <f t="shared" si="1"/>
        <v>3.5087719298245612</v>
      </c>
      <c r="J25" s="14">
        <f>'TRIBULAN III'!K76</f>
        <v>6</v>
      </c>
      <c r="K25" s="41">
        <f t="shared" si="2"/>
        <v>2.7906976744186047</v>
      </c>
      <c r="L25" s="14">
        <f>'TRIBULAN III'!M76</f>
        <v>108</v>
      </c>
      <c r="M25" s="14">
        <f t="shared" si="3"/>
        <v>106.93069306930694</v>
      </c>
      <c r="N25" s="14">
        <f>'TRIBULAN III'!O76</f>
        <v>107</v>
      </c>
      <c r="O25" s="14">
        <f t="shared" si="4"/>
        <v>93.859649122807014</v>
      </c>
      <c r="P25" s="14">
        <f>'TRIBULAN III'!Q76</f>
        <v>215</v>
      </c>
      <c r="Q25" s="41">
        <f t="shared" si="5"/>
        <v>100</v>
      </c>
      <c r="R25" s="14">
        <f>'TRIBULAN III'!S76</f>
        <v>0</v>
      </c>
      <c r="S25" s="14">
        <f>'TRIBULAN III'!T76</f>
        <v>0</v>
      </c>
      <c r="T25" s="14">
        <f>'TRIBULAN III'!U76</f>
        <v>0</v>
      </c>
      <c r="U25" s="14">
        <f>'TRIBULAN III'!V76</f>
        <v>1</v>
      </c>
      <c r="V25" s="14">
        <f>'TRIBULAN III'!W76</f>
        <v>1</v>
      </c>
      <c r="W25" s="14">
        <f>'TRIBULAN III'!X76</f>
        <v>2</v>
      </c>
      <c r="X25" s="14">
        <f>'TRIBULAN III'!Y76</f>
        <v>0</v>
      </c>
      <c r="Y25" s="14">
        <f>'TRIBULAN III'!Z76</f>
        <v>0</v>
      </c>
      <c r="Z25" s="14">
        <f>'TRIBULAN III'!AA76</f>
        <v>0</v>
      </c>
      <c r="AA25" s="14">
        <f>'TRIBULAN III'!AB76</f>
        <v>3</v>
      </c>
      <c r="AB25" s="14">
        <f>'TRIBULAN III'!AC76</f>
        <v>7</v>
      </c>
      <c r="AC25" s="14">
        <f>'TRIBULAN III'!AD76</f>
        <v>10</v>
      </c>
      <c r="AD25" s="14">
        <f>'TRIBULAN III'!AE76</f>
        <v>0</v>
      </c>
      <c r="AE25" s="14">
        <f>'TRIBULAN III'!AF76</f>
        <v>0</v>
      </c>
      <c r="AF25" s="14">
        <f>'TRIBULAN III'!AG76</f>
        <v>0</v>
      </c>
      <c r="AG25" s="14">
        <f>'TRIBULAN III'!AH76</f>
        <v>0</v>
      </c>
      <c r="AH25" s="14">
        <f>'TRIBULAN III'!AI76</f>
        <v>0</v>
      </c>
      <c r="AI25" s="14">
        <f>'TRIBULAN III'!AJ76</f>
        <v>0</v>
      </c>
      <c r="AJ25" s="14">
        <f>'TRIBULAN III'!AK76</f>
        <v>0</v>
      </c>
      <c r="AK25" s="14">
        <f>'TRIBULAN III'!AL76</f>
        <v>0</v>
      </c>
      <c r="AL25" s="14">
        <f>'TRIBULAN III'!AM76</f>
        <v>0</v>
      </c>
      <c r="AM25" s="14">
        <f>'TRIBULAN III'!AN76</f>
        <v>0</v>
      </c>
      <c r="AN25" s="14">
        <f>'TRIBULAN III'!AO76</f>
        <v>0</v>
      </c>
      <c r="AO25" s="14">
        <f>'TRIBULAN III'!AP76</f>
        <v>0</v>
      </c>
      <c r="AP25" s="14">
        <f>'TRIBULAN III'!AQ76</f>
        <v>20</v>
      </c>
      <c r="AQ25" s="14">
        <f>'TRIBULAN III'!AR76</f>
        <v>12</v>
      </c>
      <c r="AR25" s="14">
        <f>'TRIBULAN III'!AS76</f>
        <v>32</v>
      </c>
      <c r="AS25" s="14">
        <f>'TRIBULAN III'!AT76</f>
        <v>24</v>
      </c>
      <c r="AT25" s="14">
        <f>'TRIBULAN III'!AU76</f>
        <v>20</v>
      </c>
      <c r="AU25" s="14">
        <f>'TRIBULAN III'!AV76</f>
        <v>44</v>
      </c>
      <c r="AV25" s="14">
        <f>'TRIBULAN III'!AW76</f>
        <v>0</v>
      </c>
      <c r="AW25" s="14">
        <f>'TRIBULAN III'!AX76</f>
        <v>0</v>
      </c>
      <c r="AX25" s="14">
        <f>'TRIBULAN III'!AY76</f>
        <v>0</v>
      </c>
      <c r="AY25" s="14">
        <f>'TRIBULAN III'!AZ76</f>
        <v>0</v>
      </c>
      <c r="AZ25" s="14">
        <f>'TRIBULAN III'!BA76</f>
        <v>0</v>
      </c>
      <c r="BA25" s="14">
        <f>'TRIBULAN III'!BB76</f>
        <v>0</v>
      </c>
      <c r="BB25" s="14">
        <f>'TRIBULAN III'!BC76</f>
        <v>0</v>
      </c>
      <c r="BC25" s="14">
        <f>'TRIBULAN III'!BD76</f>
        <v>0</v>
      </c>
      <c r="BD25" s="14">
        <f>'TRIBULAN III'!BE76</f>
        <v>0</v>
      </c>
      <c r="BE25" s="14">
        <f>'TRIBULAN III'!BF76</f>
        <v>0</v>
      </c>
      <c r="BF25" s="14">
        <f>'TRIBULAN III'!BG76</f>
        <v>0</v>
      </c>
      <c r="BG25" s="14">
        <f>'TRIBULAN III'!BH76</f>
        <v>0</v>
      </c>
      <c r="BH25" s="14">
        <f>'TRIBULAN III'!BI76</f>
        <v>0</v>
      </c>
      <c r="BI25" s="14">
        <f>'TRIBULAN III'!BJ76</f>
        <v>0</v>
      </c>
      <c r="BJ25" s="14">
        <f>'TRIBULAN III'!BK76</f>
        <v>0</v>
      </c>
      <c r="BK25" s="14">
        <f>'TRIBULAN III'!BL76</f>
        <v>0</v>
      </c>
      <c r="BL25" s="14">
        <f>'TRIBULAN III'!BM76</f>
        <v>0</v>
      </c>
      <c r="BM25" s="14">
        <f>'TRIBULAN III'!BN76</f>
        <v>0</v>
      </c>
    </row>
    <row r="26" spans="1:65" ht="14.25" customHeight="1">
      <c r="A26" s="39">
        <v>15</v>
      </c>
      <c r="B26" s="42" t="s">
        <v>116</v>
      </c>
      <c r="C26" s="14">
        <f>'TRIBULAN III'!D80</f>
        <v>78</v>
      </c>
      <c r="D26" s="14">
        <f>'TRIBULAN III'!E80</f>
        <v>75</v>
      </c>
      <c r="E26" s="14">
        <f>'TRIBULAN III'!F80</f>
        <v>153</v>
      </c>
      <c r="F26" s="14">
        <f>'TRIBULAN III'!G80</f>
        <v>0</v>
      </c>
      <c r="G26" s="14">
        <f t="shared" si="0"/>
        <v>0</v>
      </c>
      <c r="H26" s="14">
        <f>'TRIBULAN III'!I80</f>
        <v>0</v>
      </c>
      <c r="I26" s="14">
        <f t="shared" si="1"/>
        <v>0</v>
      </c>
      <c r="J26" s="14">
        <f>'TRIBULAN III'!K80</f>
        <v>0</v>
      </c>
      <c r="K26" s="41">
        <f t="shared" si="2"/>
        <v>0</v>
      </c>
      <c r="L26" s="14">
        <f>'TRIBULAN III'!M80</f>
        <v>78</v>
      </c>
      <c r="M26" s="14">
        <f t="shared" si="3"/>
        <v>100</v>
      </c>
      <c r="N26" s="14">
        <f>'TRIBULAN III'!O80</f>
        <v>75</v>
      </c>
      <c r="O26" s="14">
        <f t="shared" si="4"/>
        <v>100</v>
      </c>
      <c r="P26" s="14">
        <f>'TRIBULAN III'!Q80</f>
        <v>153</v>
      </c>
      <c r="Q26" s="41">
        <f t="shared" si="5"/>
        <v>100</v>
      </c>
      <c r="R26" s="14">
        <f>'TRIBULAN III'!S80</f>
        <v>0</v>
      </c>
      <c r="S26" s="14">
        <f>'TRIBULAN III'!T80</f>
        <v>0</v>
      </c>
      <c r="T26" s="14">
        <f>'TRIBULAN III'!U80</f>
        <v>0</v>
      </c>
      <c r="U26" s="14">
        <f>'TRIBULAN III'!V80</f>
        <v>0</v>
      </c>
      <c r="V26" s="14">
        <f>'TRIBULAN III'!W80</f>
        <v>0</v>
      </c>
      <c r="W26" s="14">
        <f>'TRIBULAN III'!X80</f>
        <v>0</v>
      </c>
      <c r="X26" s="14">
        <f>'TRIBULAN III'!Y80</f>
        <v>0</v>
      </c>
      <c r="Y26" s="14">
        <f>'TRIBULAN III'!Z80</f>
        <v>0</v>
      </c>
      <c r="Z26" s="14">
        <f>'TRIBULAN III'!AA80</f>
        <v>0</v>
      </c>
      <c r="AA26" s="14">
        <f>'TRIBULAN III'!AB80</f>
        <v>1</v>
      </c>
      <c r="AB26" s="14">
        <f>'TRIBULAN III'!AC80</f>
        <v>0</v>
      </c>
      <c r="AC26" s="14">
        <f>'TRIBULAN III'!AD80</f>
        <v>1</v>
      </c>
      <c r="AD26" s="14">
        <f>'TRIBULAN III'!AE80</f>
        <v>0</v>
      </c>
      <c r="AE26" s="14">
        <f>'TRIBULAN III'!AF80</f>
        <v>0</v>
      </c>
      <c r="AF26" s="14">
        <f>'TRIBULAN III'!AG80</f>
        <v>0</v>
      </c>
      <c r="AG26" s="14">
        <f>'TRIBULAN III'!AH80</f>
        <v>0</v>
      </c>
      <c r="AH26" s="14">
        <f>'TRIBULAN III'!AI80</f>
        <v>0</v>
      </c>
      <c r="AI26" s="14">
        <f>'TRIBULAN III'!AJ80</f>
        <v>0</v>
      </c>
      <c r="AJ26" s="14">
        <f>'TRIBULAN III'!AK80</f>
        <v>0</v>
      </c>
      <c r="AK26" s="14">
        <f>'TRIBULAN III'!AL80</f>
        <v>0</v>
      </c>
      <c r="AL26" s="14">
        <f>'TRIBULAN III'!AM80</f>
        <v>0</v>
      </c>
      <c r="AM26" s="14">
        <f>'TRIBULAN III'!AN80</f>
        <v>0</v>
      </c>
      <c r="AN26" s="14">
        <f>'TRIBULAN III'!AO80</f>
        <v>0</v>
      </c>
      <c r="AO26" s="14">
        <f>'TRIBULAN III'!AP80</f>
        <v>0</v>
      </c>
      <c r="AP26" s="14">
        <f>'TRIBULAN III'!AQ80</f>
        <v>11</v>
      </c>
      <c r="AQ26" s="14">
        <f>'TRIBULAN III'!AR80</f>
        <v>15</v>
      </c>
      <c r="AR26" s="14">
        <f>'TRIBULAN III'!AS80</f>
        <v>26</v>
      </c>
      <c r="AS26" s="14">
        <f>'TRIBULAN III'!AT80</f>
        <v>12</v>
      </c>
      <c r="AT26" s="14">
        <f>'TRIBULAN III'!AU80</f>
        <v>15</v>
      </c>
      <c r="AU26" s="14">
        <f>'TRIBULAN III'!AV80</f>
        <v>27</v>
      </c>
      <c r="AV26" s="14">
        <f>'TRIBULAN III'!AW80</f>
        <v>0</v>
      </c>
      <c r="AW26" s="14">
        <f>'TRIBULAN III'!AX80</f>
        <v>0</v>
      </c>
      <c r="AX26" s="14">
        <f>'TRIBULAN III'!AY80</f>
        <v>0</v>
      </c>
      <c r="AY26" s="14">
        <f>'TRIBULAN III'!AZ80</f>
        <v>0</v>
      </c>
      <c r="AZ26" s="14">
        <f>'TRIBULAN III'!BA80</f>
        <v>0</v>
      </c>
      <c r="BA26" s="14">
        <f>'TRIBULAN III'!BB80</f>
        <v>0</v>
      </c>
      <c r="BB26" s="14">
        <f>'TRIBULAN III'!BC80</f>
        <v>0</v>
      </c>
      <c r="BC26" s="14">
        <f>'TRIBULAN III'!BD80</f>
        <v>0</v>
      </c>
      <c r="BD26" s="14">
        <f>'TRIBULAN III'!BE80</f>
        <v>0</v>
      </c>
      <c r="BE26" s="14">
        <f>'TRIBULAN III'!BF80</f>
        <v>0</v>
      </c>
      <c r="BF26" s="14">
        <f>'TRIBULAN III'!BG80</f>
        <v>0</v>
      </c>
      <c r="BG26" s="14">
        <f>'TRIBULAN III'!BH80</f>
        <v>0</v>
      </c>
      <c r="BH26" s="14">
        <f>'TRIBULAN III'!BI80</f>
        <v>0</v>
      </c>
      <c r="BI26" s="14">
        <f>'TRIBULAN III'!BJ80</f>
        <v>0</v>
      </c>
      <c r="BJ26" s="14">
        <f>'TRIBULAN III'!BK80</f>
        <v>0</v>
      </c>
      <c r="BK26" s="14">
        <f>'TRIBULAN III'!BL80</f>
        <v>0</v>
      </c>
      <c r="BL26" s="14">
        <f>'TRIBULAN III'!BM80</f>
        <v>0</v>
      </c>
      <c r="BM26" s="14">
        <f>'TRIBULAN III'!BN80</f>
        <v>0</v>
      </c>
    </row>
    <row r="27" spans="1:65" ht="14.25" customHeight="1">
      <c r="A27" s="39">
        <v>16</v>
      </c>
      <c r="B27" s="43" t="s">
        <v>103</v>
      </c>
      <c r="C27" s="14">
        <f>'TRIBULAN III'!D84</f>
        <v>73</v>
      </c>
      <c r="D27" s="14">
        <f>'TRIBULAN III'!E84</f>
        <v>74</v>
      </c>
      <c r="E27" s="14">
        <f>'TRIBULAN III'!F84</f>
        <v>147</v>
      </c>
      <c r="F27" s="14">
        <f>'TRIBULAN III'!G84</f>
        <v>0</v>
      </c>
      <c r="G27" s="14">
        <f t="shared" si="0"/>
        <v>0</v>
      </c>
      <c r="H27" s="14">
        <f>'TRIBULAN III'!I84</f>
        <v>2</v>
      </c>
      <c r="I27" s="14">
        <f t="shared" si="1"/>
        <v>2.7027027027027026</v>
      </c>
      <c r="J27" s="14">
        <f>'TRIBULAN III'!K84</f>
        <v>2</v>
      </c>
      <c r="K27" s="41">
        <f t="shared" si="2"/>
        <v>1.3605442176870748</v>
      </c>
      <c r="L27" s="14">
        <f>'TRIBULAN III'!M84</f>
        <v>73</v>
      </c>
      <c r="M27" s="14">
        <f t="shared" si="3"/>
        <v>100</v>
      </c>
      <c r="N27" s="14">
        <f>'TRIBULAN III'!O84</f>
        <v>73</v>
      </c>
      <c r="O27" s="14">
        <f t="shared" si="4"/>
        <v>98.648648648648646</v>
      </c>
      <c r="P27" s="14">
        <f>'TRIBULAN III'!Q84</f>
        <v>146</v>
      </c>
      <c r="Q27" s="41">
        <f t="shared" si="5"/>
        <v>99.319727891156461</v>
      </c>
      <c r="R27" s="14">
        <f>'TRIBULAN III'!S84</f>
        <v>0</v>
      </c>
      <c r="S27" s="14">
        <f>'TRIBULAN III'!T84</f>
        <v>0</v>
      </c>
      <c r="T27" s="14">
        <f>'TRIBULAN III'!U84</f>
        <v>0</v>
      </c>
      <c r="U27" s="14">
        <f>'TRIBULAN III'!V84</f>
        <v>3</v>
      </c>
      <c r="V27" s="14">
        <f>'TRIBULAN III'!W84</f>
        <v>1</v>
      </c>
      <c r="W27" s="14">
        <f>'TRIBULAN III'!X84</f>
        <v>4</v>
      </c>
      <c r="X27" s="14">
        <f>'TRIBULAN III'!Y84</f>
        <v>0</v>
      </c>
      <c r="Y27" s="14">
        <f>'TRIBULAN III'!Z84</f>
        <v>0</v>
      </c>
      <c r="Z27" s="14">
        <f>'TRIBULAN III'!AA84</f>
        <v>0</v>
      </c>
      <c r="AA27" s="14">
        <f>'TRIBULAN III'!AB84</f>
        <v>3</v>
      </c>
      <c r="AB27" s="14">
        <f>'TRIBULAN III'!AC84</f>
        <v>4</v>
      </c>
      <c r="AC27" s="14">
        <f>'TRIBULAN III'!AD84</f>
        <v>7</v>
      </c>
      <c r="AD27" s="14">
        <f>'TRIBULAN III'!AE84</f>
        <v>0</v>
      </c>
      <c r="AE27" s="14">
        <f>'TRIBULAN III'!AF84</f>
        <v>0</v>
      </c>
      <c r="AF27" s="14">
        <f>'TRIBULAN III'!AG84</f>
        <v>0</v>
      </c>
      <c r="AG27" s="14">
        <f>'TRIBULAN III'!AH84</f>
        <v>0</v>
      </c>
      <c r="AH27" s="14">
        <f>'TRIBULAN III'!AI84</f>
        <v>0</v>
      </c>
      <c r="AI27" s="14">
        <f>'TRIBULAN III'!AJ84</f>
        <v>0</v>
      </c>
      <c r="AJ27" s="14">
        <f>'TRIBULAN III'!AK84</f>
        <v>0</v>
      </c>
      <c r="AK27" s="14">
        <f>'TRIBULAN III'!AL84</f>
        <v>0</v>
      </c>
      <c r="AL27" s="14">
        <f>'TRIBULAN III'!AM84</f>
        <v>0</v>
      </c>
      <c r="AM27" s="14">
        <f>'TRIBULAN III'!AN84</f>
        <v>0</v>
      </c>
      <c r="AN27" s="14">
        <f>'TRIBULAN III'!AO84</f>
        <v>0</v>
      </c>
      <c r="AO27" s="14">
        <f>'TRIBULAN III'!AP84</f>
        <v>0</v>
      </c>
      <c r="AP27" s="14">
        <f>'TRIBULAN III'!AQ84</f>
        <v>5</v>
      </c>
      <c r="AQ27" s="14">
        <f>'TRIBULAN III'!AR84</f>
        <v>9</v>
      </c>
      <c r="AR27" s="14">
        <f>'TRIBULAN III'!AS84</f>
        <v>14</v>
      </c>
      <c r="AS27" s="14">
        <f>'TRIBULAN III'!AT84</f>
        <v>11</v>
      </c>
      <c r="AT27" s="14">
        <f>'TRIBULAN III'!AU84</f>
        <v>14</v>
      </c>
      <c r="AU27" s="14">
        <f>'TRIBULAN III'!AV84</f>
        <v>25</v>
      </c>
      <c r="AV27" s="14">
        <f>'TRIBULAN III'!AW84</f>
        <v>0</v>
      </c>
      <c r="AW27" s="14">
        <f>'TRIBULAN III'!AX84</f>
        <v>0</v>
      </c>
      <c r="AX27" s="14">
        <f>'TRIBULAN III'!AY84</f>
        <v>0</v>
      </c>
      <c r="AY27" s="14">
        <f>'TRIBULAN III'!AZ84</f>
        <v>0</v>
      </c>
      <c r="AZ27" s="14">
        <f>'TRIBULAN III'!BA84</f>
        <v>0</v>
      </c>
      <c r="BA27" s="14">
        <f>'TRIBULAN III'!BB84</f>
        <v>0</v>
      </c>
      <c r="BB27" s="14">
        <f>'TRIBULAN III'!BC84</f>
        <v>0</v>
      </c>
      <c r="BC27" s="14">
        <f>'TRIBULAN III'!BD84</f>
        <v>0</v>
      </c>
      <c r="BD27" s="14">
        <f>'TRIBULAN III'!BE84</f>
        <v>0</v>
      </c>
      <c r="BE27" s="14">
        <f>'TRIBULAN III'!BF84</f>
        <v>0</v>
      </c>
      <c r="BF27" s="14">
        <f>'TRIBULAN III'!BG84</f>
        <v>0</v>
      </c>
      <c r="BG27" s="14">
        <f>'TRIBULAN III'!BH84</f>
        <v>0</v>
      </c>
      <c r="BH27" s="14">
        <f>'TRIBULAN III'!BI84</f>
        <v>0</v>
      </c>
      <c r="BI27" s="14">
        <f>'TRIBULAN III'!BJ84</f>
        <v>0</v>
      </c>
      <c r="BJ27" s="14">
        <f>'TRIBULAN III'!BK84</f>
        <v>0</v>
      </c>
      <c r="BK27" s="14">
        <f>'TRIBULAN III'!BL84</f>
        <v>0</v>
      </c>
      <c r="BL27" s="14">
        <f>'TRIBULAN III'!BM84</f>
        <v>0</v>
      </c>
      <c r="BM27" s="14">
        <f>'TRIBULAN III'!BN84</f>
        <v>0</v>
      </c>
    </row>
    <row r="28" spans="1:65" ht="14.25" customHeight="1">
      <c r="A28" s="129" t="s">
        <v>117</v>
      </c>
      <c r="B28" s="130"/>
      <c r="C28" s="44">
        <f>'TRIBULAN III'!D85</f>
        <v>1329</v>
      </c>
      <c r="D28" s="31">
        <f>'TRIBULAN III'!E85</f>
        <v>1275</v>
      </c>
      <c r="E28" s="31">
        <f>'TRIBULAN III'!F85</f>
        <v>2604</v>
      </c>
      <c r="F28" s="31">
        <f>'TRIBULAN III'!G85</f>
        <v>21</v>
      </c>
      <c r="G28" s="31">
        <f t="shared" si="0"/>
        <v>1.5801354401805869</v>
      </c>
      <c r="H28" s="31">
        <f>'TRIBULAN III'!I85</f>
        <v>24</v>
      </c>
      <c r="I28" s="31">
        <f t="shared" si="1"/>
        <v>1.8823529411764703</v>
      </c>
      <c r="J28" s="31">
        <f>'TRIBULAN III'!K85</f>
        <v>45</v>
      </c>
      <c r="K28" s="33">
        <f t="shared" si="2"/>
        <v>1.7281105990783412</v>
      </c>
      <c r="L28" s="31">
        <f>'TRIBULAN III'!M85</f>
        <v>1297</v>
      </c>
      <c r="M28" s="31">
        <f t="shared" si="3"/>
        <v>97.592174567343875</v>
      </c>
      <c r="N28" s="31">
        <f>'TRIBULAN III'!O85</f>
        <v>1238</v>
      </c>
      <c r="O28" s="31">
        <f t="shared" si="4"/>
        <v>97.098039215686271</v>
      </c>
      <c r="P28" s="31">
        <f>'TRIBULAN III'!Q85</f>
        <v>2535</v>
      </c>
      <c r="Q28" s="33">
        <f t="shared" si="5"/>
        <v>97.350230414746548</v>
      </c>
      <c r="R28" s="31">
        <f>'TRIBULAN III'!S85</f>
        <v>1</v>
      </c>
      <c r="S28" s="31">
        <f>'TRIBULAN III'!T85</f>
        <v>0</v>
      </c>
      <c r="T28" s="31">
        <f>'TRIBULAN III'!U85</f>
        <v>1</v>
      </c>
      <c r="U28" s="31">
        <f>'TRIBULAN III'!V85</f>
        <v>15</v>
      </c>
      <c r="V28" s="31">
        <f>'TRIBULAN III'!W85</f>
        <v>14</v>
      </c>
      <c r="W28" s="31">
        <f>'TRIBULAN III'!X85</f>
        <v>29</v>
      </c>
      <c r="X28" s="31">
        <f>'TRIBULAN III'!Y85</f>
        <v>9</v>
      </c>
      <c r="Y28" s="31">
        <f>'TRIBULAN III'!Z85</f>
        <v>3</v>
      </c>
      <c r="Z28" s="31">
        <f>'TRIBULAN III'!AA85</f>
        <v>12</v>
      </c>
      <c r="AA28" s="31">
        <f>'TRIBULAN III'!AB85</f>
        <v>43</v>
      </c>
      <c r="AB28" s="31">
        <f>'TRIBULAN III'!AC85</f>
        <v>52</v>
      </c>
      <c r="AC28" s="31">
        <f>'TRIBULAN III'!AD85</f>
        <v>95</v>
      </c>
      <c r="AD28" s="31">
        <f>'TRIBULAN III'!AE85</f>
        <v>14</v>
      </c>
      <c r="AE28" s="31">
        <f>'TRIBULAN III'!AF85</f>
        <v>4</v>
      </c>
      <c r="AF28" s="31">
        <f>'TRIBULAN III'!AG85</f>
        <v>18</v>
      </c>
      <c r="AG28" s="31">
        <f>'TRIBULAN III'!AH85</f>
        <v>0</v>
      </c>
      <c r="AH28" s="31">
        <f>'TRIBULAN III'!AI85</f>
        <v>0</v>
      </c>
      <c r="AI28" s="31">
        <f>'TRIBULAN III'!AJ85</f>
        <v>0</v>
      </c>
      <c r="AJ28" s="31">
        <f>'TRIBULAN III'!AK85</f>
        <v>0</v>
      </c>
      <c r="AK28" s="31">
        <f>'TRIBULAN III'!AL85</f>
        <v>0</v>
      </c>
      <c r="AL28" s="31">
        <f>'TRIBULAN III'!AM85</f>
        <v>0</v>
      </c>
      <c r="AM28" s="31">
        <f>'TRIBULAN III'!AN85</f>
        <v>0</v>
      </c>
      <c r="AN28" s="31">
        <f>'TRIBULAN III'!AO85</f>
        <v>0</v>
      </c>
      <c r="AO28" s="31">
        <f>'TRIBULAN III'!AP85</f>
        <v>0</v>
      </c>
      <c r="AP28" s="31">
        <f>'TRIBULAN III'!AQ85</f>
        <v>124</v>
      </c>
      <c r="AQ28" s="31">
        <f>'TRIBULAN III'!AR85</f>
        <v>133</v>
      </c>
      <c r="AR28" s="31">
        <f>'TRIBULAN III'!AS85</f>
        <v>257</v>
      </c>
      <c r="AS28" s="31">
        <f>'TRIBULAN III'!AT85</f>
        <v>206</v>
      </c>
      <c r="AT28" s="31">
        <f>'TRIBULAN III'!AU85</f>
        <v>206</v>
      </c>
      <c r="AU28" s="31">
        <f>'TRIBULAN III'!AV85</f>
        <v>412</v>
      </c>
      <c r="AV28" s="31">
        <f>'TRIBULAN III'!AW85</f>
        <v>0</v>
      </c>
      <c r="AW28" s="31">
        <f>'TRIBULAN III'!AX85</f>
        <v>0</v>
      </c>
      <c r="AX28" s="31">
        <f>'TRIBULAN III'!AY85</f>
        <v>0</v>
      </c>
      <c r="AY28" s="31">
        <f>'TRIBULAN III'!AZ85</f>
        <v>0</v>
      </c>
      <c r="AZ28" s="31">
        <f>'TRIBULAN III'!BA85</f>
        <v>0</v>
      </c>
      <c r="BA28" s="31">
        <f>'TRIBULAN III'!BB85</f>
        <v>0</v>
      </c>
      <c r="BB28" s="31">
        <f>'TRIBULAN III'!BC85</f>
        <v>2</v>
      </c>
      <c r="BC28" s="31">
        <f>'TRIBULAN III'!BD85</f>
        <v>0</v>
      </c>
      <c r="BD28" s="31">
        <f>'TRIBULAN III'!BE85</f>
        <v>2</v>
      </c>
      <c r="BE28" s="31">
        <f>'TRIBULAN III'!BF85</f>
        <v>0</v>
      </c>
      <c r="BF28" s="31">
        <f>'TRIBULAN III'!BG85</f>
        <v>0</v>
      </c>
      <c r="BG28" s="31">
        <f>'TRIBULAN III'!BH85</f>
        <v>0</v>
      </c>
      <c r="BH28" s="31">
        <f>'TRIBULAN III'!BI85</f>
        <v>0</v>
      </c>
      <c r="BI28" s="31">
        <f>'TRIBULAN III'!BJ85</f>
        <v>0</v>
      </c>
      <c r="BJ28" s="31">
        <f>'TRIBULAN III'!BK85</f>
        <v>0</v>
      </c>
      <c r="BK28" s="31">
        <f>'TRIBULAN III'!BL85</f>
        <v>0</v>
      </c>
      <c r="BL28" s="31">
        <f>'TRIBULAN III'!BM85</f>
        <v>0</v>
      </c>
      <c r="BM28" s="31">
        <f>'TRIBULAN III'!BN85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131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 t="e">
        <f>'TRIBULAN I'!D12+'TRIBULAN II'!D12+'TRIBULAN III'!D12</f>
        <v>#REF!</v>
      </c>
      <c r="E12" s="86" t="e">
        <f>'TRIBULAN I'!E12+'TRIBULAN II'!E12+'TRIBULAN III'!E12</f>
        <v>#REF!</v>
      </c>
      <c r="F12" s="86" t="e">
        <f>'TRIBULAN I'!F12+'TRIBULAN II'!F12+'TRIBULAN III'!F12</f>
        <v>#REF!</v>
      </c>
      <c r="G12" s="86" t="e">
        <f>'TRIBULAN I'!G12+'TRIBULAN II'!G12+'TRIBULAN III'!G12</f>
        <v>#REF!</v>
      </c>
      <c r="H12" s="87" t="e">
        <f>'TRIBULAN I'!H12+'TRIBULAN II'!H12+'TRIBULAN III'!H12</f>
        <v>#REF!</v>
      </c>
      <c r="I12" s="86" t="e">
        <f>'TRIBULAN I'!I12+'TRIBULAN II'!I12+'TRIBULAN III'!I12</f>
        <v>#REF!</v>
      </c>
      <c r="J12" s="87" t="e">
        <f>'TRIBULAN I'!J12+'TRIBULAN II'!J12+'TRIBULAN III'!J12</f>
        <v>#REF!</v>
      </c>
      <c r="K12" s="86" t="e">
        <f>'TRIBULAN I'!K12+'TRIBULAN II'!K12+'TRIBULAN III'!K12</f>
        <v>#REF!</v>
      </c>
      <c r="L12" s="87" t="e">
        <f>'TRIBULAN I'!L12+'TRIBULAN II'!L12+'TRIBULAN III'!L12</f>
        <v>#REF!</v>
      </c>
      <c r="M12" s="94" t="e">
        <f>'TRIBULAN I'!M12+'TRIBULAN II'!M12+'TRIBULAN III'!M12</f>
        <v>#REF!</v>
      </c>
      <c r="N12" s="87" t="e">
        <f>'TRIBULAN I'!N12+'TRIBULAN II'!N12+'TRIBULAN III'!N12</f>
        <v>#REF!</v>
      </c>
      <c r="O12" s="86" t="e">
        <f>'TRIBULAN I'!O12+'TRIBULAN II'!O12+'TRIBULAN III'!O12</f>
        <v>#REF!</v>
      </c>
      <c r="P12" s="87" t="e">
        <f>'TRIBULAN I'!P12+'TRIBULAN II'!P12+'TRIBULAN III'!P12</f>
        <v>#REF!</v>
      </c>
      <c r="Q12" s="86" t="e">
        <f>'TRIBULAN I'!Q12+'TRIBULAN II'!Q12+'TRIBULAN III'!Q12</f>
        <v>#REF!</v>
      </c>
      <c r="R12" s="87" t="e">
        <f>'TRIBULAN I'!R12+'TRIBULAN II'!R12+'TRIBULAN III'!R12</f>
        <v>#REF!</v>
      </c>
      <c r="S12" s="86" t="e">
        <f>'TRIBULAN I'!S12+'TRIBULAN II'!S12+'TRIBULAN III'!S12</f>
        <v>#REF!</v>
      </c>
      <c r="T12" s="86" t="e">
        <f>'TRIBULAN I'!T12+'TRIBULAN II'!T12+'TRIBULAN III'!T12</f>
        <v>#REF!</v>
      </c>
      <c r="U12" s="86" t="e">
        <f>'TRIBULAN I'!U12+'TRIBULAN II'!U12+'TRIBULAN III'!U12</f>
        <v>#REF!</v>
      </c>
      <c r="V12" s="86" t="e">
        <f>'TRIBULAN I'!V12+'TRIBULAN II'!V12+'TRIBULAN III'!V12</f>
        <v>#REF!</v>
      </c>
      <c r="W12" s="86" t="e">
        <f>'TRIBULAN I'!W12+'TRIBULAN II'!W12+'TRIBULAN III'!W12</f>
        <v>#REF!</v>
      </c>
      <c r="X12" s="86" t="e">
        <f>'TRIBULAN I'!X12+'TRIBULAN II'!X12+'TRIBULAN III'!X12</f>
        <v>#REF!</v>
      </c>
      <c r="Y12" s="86" t="e">
        <f>'TRIBULAN I'!Y12+'TRIBULAN II'!Y12+'TRIBULAN III'!Y12</f>
        <v>#REF!</v>
      </c>
      <c r="Z12" s="86" t="e">
        <f>'TRIBULAN I'!Z12+'TRIBULAN II'!Z12+'TRIBULAN III'!Z12</f>
        <v>#REF!</v>
      </c>
      <c r="AA12" s="86" t="e">
        <f>'TRIBULAN I'!AA12+'TRIBULAN II'!AA12+'TRIBULAN III'!AA12</f>
        <v>#REF!</v>
      </c>
      <c r="AB12" s="86" t="e">
        <f>'TRIBULAN I'!AB12+'TRIBULAN II'!AB12+'TRIBULAN III'!AB12</f>
        <v>#REF!</v>
      </c>
      <c r="AC12" s="86" t="e">
        <f>'TRIBULAN I'!AC12+'TRIBULAN II'!AC12+'TRIBULAN III'!AC12</f>
        <v>#REF!</v>
      </c>
      <c r="AD12" s="86" t="e">
        <f>'TRIBULAN I'!AD12+'TRIBULAN II'!AD12+'TRIBULAN III'!AD12</f>
        <v>#REF!</v>
      </c>
      <c r="AE12" s="86" t="e">
        <f>'TRIBULAN I'!AE12+'TRIBULAN II'!AE12+'TRIBULAN III'!AE12</f>
        <v>#REF!</v>
      </c>
      <c r="AF12" s="86" t="e">
        <f>'TRIBULAN I'!AF12+'TRIBULAN II'!AF12+'TRIBULAN III'!AF12</f>
        <v>#REF!</v>
      </c>
      <c r="AG12" s="86" t="e">
        <f>'TRIBULAN I'!AG12+'TRIBULAN II'!AG12+'TRIBULAN III'!AG12</f>
        <v>#REF!</v>
      </c>
      <c r="AH12" s="86" t="e">
        <f>'TRIBULAN I'!AH12+'TRIBULAN II'!AH12+'TRIBULAN III'!AH12</f>
        <v>#REF!</v>
      </c>
      <c r="AI12" s="86" t="e">
        <f>'TRIBULAN I'!AI12+'TRIBULAN II'!AI12+'TRIBULAN III'!AI12</f>
        <v>#REF!</v>
      </c>
      <c r="AJ12" s="86" t="e">
        <f>'TRIBULAN I'!AJ12+'TRIBULAN II'!AJ12+'TRIBULAN III'!AJ12</f>
        <v>#REF!</v>
      </c>
      <c r="AK12" s="86" t="e">
        <f>'TRIBULAN I'!AK12+'TRIBULAN II'!AK12+'TRIBULAN III'!AK12</f>
        <v>#REF!</v>
      </c>
      <c r="AL12" s="86" t="e">
        <f>'TRIBULAN I'!AL12+'TRIBULAN II'!AL12+'TRIBULAN III'!AL12</f>
        <v>#REF!</v>
      </c>
      <c r="AM12" s="86" t="e">
        <f>'TRIBULAN I'!AM12+'TRIBULAN II'!AM12+'TRIBULAN III'!AM12</f>
        <v>#REF!</v>
      </c>
      <c r="AN12" s="86" t="e">
        <f>'TRIBULAN I'!AN12+'TRIBULAN II'!AN12+'TRIBULAN III'!AN12</f>
        <v>#REF!</v>
      </c>
      <c r="AO12" s="86" t="e">
        <f>'TRIBULAN I'!AO12+'TRIBULAN II'!AO12+'TRIBULAN III'!AO12</f>
        <v>#REF!</v>
      </c>
      <c r="AP12" s="86" t="e">
        <f>'TRIBULAN I'!AP12+'TRIBULAN II'!AP12+'TRIBULAN III'!AP12</f>
        <v>#REF!</v>
      </c>
      <c r="AQ12" s="86" t="e">
        <f>'TRIBULAN I'!AQ12+'TRIBULAN II'!AQ12+'TRIBULAN III'!AQ12</f>
        <v>#REF!</v>
      </c>
      <c r="AR12" s="86" t="e">
        <f>'TRIBULAN I'!AR12+'TRIBULAN II'!AR12+'TRIBULAN III'!AR12</f>
        <v>#REF!</v>
      </c>
      <c r="AS12" s="86" t="e">
        <f>'TRIBULAN I'!AS12+'TRIBULAN II'!AS12+'TRIBULAN III'!AS12</f>
        <v>#REF!</v>
      </c>
      <c r="AT12" s="86" t="e">
        <f>'TRIBULAN I'!AT12+'TRIBULAN II'!AT12+'TRIBULAN III'!AT12</f>
        <v>#REF!</v>
      </c>
      <c r="AU12" s="86" t="e">
        <f>'TRIBULAN I'!AU12+'TRIBULAN II'!AU12+'TRIBULAN III'!AU12</f>
        <v>#REF!</v>
      </c>
      <c r="AV12" s="86" t="e">
        <f>'TRIBULAN I'!AV12+'TRIBULAN II'!AV12+'TRIBULAN III'!AV12</f>
        <v>#REF!</v>
      </c>
      <c r="AW12" s="86" t="e">
        <f>'TRIBULAN I'!AW12+'TRIBULAN II'!AW12+'TRIBULAN III'!AW12</f>
        <v>#REF!</v>
      </c>
      <c r="AX12" s="86" t="e">
        <f>'TRIBULAN I'!AX12+'TRIBULAN II'!AX12+'TRIBULAN III'!AX12</f>
        <v>#REF!</v>
      </c>
      <c r="AY12" s="86" t="e">
        <f>'TRIBULAN I'!AY12+'TRIBULAN II'!AY12+'TRIBULAN III'!AY12</f>
        <v>#REF!</v>
      </c>
      <c r="AZ12" s="86" t="e">
        <f>'TRIBULAN I'!AZ12+'TRIBULAN II'!AZ12+'TRIBULAN III'!AZ12</f>
        <v>#REF!</v>
      </c>
      <c r="BA12" s="86" t="e">
        <f>'TRIBULAN I'!BA12+'TRIBULAN II'!BA12+'TRIBULAN III'!BA12</f>
        <v>#REF!</v>
      </c>
      <c r="BB12" s="86" t="e">
        <f>'TRIBULAN I'!BB12+'TRIBULAN II'!BB12+'TRIBULAN III'!BB12</f>
        <v>#REF!</v>
      </c>
      <c r="BC12" s="86" t="e">
        <f>'TRIBULAN I'!BC12+'TRIBULAN II'!BC12+'TRIBULAN III'!BC12</f>
        <v>#REF!</v>
      </c>
      <c r="BD12" s="86" t="e">
        <f>'TRIBULAN I'!BD12+'TRIBULAN II'!BD12+'TRIBULAN III'!BD12</f>
        <v>#REF!</v>
      </c>
      <c r="BE12" s="86" t="e">
        <f>'TRIBULAN I'!BE12+'TRIBULAN II'!BE12+'TRIBULAN III'!BE12</f>
        <v>#REF!</v>
      </c>
      <c r="BF12" s="86" t="e">
        <f>'TRIBULAN I'!BF12+'TRIBULAN II'!BF12+'TRIBULAN III'!BF12</f>
        <v>#REF!</v>
      </c>
      <c r="BG12" s="86" t="e">
        <f>'TRIBULAN I'!BG12+'TRIBULAN II'!BG12+'TRIBULAN III'!BG12</f>
        <v>#REF!</v>
      </c>
      <c r="BH12" s="86" t="e">
        <f>'TRIBULAN I'!BH12+'TRIBULAN II'!BH12+'TRIBULAN III'!BH12</f>
        <v>#REF!</v>
      </c>
      <c r="BI12" s="86" t="e">
        <f>'TRIBULAN I'!BI12+'TRIBULAN II'!BI12+'TRIBULAN III'!BI12</f>
        <v>#REF!</v>
      </c>
      <c r="BJ12" s="86" t="e">
        <f>'TRIBULAN I'!BJ12+'TRIBULAN II'!BJ12+'TRIBULAN III'!BJ12</f>
        <v>#REF!</v>
      </c>
      <c r="BK12" s="86" t="e">
        <f>'TRIBULAN I'!BK12+'TRIBULAN II'!BK12+'TRIBULAN III'!BK12</f>
        <v>#REF!</v>
      </c>
      <c r="BL12" s="86" t="e">
        <f>'TRIBULAN I'!BL12+'TRIBULAN II'!BL12+'TRIBULAN III'!BL12</f>
        <v>#REF!</v>
      </c>
      <c r="BM12" s="86" t="e">
        <f>'TRIBULAN I'!BM12+'TRIBULAN II'!BM12+'TRIBULAN III'!BM12</f>
        <v>#REF!</v>
      </c>
      <c r="BN12" s="86" t="e">
        <f>'TRIBULAN I'!BN12+'TRIBULAN II'!BN12+'TRIBULAN III'!BN12</f>
        <v>#REF!</v>
      </c>
    </row>
    <row r="13" spans="1:66" ht="14.25" customHeight="1">
      <c r="A13" s="111"/>
      <c r="B13" s="111"/>
      <c r="C13" s="11" t="s">
        <v>35</v>
      </c>
      <c r="D13" s="86" t="e">
        <f>'TRIBULAN I'!D13+'TRIBULAN II'!D13+'TRIBULAN III'!D13</f>
        <v>#REF!</v>
      </c>
      <c r="E13" s="86" t="e">
        <f>'TRIBULAN I'!E13+'TRIBULAN II'!E13+'TRIBULAN III'!E13</f>
        <v>#REF!</v>
      </c>
      <c r="F13" s="86" t="e">
        <f>'TRIBULAN I'!F13+'TRIBULAN II'!F13+'TRIBULAN III'!F13</f>
        <v>#REF!</v>
      </c>
      <c r="G13" s="86" t="e">
        <f>'TRIBULAN I'!G13+'TRIBULAN II'!G13+'TRIBULAN III'!G13</f>
        <v>#REF!</v>
      </c>
      <c r="H13" s="87" t="e">
        <f>'TRIBULAN I'!H13+'TRIBULAN II'!H13+'TRIBULAN III'!H13</f>
        <v>#REF!</v>
      </c>
      <c r="I13" s="86" t="e">
        <f>'TRIBULAN I'!I13+'TRIBULAN II'!I13+'TRIBULAN III'!I13</f>
        <v>#REF!</v>
      </c>
      <c r="J13" s="87" t="e">
        <f>'TRIBULAN I'!J13+'TRIBULAN II'!J13+'TRIBULAN III'!J13</f>
        <v>#REF!</v>
      </c>
      <c r="K13" s="86" t="e">
        <f>'TRIBULAN I'!K13+'TRIBULAN II'!K13+'TRIBULAN III'!K13</f>
        <v>#REF!</v>
      </c>
      <c r="L13" s="87" t="e">
        <f>'TRIBULAN I'!L13+'TRIBULAN II'!L13+'TRIBULAN III'!L13</f>
        <v>#REF!</v>
      </c>
      <c r="M13" s="86" t="e">
        <f>'TRIBULAN I'!M13+'TRIBULAN II'!M13+'TRIBULAN III'!M13</f>
        <v>#REF!</v>
      </c>
      <c r="N13" s="87" t="e">
        <f>'TRIBULAN I'!N13+'TRIBULAN II'!N13+'TRIBULAN III'!N13</f>
        <v>#REF!</v>
      </c>
      <c r="O13" s="86" t="e">
        <f>'TRIBULAN I'!O13+'TRIBULAN II'!O13+'TRIBULAN III'!O13</f>
        <v>#REF!</v>
      </c>
      <c r="P13" s="87" t="e">
        <f>'TRIBULAN I'!P13+'TRIBULAN II'!P13+'TRIBULAN III'!P13</f>
        <v>#REF!</v>
      </c>
      <c r="Q13" s="86" t="e">
        <f>'TRIBULAN I'!Q13+'TRIBULAN II'!Q13+'TRIBULAN III'!Q13</f>
        <v>#REF!</v>
      </c>
      <c r="R13" s="87" t="e">
        <f>'TRIBULAN I'!R13+'TRIBULAN II'!R13+'TRIBULAN III'!R13</f>
        <v>#REF!</v>
      </c>
      <c r="S13" s="86" t="e">
        <f>'TRIBULAN I'!S13+'TRIBULAN II'!S13+'TRIBULAN III'!S13</f>
        <v>#REF!</v>
      </c>
      <c r="T13" s="86" t="e">
        <f>'TRIBULAN I'!T13+'TRIBULAN II'!T13+'TRIBULAN III'!T13</f>
        <v>#REF!</v>
      </c>
      <c r="U13" s="86" t="e">
        <f>'TRIBULAN I'!U13+'TRIBULAN II'!U13+'TRIBULAN III'!U13</f>
        <v>#REF!</v>
      </c>
      <c r="V13" s="86" t="e">
        <f>'TRIBULAN I'!V13+'TRIBULAN II'!V13+'TRIBULAN III'!V13</f>
        <v>#REF!</v>
      </c>
      <c r="W13" s="86" t="e">
        <f>'TRIBULAN I'!W13+'TRIBULAN II'!W13+'TRIBULAN III'!W13</f>
        <v>#REF!</v>
      </c>
      <c r="X13" s="86" t="e">
        <f>'TRIBULAN I'!X13+'TRIBULAN II'!X13+'TRIBULAN III'!X13</f>
        <v>#REF!</v>
      </c>
      <c r="Y13" s="86" t="e">
        <f>'TRIBULAN I'!Y13+'TRIBULAN II'!Y13+'TRIBULAN III'!Y13</f>
        <v>#REF!</v>
      </c>
      <c r="Z13" s="86" t="e">
        <f>'TRIBULAN I'!Z13+'TRIBULAN II'!Z13+'TRIBULAN III'!Z13</f>
        <v>#REF!</v>
      </c>
      <c r="AA13" s="86" t="e">
        <f>'TRIBULAN I'!AA13+'TRIBULAN II'!AA13+'TRIBULAN III'!AA13</f>
        <v>#REF!</v>
      </c>
      <c r="AB13" s="86" t="e">
        <f>'TRIBULAN I'!AB13+'TRIBULAN II'!AB13+'TRIBULAN III'!AB13</f>
        <v>#REF!</v>
      </c>
      <c r="AC13" s="86" t="e">
        <f>'TRIBULAN I'!AC13+'TRIBULAN II'!AC13+'TRIBULAN III'!AC13</f>
        <v>#REF!</v>
      </c>
      <c r="AD13" s="86" t="e">
        <f>'TRIBULAN I'!AD13+'TRIBULAN II'!AD13+'TRIBULAN III'!AD13</f>
        <v>#REF!</v>
      </c>
      <c r="AE13" s="86" t="e">
        <f>'TRIBULAN I'!AE13+'TRIBULAN II'!AE13+'TRIBULAN III'!AE13</f>
        <v>#REF!</v>
      </c>
      <c r="AF13" s="86" t="e">
        <f>'TRIBULAN I'!AF13+'TRIBULAN II'!AF13+'TRIBULAN III'!AF13</f>
        <v>#REF!</v>
      </c>
      <c r="AG13" s="86" t="e">
        <f>'TRIBULAN I'!AG13+'TRIBULAN II'!AG13+'TRIBULAN III'!AG13</f>
        <v>#REF!</v>
      </c>
      <c r="AH13" s="86" t="e">
        <f>'TRIBULAN I'!AH13+'TRIBULAN II'!AH13+'TRIBULAN III'!AH13</f>
        <v>#REF!</v>
      </c>
      <c r="AI13" s="86" t="e">
        <f>'TRIBULAN I'!AI13+'TRIBULAN II'!AI13+'TRIBULAN III'!AI13</f>
        <v>#REF!</v>
      </c>
      <c r="AJ13" s="86" t="e">
        <f>'TRIBULAN I'!AJ13+'TRIBULAN II'!AJ13+'TRIBULAN III'!AJ13</f>
        <v>#REF!</v>
      </c>
      <c r="AK13" s="86" t="e">
        <f>'TRIBULAN I'!AK13+'TRIBULAN II'!AK13+'TRIBULAN III'!AK13</f>
        <v>#REF!</v>
      </c>
      <c r="AL13" s="86" t="e">
        <f>'TRIBULAN I'!AL13+'TRIBULAN II'!AL13+'TRIBULAN III'!AL13</f>
        <v>#REF!</v>
      </c>
      <c r="AM13" s="86" t="e">
        <f>'TRIBULAN I'!AM13+'TRIBULAN II'!AM13+'TRIBULAN III'!AM13</f>
        <v>#REF!</v>
      </c>
      <c r="AN13" s="86" t="e">
        <f>'TRIBULAN I'!AN13+'TRIBULAN II'!AN13+'TRIBULAN III'!AN13</f>
        <v>#REF!</v>
      </c>
      <c r="AO13" s="86" t="e">
        <f>'TRIBULAN I'!AO13+'TRIBULAN II'!AO13+'TRIBULAN III'!AO13</f>
        <v>#REF!</v>
      </c>
      <c r="AP13" s="86" t="e">
        <f>'TRIBULAN I'!AP13+'TRIBULAN II'!AP13+'TRIBULAN III'!AP13</f>
        <v>#REF!</v>
      </c>
      <c r="AQ13" s="86" t="e">
        <f>'TRIBULAN I'!AQ13+'TRIBULAN II'!AQ13+'TRIBULAN III'!AQ13</f>
        <v>#REF!</v>
      </c>
      <c r="AR13" s="86" t="e">
        <f>'TRIBULAN I'!AR13+'TRIBULAN II'!AR13+'TRIBULAN III'!AR13</f>
        <v>#REF!</v>
      </c>
      <c r="AS13" s="86" t="e">
        <f>'TRIBULAN I'!AS13+'TRIBULAN II'!AS13+'TRIBULAN III'!AS13</f>
        <v>#REF!</v>
      </c>
      <c r="AT13" s="86" t="e">
        <f>'TRIBULAN I'!AT13+'TRIBULAN II'!AT13+'TRIBULAN III'!AT13</f>
        <v>#REF!</v>
      </c>
      <c r="AU13" s="86" t="e">
        <f>'TRIBULAN I'!AU13+'TRIBULAN II'!AU13+'TRIBULAN III'!AU13</f>
        <v>#REF!</v>
      </c>
      <c r="AV13" s="86" t="e">
        <f>'TRIBULAN I'!AV13+'TRIBULAN II'!AV13+'TRIBULAN III'!AV13</f>
        <v>#REF!</v>
      </c>
      <c r="AW13" s="86" t="e">
        <f>'TRIBULAN I'!AW13+'TRIBULAN II'!AW13+'TRIBULAN III'!AW13</f>
        <v>#REF!</v>
      </c>
      <c r="AX13" s="86" t="e">
        <f>'TRIBULAN I'!AX13+'TRIBULAN II'!AX13+'TRIBULAN III'!AX13</f>
        <v>#REF!</v>
      </c>
      <c r="AY13" s="86" t="e">
        <f>'TRIBULAN I'!AY13+'TRIBULAN II'!AY13+'TRIBULAN III'!AY13</f>
        <v>#REF!</v>
      </c>
      <c r="AZ13" s="86" t="e">
        <f>'TRIBULAN I'!AZ13+'TRIBULAN II'!AZ13+'TRIBULAN III'!AZ13</f>
        <v>#REF!</v>
      </c>
      <c r="BA13" s="86" t="e">
        <f>'TRIBULAN I'!BA13+'TRIBULAN II'!BA13+'TRIBULAN III'!BA13</f>
        <v>#REF!</v>
      </c>
      <c r="BB13" s="86" t="e">
        <f>'TRIBULAN I'!BB13+'TRIBULAN II'!BB13+'TRIBULAN III'!BB13</f>
        <v>#REF!</v>
      </c>
      <c r="BC13" s="86" t="e">
        <f>'TRIBULAN I'!BC13+'TRIBULAN II'!BC13+'TRIBULAN III'!BC13</f>
        <v>#REF!</v>
      </c>
      <c r="BD13" s="86" t="e">
        <f>'TRIBULAN I'!BD13+'TRIBULAN II'!BD13+'TRIBULAN III'!BD13</f>
        <v>#REF!</v>
      </c>
      <c r="BE13" s="86" t="e">
        <f>'TRIBULAN I'!BE13+'TRIBULAN II'!BE13+'TRIBULAN III'!BE13</f>
        <v>#REF!</v>
      </c>
      <c r="BF13" s="86" t="e">
        <f>'TRIBULAN I'!BF13+'TRIBULAN II'!BF13+'TRIBULAN III'!BF13</f>
        <v>#REF!</v>
      </c>
      <c r="BG13" s="86" t="e">
        <f>'TRIBULAN I'!BG13+'TRIBULAN II'!BG13+'TRIBULAN III'!BG13</f>
        <v>#REF!</v>
      </c>
      <c r="BH13" s="86" t="e">
        <f>'TRIBULAN I'!BH13+'TRIBULAN II'!BH13+'TRIBULAN III'!BH13</f>
        <v>#REF!</v>
      </c>
      <c r="BI13" s="86" t="e">
        <f>'TRIBULAN I'!BI13+'TRIBULAN II'!BI13+'TRIBULAN III'!BI13</f>
        <v>#REF!</v>
      </c>
      <c r="BJ13" s="86" t="e">
        <f>'TRIBULAN I'!BJ13+'TRIBULAN II'!BJ13+'TRIBULAN III'!BJ13</f>
        <v>#REF!</v>
      </c>
      <c r="BK13" s="86" t="e">
        <f>'TRIBULAN I'!BK13+'TRIBULAN II'!BK13+'TRIBULAN III'!BK13</f>
        <v>#REF!</v>
      </c>
      <c r="BL13" s="86" t="e">
        <f>'TRIBULAN I'!BL13+'TRIBULAN II'!BL13+'TRIBULAN III'!BL13</f>
        <v>#REF!</v>
      </c>
      <c r="BM13" s="86" t="e">
        <f>'TRIBULAN I'!BM13+'TRIBULAN II'!BM13+'TRIBULAN III'!BM13</f>
        <v>#REF!</v>
      </c>
      <c r="BN13" s="86" t="e">
        <f>'TRIBULAN I'!BN13+'TRIBULAN II'!BN13+'TRIBULAN III'!BN13</f>
        <v>#REF!</v>
      </c>
    </row>
    <row r="14" spans="1:66" ht="14.25" customHeight="1">
      <c r="A14" s="111"/>
      <c r="B14" s="111"/>
      <c r="C14" s="11" t="s">
        <v>36</v>
      </c>
      <c r="D14" s="86" t="e">
        <f>'TRIBULAN I'!D14+'TRIBULAN II'!D14+'TRIBULAN III'!D14</f>
        <v>#REF!</v>
      </c>
      <c r="E14" s="86" t="e">
        <f>'TRIBULAN I'!E14+'TRIBULAN II'!E14+'TRIBULAN III'!E14</f>
        <v>#REF!</v>
      </c>
      <c r="F14" s="86" t="e">
        <f>'TRIBULAN I'!F14+'TRIBULAN II'!F14+'TRIBULAN III'!F14</f>
        <v>#REF!</v>
      </c>
      <c r="G14" s="86" t="e">
        <f>'TRIBULAN I'!G14+'TRIBULAN II'!G14+'TRIBULAN III'!G14</f>
        <v>#REF!</v>
      </c>
      <c r="H14" s="87" t="e">
        <f>'TRIBULAN I'!H14+'TRIBULAN II'!H14+'TRIBULAN III'!H14</f>
        <v>#REF!</v>
      </c>
      <c r="I14" s="86" t="e">
        <f>'TRIBULAN I'!I14+'TRIBULAN II'!I14+'TRIBULAN III'!I14</f>
        <v>#REF!</v>
      </c>
      <c r="J14" s="87" t="e">
        <f>'TRIBULAN I'!J14+'TRIBULAN II'!J14+'TRIBULAN III'!J14</f>
        <v>#REF!</v>
      </c>
      <c r="K14" s="86" t="e">
        <f>'TRIBULAN I'!K14+'TRIBULAN II'!K14+'TRIBULAN III'!K14</f>
        <v>#REF!</v>
      </c>
      <c r="L14" s="87" t="e">
        <f>'TRIBULAN I'!L14+'TRIBULAN II'!L14+'TRIBULAN III'!L14</f>
        <v>#REF!</v>
      </c>
      <c r="M14" s="86" t="e">
        <f>'TRIBULAN I'!M14+'TRIBULAN II'!M14+'TRIBULAN III'!M14</f>
        <v>#REF!</v>
      </c>
      <c r="N14" s="87" t="e">
        <f>'TRIBULAN I'!N14+'TRIBULAN II'!N14+'TRIBULAN III'!N14</f>
        <v>#REF!</v>
      </c>
      <c r="O14" s="86" t="e">
        <f>'TRIBULAN I'!O14+'TRIBULAN II'!O14+'TRIBULAN III'!O14</f>
        <v>#REF!</v>
      </c>
      <c r="P14" s="87" t="e">
        <f>'TRIBULAN I'!P14+'TRIBULAN II'!P14+'TRIBULAN III'!P14</f>
        <v>#REF!</v>
      </c>
      <c r="Q14" s="86" t="e">
        <f>'TRIBULAN I'!Q14+'TRIBULAN II'!Q14+'TRIBULAN III'!Q14</f>
        <v>#REF!</v>
      </c>
      <c r="R14" s="87" t="e">
        <f>'TRIBULAN I'!R14+'TRIBULAN II'!R14+'TRIBULAN III'!R14</f>
        <v>#REF!</v>
      </c>
      <c r="S14" s="86" t="e">
        <f>'TRIBULAN I'!S14+'TRIBULAN II'!S14+'TRIBULAN III'!S14</f>
        <v>#REF!</v>
      </c>
      <c r="T14" s="86" t="e">
        <f>'TRIBULAN I'!T14+'TRIBULAN II'!T14+'TRIBULAN III'!T14</f>
        <v>#REF!</v>
      </c>
      <c r="U14" s="86" t="e">
        <f>'TRIBULAN I'!U14+'TRIBULAN II'!U14+'TRIBULAN III'!U14</f>
        <v>#REF!</v>
      </c>
      <c r="V14" s="86" t="e">
        <f>'TRIBULAN I'!V14+'TRIBULAN II'!V14+'TRIBULAN III'!V14</f>
        <v>#REF!</v>
      </c>
      <c r="W14" s="86" t="e">
        <f>'TRIBULAN I'!W14+'TRIBULAN II'!W14+'TRIBULAN III'!W14</f>
        <v>#REF!</v>
      </c>
      <c r="X14" s="86" t="e">
        <f>'TRIBULAN I'!X14+'TRIBULAN II'!X14+'TRIBULAN III'!X14</f>
        <v>#REF!</v>
      </c>
      <c r="Y14" s="86" t="e">
        <f>'TRIBULAN I'!Y14+'TRIBULAN II'!Y14+'TRIBULAN III'!Y14</f>
        <v>#REF!</v>
      </c>
      <c r="Z14" s="86" t="e">
        <f>'TRIBULAN I'!Z14+'TRIBULAN II'!Z14+'TRIBULAN III'!Z14</f>
        <v>#REF!</v>
      </c>
      <c r="AA14" s="86" t="e">
        <f>'TRIBULAN I'!AA14+'TRIBULAN II'!AA14+'TRIBULAN III'!AA14</f>
        <v>#REF!</v>
      </c>
      <c r="AB14" s="86" t="e">
        <f>'TRIBULAN I'!AB14+'TRIBULAN II'!AB14+'TRIBULAN III'!AB14</f>
        <v>#REF!</v>
      </c>
      <c r="AC14" s="86" t="e">
        <f>'TRIBULAN I'!AC14+'TRIBULAN II'!AC14+'TRIBULAN III'!AC14</f>
        <v>#REF!</v>
      </c>
      <c r="AD14" s="86" t="e">
        <f>'TRIBULAN I'!AD14+'TRIBULAN II'!AD14+'TRIBULAN III'!AD14</f>
        <v>#REF!</v>
      </c>
      <c r="AE14" s="86" t="e">
        <f>'TRIBULAN I'!AE14+'TRIBULAN II'!AE14+'TRIBULAN III'!AE14</f>
        <v>#REF!</v>
      </c>
      <c r="AF14" s="86" t="e">
        <f>'TRIBULAN I'!AF14+'TRIBULAN II'!AF14+'TRIBULAN III'!AF14</f>
        <v>#REF!</v>
      </c>
      <c r="AG14" s="86" t="e">
        <f>'TRIBULAN I'!AG14+'TRIBULAN II'!AG14+'TRIBULAN III'!AG14</f>
        <v>#REF!</v>
      </c>
      <c r="AH14" s="86" t="e">
        <f>'TRIBULAN I'!AH14+'TRIBULAN II'!AH14+'TRIBULAN III'!AH14</f>
        <v>#REF!</v>
      </c>
      <c r="AI14" s="86" t="e">
        <f>'TRIBULAN I'!AI14+'TRIBULAN II'!AI14+'TRIBULAN III'!AI14</f>
        <v>#REF!</v>
      </c>
      <c r="AJ14" s="86" t="e">
        <f>'TRIBULAN I'!AJ14+'TRIBULAN II'!AJ14+'TRIBULAN III'!AJ14</f>
        <v>#REF!</v>
      </c>
      <c r="AK14" s="86" t="e">
        <f>'TRIBULAN I'!AK14+'TRIBULAN II'!AK14+'TRIBULAN III'!AK14</f>
        <v>#REF!</v>
      </c>
      <c r="AL14" s="86" t="e">
        <f>'TRIBULAN I'!AL14+'TRIBULAN II'!AL14+'TRIBULAN III'!AL14</f>
        <v>#REF!</v>
      </c>
      <c r="AM14" s="86" t="e">
        <f>'TRIBULAN I'!AM14+'TRIBULAN II'!AM14+'TRIBULAN III'!AM14</f>
        <v>#REF!</v>
      </c>
      <c r="AN14" s="86" t="e">
        <f>'TRIBULAN I'!AN14+'TRIBULAN II'!AN14+'TRIBULAN III'!AN14</f>
        <v>#REF!</v>
      </c>
      <c r="AO14" s="86" t="e">
        <f>'TRIBULAN I'!AO14+'TRIBULAN II'!AO14+'TRIBULAN III'!AO14</f>
        <v>#REF!</v>
      </c>
      <c r="AP14" s="86" t="e">
        <f>'TRIBULAN I'!AP14+'TRIBULAN II'!AP14+'TRIBULAN III'!AP14</f>
        <v>#REF!</v>
      </c>
      <c r="AQ14" s="86" t="e">
        <f>'TRIBULAN I'!AQ14+'TRIBULAN II'!AQ14+'TRIBULAN III'!AQ14</f>
        <v>#REF!</v>
      </c>
      <c r="AR14" s="86" t="e">
        <f>'TRIBULAN I'!AR14+'TRIBULAN II'!AR14+'TRIBULAN III'!AR14</f>
        <v>#REF!</v>
      </c>
      <c r="AS14" s="86" t="e">
        <f>'TRIBULAN I'!AS14+'TRIBULAN II'!AS14+'TRIBULAN III'!AS14</f>
        <v>#REF!</v>
      </c>
      <c r="AT14" s="86" t="e">
        <f>'TRIBULAN I'!AT14+'TRIBULAN II'!AT14+'TRIBULAN III'!AT14</f>
        <v>#REF!</v>
      </c>
      <c r="AU14" s="86" t="e">
        <f>'TRIBULAN I'!AU14+'TRIBULAN II'!AU14+'TRIBULAN III'!AU14</f>
        <v>#REF!</v>
      </c>
      <c r="AV14" s="86" t="e">
        <f>'TRIBULAN I'!AV14+'TRIBULAN II'!AV14+'TRIBULAN III'!AV14</f>
        <v>#REF!</v>
      </c>
      <c r="AW14" s="86" t="e">
        <f>'TRIBULAN I'!AW14+'TRIBULAN II'!AW14+'TRIBULAN III'!AW14</f>
        <v>#REF!</v>
      </c>
      <c r="AX14" s="86" t="e">
        <f>'TRIBULAN I'!AX14+'TRIBULAN II'!AX14+'TRIBULAN III'!AX14</f>
        <v>#REF!</v>
      </c>
      <c r="AY14" s="86" t="e">
        <f>'TRIBULAN I'!AY14+'TRIBULAN II'!AY14+'TRIBULAN III'!AY14</f>
        <v>#REF!</v>
      </c>
      <c r="AZ14" s="86" t="e">
        <f>'TRIBULAN I'!AZ14+'TRIBULAN II'!AZ14+'TRIBULAN III'!AZ14</f>
        <v>#REF!</v>
      </c>
      <c r="BA14" s="86" t="e">
        <f>'TRIBULAN I'!BA14+'TRIBULAN II'!BA14+'TRIBULAN III'!BA14</f>
        <v>#REF!</v>
      </c>
      <c r="BB14" s="86" t="e">
        <f>'TRIBULAN I'!BB14+'TRIBULAN II'!BB14+'TRIBULAN III'!BB14</f>
        <v>#REF!</v>
      </c>
      <c r="BC14" s="86" t="e">
        <f>'TRIBULAN I'!BC14+'TRIBULAN II'!BC14+'TRIBULAN III'!BC14</f>
        <v>#REF!</v>
      </c>
      <c r="BD14" s="86" t="e">
        <f>'TRIBULAN I'!BD14+'TRIBULAN II'!BD14+'TRIBULAN III'!BD14</f>
        <v>#REF!</v>
      </c>
      <c r="BE14" s="86" t="e">
        <f>'TRIBULAN I'!BE14+'TRIBULAN II'!BE14+'TRIBULAN III'!BE14</f>
        <v>#REF!</v>
      </c>
      <c r="BF14" s="86" t="e">
        <f>'TRIBULAN I'!BF14+'TRIBULAN II'!BF14+'TRIBULAN III'!BF14</f>
        <v>#REF!</v>
      </c>
      <c r="BG14" s="86" t="e">
        <f>'TRIBULAN I'!BG14+'TRIBULAN II'!BG14+'TRIBULAN III'!BG14</f>
        <v>#REF!</v>
      </c>
      <c r="BH14" s="86" t="e">
        <f>'TRIBULAN I'!BH14+'TRIBULAN II'!BH14+'TRIBULAN III'!BH14</f>
        <v>#REF!</v>
      </c>
      <c r="BI14" s="86" t="e">
        <f>'TRIBULAN I'!BI14+'TRIBULAN II'!BI14+'TRIBULAN III'!BI14</f>
        <v>#REF!</v>
      </c>
      <c r="BJ14" s="86" t="e">
        <f>'TRIBULAN I'!BJ14+'TRIBULAN II'!BJ14+'TRIBULAN III'!BJ14</f>
        <v>#REF!</v>
      </c>
      <c r="BK14" s="86" t="e">
        <f>'TRIBULAN I'!BK14+'TRIBULAN II'!BK14+'TRIBULAN III'!BK14</f>
        <v>#REF!</v>
      </c>
      <c r="BL14" s="86" t="e">
        <f>'TRIBULAN I'!BL14+'TRIBULAN II'!BL14+'TRIBULAN III'!BL14</f>
        <v>#REF!</v>
      </c>
      <c r="BM14" s="86" t="e">
        <f>'TRIBULAN I'!BM14+'TRIBULAN II'!BM14+'TRIBULAN III'!BM14</f>
        <v>#REF!</v>
      </c>
      <c r="BN14" s="86" t="e">
        <f>'TRIBULAN I'!BN14+'TRIBULAN II'!BN14+'TRIBULAN III'!BN14</f>
        <v>#REF!</v>
      </c>
    </row>
    <row r="15" spans="1:66" ht="14.25" customHeight="1">
      <c r="A15" s="112"/>
      <c r="B15" s="112"/>
      <c r="C15" s="11" t="s">
        <v>37</v>
      </c>
      <c r="D15" s="86" t="e">
        <f>'TRIBULAN I'!D15+'TRIBULAN II'!D15+'TRIBULAN III'!D15</f>
        <v>#REF!</v>
      </c>
      <c r="E15" s="86" t="e">
        <f>'TRIBULAN I'!E15+'TRIBULAN II'!E15+'TRIBULAN III'!E15</f>
        <v>#REF!</v>
      </c>
      <c r="F15" s="86" t="e">
        <f>'TRIBULAN I'!F15+'TRIBULAN II'!F15+'TRIBULAN III'!F15</f>
        <v>#REF!</v>
      </c>
      <c r="G15" s="86" t="e">
        <f>'TRIBULAN I'!G15+'TRIBULAN II'!G15+'TRIBULAN III'!G15</f>
        <v>#REF!</v>
      </c>
      <c r="H15" s="87" t="e">
        <f>'TRIBULAN I'!H15+'TRIBULAN II'!H15+'TRIBULAN III'!H15</f>
        <v>#REF!</v>
      </c>
      <c r="I15" s="86" t="e">
        <f>'TRIBULAN I'!I15+'TRIBULAN II'!I15+'TRIBULAN III'!I15</f>
        <v>#REF!</v>
      </c>
      <c r="J15" s="87" t="e">
        <f>'TRIBULAN I'!J15+'TRIBULAN II'!J15+'TRIBULAN III'!J15</f>
        <v>#REF!</v>
      </c>
      <c r="K15" s="86" t="e">
        <f>'TRIBULAN I'!K15+'TRIBULAN II'!K15+'TRIBULAN III'!K15</f>
        <v>#REF!</v>
      </c>
      <c r="L15" s="87" t="e">
        <f>'TRIBULAN I'!L15+'TRIBULAN II'!L15+'TRIBULAN III'!L15</f>
        <v>#REF!</v>
      </c>
      <c r="M15" s="86" t="e">
        <f>'TRIBULAN I'!M15+'TRIBULAN II'!M15+'TRIBULAN III'!M15</f>
        <v>#REF!</v>
      </c>
      <c r="N15" s="87" t="e">
        <f>'TRIBULAN I'!N15+'TRIBULAN II'!N15+'TRIBULAN III'!N15</f>
        <v>#REF!</v>
      </c>
      <c r="O15" s="86" t="e">
        <f>'TRIBULAN I'!O15+'TRIBULAN II'!O15+'TRIBULAN III'!O15</f>
        <v>#REF!</v>
      </c>
      <c r="P15" s="87" t="e">
        <f>'TRIBULAN I'!P15+'TRIBULAN II'!P15+'TRIBULAN III'!P15</f>
        <v>#REF!</v>
      </c>
      <c r="Q15" s="86" t="e">
        <f>'TRIBULAN I'!Q15+'TRIBULAN II'!Q15+'TRIBULAN III'!Q15</f>
        <v>#REF!</v>
      </c>
      <c r="R15" s="87" t="e">
        <f>'TRIBULAN I'!R15+'TRIBULAN II'!R15+'TRIBULAN III'!R15</f>
        <v>#REF!</v>
      </c>
      <c r="S15" s="86" t="e">
        <f>'TRIBULAN I'!S15+'TRIBULAN II'!S15+'TRIBULAN III'!S15</f>
        <v>#REF!</v>
      </c>
      <c r="T15" s="86" t="e">
        <f>'TRIBULAN I'!T15+'TRIBULAN II'!T15+'TRIBULAN III'!T15</f>
        <v>#REF!</v>
      </c>
      <c r="U15" s="86" t="e">
        <f>'TRIBULAN I'!U15+'TRIBULAN II'!U15+'TRIBULAN III'!U15</f>
        <v>#REF!</v>
      </c>
      <c r="V15" s="86" t="e">
        <f>'TRIBULAN I'!V15+'TRIBULAN II'!V15+'TRIBULAN III'!V15</f>
        <v>#REF!</v>
      </c>
      <c r="W15" s="86" t="e">
        <f>'TRIBULAN I'!W15+'TRIBULAN II'!W15+'TRIBULAN III'!W15</f>
        <v>#REF!</v>
      </c>
      <c r="X15" s="86" t="e">
        <f>'TRIBULAN I'!X15+'TRIBULAN II'!X15+'TRIBULAN III'!X15</f>
        <v>#REF!</v>
      </c>
      <c r="Y15" s="86" t="e">
        <f>'TRIBULAN I'!Y15+'TRIBULAN II'!Y15+'TRIBULAN III'!Y15</f>
        <v>#REF!</v>
      </c>
      <c r="Z15" s="86" t="e">
        <f>'TRIBULAN I'!Z15+'TRIBULAN II'!Z15+'TRIBULAN III'!Z15</f>
        <v>#REF!</v>
      </c>
      <c r="AA15" s="86" t="e">
        <f>'TRIBULAN I'!AA15+'TRIBULAN II'!AA15+'TRIBULAN III'!AA15</f>
        <v>#REF!</v>
      </c>
      <c r="AB15" s="86" t="e">
        <f>'TRIBULAN I'!AB15+'TRIBULAN II'!AB15+'TRIBULAN III'!AB15</f>
        <v>#REF!</v>
      </c>
      <c r="AC15" s="86" t="e">
        <f>'TRIBULAN I'!AC15+'TRIBULAN II'!AC15+'TRIBULAN III'!AC15</f>
        <v>#REF!</v>
      </c>
      <c r="AD15" s="86" t="e">
        <f>'TRIBULAN I'!AD15+'TRIBULAN II'!AD15+'TRIBULAN III'!AD15</f>
        <v>#REF!</v>
      </c>
      <c r="AE15" s="86" t="e">
        <f>'TRIBULAN I'!AE15+'TRIBULAN II'!AE15+'TRIBULAN III'!AE15</f>
        <v>#REF!</v>
      </c>
      <c r="AF15" s="86" t="e">
        <f>'TRIBULAN I'!AF15+'TRIBULAN II'!AF15+'TRIBULAN III'!AF15</f>
        <v>#REF!</v>
      </c>
      <c r="AG15" s="86" t="e">
        <f>'TRIBULAN I'!AG15+'TRIBULAN II'!AG15+'TRIBULAN III'!AG15</f>
        <v>#REF!</v>
      </c>
      <c r="AH15" s="86" t="e">
        <f>'TRIBULAN I'!AH15+'TRIBULAN II'!AH15+'TRIBULAN III'!AH15</f>
        <v>#REF!</v>
      </c>
      <c r="AI15" s="86" t="e">
        <f>'TRIBULAN I'!AI15+'TRIBULAN II'!AI15+'TRIBULAN III'!AI15</f>
        <v>#REF!</v>
      </c>
      <c r="AJ15" s="86" t="e">
        <f>'TRIBULAN I'!AJ15+'TRIBULAN II'!AJ15+'TRIBULAN III'!AJ15</f>
        <v>#REF!</v>
      </c>
      <c r="AK15" s="86" t="e">
        <f>'TRIBULAN I'!AK15+'TRIBULAN II'!AK15+'TRIBULAN III'!AK15</f>
        <v>#REF!</v>
      </c>
      <c r="AL15" s="86" t="e">
        <f>'TRIBULAN I'!AL15+'TRIBULAN II'!AL15+'TRIBULAN III'!AL15</f>
        <v>#REF!</v>
      </c>
      <c r="AM15" s="86" t="e">
        <f>'TRIBULAN I'!AM15+'TRIBULAN II'!AM15+'TRIBULAN III'!AM15</f>
        <v>#REF!</v>
      </c>
      <c r="AN15" s="86" t="e">
        <f>'TRIBULAN I'!AN15+'TRIBULAN II'!AN15+'TRIBULAN III'!AN15</f>
        <v>#REF!</v>
      </c>
      <c r="AO15" s="86" t="e">
        <f>'TRIBULAN I'!AO15+'TRIBULAN II'!AO15+'TRIBULAN III'!AO15</f>
        <v>#REF!</v>
      </c>
      <c r="AP15" s="86" t="e">
        <f>'TRIBULAN I'!AP15+'TRIBULAN II'!AP15+'TRIBULAN III'!AP15</f>
        <v>#REF!</v>
      </c>
      <c r="AQ15" s="86" t="e">
        <f>'TRIBULAN I'!AQ15+'TRIBULAN II'!AQ15+'TRIBULAN III'!AQ15</f>
        <v>#REF!</v>
      </c>
      <c r="AR15" s="86" t="e">
        <f>'TRIBULAN I'!AR15+'TRIBULAN II'!AR15+'TRIBULAN III'!AR15</f>
        <v>#REF!</v>
      </c>
      <c r="AS15" s="86" t="e">
        <f>'TRIBULAN I'!AS15+'TRIBULAN II'!AS15+'TRIBULAN III'!AS15</f>
        <v>#REF!</v>
      </c>
      <c r="AT15" s="86" t="e">
        <f>'TRIBULAN I'!AT15+'TRIBULAN II'!AT15+'TRIBULAN III'!AT15</f>
        <v>#REF!</v>
      </c>
      <c r="AU15" s="86" t="e">
        <f>'TRIBULAN I'!AU15+'TRIBULAN II'!AU15+'TRIBULAN III'!AU15</f>
        <v>#REF!</v>
      </c>
      <c r="AV15" s="86" t="e">
        <f>'TRIBULAN I'!AV15+'TRIBULAN II'!AV15+'TRIBULAN III'!AV15</f>
        <v>#REF!</v>
      </c>
      <c r="AW15" s="86" t="e">
        <f>'TRIBULAN I'!AW15+'TRIBULAN II'!AW15+'TRIBULAN III'!AW15</f>
        <v>#REF!</v>
      </c>
      <c r="AX15" s="86" t="e">
        <f>'TRIBULAN I'!AX15+'TRIBULAN II'!AX15+'TRIBULAN III'!AX15</f>
        <v>#REF!</v>
      </c>
      <c r="AY15" s="86" t="e">
        <f>'TRIBULAN I'!AY15+'TRIBULAN II'!AY15+'TRIBULAN III'!AY15</f>
        <v>#REF!</v>
      </c>
      <c r="AZ15" s="86" t="e">
        <f>'TRIBULAN I'!AZ15+'TRIBULAN II'!AZ15+'TRIBULAN III'!AZ15</f>
        <v>#REF!</v>
      </c>
      <c r="BA15" s="86" t="e">
        <f>'TRIBULAN I'!BA15+'TRIBULAN II'!BA15+'TRIBULAN III'!BA15</f>
        <v>#REF!</v>
      </c>
      <c r="BB15" s="86" t="e">
        <f>'TRIBULAN I'!BB15+'TRIBULAN II'!BB15+'TRIBULAN III'!BB15</f>
        <v>#REF!</v>
      </c>
      <c r="BC15" s="86" t="e">
        <f>'TRIBULAN I'!BC15+'TRIBULAN II'!BC15+'TRIBULAN III'!BC15</f>
        <v>#REF!</v>
      </c>
      <c r="BD15" s="86" t="e">
        <f>'TRIBULAN I'!BD15+'TRIBULAN II'!BD15+'TRIBULAN III'!BD15</f>
        <v>#REF!</v>
      </c>
      <c r="BE15" s="86" t="e">
        <f>'TRIBULAN I'!BE15+'TRIBULAN II'!BE15+'TRIBULAN III'!BE15</f>
        <v>#REF!</v>
      </c>
      <c r="BF15" s="86" t="e">
        <f>'TRIBULAN I'!BF15+'TRIBULAN II'!BF15+'TRIBULAN III'!BF15</f>
        <v>#REF!</v>
      </c>
      <c r="BG15" s="86" t="e">
        <f>'TRIBULAN I'!BG15+'TRIBULAN II'!BG15+'TRIBULAN III'!BG15</f>
        <v>#REF!</v>
      </c>
      <c r="BH15" s="86" t="e">
        <f>'TRIBULAN I'!BH15+'TRIBULAN II'!BH15+'TRIBULAN III'!BH15</f>
        <v>#REF!</v>
      </c>
      <c r="BI15" s="86" t="e">
        <f>'TRIBULAN I'!BI15+'TRIBULAN II'!BI15+'TRIBULAN III'!BI15</f>
        <v>#REF!</v>
      </c>
      <c r="BJ15" s="86" t="e">
        <f>'TRIBULAN I'!BJ15+'TRIBULAN II'!BJ15+'TRIBULAN III'!BJ15</f>
        <v>#REF!</v>
      </c>
      <c r="BK15" s="86" t="e">
        <f>'TRIBULAN I'!BK15+'TRIBULAN II'!BK15+'TRIBULAN III'!BK15</f>
        <v>#REF!</v>
      </c>
      <c r="BL15" s="86" t="e">
        <f>'TRIBULAN I'!BL15+'TRIBULAN II'!BL15+'TRIBULAN III'!BL15</f>
        <v>#REF!</v>
      </c>
      <c r="BM15" s="86" t="e">
        <f>'TRIBULAN I'!BM15+'TRIBULAN II'!BM15+'TRIBULAN III'!BM15</f>
        <v>#REF!</v>
      </c>
      <c r="BN15" s="86" t="e">
        <f>'TRIBULAN I'!BN15+'TRIBULAN II'!BN15+'TRIBULAN III'!BN15</f>
        <v>#REF!</v>
      </c>
    </row>
    <row r="16" spans="1:66" ht="14.25" customHeight="1">
      <c r="A16" s="19"/>
      <c r="B16" s="19"/>
      <c r="C16" s="20" t="s">
        <v>7</v>
      </c>
      <c r="D16" s="87" t="e">
        <f>'TRIBULAN I'!D16+'TRIBULAN II'!D16+'TRIBULAN III'!D16</f>
        <v>#REF!</v>
      </c>
      <c r="E16" s="87" t="e">
        <f>'TRIBULAN I'!E16+'TRIBULAN II'!E16+'TRIBULAN III'!E16</f>
        <v>#REF!</v>
      </c>
      <c r="F16" s="87" t="e">
        <f>'TRIBULAN I'!F16+'TRIBULAN II'!F16+'TRIBULAN III'!F16</f>
        <v>#REF!</v>
      </c>
      <c r="G16" s="87" t="e">
        <f>'TRIBULAN I'!G16+'TRIBULAN II'!G16+'TRIBULAN III'!G16</f>
        <v>#REF!</v>
      </c>
      <c r="H16" s="87" t="e">
        <f>'TRIBULAN I'!H16+'TRIBULAN II'!H16+'TRIBULAN III'!H16</f>
        <v>#REF!</v>
      </c>
      <c r="I16" s="87" t="e">
        <f>'TRIBULAN I'!I16+'TRIBULAN II'!I16+'TRIBULAN III'!I16</f>
        <v>#REF!</v>
      </c>
      <c r="J16" s="87" t="e">
        <f>'TRIBULAN I'!J16+'TRIBULAN II'!J16+'TRIBULAN III'!J16</f>
        <v>#REF!</v>
      </c>
      <c r="K16" s="87" t="e">
        <f>'TRIBULAN I'!K16+'TRIBULAN II'!K16+'TRIBULAN III'!K16</f>
        <v>#REF!</v>
      </c>
      <c r="L16" s="87" t="e">
        <f>'TRIBULAN I'!L16+'TRIBULAN II'!L16+'TRIBULAN III'!L16</f>
        <v>#REF!</v>
      </c>
      <c r="M16" s="87" t="e">
        <f>'TRIBULAN I'!M16+'TRIBULAN II'!M16+'TRIBULAN III'!M16</f>
        <v>#REF!</v>
      </c>
      <c r="N16" s="87" t="e">
        <f>'TRIBULAN I'!N16+'TRIBULAN II'!N16+'TRIBULAN III'!N16</f>
        <v>#REF!</v>
      </c>
      <c r="O16" s="87" t="e">
        <f>'TRIBULAN I'!O16+'TRIBULAN II'!O16+'TRIBULAN III'!O16</f>
        <v>#REF!</v>
      </c>
      <c r="P16" s="87" t="e">
        <f>'TRIBULAN I'!P16+'TRIBULAN II'!P16+'TRIBULAN III'!P16</f>
        <v>#REF!</v>
      </c>
      <c r="Q16" s="87" t="e">
        <f>'TRIBULAN I'!Q16+'TRIBULAN II'!Q16+'TRIBULAN III'!Q16</f>
        <v>#REF!</v>
      </c>
      <c r="R16" s="87" t="e">
        <f>'TRIBULAN I'!R16+'TRIBULAN II'!R16+'TRIBULAN III'!R16</f>
        <v>#REF!</v>
      </c>
      <c r="S16" s="87" t="e">
        <f>'TRIBULAN I'!S16+'TRIBULAN II'!S16+'TRIBULAN III'!S16</f>
        <v>#REF!</v>
      </c>
      <c r="T16" s="87" t="e">
        <f>'TRIBULAN I'!T16+'TRIBULAN II'!T16+'TRIBULAN III'!T16</f>
        <v>#REF!</v>
      </c>
      <c r="U16" s="87" t="e">
        <f>'TRIBULAN I'!U16+'TRIBULAN II'!U16+'TRIBULAN III'!U16</f>
        <v>#REF!</v>
      </c>
      <c r="V16" s="87" t="e">
        <f>'TRIBULAN I'!V16+'TRIBULAN II'!V16+'TRIBULAN III'!V16</f>
        <v>#REF!</v>
      </c>
      <c r="W16" s="87" t="e">
        <f>'TRIBULAN I'!W16+'TRIBULAN II'!W16+'TRIBULAN III'!W16</f>
        <v>#REF!</v>
      </c>
      <c r="X16" s="87" t="e">
        <f>'TRIBULAN I'!X16+'TRIBULAN II'!X16+'TRIBULAN III'!X16</f>
        <v>#REF!</v>
      </c>
      <c r="Y16" s="87" t="e">
        <f>'TRIBULAN I'!Y16+'TRIBULAN II'!Y16+'TRIBULAN III'!Y16</f>
        <v>#REF!</v>
      </c>
      <c r="Z16" s="87" t="e">
        <f>'TRIBULAN I'!Z16+'TRIBULAN II'!Z16+'TRIBULAN III'!Z16</f>
        <v>#REF!</v>
      </c>
      <c r="AA16" s="87" t="e">
        <f>'TRIBULAN I'!AA16+'TRIBULAN II'!AA16+'TRIBULAN III'!AA16</f>
        <v>#REF!</v>
      </c>
      <c r="AB16" s="87" t="e">
        <f>'TRIBULAN I'!AB16+'TRIBULAN II'!AB16+'TRIBULAN III'!AB16</f>
        <v>#REF!</v>
      </c>
      <c r="AC16" s="87" t="e">
        <f>'TRIBULAN I'!AC16+'TRIBULAN II'!AC16+'TRIBULAN III'!AC16</f>
        <v>#REF!</v>
      </c>
      <c r="AD16" s="87" t="e">
        <f>'TRIBULAN I'!AD16+'TRIBULAN II'!AD16+'TRIBULAN III'!AD16</f>
        <v>#REF!</v>
      </c>
      <c r="AE16" s="87" t="e">
        <f>'TRIBULAN I'!AE16+'TRIBULAN II'!AE16+'TRIBULAN III'!AE16</f>
        <v>#REF!</v>
      </c>
      <c r="AF16" s="87" t="e">
        <f>'TRIBULAN I'!AF16+'TRIBULAN II'!AF16+'TRIBULAN III'!AF16</f>
        <v>#REF!</v>
      </c>
      <c r="AG16" s="87" t="e">
        <f>'TRIBULAN I'!AG16+'TRIBULAN II'!AG16+'TRIBULAN III'!AG16</f>
        <v>#REF!</v>
      </c>
      <c r="AH16" s="87" t="e">
        <f>'TRIBULAN I'!AH16+'TRIBULAN II'!AH16+'TRIBULAN III'!AH16</f>
        <v>#REF!</v>
      </c>
      <c r="AI16" s="87" t="e">
        <f>'TRIBULAN I'!AI16+'TRIBULAN II'!AI16+'TRIBULAN III'!AI16</f>
        <v>#REF!</v>
      </c>
      <c r="AJ16" s="87" t="e">
        <f>'TRIBULAN I'!AJ16+'TRIBULAN II'!AJ16+'TRIBULAN III'!AJ16</f>
        <v>#REF!</v>
      </c>
      <c r="AK16" s="87" t="e">
        <f>'TRIBULAN I'!AK16+'TRIBULAN II'!AK16+'TRIBULAN III'!AK16</f>
        <v>#REF!</v>
      </c>
      <c r="AL16" s="87" t="e">
        <f>'TRIBULAN I'!AL16+'TRIBULAN II'!AL16+'TRIBULAN III'!AL16</f>
        <v>#REF!</v>
      </c>
      <c r="AM16" s="87" t="e">
        <f>'TRIBULAN I'!AM16+'TRIBULAN II'!AM16+'TRIBULAN III'!AM16</f>
        <v>#REF!</v>
      </c>
      <c r="AN16" s="87" t="e">
        <f>'TRIBULAN I'!AN16+'TRIBULAN II'!AN16+'TRIBULAN III'!AN16</f>
        <v>#REF!</v>
      </c>
      <c r="AO16" s="87" t="e">
        <f>'TRIBULAN I'!AO16+'TRIBULAN II'!AO16+'TRIBULAN III'!AO16</f>
        <v>#REF!</v>
      </c>
      <c r="AP16" s="87" t="e">
        <f>'TRIBULAN I'!AP16+'TRIBULAN II'!AP16+'TRIBULAN III'!AP16</f>
        <v>#REF!</v>
      </c>
      <c r="AQ16" s="87" t="e">
        <f>'TRIBULAN I'!AQ16+'TRIBULAN II'!AQ16+'TRIBULAN III'!AQ16</f>
        <v>#REF!</v>
      </c>
      <c r="AR16" s="87" t="e">
        <f>'TRIBULAN I'!AR16+'TRIBULAN II'!AR16+'TRIBULAN III'!AR16</f>
        <v>#REF!</v>
      </c>
      <c r="AS16" s="87" t="e">
        <f>'TRIBULAN I'!AS16+'TRIBULAN II'!AS16+'TRIBULAN III'!AS16</f>
        <v>#REF!</v>
      </c>
      <c r="AT16" s="87" t="e">
        <f>'TRIBULAN I'!AT16+'TRIBULAN II'!AT16+'TRIBULAN III'!AT16</f>
        <v>#REF!</v>
      </c>
      <c r="AU16" s="87" t="e">
        <f>'TRIBULAN I'!AU16+'TRIBULAN II'!AU16+'TRIBULAN III'!AU16</f>
        <v>#REF!</v>
      </c>
      <c r="AV16" s="87" t="e">
        <f>'TRIBULAN I'!AV16+'TRIBULAN II'!AV16+'TRIBULAN III'!AV16</f>
        <v>#REF!</v>
      </c>
      <c r="AW16" s="87" t="e">
        <f>'TRIBULAN I'!AW16+'TRIBULAN II'!AW16+'TRIBULAN III'!AW16</f>
        <v>#REF!</v>
      </c>
      <c r="AX16" s="87" t="e">
        <f>'TRIBULAN I'!AX16+'TRIBULAN II'!AX16+'TRIBULAN III'!AX16</f>
        <v>#REF!</v>
      </c>
      <c r="AY16" s="87" t="e">
        <f>'TRIBULAN I'!AY16+'TRIBULAN II'!AY16+'TRIBULAN III'!AY16</f>
        <v>#REF!</v>
      </c>
      <c r="AZ16" s="87" t="e">
        <f>'TRIBULAN I'!AZ16+'TRIBULAN II'!AZ16+'TRIBULAN III'!AZ16</f>
        <v>#REF!</v>
      </c>
      <c r="BA16" s="87" t="e">
        <f>'TRIBULAN I'!BA16+'TRIBULAN II'!BA16+'TRIBULAN III'!BA16</f>
        <v>#REF!</v>
      </c>
      <c r="BB16" s="87" t="e">
        <f>'TRIBULAN I'!BB16+'TRIBULAN II'!BB16+'TRIBULAN III'!BB16</f>
        <v>#REF!</v>
      </c>
      <c r="BC16" s="87" t="e">
        <f>'TRIBULAN I'!BC16+'TRIBULAN II'!BC16+'TRIBULAN III'!BC16</f>
        <v>#REF!</v>
      </c>
      <c r="BD16" s="87" t="e">
        <f>'TRIBULAN I'!BD16+'TRIBULAN II'!BD16+'TRIBULAN III'!BD16</f>
        <v>#REF!</v>
      </c>
      <c r="BE16" s="87" t="e">
        <f>'TRIBULAN I'!BE16+'TRIBULAN II'!BE16+'TRIBULAN III'!BE16</f>
        <v>#REF!</v>
      </c>
      <c r="BF16" s="87" t="e">
        <f>'TRIBULAN I'!BF16+'TRIBULAN II'!BF16+'TRIBULAN III'!BF16</f>
        <v>#REF!</v>
      </c>
      <c r="BG16" s="87" t="e">
        <f>'TRIBULAN I'!BG16+'TRIBULAN II'!BG16+'TRIBULAN III'!BG16</f>
        <v>#REF!</v>
      </c>
      <c r="BH16" s="87" t="e">
        <f>'TRIBULAN I'!BH16+'TRIBULAN II'!BH16+'TRIBULAN III'!BH16</f>
        <v>#REF!</v>
      </c>
      <c r="BI16" s="87" t="e">
        <f>'TRIBULAN I'!BI16+'TRIBULAN II'!BI16+'TRIBULAN III'!BI16</f>
        <v>#REF!</v>
      </c>
      <c r="BJ16" s="87" t="e">
        <f>'TRIBULAN I'!BJ16+'TRIBULAN II'!BJ16+'TRIBULAN III'!BJ16</f>
        <v>#REF!</v>
      </c>
      <c r="BK16" s="87" t="e">
        <f>'TRIBULAN I'!BK16+'TRIBULAN II'!BK16+'TRIBULAN III'!BK16</f>
        <v>#REF!</v>
      </c>
      <c r="BL16" s="87" t="e">
        <f>'TRIBULAN I'!BL16+'TRIBULAN II'!BL16+'TRIBULAN III'!BL16</f>
        <v>#REF!</v>
      </c>
      <c r="BM16" s="87" t="e">
        <f>'TRIBULAN I'!BM16+'TRIBULAN II'!BM16+'TRIBULAN III'!BM16</f>
        <v>#REF!</v>
      </c>
      <c r="BN16" s="87" t="e">
        <f>'TRIBULAN I'!BN16+'TRIBULAN II'!BN16+'TRIBULAN III'!BN16</f>
        <v>#REF!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 t="e">
        <f>'TRIBULAN I'!D17+'TRIBULAN II'!D17+'TRIBULAN III'!D17</f>
        <v>#REF!</v>
      </c>
      <c r="E17" s="86" t="e">
        <f>'TRIBULAN I'!E17+'TRIBULAN II'!E17+'TRIBULAN III'!E17</f>
        <v>#REF!</v>
      </c>
      <c r="F17" s="86" t="e">
        <f>'TRIBULAN I'!F17+'TRIBULAN II'!F17+'TRIBULAN III'!F17</f>
        <v>#REF!</v>
      </c>
      <c r="G17" s="86" t="e">
        <f>'TRIBULAN I'!G17+'TRIBULAN II'!G17+'TRIBULAN III'!G17</f>
        <v>#REF!</v>
      </c>
      <c r="H17" s="87" t="e">
        <f>'TRIBULAN I'!H17+'TRIBULAN II'!H17+'TRIBULAN III'!H17</f>
        <v>#REF!</v>
      </c>
      <c r="I17" s="86" t="e">
        <f>'TRIBULAN I'!I17+'TRIBULAN II'!I17+'TRIBULAN III'!I17</f>
        <v>#REF!</v>
      </c>
      <c r="J17" s="87" t="e">
        <f>'TRIBULAN I'!J17+'TRIBULAN II'!J17+'TRIBULAN III'!J17</f>
        <v>#REF!</v>
      </c>
      <c r="K17" s="86" t="e">
        <f>'TRIBULAN I'!K17+'TRIBULAN II'!K17+'TRIBULAN III'!K17</f>
        <v>#REF!</v>
      </c>
      <c r="L17" s="87" t="e">
        <f>'TRIBULAN I'!L17+'TRIBULAN II'!L17+'TRIBULAN III'!L17</f>
        <v>#REF!</v>
      </c>
      <c r="M17" s="86" t="e">
        <f>'TRIBULAN I'!M17+'TRIBULAN II'!M17+'TRIBULAN III'!M17</f>
        <v>#REF!</v>
      </c>
      <c r="N17" s="87" t="e">
        <f>'TRIBULAN I'!N17+'TRIBULAN II'!N17+'TRIBULAN III'!N17</f>
        <v>#REF!</v>
      </c>
      <c r="O17" s="86" t="e">
        <f>'TRIBULAN I'!O17+'TRIBULAN II'!O17+'TRIBULAN III'!O17</f>
        <v>#REF!</v>
      </c>
      <c r="P17" s="87" t="e">
        <f>'TRIBULAN I'!P17+'TRIBULAN II'!P17+'TRIBULAN III'!P17</f>
        <v>#REF!</v>
      </c>
      <c r="Q17" s="86" t="e">
        <f>'TRIBULAN I'!Q17+'TRIBULAN II'!Q17+'TRIBULAN III'!Q17</f>
        <v>#REF!</v>
      </c>
      <c r="R17" s="87" t="e">
        <f>'TRIBULAN I'!R17+'TRIBULAN II'!R17+'TRIBULAN III'!R17</f>
        <v>#REF!</v>
      </c>
      <c r="S17" s="86" t="e">
        <f>'TRIBULAN I'!S17+'TRIBULAN II'!S17+'TRIBULAN III'!S17</f>
        <v>#REF!</v>
      </c>
      <c r="T17" s="86" t="e">
        <f>'TRIBULAN I'!T17+'TRIBULAN II'!T17+'TRIBULAN III'!T17</f>
        <v>#REF!</v>
      </c>
      <c r="U17" s="86" t="e">
        <f>'TRIBULAN I'!U17+'TRIBULAN II'!U17+'TRIBULAN III'!U17</f>
        <v>#REF!</v>
      </c>
      <c r="V17" s="86" t="e">
        <f>'TRIBULAN I'!V17+'TRIBULAN II'!V17+'TRIBULAN III'!V17</f>
        <v>#REF!</v>
      </c>
      <c r="W17" s="86" t="e">
        <f>'TRIBULAN I'!W17+'TRIBULAN II'!W17+'TRIBULAN III'!W17</f>
        <v>#REF!</v>
      </c>
      <c r="X17" s="86" t="e">
        <f>'TRIBULAN I'!X17+'TRIBULAN II'!X17+'TRIBULAN III'!X17</f>
        <v>#REF!</v>
      </c>
      <c r="Y17" s="86" t="e">
        <f>'TRIBULAN I'!Y17+'TRIBULAN II'!Y17+'TRIBULAN III'!Y17</f>
        <v>#REF!</v>
      </c>
      <c r="Z17" s="86" t="e">
        <f>'TRIBULAN I'!Z17+'TRIBULAN II'!Z17+'TRIBULAN III'!Z17</f>
        <v>#REF!</v>
      </c>
      <c r="AA17" s="86" t="e">
        <f>'TRIBULAN I'!AA17+'TRIBULAN II'!AA17+'TRIBULAN III'!AA17</f>
        <v>#REF!</v>
      </c>
      <c r="AB17" s="86" t="e">
        <f>'TRIBULAN I'!AB17+'TRIBULAN II'!AB17+'TRIBULAN III'!AB17</f>
        <v>#REF!</v>
      </c>
      <c r="AC17" s="86" t="e">
        <f>'TRIBULAN I'!AC17+'TRIBULAN II'!AC17+'TRIBULAN III'!AC17</f>
        <v>#REF!</v>
      </c>
      <c r="AD17" s="86" t="e">
        <f>'TRIBULAN I'!AD17+'TRIBULAN II'!AD17+'TRIBULAN III'!AD17</f>
        <v>#REF!</v>
      </c>
      <c r="AE17" s="86" t="e">
        <f>'TRIBULAN I'!AE17+'TRIBULAN II'!AE17+'TRIBULAN III'!AE17</f>
        <v>#REF!</v>
      </c>
      <c r="AF17" s="86" t="e">
        <f>'TRIBULAN I'!AF17+'TRIBULAN II'!AF17+'TRIBULAN III'!AF17</f>
        <v>#REF!</v>
      </c>
      <c r="AG17" s="86" t="e">
        <f>'TRIBULAN I'!AG17+'TRIBULAN II'!AG17+'TRIBULAN III'!AG17</f>
        <v>#REF!</v>
      </c>
      <c r="AH17" s="86" t="e">
        <f>'TRIBULAN I'!AH17+'TRIBULAN II'!AH17+'TRIBULAN III'!AH17</f>
        <v>#REF!</v>
      </c>
      <c r="AI17" s="86" t="e">
        <f>'TRIBULAN I'!AI17+'TRIBULAN II'!AI17+'TRIBULAN III'!AI17</f>
        <v>#REF!</v>
      </c>
      <c r="AJ17" s="86" t="e">
        <f>'TRIBULAN I'!AJ17+'TRIBULAN II'!AJ17+'TRIBULAN III'!AJ17</f>
        <v>#REF!</v>
      </c>
      <c r="AK17" s="86" t="e">
        <f>'TRIBULAN I'!AK17+'TRIBULAN II'!AK17+'TRIBULAN III'!AK17</f>
        <v>#REF!</v>
      </c>
      <c r="AL17" s="86" t="e">
        <f>'TRIBULAN I'!AL17+'TRIBULAN II'!AL17+'TRIBULAN III'!AL17</f>
        <v>#REF!</v>
      </c>
      <c r="AM17" s="86" t="e">
        <f>'TRIBULAN I'!AM17+'TRIBULAN II'!AM17+'TRIBULAN III'!AM17</f>
        <v>#REF!</v>
      </c>
      <c r="AN17" s="86" t="e">
        <f>'TRIBULAN I'!AN17+'TRIBULAN II'!AN17+'TRIBULAN III'!AN17</f>
        <v>#REF!</v>
      </c>
      <c r="AO17" s="86" t="e">
        <f>'TRIBULAN I'!AO17+'TRIBULAN II'!AO17+'TRIBULAN III'!AO17</f>
        <v>#REF!</v>
      </c>
      <c r="AP17" s="86" t="e">
        <f>'TRIBULAN I'!AP17+'TRIBULAN II'!AP17+'TRIBULAN III'!AP17</f>
        <v>#REF!</v>
      </c>
      <c r="AQ17" s="86" t="e">
        <f>'TRIBULAN I'!AQ17+'TRIBULAN II'!AQ17+'TRIBULAN III'!AQ17</f>
        <v>#REF!</v>
      </c>
      <c r="AR17" s="86" t="e">
        <f>'TRIBULAN I'!AR17+'TRIBULAN II'!AR17+'TRIBULAN III'!AR17</f>
        <v>#REF!</v>
      </c>
      <c r="AS17" s="86" t="e">
        <f>'TRIBULAN I'!AS17+'TRIBULAN II'!AS17+'TRIBULAN III'!AS17</f>
        <v>#REF!</v>
      </c>
      <c r="AT17" s="86" t="e">
        <f>'TRIBULAN I'!AT17+'TRIBULAN II'!AT17+'TRIBULAN III'!AT17</f>
        <v>#REF!</v>
      </c>
      <c r="AU17" s="86" t="e">
        <f>'TRIBULAN I'!AU17+'TRIBULAN II'!AU17+'TRIBULAN III'!AU17</f>
        <v>#REF!</v>
      </c>
      <c r="AV17" s="86" t="e">
        <f>'TRIBULAN I'!AV17+'TRIBULAN II'!AV17+'TRIBULAN III'!AV17</f>
        <v>#REF!</v>
      </c>
      <c r="AW17" s="86" t="e">
        <f>'TRIBULAN I'!AW17+'TRIBULAN II'!AW17+'TRIBULAN III'!AW17</f>
        <v>#REF!</v>
      </c>
      <c r="AX17" s="86" t="e">
        <f>'TRIBULAN I'!AX17+'TRIBULAN II'!AX17+'TRIBULAN III'!AX17</f>
        <v>#REF!</v>
      </c>
      <c r="AY17" s="86" t="e">
        <f>'TRIBULAN I'!AY17+'TRIBULAN II'!AY17+'TRIBULAN III'!AY17</f>
        <v>#REF!</v>
      </c>
      <c r="AZ17" s="86" t="e">
        <f>'TRIBULAN I'!AZ17+'TRIBULAN II'!AZ17+'TRIBULAN III'!AZ17</f>
        <v>#REF!</v>
      </c>
      <c r="BA17" s="86" t="e">
        <f>'TRIBULAN I'!BA17+'TRIBULAN II'!BA17+'TRIBULAN III'!BA17</f>
        <v>#REF!</v>
      </c>
      <c r="BB17" s="86" t="e">
        <f>'TRIBULAN I'!BB17+'TRIBULAN II'!BB17+'TRIBULAN III'!BB17</f>
        <v>#REF!</v>
      </c>
      <c r="BC17" s="86" t="e">
        <f>'TRIBULAN I'!BC17+'TRIBULAN II'!BC17+'TRIBULAN III'!BC17</f>
        <v>#REF!</v>
      </c>
      <c r="BD17" s="86" t="e">
        <f>'TRIBULAN I'!BD17+'TRIBULAN II'!BD17+'TRIBULAN III'!BD17</f>
        <v>#REF!</v>
      </c>
      <c r="BE17" s="86" t="e">
        <f>'TRIBULAN I'!BE17+'TRIBULAN II'!BE17+'TRIBULAN III'!BE17</f>
        <v>#REF!</v>
      </c>
      <c r="BF17" s="86" t="e">
        <f>'TRIBULAN I'!BF17+'TRIBULAN II'!BF17+'TRIBULAN III'!BF17</f>
        <v>#REF!</v>
      </c>
      <c r="BG17" s="86" t="e">
        <f>'TRIBULAN I'!BG17+'TRIBULAN II'!BG17+'TRIBULAN III'!BG17</f>
        <v>#REF!</v>
      </c>
      <c r="BH17" s="86" t="e">
        <f>'TRIBULAN I'!BH17+'TRIBULAN II'!BH17+'TRIBULAN III'!BH17</f>
        <v>#REF!</v>
      </c>
      <c r="BI17" s="86" t="e">
        <f>'TRIBULAN I'!BI17+'TRIBULAN II'!BI17+'TRIBULAN III'!BI17</f>
        <v>#REF!</v>
      </c>
      <c r="BJ17" s="86" t="e">
        <f>'TRIBULAN I'!BJ17+'TRIBULAN II'!BJ17+'TRIBULAN III'!BJ17</f>
        <v>#REF!</v>
      </c>
      <c r="BK17" s="86" t="e">
        <f>'TRIBULAN I'!BK17+'TRIBULAN II'!BK17+'TRIBULAN III'!BK17</f>
        <v>#REF!</v>
      </c>
      <c r="BL17" s="86" t="e">
        <f>'TRIBULAN I'!BL17+'TRIBULAN II'!BL17+'TRIBULAN III'!BL17</f>
        <v>#REF!</v>
      </c>
      <c r="BM17" s="86" t="e">
        <f>'TRIBULAN I'!BM17+'TRIBULAN II'!BM17+'TRIBULAN III'!BM17</f>
        <v>#REF!</v>
      </c>
      <c r="BN17" s="86" t="e">
        <f>'TRIBULAN I'!BN17+'TRIBULAN II'!BN17+'TRIBULAN III'!BN17</f>
        <v>#REF!</v>
      </c>
    </row>
    <row r="18" spans="1:66" ht="14.25" customHeight="1">
      <c r="A18" s="111"/>
      <c r="B18" s="111"/>
      <c r="C18" s="11" t="s">
        <v>40</v>
      </c>
      <c r="D18" s="86" t="e">
        <f>'TRIBULAN I'!D18+'TRIBULAN II'!D18+'TRIBULAN III'!D18</f>
        <v>#REF!</v>
      </c>
      <c r="E18" s="86" t="e">
        <f>'TRIBULAN I'!E18+'TRIBULAN II'!E18+'TRIBULAN III'!E18</f>
        <v>#REF!</v>
      </c>
      <c r="F18" s="86" t="e">
        <f>'TRIBULAN I'!F18+'TRIBULAN II'!F18+'TRIBULAN III'!F18</f>
        <v>#REF!</v>
      </c>
      <c r="G18" s="86" t="e">
        <f>'TRIBULAN I'!G18+'TRIBULAN II'!G18+'TRIBULAN III'!G18</f>
        <v>#REF!</v>
      </c>
      <c r="H18" s="87" t="e">
        <f>'TRIBULAN I'!H18+'TRIBULAN II'!H18+'TRIBULAN III'!H18</f>
        <v>#REF!</v>
      </c>
      <c r="I18" s="86" t="e">
        <f>'TRIBULAN I'!I18+'TRIBULAN II'!I18+'TRIBULAN III'!I18</f>
        <v>#REF!</v>
      </c>
      <c r="J18" s="87" t="e">
        <f>'TRIBULAN I'!J18+'TRIBULAN II'!J18+'TRIBULAN III'!J18</f>
        <v>#REF!</v>
      </c>
      <c r="K18" s="86" t="e">
        <f>'TRIBULAN I'!K18+'TRIBULAN II'!K18+'TRIBULAN III'!K18</f>
        <v>#REF!</v>
      </c>
      <c r="L18" s="87" t="e">
        <f>'TRIBULAN I'!L18+'TRIBULAN II'!L18+'TRIBULAN III'!L18</f>
        <v>#REF!</v>
      </c>
      <c r="M18" s="86" t="e">
        <f>'TRIBULAN I'!M18+'TRIBULAN II'!M18+'TRIBULAN III'!M18</f>
        <v>#REF!</v>
      </c>
      <c r="N18" s="87" t="e">
        <f>'TRIBULAN I'!N18+'TRIBULAN II'!N18+'TRIBULAN III'!N18</f>
        <v>#REF!</v>
      </c>
      <c r="O18" s="86" t="e">
        <f>'TRIBULAN I'!O18+'TRIBULAN II'!O18+'TRIBULAN III'!O18</f>
        <v>#REF!</v>
      </c>
      <c r="P18" s="87" t="e">
        <f>'TRIBULAN I'!P18+'TRIBULAN II'!P18+'TRIBULAN III'!P18</f>
        <v>#REF!</v>
      </c>
      <c r="Q18" s="86" t="e">
        <f>'TRIBULAN I'!Q18+'TRIBULAN II'!Q18+'TRIBULAN III'!Q18</f>
        <v>#REF!</v>
      </c>
      <c r="R18" s="87" t="e">
        <f>'TRIBULAN I'!R18+'TRIBULAN II'!R18+'TRIBULAN III'!R18</f>
        <v>#REF!</v>
      </c>
      <c r="S18" s="86" t="e">
        <f>'TRIBULAN I'!S18+'TRIBULAN II'!S18+'TRIBULAN III'!S18</f>
        <v>#REF!</v>
      </c>
      <c r="T18" s="86" t="e">
        <f>'TRIBULAN I'!T18+'TRIBULAN II'!T18+'TRIBULAN III'!T18</f>
        <v>#REF!</v>
      </c>
      <c r="U18" s="86" t="e">
        <f>'TRIBULAN I'!U18+'TRIBULAN II'!U18+'TRIBULAN III'!U18</f>
        <v>#REF!</v>
      </c>
      <c r="V18" s="86" t="e">
        <f>'TRIBULAN I'!V18+'TRIBULAN II'!V18+'TRIBULAN III'!V18</f>
        <v>#REF!</v>
      </c>
      <c r="W18" s="86" t="e">
        <f>'TRIBULAN I'!W18+'TRIBULAN II'!W18+'TRIBULAN III'!W18</f>
        <v>#REF!</v>
      </c>
      <c r="X18" s="86" t="e">
        <f>'TRIBULAN I'!X18+'TRIBULAN II'!X18+'TRIBULAN III'!X18</f>
        <v>#REF!</v>
      </c>
      <c r="Y18" s="86" t="e">
        <f>'TRIBULAN I'!Y18+'TRIBULAN II'!Y18+'TRIBULAN III'!Y18</f>
        <v>#REF!</v>
      </c>
      <c r="Z18" s="86" t="e">
        <f>'TRIBULAN I'!Z18+'TRIBULAN II'!Z18+'TRIBULAN III'!Z18</f>
        <v>#REF!</v>
      </c>
      <c r="AA18" s="86" t="e">
        <f>'TRIBULAN I'!AA18+'TRIBULAN II'!AA18+'TRIBULAN III'!AA18</f>
        <v>#REF!</v>
      </c>
      <c r="AB18" s="86" t="e">
        <f>'TRIBULAN I'!AB18+'TRIBULAN II'!AB18+'TRIBULAN III'!AB18</f>
        <v>#REF!</v>
      </c>
      <c r="AC18" s="86" t="e">
        <f>'TRIBULAN I'!AC18+'TRIBULAN II'!AC18+'TRIBULAN III'!AC18</f>
        <v>#REF!</v>
      </c>
      <c r="AD18" s="86" t="e">
        <f>'TRIBULAN I'!AD18+'TRIBULAN II'!AD18+'TRIBULAN III'!AD18</f>
        <v>#REF!</v>
      </c>
      <c r="AE18" s="86" t="e">
        <f>'TRIBULAN I'!AE18+'TRIBULAN II'!AE18+'TRIBULAN III'!AE18</f>
        <v>#REF!</v>
      </c>
      <c r="AF18" s="86" t="e">
        <f>'TRIBULAN I'!AF18+'TRIBULAN II'!AF18+'TRIBULAN III'!AF18</f>
        <v>#REF!</v>
      </c>
      <c r="AG18" s="86" t="e">
        <f>'TRIBULAN I'!AG18+'TRIBULAN II'!AG18+'TRIBULAN III'!AG18</f>
        <v>#REF!</v>
      </c>
      <c r="AH18" s="86" t="e">
        <f>'TRIBULAN I'!AH18+'TRIBULAN II'!AH18+'TRIBULAN III'!AH18</f>
        <v>#REF!</v>
      </c>
      <c r="AI18" s="86" t="e">
        <f>'TRIBULAN I'!AI18+'TRIBULAN II'!AI18+'TRIBULAN III'!AI18</f>
        <v>#REF!</v>
      </c>
      <c r="AJ18" s="86" t="e">
        <f>'TRIBULAN I'!AJ18+'TRIBULAN II'!AJ18+'TRIBULAN III'!AJ18</f>
        <v>#REF!</v>
      </c>
      <c r="AK18" s="86" t="e">
        <f>'TRIBULAN I'!AK18+'TRIBULAN II'!AK18+'TRIBULAN III'!AK18</f>
        <v>#REF!</v>
      </c>
      <c r="AL18" s="86" t="e">
        <f>'TRIBULAN I'!AL18+'TRIBULAN II'!AL18+'TRIBULAN III'!AL18</f>
        <v>#REF!</v>
      </c>
      <c r="AM18" s="86" t="e">
        <f>'TRIBULAN I'!AM18+'TRIBULAN II'!AM18+'TRIBULAN III'!AM18</f>
        <v>#REF!</v>
      </c>
      <c r="AN18" s="86" t="e">
        <f>'TRIBULAN I'!AN18+'TRIBULAN II'!AN18+'TRIBULAN III'!AN18</f>
        <v>#REF!</v>
      </c>
      <c r="AO18" s="86" t="e">
        <f>'TRIBULAN I'!AO18+'TRIBULAN II'!AO18+'TRIBULAN III'!AO18</f>
        <v>#REF!</v>
      </c>
      <c r="AP18" s="86" t="e">
        <f>'TRIBULAN I'!AP18+'TRIBULAN II'!AP18+'TRIBULAN III'!AP18</f>
        <v>#REF!</v>
      </c>
      <c r="AQ18" s="86" t="e">
        <f>'TRIBULAN I'!AQ18+'TRIBULAN II'!AQ18+'TRIBULAN III'!AQ18</f>
        <v>#REF!</v>
      </c>
      <c r="AR18" s="86" t="e">
        <f>'TRIBULAN I'!AR18+'TRIBULAN II'!AR18+'TRIBULAN III'!AR18</f>
        <v>#REF!</v>
      </c>
      <c r="AS18" s="86" t="e">
        <f>'TRIBULAN I'!AS18+'TRIBULAN II'!AS18+'TRIBULAN III'!AS18</f>
        <v>#REF!</v>
      </c>
      <c r="AT18" s="86" t="e">
        <f>'TRIBULAN I'!AT18+'TRIBULAN II'!AT18+'TRIBULAN III'!AT18</f>
        <v>#REF!</v>
      </c>
      <c r="AU18" s="86" t="e">
        <f>'TRIBULAN I'!AU18+'TRIBULAN II'!AU18+'TRIBULAN III'!AU18</f>
        <v>#REF!</v>
      </c>
      <c r="AV18" s="86" t="e">
        <f>'TRIBULAN I'!AV18+'TRIBULAN II'!AV18+'TRIBULAN III'!AV18</f>
        <v>#REF!</v>
      </c>
      <c r="AW18" s="86" t="e">
        <f>'TRIBULAN I'!AW18+'TRIBULAN II'!AW18+'TRIBULAN III'!AW18</f>
        <v>#REF!</v>
      </c>
      <c r="AX18" s="86" t="e">
        <f>'TRIBULAN I'!AX18+'TRIBULAN II'!AX18+'TRIBULAN III'!AX18</f>
        <v>#REF!</v>
      </c>
      <c r="AY18" s="86" t="e">
        <f>'TRIBULAN I'!AY18+'TRIBULAN II'!AY18+'TRIBULAN III'!AY18</f>
        <v>#REF!</v>
      </c>
      <c r="AZ18" s="86" t="e">
        <f>'TRIBULAN I'!AZ18+'TRIBULAN II'!AZ18+'TRIBULAN III'!AZ18</f>
        <v>#REF!</v>
      </c>
      <c r="BA18" s="86" t="e">
        <f>'TRIBULAN I'!BA18+'TRIBULAN II'!BA18+'TRIBULAN III'!BA18</f>
        <v>#REF!</v>
      </c>
      <c r="BB18" s="86" t="e">
        <f>'TRIBULAN I'!BB18+'TRIBULAN II'!BB18+'TRIBULAN III'!BB18</f>
        <v>#REF!</v>
      </c>
      <c r="BC18" s="86" t="e">
        <f>'TRIBULAN I'!BC18+'TRIBULAN II'!BC18+'TRIBULAN III'!BC18</f>
        <v>#REF!</v>
      </c>
      <c r="BD18" s="86" t="e">
        <f>'TRIBULAN I'!BD18+'TRIBULAN II'!BD18+'TRIBULAN III'!BD18</f>
        <v>#REF!</v>
      </c>
      <c r="BE18" s="86" t="e">
        <f>'TRIBULAN I'!BE18+'TRIBULAN II'!BE18+'TRIBULAN III'!BE18</f>
        <v>#REF!</v>
      </c>
      <c r="BF18" s="86" t="e">
        <f>'TRIBULAN I'!BF18+'TRIBULAN II'!BF18+'TRIBULAN III'!BF18</f>
        <v>#REF!</v>
      </c>
      <c r="BG18" s="86" t="e">
        <f>'TRIBULAN I'!BG18+'TRIBULAN II'!BG18+'TRIBULAN III'!BG18</f>
        <v>#REF!</v>
      </c>
      <c r="BH18" s="86" t="e">
        <f>'TRIBULAN I'!BH18+'TRIBULAN II'!BH18+'TRIBULAN III'!BH18</f>
        <v>#REF!</v>
      </c>
      <c r="BI18" s="86" t="e">
        <f>'TRIBULAN I'!BI18+'TRIBULAN II'!BI18+'TRIBULAN III'!BI18</f>
        <v>#REF!</v>
      </c>
      <c r="BJ18" s="86" t="e">
        <f>'TRIBULAN I'!BJ18+'TRIBULAN II'!BJ18+'TRIBULAN III'!BJ18</f>
        <v>#REF!</v>
      </c>
      <c r="BK18" s="86" t="e">
        <f>'TRIBULAN I'!BK18+'TRIBULAN II'!BK18+'TRIBULAN III'!BK18</f>
        <v>#REF!</v>
      </c>
      <c r="BL18" s="86" t="e">
        <f>'TRIBULAN I'!BL18+'TRIBULAN II'!BL18+'TRIBULAN III'!BL18</f>
        <v>#REF!</v>
      </c>
      <c r="BM18" s="86" t="e">
        <f>'TRIBULAN I'!BM18+'TRIBULAN II'!BM18+'TRIBULAN III'!BM18</f>
        <v>#REF!</v>
      </c>
      <c r="BN18" s="86" t="e">
        <f>'TRIBULAN I'!BN18+'TRIBULAN II'!BN18+'TRIBULAN III'!BN18</f>
        <v>#REF!</v>
      </c>
    </row>
    <row r="19" spans="1:66" ht="14.25" customHeight="1">
      <c r="A19" s="111"/>
      <c r="B19" s="111"/>
      <c r="C19" s="11" t="s">
        <v>41</v>
      </c>
      <c r="D19" s="86" t="e">
        <f>'TRIBULAN I'!D19+'TRIBULAN II'!D19+'TRIBULAN III'!D19</f>
        <v>#REF!</v>
      </c>
      <c r="E19" s="86" t="e">
        <f>'TRIBULAN I'!E19+'TRIBULAN II'!E19+'TRIBULAN III'!E19</f>
        <v>#REF!</v>
      </c>
      <c r="F19" s="86" t="e">
        <f>'TRIBULAN I'!F19+'TRIBULAN II'!F19+'TRIBULAN III'!F19</f>
        <v>#REF!</v>
      </c>
      <c r="G19" s="86" t="e">
        <f>'TRIBULAN I'!G19+'TRIBULAN II'!G19+'TRIBULAN III'!G19</f>
        <v>#REF!</v>
      </c>
      <c r="H19" s="87" t="e">
        <f>'TRIBULAN I'!H19+'TRIBULAN II'!H19+'TRIBULAN III'!H19</f>
        <v>#REF!</v>
      </c>
      <c r="I19" s="86" t="e">
        <f>'TRIBULAN I'!I19+'TRIBULAN II'!I19+'TRIBULAN III'!I19</f>
        <v>#REF!</v>
      </c>
      <c r="J19" s="87" t="e">
        <f>'TRIBULAN I'!J19+'TRIBULAN II'!J19+'TRIBULAN III'!J19</f>
        <v>#REF!</v>
      </c>
      <c r="K19" s="86" t="e">
        <f>'TRIBULAN I'!K19+'TRIBULAN II'!K19+'TRIBULAN III'!K19</f>
        <v>#REF!</v>
      </c>
      <c r="L19" s="87" t="e">
        <f>'TRIBULAN I'!L19+'TRIBULAN II'!L19+'TRIBULAN III'!L19</f>
        <v>#REF!</v>
      </c>
      <c r="M19" s="86" t="e">
        <f>'TRIBULAN I'!M19+'TRIBULAN II'!M19+'TRIBULAN III'!M19</f>
        <v>#REF!</v>
      </c>
      <c r="N19" s="87" t="e">
        <f>'TRIBULAN I'!N19+'TRIBULAN II'!N19+'TRIBULAN III'!N19</f>
        <v>#REF!</v>
      </c>
      <c r="O19" s="86" t="e">
        <f>'TRIBULAN I'!O19+'TRIBULAN II'!O19+'TRIBULAN III'!O19</f>
        <v>#REF!</v>
      </c>
      <c r="P19" s="87" t="e">
        <f>'TRIBULAN I'!P19+'TRIBULAN II'!P19+'TRIBULAN III'!P19</f>
        <v>#REF!</v>
      </c>
      <c r="Q19" s="86" t="e">
        <f>'TRIBULAN I'!Q19+'TRIBULAN II'!Q19+'TRIBULAN III'!Q19</f>
        <v>#REF!</v>
      </c>
      <c r="R19" s="87" t="e">
        <f>'TRIBULAN I'!R19+'TRIBULAN II'!R19+'TRIBULAN III'!R19</f>
        <v>#REF!</v>
      </c>
      <c r="S19" s="86" t="e">
        <f>'TRIBULAN I'!S19+'TRIBULAN II'!S19+'TRIBULAN III'!S19</f>
        <v>#REF!</v>
      </c>
      <c r="T19" s="86" t="e">
        <f>'TRIBULAN I'!T19+'TRIBULAN II'!T19+'TRIBULAN III'!T19</f>
        <v>#REF!</v>
      </c>
      <c r="U19" s="86" t="e">
        <f>'TRIBULAN I'!U19+'TRIBULAN II'!U19+'TRIBULAN III'!U19</f>
        <v>#REF!</v>
      </c>
      <c r="V19" s="86" t="e">
        <f>'TRIBULAN I'!V19+'TRIBULAN II'!V19+'TRIBULAN III'!V19</f>
        <v>#REF!</v>
      </c>
      <c r="W19" s="86" t="e">
        <f>'TRIBULAN I'!W19+'TRIBULAN II'!W19+'TRIBULAN III'!W19</f>
        <v>#REF!</v>
      </c>
      <c r="X19" s="86" t="e">
        <f>'TRIBULAN I'!X19+'TRIBULAN II'!X19+'TRIBULAN III'!X19</f>
        <v>#REF!</v>
      </c>
      <c r="Y19" s="86" t="e">
        <f>'TRIBULAN I'!Y19+'TRIBULAN II'!Y19+'TRIBULAN III'!Y19</f>
        <v>#REF!</v>
      </c>
      <c r="Z19" s="86" t="e">
        <f>'TRIBULAN I'!Z19+'TRIBULAN II'!Z19+'TRIBULAN III'!Z19</f>
        <v>#REF!</v>
      </c>
      <c r="AA19" s="86" t="e">
        <f>'TRIBULAN I'!AA19+'TRIBULAN II'!AA19+'TRIBULAN III'!AA19</f>
        <v>#REF!</v>
      </c>
      <c r="AB19" s="86" t="e">
        <f>'TRIBULAN I'!AB19+'TRIBULAN II'!AB19+'TRIBULAN III'!AB19</f>
        <v>#REF!</v>
      </c>
      <c r="AC19" s="86" t="e">
        <f>'TRIBULAN I'!AC19+'TRIBULAN II'!AC19+'TRIBULAN III'!AC19</f>
        <v>#REF!</v>
      </c>
      <c r="AD19" s="86" t="e">
        <f>'TRIBULAN I'!AD19+'TRIBULAN II'!AD19+'TRIBULAN III'!AD19</f>
        <v>#REF!</v>
      </c>
      <c r="AE19" s="86" t="e">
        <f>'TRIBULAN I'!AE19+'TRIBULAN II'!AE19+'TRIBULAN III'!AE19</f>
        <v>#REF!</v>
      </c>
      <c r="AF19" s="86" t="e">
        <f>'TRIBULAN I'!AF19+'TRIBULAN II'!AF19+'TRIBULAN III'!AF19</f>
        <v>#REF!</v>
      </c>
      <c r="AG19" s="86" t="e">
        <f>'TRIBULAN I'!AG19+'TRIBULAN II'!AG19+'TRIBULAN III'!AG19</f>
        <v>#REF!</v>
      </c>
      <c r="AH19" s="86" t="e">
        <f>'TRIBULAN I'!AH19+'TRIBULAN II'!AH19+'TRIBULAN III'!AH19</f>
        <v>#REF!</v>
      </c>
      <c r="AI19" s="86" t="e">
        <f>'TRIBULAN I'!AI19+'TRIBULAN II'!AI19+'TRIBULAN III'!AI19</f>
        <v>#REF!</v>
      </c>
      <c r="AJ19" s="86" t="e">
        <f>'TRIBULAN I'!AJ19+'TRIBULAN II'!AJ19+'TRIBULAN III'!AJ19</f>
        <v>#REF!</v>
      </c>
      <c r="AK19" s="86" t="e">
        <f>'TRIBULAN I'!AK19+'TRIBULAN II'!AK19+'TRIBULAN III'!AK19</f>
        <v>#REF!</v>
      </c>
      <c r="AL19" s="86" t="e">
        <f>'TRIBULAN I'!AL19+'TRIBULAN II'!AL19+'TRIBULAN III'!AL19</f>
        <v>#REF!</v>
      </c>
      <c r="AM19" s="86" t="e">
        <f>'TRIBULAN I'!AM19+'TRIBULAN II'!AM19+'TRIBULAN III'!AM19</f>
        <v>#REF!</v>
      </c>
      <c r="AN19" s="86" t="e">
        <f>'TRIBULAN I'!AN19+'TRIBULAN II'!AN19+'TRIBULAN III'!AN19</f>
        <v>#REF!</v>
      </c>
      <c r="AO19" s="86" t="e">
        <f>'TRIBULAN I'!AO19+'TRIBULAN II'!AO19+'TRIBULAN III'!AO19</f>
        <v>#REF!</v>
      </c>
      <c r="AP19" s="86" t="e">
        <f>'TRIBULAN I'!AP19+'TRIBULAN II'!AP19+'TRIBULAN III'!AP19</f>
        <v>#REF!</v>
      </c>
      <c r="AQ19" s="86" t="e">
        <f>'TRIBULAN I'!AQ19+'TRIBULAN II'!AQ19+'TRIBULAN III'!AQ19</f>
        <v>#REF!</v>
      </c>
      <c r="AR19" s="86" t="e">
        <f>'TRIBULAN I'!AR19+'TRIBULAN II'!AR19+'TRIBULAN III'!AR19</f>
        <v>#REF!</v>
      </c>
      <c r="AS19" s="86" t="e">
        <f>'TRIBULAN I'!AS19+'TRIBULAN II'!AS19+'TRIBULAN III'!AS19</f>
        <v>#REF!</v>
      </c>
      <c r="AT19" s="86" t="e">
        <f>'TRIBULAN I'!AT19+'TRIBULAN II'!AT19+'TRIBULAN III'!AT19</f>
        <v>#REF!</v>
      </c>
      <c r="AU19" s="86" t="e">
        <f>'TRIBULAN I'!AU19+'TRIBULAN II'!AU19+'TRIBULAN III'!AU19</f>
        <v>#REF!</v>
      </c>
      <c r="AV19" s="86" t="e">
        <f>'TRIBULAN I'!AV19+'TRIBULAN II'!AV19+'TRIBULAN III'!AV19</f>
        <v>#REF!</v>
      </c>
      <c r="AW19" s="86" t="e">
        <f>'TRIBULAN I'!AW19+'TRIBULAN II'!AW19+'TRIBULAN III'!AW19</f>
        <v>#REF!</v>
      </c>
      <c r="AX19" s="86" t="e">
        <f>'TRIBULAN I'!AX19+'TRIBULAN II'!AX19+'TRIBULAN III'!AX19</f>
        <v>#REF!</v>
      </c>
      <c r="AY19" s="86" t="e">
        <f>'TRIBULAN I'!AY19+'TRIBULAN II'!AY19+'TRIBULAN III'!AY19</f>
        <v>#REF!</v>
      </c>
      <c r="AZ19" s="86" t="e">
        <f>'TRIBULAN I'!AZ19+'TRIBULAN II'!AZ19+'TRIBULAN III'!AZ19</f>
        <v>#REF!</v>
      </c>
      <c r="BA19" s="86" t="e">
        <f>'TRIBULAN I'!BA19+'TRIBULAN II'!BA19+'TRIBULAN III'!BA19</f>
        <v>#REF!</v>
      </c>
      <c r="BB19" s="86" t="e">
        <f>'TRIBULAN I'!BB19+'TRIBULAN II'!BB19+'TRIBULAN III'!BB19</f>
        <v>#REF!</v>
      </c>
      <c r="BC19" s="86" t="e">
        <f>'TRIBULAN I'!BC19+'TRIBULAN II'!BC19+'TRIBULAN III'!BC19</f>
        <v>#REF!</v>
      </c>
      <c r="BD19" s="86" t="e">
        <f>'TRIBULAN I'!BD19+'TRIBULAN II'!BD19+'TRIBULAN III'!BD19</f>
        <v>#REF!</v>
      </c>
      <c r="BE19" s="86" t="e">
        <f>'TRIBULAN I'!BE19+'TRIBULAN II'!BE19+'TRIBULAN III'!BE19</f>
        <v>#REF!</v>
      </c>
      <c r="BF19" s="86" t="e">
        <f>'TRIBULAN I'!BF19+'TRIBULAN II'!BF19+'TRIBULAN III'!BF19</f>
        <v>#REF!</v>
      </c>
      <c r="BG19" s="86" t="e">
        <f>'TRIBULAN I'!BG19+'TRIBULAN II'!BG19+'TRIBULAN III'!BG19</f>
        <v>#REF!</v>
      </c>
      <c r="BH19" s="86" t="e">
        <f>'TRIBULAN I'!BH19+'TRIBULAN II'!BH19+'TRIBULAN III'!BH19</f>
        <v>#REF!</v>
      </c>
      <c r="BI19" s="86" t="e">
        <f>'TRIBULAN I'!BI19+'TRIBULAN II'!BI19+'TRIBULAN III'!BI19</f>
        <v>#REF!</v>
      </c>
      <c r="BJ19" s="86" t="e">
        <f>'TRIBULAN I'!BJ19+'TRIBULAN II'!BJ19+'TRIBULAN III'!BJ19</f>
        <v>#REF!</v>
      </c>
      <c r="BK19" s="86" t="e">
        <f>'TRIBULAN I'!BK19+'TRIBULAN II'!BK19+'TRIBULAN III'!BK19</f>
        <v>#REF!</v>
      </c>
      <c r="BL19" s="86" t="e">
        <f>'TRIBULAN I'!BL19+'TRIBULAN II'!BL19+'TRIBULAN III'!BL19</f>
        <v>#REF!</v>
      </c>
      <c r="BM19" s="86" t="e">
        <f>'TRIBULAN I'!BM19+'TRIBULAN II'!BM19+'TRIBULAN III'!BM19</f>
        <v>#REF!</v>
      </c>
      <c r="BN19" s="86" t="e">
        <f>'TRIBULAN I'!BN19+'TRIBULAN II'!BN19+'TRIBULAN III'!BN19</f>
        <v>#REF!</v>
      </c>
    </row>
    <row r="20" spans="1:66" ht="14.25" customHeight="1">
      <c r="A20" s="112"/>
      <c r="B20" s="112"/>
      <c r="C20" s="11" t="s">
        <v>42</v>
      </c>
      <c r="D20" s="86" t="e">
        <f>'TRIBULAN I'!D20+'TRIBULAN II'!D20+'TRIBULAN III'!D20</f>
        <v>#REF!</v>
      </c>
      <c r="E20" s="86" t="e">
        <f>'TRIBULAN I'!E20+'TRIBULAN II'!E20+'TRIBULAN III'!E20</f>
        <v>#REF!</v>
      </c>
      <c r="F20" s="86" t="e">
        <f>'TRIBULAN I'!F20+'TRIBULAN II'!F20+'TRIBULAN III'!F20</f>
        <v>#REF!</v>
      </c>
      <c r="G20" s="86" t="e">
        <f>'TRIBULAN I'!G20+'TRIBULAN II'!G20+'TRIBULAN III'!G20</f>
        <v>#REF!</v>
      </c>
      <c r="H20" s="87" t="e">
        <f>'TRIBULAN I'!H20+'TRIBULAN II'!H20+'TRIBULAN III'!H20</f>
        <v>#REF!</v>
      </c>
      <c r="I20" s="86" t="e">
        <f>'TRIBULAN I'!I20+'TRIBULAN II'!I20+'TRIBULAN III'!I20</f>
        <v>#REF!</v>
      </c>
      <c r="J20" s="87" t="e">
        <f>'TRIBULAN I'!J20+'TRIBULAN II'!J20+'TRIBULAN III'!J20</f>
        <v>#REF!</v>
      </c>
      <c r="K20" s="86" t="e">
        <f>'TRIBULAN I'!K20+'TRIBULAN II'!K20+'TRIBULAN III'!K20</f>
        <v>#REF!</v>
      </c>
      <c r="L20" s="87" t="e">
        <f>'TRIBULAN I'!L20+'TRIBULAN II'!L20+'TRIBULAN III'!L20</f>
        <v>#REF!</v>
      </c>
      <c r="M20" s="86" t="e">
        <f>'TRIBULAN I'!M20+'TRIBULAN II'!M20+'TRIBULAN III'!M20</f>
        <v>#REF!</v>
      </c>
      <c r="N20" s="87" t="e">
        <f>'TRIBULAN I'!N20+'TRIBULAN II'!N20+'TRIBULAN III'!N20</f>
        <v>#REF!</v>
      </c>
      <c r="O20" s="86" t="e">
        <f>'TRIBULAN I'!O20+'TRIBULAN II'!O20+'TRIBULAN III'!O20</f>
        <v>#REF!</v>
      </c>
      <c r="P20" s="87" t="e">
        <f>'TRIBULAN I'!P20+'TRIBULAN II'!P20+'TRIBULAN III'!P20</f>
        <v>#REF!</v>
      </c>
      <c r="Q20" s="86" t="e">
        <f>'TRIBULAN I'!Q20+'TRIBULAN II'!Q20+'TRIBULAN III'!Q20</f>
        <v>#REF!</v>
      </c>
      <c r="R20" s="87" t="e">
        <f>'TRIBULAN I'!R20+'TRIBULAN II'!R20+'TRIBULAN III'!R20</f>
        <v>#REF!</v>
      </c>
      <c r="S20" s="86" t="e">
        <f>'TRIBULAN I'!S20+'TRIBULAN II'!S20+'TRIBULAN III'!S20</f>
        <v>#REF!</v>
      </c>
      <c r="T20" s="86" t="e">
        <f>'TRIBULAN I'!T20+'TRIBULAN II'!T20+'TRIBULAN III'!T20</f>
        <v>#REF!</v>
      </c>
      <c r="U20" s="86" t="e">
        <f>'TRIBULAN I'!U20+'TRIBULAN II'!U20+'TRIBULAN III'!U20</f>
        <v>#REF!</v>
      </c>
      <c r="V20" s="86" t="e">
        <f>'TRIBULAN I'!V20+'TRIBULAN II'!V20+'TRIBULAN III'!V20</f>
        <v>#REF!</v>
      </c>
      <c r="W20" s="86" t="e">
        <f>'TRIBULAN I'!W20+'TRIBULAN II'!W20+'TRIBULAN III'!W20</f>
        <v>#REF!</v>
      </c>
      <c r="X20" s="86" t="e">
        <f>'TRIBULAN I'!X20+'TRIBULAN II'!X20+'TRIBULAN III'!X20</f>
        <v>#REF!</v>
      </c>
      <c r="Y20" s="86" t="e">
        <f>'TRIBULAN I'!Y20+'TRIBULAN II'!Y20+'TRIBULAN III'!Y20</f>
        <v>#REF!</v>
      </c>
      <c r="Z20" s="86" t="e">
        <f>'TRIBULAN I'!Z20+'TRIBULAN II'!Z20+'TRIBULAN III'!Z20</f>
        <v>#REF!</v>
      </c>
      <c r="AA20" s="86" t="e">
        <f>'TRIBULAN I'!AA20+'TRIBULAN II'!AA20+'TRIBULAN III'!AA20</f>
        <v>#REF!</v>
      </c>
      <c r="AB20" s="86" t="e">
        <f>'TRIBULAN I'!AB20+'TRIBULAN II'!AB20+'TRIBULAN III'!AB20</f>
        <v>#REF!</v>
      </c>
      <c r="AC20" s="86" t="e">
        <f>'TRIBULAN I'!AC20+'TRIBULAN II'!AC20+'TRIBULAN III'!AC20</f>
        <v>#REF!</v>
      </c>
      <c r="AD20" s="86" t="e">
        <f>'TRIBULAN I'!AD20+'TRIBULAN II'!AD20+'TRIBULAN III'!AD20</f>
        <v>#REF!</v>
      </c>
      <c r="AE20" s="86" t="e">
        <f>'TRIBULAN I'!AE20+'TRIBULAN II'!AE20+'TRIBULAN III'!AE20</f>
        <v>#REF!</v>
      </c>
      <c r="AF20" s="86" t="e">
        <f>'TRIBULAN I'!AF20+'TRIBULAN II'!AF20+'TRIBULAN III'!AF20</f>
        <v>#REF!</v>
      </c>
      <c r="AG20" s="86" t="e">
        <f>'TRIBULAN I'!AG20+'TRIBULAN II'!AG20+'TRIBULAN III'!AG20</f>
        <v>#REF!</v>
      </c>
      <c r="AH20" s="86" t="e">
        <f>'TRIBULAN I'!AH20+'TRIBULAN II'!AH20+'TRIBULAN III'!AH20</f>
        <v>#REF!</v>
      </c>
      <c r="AI20" s="86" t="e">
        <f>'TRIBULAN I'!AI20+'TRIBULAN II'!AI20+'TRIBULAN III'!AI20</f>
        <v>#REF!</v>
      </c>
      <c r="AJ20" s="86" t="e">
        <f>'TRIBULAN I'!AJ20+'TRIBULAN II'!AJ20+'TRIBULAN III'!AJ20</f>
        <v>#REF!</v>
      </c>
      <c r="AK20" s="86" t="e">
        <f>'TRIBULAN I'!AK20+'TRIBULAN II'!AK20+'TRIBULAN III'!AK20</f>
        <v>#REF!</v>
      </c>
      <c r="AL20" s="86" t="e">
        <f>'TRIBULAN I'!AL20+'TRIBULAN II'!AL20+'TRIBULAN III'!AL20</f>
        <v>#REF!</v>
      </c>
      <c r="AM20" s="86" t="e">
        <f>'TRIBULAN I'!AM20+'TRIBULAN II'!AM20+'TRIBULAN III'!AM20</f>
        <v>#REF!</v>
      </c>
      <c r="AN20" s="86" t="e">
        <f>'TRIBULAN I'!AN20+'TRIBULAN II'!AN20+'TRIBULAN III'!AN20</f>
        <v>#REF!</v>
      </c>
      <c r="AO20" s="86" t="e">
        <f>'TRIBULAN I'!AO20+'TRIBULAN II'!AO20+'TRIBULAN III'!AO20</f>
        <v>#REF!</v>
      </c>
      <c r="AP20" s="86" t="e">
        <f>'TRIBULAN I'!AP20+'TRIBULAN II'!AP20+'TRIBULAN III'!AP20</f>
        <v>#REF!</v>
      </c>
      <c r="AQ20" s="86" t="e">
        <f>'TRIBULAN I'!AQ20+'TRIBULAN II'!AQ20+'TRIBULAN III'!AQ20</f>
        <v>#REF!</v>
      </c>
      <c r="AR20" s="86" t="e">
        <f>'TRIBULAN I'!AR20+'TRIBULAN II'!AR20+'TRIBULAN III'!AR20</f>
        <v>#REF!</v>
      </c>
      <c r="AS20" s="86" t="e">
        <f>'TRIBULAN I'!AS20+'TRIBULAN II'!AS20+'TRIBULAN III'!AS20</f>
        <v>#REF!</v>
      </c>
      <c r="AT20" s="86" t="e">
        <f>'TRIBULAN I'!AT20+'TRIBULAN II'!AT20+'TRIBULAN III'!AT20</f>
        <v>#REF!</v>
      </c>
      <c r="AU20" s="86" t="e">
        <f>'TRIBULAN I'!AU20+'TRIBULAN II'!AU20+'TRIBULAN III'!AU20</f>
        <v>#REF!</v>
      </c>
      <c r="AV20" s="86" t="e">
        <f>'TRIBULAN I'!AV20+'TRIBULAN II'!AV20+'TRIBULAN III'!AV20</f>
        <v>#REF!</v>
      </c>
      <c r="AW20" s="86" t="e">
        <f>'TRIBULAN I'!AW20+'TRIBULAN II'!AW20+'TRIBULAN III'!AW20</f>
        <v>#REF!</v>
      </c>
      <c r="AX20" s="86" t="e">
        <f>'TRIBULAN I'!AX20+'TRIBULAN II'!AX20+'TRIBULAN III'!AX20</f>
        <v>#REF!</v>
      </c>
      <c r="AY20" s="86" t="e">
        <f>'TRIBULAN I'!AY20+'TRIBULAN II'!AY20+'TRIBULAN III'!AY20</f>
        <v>#REF!</v>
      </c>
      <c r="AZ20" s="86" t="e">
        <f>'TRIBULAN I'!AZ20+'TRIBULAN II'!AZ20+'TRIBULAN III'!AZ20</f>
        <v>#REF!</v>
      </c>
      <c r="BA20" s="86" t="e">
        <f>'TRIBULAN I'!BA20+'TRIBULAN II'!BA20+'TRIBULAN III'!BA20</f>
        <v>#REF!</v>
      </c>
      <c r="BB20" s="86" t="e">
        <f>'TRIBULAN I'!BB20+'TRIBULAN II'!BB20+'TRIBULAN III'!BB20</f>
        <v>#REF!</v>
      </c>
      <c r="BC20" s="86" t="e">
        <f>'TRIBULAN I'!BC20+'TRIBULAN II'!BC20+'TRIBULAN III'!BC20</f>
        <v>#REF!</v>
      </c>
      <c r="BD20" s="86" t="e">
        <f>'TRIBULAN I'!BD20+'TRIBULAN II'!BD20+'TRIBULAN III'!BD20</f>
        <v>#REF!</v>
      </c>
      <c r="BE20" s="86" t="e">
        <f>'TRIBULAN I'!BE20+'TRIBULAN II'!BE20+'TRIBULAN III'!BE20</f>
        <v>#REF!</v>
      </c>
      <c r="BF20" s="86" t="e">
        <f>'TRIBULAN I'!BF20+'TRIBULAN II'!BF20+'TRIBULAN III'!BF20</f>
        <v>#REF!</v>
      </c>
      <c r="BG20" s="86" t="e">
        <f>'TRIBULAN I'!BG20+'TRIBULAN II'!BG20+'TRIBULAN III'!BG20</f>
        <v>#REF!</v>
      </c>
      <c r="BH20" s="86" t="e">
        <f>'TRIBULAN I'!BH20+'TRIBULAN II'!BH20+'TRIBULAN III'!BH20</f>
        <v>#REF!</v>
      </c>
      <c r="BI20" s="86" t="e">
        <f>'TRIBULAN I'!BI20+'TRIBULAN II'!BI20+'TRIBULAN III'!BI20</f>
        <v>#REF!</v>
      </c>
      <c r="BJ20" s="86" t="e">
        <f>'TRIBULAN I'!BJ20+'TRIBULAN II'!BJ20+'TRIBULAN III'!BJ20</f>
        <v>#REF!</v>
      </c>
      <c r="BK20" s="86" t="e">
        <f>'TRIBULAN I'!BK20+'TRIBULAN II'!BK20+'TRIBULAN III'!BK20</f>
        <v>#REF!</v>
      </c>
      <c r="BL20" s="86" t="e">
        <f>'TRIBULAN I'!BL20+'TRIBULAN II'!BL20+'TRIBULAN III'!BL20</f>
        <v>#REF!</v>
      </c>
      <c r="BM20" s="86" t="e">
        <f>'TRIBULAN I'!BM20+'TRIBULAN II'!BM20+'TRIBULAN III'!BM20</f>
        <v>#REF!</v>
      </c>
      <c r="BN20" s="86" t="e">
        <f>'TRIBULAN I'!BN20+'TRIBULAN II'!BN20+'TRIBULAN III'!BN20</f>
        <v>#REF!</v>
      </c>
    </row>
    <row r="21" spans="1:66" ht="14.25" customHeight="1">
      <c r="A21" s="19"/>
      <c r="B21" s="19"/>
      <c r="C21" s="20" t="s">
        <v>7</v>
      </c>
      <c r="D21" s="87" t="e">
        <f>'TRIBULAN I'!D21+'TRIBULAN II'!D21+'TRIBULAN III'!D21</f>
        <v>#REF!</v>
      </c>
      <c r="E21" s="87" t="e">
        <f>'TRIBULAN I'!E21+'TRIBULAN II'!E21+'TRIBULAN III'!E21</f>
        <v>#REF!</v>
      </c>
      <c r="F21" s="87" t="e">
        <f>'TRIBULAN I'!F21+'TRIBULAN II'!F21+'TRIBULAN III'!F21</f>
        <v>#REF!</v>
      </c>
      <c r="G21" s="87" t="e">
        <f>'TRIBULAN I'!G21+'TRIBULAN II'!G21+'TRIBULAN III'!G21</f>
        <v>#REF!</v>
      </c>
      <c r="H21" s="87" t="e">
        <f>'TRIBULAN I'!H21+'TRIBULAN II'!H21+'TRIBULAN III'!H21</f>
        <v>#REF!</v>
      </c>
      <c r="I21" s="87" t="e">
        <f>'TRIBULAN I'!I21+'TRIBULAN II'!I21+'TRIBULAN III'!I21</f>
        <v>#REF!</v>
      </c>
      <c r="J21" s="87" t="e">
        <f>'TRIBULAN I'!J21+'TRIBULAN II'!J21+'TRIBULAN III'!J21</f>
        <v>#REF!</v>
      </c>
      <c r="K21" s="87" t="e">
        <f>'TRIBULAN I'!K21+'TRIBULAN II'!K21+'TRIBULAN III'!K21</f>
        <v>#REF!</v>
      </c>
      <c r="L21" s="87" t="e">
        <f>'TRIBULAN I'!L21+'TRIBULAN II'!L21+'TRIBULAN III'!L21</f>
        <v>#REF!</v>
      </c>
      <c r="M21" s="87" t="e">
        <f>'TRIBULAN I'!M21+'TRIBULAN II'!M21+'TRIBULAN III'!M21</f>
        <v>#REF!</v>
      </c>
      <c r="N21" s="87" t="e">
        <f>'TRIBULAN I'!N21+'TRIBULAN II'!N21+'TRIBULAN III'!N21</f>
        <v>#REF!</v>
      </c>
      <c r="O21" s="87" t="e">
        <f>'TRIBULAN I'!O21+'TRIBULAN II'!O21+'TRIBULAN III'!O21</f>
        <v>#REF!</v>
      </c>
      <c r="P21" s="87" t="e">
        <f>'TRIBULAN I'!P21+'TRIBULAN II'!P21+'TRIBULAN III'!P21</f>
        <v>#REF!</v>
      </c>
      <c r="Q21" s="87" t="e">
        <f>'TRIBULAN I'!Q21+'TRIBULAN II'!Q21+'TRIBULAN III'!Q21</f>
        <v>#REF!</v>
      </c>
      <c r="R21" s="87" t="e">
        <f>'TRIBULAN I'!R21+'TRIBULAN II'!R21+'TRIBULAN III'!R21</f>
        <v>#REF!</v>
      </c>
      <c r="S21" s="87" t="e">
        <f>'TRIBULAN I'!S21+'TRIBULAN II'!S21+'TRIBULAN III'!S21</f>
        <v>#REF!</v>
      </c>
      <c r="T21" s="87" t="e">
        <f>'TRIBULAN I'!T21+'TRIBULAN II'!T21+'TRIBULAN III'!T21</f>
        <v>#REF!</v>
      </c>
      <c r="U21" s="87" t="e">
        <f>'TRIBULAN I'!U21+'TRIBULAN II'!U21+'TRIBULAN III'!U21</f>
        <v>#REF!</v>
      </c>
      <c r="V21" s="87" t="e">
        <f>'TRIBULAN I'!V21+'TRIBULAN II'!V21+'TRIBULAN III'!V21</f>
        <v>#REF!</v>
      </c>
      <c r="W21" s="87" t="e">
        <f>'TRIBULAN I'!W21+'TRIBULAN II'!W21+'TRIBULAN III'!W21</f>
        <v>#REF!</v>
      </c>
      <c r="X21" s="87" t="e">
        <f>'TRIBULAN I'!X21+'TRIBULAN II'!X21+'TRIBULAN III'!X21</f>
        <v>#REF!</v>
      </c>
      <c r="Y21" s="87" t="e">
        <f>'TRIBULAN I'!Y21+'TRIBULAN II'!Y21+'TRIBULAN III'!Y21</f>
        <v>#REF!</v>
      </c>
      <c r="Z21" s="87" t="e">
        <f>'TRIBULAN I'!Z21+'TRIBULAN II'!Z21+'TRIBULAN III'!Z21</f>
        <v>#REF!</v>
      </c>
      <c r="AA21" s="87" t="e">
        <f>'TRIBULAN I'!AA21+'TRIBULAN II'!AA21+'TRIBULAN III'!AA21</f>
        <v>#REF!</v>
      </c>
      <c r="AB21" s="87" t="e">
        <f>'TRIBULAN I'!AB21+'TRIBULAN II'!AB21+'TRIBULAN III'!AB21</f>
        <v>#REF!</v>
      </c>
      <c r="AC21" s="87" t="e">
        <f>'TRIBULAN I'!AC21+'TRIBULAN II'!AC21+'TRIBULAN III'!AC21</f>
        <v>#REF!</v>
      </c>
      <c r="AD21" s="87" t="e">
        <f>'TRIBULAN I'!AD21+'TRIBULAN II'!AD21+'TRIBULAN III'!AD21</f>
        <v>#REF!</v>
      </c>
      <c r="AE21" s="87" t="e">
        <f>'TRIBULAN I'!AE21+'TRIBULAN II'!AE21+'TRIBULAN III'!AE21</f>
        <v>#REF!</v>
      </c>
      <c r="AF21" s="87" t="e">
        <f>'TRIBULAN I'!AF21+'TRIBULAN II'!AF21+'TRIBULAN III'!AF21</f>
        <v>#REF!</v>
      </c>
      <c r="AG21" s="87" t="e">
        <f>'TRIBULAN I'!AG21+'TRIBULAN II'!AG21+'TRIBULAN III'!AG21</f>
        <v>#REF!</v>
      </c>
      <c r="AH21" s="87" t="e">
        <f>'TRIBULAN I'!AH21+'TRIBULAN II'!AH21+'TRIBULAN III'!AH21</f>
        <v>#REF!</v>
      </c>
      <c r="AI21" s="87" t="e">
        <f>'TRIBULAN I'!AI21+'TRIBULAN II'!AI21+'TRIBULAN III'!AI21</f>
        <v>#REF!</v>
      </c>
      <c r="AJ21" s="87" t="e">
        <f>'TRIBULAN I'!AJ21+'TRIBULAN II'!AJ21+'TRIBULAN III'!AJ21</f>
        <v>#REF!</v>
      </c>
      <c r="AK21" s="87" t="e">
        <f>'TRIBULAN I'!AK21+'TRIBULAN II'!AK21+'TRIBULAN III'!AK21</f>
        <v>#REF!</v>
      </c>
      <c r="AL21" s="87" t="e">
        <f>'TRIBULAN I'!AL21+'TRIBULAN II'!AL21+'TRIBULAN III'!AL21</f>
        <v>#REF!</v>
      </c>
      <c r="AM21" s="87" t="e">
        <f>'TRIBULAN I'!AM21+'TRIBULAN II'!AM21+'TRIBULAN III'!AM21</f>
        <v>#REF!</v>
      </c>
      <c r="AN21" s="87" t="e">
        <f>'TRIBULAN I'!AN21+'TRIBULAN II'!AN21+'TRIBULAN III'!AN21</f>
        <v>#REF!</v>
      </c>
      <c r="AO21" s="87" t="e">
        <f>'TRIBULAN I'!AO21+'TRIBULAN II'!AO21+'TRIBULAN III'!AO21</f>
        <v>#REF!</v>
      </c>
      <c r="AP21" s="87" t="e">
        <f>'TRIBULAN I'!AP21+'TRIBULAN II'!AP21+'TRIBULAN III'!AP21</f>
        <v>#REF!</v>
      </c>
      <c r="AQ21" s="87" t="e">
        <f>'TRIBULAN I'!AQ21+'TRIBULAN II'!AQ21+'TRIBULAN III'!AQ21</f>
        <v>#REF!</v>
      </c>
      <c r="AR21" s="87" t="e">
        <f>'TRIBULAN I'!AR21+'TRIBULAN II'!AR21+'TRIBULAN III'!AR21</f>
        <v>#REF!</v>
      </c>
      <c r="AS21" s="87" t="e">
        <f>'TRIBULAN I'!AS21+'TRIBULAN II'!AS21+'TRIBULAN III'!AS21</f>
        <v>#REF!</v>
      </c>
      <c r="AT21" s="87" t="e">
        <f>'TRIBULAN I'!AT21+'TRIBULAN II'!AT21+'TRIBULAN III'!AT21</f>
        <v>#REF!</v>
      </c>
      <c r="AU21" s="87" t="e">
        <f>'TRIBULAN I'!AU21+'TRIBULAN II'!AU21+'TRIBULAN III'!AU21</f>
        <v>#REF!</v>
      </c>
      <c r="AV21" s="87" t="e">
        <f>'TRIBULAN I'!AV21+'TRIBULAN II'!AV21+'TRIBULAN III'!AV21</f>
        <v>#REF!</v>
      </c>
      <c r="AW21" s="87" t="e">
        <f>'TRIBULAN I'!AW21+'TRIBULAN II'!AW21+'TRIBULAN III'!AW21</f>
        <v>#REF!</v>
      </c>
      <c r="AX21" s="87" t="e">
        <f>'TRIBULAN I'!AX21+'TRIBULAN II'!AX21+'TRIBULAN III'!AX21</f>
        <v>#REF!</v>
      </c>
      <c r="AY21" s="87" t="e">
        <f>'TRIBULAN I'!AY21+'TRIBULAN II'!AY21+'TRIBULAN III'!AY21</f>
        <v>#REF!</v>
      </c>
      <c r="AZ21" s="87" t="e">
        <f>'TRIBULAN I'!AZ21+'TRIBULAN II'!AZ21+'TRIBULAN III'!AZ21</f>
        <v>#REF!</v>
      </c>
      <c r="BA21" s="87" t="e">
        <f>'TRIBULAN I'!BA21+'TRIBULAN II'!BA21+'TRIBULAN III'!BA21</f>
        <v>#REF!</v>
      </c>
      <c r="BB21" s="87" t="e">
        <f>'TRIBULAN I'!BB21+'TRIBULAN II'!BB21+'TRIBULAN III'!BB21</f>
        <v>#REF!</v>
      </c>
      <c r="BC21" s="87" t="e">
        <f>'TRIBULAN I'!BC21+'TRIBULAN II'!BC21+'TRIBULAN III'!BC21</f>
        <v>#REF!</v>
      </c>
      <c r="BD21" s="87" t="e">
        <f>'TRIBULAN I'!BD21+'TRIBULAN II'!BD21+'TRIBULAN III'!BD21</f>
        <v>#REF!</v>
      </c>
      <c r="BE21" s="87" t="e">
        <f>'TRIBULAN I'!BE21+'TRIBULAN II'!BE21+'TRIBULAN III'!BE21</f>
        <v>#REF!</v>
      </c>
      <c r="BF21" s="87" t="e">
        <f>'TRIBULAN I'!BF21+'TRIBULAN II'!BF21+'TRIBULAN III'!BF21</f>
        <v>#REF!</v>
      </c>
      <c r="BG21" s="87" t="e">
        <f>'TRIBULAN I'!BG21+'TRIBULAN II'!BG21+'TRIBULAN III'!BG21</f>
        <v>#REF!</v>
      </c>
      <c r="BH21" s="87" t="e">
        <f>'TRIBULAN I'!BH21+'TRIBULAN II'!BH21+'TRIBULAN III'!BH21</f>
        <v>#REF!</v>
      </c>
      <c r="BI21" s="87" t="e">
        <f>'TRIBULAN I'!BI21+'TRIBULAN II'!BI21+'TRIBULAN III'!BI21</f>
        <v>#REF!</v>
      </c>
      <c r="BJ21" s="87" t="e">
        <f>'TRIBULAN I'!BJ21+'TRIBULAN II'!BJ21+'TRIBULAN III'!BJ21</f>
        <v>#REF!</v>
      </c>
      <c r="BK21" s="87" t="e">
        <f>'TRIBULAN I'!BK21+'TRIBULAN II'!BK21+'TRIBULAN III'!BK21</f>
        <v>#REF!</v>
      </c>
      <c r="BL21" s="87" t="e">
        <f>'TRIBULAN I'!BL21+'TRIBULAN II'!BL21+'TRIBULAN III'!BL21</f>
        <v>#REF!</v>
      </c>
      <c r="BM21" s="87" t="e">
        <f>'TRIBULAN I'!BM21+'TRIBULAN II'!BM21+'TRIBULAN III'!BM21</f>
        <v>#REF!</v>
      </c>
      <c r="BN21" s="87" t="e">
        <f>'TRIBULAN I'!BN21+'TRIBULAN II'!BN21+'TRIBULAN III'!BN21</f>
        <v>#REF!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 t="e">
        <f>'TRIBULAN I'!D22+'TRIBULAN II'!D22+'TRIBULAN III'!D22</f>
        <v>#REF!</v>
      </c>
      <c r="E22" s="86" t="e">
        <f>'TRIBULAN I'!E22+'TRIBULAN II'!E22+'TRIBULAN III'!E22</f>
        <v>#REF!</v>
      </c>
      <c r="F22" s="86" t="e">
        <f>'TRIBULAN I'!F22+'TRIBULAN II'!F22+'TRIBULAN III'!F22</f>
        <v>#REF!</v>
      </c>
      <c r="G22" s="86" t="e">
        <f>'TRIBULAN I'!G22+'TRIBULAN II'!G22+'TRIBULAN III'!G22</f>
        <v>#REF!</v>
      </c>
      <c r="H22" s="87" t="e">
        <f>'TRIBULAN I'!H22+'TRIBULAN II'!H22+'TRIBULAN III'!H22</f>
        <v>#REF!</v>
      </c>
      <c r="I22" s="86" t="e">
        <f>'TRIBULAN I'!I22+'TRIBULAN II'!I22+'TRIBULAN III'!I22</f>
        <v>#REF!</v>
      </c>
      <c r="J22" s="87" t="e">
        <f>'TRIBULAN I'!J22+'TRIBULAN II'!J22+'TRIBULAN III'!J22</f>
        <v>#REF!</v>
      </c>
      <c r="K22" s="86" t="e">
        <f>'TRIBULAN I'!K22+'TRIBULAN II'!K22+'TRIBULAN III'!K22</f>
        <v>#REF!</v>
      </c>
      <c r="L22" s="87" t="e">
        <f>'TRIBULAN I'!L22+'TRIBULAN II'!L22+'TRIBULAN III'!L22</f>
        <v>#REF!</v>
      </c>
      <c r="M22" s="86" t="e">
        <f>'TRIBULAN I'!M22+'TRIBULAN II'!M22+'TRIBULAN III'!M22</f>
        <v>#REF!</v>
      </c>
      <c r="N22" s="87" t="e">
        <f>'TRIBULAN I'!N22+'TRIBULAN II'!N22+'TRIBULAN III'!N22</f>
        <v>#REF!</v>
      </c>
      <c r="O22" s="86" t="e">
        <f>'TRIBULAN I'!O22+'TRIBULAN II'!O22+'TRIBULAN III'!O22</f>
        <v>#REF!</v>
      </c>
      <c r="P22" s="87" t="e">
        <f>'TRIBULAN I'!P22+'TRIBULAN II'!P22+'TRIBULAN III'!P22</f>
        <v>#REF!</v>
      </c>
      <c r="Q22" s="86" t="e">
        <f>'TRIBULAN I'!Q22+'TRIBULAN II'!Q22+'TRIBULAN III'!Q22</f>
        <v>#REF!</v>
      </c>
      <c r="R22" s="87" t="e">
        <f>'TRIBULAN I'!R22+'TRIBULAN II'!R22+'TRIBULAN III'!R22</f>
        <v>#REF!</v>
      </c>
      <c r="S22" s="86" t="e">
        <f>'TRIBULAN I'!S22+'TRIBULAN II'!S22+'TRIBULAN III'!S22</f>
        <v>#REF!</v>
      </c>
      <c r="T22" s="86" t="e">
        <f>'TRIBULAN I'!T22+'TRIBULAN II'!T22+'TRIBULAN III'!T22</f>
        <v>#REF!</v>
      </c>
      <c r="U22" s="86" t="e">
        <f>'TRIBULAN I'!U22+'TRIBULAN II'!U22+'TRIBULAN III'!U22</f>
        <v>#REF!</v>
      </c>
      <c r="V22" s="86" t="e">
        <f>'TRIBULAN I'!V22+'TRIBULAN II'!V22+'TRIBULAN III'!V22</f>
        <v>#REF!</v>
      </c>
      <c r="W22" s="86" t="e">
        <f>'TRIBULAN I'!W22+'TRIBULAN II'!W22+'TRIBULAN III'!W22</f>
        <v>#REF!</v>
      </c>
      <c r="X22" s="86" t="e">
        <f>'TRIBULAN I'!X22+'TRIBULAN II'!X22+'TRIBULAN III'!X22</f>
        <v>#REF!</v>
      </c>
      <c r="Y22" s="86" t="e">
        <f>'TRIBULAN I'!Y22+'TRIBULAN II'!Y22+'TRIBULAN III'!Y22</f>
        <v>#REF!</v>
      </c>
      <c r="Z22" s="86" t="e">
        <f>'TRIBULAN I'!Z22+'TRIBULAN II'!Z22+'TRIBULAN III'!Z22</f>
        <v>#REF!</v>
      </c>
      <c r="AA22" s="86" t="e">
        <f>'TRIBULAN I'!AA22+'TRIBULAN II'!AA22+'TRIBULAN III'!AA22</f>
        <v>#REF!</v>
      </c>
      <c r="AB22" s="86" t="e">
        <f>'TRIBULAN I'!AB22+'TRIBULAN II'!AB22+'TRIBULAN III'!AB22</f>
        <v>#REF!</v>
      </c>
      <c r="AC22" s="86" t="e">
        <f>'TRIBULAN I'!AC22+'TRIBULAN II'!AC22+'TRIBULAN III'!AC22</f>
        <v>#REF!</v>
      </c>
      <c r="AD22" s="86" t="e">
        <f>'TRIBULAN I'!AD22+'TRIBULAN II'!AD22+'TRIBULAN III'!AD22</f>
        <v>#REF!</v>
      </c>
      <c r="AE22" s="86" t="e">
        <f>'TRIBULAN I'!AE22+'TRIBULAN II'!AE22+'TRIBULAN III'!AE22</f>
        <v>#REF!</v>
      </c>
      <c r="AF22" s="86" t="e">
        <f>'TRIBULAN I'!AF22+'TRIBULAN II'!AF22+'TRIBULAN III'!AF22</f>
        <v>#REF!</v>
      </c>
      <c r="AG22" s="86" t="e">
        <f>'TRIBULAN I'!AG22+'TRIBULAN II'!AG22+'TRIBULAN III'!AG22</f>
        <v>#REF!</v>
      </c>
      <c r="AH22" s="86" t="e">
        <f>'TRIBULAN I'!AH22+'TRIBULAN II'!AH22+'TRIBULAN III'!AH22</f>
        <v>#REF!</v>
      </c>
      <c r="AI22" s="86" t="e">
        <f>'TRIBULAN I'!AI22+'TRIBULAN II'!AI22+'TRIBULAN III'!AI22</f>
        <v>#REF!</v>
      </c>
      <c r="AJ22" s="86" t="e">
        <f>'TRIBULAN I'!AJ22+'TRIBULAN II'!AJ22+'TRIBULAN III'!AJ22</f>
        <v>#REF!</v>
      </c>
      <c r="AK22" s="86" t="e">
        <f>'TRIBULAN I'!AK22+'TRIBULAN II'!AK22+'TRIBULAN III'!AK22</f>
        <v>#REF!</v>
      </c>
      <c r="AL22" s="86" t="e">
        <f>'TRIBULAN I'!AL22+'TRIBULAN II'!AL22+'TRIBULAN III'!AL22</f>
        <v>#REF!</v>
      </c>
      <c r="AM22" s="86" t="e">
        <f>'TRIBULAN I'!AM22+'TRIBULAN II'!AM22+'TRIBULAN III'!AM22</f>
        <v>#REF!</v>
      </c>
      <c r="AN22" s="86" t="e">
        <f>'TRIBULAN I'!AN22+'TRIBULAN II'!AN22+'TRIBULAN III'!AN22</f>
        <v>#REF!</v>
      </c>
      <c r="AO22" s="86" t="e">
        <f>'TRIBULAN I'!AO22+'TRIBULAN II'!AO22+'TRIBULAN III'!AO22</f>
        <v>#REF!</v>
      </c>
      <c r="AP22" s="86" t="e">
        <f>'TRIBULAN I'!AP22+'TRIBULAN II'!AP22+'TRIBULAN III'!AP22</f>
        <v>#REF!</v>
      </c>
      <c r="AQ22" s="86" t="e">
        <f>'TRIBULAN I'!AQ22+'TRIBULAN II'!AQ22+'TRIBULAN III'!AQ22</f>
        <v>#REF!</v>
      </c>
      <c r="AR22" s="86" t="e">
        <f>'TRIBULAN I'!AR22+'TRIBULAN II'!AR22+'TRIBULAN III'!AR22</f>
        <v>#REF!</v>
      </c>
      <c r="AS22" s="86" t="e">
        <f>'TRIBULAN I'!AS22+'TRIBULAN II'!AS22+'TRIBULAN III'!AS22</f>
        <v>#REF!</v>
      </c>
      <c r="AT22" s="86" t="e">
        <f>'TRIBULAN I'!AT22+'TRIBULAN II'!AT22+'TRIBULAN III'!AT22</f>
        <v>#REF!</v>
      </c>
      <c r="AU22" s="86" t="e">
        <f>'TRIBULAN I'!AU22+'TRIBULAN II'!AU22+'TRIBULAN III'!AU22</f>
        <v>#REF!</v>
      </c>
      <c r="AV22" s="86" t="e">
        <f>'TRIBULAN I'!AV22+'TRIBULAN II'!AV22+'TRIBULAN III'!AV22</f>
        <v>#REF!</v>
      </c>
      <c r="AW22" s="86" t="e">
        <f>'TRIBULAN I'!AW22+'TRIBULAN II'!AW22+'TRIBULAN III'!AW22</f>
        <v>#REF!</v>
      </c>
      <c r="AX22" s="86" t="e">
        <f>'TRIBULAN I'!AX22+'TRIBULAN II'!AX22+'TRIBULAN III'!AX22</f>
        <v>#REF!</v>
      </c>
      <c r="AY22" s="86" t="e">
        <f>'TRIBULAN I'!AY22+'TRIBULAN II'!AY22+'TRIBULAN III'!AY22</f>
        <v>#REF!</v>
      </c>
      <c r="AZ22" s="86" t="e">
        <f>'TRIBULAN I'!AZ22+'TRIBULAN II'!AZ22+'TRIBULAN III'!AZ22</f>
        <v>#REF!</v>
      </c>
      <c r="BA22" s="86" t="e">
        <f>'TRIBULAN I'!BA22+'TRIBULAN II'!BA22+'TRIBULAN III'!BA22</f>
        <v>#REF!</v>
      </c>
      <c r="BB22" s="86" t="e">
        <f>'TRIBULAN I'!BB22+'TRIBULAN II'!BB22+'TRIBULAN III'!BB22</f>
        <v>#REF!</v>
      </c>
      <c r="BC22" s="86" t="e">
        <f>'TRIBULAN I'!BC22+'TRIBULAN II'!BC22+'TRIBULAN III'!BC22</f>
        <v>#REF!</v>
      </c>
      <c r="BD22" s="86" t="e">
        <f>'TRIBULAN I'!BD22+'TRIBULAN II'!BD22+'TRIBULAN III'!BD22</f>
        <v>#REF!</v>
      </c>
      <c r="BE22" s="86" t="e">
        <f>'TRIBULAN I'!BE22+'TRIBULAN II'!BE22+'TRIBULAN III'!BE22</f>
        <v>#REF!</v>
      </c>
      <c r="BF22" s="86" t="e">
        <f>'TRIBULAN I'!BF22+'TRIBULAN II'!BF22+'TRIBULAN III'!BF22</f>
        <v>#REF!</v>
      </c>
      <c r="BG22" s="86" t="e">
        <f>'TRIBULAN I'!BG22+'TRIBULAN II'!BG22+'TRIBULAN III'!BG22</f>
        <v>#REF!</v>
      </c>
      <c r="BH22" s="86" t="e">
        <f>'TRIBULAN I'!BH22+'TRIBULAN II'!BH22+'TRIBULAN III'!BH22</f>
        <v>#REF!</v>
      </c>
      <c r="BI22" s="86" t="e">
        <f>'TRIBULAN I'!BI22+'TRIBULAN II'!BI22+'TRIBULAN III'!BI22</f>
        <v>#REF!</v>
      </c>
      <c r="BJ22" s="86" t="e">
        <f>'TRIBULAN I'!BJ22+'TRIBULAN II'!BJ22+'TRIBULAN III'!BJ22</f>
        <v>#REF!</v>
      </c>
      <c r="BK22" s="86" t="e">
        <f>'TRIBULAN I'!BK22+'TRIBULAN II'!BK22+'TRIBULAN III'!BK22</f>
        <v>#REF!</v>
      </c>
      <c r="BL22" s="86" t="e">
        <f>'TRIBULAN I'!BL22+'TRIBULAN II'!BL22+'TRIBULAN III'!BL22</f>
        <v>#REF!</v>
      </c>
      <c r="BM22" s="86" t="e">
        <f>'TRIBULAN I'!BM22+'TRIBULAN II'!BM22+'TRIBULAN III'!BM22</f>
        <v>#REF!</v>
      </c>
      <c r="BN22" s="86" t="e">
        <f>'TRIBULAN I'!BN22+'TRIBULAN II'!BN22+'TRIBULAN III'!BN22</f>
        <v>#REF!</v>
      </c>
    </row>
    <row r="23" spans="1:66" ht="14.25" customHeight="1">
      <c r="A23" s="111"/>
      <c r="B23" s="111"/>
      <c r="C23" s="11" t="s">
        <v>45</v>
      </c>
      <c r="D23" s="86" t="e">
        <f>'TRIBULAN I'!D23+'TRIBULAN II'!D23+'TRIBULAN III'!D23</f>
        <v>#REF!</v>
      </c>
      <c r="E23" s="86" t="e">
        <f>'TRIBULAN I'!E23+'TRIBULAN II'!E23+'TRIBULAN III'!E23</f>
        <v>#REF!</v>
      </c>
      <c r="F23" s="86" t="e">
        <f>'TRIBULAN I'!F23+'TRIBULAN II'!F23+'TRIBULAN III'!F23</f>
        <v>#REF!</v>
      </c>
      <c r="G23" s="86" t="e">
        <f>'TRIBULAN I'!G23+'TRIBULAN II'!G23+'TRIBULAN III'!G23</f>
        <v>#REF!</v>
      </c>
      <c r="H23" s="87" t="e">
        <f>'TRIBULAN I'!H23+'TRIBULAN II'!H23+'TRIBULAN III'!H23</f>
        <v>#REF!</v>
      </c>
      <c r="I23" s="86" t="e">
        <f>'TRIBULAN I'!I23+'TRIBULAN II'!I23+'TRIBULAN III'!I23</f>
        <v>#REF!</v>
      </c>
      <c r="J23" s="87" t="e">
        <f>'TRIBULAN I'!J23+'TRIBULAN II'!J23+'TRIBULAN III'!J23</f>
        <v>#REF!</v>
      </c>
      <c r="K23" s="86" t="e">
        <f>'TRIBULAN I'!K23+'TRIBULAN II'!K23+'TRIBULAN III'!K23</f>
        <v>#REF!</v>
      </c>
      <c r="L23" s="87" t="e">
        <f>'TRIBULAN I'!L23+'TRIBULAN II'!L23+'TRIBULAN III'!L23</f>
        <v>#REF!</v>
      </c>
      <c r="M23" s="86" t="e">
        <f>'TRIBULAN I'!M23+'TRIBULAN II'!M23+'TRIBULAN III'!M23</f>
        <v>#REF!</v>
      </c>
      <c r="N23" s="87" t="e">
        <f>'TRIBULAN I'!N23+'TRIBULAN II'!N23+'TRIBULAN III'!N23</f>
        <v>#REF!</v>
      </c>
      <c r="O23" s="86" t="e">
        <f>'TRIBULAN I'!O23+'TRIBULAN II'!O23+'TRIBULAN III'!O23</f>
        <v>#REF!</v>
      </c>
      <c r="P23" s="87" t="e">
        <f>'TRIBULAN I'!P23+'TRIBULAN II'!P23+'TRIBULAN III'!P23</f>
        <v>#REF!</v>
      </c>
      <c r="Q23" s="86" t="e">
        <f>'TRIBULAN I'!Q23+'TRIBULAN II'!Q23+'TRIBULAN III'!Q23</f>
        <v>#REF!</v>
      </c>
      <c r="R23" s="87" t="e">
        <f>'TRIBULAN I'!R23+'TRIBULAN II'!R23+'TRIBULAN III'!R23</f>
        <v>#REF!</v>
      </c>
      <c r="S23" s="86" t="e">
        <f>'TRIBULAN I'!S23+'TRIBULAN II'!S23+'TRIBULAN III'!S23</f>
        <v>#REF!</v>
      </c>
      <c r="T23" s="86" t="e">
        <f>'TRIBULAN I'!T23+'TRIBULAN II'!T23+'TRIBULAN III'!T23</f>
        <v>#REF!</v>
      </c>
      <c r="U23" s="86" t="e">
        <f>'TRIBULAN I'!U23+'TRIBULAN II'!U23+'TRIBULAN III'!U23</f>
        <v>#REF!</v>
      </c>
      <c r="V23" s="86" t="e">
        <f>'TRIBULAN I'!V23+'TRIBULAN II'!V23+'TRIBULAN III'!V23</f>
        <v>#REF!</v>
      </c>
      <c r="W23" s="86" t="e">
        <f>'TRIBULAN I'!W23+'TRIBULAN II'!W23+'TRIBULAN III'!W23</f>
        <v>#REF!</v>
      </c>
      <c r="X23" s="86" t="e">
        <f>'TRIBULAN I'!X23+'TRIBULAN II'!X23+'TRIBULAN III'!X23</f>
        <v>#REF!</v>
      </c>
      <c r="Y23" s="86" t="e">
        <f>'TRIBULAN I'!Y23+'TRIBULAN II'!Y23+'TRIBULAN III'!Y23</f>
        <v>#REF!</v>
      </c>
      <c r="Z23" s="86" t="e">
        <f>'TRIBULAN I'!Z23+'TRIBULAN II'!Z23+'TRIBULAN III'!Z23</f>
        <v>#REF!</v>
      </c>
      <c r="AA23" s="86" t="e">
        <f>'TRIBULAN I'!AA23+'TRIBULAN II'!AA23+'TRIBULAN III'!AA23</f>
        <v>#REF!</v>
      </c>
      <c r="AB23" s="86" t="e">
        <f>'TRIBULAN I'!AB23+'TRIBULAN II'!AB23+'TRIBULAN III'!AB23</f>
        <v>#REF!</v>
      </c>
      <c r="AC23" s="86" t="e">
        <f>'TRIBULAN I'!AC23+'TRIBULAN II'!AC23+'TRIBULAN III'!AC23</f>
        <v>#REF!</v>
      </c>
      <c r="AD23" s="86" t="e">
        <f>'TRIBULAN I'!AD23+'TRIBULAN II'!AD23+'TRIBULAN III'!AD23</f>
        <v>#REF!</v>
      </c>
      <c r="AE23" s="86" t="e">
        <f>'TRIBULAN I'!AE23+'TRIBULAN II'!AE23+'TRIBULAN III'!AE23</f>
        <v>#REF!</v>
      </c>
      <c r="AF23" s="86" t="e">
        <f>'TRIBULAN I'!AF23+'TRIBULAN II'!AF23+'TRIBULAN III'!AF23</f>
        <v>#REF!</v>
      </c>
      <c r="AG23" s="86" t="e">
        <f>'TRIBULAN I'!AG23+'TRIBULAN II'!AG23+'TRIBULAN III'!AG23</f>
        <v>#REF!</v>
      </c>
      <c r="AH23" s="86" t="e">
        <f>'TRIBULAN I'!AH23+'TRIBULAN II'!AH23+'TRIBULAN III'!AH23</f>
        <v>#REF!</v>
      </c>
      <c r="AI23" s="86" t="e">
        <f>'TRIBULAN I'!AI23+'TRIBULAN II'!AI23+'TRIBULAN III'!AI23</f>
        <v>#REF!</v>
      </c>
      <c r="AJ23" s="86" t="e">
        <f>'TRIBULAN I'!AJ23+'TRIBULAN II'!AJ23+'TRIBULAN III'!AJ23</f>
        <v>#REF!</v>
      </c>
      <c r="AK23" s="86" t="e">
        <f>'TRIBULAN I'!AK23+'TRIBULAN II'!AK23+'TRIBULAN III'!AK23</f>
        <v>#REF!</v>
      </c>
      <c r="AL23" s="86" t="e">
        <f>'TRIBULAN I'!AL23+'TRIBULAN II'!AL23+'TRIBULAN III'!AL23</f>
        <v>#REF!</v>
      </c>
      <c r="AM23" s="86" t="e">
        <f>'TRIBULAN I'!AM23+'TRIBULAN II'!AM23+'TRIBULAN III'!AM23</f>
        <v>#REF!</v>
      </c>
      <c r="AN23" s="86" t="e">
        <f>'TRIBULAN I'!AN23+'TRIBULAN II'!AN23+'TRIBULAN III'!AN23</f>
        <v>#REF!</v>
      </c>
      <c r="AO23" s="86" t="e">
        <f>'TRIBULAN I'!AO23+'TRIBULAN II'!AO23+'TRIBULAN III'!AO23</f>
        <v>#REF!</v>
      </c>
      <c r="AP23" s="86" t="e">
        <f>'TRIBULAN I'!AP23+'TRIBULAN II'!AP23+'TRIBULAN III'!AP23</f>
        <v>#REF!</v>
      </c>
      <c r="AQ23" s="86" t="e">
        <f>'TRIBULAN I'!AQ23+'TRIBULAN II'!AQ23+'TRIBULAN III'!AQ23</f>
        <v>#REF!</v>
      </c>
      <c r="AR23" s="86" t="e">
        <f>'TRIBULAN I'!AR23+'TRIBULAN II'!AR23+'TRIBULAN III'!AR23</f>
        <v>#REF!</v>
      </c>
      <c r="AS23" s="86" t="e">
        <f>'TRIBULAN I'!AS23+'TRIBULAN II'!AS23+'TRIBULAN III'!AS23</f>
        <v>#REF!</v>
      </c>
      <c r="AT23" s="86" t="e">
        <f>'TRIBULAN I'!AT23+'TRIBULAN II'!AT23+'TRIBULAN III'!AT23</f>
        <v>#REF!</v>
      </c>
      <c r="AU23" s="86" t="e">
        <f>'TRIBULAN I'!AU23+'TRIBULAN II'!AU23+'TRIBULAN III'!AU23</f>
        <v>#REF!</v>
      </c>
      <c r="AV23" s="86" t="e">
        <f>'TRIBULAN I'!AV23+'TRIBULAN II'!AV23+'TRIBULAN III'!AV23</f>
        <v>#REF!</v>
      </c>
      <c r="AW23" s="86" t="e">
        <f>'TRIBULAN I'!AW23+'TRIBULAN II'!AW23+'TRIBULAN III'!AW23</f>
        <v>#REF!</v>
      </c>
      <c r="AX23" s="86" t="e">
        <f>'TRIBULAN I'!AX23+'TRIBULAN II'!AX23+'TRIBULAN III'!AX23</f>
        <v>#REF!</v>
      </c>
      <c r="AY23" s="86" t="e">
        <f>'TRIBULAN I'!AY23+'TRIBULAN II'!AY23+'TRIBULAN III'!AY23</f>
        <v>#REF!</v>
      </c>
      <c r="AZ23" s="86" t="e">
        <f>'TRIBULAN I'!AZ23+'TRIBULAN II'!AZ23+'TRIBULAN III'!AZ23</f>
        <v>#REF!</v>
      </c>
      <c r="BA23" s="86" t="e">
        <f>'TRIBULAN I'!BA23+'TRIBULAN II'!BA23+'TRIBULAN III'!BA23</f>
        <v>#REF!</v>
      </c>
      <c r="BB23" s="86" t="e">
        <f>'TRIBULAN I'!BB23+'TRIBULAN II'!BB23+'TRIBULAN III'!BB23</f>
        <v>#REF!</v>
      </c>
      <c r="BC23" s="86" t="e">
        <f>'TRIBULAN I'!BC23+'TRIBULAN II'!BC23+'TRIBULAN III'!BC23</f>
        <v>#REF!</v>
      </c>
      <c r="BD23" s="86" t="e">
        <f>'TRIBULAN I'!BD23+'TRIBULAN II'!BD23+'TRIBULAN III'!BD23</f>
        <v>#REF!</v>
      </c>
      <c r="BE23" s="86" t="e">
        <f>'TRIBULAN I'!BE23+'TRIBULAN II'!BE23+'TRIBULAN III'!BE23</f>
        <v>#REF!</v>
      </c>
      <c r="BF23" s="86" t="e">
        <f>'TRIBULAN I'!BF23+'TRIBULAN II'!BF23+'TRIBULAN III'!BF23</f>
        <v>#REF!</v>
      </c>
      <c r="BG23" s="86" t="e">
        <f>'TRIBULAN I'!BG23+'TRIBULAN II'!BG23+'TRIBULAN III'!BG23</f>
        <v>#REF!</v>
      </c>
      <c r="BH23" s="86" t="e">
        <f>'TRIBULAN I'!BH23+'TRIBULAN II'!BH23+'TRIBULAN III'!BH23</f>
        <v>#REF!</v>
      </c>
      <c r="BI23" s="86" t="e">
        <f>'TRIBULAN I'!BI23+'TRIBULAN II'!BI23+'TRIBULAN III'!BI23</f>
        <v>#REF!</v>
      </c>
      <c r="BJ23" s="86" t="e">
        <f>'TRIBULAN I'!BJ23+'TRIBULAN II'!BJ23+'TRIBULAN III'!BJ23</f>
        <v>#REF!</v>
      </c>
      <c r="BK23" s="86" t="e">
        <f>'TRIBULAN I'!BK23+'TRIBULAN II'!BK23+'TRIBULAN III'!BK23</f>
        <v>#REF!</v>
      </c>
      <c r="BL23" s="86" t="e">
        <f>'TRIBULAN I'!BL23+'TRIBULAN II'!BL23+'TRIBULAN III'!BL23</f>
        <v>#REF!</v>
      </c>
      <c r="BM23" s="86" t="e">
        <f>'TRIBULAN I'!BM23+'TRIBULAN II'!BM23+'TRIBULAN III'!BM23</f>
        <v>#REF!</v>
      </c>
      <c r="BN23" s="86" t="e">
        <f>'TRIBULAN I'!BN23+'TRIBULAN II'!BN23+'TRIBULAN III'!BN23</f>
        <v>#REF!</v>
      </c>
    </row>
    <row r="24" spans="1:66" ht="14.25" customHeight="1">
      <c r="A24" s="112"/>
      <c r="B24" s="112"/>
      <c r="C24" s="11" t="s">
        <v>46</v>
      </c>
      <c r="D24" s="86" t="e">
        <f>'TRIBULAN I'!D24+'TRIBULAN II'!D24+'TRIBULAN III'!D24</f>
        <v>#REF!</v>
      </c>
      <c r="E24" s="86" t="e">
        <f>'TRIBULAN I'!E24+'TRIBULAN II'!E24+'TRIBULAN III'!E24</f>
        <v>#REF!</v>
      </c>
      <c r="F24" s="86" t="e">
        <f>'TRIBULAN I'!F24+'TRIBULAN II'!F24+'TRIBULAN III'!F24</f>
        <v>#REF!</v>
      </c>
      <c r="G24" s="86" t="e">
        <f>'TRIBULAN I'!G24+'TRIBULAN II'!G24+'TRIBULAN III'!G24</f>
        <v>#REF!</v>
      </c>
      <c r="H24" s="87" t="e">
        <f>'TRIBULAN I'!H24+'TRIBULAN II'!H24+'TRIBULAN III'!H24</f>
        <v>#REF!</v>
      </c>
      <c r="I24" s="86" t="e">
        <f>'TRIBULAN I'!I24+'TRIBULAN II'!I24+'TRIBULAN III'!I24</f>
        <v>#REF!</v>
      </c>
      <c r="J24" s="87" t="e">
        <f>'TRIBULAN I'!J24+'TRIBULAN II'!J24+'TRIBULAN III'!J24</f>
        <v>#REF!</v>
      </c>
      <c r="K24" s="86" t="e">
        <f>'TRIBULAN I'!K24+'TRIBULAN II'!K24+'TRIBULAN III'!K24</f>
        <v>#REF!</v>
      </c>
      <c r="L24" s="87" t="e">
        <f>'TRIBULAN I'!L24+'TRIBULAN II'!L24+'TRIBULAN III'!L24</f>
        <v>#REF!</v>
      </c>
      <c r="M24" s="86" t="e">
        <f>'TRIBULAN I'!M24+'TRIBULAN II'!M24+'TRIBULAN III'!M24</f>
        <v>#REF!</v>
      </c>
      <c r="N24" s="87" t="e">
        <f>'TRIBULAN I'!N24+'TRIBULAN II'!N24+'TRIBULAN III'!N24</f>
        <v>#REF!</v>
      </c>
      <c r="O24" s="86" t="e">
        <f>'TRIBULAN I'!O24+'TRIBULAN II'!O24+'TRIBULAN III'!O24</f>
        <v>#REF!</v>
      </c>
      <c r="P24" s="87" t="e">
        <f>'TRIBULAN I'!P24+'TRIBULAN II'!P24+'TRIBULAN III'!P24</f>
        <v>#REF!</v>
      </c>
      <c r="Q24" s="86" t="e">
        <f>'TRIBULAN I'!Q24+'TRIBULAN II'!Q24+'TRIBULAN III'!Q24</f>
        <v>#REF!</v>
      </c>
      <c r="R24" s="87" t="e">
        <f>'TRIBULAN I'!R24+'TRIBULAN II'!R24+'TRIBULAN III'!R24</f>
        <v>#REF!</v>
      </c>
      <c r="S24" s="86" t="e">
        <f>'TRIBULAN I'!S24+'TRIBULAN II'!S24+'TRIBULAN III'!S24</f>
        <v>#REF!</v>
      </c>
      <c r="T24" s="86" t="e">
        <f>'TRIBULAN I'!T24+'TRIBULAN II'!T24+'TRIBULAN III'!T24</f>
        <v>#REF!</v>
      </c>
      <c r="U24" s="86" t="e">
        <f>'TRIBULAN I'!U24+'TRIBULAN II'!U24+'TRIBULAN III'!U24</f>
        <v>#REF!</v>
      </c>
      <c r="V24" s="86" t="e">
        <f>'TRIBULAN I'!V24+'TRIBULAN II'!V24+'TRIBULAN III'!V24</f>
        <v>#REF!</v>
      </c>
      <c r="W24" s="86" t="e">
        <f>'TRIBULAN I'!W24+'TRIBULAN II'!W24+'TRIBULAN III'!W24</f>
        <v>#REF!</v>
      </c>
      <c r="X24" s="86" t="e">
        <f>'TRIBULAN I'!X24+'TRIBULAN II'!X24+'TRIBULAN III'!X24</f>
        <v>#REF!</v>
      </c>
      <c r="Y24" s="86" t="e">
        <f>'TRIBULAN I'!Y24+'TRIBULAN II'!Y24+'TRIBULAN III'!Y24</f>
        <v>#REF!</v>
      </c>
      <c r="Z24" s="86" t="e">
        <f>'TRIBULAN I'!Z24+'TRIBULAN II'!Z24+'TRIBULAN III'!Z24</f>
        <v>#REF!</v>
      </c>
      <c r="AA24" s="86" t="e">
        <f>'TRIBULAN I'!AA24+'TRIBULAN II'!AA24+'TRIBULAN III'!AA24</f>
        <v>#REF!</v>
      </c>
      <c r="AB24" s="86" t="e">
        <f>'TRIBULAN I'!AB24+'TRIBULAN II'!AB24+'TRIBULAN III'!AB24</f>
        <v>#REF!</v>
      </c>
      <c r="AC24" s="86" t="e">
        <f>'TRIBULAN I'!AC24+'TRIBULAN II'!AC24+'TRIBULAN III'!AC24</f>
        <v>#REF!</v>
      </c>
      <c r="AD24" s="86" t="e">
        <f>'TRIBULAN I'!AD24+'TRIBULAN II'!AD24+'TRIBULAN III'!AD24</f>
        <v>#REF!</v>
      </c>
      <c r="AE24" s="86" t="e">
        <f>'TRIBULAN I'!AE24+'TRIBULAN II'!AE24+'TRIBULAN III'!AE24</f>
        <v>#REF!</v>
      </c>
      <c r="AF24" s="86" t="e">
        <f>'TRIBULAN I'!AF24+'TRIBULAN II'!AF24+'TRIBULAN III'!AF24</f>
        <v>#REF!</v>
      </c>
      <c r="AG24" s="86" t="e">
        <f>'TRIBULAN I'!AG24+'TRIBULAN II'!AG24+'TRIBULAN III'!AG24</f>
        <v>#REF!</v>
      </c>
      <c r="AH24" s="86" t="e">
        <f>'TRIBULAN I'!AH24+'TRIBULAN II'!AH24+'TRIBULAN III'!AH24</f>
        <v>#REF!</v>
      </c>
      <c r="AI24" s="86" t="e">
        <f>'TRIBULAN I'!AI24+'TRIBULAN II'!AI24+'TRIBULAN III'!AI24</f>
        <v>#REF!</v>
      </c>
      <c r="AJ24" s="86" t="e">
        <f>'TRIBULAN I'!AJ24+'TRIBULAN II'!AJ24+'TRIBULAN III'!AJ24</f>
        <v>#REF!</v>
      </c>
      <c r="AK24" s="86" t="e">
        <f>'TRIBULAN I'!AK24+'TRIBULAN II'!AK24+'TRIBULAN III'!AK24</f>
        <v>#REF!</v>
      </c>
      <c r="AL24" s="86" t="e">
        <f>'TRIBULAN I'!AL24+'TRIBULAN II'!AL24+'TRIBULAN III'!AL24</f>
        <v>#REF!</v>
      </c>
      <c r="AM24" s="86" t="e">
        <f>'TRIBULAN I'!AM24+'TRIBULAN II'!AM24+'TRIBULAN III'!AM24</f>
        <v>#REF!</v>
      </c>
      <c r="AN24" s="86" t="e">
        <f>'TRIBULAN I'!AN24+'TRIBULAN II'!AN24+'TRIBULAN III'!AN24</f>
        <v>#REF!</v>
      </c>
      <c r="AO24" s="86" t="e">
        <f>'TRIBULAN I'!AO24+'TRIBULAN II'!AO24+'TRIBULAN III'!AO24</f>
        <v>#REF!</v>
      </c>
      <c r="AP24" s="86" t="e">
        <f>'TRIBULAN I'!AP24+'TRIBULAN II'!AP24+'TRIBULAN III'!AP24</f>
        <v>#REF!</v>
      </c>
      <c r="AQ24" s="86" t="e">
        <f>'TRIBULAN I'!AQ24+'TRIBULAN II'!AQ24+'TRIBULAN III'!AQ24</f>
        <v>#REF!</v>
      </c>
      <c r="AR24" s="86" t="e">
        <f>'TRIBULAN I'!AR24+'TRIBULAN II'!AR24+'TRIBULAN III'!AR24</f>
        <v>#REF!</v>
      </c>
      <c r="AS24" s="86" t="e">
        <f>'TRIBULAN I'!AS24+'TRIBULAN II'!AS24+'TRIBULAN III'!AS24</f>
        <v>#REF!</v>
      </c>
      <c r="AT24" s="86" t="e">
        <f>'TRIBULAN I'!AT24+'TRIBULAN II'!AT24+'TRIBULAN III'!AT24</f>
        <v>#REF!</v>
      </c>
      <c r="AU24" s="86" t="e">
        <f>'TRIBULAN I'!AU24+'TRIBULAN II'!AU24+'TRIBULAN III'!AU24</f>
        <v>#REF!</v>
      </c>
      <c r="AV24" s="86" t="e">
        <f>'TRIBULAN I'!AV24+'TRIBULAN II'!AV24+'TRIBULAN III'!AV24</f>
        <v>#REF!</v>
      </c>
      <c r="AW24" s="86" t="e">
        <f>'TRIBULAN I'!AW24+'TRIBULAN II'!AW24+'TRIBULAN III'!AW24</f>
        <v>#REF!</v>
      </c>
      <c r="AX24" s="86" t="e">
        <f>'TRIBULAN I'!AX24+'TRIBULAN II'!AX24+'TRIBULAN III'!AX24</f>
        <v>#REF!</v>
      </c>
      <c r="AY24" s="86" t="e">
        <f>'TRIBULAN I'!AY24+'TRIBULAN II'!AY24+'TRIBULAN III'!AY24</f>
        <v>#REF!</v>
      </c>
      <c r="AZ24" s="86" t="e">
        <f>'TRIBULAN I'!AZ24+'TRIBULAN II'!AZ24+'TRIBULAN III'!AZ24</f>
        <v>#REF!</v>
      </c>
      <c r="BA24" s="86" t="e">
        <f>'TRIBULAN I'!BA24+'TRIBULAN II'!BA24+'TRIBULAN III'!BA24</f>
        <v>#REF!</v>
      </c>
      <c r="BB24" s="86" t="e">
        <f>'TRIBULAN I'!BB24+'TRIBULAN II'!BB24+'TRIBULAN III'!BB24</f>
        <v>#REF!</v>
      </c>
      <c r="BC24" s="86" t="e">
        <f>'TRIBULAN I'!BC24+'TRIBULAN II'!BC24+'TRIBULAN III'!BC24</f>
        <v>#REF!</v>
      </c>
      <c r="BD24" s="86" t="e">
        <f>'TRIBULAN I'!BD24+'TRIBULAN II'!BD24+'TRIBULAN III'!BD24</f>
        <v>#REF!</v>
      </c>
      <c r="BE24" s="86" t="e">
        <f>'TRIBULAN I'!BE24+'TRIBULAN II'!BE24+'TRIBULAN III'!BE24</f>
        <v>#REF!</v>
      </c>
      <c r="BF24" s="86" t="e">
        <f>'TRIBULAN I'!BF24+'TRIBULAN II'!BF24+'TRIBULAN III'!BF24</f>
        <v>#REF!</v>
      </c>
      <c r="BG24" s="86" t="e">
        <f>'TRIBULAN I'!BG24+'TRIBULAN II'!BG24+'TRIBULAN III'!BG24</f>
        <v>#REF!</v>
      </c>
      <c r="BH24" s="86" t="e">
        <f>'TRIBULAN I'!BH24+'TRIBULAN II'!BH24+'TRIBULAN III'!BH24</f>
        <v>#REF!</v>
      </c>
      <c r="BI24" s="86" t="e">
        <f>'TRIBULAN I'!BI24+'TRIBULAN II'!BI24+'TRIBULAN III'!BI24</f>
        <v>#REF!</v>
      </c>
      <c r="BJ24" s="86" t="e">
        <f>'TRIBULAN I'!BJ24+'TRIBULAN II'!BJ24+'TRIBULAN III'!BJ24</f>
        <v>#REF!</v>
      </c>
      <c r="BK24" s="86" t="e">
        <f>'TRIBULAN I'!BK24+'TRIBULAN II'!BK24+'TRIBULAN III'!BK24</f>
        <v>#REF!</v>
      </c>
      <c r="BL24" s="86" t="e">
        <f>'TRIBULAN I'!BL24+'TRIBULAN II'!BL24+'TRIBULAN III'!BL24</f>
        <v>#REF!</v>
      </c>
      <c r="BM24" s="86" t="e">
        <f>'TRIBULAN I'!BM24+'TRIBULAN II'!BM24+'TRIBULAN III'!BM24</f>
        <v>#REF!</v>
      </c>
      <c r="BN24" s="86" t="e">
        <f>'TRIBULAN I'!BN24+'TRIBULAN II'!BN24+'TRIBULAN III'!BN24</f>
        <v>#REF!</v>
      </c>
    </row>
    <row r="25" spans="1:66" ht="14.25" customHeight="1">
      <c r="A25" s="21"/>
      <c r="B25" s="21"/>
      <c r="C25" s="20" t="s">
        <v>7</v>
      </c>
      <c r="D25" s="87" t="e">
        <f>'TRIBULAN I'!D25+'TRIBULAN II'!D25+'TRIBULAN III'!D25</f>
        <v>#REF!</v>
      </c>
      <c r="E25" s="87" t="e">
        <f>'TRIBULAN I'!E25+'TRIBULAN II'!E25+'TRIBULAN III'!E25</f>
        <v>#REF!</v>
      </c>
      <c r="F25" s="87" t="e">
        <f>'TRIBULAN I'!F25+'TRIBULAN II'!F25+'TRIBULAN III'!F25</f>
        <v>#REF!</v>
      </c>
      <c r="G25" s="87" t="e">
        <f>'TRIBULAN I'!G25+'TRIBULAN II'!G25+'TRIBULAN III'!G25</f>
        <v>#REF!</v>
      </c>
      <c r="H25" s="87" t="e">
        <f>'TRIBULAN I'!H25+'TRIBULAN II'!H25+'TRIBULAN III'!H25</f>
        <v>#REF!</v>
      </c>
      <c r="I25" s="87" t="e">
        <f>'TRIBULAN I'!I25+'TRIBULAN II'!I25+'TRIBULAN III'!I25</f>
        <v>#REF!</v>
      </c>
      <c r="J25" s="87" t="e">
        <f>'TRIBULAN I'!J25+'TRIBULAN II'!J25+'TRIBULAN III'!J25</f>
        <v>#REF!</v>
      </c>
      <c r="K25" s="87" t="e">
        <f>'TRIBULAN I'!K25+'TRIBULAN II'!K25+'TRIBULAN III'!K25</f>
        <v>#REF!</v>
      </c>
      <c r="L25" s="87" t="e">
        <f>'TRIBULAN I'!L25+'TRIBULAN II'!L25+'TRIBULAN III'!L25</f>
        <v>#REF!</v>
      </c>
      <c r="M25" s="87" t="e">
        <f>'TRIBULAN I'!M25+'TRIBULAN II'!M25+'TRIBULAN III'!M25</f>
        <v>#REF!</v>
      </c>
      <c r="N25" s="87" t="e">
        <f>'TRIBULAN I'!N25+'TRIBULAN II'!N25+'TRIBULAN III'!N25</f>
        <v>#REF!</v>
      </c>
      <c r="O25" s="87" t="e">
        <f>'TRIBULAN I'!O25+'TRIBULAN II'!O25+'TRIBULAN III'!O25</f>
        <v>#REF!</v>
      </c>
      <c r="P25" s="87" t="e">
        <f>'TRIBULAN I'!P25+'TRIBULAN II'!P25+'TRIBULAN III'!P25</f>
        <v>#REF!</v>
      </c>
      <c r="Q25" s="87" t="e">
        <f>'TRIBULAN I'!Q25+'TRIBULAN II'!Q25+'TRIBULAN III'!Q25</f>
        <v>#REF!</v>
      </c>
      <c r="R25" s="87" t="e">
        <f>'TRIBULAN I'!R25+'TRIBULAN II'!R25+'TRIBULAN III'!R25</f>
        <v>#REF!</v>
      </c>
      <c r="S25" s="87" t="e">
        <f>'TRIBULAN I'!S25+'TRIBULAN II'!S25+'TRIBULAN III'!S25</f>
        <v>#REF!</v>
      </c>
      <c r="T25" s="87" t="e">
        <f>'TRIBULAN I'!T25+'TRIBULAN II'!T25+'TRIBULAN III'!T25</f>
        <v>#REF!</v>
      </c>
      <c r="U25" s="87" t="e">
        <f>'TRIBULAN I'!U25+'TRIBULAN II'!U25+'TRIBULAN III'!U25</f>
        <v>#REF!</v>
      </c>
      <c r="V25" s="87" t="e">
        <f>'TRIBULAN I'!V25+'TRIBULAN II'!V25+'TRIBULAN III'!V25</f>
        <v>#REF!</v>
      </c>
      <c r="W25" s="87" t="e">
        <f>'TRIBULAN I'!W25+'TRIBULAN II'!W25+'TRIBULAN III'!W25</f>
        <v>#REF!</v>
      </c>
      <c r="X25" s="87" t="e">
        <f>'TRIBULAN I'!X25+'TRIBULAN II'!X25+'TRIBULAN III'!X25</f>
        <v>#REF!</v>
      </c>
      <c r="Y25" s="87" t="e">
        <f>'TRIBULAN I'!Y25+'TRIBULAN II'!Y25+'TRIBULAN III'!Y25</f>
        <v>#REF!</v>
      </c>
      <c r="Z25" s="87" t="e">
        <f>'TRIBULAN I'!Z25+'TRIBULAN II'!Z25+'TRIBULAN III'!Z25</f>
        <v>#REF!</v>
      </c>
      <c r="AA25" s="87" t="e">
        <f>'TRIBULAN I'!AA25+'TRIBULAN II'!AA25+'TRIBULAN III'!AA25</f>
        <v>#REF!</v>
      </c>
      <c r="AB25" s="87" t="e">
        <f>'TRIBULAN I'!AB25+'TRIBULAN II'!AB25+'TRIBULAN III'!AB25</f>
        <v>#REF!</v>
      </c>
      <c r="AC25" s="87" t="e">
        <f>'TRIBULAN I'!AC25+'TRIBULAN II'!AC25+'TRIBULAN III'!AC25</f>
        <v>#REF!</v>
      </c>
      <c r="AD25" s="87" t="e">
        <f>'TRIBULAN I'!AD25+'TRIBULAN II'!AD25+'TRIBULAN III'!AD25</f>
        <v>#REF!</v>
      </c>
      <c r="AE25" s="87" t="e">
        <f>'TRIBULAN I'!AE25+'TRIBULAN II'!AE25+'TRIBULAN III'!AE25</f>
        <v>#REF!</v>
      </c>
      <c r="AF25" s="87" t="e">
        <f>'TRIBULAN I'!AF25+'TRIBULAN II'!AF25+'TRIBULAN III'!AF25</f>
        <v>#REF!</v>
      </c>
      <c r="AG25" s="87" t="e">
        <f>'TRIBULAN I'!AG25+'TRIBULAN II'!AG25+'TRIBULAN III'!AG25</f>
        <v>#REF!</v>
      </c>
      <c r="AH25" s="87" t="e">
        <f>'TRIBULAN I'!AH25+'TRIBULAN II'!AH25+'TRIBULAN III'!AH25</f>
        <v>#REF!</v>
      </c>
      <c r="AI25" s="87" t="e">
        <f>'TRIBULAN I'!AI25+'TRIBULAN II'!AI25+'TRIBULAN III'!AI25</f>
        <v>#REF!</v>
      </c>
      <c r="AJ25" s="87" t="e">
        <f>'TRIBULAN I'!AJ25+'TRIBULAN II'!AJ25+'TRIBULAN III'!AJ25</f>
        <v>#REF!</v>
      </c>
      <c r="AK25" s="87" t="e">
        <f>'TRIBULAN I'!AK25+'TRIBULAN II'!AK25+'TRIBULAN III'!AK25</f>
        <v>#REF!</v>
      </c>
      <c r="AL25" s="87" t="e">
        <f>'TRIBULAN I'!AL25+'TRIBULAN II'!AL25+'TRIBULAN III'!AL25</f>
        <v>#REF!</v>
      </c>
      <c r="AM25" s="87" t="e">
        <f>'TRIBULAN I'!AM25+'TRIBULAN II'!AM25+'TRIBULAN III'!AM25</f>
        <v>#REF!</v>
      </c>
      <c r="AN25" s="87" t="e">
        <f>'TRIBULAN I'!AN25+'TRIBULAN II'!AN25+'TRIBULAN III'!AN25</f>
        <v>#REF!</v>
      </c>
      <c r="AO25" s="87" t="e">
        <f>'TRIBULAN I'!AO25+'TRIBULAN II'!AO25+'TRIBULAN III'!AO25</f>
        <v>#REF!</v>
      </c>
      <c r="AP25" s="87" t="e">
        <f>'TRIBULAN I'!AP25+'TRIBULAN II'!AP25+'TRIBULAN III'!AP25</f>
        <v>#REF!</v>
      </c>
      <c r="AQ25" s="87" t="e">
        <f>'TRIBULAN I'!AQ25+'TRIBULAN II'!AQ25+'TRIBULAN III'!AQ25</f>
        <v>#REF!</v>
      </c>
      <c r="AR25" s="87" t="e">
        <f>'TRIBULAN I'!AR25+'TRIBULAN II'!AR25+'TRIBULAN III'!AR25</f>
        <v>#REF!</v>
      </c>
      <c r="AS25" s="87" t="e">
        <f>'TRIBULAN I'!AS25+'TRIBULAN II'!AS25+'TRIBULAN III'!AS25</f>
        <v>#REF!</v>
      </c>
      <c r="AT25" s="87" t="e">
        <f>'TRIBULAN I'!AT25+'TRIBULAN II'!AT25+'TRIBULAN III'!AT25</f>
        <v>#REF!</v>
      </c>
      <c r="AU25" s="87" t="e">
        <f>'TRIBULAN I'!AU25+'TRIBULAN II'!AU25+'TRIBULAN III'!AU25</f>
        <v>#REF!</v>
      </c>
      <c r="AV25" s="87" t="e">
        <f>'TRIBULAN I'!AV25+'TRIBULAN II'!AV25+'TRIBULAN III'!AV25</f>
        <v>#REF!</v>
      </c>
      <c r="AW25" s="87" t="e">
        <f>'TRIBULAN I'!AW25+'TRIBULAN II'!AW25+'TRIBULAN III'!AW25</f>
        <v>#REF!</v>
      </c>
      <c r="AX25" s="87" t="e">
        <f>'TRIBULAN I'!AX25+'TRIBULAN II'!AX25+'TRIBULAN III'!AX25</f>
        <v>#REF!</v>
      </c>
      <c r="AY25" s="87" t="e">
        <f>'TRIBULAN I'!AY25+'TRIBULAN II'!AY25+'TRIBULAN III'!AY25</f>
        <v>#REF!</v>
      </c>
      <c r="AZ25" s="87" t="e">
        <f>'TRIBULAN I'!AZ25+'TRIBULAN II'!AZ25+'TRIBULAN III'!AZ25</f>
        <v>#REF!</v>
      </c>
      <c r="BA25" s="87" t="e">
        <f>'TRIBULAN I'!BA25+'TRIBULAN II'!BA25+'TRIBULAN III'!BA25</f>
        <v>#REF!</v>
      </c>
      <c r="BB25" s="87" t="e">
        <f>'TRIBULAN I'!BB25+'TRIBULAN II'!BB25+'TRIBULAN III'!BB25</f>
        <v>#REF!</v>
      </c>
      <c r="BC25" s="87" t="e">
        <f>'TRIBULAN I'!BC25+'TRIBULAN II'!BC25+'TRIBULAN III'!BC25</f>
        <v>#REF!</v>
      </c>
      <c r="BD25" s="87" t="e">
        <f>'TRIBULAN I'!BD25+'TRIBULAN II'!BD25+'TRIBULAN III'!BD25</f>
        <v>#REF!</v>
      </c>
      <c r="BE25" s="87" t="e">
        <f>'TRIBULAN I'!BE25+'TRIBULAN II'!BE25+'TRIBULAN III'!BE25</f>
        <v>#REF!</v>
      </c>
      <c r="BF25" s="87" t="e">
        <f>'TRIBULAN I'!BF25+'TRIBULAN II'!BF25+'TRIBULAN III'!BF25</f>
        <v>#REF!</v>
      </c>
      <c r="BG25" s="87" t="e">
        <f>'TRIBULAN I'!BG25+'TRIBULAN II'!BG25+'TRIBULAN III'!BG25</f>
        <v>#REF!</v>
      </c>
      <c r="BH25" s="87" t="e">
        <f>'TRIBULAN I'!BH25+'TRIBULAN II'!BH25+'TRIBULAN III'!BH25</f>
        <v>#REF!</v>
      </c>
      <c r="BI25" s="87" t="e">
        <f>'TRIBULAN I'!BI25+'TRIBULAN II'!BI25+'TRIBULAN III'!BI25</f>
        <v>#REF!</v>
      </c>
      <c r="BJ25" s="87" t="e">
        <f>'TRIBULAN I'!BJ25+'TRIBULAN II'!BJ25+'TRIBULAN III'!BJ25</f>
        <v>#REF!</v>
      </c>
      <c r="BK25" s="87" t="e">
        <f>'TRIBULAN I'!BK25+'TRIBULAN II'!BK25+'TRIBULAN III'!BK25</f>
        <v>#REF!</v>
      </c>
      <c r="BL25" s="87" t="e">
        <f>'TRIBULAN I'!BL25+'TRIBULAN II'!BL25+'TRIBULAN III'!BL25</f>
        <v>#REF!</v>
      </c>
      <c r="BM25" s="87" t="e">
        <f>'TRIBULAN I'!BM25+'TRIBULAN II'!BM25+'TRIBULAN III'!BM25</f>
        <v>#REF!</v>
      </c>
      <c r="BN25" s="87" t="e">
        <f>'TRIBULAN I'!BN25+'TRIBULAN II'!BN25+'TRIBULAN III'!BN25</f>
        <v>#REF!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 t="e">
        <f>'TRIBULAN I'!D26+'TRIBULAN II'!D26+'TRIBULAN III'!D26</f>
        <v>#REF!</v>
      </c>
      <c r="E26" s="86" t="e">
        <f>'TRIBULAN I'!E26+'TRIBULAN II'!E26+'TRIBULAN III'!E26</f>
        <v>#REF!</v>
      </c>
      <c r="F26" s="86" t="e">
        <f>'TRIBULAN I'!F26+'TRIBULAN II'!F26+'TRIBULAN III'!F26</f>
        <v>#REF!</v>
      </c>
      <c r="G26" s="86" t="e">
        <f>'TRIBULAN I'!G26+'TRIBULAN II'!G26+'TRIBULAN III'!G26</f>
        <v>#REF!</v>
      </c>
      <c r="H26" s="87" t="e">
        <f>'TRIBULAN I'!H26+'TRIBULAN II'!H26+'TRIBULAN III'!H26</f>
        <v>#REF!</v>
      </c>
      <c r="I26" s="86" t="e">
        <f>'TRIBULAN I'!I26+'TRIBULAN II'!I26+'TRIBULAN III'!I26</f>
        <v>#REF!</v>
      </c>
      <c r="J26" s="87" t="e">
        <f>'TRIBULAN I'!J26+'TRIBULAN II'!J26+'TRIBULAN III'!J26</f>
        <v>#REF!</v>
      </c>
      <c r="K26" s="86" t="e">
        <f>'TRIBULAN I'!K26+'TRIBULAN II'!K26+'TRIBULAN III'!K26</f>
        <v>#REF!</v>
      </c>
      <c r="L26" s="87" t="e">
        <f>'TRIBULAN I'!L26+'TRIBULAN II'!L26+'TRIBULAN III'!L26</f>
        <v>#REF!</v>
      </c>
      <c r="M26" s="86" t="e">
        <f>'TRIBULAN I'!M26+'TRIBULAN II'!M26+'TRIBULAN III'!M26</f>
        <v>#REF!</v>
      </c>
      <c r="N26" s="87" t="e">
        <f>'TRIBULAN I'!N26+'TRIBULAN II'!N26+'TRIBULAN III'!N26</f>
        <v>#REF!</v>
      </c>
      <c r="O26" s="86" t="e">
        <f>'TRIBULAN I'!O26+'TRIBULAN II'!O26+'TRIBULAN III'!O26</f>
        <v>#REF!</v>
      </c>
      <c r="P26" s="87" t="e">
        <f>'TRIBULAN I'!P26+'TRIBULAN II'!P26+'TRIBULAN III'!P26</f>
        <v>#REF!</v>
      </c>
      <c r="Q26" s="86" t="e">
        <f>'TRIBULAN I'!Q26+'TRIBULAN II'!Q26+'TRIBULAN III'!Q26</f>
        <v>#REF!</v>
      </c>
      <c r="R26" s="87" t="e">
        <f>'TRIBULAN I'!R26+'TRIBULAN II'!R26+'TRIBULAN III'!R26</f>
        <v>#REF!</v>
      </c>
      <c r="S26" s="86" t="e">
        <f>'TRIBULAN I'!S26+'TRIBULAN II'!S26+'TRIBULAN III'!S26</f>
        <v>#REF!</v>
      </c>
      <c r="T26" s="86" t="e">
        <f>'TRIBULAN I'!T26+'TRIBULAN II'!T26+'TRIBULAN III'!T26</f>
        <v>#REF!</v>
      </c>
      <c r="U26" s="86" t="e">
        <f>'TRIBULAN I'!U26+'TRIBULAN II'!U26+'TRIBULAN III'!U26</f>
        <v>#REF!</v>
      </c>
      <c r="V26" s="86" t="e">
        <f>'TRIBULAN I'!V26+'TRIBULAN II'!V26+'TRIBULAN III'!V26</f>
        <v>#REF!</v>
      </c>
      <c r="W26" s="86" t="e">
        <f>'TRIBULAN I'!W26+'TRIBULAN II'!W26+'TRIBULAN III'!W26</f>
        <v>#REF!</v>
      </c>
      <c r="X26" s="86" t="e">
        <f>'TRIBULAN I'!X26+'TRIBULAN II'!X26+'TRIBULAN III'!X26</f>
        <v>#REF!</v>
      </c>
      <c r="Y26" s="86" t="e">
        <f>'TRIBULAN I'!Y26+'TRIBULAN II'!Y26+'TRIBULAN III'!Y26</f>
        <v>#REF!</v>
      </c>
      <c r="Z26" s="86" t="e">
        <f>'TRIBULAN I'!Z26+'TRIBULAN II'!Z26+'TRIBULAN III'!Z26</f>
        <v>#REF!</v>
      </c>
      <c r="AA26" s="86" t="e">
        <f>'TRIBULAN I'!AA26+'TRIBULAN II'!AA26+'TRIBULAN III'!AA26</f>
        <v>#REF!</v>
      </c>
      <c r="AB26" s="86" t="e">
        <f>'TRIBULAN I'!AB26+'TRIBULAN II'!AB26+'TRIBULAN III'!AB26</f>
        <v>#REF!</v>
      </c>
      <c r="AC26" s="86" t="e">
        <f>'TRIBULAN I'!AC26+'TRIBULAN II'!AC26+'TRIBULAN III'!AC26</f>
        <v>#REF!</v>
      </c>
      <c r="AD26" s="86" t="e">
        <f>'TRIBULAN I'!AD26+'TRIBULAN II'!AD26+'TRIBULAN III'!AD26</f>
        <v>#REF!</v>
      </c>
      <c r="AE26" s="86" t="e">
        <f>'TRIBULAN I'!AE26+'TRIBULAN II'!AE26+'TRIBULAN III'!AE26</f>
        <v>#REF!</v>
      </c>
      <c r="AF26" s="86" t="e">
        <f>'TRIBULAN I'!AF26+'TRIBULAN II'!AF26+'TRIBULAN III'!AF26</f>
        <v>#REF!</v>
      </c>
      <c r="AG26" s="86" t="e">
        <f>'TRIBULAN I'!AG26+'TRIBULAN II'!AG26+'TRIBULAN III'!AG26</f>
        <v>#REF!</v>
      </c>
      <c r="AH26" s="86" t="e">
        <f>'TRIBULAN I'!AH26+'TRIBULAN II'!AH26+'TRIBULAN III'!AH26</f>
        <v>#REF!</v>
      </c>
      <c r="AI26" s="86" t="e">
        <f>'TRIBULAN I'!AI26+'TRIBULAN II'!AI26+'TRIBULAN III'!AI26</f>
        <v>#REF!</v>
      </c>
      <c r="AJ26" s="86" t="e">
        <f>'TRIBULAN I'!AJ26+'TRIBULAN II'!AJ26+'TRIBULAN III'!AJ26</f>
        <v>#REF!</v>
      </c>
      <c r="AK26" s="86" t="e">
        <f>'TRIBULAN I'!AK26+'TRIBULAN II'!AK26+'TRIBULAN III'!AK26</f>
        <v>#REF!</v>
      </c>
      <c r="AL26" s="86" t="e">
        <f>'TRIBULAN I'!AL26+'TRIBULAN II'!AL26+'TRIBULAN III'!AL26</f>
        <v>#REF!</v>
      </c>
      <c r="AM26" s="86" t="e">
        <f>'TRIBULAN I'!AM26+'TRIBULAN II'!AM26+'TRIBULAN III'!AM26</f>
        <v>#REF!</v>
      </c>
      <c r="AN26" s="86" t="e">
        <f>'TRIBULAN I'!AN26+'TRIBULAN II'!AN26+'TRIBULAN III'!AN26</f>
        <v>#REF!</v>
      </c>
      <c r="AO26" s="86" t="e">
        <f>'TRIBULAN I'!AO26+'TRIBULAN II'!AO26+'TRIBULAN III'!AO26</f>
        <v>#REF!</v>
      </c>
      <c r="AP26" s="86" t="e">
        <f>'TRIBULAN I'!AP26+'TRIBULAN II'!AP26+'TRIBULAN III'!AP26</f>
        <v>#REF!</v>
      </c>
      <c r="AQ26" s="86" t="e">
        <f>'TRIBULAN I'!AQ26+'TRIBULAN II'!AQ26+'TRIBULAN III'!AQ26</f>
        <v>#REF!</v>
      </c>
      <c r="AR26" s="86" t="e">
        <f>'TRIBULAN I'!AR26+'TRIBULAN II'!AR26+'TRIBULAN III'!AR26</f>
        <v>#REF!</v>
      </c>
      <c r="AS26" s="86" t="e">
        <f>'TRIBULAN I'!AS26+'TRIBULAN II'!AS26+'TRIBULAN III'!AS26</f>
        <v>#REF!</v>
      </c>
      <c r="AT26" s="86" t="e">
        <f>'TRIBULAN I'!AT26+'TRIBULAN II'!AT26+'TRIBULAN III'!AT26</f>
        <v>#REF!</v>
      </c>
      <c r="AU26" s="86" t="e">
        <f>'TRIBULAN I'!AU26+'TRIBULAN II'!AU26+'TRIBULAN III'!AU26</f>
        <v>#REF!</v>
      </c>
      <c r="AV26" s="86" t="e">
        <f>'TRIBULAN I'!AV26+'TRIBULAN II'!AV26+'TRIBULAN III'!AV26</f>
        <v>#REF!</v>
      </c>
      <c r="AW26" s="86" t="e">
        <f>'TRIBULAN I'!AW26+'TRIBULAN II'!AW26+'TRIBULAN III'!AW26</f>
        <v>#REF!</v>
      </c>
      <c r="AX26" s="86" t="e">
        <f>'TRIBULAN I'!AX26+'TRIBULAN II'!AX26+'TRIBULAN III'!AX26</f>
        <v>#REF!</v>
      </c>
      <c r="AY26" s="86" t="e">
        <f>'TRIBULAN I'!AY26+'TRIBULAN II'!AY26+'TRIBULAN III'!AY26</f>
        <v>#REF!</v>
      </c>
      <c r="AZ26" s="86" t="e">
        <f>'TRIBULAN I'!AZ26+'TRIBULAN II'!AZ26+'TRIBULAN III'!AZ26</f>
        <v>#REF!</v>
      </c>
      <c r="BA26" s="86" t="e">
        <f>'TRIBULAN I'!BA26+'TRIBULAN II'!BA26+'TRIBULAN III'!BA26</f>
        <v>#REF!</v>
      </c>
      <c r="BB26" s="86" t="e">
        <f>'TRIBULAN I'!BB26+'TRIBULAN II'!BB26+'TRIBULAN III'!BB26</f>
        <v>#REF!</v>
      </c>
      <c r="BC26" s="86" t="e">
        <f>'TRIBULAN I'!BC26+'TRIBULAN II'!BC26+'TRIBULAN III'!BC26</f>
        <v>#REF!</v>
      </c>
      <c r="BD26" s="86" t="e">
        <f>'TRIBULAN I'!BD26+'TRIBULAN II'!BD26+'TRIBULAN III'!BD26</f>
        <v>#REF!</v>
      </c>
      <c r="BE26" s="86" t="e">
        <f>'TRIBULAN I'!BE26+'TRIBULAN II'!BE26+'TRIBULAN III'!BE26</f>
        <v>#REF!</v>
      </c>
      <c r="BF26" s="86" t="e">
        <f>'TRIBULAN I'!BF26+'TRIBULAN II'!BF26+'TRIBULAN III'!BF26</f>
        <v>#REF!</v>
      </c>
      <c r="BG26" s="86" t="e">
        <f>'TRIBULAN I'!BG26+'TRIBULAN II'!BG26+'TRIBULAN III'!BG26</f>
        <v>#REF!</v>
      </c>
      <c r="BH26" s="86" t="e">
        <f>'TRIBULAN I'!BH26+'TRIBULAN II'!BH26+'TRIBULAN III'!BH26</f>
        <v>#REF!</v>
      </c>
      <c r="BI26" s="86" t="e">
        <f>'TRIBULAN I'!BI26+'TRIBULAN II'!BI26+'TRIBULAN III'!BI26</f>
        <v>#REF!</v>
      </c>
      <c r="BJ26" s="86" t="e">
        <f>'TRIBULAN I'!BJ26+'TRIBULAN II'!BJ26+'TRIBULAN III'!BJ26</f>
        <v>#REF!</v>
      </c>
      <c r="BK26" s="86" t="e">
        <f>'TRIBULAN I'!BK26+'TRIBULAN II'!BK26+'TRIBULAN III'!BK26</f>
        <v>#REF!</v>
      </c>
      <c r="BL26" s="86" t="e">
        <f>'TRIBULAN I'!BL26+'TRIBULAN II'!BL26+'TRIBULAN III'!BL26</f>
        <v>#REF!</v>
      </c>
      <c r="BM26" s="86" t="e">
        <f>'TRIBULAN I'!BM26+'TRIBULAN II'!BM26+'TRIBULAN III'!BM26</f>
        <v>#REF!</v>
      </c>
      <c r="BN26" s="86" t="e">
        <f>'TRIBULAN I'!BN26+'TRIBULAN II'!BN26+'TRIBULAN III'!BN26</f>
        <v>#REF!</v>
      </c>
    </row>
    <row r="27" spans="1:66" ht="14.25" customHeight="1">
      <c r="A27" s="112"/>
      <c r="B27" s="112"/>
      <c r="C27" s="11" t="s">
        <v>49</v>
      </c>
      <c r="D27" s="86" t="e">
        <f>'TRIBULAN I'!D27+'TRIBULAN II'!D27+'TRIBULAN III'!D27</f>
        <v>#REF!</v>
      </c>
      <c r="E27" s="86" t="e">
        <f>'TRIBULAN I'!E27+'TRIBULAN II'!E27+'TRIBULAN III'!E27</f>
        <v>#REF!</v>
      </c>
      <c r="F27" s="86" t="e">
        <f>'TRIBULAN I'!F27+'TRIBULAN II'!F27+'TRIBULAN III'!F27</f>
        <v>#REF!</v>
      </c>
      <c r="G27" s="86" t="e">
        <f>'TRIBULAN I'!G27+'TRIBULAN II'!G27+'TRIBULAN III'!G27</f>
        <v>#REF!</v>
      </c>
      <c r="H27" s="87" t="e">
        <f>'TRIBULAN I'!H27+'TRIBULAN II'!H27+'TRIBULAN III'!H27</f>
        <v>#REF!</v>
      </c>
      <c r="I27" s="86" t="e">
        <f>'TRIBULAN I'!I27+'TRIBULAN II'!I27+'TRIBULAN III'!I27</f>
        <v>#REF!</v>
      </c>
      <c r="J27" s="87" t="e">
        <f>'TRIBULAN I'!J27+'TRIBULAN II'!J27+'TRIBULAN III'!J27</f>
        <v>#REF!</v>
      </c>
      <c r="K27" s="86" t="e">
        <f>'TRIBULAN I'!K27+'TRIBULAN II'!K27+'TRIBULAN III'!K27</f>
        <v>#REF!</v>
      </c>
      <c r="L27" s="87" t="e">
        <f>'TRIBULAN I'!L27+'TRIBULAN II'!L27+'TRIBULAN III'!L27</f>
        <v>#REF!</v>
      </c>
      <c r="M27" s="86" t="e">
        <f>'TRIBULAN I'!M27+'TRIBULAN II'!M27+'TRIBULAN III'!M27</f>
        <v>#REF!</v>
      </c>
      <c r="N27" s="87" t="e">
        <f>'TRIBULAN I'!N27+'TRIBULAN II'!N27+'TRIBULAN III'!N27</f>
        <v>#REF!</v>
      </c>
      <c r="O27" s="86" t="e">
        <f>'TRIBULAN I'!O27+'TRIBULAN II'!O27+'TRIBULAN III'!O27</f>
        <v>#REF!</v>
      </c>
      <c r="P27" s="87" t="e">
        <f>'TRIBULAN I'!P27+'TRIBULAN II'!P27+'TRIBULAN III'!P27</f>
        <v>#REF!</v>
      </c>
      <c r="Q27" s="86" t="e">
        <f>'TRIBULAN I'!Q27+'TRIBULAN II'!Q27+'TRIBULAN III'!Q27</f>
        <v>#REF!</v>
      </c>
      <c r="R27" s="87" t="e">
        <f>'TRIBULAN I'!R27+'TRIBULAN II'!R27+'TRIBULAN III'!R27</f>
        <v>#REF!</v>
      </c>
      <c r="S27" s="86" t="e">
        <f>'TRIBULAN I'!S27+'TRIBULAN II'!S27+'TRIBULAN III'!S27</f>
        <v>#REF!</v>
      </c>
      <c r="T27" s="86" t="e">
        <f>'TRIBULAN I'!T27+'TRIBULAN II'!T27+'TRIBULAN III'!T27</f>
        <v>#REF!</v>
      </c>
      <c r="U27" s="86" t="e">
        <f>'TRIBULAN I'!U27+'TRIBULAN II'!U27+'TRIBULAN III'!U27</f>
        <v>#REF!</v>
      </c>
      <c r="V27" s="86" t="e">
        <f>'TRIBULAN I'!V27+'TRIBULAN II'!V27+'TRIBULAN III'!V27</f>
        <v>#REF!</v>
      </c>
      <c r="W27" s="86" t="e">
        <f>'TRIBULAN I'!W27+'TRIBULAN II'!W27+'TRIBULAN III'!W27</f>
        <v>#REF!</v>
      </c>
      <c r="X27" s="86" t="e">
        <f>'TRIBULAN I'!X27+'TRIBULAN II'!X27+'TRIBULAN III'!X27</f>
        <v>#REF!</v>
      </c>
      <c r="Y27" s="86" t="e">
        <f>'TRIBULAN I'!Y27+'TRIBULAN II'!Y27+'TRIBULAN III'!Y27</f>
        <v>#REF!</v>
      </c>
      <c r="Z27" s="86" t="e">
        <f>'TRIBULAN I'!Z27+'TRIBULAN II'!Z27+'TRIBULAN III'!Z27</f>
        <v>#REF!</v>
      </c>
      <c r="AA27" s="86" t="e">
        <f>'TRIBULAN I'!AA27+'TRIBULAN II'!AA27+'TRIBULAN III'!AA27</f>
        <v>#REF!</v>
      </c>
      <c r="AB27" s="86" t="e">
        <f>'TRIBULAN I'!AB27+'TRIBULAN II'!AB27+'TRIBULAN III'!AB27</f>
        <v>#REF!</v>
      </c>
      <c r="AC27" s="86" t="e">
        <f>'TRIBULAN I'!AC27+'TRIBULAN II'!AC27+'TRIBULAN III'!AC27</f>
        <v>#REF!</v>
      </c>
      <c r="AD27" s="86" t="e">
        <f>'TRIBULAN I'!AD27+'TRIBULAN II'!AD27+'TRIBULAN III'!AD27</f>
        <v>#REF!</v>
      </c>
      <c r="AE27" s="86" t="e">
        <f>'TRIBULAN I'!AE27+'TRIBULAN II'!AE27+'TRIBULAN III'!AE27</f>
        <v>#REF!</v>
      </c>
      <c r="AF27" s="86" t="e">
        <f>'TRIBULAN I'!AF27+'TRIBULAN II'!AF27+'TRIBULAN III'!AF27</f>
        <v>#REF!</v>
      </c>
      <c r="AG27" s="86" t="e">
        <f>'TRIBULAN I'!AG27+'TRIBULAN II'!AG27+'TRIBULAN III'!AG27</f>
        <v>#REF!</v>
      </c>
      <c r="AH27" s="86" t="e">
        <f>'TRIBULAN I'!AH27+'TRIBULAN II'!AH27+'TRIBULAN III'!AH27</f>
        <v>#REF!</v>
      </c>
      <c r="AI27" s="86" t="e">
        <f>'TRIBULAN I'!AI27+'TRIBULAN II'!AI27+'TRIBULAN III'!AI27</f>
        <v>#REF!</v>
      </c>
      <c r="AJ27" s="86" t="e">
        <f>'TRIBULAN I'!AJ27+'TRIBULAN II'!AJ27+'TRIBULAN III'!AJ27</f>
        <v>#REF!</v>
      </c>
      <c r="AK27" s="86" t="e">
        <f>'TRIBULAN I'!AK27+'TRIBULAN II'!AK27+'TRIBULAN III'!AK27</f>
        <v>#REF!</v>
      </c>
      <c r="AL27" s="86" t="e">
        <f>'TRIBULAN I'!AL27+'TRIBULAN II'!AL27+'TRIBULAN III'!AL27</f>
        <v>#REF!</v>
      </c>
      <c r="AM27" s="86" t="e">
        <f>'TRIBULAN I'!AM27+'TRIBULAN II'!AM27+'TRIBULAN III'!AM27</f>
        <v>#REF!</v>
      </c>
      <c r="AN27" s="86" t="e">
        <f>'TRIBULAN I'!AN27+'TRIBULAN II'!AN27+'TRIBULAN III'!AN27</f>
        <v>#REF!</v>
      </c>
      <c r="AO27" s="86" t="e">
        <f>'TRIBULAN I'!AO27+'TRIBULAN II'!AO27+'TRIBULAN III'!AO27</f>
        <v>#REF!</v>
      </c>
      <c r="AP27" s="86" t="e">
        <f>'TRIBULAN I'!AP27+'TRIBULAN II'!AP27+'TRIBULAN III'!AP27</f>
        <v>#REF!</v>
      </c>
      <c r="AQ27" s="86" t="e">
        <f>'TRIBULAN I'!AQ27+'TRIBULAN II'!AQ27+'TRIBULAN III'!AQ27</f>
        <v>#REF!</v>
      </c>
      <c r="AR27" s="86" t="e">
        <f>'TRIBULAN I'!AR27+'TRIBULAN II'!AR27+'TRIBULAN III'!AR27</f>
        <v>#REF!</v>
      </c>
      <c r="AS27" s="86" t="e">
        <f>'TRIBULAN I'!AS27+'TRIBULAN II'!AS27+'TRIBULAN III'!AS27</f>
        <v>#REF!</v>
      </c>
      <c r="AT27" s="86" t="e">
        <f>'TRIBULAN I'!AT27+'TRIBULAN II'!AT27+'TRIBULAN III'!AT27</f>
        <v>#REF!</v>
      </c>
      <c r="AU27" s="86" t="e">
        <f>'TRIBULAN I'!AU27+'TRIBULAN II'!AU27+'TRIBULAN III'!AU27</f>
        <v>#REF!</v>
      </c>
      <c r="AV27" s="86" t="e">
        <f>'TRIBULAN I'!AV27+'TRIBULAN II'!AV27+'TRIBULAN III'!AV27</f>
        <v>#REF!</v>
      </c>
      <c r="AW27" s="86" t="e">
        <f>'TRIBULAN I'!AW27+'TRIBULAN II'!AW27+'TRIBULAN III'!AW27</f>
        <v>#REF!</v>
      </c>
      <c r="AX27" s="86" t="e">
        <f>'TRIBULAN I'!AX27+'TRIBULAN II'!AX27+'TRIBULAN III'!AX27</f>
        <v>#REF!</v>
      </c>
      <c r="AY27" s="86" t="e">
        <f>'TRIBULAN I'!AY27+'TRIBULAN II'!AY27+'TRIBULAN III'!AY27</f>
        <v>#REF!</v>
      </c>
      <c r="AZ27" s="86" t="e">
        <f>'TRIBULAN I'!AZ27+'TRIBULAN II'!AZ27+'TRIBULAN III'!AZ27</f>
        <v>#REF!</v>
      </c>
      <c r="BA27" s="86" t="e">
        <f>'TRIBULAN I'!BA27+'TRIBULAN II'!BA27+'TRIBULAN III'!BA27</f>
        <v>#REF!</v>
      </c>
      <c r="BB27" s="86" t="e">
        <f>'TRIBULAN I'!BB27+'TRIBULAN II'!BB27+'TRIBULAN III'!BB27</f>
        <v>#REF!</v>
      </c>
      <c r="BC27" s="86" t="e">
        <f>'TRIBULAN I'!BC27+'TRIBULAN II'!BC27+'TRIBULAN III'!BC27</f>
        <v>#REF!</v>
      </c>
      <c r="BD27" s="86" t="e">
        <f>'TRIBULAN I'!BD27+'TRIBULAN II'!BD27+'TRIBULAN III'!BD27</f>
        <v>#REF!</v>
      </c>
      <c r="BE27" s="86" t="e">
        <f>'TRIBULAN I'!BE27+'TRIBULAN II'!BE27+'TRIBULAN III'!BE27</f>
        <v>#REF!</v>
      </c>
      <c r="BF27" s="86" t="e">
        <f>'TRIBULAN I'!BF27+'TRIBULAN II'!BF27+'TRIBULAN III'!BF27</f>
        <v>#REF!</v>
      </c>
      <c r="BG27" s="86" t="e">
        <f>'TRIBULAN I'!BG27+'TRIBULAN II'!BG27+'TRIBULAN III'!BG27</f>
        <v>#REF!</v>
      </c>
      <c r="BH27" s="86" t="e">
        <f>'TRIBULAN I'!BH27+'TRIBULAN II'!BH27+'TRIBULAN III'!BH27</f>
        <v>#REF!</v>
      </c>
      <c r="BI27" s="86" t="e">
        <f>'TRIBULAN I'!BI27+'TRIBULAN II'!BI27+'TRIBULAN III'!BI27</f>
        <v>#REF!</v>
      </c>
      <c r="BJ27" s="86" t="e">
        <f>'TRIBULAN I'!BJ27+'TRIBULAN II'!BJ27+'TRIBULAN III'!BJ27</f>
        <v>#REF!</v>
      </c>
      <c r="BK27" s="86" t="e">
        <f>'TRIBULAN I'!BK27+'TRIBULAN II'!BK27+'TRIBULAN III'!BK27</f>
        <v>#REF!</v>
      </c>
      <c r="BL27" s="86" t="e">
        <f>'TRIBULAN I'!BL27+'TRIBULAN II'!BL27+'TRIBULAN III'!BL27</f>
        <v>#REF!</v>
      </c>
      <c r="BM27" s="86" t="e">
        <f>'TRIBULAN I'!BM27+'TRIBULAN II'!BM27+'TRIBULAN III'!BM27</f>
        <v>#REF!</v>
      </c>
      <c r="BN27" s="86" t="e">
        <f>'TRIBULAN I'!BN27+'TRIBULAN II'!BN27+'TRIBULAN III'!BN27</f>
        <v>#REF!</v>
      </c>
    </row>
    <row r="28" spans="1:66" ht="14.25" customHeight="1">
      <c r="A28" s="21"/>
      <c r="B28" s="21"/>
      <c r="C28" s="20" t="s">
        <v>7</v>
      </c>
      <c r="D28" s="87" t="e">
        <f>'TRIBULAN I'!D28+'TRIBULAN II'!D28+'TRIBULAN III'!D28</f>
        <v>#REF!</v>
      </c>
      <c r="E28" s="87" t="e">
        <f>'TRIBULAN I'!E28+'TRIBULAN II'!E28+'TRIBULAN III'!E28</f>
        <v>#REF!</v>
      </c>
      <c r="F28" s="87" t="e">
        <f>'TRIBULAN I'!F28+'TRIBULAN II'!F28+'TRIBULAN III'!F28</f>
        <v>#REF!</v>
      </c>
      <c r="G28" s="87" t="e">
        <f>'TRIBULAN I'!G28+'TRIBULAN II'!G28+'TRIBULAN III'!G28</f>
        <v>#REF!</v>
      </c>
      <c r="H28" s="87" t="e">
        <f>'TRIBULAN I'!H28+'TRIBULAN II'!H28+'TRIBULAN III'!H28</f>
        <v>#REF!</v>
      </c>
      <c r="I28" s="87" t="e">
        <f>'TRIBULAN I'!I28+'TRIBULAN II'!I28+'TRIBULAN III'!I28</f>
        <v>#REF!</v>
      </c>
      <c r="J28" s="87" t="e">
        <f>'TRIBULAN I'!J28+'TRIBULAN II'!J28+'TRIBULAN III'!J28</f>
        <v>#REF!</v>
      </c>
      <c r="K28" s="87" t="e">
        <f>'TRIBULAN I'!K28+'TRIBULAN II'!K28+'TRIBULAN III'!K28</f>
        <v>#REF!</v>
      </c>
      <c r="L28" s="87" t="e">
        <f>'TRIBULAN I'!L28+'TRIBULAN II'!L28+'TRIBULAN III'!L28</f>
        <v>#REF!</v>
      </c>
      <c r="M28" s="87" t="e">
        <f>'TRIBULAN I'!M28+'TRIBULAN II'!M28+'TRIBULAN III'!M28</f>
        <v>#REF!</v>
      </c>
      <c r="N28" s="87" t="e">
        <f>'TRIBULAN I'!N28+'TRIBULAN II'!N28+'TRIBULAN III'!N28</f>
        <v>#REF!</v>
      </c>
      <c r="O28" s="87" t="e">
        <f>'TRIBULAN I'!O28+'TRIBULAN II'!O28+'TRIBULAN III'!O28</f>
        <v>#REF!</v>
      </c>
      <c r="P28" s="87" t="e">
        <f>'TRIBULAN I'!P28+'TRIBULAN II'!P28+'TRIBULAN III'!P28</f>
        <v>#REF!</v>
      </c>
      <c r="Q28" s="87" t="e">
        <f>'TRIBULAN I'!Q28+'TRIBULAN II'!Q28+'TRIBULAN III'!Q28</f>
        <v>#REF!</v>
      </c>
      <c r="R28" s="87" t="e">
        <f>'TRIBULAN I'!R28+'TRIBULAN II'!R28+'TRIBULAN III'!R28</f>
        <v>#REF!</v>
      </c>
      <c r="S28" s="87" t="e">
        <f>'TRIBULAN I'!S28+'TRIBULAN II'!S28+'TRIBULAN III'!S28</f>
        <v>#REF!</v>
      </c>
      <c r="T28" s="87" t="e">
        <f>'TRIBULAN I'!T28+'TRIBULAN II'!T28+'TRIBULAN III'!T28</f>
        <v>#REF!</v>
      </c>
      <c r="U28" s="87" t="e">
        <f>'TRIBULAN I'!U28+'TRIBULAN II'!U28+'TRIBULAN III'!U28</f>
        <v>#REF!</v>
      </c>
      <c r="V28" s="87" t="e">
        <f>'TRIBULAN I'!V28+'TRIBULAN II'!V28+'TRIBULAN III'!V28</f>
        <v>#REF!</v>
      </c>
      <c r="W28" s="87" t="e">
        <f>'TRIBULAN I'!W28+'TRIBULAN II'!W28+'TRIBULAN III'!W28</f>
        <v>#REF!</v>
      </c>
      <c r="X28" s="87" t="e">
        <f>'TRIBULAN I'!X28+'TRIBULAN II'!X28+'TRIBULAN III'!X28</f>
        <v>#REF!</v>
      </c>
      <c r="Y28" s="87" t="e">
        <f>'TRIBULAN I'!Y28+'TRIBULAN II'!Y28+'TRIBULAN III'!Y28</f>
        <v>#REF!</v>
      </c>
      <c r="Z28" s="87" t="e">
        <f>'TRIBULAN I'!Z28+'TRIBULAN II'!Z28+'TRIBULAN III'!Z28</f>
        <v>#REF!</v>
      </c>
      <c r="AA28" s="87" t="e">
        <f>'TRIBULAN I'!AA28+'TRIBULAN II'!AA28+'TRIBULAN III'!AA28</f>
        <v>#REF!</v>
      </c>
      <c r="AB28" s="87" t="e">
        <f>'TRIBULAN I'!AB28+'TRIBULAN II'!AB28+'TRIBULAN III'!AB28</f>
        <v>#REF!</v>
      </c>
      <c r="AC28" s="87" t="e">
        <f>'TRIBULAN I'!AC28+'TRIBULAN II'!AC28+'TRIBULAN III'!AC28</f>
        <v>#REF!</v>
      </c>
      <c r="AD28" s="87" t="e">
        <f>'TRIBULAN I'!AD28+'TRIBULAN II'!AD28+'TRIBULAN III'!AD28</f>
        <v>#REF!</v>
      </c>
      <c r="AE28" s="87" t="e">
        <f>'TRIBULAN I'!AE28+'TRIBULAN II'!AE28+'TRIBULAN III'!AE28</f>
        <v>#REF!</v>
      </c>
      <c r="AF28" s="87" t="e">
        <f>'TRIBULAN I'!AF28+'TRIBULAN II'!AF28+'TRIBULAN III'!AF28</f>
        <v>#REF!</v>
      </c>
      <c r="AG28" s="87" t="e">
        <f>'TRIBULAN I'!AG28+'TRIBULAN II'!AG28+'TRIBULAN III'!AG28</f>
        <v>#REF!</v>
      </c>
      <c r="AH28" s="87" t="e">
        <f>'TRIBULAN I'!AH28+'TRIBULAN II'!AH28+'TRIBULAN III'!AH28</f>
        <v>#REF!</v>
      </c>
      <c r="AI28" s="87" t="e">
        <f>'TRIBULAN I'!AI28+'TRIBULAN II'!AI28+'TRIBULAN III'!AI28</f>
        <v>#REF!</v>
      </c>
      <c r="AJ28" s="87" t="e">
        <f>'TRIBULAN I'!AJ28+'TRIBULAN II'!AJ28+'TRIBULAN III'!AJ28</f>
        <v>#REF!</v>
      </c>
      <c r="AK28" s="87" t="e">
        <f>'TRIBULAN I'!AK28+'TRIBULAN II'!AK28+'TRIBULAN III'!AK28</f>
        <v>#REF!</v>
      </c>
      <c r="AL28" s="87" t="e">
        <f>'TRIBULAN I'!AL28+'TRIBULAN II'!AL28+'TRIBULAN III'!AL28</f>
        <v>#REF!</v>
      </c>
      <c r="AM28" s="87" t="e">
        <f>'TRIBULAN I'!AM28+'TRIBULAN II'!AM28+'TRIBULAN III'!AM28</f>
        <v>#REF!</v>
      </c>
      <c r="AN28" s="87" t="e">
        <f>'TRIBULAN I'!AN28+'TRIBULAN II'!AN28+'TRIBULAN III'!AN28</f>
        <v>#REF!</v>
      </c>
      <c r="AO28" s="87" t="e">
        <f>'TRIBULAN I'!AO28+'TRIBULAN II'!AO28+'TRIBULAN III'!AO28</f>
        <v>#REF!</v>
      </c>
      <c r="AP28" s="87" t="e">
        <f>'TRIBULAN I'!AP28+'TRIBULAN II'!AP28+'TRIBULAN III'!AP28</f>
        <v>#REF!</v>
      </c>
      <c r="AQ28" s="87" t="e">
        <f>'TRIBULAN I'!AQ28+'TRIBULAN II'!AQ28+'TRIBULAN III'!AQ28</f>
        <v>#REF!</v>
      </c>
      <c r="AR28" s="87" t="e">
        <f>'TRIBULAN I'!AR28+'TRIBULAN II'!AR28+'TRIBULAN III'!AR28</f>
        <v>#REF!</v>
      </c>
      <c r="AS28" s="87" t="e">
        <f>'TRIBULAN I'!AS28+'TRIBULAN II'!AS28+'TRIBULAN III'!AS28</f>
        <v>#REF!</v>
      </c>
      <c r="AT28" s="87" t="e">
        <f>'TRIBULAN I'!AT28+'TRIBULAN II'!AT28+'TRIBULAN III'!AT28</f>
        <v>#REF!</v>
      </c>
      <c r="AU28" s="87" t="e">
        <f>'TRIBULAN I'!AU28+'TRIBULAN II'!AU28+'TRIBULAN III'!AU28</f>
        <v>#REF!</v>
      </c>
      <c r="AV28" s="87" t="e">
        <f>'TRIBULAN I'!AV28+'TRIBULAN II'!AV28+'TRIBULAN III'!AV28</f>
        <v>#REF!</v>
      </c>
      <c r="AW28" s="87" t="e">
        <f>'TRIBULAN I'!AW28+'TRIBULAN II'!AW28+'TRIBULAN III'!AW28</f>
        <v>#REF!</v>
      </c>
      <c r="AX28" s="87" t="e">
        <f>'TRIBULAN I'!AX28+'TRIBULAN II'!AX28+'TRIBULAN III'!AX28</f>
        <v>#REF!</v>
      </c>
      <c r="AY28" s="87" t="e">
        <f>'TRIBULAN I'!AY28+'TRIBULAN II'!AY28+'TRIBULAN III'!AY28</f>
        <v>#REF!</v>
      </c>
      <c r="AZ28" s="87" t="e">
        <f>'TRIBULAN I'!AZ28+'TRIBULAN II'!AZ28+'TRIBULAN III'!AZ28</f>
        <v>#REF!</v>
      </c>
      <c r="BA28" s="87" t="e">
        <f>'TRIBULAN I'!BA28+'TRIBULAN II'!BA28+'TRIBULAN III'!BA28</f>
        <v>#REF!</v>
      </c>
      <c r="BB28" s="87" t="e">
        <f>'TRIBULAN I'!BB28+'TRIBULAN II'!BB28+'TRIBULAN III'!BB28</f>
        <v>#REF!</v>
      </c>
      <c r="BC28" s="87" t="e">
        <f>'TRIBULAN I'!BC28+'TRIBULAN II'!BC28+'TRIBULAN III'!BC28</f>
        <v>#REF!</v>
      </c>
      <c r="BD28" s="87" t="e">
        <f>'TRIBULAN I'!BD28+'TRIBULAN II'!BD28+'TRIBULAN III'!BD28</f>
        <v>#REF!</v>
      </c>
      <c r="BE28" s="87" t="e">
        <f>'TRIBULAN I'!BE28+'TRIBULAN II'!BE28+'TRIBULAN III'!BE28</f>
        <v>#REF!</v>
      </c>
      <c r="BF28" s="87" t="e">
        <f>'TRIBULAN I'!BF28+'TRIBULAN II'!BF28+'TRIBULAN III'!BF28</f>
        <v>#REF!</v>
      </c>
      <c r="BG28" s="87" t="e">
        <f>'TRIBULAN I'!BG28+'TRIBULAN II'!BG28+'TRIBULAN III'!BG28</f>
        <v>#REF!</v>
      </c>
      <c r="BH28" s="87" t="e">
        <f>'TRIBULAN I'!BH28+'TRIBULAN II'!BH28+'TRIBULAN III'!BH28</f>
        <v>#REF!</v>
      </c>
      <c r="BI28" s="87" t="e">
        <f>'TRIBULAN I'!BI28+'TRIBULAN II'!BI28+'TRIBULAN III'!BI28</f>
        <v>#REF!</v>
      </c>
      <c r="BJ28" s="87" t="e">
        <f>'TRIBULAN I'!BJ28+'TRIBULAN II'!BJ28+'TRIBULAN III'!BJ28</f>
        <v>#REF!</v>
      </c>
      <c r="BK28" s="87" t="e">
        <f>'TRIBULAN I'!BK28+'TRIBULAN II'!BK28+'TRIBULAN III'!BK28</f>
        <v>#REF!</v>
      </c>
      <c r="BL28" s="87" t="e">
        <f>'TRIBULAN I'!BL28+'TRIBULAN II'!BL28+'TRIBULAN III'!BL28</f>
        <v>#REF!</v>
      </c>
      <c r="BM28" s="87" t="e">
        <f>'TRIBULAN I'!BM28+'TRIBULAN II'!BM28+'TRIBULAN III'!BM28</f>
        <v>#REF!</v>
      </c>
      <c r="BN28" s="87" t="e">
        <f>'TRIBULAN I'!BN28+'TRIBULAN II'!BN28+'TRIBULAN III'!BN28</f>
        <v>#REF!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 t="e">
        <f>'TRIBULAN I'!D29+'TRIBULAN II'!D29+'TRIBULAN III'!D29</f>
        <v>#REF!</v>
      </c>
      <c r="E29" s="86" t="e">
        <f>'TRIBULAN I'!E29+'TRIBULAN II'!E29+'TRIBULAN III'!E29</f>
        <v>#REF!</v>
      </c>
      <c r="F29" s="86" t="e">
        <f>'TRIBULAN I'!F29+'TRIBULAN II'!F29+'TRIBULAN III'!F29</f>
        <v>#REF!</v>
      </c>
      <c r="G29" s="86" t="e">
        <f>'TRIBULAN I'!G29+'TRIBULAN II'!G29+'TRIBULAN III'!G29</f>
        <v>#REF!</v>
      </c>
      <c r="H29" s="87" t="e">
        <f>'TRIBULAN I'!H29+'TRIBULAN II'!H29+'TRIBULAN III'!H29</f>
        <v>#REF!</v>
      </c>
      <c r="I29" s="86" t="e">
        <f>'TRIBULAN I'!I29+'TRIBULAN II'!I29+'TRIBULAN III'!I29</f>
        <v>#REF!</v>
      </c>
      <c r="J29" s="87" t="e">
        <f>'TRIBULAN I'!J29+'TRIBULAN II'!J29+'TRIBULAN III'!J29</f>
        <v>#REF!</v>
      </c>
      <c r="K29" s="86" t="e">
        <f>'TRIBULAN I'!K29+'TRIBULAN II'!K29+'TRIBULAN III'!K29</f>
        <v>#REF!</v>
      </c>
      <c r="L29" s="87" t="e">
        <f>'TRIBULAN I'!L29+'TRIBULAN II'!L29+'TRIBULAN III'!L29</f>
        <v>#REF!</v>
      </c>
      <c r="M29" s="86" t="e">
        <f>'TRIBULAN I'!M29+'TRIBULAN II'!M29+'TRIBULAN III'!M29</f>
        <v>#REF!</v>
      </c>
      <c r="N29" s="87" t="e">
        <f>'TRIBULAN I'!N29+'TRIBULAN II'!N29+'TRIBULAN III'!N29</f>
        <v>#REF!</v>
      </c>
      <c r="O29" s="86" t="e">
        <f>'TRIBULAN I'!O29+'TRIBULAN II'!O29+'TRIBULAN III'!O29</f>
        <v>#REF!</v>
      </c>
      <c r="P29" s="87" t="e">
        <f>'TRIBULAN I'!P29+'TRIBULAN II'!P29+'TRIBULAN III'!P29</f>
        <v>#REF!</v>
      </c>
      <c r="Q29" s="86" t="e">
        <f>'TRIBULAN I'!Q29+'TRIBULAN II'!Q29+'TRIBULAN III'!Q29</f>
        <v>#REF!</v>
      </c>
      <c r="R29" s="87" t="e">
        <f>'TRIBULAN I'!R29+'TRIBULAN II'!R29+'TRIBULAN III'!R29</f>
        <v>#REF!</v>
      </c>
      <c r="S29" s="86" t="e">
        <f>'TRIBULAN I'!S29+'TRIBULAN II'!S29+'TRIBULAN III'!S29</f>
        <v>#REF!</v>
      </c>
      <c r="T29" s="86" t="e">
        <f>'TRIBULAN I'!T29+'TRIBULAN II'!T29+'TRIBULAN III'!T29</f>
        <v>#REF!</v>
      </c>
      <c r="U29" s="86" t="e">
        <f>'TRIBULAN I'!U29+'TRIBULAN II'!U29+'TRIBULAN III'!U29</f>
        <v>#REF!</v>
      </c>
      <c r="V29" s="86" t="e">
        <f>'TRIBULAN I'!V29+'TRIBULAN II'!V29+'TRIBULAN III'!V29</f>
        <v>#REF!</v>
      </c>
      <c r="W29" s="86" t="e">
        <f>'TRIBULAN I'!W29+'TRIBULAN II'!W29+'TRIBULAN III'!W29</f>
        <v>#REF!</v>
      </c>
      <c r="X29" s="86" t="e">
        <f>'TRIBULAN I'!X29+'TRIBULAN II'!X29+'TRIBULAN III'!X29</f>
        <v>#REF!</v>
      </c>
      <c r="Y29" s="86" t="e">
        <f>'TRIBULAN I'!Y29+'TRIBULAN II'!Y29+'TRIBULAN III'!Y29</f>
        <v>#REF!</v>
      </c>
      <c r="Z29" s="86" t="e">
        <f>'TRIBULAN I'!Z29+'TRIBULAN II'!Z29+'TRIBULAN III'!Z29</f>
        <v>#REF!</v>
      </c>
      <c r="AA29" s="86" t="e">
        <f>'TRIBULAN I'!AA29+'TRIBULAN II'!AA29+'TRIBULAN III'!AA29</f>
        <v>#REF!</v>
      </c>
      <c r="AB29" s="86" t="e">
        <f>'TRIBULAN I'!AB29+'TRIBULAN II'!AB29+'TRIBULAN III'!AB29</f>
        <v>#REF!</v>
      </c>
      <c r="AC29" s="86" t="e">
        <f>'TRIBULAN I'!AC29+'TRIBULAN II'!AC29+'TRIBULAN III'!AC29</f>
        <v>#REF!</v>
      </c>
      <c r="AD29" s="86" t="e">
        <f>'TRIBULAN I'!AD29+'TRIBULAN II'!AD29+'TRIBULAN III'!AD29</f>
        <v>#REF!</v>
      </c>
      <c r="AE29" s="86" t="e">
        <f>'TRIBULAN I'!AE29+'TRIBULAN II'!AE29+'TRIBULAN III'!AE29</f>
        <v>#REF!</v>
      </c>
      <c r="AF29" s="86" t="e">
        <f>'TRIBULAN I'!AF29+'TRIBULAN II'!AF29+'TRIBULAN III'!AF29</f>
        <v>#REF!</v>
      </c>
      <c r="AG29" s="86" t="e">
        <f>'TRIBULAN I'!AG29+'TRIBULAN II'!AG29+'TRIBULAN III'!AG29</f>
        <v>#REF!</v>
      </c>
      <c r="AH29" s="86" t="e">
        <f>'TRIBULAN I'!AH29+'TRIBULAN II'!AH29+'TRIBULAN III'!AH29</f>
        <v>#REF!</v>
      </c>
      <c r="AI29" s="86" t="e">
        <f>'TRIBULAN I'!AI29+'TRIBULAN II'!AI29+'TRIBULAN III'!AI29</f>
        <v>#REF!</v>
      </c>
      <c r="AJ29" s="86" t="e">
        <f>'TRIBULAN I'!AJ29+'TRIBULAN II'!AJ29+'TRIBULAN III'!AJ29</f>
        <v>#REF!</v>
      </c>
      <c r="AK29" s="86" t="e">
        <f>'TRIBULAN I'!AK29+'TRIBULAN II'!AK29+'TRIBULAN III'!AK29</f>
        <v>#REF!</v>
      </c>
      <c r="AL29" s="86" t="e">
        <f>'TRIBULAN I'!AL29+'TRIBULAN II'!AL29+'TRIBULAN III'!AL29</f>
        <v>#REF!</v>
      </c>
      <c r="AM29" s="86" t="e">
        <f>'TRIBULAN I'!AM29+'TRIBULAN II'!AM29+'TRIBULAN III'!AM29</f>
        <v>#REF!</v>
      </c>
      <c r="AN29" s="86" t="e">
        <f>'TRIBULAN I'!AN29+'TRIBULAN II'!AN29+'TRIBULAN III'!AN29</f>
        <v>#REF!</v>
      </c>
      <c r="AO29" s="86" t="e">
        <f>'TRIBULAN I'!AO29+'TRIBULAN II'!AO29+'TRIBULAN III'!AO29</f>
        <v>#REF!</v>
      </c>
      <c r="AP29" s="86" t="e">
        <f>'TRIBULAN I'!AP29+'TRIBULAN II'!AP29+'TRIBULAN III'!AP29</f>
        <v>#REF!</v>
      </c>
      <c r="AQ29" s="86" t="e">
        <f>'TRIBULAN I'!AQ29+'TRIBULAN II'!AQ29+'TRIBULAN III'!AQ29</f>
        <v>#REF!</v>
      </c>
      <c r="AR29" s="86" t="e">
        <f>'TRIBULAN I'!AR29+'TRIBULAN II'!AR29+'TRIBULAN III'!AR29</f>
        <v>#REF!</v>
      </c>
      <c r="AS29" s="86" t="e">
        <f>'TRIBULAN I'!AS29+'TRIBULAN II'!AS29+'TRIBULAN III'!AS29</f>
        <v>#REF!</v>
      </c>
      <c r="AT29" s="86" t="e">
        <f>'TRIBULAN I'!AT29+'TRIBULAN II'!AT29+'TRIBULAN III'!AT29</f>
        <v>#REF!</v>
      </c>
      <c r="AU29" s="86" t="e">
        <f>'TRIBULAN I'!AU29+'TRIBULAN II'!AU29+'TRIBULAN III'!AU29</f>
        <v>#REF!</v>
      </c>
      <c r="AV29" s="86" t="e">
        <f>'TRIBULAN I'!AV29+'TRIBULAN II'!AV29+'TRIBULAN III'!AV29</f>
        <v>#REF!</v>
      </c>
      <c r="AW29" s="86" t="e">
        <f>'TRIBULAN I'!AW29+'TRIBULAN II'!AW29+'TRIBULAN III'!AW29</f>
        <v>#REF!</v>
      </c>
      <c r="AX29" s="86" t="e">
        <f>'TRIBULAN I'!AX29+'TRIBULAN II'!AX29+'TRIBULAN III'!AX29</f>
        <v>#REF!</v>
      </c>
      <c r="AY29" s="86" t="e">
        <f>'TRIBULAN I'!AY29+'TRIBULAN II'!AY29+'TRIBULAN III'!AY29</f>
        <v>#REF!</v>
      </c>
      <c r="AZ29" s="86" t="e">
        <f>'TRIBULAN I'!AZ29+'TRIBULAN II'!AZ29+'TRIBULAN III'!AZ29</f>
        <v>#REF!</v>
      </c>
      <c r="BA29" s="86" t="e">
        <f>'TRIBULAN I'!BA29+'TRIBULAN II'!BA29+'TRIBULAN III'!BA29</f>
        <v>#REF!</v>
      </c>
      <c r="BB29" s="86" t="e">
        <f>'TRIBULAN I'!BB29+'TRIBULAN II'!BB29+'TRIBULAN III'!BB29</f>
        <v>#REF!</v>
      </c>
      <c r="BC29" s="86" t="e">
        <f>'TRIBULAN I'!BC29+'TRIBULAN II'!BC29+'TRIBULAN III'!BC29</f>
        <v>#REF!</v>
      </c>
      <c r="BD29" s="86" t="e">
        <f>'TRIBULAN I'!BD29+'TRIBULAN II'!BD29+'TRIBULAN III'!BD29</f>
        <v>#REF!</v>
      </c>
      <c r="BE29" s="86" t="e">
        <f>'TRIBULAN I'!BE29+'TRIBULAN II'!BE29+'TRIBULAN III'!BE29</f>
        <v>#REF!</v>
      </c>
      <c r="BF29" s="86" t="e">
        <f>'TRIBULAN I'!BF29+'TRIBULAN II'!BF29+'TRIBULAN III'!BF29</f>
        <v>#REF!</v>
      </c>
      <c r="BG29" s="86" t="e">
        <f>'TRIBULAN I'!BG29+'TRIBULAN II'!BG29+'TRIBULAN III'!BG29</f>
        <v>#REF!</v>
      </c>
      <c r="BH29" s="86" t="e">
        <f>'TRIBULAN I'!BH29+'TRIBULAN II'!BH29+'TRIBULAN III'!BH29</f>
        <v>#REF!</v>
      </c>
      <c r="BI29" s="86" t="e">
        <f>'TRIBULAN I'!BI29+'TRIBULAN II'!BI29+'TRIBULAN III'!BI29</f>
        <v>#REF!</v>
      </c>
      <c r="BJ29" s="86" t="e">
        <f>'TRIBULAN I'!BJ29+'TRIBULAN II'!BJ29+'TRIBULAN III'!BJ29</f>
        <v>#REF!</v>
      </c>
      <c r="BK29" s="86" t="e">
        <f>'TRIBULAN I'!BK29+'TRIBULAN II'!BK29+'TRIBULAN III'!BK29</f>
        <v>#REF!</v>
      </c>
      <c r="BL29" s="86" t="e">
        <f>'TRIBULAN I'!BL29+'TRIBULAN II'!BL29+'TRIBULAN III'!BL29</f>
        <v>#REF!</v>
      </c>
      <c r="BM29" s="86" t="e">
        <f>'TRIBULAN I'!BM29+'TRIBULAN II'!BM29+'TRIBULAN III'!BM29</f>
        <v>#REF!</v>
      </c>
      <c r="BN29" s="86" t="e">
        <f>'TRIBULAN I'!BN29+'TRIBULAN II'!BN29+'TRIBULAN III'!BN29</f>
        <v>#REF!</v>
      </c>
    </row>
    <row r="30" spans="1:66" ht="14.25" customHeight="1">
      <c r="A30" s="111"/>
      <c r="B30" s="111"/>
      <c r="C30" s="11" t="s">
        <v>52</v>
      </c>
      <c r="D30" s="86" t="e">
        <f>'TRIBULAN I'!D30+'TRIBULAN II'!D30+'TRIBULAN III'!D30</f>
        <v>#REF!</v>
      </c>
      <c r="E30" s="86" t="e">
        <f>'TRIBULAN I'!E30+'TRIBULAN II'!E30+'TRIBULAN III'!E30</f>
        <v>#REF!</v>
      </c>
      <c r="F30" s="86" t="e">
        <f>'TRIBULAN I'!F30+'TRIBULAN II'!F30+'TRIBULAN III'!F30</f>
        <v>#REF!</v>
      </c>
      <c r="G30" s="86" t="e">
        <f>'TRIBULAN I'!G30+'TRIBULAN II'!G30+'TRIBULAN III'!G30</f>
        <v>#REF!</v>
      </c>
      <c r="H30" s="87" t="e">
        <f>'TRIBULAN I'!H30+'TRIBULAN II'!H30+'TRIBULAN III'!H30</f>
        <v>#REF!</v>
      </c>
      <c r="I30" s="86" t="e">
        <f>'TRIBULAN I'!I30+'TRIBULAN II'!I30+'TRIBULAN III'!I30</f>
        <v>#REF!</v>
      </c>
      <c r="J30" s="87" t="e">
        <f>'TRIBULAN I'!J30+'TRIBULAN II'!J30+'TRIBULAN III'!J30</f>
        <v>#REF!</v>
      </c>
      <c r="K30" s="86" t="e">
        <f>'TRIBULAN I'!K30+'TRIBULAN II'!K30+'TRIBULAN III'!K30</f>
        <v>#REF!</v>
      </c>
      <c r="L30" s="87" t="e">
        <f>'TRIBULAN I'!L30+'TRIBULAN II'!L30+'TRIBULAN III'!L30</f>
        <v>#REF!</v>
      </c>
      <c r="M30" s="86" t="e">
        <f>'TRIBULAN I'!M30+'TRIBULAN II'!M30+'TRIBULAN III'!M30</f>
        <v>#REF!</v>
      </c>
      <c r="N30" s="87" t="e">
        <f>'TRIBULAN I'!N30+'TRIBULAN II'!N30+'TRIBULAN III'!N30</f>
        <v>#REF!</v>
      </c>
      <c r="O30" s="86" t="e">
        <f>'TRIBULAN I'!O30+'TRIBULAN II'!O30+'TRIBULAN III'!O30</f>
        <v>#REF!</v>
      </c>
      <c r="P30" s="87" t="e">
        <f>'TRIBULAN I'!P30+'TRIBULAN II'!P30+'TRIBULAN III'!P30</f>
        <v>#REF!</v>
      </c>
      <c r="Q30" s="86" t="e">
        <f>'TRIBULAN I'!Q30+'TRIBULAN II'!Q30+'TRIBULAN III'!Q30</f>
        <v>#REF!</v>
      </c>
      <c r="R30" s="87" t="e">
        <f>'TRIBULAN I'!R30+'TRIBULAN II'!R30+'TRIBULAN III'!R30</f>
        <v>#REF!</v>
      </c>
      <c r="S30" s="86" t="e">
        <f>'TRIBULAN I'!S30+'TRIBULAN II'!S30+'TRIBULAN III'!S30</f>
        <v>#REF!</v>
      </c>
      <c r="T30" s="86" t="e">
        <f>'TRIBULAN I'!T30+'TRIBULAN II'!T30+'TRIBULAN III'!T30</f>
        <v>#REF!</v>
      </c>
      <c r="U30" s="86" t="e">
        <f>'TRIBULAN I'!U30+'TRIBULAN II'!U30+'TRIBULAN III'!U30</f>
        <v>#REF!</v>
      </c>
      <c r="V30" s="86" t="e">
        <f>'TRIBULAN I'!V30+'TRIBULAN II'!V30+'TRIBULAN III'!V30</f>
        <v>#REF!</v>
      </c>
      <c r="W30" s="86" t="e">
        <f>'TRIBULAN I'!W30+'TRIBULAN II'!W30+'TRIBULAN III'!W30</f>
        <v>#REF!</v>
      </c>
      <c r="X30" s="86" t="e">
        <f>'TRIBULAN I'!X30+'TRIBULAN II'!X30+'TRIBULAN III'!X30</f>
        <v>#REF!</v>
      </c>
      <c r="Y30" s="86" t="e">
        <f>'TRIBULAN I'!Y30+'TRIBULAN II'!Y30+'TRIBULAN III'!Y30</f>
        <v>#REF!</v>
      </c>
      <c r="Z30" s="86" t="e">
        <f>'TRIBULAN I'!Z30+'TRIBULAN II'!Z30+'TRIBULAN III'!Z30</f>
        <v>#REF!</v>
      </c>
      <c r="AA30" s="86" t="e">
        <f>'TRIBULAN I'!AA30+'TRIBULAN II'!AA30+'TRIBULAN III'!AA30</f>
        <v>#REF!</v>
      </c>
      <c r="AB30" s="86" t="e">
        <f>'TRIBULAN I'!AB30+'TRIBULAN II'!AB30+'TRIBULAN III'!AB30</f>
        <v>#REF!</v>
      </c>
      <c r="AC30" s="86" t="e">
        <f>'TRIBULAN I'!AC30+'TRIBULAN II'!AC30+'TRIBULAN III'!AC30</f>
        <v>#REF!</v>
      </c>
      <c r="AD30" s="86" t="e">
        <f>'TRIBULAN I'!AD30+'TRIBULAN II'!AD30+'TRIBULAN III'!AD30</f>
        <v>#REF!</v>
      </c>
      <c r="AE30" s="86" t="e">
        <f>'TRIBULAN I'!AE30+'TRIBULAN II'!AE30+'TRIBULAN III'!AE30</f>
        <v>#REF!</v>
      </c>
      <c r="AF30" s="86" t="e">
        <f>'TRIBULAN I'!AF30+'TRIBULAN II'!AF30+'TRIBULAN III'!AF30</f>
        <v>#REF!</v>
      </c>
      <c r="AG30" s="86" t="e">
        <f>'TRIBULAN I'!AG30+'TRIBULAN II'!AG30+'TRIBULAN III'!AG30</f>
        <v>#REF!</v>
      </c>
      <c r="AH30" s="86" t="e">
        <f>'TRIBULAN I'!AH30+'TRIBULAN II'!AH30+'TRIBULAN III'!AH30</f>
        <v>#REF!</v>
      </c>
      <c r="AI30" s="86" t="e">
        <f>'TRIBULAN I'!AI30+'TRIBULAN II'!AI30+'TRIBULAN III'!AI30</f>
        <v>#REF!</v>
      </c>
      <c r="AJ30" s="86" t="e">
        <f>'TRIBULAN I'!AJ30+'TRIBULAN II'!AJ30+'TRIBULAN III'!AJ30</f>
        <v>#REF!</v>
      </c>
      <c r="AK30" s="86" t="e">
        <f>'TRIBULAN I'!AK30+'TRIBULAN II'!AK30+'TRIBULAN III'!AK30</f>
        <v>#REF!</v>
      </c>
      <c r="AL30" s="86" t="e">
        <f>'TRIBULAN I'!AL30+'TRIBULAN II'!AL30+'TRIBULAN III'!AL30</f>
        <v>#REF!</v>
      </c>
      <c r="AM30" s="86" t="e">
        <f>'TRIBULAN I'!AM30+'TRIBULAN II'!AM30+'TRIBULAN III'!AM30</f>
        <v>#REF!</v>
      </c>
      <c r="AN30" s="86" t="e">
        <f>'TRIBULAN I'!AN30+'TRIBULAN II'!AN30+'TRIBULAN III'!AN30</f>
        <v>#REF!</v>
      </c>
      <c r="AO30" s="86" t="e">
        <f>'TRIBULAN I'!AO30+'TRIBULAN II'!AO30+'TRIBULAN III'!AO30</f>
        <v>#REF!</v>
      </c>
      <c r="AP30" s="86" t="e">
        <f>'TRIBULAN I'!AP30+'TRIBULAN II'!AP30+'TRIBULAN III'!AP30</f>
        <v>#REF!</v>
      </c>
      <c r="AQ30" s="86" t="e">
        <f>'TRIBULAN I'!AQ30+'TRIBULAN II'!AQ30+'TRIBULAN III'!AQ30</f>
        <v>#REF!</v>
      </c>
      <c r="AR30" s="86" t="e">
        <f>'TRIBULAN I'!AR30+'TRIBULAN II'!AR30+'TRIBULAN III'!AR30</f>
        <v>#REF!</v>
      </c>
      <c r="AS30" s="86" t="e">
        <f>'TRIBULAN I'!AS30+'TRIBULAN II'!AS30+'TRIBULAN III'!AS30</f>
        <v>#REF!</v>
      </c>
      <c r="AT30" s="86" t="e">
        <f>'TRIBULAN I'!AT30+'TRIBULAN II'!AT30+'TRIBULAN III'!AT30</f>
        <v>#REF!</v>
      </c>
      <c r="AU30" s="86" t="e">
        <f>'TRIBULAN I'!AU30+'TRIBULAN II'!AU30+'TRIBULAN III'!AU30</f>
        <v>#REF!</v>
      </c>
      <c r="AV30" s="86" t="e">
        <f>'TRIBULAN I'!AV30+'TRIBULAN II'!AV30+'TRIBULAN III'!AV30</f>
        <v>#REF!</v>
      </c>
      <c r="AW30" s="86" t="e">
        <f>'TRIBULAN I'!AW30+'TRIBULAN II'!AW30+'TRIBULAN III'!AW30</f>
        <v>#REF!</v>
      </c>
      <c r="AX30" s="86" t="e">
        <f>'TRIBULAN I'!AX30+'TRIBULAN II'!AX30+'TRIBULAN III'!AX30</f>
        <v>#REF!</v>
      </c>
      <c r="AY30" s="86" t="e">
        <f>'TRIBULAN I'!AY30+'TRIBULAN II'!AY30+'TRIBULAN III'!AY30</f>
        <v>#REF!</v>
      </c>
      <c r="AZ30" s="86" t="e">
        <f>'TRIBULAN I'!AZ30+'TRIBULAN II'!AZ30+'TRIBULAN III'!AZ30</f>
        <v>#REF!</v>
      </c>
      <c r="BA30" s="86" t="e">
        <f>'TRIBULAN I'!BA30+'TRIBULAN II'!BA30+'TRIBULAN III'!BA30</f>
        <v>#REF!</v>
      </c>
      <c r="BB30" s="86" t="e">
        <f>'TRIBULAN I'!BB30+'TRIBULAN II'!BB30+'TRIBULAN III'!BB30</f>
        <v>#REF!</v>
      </c>
      <c r="BC30" s="86" t="e">
        <f>'TRIBULAN I'!BC30+'TRIBULAN II'!BC30+'TRIBULAN III'!BC30</f>
        <v>#REF!</v>
      </c>
      <c r="BD30" s="86" t="e">
        <f>'TRIBULAN I'!BD30+'TRIBULAN II'!BD30+'TRIBULAN III'!BD30</f>
        <v>#REF!</v>
      </c>
      <c r="BE30" s="86" t="e">
        <f>'TRIBULAN I'!BE30+'TRIBULAN II'!BE30+'TRIBULAN III'!BE30</f>
        <v>#REF!</v>
      </c>
      <c r="BF30" s="86" t="e">
        <f>'TRIBULAN I'!BF30+'TRIBULAN II'!BF30+'TRIBULAN III'!BF30</f>
        <v>#REF!</v>
      </c>
      <c r="BG30" s="86" t="e">
        <f>'TRIBULAN I'!BG30+'TRIBULAN II'!BG30+'TRIBULAN III'!BG30</f>
        <v>#REF!</v>
      </c>
      <c r="BH30" s="86" t="e">
        <f>'TRIBULAN I'!BH30+'TRIBULAN II'!BH30+'TRIBULAN III'!BH30</f>
        <v>#REF!</v>
      </c>
      <c r="BI30" s="86" t="e">
        <f>'TRIBULAN I'!BI30+'TRIBULAN II'!BI30+'TRIBULAN III'!BI30</f>
        <v>#REF!</v>
      </c>
      <c r="BJ30" s="86" t="e">
        <f>'TRIBULAN I'!BJ30+'TRIBULAN II'!BJ30+'TRIBULAN III'!BJ30</f>
        <v>#REF!</v>
      </c>
      <c r="BK30" s="86" t="e">
        <f>'TRIBULAN I'!BK30+'TRIBULAN II'!BK30+'TRIBULAN III'!BK30</f>
        <v>#REF!</v>
      </c>
      <c r="BL30" s="86" t="e">
        <f>'TRIBULAN I'!BL30+'TRIBULAN II'!BL30+'TRIBULAN III'!BL30</f>
        <v>#REF!</v>
      </c>
      <c r="BM30" s="86" t="e">
        <f>'TRIBULAN I'!BM30+'TRIBULAN II'!BM30+'TRIBULAN III'!BM30</f>
        <v>#REF!</v>
      </c>
      <c r="BN30" s="86" t="e">
        <f>'TRIBULAN I'!BN30+'TRIBULAN II'!BN30+'TRIBULAN III'!BN30</f>
        <v>#REF!</v>
      </c>
    </row>
    <row r="31" spans="1:66" ht="14.25" customHeight="1">
      <c r="A31" s="111"/>
      <c r="B31" s="111"/>
      <c r="C31" s="11" t="s">
        <v>53</v>
      </c>
      <c r="D31" s="86" t="e">
        <f>'TRIBULAN I'!D31+'TRIBULAN II'!D31+'TRIBULAN III'!D31</f>
        <v>#REF!</v>
      </c>
      <c r="E31" s="86" t="e">
        <f>'TRIBULAN I'!E31+'TRIBULAN II'!E31+'TRIBULAN III'!E31</f>
        <v>#REF!</v>
      </c>
      <c r="F31" s="86" t="e">
        <f>'TRIBULAN I'!F31+'TRIBULAN II'!F31+'TRIBULAN III'!F31</f>
        <v>#REF!</v>
      </c>
      <c r="G31" s="86" t="e">
        <f>'TRIBULAN I'!G31+'TRIBULAN II'!G31+'TRIBULAN III'!G31</f>
        <v>#REF!</v>
      </c>
      <c r="H31" s="87" t="e">
        <f>'TRIBULAN I'!H31+'TRIBULAN II'!H31+'TRIBULAN III'!H31</f>
        <v>#REF!</v>
      </c>
      <c r="I31" s="86" t="e">
        <f>'TRIBULAN I'!I31+'TRIBULAN II'!I31+'TRIBULAN III'!I31</f>
        <v>#REF!</v>
      </c>
      <c r="J31" s="87" t="e">
        <f>'TRIBULAN I'!J31+'TRIBULAN II'!J31+'TRIBULAN III'!J31</f>
        <v>#REF!</v>
      </c>
      <c r="K31" s="86" t="e">
        <f>'TRIBULAN I'!K31+'TRIBULAN II'!K31+'TRIBULAN III'!K31</f>
        <v>#REF!</v>
      </c>
      <c r="L31" s="87" t="e">
        <f>'TRIBULAN I'!L31+'TRIBULAN II'!L31+'TRIBULAN III'!L31</f>
        <v>#REF!</v>
      </c>
      <c r="M31" s="86" t="e">
        <f>'TRIBULAN I'!M31+'TRIBULAN II'!M31+'TRIBULAN III'!M31</f>
        <v>#REF!</v>
      </c>
      <c r="N31" s="87" t="e">
        <f>'TRIBULAN I'!N31+'TRIBULAN II'!N31+'TRIBULAN III'!N31</f>
        <v>#REF!</v>
      </c>
      <c r="O31" s="86" t="e">
        <f>'TRIBULAN I'!O31+'TRIBULAN II'!O31+'TRIBULAN III'!O31</f>
        <v>#REF!</v>
      </c>
      <c r="P31" s="87" t="e">
        <f>'TRIBULAN I'!P31+'TRIBULAN II'!P31+'TRIBULAN III'!P31</f>
        <v>#REF!</v>
      </c>
      <c r="Q31" s="86" t="e">
        <f>'TRIBULAN I'!Q31+'TRIBULAN II'!Q31+'TRIBULAN III'!Q31</f>
        <v>#REF!</v>
      </c>
      <c r="R31" s="87" t="e">
        <f>'TRIBULAN I'!R31+'TRIBULAN II'!R31+'TRIBULAN III'!R31</f>
        <v>#REF!</v>
      </c>
      <c r="S31" s="86" t="e">
        <f>'TRIBULAN I'!S31+'TRIBULAN II'!S31+'TRIBULAN III'!S31</f>
        <v>#REF!</v>
      </c>
      <c r="T31" s="86" t="e">
        <f>'TRIBULAN I'!T31+'TRIBULAN II'!T31+'TRIBULAN III'!T31</f>
        <v>#REF!</v>
      </c>
      <c r="U31" s="86" t="e">
        <f>'TRIBULAN I'!U31+'TRIBULAN II'!U31+'TRIBULAN III'!U31</f>
        <v>#REF!</v>
      </c>
      <c r="V31" s="86" t="e">
        <f>'TRIBULAN I'!V31+'TRIBULAN II'!V31+'TRIBULAN III'!V31</f>
        <v>#REF!</v>
      </c>
      <c r="W31" s="86" t="e">
        <f>'TRIBULAN I'!W31+'TRIBULAN II'!W31+'TRIBULAN III'!W31</f>
        <v>#REF!</v>
      </c>
      <c r="X31" s="86" t="e">
        <f>'TRIBULAN I'!X31+'TRIBULAN II'!X31+'TRIBULAN III'!X31</f>
        <v>#REF!</v>
      </c>
      <c r="Y31" s="86" t="e">
        <f>'TRIBULAN I'!Y31+'TRIBULAN II'!Y31+'TRIBULAN III'!Y31</f>
        <v>#REF!</v>
      </c>
      <c r="Z31" s="86" t="e">
        <f>'TRIBULAN I'!Z31+'TRIBULAN II'!Z31+'TRIBULAN III'!Z31</f>
        <v>#REF!</v>
      </c>
      <c r="AA31" s="86" t="e">
        <f>'TRIBULAN I'!AA31+'TRIBULAN II'!AA31+'TRIBULAN III'!AA31</f>
        <v>#REF!</v>
      </c>
      <c r="AB31" s="86" t="e">
        <f>'TRIBULAN I'!AB31+'TRIBULAN II'!AB31+'TRIBULAN III'!AB31</f>
        <v>#REF!</v>
      </c>
      <c r="AC31" s="86" t="e">
        <f>'TRIBULAN I'!AC31+'TRIBULAN II'!AC31+'TRIBULAN III'!AC31</f>
        <v>#REF!</v>
      </c>
      <c r="AD31" s="86" t="e">
        <f>'TRIBULAN I'!AD31+'TRIBULAN II'!AD31+'TRIBULAN III'!AD31</f>
        <v>#REF!</v>
      </c>
      <c r="AE31" s="86" t="e">
        <f>'TRIBULAN I'!AE31+'TRIBULAN II'!AE31+'TRIBULAN III'!AE31</f>
        <v>#REF!</v>
      </c>
      <c r="AF31" s="86" t="e">
        <f>'TRIBULAN I'!AF31+'TRIBULAN II'!AF31+'TRIBULAN III'!AF31</f>
        <v>#REF!</v>
      </c>
      <c r="AG31" s="86" t="e">
        <f>'TRIBULAN I'!AG31+'TRIBULAN II'!AG31+'TRIBULAN III'!AG31</f>
        <v>#REF!</v>
      </c>
      <c r="AH31" s="86" t="e">
        <f>'TRIBULAN I'!AH31+'TRIBULAN II'!AH31+'TRIBULAN III'!AH31</f>
        <v>#REF!</v>
      </c>
      <c r="AI31" s="86" t="e">
        <f>'TRIBULAN I'!AI31+'TRIBULAN II'!AI31+'TRIBULAN III'!AI31</f>
        <v>#REF!</v>
      </c>
      <c r="AJ31" s="86" t="e">
        <f>'TRIBULAN I'!AJ31+'TRIBULAN II'!AJ31+'TRIBULAN III'!AJ31</f>
        <v>#REF!</v>
      </c>
      <c r="AK31" s="86" t="e">
        <f>'TRIBULAN I'!AK31+'TRIBULAN II'!AK31+'TRIBULAN III'!AK31</f>
        <v>#REF!</v>
      </c>
      <c r="AL31" s="86" t="e">
        <f>'TRIBULAN I'!AL31+'TRIBULAN II'!AL31+'TRIBULAN III'!AL31</f>
        <v>#REF!</v>
      </c>
      <c r="AM31" s="86" t="e">
        <f>'TRIBULAN I'!AM31+'TRIBULAN II'!AM31+'TRIBULAN III'!AM31</f>
        <v>#REF!</v>
      </c>
      <c r="AN31" s="86" t="e">
        <f>'TRIBULAN I'!AN31+'TRIBULAN II'!AN31+'TRIBULAN III'!AN31</f>
        <v>#REF!</v>
      </c>
      <c r="AO31" s="86" t="e">
        <f>'TRIBULAN I'!AO31+'TRIBULAN II'!AO31+'TRIBULAN III'!AO31</f>
        <v>#REF!</v>
      </c>
      <c r="AP31" s="86" t="e">
        <f>'TRIBULAN I'!AP31+'TRIBULAN II'!AP31+'TRIBULAN III'!AP31</f>
        <v>#REF!</v>
      </c>
      <c r="AQ31" s="86" t="e">
        <f>'TRIBULAN I'!AQ31+'TRIBULAN II'!AQ31+'TRIBULAN III'!AQ31</f>
        <v>#REF!</v>
      </c>
      <c r="AR31" s="86" t="e">
        <f>'TRIBULAN I'!AR31+'TRIBULAN II'!AR31+'TRIBULAN III'!AR31</f>
        <v>#REF!</v>
      </c>
      <c r="AS31" s="86" t="e">
        <f>'TRIBULAN I'!AS31+'TRIBULAN II'!AS31+'TRIBULAN III'!AS31</f>
        <v>#REF!</v>
      </c>
      <c r="AT31" s="86" t="e">
        <f>'TRIBULAN I'!AT31+'TRIBULAN II'!AT31+'TRIBULAN III'!AT31</f>
        <v>#REF!</v>
      </c>
      <c r="AU31" s="86" t="e">
        <f>'TRIBULAN I'!AU31+'TRIBULAN II'!AU31+'TRIBULAN III'!AU31</f>
        <v>#REF!</v>
      </c>
      <c r="AV31" s="86" t="e">
        <f>'TRIBULAN I'!AV31+'TRIBULAN II'!AV31+'TRIBULAN III'!AV31</f>
        <v>#REF!</v>
      </c>
      <c r="AW31" s="86" t="e">
        <f>'TRIBULAN I'!AW31+'TRIBULAN II'!AW31+'TRIBULAN III'!AW31</f>
        <v>#REF!</v>
      </c>
      <c r="AX31" s="86" t="e">
        <f>'TRIBULAN I'!AX31+'TRIBULAN II'!AX31+'TRIBULAN III'!AX31</f>
        <v>#REF!</v>
      </c>
      <c r="AY31" s="86" t="e">
        <f>'TRIBULAN I'!AY31+'TRIBULAN II'!AY31+'TRIBULAN III'!AY31</f>
        <v>#REF!</v>
      </c>
      <c r="AZ31" s="86" t="e">
        <f>'TRIBULAN I'!AZ31+'TRIBULAN II'!AZ31+'TRIBULAN III'!AZ31</f>
        <v>#REF!</v>
      </c>
      <c r="BA31" s="86" t="e">
        <f>'TRIBULAN I'!BA31+'TRIBULAN II'!BA31+'TRIBULAN III'!BA31</f>
        <v>#REF!</v>
      </c>
      <c r="BB31" s="86" t="e">
        <f>'TRIBULAN I'!BB31+'TRIBULAN II'!BB31+'TRIBULAN III'!BB31</f>
        <v>#REF!</v>
      </c>
      <c r="BC31" s="86" t="e">
        <f>'TRIBULAN I'!BC31+'TRIBULAN II'!BC31+'TRIBULAN III'!BC31</f>
        <v>#REF!</v>
      </c>
      <c r="BD31" s="86" t="e">
        <f>'TRIBULAN I'!BD31+'TRIBULAN II'!BD31+'TRIBULAN III'!BD31</f>
        <v>#REF!</v>
      </c>
      <c r="BE31" s="86" t="e">
        <f>'TRIBULAN I'!BE31+'TRIBULAN II'!BE31+'TRIBULAN III'!BE31</f>
        <v>#REF!</v>
      </c>
      <c r="BF31" s="86" t="e">
        <f>'TRIBULAN I'!BF31+'TRIBULAN II'!BF31+'TRIBULAN III'!BF31</f>
        <v>#REF!</v>
      </c>
      <c r="BG31" s="86" t="e">
        <f>'TRIBULAN I'!BG31+'TRIBULAN II'!BG31+'TRIBULAN III'!BG31</f>
        <v>#REF!</v>
      </c>
      <c r="BH31" s="86" t="e">
        <f>'TRIBULAN I'!BH31+'TRIBULAN II'!BH31+'TRIBULAN III'!BH31</f>
        <v>#REF!</v>
      </c>
      <c r="BI31" s="86" t="e">
        <f>'TRIBULAN I'!BI31+'TRIBULAN II'!BI31+'TRIBULAN III'!BI31</f>
        <v>#REF!</v>
      </c>
      <c r="BJ31" s="86" t="e">
        <f>'TRIBULAN I'!BJ31+'TRIBULAN II'!BJ31+'TRIBULAN III'!BJ31</f>
        <v>#REF!</v>
      </c>
      <c r="BK31" s="86" t="e">
        <f>'TRIBULAN I'!BK31+'TRIBULAN II'!BK31+'TRIBULAN III'!BK31</f>
        <v>#REF!</v>
      </c>
      <c r="BL31" s="86" t="e">
        <f>'TRIBULAN I'!BL31+'TRIBULAN II'!BL31+'TRIBULAN III'!BL31</f>
        <v>#REF!</v>
      </c>
      <c r="BM31" s="86" t="e">
        <f>'TRIBULAN I'!BM31+'TRIBULAN II'!BM31+'TRIBULAN III'!BM31</f>
        <v>#REF!</v>
      </c>
      <c r="BN31" s="86" t="e">
        <f>'TRIBULAN I'!BN31+'TRIBULAN II'!BN31+'TRIBULAN III'!BN31</f>
        <v>#REF!</v>
      </c>
    </row>
    <row r="32" spans="1:66" ht="14.25" customHeight="1">
      <c r="A32" s="112"/>
      <c r="B32" s="112"/>
      <c r="C32" s="11" t="s">
        <v>54</v>
      </c>
      <c r="D32" s="86" t="e">
        <f>'TRIBULAN I'!D32+'TRIBULAN II'!D32+'TRIBULAN III'!D32</f>
        <v>#REF!</v>
      </c>
      <c r="E32" s="86" t="e">
        <f>'TRIBULAN I'!E32+'TRIBULAN II'!E32+'TRIBULAN III'!E32</f>
        <v>#REF!</v>
      </c>
      <c r="F32" s="86" t="e">
        <f>'TRIBULAN I'!F32+'TRIBULAN II'!F32+'TRIBULAN III'!F32</f>
        <v>#REF!</v>
      </c>
      <c r="G32" s="86" t="e">
        <f>'TRIBULAN I'!G32+'TRIBULAN II'!G32+'TRIBULAN III'!G32</f>
        <v>#REF!</v>
      </c>
      <c r="H32" s="87" t="e">
        <f>'TRIBULAN I'!H32+'TRIBULAN II'!H32+'TRIBULAN III'!H32</f>
        <v>#REF!</v>
      </c>
      <c r="I32" s="86" t="e">
        <f>'TRIBULAN I'!I32+'TRIBULAN II'!I32+'TRIBULAN III'!I32</f>
        <v>#REF!</v>
      </c>
      <c r="J32" s="87" t="e">
        <f>'TRIBULAN I'!J32+'TRIBULAN II'!J32+'TRIBULAN III'!J32</f>
        <v>#REF!</v>
      </c>
      <c r="K32" s="86" t="e">
        <f>'TRIBULAN I'!K32+'TRIBULAN II'!K32+'TRIBULAN III'!K32</f>
        <v>#REF!</v>
      </c>
      <c r="L32" s="87" t="e">
        <f>'TRIBULAN I'!L32+'TRIBULAN II'!L32+'TRIBULAN III'!L32</f>
        <v>#REF!</v>
      </c>
      <c r="M32" s="86" t="e">
        <f>'TRIBULAN I'!M32+'TRIBULAN II'!M32+'TRIBULAN III'!M32</f>
        <v>#REF!</v>
      </c>
      <c r="N32" s="87" t="e">
        <f>'TRIBULAN I'!N32+'TRIBULAN II'!N32+'TRIBULAN III'!N32</f>
        <v>#REF!</v>
      </c>
      <c r="O32" s="86" t="e">
        <f>'TRIBULAN I'!O32+'TRIBULAN II'!O32+'TRIBULAN III'!O32</f>
        <v>#REF!</v>
      </c>
      <c r="P32" s="87" t="e">
        <f>'TRIBULAN I'!P32+'TRIBULAN II'!P32+'TRIBULAN III'!P32</f>
        <v>#REF!</v>
      </c>
      <c r="Q32" s="86" t="e">
        <f>'TRIBULAN I'!Q32+'TRIBULAN II'!Q32+'TRIBULAN III'!Q32</f>
        <v>#REF!</v>
      </c>
      <c r="R32" s="87" t="e">
        <f>'TRIBULAN I'!R32+'TRIBULAN II'!R32+'TRIBULAN III'!R32</f>
        <v>#REF!</v>
      </c>
      <c r="S32" s="86" t="e">
        <f>'TRIBULAN I'!S32+'TRIBULAN II'!S32+'TRIBULAN III'!S32</f>
        <v>#REF!</v>
      </c>
      <c r="T32" s="86" t="e">
        <f>'TRIBULAN I'!T32+'TRIBULAN II'!T32+'TRIBULAN III'!T32</f>
        <v>#REF!</v>
      </c>
      <c r="U32" s="86" t="e">
        <f>'TRIBULAN I'!U32+'TRIBULAN II'!U32+'TRIBULAN III'!U32</f>
        <v>#REF!</v>
      </c>
      <c r="V32" s="86" t="e">
        <f>'TRIBULAN I'!V32+'TRIBULAN II'!V32+'TRIBULAN III'!V32</f>
        <v>#REF!</v>
      </c>
      <c r="W32" s="86" t="e">
        <f>'TRIBULAN I'!W32+'TRIBULAN II'!W32+'TRIBULAN III'!W32</f>
        <v>#REF!</v>
      </c>
      <c r="X32" s="86" t="e">
        <f>'TRIBULAN I'!X32+'TRIBULAN II'!X32+'TRIBULAN III'!X32</f>
        <v>#REF!</v>
      </c>
      <c r="Y32" s="86" t="e">
        <f>'TRIBULAN I'!Y32+'TRIBULAN II'!Y32+'TRIBULAN III'!Y32</f>
        <v>#REF!</v>
      </c>
      <c r="Z32" s="86" t="e">
        <f>'TRIBULAN I'!Z32+'TRIBULAN II'!Z32+'TRIBULAN III'!Z32</f>
        <v>#REF!</v>
      </c>
      <c r="AA32" s="86" t="e">
        <f>'TRIBULAN I'!AA32+'TRIBULAN II'!AA32+'TRIBULAN III'!AA32</f>
        <v>#REF!</v>
      </c>
      <c r="AB32" s="86" t="e">
        <f>'TRIBULAN I'!AB32+'TRIBULAN II'!AB32+'TRIBULAN III'!AB32</f>
        <v>#REF!</v>
      </c>
      <c r="AC32" s="86" t="e">
        <f>'TRIBULAN I'!AC32+'TRIBULAN II'!AC32+'TRIBULAN III'!AC32</f>
        <v>#REF!</v>
      </c>
      <c r="AD32" s="86" t="e">
        <f>'TRIBULAN I'!AD32+'TRIBULAN II'!AD32+'TRIBULAN III'!AD32</f>
        <v>#REF!</v>
      </c>
      <c r="AE32" s="86" t="e">
        <f>'TRIBULAN I'!AE32+'TRIBULAN II'!AE32+'TRIBULAN III'!AE32</f>
        <v>#REF!</v>
      </c>
      <c r="AF32" s="86" t="e">
        <f>'TRIBULAN I'!AF32+'TRIBULAN II'!AF32+'TRIBULAN III'!AF32</f>
        <v>#REF!</v>
      </c>
      <c r="AG32" s="86" t="e">
        <f>'TRIBULAN I'!AG32+'TRIBULAN II'!AG32+'TRIBULAN III'!AG32</f>
        <v>#REF!</v>
      </c>
      <c r="AH32" s="86" t="e">
        <f>'TRIBULAN I'!AH32+'TRIBULAN II'!AH32+'TRIBULAN III'!AH32</f>
        <v>#REF!</v>
      </c>
      <c r="AI32" s="86" t="e">
        <f>'TRIBULAN I'!AI32+'TRIBULAN II'!AI32+'TRIBULAN III'!AI32</f>
        <v>#REF!</v>
      </c>
      <c r="AJ32" s="86" t="e">
        <f>'TRIBULAN I'!AJ32+'TRIBULAN II'!AJ32+'TRIBULAN III'!AJ32</f>
        <v>#REF!</v>
      </c>
      <c r="AK32" s="86" t="e">
        <f>'TRIBULAN I'!AK32+'TRIBULAN II'!AK32+'TRIBULAN III'!AK32</f>
        <v>#REF!</v>
      </c>
      <c r="AL32" s="86" t="e">
        <f>'TRIBULAN I'!AL32+'TRIBULAN II'!AL32+'TRIBULAN III'!AL32</f>
        <v>#REF!</v>
      </c>
      <c r="AM32" s="86" t="e">
        <f>'TRIBULAN I'!AM32+'TRIBULAN II'!AM32+'TRIBULAN III'!AM32</f>
        <v>#REF!</v>
      </c>
      <c r="AN32" s="86" t="e">
        <f>'TRIBULAN I'!AN32+'TRIBULAN II'!AN32+'TRIBULAN III'!AN32</f>
        <v>#REF!</v>
      </c>
      <c r="AO32" s="86" t="e">
        <f>'TRIBULAN I'!AO32+'TRIBULAN II'!AO32+'TRIBULAN III'!AO32</f>
        <v>#REF!</v>
      </c>
      <c r="AP32" s="86" t="e">
        <f>'TRIBULAN I'!AP32+'TRIBULAN II'!AP32+'TRIBULAN III'!AP32</f>
        <v>#REF!</v>
      </c>
      <c r="AQ32" s="86" t="e">
        <f>'TRIBULAN I'!AQ32+'TRIBULAN II'!AQ32+'TRIBULAN III'!AQ32</f>
        <v>#REF!</v>
      </c>
      <c r="AR32" s="86" t="e">
        <f>'TRIBULAN I'!AR32+'TRIBULAN II'!AR32+'TRIBULAN III'!AR32</f>
        <v>#REF!</v>
      </c>
      <c r="AS32" s="86" t="e">
        <f>'TRIBULAN I'!AS32+'TRIBULAN II'!AS32+'TRIBULAN III'!AS32</f>
        <v>#REF!</v>
      </c>
      <c r="AT32" s="86" t="e">
        <f>'TRIBULAN I'!AT32+'TRIBULAN II'!AT32+'TRIBULAN III'!AT32</f>
        <v>#REF!</v>
      </c>
      <c r="AU32" s="86" t="e">
        <f>'TRIBULAN I'!AU32+'TRIBULAN II'!AU32+'TRIBULAN III'!AU32</f>
        <v>#REF!</v>
      </c>
      <c r="AV32" s="86" t="e">
        <f>'TRIBULAN I'!AV32+'TRIBULAN II'!AV32+'TRIBULAN III'!AV32</f>
        <v>#REF!</v>
      </c>
      <c r="AW32" s="86" t="e">
        <f>'TRIBULAN I'!AW32+'TRIBULAN II'!AW32+'TRIBULAN III'!AW32</f>
        <v>#REF!</v>
      </c>
      <c r="AX32" s="86" t="e">
        <f>'TRIBULAN I'!AX32+'TRIBULAN II'!AX32+'TRIBULAN III'!AX32</f>
        <v>#REF!</v>
      </c>
      <c r="AY32" s="86" t="e">
        <f>'TRIBULAN I'!AY32+'TRIBULAN II'!AY32+'TRIBULAN III'!AY32</f>
        <v>#REF!</v>
      </c>
      <c r="AZ32" s="86" t="e">
        <f>'TRIBULAN I'!AZ32+'TRIBULAN II'!AZ32+'TRIBULAN III'!AZ32</f>
        <v>#REF!</v>
      </c>
      <c r="BA32" s="86" t="e">
        <f>'TRIBULAN I'!BA32+'TRIBULAN II'!BA32+'TRIBULAN III'!BA32</f>
        <v>#REF!</v>
      </c>
      <c r="BB32" s="86" t="e">
        <f>'TRIBULAN I'!BB32+'TRIBULAN II'!BB32+'TRIBULAN III'!BB32</f>
        <v>#REF!</v>
      </c>
      <c r="BC32" s="86" t="e">
        <f>'TRIBULAN I'!BC32+'TRIBULAN II'!BC32+'TRIBULAN III'!BC32</f>
        <v>#REF!</v>
      </c>
      <c r="BD32" s="86" t="e">
        <f>'TRIBULAN I'!BD32+'TRIBULAN II'!BD32+'TRIBULAN III'!BD32</f>
        <v>#REF!</v>
      </c>
      <c r="BE32" s="86" t="e">
        <f>'TRIBULAN I'!BE32+'TRIBULAN II'!BE32+'TRIBULAN III'!BE32</f>
        <v>#REF!</v>
      </c>
      <c r="BF32" s="86" t="e">
        <f>'TRIBULAN I'!BF32+'TRIBULAN II'!BF32+'TRIBULAN III'!BF32</f>
        <v>#REF!</v>
      </c>
      <c r="BG32" s="86" t="e">
        <f>'TRIBULAN I'!BG32+'TRIBULAN II'!BG32+'TRIBULAN III'!BG32</f>
        <v>#REF!</v>
      </c>
      <c r="BH32" s="86" t="e">
        <f>'TRIBULAN I'!BH32+'TRIBULAN II'!BH32+'TRIBULAN III'!BH32</f>
        <v>#REF!</v>
      </c>
      <c r="BI32" s="86" t="e">
        <f>'TRIBULAN I'!BI32+'TRIBULAN II'!BI32+'TRIBULAN III'!BI32</f>
        <v>#REF!</v>
      </c>
      <c r="BJ32" s="86" t="e">
        <f>'TRIBULAN I'!BJ32+'TRIBULAN II'!BJ32+'TRIBULAN III'!BJ32</f>
        <v>#REF!</v>
      </c>
      <c r="BK32" s="86" t="e">
        <f>'TRIBULAN I'!BK32+'TRIBULAN II'!BK32+'TRIBULAN III'!BK32</f>
        <v>#REF!</v>
      </c>
      <c r="BL32" s="86" t="e">
        <f>'TRIBULAN I'!BL32+'TRIBULAN II'!BL32+'TRIBULAN III'!BL32</f>
        <v>#REF!</v>
      </c>
      <c r="BM32" s="86" t="e">
        <f>'TRIBULAN I'!BM32+'TRIBULAN II'!BM32+'TRIBULAN III'!BM32</f>
        <v>#REF!</v>
      </c>
      <c r="BN32" s="86" t="e">
        <f>'TRIBULAN I'!BN32+'TRIBULAN II'!BN32+'TRIBULAN III'!BN32</f>
        <v>#REF!</v>
      </c>
    </row>
    <row r="33" spans="1:66" ht="14.25" customHeight="1">
      <c r="A33" s="21"/>
      <c r="B33" s="21"/>
      <c r="C33" s="20" t="s">
        <v>7</v>
      </c>
      <c r="D33" s="87" t="e">
        <f>'TRIBULAN I'!D33+'TRIBULAN II'!D33+'TRIBULAN III'!D33</f>
        <v>#REF!</v>
      </c>
      <c r="E33" s="87" t="e">
        <f>'TRIBULAN I'!E33+'TRIBULAN II'!E33+'TRIBULAN III'!E33</f>
        <v>#REF!</v>
      </c>
      <c r="F33" s="87" t="e">
        <f>'TRIBULAN I'!F33+'TRIBULAN II'!F33+'TRIBULAN III'!F33</f>
        <v>#REF!</v>
      </c>
      <c r="G33" s="87" t="e">
        <f>'TRIBULAN I'!G33+'TRIBULAN II'!G33+'TRIBULAN III'!G33</f>
        <v>#REF!</v>
      </c>
      <c r="H33" s="87" t="e">
        <f>'TRIBULAN I'!H33+'TRIBULAN II'!H33+'TRIBULAN III'!H33</f>
        <v>#REF!</v>
      </c>
      <c r="I33" s="87" t="e">
        <f>'TRIBULAN I'!I33+'TRIBULAN II'!I33+'TRIBULAN III'!I33</f>
        <v>#REF!</v>
      </c>
      <c r="J33" s="87" t="e">
        <f>'TRIBULAN I'!J33+'TRIBULAN II'!J33+'TRIBULAN III'!J33</f>
        <v>#REF!</v>
      </c>
      <c r="K33" s="87" t="e">
        <f>'TRIBULAN I'!K33+'TRIBULAN II'!K33+'TRIBULAN III'!K33</f>
        <v>#REF!</v>
      </c>
      <c r="L33" s="87" t="e">
        <f>'TRIBULAN I'!L33+'TRIBULAN II'!L33+'TRIBULAN III'!L33</f>
        <v>#REF!</v>
      </c>
      <c r="M33" s="87" t="e">
        <f>'TRIBULAN I'!M33+'TRIBULAN II'!M33+'TRIBULAN III'!M33</f>
        <v>#REF!</v>
      </c>
      <c r="N33" s="87" t="e">
        <f>'TRIBULAN I'!N33+'TRIBULAN II'!N33+'TRIBULAN III'!N33</f>
        <v>#REF!</v>
      </c>
      <c r="O33" s="87" t="e">
        <f>'TRIBULAN I'!O33+'TRIBULAN II'!O33+'TRIBULAN III'!O33</f>
        <v>#REF!</v>
      </c>
      <c r="P33" s="87" t="e">
        <f>'TRIBULAN I'!P33+'TRIBULAN II'!P33+'TRIBULAN III'!P33</f>
        <v>#REF!</v>
      </c>
      <c r="Q33" s="87" t="e">
        <f>'TRIBULAN I'!Q33+'TRIBULAN II'!Q33+'TRIBULAN III'!Q33</f>
        <v>#REF!</v>
      </c>
      <c r="R33" s="87" t="e">
        <f>'TRIBULAN I'!R33+'TRIBULAN II'!R33+'TRIBULAN III'!R33</f>
        <v>#REF!</v>
      </c>
      <c r="S33" s="87" t="e">
        <f>'TRIBULAN I'!S33+'TRIBULAN II'!S33+'TRIBULAN III'!S33</f>
        <v>#REF!</v>
      </c>
      <c r="T33" s="87" t="e">
        <f>'TRIBULAN I'!T33+'TRIBULAN II'!T33+'TRIBULAN III'!T33</f>
        <v>#REF!</v>
      </c>
      <c r="U33" s="87" t="e">
        <f>'TRIBULAN I'!U33+'TRIBULAN II'!U33+'TRIBULAN III'!U33</f>
        <v>#REF!</v>
      </c>
      <c r="V33" s="87" t="e">
        <f>'TRIBULAN I'!V33+'TRIBULAN II'!V33+'TRIBULAN III'!V33</f>
        <v>#REF!</v>
      </c>
      <c r="W33" s="87" t="e">
        <f>'TRIBULAN I'!W33+'TRIBULAN II'!W33+'TRIBULAN III'!W33</f>
        <v>#REF!</v>
      </c>
      <c r="X33" s="87" t="e">
        <f>'TRIBULAN I'!X33+'TRIBULAN II'!X33+'TRIBULAN III'!X33</f>
        <v>#REF!</v>
      </c>
      <c r="Y33" s="87" t="e">
        <f>'TRIBULAN I'!Y33+'TRIBULAN II'!Y33+'TRIBULAN III'!Y33</f>
        <v>#REF!</v>
      </c>
      <c r="Z33" s="87" t="e">
        <f>'TRIBULAN I'!Z33+'TRIBULAN II'!Z33+'TRIBULAN III'!Z33</f>
        <v>#REF!</v>
      </c>
      <c r="AA33" s="87" t="e">
        <f>'TRIBULAN I'!AA33+'TRIBULAN II'!AA33+'TRIBULAN III'!AA33</f>
        <v>#REF!</v>
      </c>
      <c r="AB33" s="87" t="e">
        <f>'TRIBULAN I'!AB33+'TRIBULAN II'!AB33+'TRIBULAN III'!AB33</f>
        <v>#REF!</v>
      </c>
      <c r="AC33" s="87" t="e">
        <f>'TRIBULAN I'!AC33+'TRIBULAN II'!AC33+'TRIBULAN III'!AC33</f>
        <v>#REF!</v>
      </c>
      <c r="AD33" s="87" t="e">
        <f>'TRIBULAN I'!AD33+'TRIBULAN II'!AD33+'TRIBULAN III'!AD33</f>
        <v>#REF!</v>
      </c>
      <c r="AE33" s="87" t="e">
        <f>'TRIBULAN I'!AE33+'TRIBULAN II'!AE33+'TRIBULAN III'!AE33</f>
        <v>#REF!</v>
      </c>
      <c r="AF33" s="87" t="e">
        <f>'TRIBULAN I'!AF33+'TRIBULAN II'!AF33+'TRIBULAN III'!AF33</f>
        <v>#REF!</v>
      </c>
      <c r="AG33" s="87" t="e">
        <f>'TRIBULAN I'!AG33+'TRIBULAN II'!AG33+'TRIBULAN III'!AG33</f>
        <v>#REF!</v>
      </c>
      <c r="AH33" s="87" t="e">
        <f>'TRIBULAN I'!AH33+'TRIBULAN II'!AH33+'TRIBULAN III'!AH33</f>
        <v>#REF!</v>
      </c>
      <c r="AI33" s="87" t="e">
        <f>'TRIBULAN I'!AI33+'TRIBULAN II'!AI33+'TRIBULAN III'!AI33</f>
        <v>#REF!</v>
      </c>
      <c r="AJ33" s="87" t="e">
        <f>'TRIBULAN I'!AJ33+'TRIBULAN II'!AJ33+'TRIBULAN III'!AJ33</f>
        <v>#REF!</v>
      </c>
      <c r="AK33" s="87" t="e">
        <f>'TRIBULAN I'!AK33+'TRIBULAN II'!AK33+'TRIBULAN III'!AK33</f>
        <v>#REF!</v>
      </c>
      <c r="AL33" s="87" t="e">
        <f>'TRIBULAN I'!AL33+'TRIBULAN II'!AL33+'TRIBULAN III'!AL33</f>
        <v>#REF!</v>
      </c>
      <c r="AM33" s="87" t="e">
        <f>'TRIBULAN I'!AM33+'TRIBULAN II'!AM33+'TRIBULAN III'!AM33</f>
        <v>#REF!</v>
      </c>
      <c r="AN33" s="87" t="e">
        <f>'TRIBULAN I'!AN33+'TRIBULAN II'!AN33+'TRIBULAN III'!AN33</f>
        <v>#REF!</v>
      </c>
      <c r="AO33" s="87" t="e">
        <f>'TRIBULAN I'!AO33+'TRIBULAN II'!AO33+'TRIBULAN III'!AO33</f>
        <v>#REF!</v>
      </c>
      <c r="AP33" s="87" t="e">
        <f>'TRIBULAN I'!AP33+'TRIBULAN II'!AP33+'TRIBULAN III'!AP33</f>
        <v>#REF!</v>
      </c>
      <c r="AQ33" s="87" t="e">
        <f>'TRIBULAN I'!AQ33+'TRIBULAN II'!AQ33+'TRIBULAN III'!AQ33</f>
        <v>#REF!</v>
      </c>
      <c r="AR33" s="87" t="e">
        <f>'TRIBULAN I'!AR33+'TRIBULAN II'!AR33+'TRIBULAN III'!AR33</f>
        <v>#REF!</v>
      </c>
      <c r="AS33" s="87" t="e">
        <f>'TRIBULAN I'!AS33+'TRIBULAN II'!AS33+'TRIBULAN III'!AS33</f>
        <v>#REF!</v>
      </c>
      <c r="AT33" s="87" t="e">
        <f>'TRIBULAN I'!AT33+'TRIBULAN II'!AT33+'TRIBULAN III'!AT33</f>
        <v>#REF!</v>
      </c>
      <c r="AU33" s="87" t="e">
        <f>'TRIBULAN I'!AU33+'TRIBULAN II'!AU33+'TRIBULAN III'!AU33</f>
        <v>#REF!</v>
      </c>
      <c r="AV33" s="87" t="e">
        <f>'TRIBULAN I'!AV33+'TRIBULAN II'!AV33+'TRIBULAN III'!AV33</f>
        <v>#REF!</v>
      </c>
      <c r="AW33" s="87" t="e">
        <f>'TRIBULAN I'!AW33+'TRIBULAN II'!AW33+'TRIBULAN III'!AW33</f>
        <v>#REF!</v>
      </c>
      <c r="AX33" s="87" t="e">
        <f>'TRIBULAN I'!AX33+'TRIBULAN II'!AX33+'TRIBULAN III'!AX33</f>
        <v>#REF!</v>
      </c>
      <c r="AY33" s="87" t="e">
        <f>'TRIBULAN I'!AY33+'TRIBULAN II'!AY33+'TRIBULAN III'!AY33</f>
        <v>#REF!</v>
      </c>
      <c r="AZ33" s="87" t="e">
        <f>'TRIBULAN I'!AZ33+'TRIBULAN II'!AZ33+'TRIBULAN III'!AZ33</f>
        <v>#REF!</v>
      </c>
      <c r="BA33" s="87" t="e">
        <f>'TRIBULAN I'!BA33+'TRIBULAN II'!BA33+'TRIBULAN III'!BA33</f>
        <v>#REF!</v>
      </c>
      <c r="BB33" s="87" t="e">
        <f>'TRIBULAN I'!BB33+'TRIBULAN II'!BB33+'TRIBULAN III'!BB33</f>
        <v>#REF!</v>
      </c>
      <c r="BC33" s="87" t="e">
        <f>'TRIBULAN I'!BC33+'TRIBULAN II'!BC33+'TRIBULAN III'!BC33</f>
        <v>#REF!</v>
      </c>
      <c r="BD33" s="87" t="e">
        <f>'TRIBULAN I'!BD33+'TRIBULAN II'!BD33+'TRIBULAN III'!BD33</f>
        <v>#REF!</v>
      </c>
      <c r="BE33" s="87" t="e">
        <f>'TRIBULAN I'!BE33+'TRIBULAN II'!BE33+'TRIBULAN III'!BE33</f>
        <v>#REF!</v>
      </c>
      <c r="BF33" s="87" t="e">
        <f>'TRIBULAN I'!BF33+'TRIBULAN II'!BF33+'TRIBULAN III'!BF33</f>
        <v>#REF!</v>
      </c>
      <c r="BG33" s="87" t="e">
        <f>'TRIBULAN I'!BG33+'TRIBULAN II'!BG33+'TRIBULAN III'!BG33</f>
        <v>#REF!</v>
      </c>
      <c r="BH33" s="87" t="e">
        <f>'TRIBULAN I'!BH33+'TRIBULAN II'!BH33+'TRIBULAN III'!BH33</f>
        <v>#REF!</v>
      </c>
      <c r="BI33" s="87" t="e">
        <f>'TRIBULAN I'!BI33+'TRIBULAN II'!BI33+'TRIBULAN III'!BI33</f>
        <v>#REF!</v>
      </c>
      <c r="BJ33" s="87" t="e">
        <f>'TRIBULAN I'!BJ33+'TRIBULAN II'!BJ33+'TRIBULAN III'!BJ33</f>
        <v>#REF!</v>
      </c>
      <c r="BK33" s="87" t="e">
        <f>'TRIBULAN I'!BK33+'TRIBULAN II'!BK33+'TRIBULAN III'!BK33</f>
        <v>#REF!</v>
      </c>
      <c r="BL33" s="87" t="e">
        <f>'TRIBULAN I'!BL33+'TRIBULAN II'!BL33+'TRIBULAN III'!BL33</f>
        <v>#REF!</v>
      </c>
      <c r="BM33" s="87" t="e">
        <f>'TRIBULAN I'!BM33+'TRIBULAN II'!BM33+'TRIBULAN III'!BM33</f>
        <v>#REF!</v>
      </c>
      <c r="BN33" s="87" t="e">
        <f>'TRIBULAN I'!BN33+'TRIBULAN II'!BN33+'TRIBULAN III'!BN33</f>
        <v>#REF!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 t="e">
        <f>'TRIBULAN I'!D34+'TRIBULAN II'!D34+'TRIBULAN III'!D34</f>
        <v>#REF!</v>
      </c>
      <c r="E34" s="86" t="e">
        <f>'TRIBULAN I'!E34+'TRIBULAN II'!E34+'TRIBULAN III'!E34</f>
        <v>#REF!</v>
      </c>
      <c r="F34" s="86" t="e">
        <f>'TRIBULAN I'!F34+'TRIBULAN II'!F34+'TRIBULAN III'!F34</f>
        <v>#REF!</v>
      </c>
      <c r="G34" s="86" t="e">
        <f>'TRIBULAN I'!G34+'TRIBULAN II'!G34+'TRIBULAN III'!G34</f>
        <v>#REF!</v>
      </c>
      <c r="H34" s="87" t="e">
        <f>'TRIBULAN I'!H34+'TRIBULAN II'!H34+'TRIBULAN III'!H34</f>
        <v>#REF!</v>
      </c>
      <c r="I34" s="86" t="e">
        <f>'TRIBULAN I'!I34+'TRIBULAN II'!I34+'TRIBULAN III'!I34</f>
        <v>#REF!</v>
      </c>
      <c r="J34" s="87" t="e">
        <f>'TRIBULAN I'!J34+'TRIBULAN II'!J34+'TRIBULAN III'!J34</f>
        <v>#REF!</v>
      </c>
      <c r="K34" s="86" t="e">
        <f>'TRIBULAN I'!K34+'TRIBULAN II'!K34+'TRIBULAN III'!K34</f>
        <v>#REF!</v>
      </c>
      <c r="L34" s="87" t="e">
        <f>'TRIBULAN I'!L34+'TRIBULAN II'!L34+'TRIBULAN III'!L34</f>
        <v>#REF!</v>
      </c>
      <c r="M34" s="86" t="e">
        <f>'TRIBULAN I'!M34+'TRIBULAN II'!M34+'TRIBULAN III'!M34</f>
        <v>#REF!</v>
      </c>
      <c r="N34" s="87" t="e">
        <f>'TRIBULAN I'!N34+'TRIBULAN II'!N34+'TRIBULAN III'!N34</f>
        <v>#REF!</v>
      </c>
      <c r="O34" s="86" t="e">
        <f>'TRIBULAN I'!O34+'TRIBULAN II'!O34+'TRIBULAN III'!O34</f>
        <v>#REF!</v>
      </c>
      <c r="P34" s="87" t="e">
        <f>'TRIBULAN I'!P34+'TRIBULAN II'!P34+'TRIBULAN III'!P34</f>
        <v>#REF!</v>
      </c>
      <c r="Q34" s="86" t="e">
        <f>'TRIBULAN I'!Q34+'TRIBULAN II'!Q34+'TRIBULAN III'!Q34</f>
        <v>#REF!</v>
      </c>
      <c r="R34" s="87" t="e">
        <f>'TRIBULAN I'!R34+'TRIBULAN II'!R34+'TRIBULAN III'!R34</f>
        <v>#REF!</v>
      </c>
      <c r="S34" s="86" t="e">
        <f>'TRIBULAN I'!S34+'TRIBULAN II'!S34+'TRIBULAN III'!S34</f>
        <v>#REF!</v>
      </c>
      <c r="T34" s="86" t="e">
        <f>'TRIBULAN I'!T34+'TRIBULAN II'!T34+'TRIBULAN III'!T34</f>
        <v>#REF!</v>
      </c>
      <c r="U34" s="86" t="e">
        <f>'TRIBULAN I'!U34+'TRIBULAN II'!U34+'TRIBULAN III'!U34</f>
        <v>#REF!</v>
      </c>
      <c r="V34" s="86" t="e">
        <f>'TRIBULAN I'!V34+'TRIBULAN II'!V34+'TRIBULAN III'!V34</f>
        <v>#REF!</v>
      </c>
      <c r="W34" s="86" t="e">
        <f>'TRIBULAN I'!W34+'TRIBULAN II'!W34+'TRIBULAN III'!W34</f>
        <v>#REF!</v>
      </c>
      <c r="X34" s="86" t="e">
        <f>'TRIBULAN I'!X34+'TRIBULAN II'!X34+'TRIBULAN III'!X34</f>
        <v>#REF!</v>
      </c>
      <c r="Y34" s="86" t="e">
        <f>'TRIBULAN I'!Y34+'TRIBULAN II'!Y34+'TRIBULAN III'!Y34</f>
        <v>#REF!</v>
      </c>
      <c r="Z34" s="86" t="e">
        <f>'TRIBULAN I'!Z34+'TRIBULAN II'!Z34+'TRIBULAN III'!Z34</f>
        <v>#REF!</v>
      </c>
      <c r="AA34" s="86" t="e">
        <f>'TRIBULAN I'!AA34+'TRIBULAN II'!AA34+'TRIBULAN III'!AA34</f>
        <v>#REF!</v>
      </c>
      <c r="AB34" s="86" t="e">
        <f>'TRIBULAN I'!AB34+'TRIBULAN II'!AB34+'TRIBULAN III'!AB34</f>
        <v>#REF!</v>
      </c>
      <c r="AC34" s="86" t="e">
        <f>'TRIBULAN I'!AC34+'TRIBULAN II'!AC34+'TRIBULAN III'!AC34</f>
        <v>#REF!</v>
      </c>
      <c r="AD34" s="86" t="e">
        <f>'TRIBULAN I'!AD34+'TRIBULAN II'!AD34+'TRIBULAN III'!AD34</f>
        <v>#REF!</v>
      </c>
      <c r="AE34" s="86" t="e">
        <f>'TRIBULAN I'!AE34+'TRIBULAN II'!AE34+'TRIBULAN III'!AE34</f>
        <v>#REF!</v>
      </c>
      <c r="AF34" s="86" t="e">
        <f>'TRIBULAN I'!AF34+'TRIBULAN II'!AF34+'TRIBULAN III'!AF34</f>
        <v>#REF!</v>
      </c>
      <c r="AG34" s="86" t="e">
        <f>'TRIBULAN I'!AG34+'TRIBULAN II'!AG34+'TRIBULAN III'!AG34</f>
        <v>#REF!</v>
      </c>
      <c r="AH34" s="86" t="e">
        <f>'TRIBULAN I'!AH34+'TRIBULAN II'!AH34+'TRIBULAN III'!AH34</f>
        <v>#REF!</v>
      </c>
      <c r="AI34" s="86" t="e">
        <f>'TRIBULAN I'!AI34+'TRIBULAN II'!AI34+'TRIBULAN III'!AI34</f>
        <v>#REF!</v>
      </c>
      <c r="AJ34" s="86" t="e">
        <f>'TRIBULAN I'!AJ34+'TRIBULAN II'!AJ34+'TRIBULAN III'!AJ34</f>
        <v>#REF!</v>
      </c>
      <c r="AK34" s="86" t="e">
        <f>'TRIBULAN I'!AK34+'TRIBULAN II'!AK34+'TRIBULAN III'!AK34</f>
        <v>#REF!</v>
      </c>
      <c r="AL34" s="86" t="e">
        <f>'TRIBULAN I'!AL34+'TRIBULAN II'!AL34+'TRIBULAN III'!AL34</f>
        <v>#REF!</v>
      </c>
      <c r="AM34" s="86" t="e">
        <f>'TRIBULAN I'!AM34+'TRIBULAN II'!AM34+'TRIBULAN III'!AM34</f>
        <v>#REF!</v>
      </c>
      <c r="AN34" s="86" t="e">
        <f>'TRIBULAN I'!AN34+'TRIBULAN II'!AN34+'TRIBULAN III'!AN34</f>
        <v>#REF!</v>
      </c>
      <c r="AO34" s="86" t="e">
        <f>'TRIBULAN I'!AO34+'TRIBULAN II'!AO34+'TRIBULAN III'!AO34</f>
        <v>#REF!</v>
      </c>
      <c r="AP34" s="86" t="e">
        <f>'TRIBULAN I'!AP34+'TRIBULAN II'!AP34+'TRIBULAN III'!AP34</f>
        <v>#REF!</v>
      </c>
      <c r="AQ34" s="86" t="e">
        <f>'TRIBULAN I'!AQ34+'TRIBULAN II'!AQ34+'TRIBULAN III'!AQ34</f>
        <v>#REF!</v>
      </c>
      <c r="AR34" s="86" t="e">
        <f>'TRIBULAN I'!AR34+'TRIBULAN II'!AR34+'TRIBULAN III'!AR34</f>
        <v>#REF!</v>
      </c>
      <c r="AS34" s="86" t="e">
        <f>'TRIBULAN I'!AS34+'TRIBULAN II'!AS34+'TRIBULAN III'!AS34</f>
        <v>#REF!</v>
      </c>
      <c r="AT34" s="86" t="e">
        <f>'TRIBULAN I'!AT34+'TRIBULAN II'!AT34+'TRIBULAN III'!AT34</f>
        <v>#REF!</v>
      </c>
      <c r="AU34" s="86" t="e">
        <f>'TRIBULAN I'!AU34+'TRIBULAN II'!AU34+'TRIBULAN III'!AU34</f>
        <v>#REF!</v>
      </c>
      <c r="AV34" s="86" t="e">
        <f>'TRIBULAN I'!AV34+'TRIBULAN II'!AV34+'TRIBULAN III'!AV34</f>
        <v>#REF!</v>
      </c>
      <c r="AW34" s="86" t="e">
        <f>'TRIBULAN I'!AW34+'TRIBULAN II'!AW34+'TRIBULAN III'!AW34</f>
        <v>#REF!</v>
      </c>
      <c r="AX34" s="86" t="e">
        <f>'TRIBULAN I'!AX34+'TRIBULAN II'!AX34+'TRIBULAN III'!AX34</f>
        <v>#REF!</v>
      </c>
      <c r="AY34" s="86" t="e">
        <f>'TRIBULAN I'!AY34+'TRIBULAN II'!AY34+'TRIBULAN III'!AY34</f>
        <v>#REF!</v>
      </c>
      <c r="AZ34" s="86" t="e">
        <f>'TRIBULAN I'!AZ34+'TRIBULAN II'!AZ34+'TRIBULAN III'!AZ34</f>
        <v>#REF!</v>
      </c>
      <c r="BA34" s="86" t="e">
        <f>'TRIBULAN I'!BA34+'TRIBULAN II'!BA34+'TRIBULAN III'!BA34</f>
        <v>#REF!</v>
      </c>
      <c r="BB34" s="86" t="e">
        <f>'TRIBULAN I'!BB34+'TRIBULAN II'!BB34+'TRIBULAN III'!BB34</f>
        <v>#REF!</v>
      </c>
      <c r="BC34" s="86" t="e">
        <f>'TRIBULAN I'!BC34+'TRIBULAN II'!BC34+'TRIBULAN III'!BC34</f>
        <v>#REF!</v>
      </c>
      <c r="BD34" s="86" t="e">
        <f>'TRIBULAN I'!BD34+'TRIBULAN II'!BD34+'TRIBULAN III'!BD34</f>
        <v>#REF!</v>
      </c>
      <c r="BE34" s="86" t="e">
        <f>'TRIBULAN I'!BE34+'TRIBULAN II'!BE34+'TRIBULAN III'!BE34</f>
        <v>#REF!</v>
      </c>
      <c r="BF34" s="86" t="e">
        <f>'TRIBULAN I'!BF34+'TRIBULAN II'!BF34+'TRIBULAN III'!BF34</f>
        <v>#REF!</v>
      </c>
      <c r="BG34" s="86" t="e">
        <f>'TRIBULAN I'!BG34+'TRIBULAN II'!BG34+'TRIBULAN III'!BG34</f>
        <v>#REF!</v>
      </c>
      <c r="BH34" s="86" t="e">
        <f>'TRIBULAN I'!BH34+'TRIBULAN II'!BH34+'TRIBULAN III'!BH34</f>
        <v>#REF!</v>
      </c>
      <c r="BI34" s="86" t="e">
        <f>'TRIBULAN I'!BI34+'TRIBULAN II'!BI34+'TRIBULAN III'!BI34</f>
        <v>#REF!</v>
      </c>
      <c r="BJ34" s="86" t="e">
        <f>'TRIBULAN I'!BJ34+'TRIBULAN II'!BJ34+'TRIBULAN III'!BJ34</f>
        <v>#REF!</v>
      </c>
      <c r="BK34" s="86" t="e">
        <f>'TRIBULAN I'!BK34+'TRIBULAN II'!BK34+'TRIBULAN III'!BK34</f>
        <v>#REF!</v>
      </c>
      <c r="BL34" s="86" t="e">
        <f>'TRIBULAN I'!BL34+'TRIBULAN II'!BL34+'TRIBULAN III'!BL34</f>
        <v>#REF!</v>
      </c>
      <c r="BM34" s="86" t="e">
        <f>'TRIBULAN I'!BM34+'TRIBULAN II'!BM34+'TRIBULAN III'!BM34</f>
        <v>#REF!</v>
      </c>
      <c r="BN34" s="86" t="e">
        <f>'TRIBULAN I'!BN34+'TRIBULAN II'!BN34+'TRIBULAN III'!BN34</f>
        <v>#REF!</v>
      </c>
    </row>
    <row r="35" spans="1:66" ht="14.25" customHeight="1">
      <c r="A35" s="112"/>
      <c r="B35" s="112"/>
      <c r="C35" s="11" t="s">
        <v>57</v>
      </c>
      <c r="D35" s="86" t="e">
        <f>'TRIBULAN I'!D35+'TRIBULAN II'!D35+'TRIBULAN III'!D35</f>
        <v>#REF!</v>
      </c>
      <c r="E35" s="86" t="e">
        <f>'TRIBULAN I'!E35+'TRIBULAN II'!E35+'TRIBULAN III'!E35</f>
        <v>#REF!</v>
      </c>
      <c r="F35" s="86" t="e">
        <f>'TRIBULAN I'!F35+'TRIBULAN II'!F35+'TRIBULAN III'!F35</f>
        <v>#REF!</v>
      </c>
      <c r="G35" s="86" t="e">
        <f>'TRIBULAN I'!G35+'TRIBULAN II'!G35+'TRIBULAN III'!G35</f>
        <v>#REF!</v>
      </c>
      <c r="H35" s="87" t="e">
        <f>'TRIBULAN I'!H35+'TRIBULAN II'!H35+'TRIBULAN III'!H35</f>
        <v>#REF!</v>
      </c>
      <c r="I35" s="86" t="e">
        <f>'TRIBULAN I'!I35+'TRIBULAN II'!I35+'TRIBULAN III'!I35</f>
        <v>#REF!</v>
      </c>
      <c r="J35" s="87" t="e">
        <f>'TRIBULAN I'!J35+'TRIBULAN II'!J35+'TRIBULAN III'!J35</f>
        <v>#REF!</v>
      </c>
      <c r="K35" s="86" t="e">
        <f>'TRIBULAN I'!K35+'TRIBULAN II'!K35+'TRIBULAN III'!K35</f>
        <v>#REF!</v>
      </c>
      <c r="L35" s="87" t="e">
        <f>'TRIBULAN I'!L35+'TRIBULAN II'!L35+'TRIBULAN III'!L35</f>
        <v>#REF!</v>
      </c>
      <c r="M35" s="86" t="e">
        <f>'TRIBULAN I'!M35+'TRIBULAN II'!M35+'TRIBULAN III'!M35</f>
        <v>#REF!</v>
      </c>
      <c r="N35" s="87" t="e">
        <f>'TRIBULAN I'!N35+'TRIBULAN II'!N35+'TRIBULAN III'!N35</f>
        <v>#REF!</v>
      </c>
      <c r="O35" s="86" t="e">
        <f>'TRIBULAN I'!O35+'TRIBULAN II'!O35+'TRIBULAN III'!O35</f>
        <v>#REF!</v>
      </c>
      <c r="P35" s="87" t="e">
        <f>'TRIBULAN I'!P35+'TRIBULAN II'!P35+'TRIBULAN III'!P35</f>
        <v>#REF!</v>
      </c>
      <c r="Q35" s="86" t="e">
        <f>'TRIBULAN I'!Q35+'TRIBULAN II'!Q35+'TRIBULAN III'!Q35</f>
        <v>#REF!</v>
      </c>
      <c r="R35" s="87" t="e">
        <f>'TRIBULAN I'!R35+'TRIBULAN II'!R35+'TRIBULAN III'!R35</f>
        <v>#REF!</v>
      </c>
      <c r="S35" s="86" t="e">
        <f>'TRIBULAN I'!S35+'TRIBULAN II'!S35+'TRIBULAN III'!S35</f>
        <v>#REF!</v>
      </c>
      <c r="T35" s="86" t="e">
        <f>'TRIBULAN I'!T35+'TRIBULAN II'!T35+'TRIBULAN III'!T35</f>
        <v>#REF!</v>
      </c>
      <c r="U35" s="86" t="e">
        <f>'TRIBULAN I'!U35+'TRIBULAN II'!U35+'TRIBULAN III'!U35</f>
        <v>#REF!</v>
      </c>
      <c r="V35" s="86" t="e">
        <f>'TRIBULAN I'!V35+'TRIBULAN II'!V35+'TRIBULAN III'!V35</f>
        <v>#REF!</v>
      </c>
      <c r="W35" s="86" t="e">
        <f>'TRIBULAN I'!W35+'TRIBULAN II'!W35+'TRIBULAN III'!W35</f>
        <v>#REF!</v>
      </c>
      <c r="X35" s="86" t="e">
        <f>'TRIBULAN I'!X35+'TRIBULAN II'!X35+'TRIBULAN III'!X35</f>
        <v>#REF!</v>
      </c>
      <c r="Y35" s="86" t="e">
        <f>'TRIBULAN I'!Y35+'TRIBULAN II'!Y35+'TRIBULAN III'!Y35</f>
        <v>#REF!</v>
      </c>
      <c r="Z35" s="86" t="e">
        <f>'TRIBULAN I'!Z35+'TRIBULAN II'!Z35+'TRIBULAN III'!Z35</f>
        <v>#REF!</v>
      </c>
      <c r="AA35" s="86" t="e">
        <f>'TRIBULAN I'!AA35+'TRIBULAN II'!AA35+'TRIBULAN III'!AA35</f>
        <v>#REF!</v>
      </c>
      <c r="AB35" s="86" t="e">
        <f>'TRIBULAN I'!AB35+'TRIBULAN II'!AB35+'TRIBULAN III'!AB35</f>
        <v>#REF!</v>
      </c>
      <c r="AC35" s="86" t="e">
        <f>'TRIBULAN I'!AC35+'TRIBULAN II'!AC35+'TRIBULAN III'!AC35</f>
        <v>#REF!</v>
      </c>
      <c r="AD35" s="86" t="e">
        <f>'TRIBULAN I'!AD35+'TRIBULAN II'!AD35+'TRIBULAN III'!AD35</f>
        <v>#REF!</v>
      </c>
      <c r="AE35" s="86" t="e">
        <f>'TRIBULAN I'!AE35+'TRIBULAN II'!AE35+'TRIBULAN III'!AE35</f>
        <v>#REF!</v>
      </c>
      <c r="AF35" s="86" t="e">
        <f>'TRIBULAN I'!AF35+'TRIBULAN II'!AF35+'TRIBULAN III'!AF35</f>
        <v>#REF!</v>
      </c>
      <c r="AG35" s="86" t="e">
        <f>'TRIBULAN I'!AG35+'TRIBULAN II'!AG35+'TRIBULAN III'!AG35</f>
        <v>#REF!</v>
      </c>
      <c r="AH35" s="86" t="e">
        <f>'TRIBULAN I'!AH35+'TRIBULAN II'!AH35+'TRIBULAN III'!AH35</f>
        <v>#REF!</v>
      </c>
      <c r="AI35" s="86" t="e">
        <f>'TRIBULAN I'!AI35+'TRIBULAN II'!AI35+'TRIBULAN III'!AI35</f>
        <v>#REF!</v>
      </c>
      <c r="AJ35" s="86" t="e">
        <f>'TRIBULAN I'!AJ35+'TRIBULAN II'!AJ35+'TRIBULAN III'!AJ35</f>
        <v>#REF!</v>
      </c>
      <c r="AK35" s="86" t="e">
        <f>'TRIBULAN I'!AK35+'TRIBULAN II'!AK35+'TRIBULAN III'!AK35</f>
        <v>#REF!</v>
      </c>
      <c r="AL35" s="86" t="e">
        <f>'TRIBULAN I'!AL35+'TRIBULAN II'!AL35+'TRIBULAN III'!AL35</f>
        <v>#REF!</v>
      </c>
      <c r="AM35" s="86" t="e">
        <f>'TRIBULAN I'!AM35+'TRIBULAN II'!AM35+'TRIBULAN III'!AM35</f>
        <v>#REF!</v>
      </c>
      <c r="AN35" s="86" t="e">
        <f>'TRIBULAN I'!AN35+'TRIBULAN II'!AN35+'TRIBULAN III'!AN35</f>
        <v>#REF!</v>
      </c>
      <c r="AO35" s="86" t="e">
        <f>'TRIBULAN I'!AO35+'TRIBULAN II'!AO35+'TRIBULAN III'!AO35</f>
        <v>#REF!</v>
      </c>
      <c r="AP35" s="86" t="e">
        <f>'TRIBULAN I'!AP35+'TRIBULAN II'!AP35+'TRIBULAN III'!AP35</f>
        <v>#REF!</v>
      </c>
      <c r="AQ35" s="86" t="e">
        <f>'TRIBULAN I'!AQ35+'TRIBULAN II'!AQ35+'TRIBULAN III'!AQ35</f>
        <v>#REF!</v>
      </c>
      <c r="AR35" s="86" t="e">
        <f>'TRIBULAN I'!AR35+'TRIBULAN II'!AR35+'TRIBULAN III'!AR35</f>
        <v>#REF!</v>
      </c>
      <c r="AS35" s="86" t="e">
        <f>'TRIBULAN I'!AS35+'TRIBULAN II'!AS35+'TRIBULAN III'!AS35</f>
        <v>#REF!</v>
      </c>
      <c r="AT35" s="86" t="e">
        <f>'TRIBULAN I'!AT35+'TRIBULAN II'!AT35+'TRIBULAN III'!AT35</f>
        <v>#REF!</v>
      </c>
      <c r="AU35" s="86" t="e">
        <f>'TRIBULAN I'!AU35+'TRIBULAN II'!AU35+'TRIBULAN III'!AU35</f>
        <v>#REF!</v>
      </c>
      <c r="AV35" s="86" t="e">
        <f>'TRIBULAN I'!AV35+'TRIBULAN II'!AV35+'TRIBULAN III'!AV35</f>
        <v>#REF!</v>
      </c>
      <c r="AW35" s="86" t="e">
        <f>'TRIBULAN I'!AW35+'TRIBULAN II'!AW35+'TRIBULAN III'!AW35</f>
        <v>#REF!</v>
      </c>
      <c r="AX35" s="86" t="e">
        <f>'TRIBULAN I'!AX35+'TRIBULAN II'!AX35+'TRIBULAN III'!AX35</f>
        <v>#REF!</v>
      </c>
      <c r="AY35" s="86" t="e">
        <f>'TRIBULAN I'!AY35+'TRIBULAN II'!AY35+'TRIBULAN III'!AY35</f>
        <v>#REF!</v>
      </c>
      <c r="AZ35" s="86" t="e">
        <f>'TRIBULAN I'!AZ35+'TRIBULAN II'!AZ35+'TRIBULAN III'!AZ35</f>
        <v>#REF!</v>
      </c>
      <c r="BA35" s="86" t="e">
        <f>'TRIBULAN I'!BA35+'TRIBULAN II'!BA35+'TRIBULAN III'!BA35</f>
        <v>#REF!</v>
      </c>
      <c r="BB35" s="86" t="e">
        <f>'TRIBULAN I'!BB35+'TRIBULAN II'!BB35+'TRIBULAN III'!BB35</f>
        <v>#REF!</v>
      </c>
      <c r="BC35" s="86" t="e">
        <f>'TRIBULAN I'!BC35+'TRIBULAN II'!BC35+'TRIBULAN III'!BC35</f>
        <v>#REF!</v>
      </c>
      <c r="BD35" s="86" t="e">
        <f>'TRIBULAN I'!BD35+'TRIBULAN II'!BD35+'TRIBULAN III'!BD35</f>
        <v>#REF!</v>
      </c>
      <c r="BE35" s="86" t="e">
        <f>'TRIBULAN I'!BE35+'TRIBULAN II'!BE35+'TRIBULAN III'!BE35</f>
        <v>#REF!</v>
      </c>
      <c r="BF35" s="86" t="e">
        <f>'TRIBULAN I'!BF35+'TRIBULAN II'!BF35+'TRIBULAN III'!BF35</f>
        <v>#REF!</v>
      </c>
      <c r="BG35" s="86" t="e">
        <f>'TRIBULAN I'!BG35+'TRIBULAN II'!BG35+'TRIBULAN III'!BG35</f>
        <v>#REF!</v>
      </c>
      <c r="BH35" s="86" t="e">
        <f>'TRIBULAN I'!BH35+'TRIBULAN II'!BH35+'TRIBULAN III'!BH35</f>
        <v>#REF!</v>
      </c>
      <c r="BI35" s="86" t="e">
        <f>'TRIBULAN I'!BI35+'TRIBULAN II'!BI35+'TRIBULAN III'!BI35</f>
        <v>#REF!</v>
      </c>
      <c r="BJ35" s="86" t="e">
        <f>'TRIBULAN I'!BJ35+'TRIBULAN II'!BJ35+'TRIBULAN III'!BJ35</f>
        <v>#REF!</v>
      </c>
      <c r="BK35" s="86" t="e">
        <f>'TRIBULAN I'!BK35+'TRIBULAN II'!BK35+'TRIBULAN III'!BK35</f>
        <v>#REF!</v>
      </c>
      <c r="BL35" s="86" t="e">
        <f>'TRIBULAN I'!BL35+'TRIBULAN II'!BL35+'TRIBULAN III'!BL35</f>
        <v>#REF!</v>
      </c>
      <c r="BM35" s="86" t="e">
        <f>'TRIBULAN I'!BM35+'TRIBULAN II'!BM35+'TRIBULAN III'!BM35</f>
        <v>#REF!</v>
      </c>
      <c r="BN35" s="86" t="e">
        <f>'TRIBULAN I'!BN35+'TRIBULAN II'!BN35+'TRIBULAN III'!BN35</f>
        <v>#REF!</v>
      </c>
    </row>
    <row r="36" spans="1:66" ht="14.25" customHeight="1">
      <c r="A36" s="21"/>
      <c r="B36" s="21"/>
      <c r="C36" s="20" t="s">
        <v>7</v>
      </c>
      <c r="D36" s="87" t="e">
        <f>'TRIBULAN I'!D36+'TRIBULAN II'!D36+'TRIBULAN III'!D36</f>
        <v>#REF!</v>
      </c>
      <c r="E36" s="87" t="e">
        <f>'TRIBULAN I'!E36+'TRIBULAN II'!E36+'TRIBULAN III'!E36</f>
        <v>#REF!</v>
      </c>
      <c r="F36" s="87" t="e">
        <f>'TRIBULAN I'!F36+'TRIBULAN II'!F36+'TRIBULAN III'!F36</f>
        <v>#REF!</v>
      </c>
      <c r="G36" s="87" t="e">
        <f>'TRIBULAN I'!G36+'TRIBULAN II'!G36+'TRIBULAN III'!G36</f>
        <v>#REF!</v>
      </c>
      <c r="H36" s="87" t="e">
        <f>'TRIBULAN I'!H36+'TRIBULAN II'!H36+'TRIBULAN III'!H36</f>
        <v>#REF!</v>
      </c>
      <c r="I36" s="87" t="e">
        <f>'TRIBULAN I'!I36+'TRIBULAN II'!I36+'TRIBULAN III'!I36</f>
        <v>#REF!</v>
      </c>
      <c r="J36" s="87" t="e">
        <f>'TRIBULAN I'!J36+'TRIBULAN II'!J36+'TRIBULAN III'!J36</f>
        <v>#REF!</v>
      </c>
      <c r="K36" s="87" t="e">
        <f>'TRIBULAN I'!K36+'TRIBULAN II'!K36+'TRIBULAN III'!K36</f>
        <v>#REF!</v>
      </c>
      <c r="L36" s="87" t="e">
        <f>'TRIBULAN I'!L36+'TRIBULAN II'!L36+'TRIBULAN III'!L36</f>
        <v>#REF!</v>
      </c>
      <c r="M36" s="87" t="e">
        <f>'TRIBULAN I'!M36+'TRIBULAN II'!M36+'TRIBULAN III'!M36</f>
        <v>#REF!</v>
      </c>
      <c r="N36" s="87" t="e">
        <f>'TRIBULAN I'!N36+'TRIBULAN II'!N36+'TRIBULAN III'!N36</f>
        <v>#REF!</v>
      </c>
      <c r="O36" s="87" t="e">
        <f>'TRIBULAN I'!O36+'TRIBULAN II'!O36+'TRIBULAN III'!O36</f>
        <v>#REF!</v>
      </c>
      <c r="P36" s="87" t="e">
        <f>'TRIBULAN I'!P36+'TRIBULAN II'!P36+'TRIBULAN III'!P36</f>
        <v>#REF!</v>
      </c>
      <c r="Q36" s="87" t="e">
        <f>'TRIBULAN I'!Q36+'TRIBULAN II'!Q36+'TRIBULAN III'!Q36</f>
        <v>#REF!</v>
      </c>
      <c r="R36" s="87" t="e">
        <f>'TRIBULAN I'!R36+'TRIBULAN II'!R36+'TRIBULAN III'!R36</f>
        <v>#REF!</v>
      </c>
      <c r="S36" s="87" t="e">
        <f>'TRIBULAN I'!S36+'TRIBULAN II'!S36+'TRIBULAN III'!S36</f>
        <v>#REF!</v>
      </c>
      <c r="T36" s="87" t="e">
        <f>'TRIBULAN I'!T36+'TRIBULAN II'!T36+'TRIBULAN III'!T36</f>
        <v>#REF!</v>
      </c>
      <c r="U36" s="87" t="e">
        <f>'TRIBULAN I'!U36+'TRIBULAN II'!U36+'TRIBULAN III'!U36</f>
        <v>#REF!</v>
      </c>
      <c r="V36" s="87" t="e">
        <f>'TRIBULAN I'!V36+'TRIBULAN II'!V36+'TRIBULAN III'!V36</f>
        <v>#REF!</v>
      </c>
      <c r="W36" s="87" t="e">
        <f>'TRIBULAN I'!W36+'TRIBULAN II'!W36+'TRIBULAN III'!W36</f>
        <v>#REF!</v>
      </c>
      <c r="X36" s="87" t="e">
        <f>'TRIBULAN I'!X36+'TRIBULAN II'!X36+'TRIBULAN III'!X36</f>
        <v>#REF!</v>
      </c>
      <c r="Y36" s="87" t="e">
        <f>'TRIBULAN I'!Y36+'TRIBULAN II'!Y36+'TRIBULAN III'!Y36</f>
        <v>#REF!</v>
      </c>
      <c r="Z36" s="87" t="e">
        <f>'TRIBULAN I'!Z36+'TRIBULAN II'!Z36+'TRIBULAN III'!Z36</f>
        <v>#REF!</v>
      </c>
      <c r="AA36" s="87" t="e">
        <f>'TRIBULAN I'!AA36+'TRIBULAN II'!AA36+'TRIBULAN III'!AA36</f>
        <v>#REF!</v>
      </c>
      <c r="AB36" s="87" t="e">
        <f>'TRIBULAN I'!AB36+'TRIBULAN II'!AB36+'TRIBULAN III'!AB36</f>
        <v>#REF!</v>
      </c>
      <c r="AC36" s="87" t="e">
        <f>'TRIBULAN I'!AC36+'TRIBULAN II'!AC36+'TRIBULAN III'!AC36</f>
        <v>#REF!</v>
      </c>
      <c r="AD36" s="87" t="e">
        <f>'TRIBULAN I'!AD36+'TRIBULAN II'!AD36+'TRIBULAN III'!AD36</f>
        <v>#REF!</v>
      </c>
      <c r="AE36" s="87" t="e">
        <f>'TRIBULAN I'!AE36+'TRIBULAN II'!AE36+'TRIBULAN III'!AE36</f>
        <v>#REF!</v>
      </c>
      <c r="AF36" s="87" t="e">
        <f>'TRIBULAN I'!AF36+'TRIBULAN II'!AF36+'TRIBULAN III'!AF36</f>
        <v>#REF!</v>
      </c>
      <c r="AG36" s="87" t="e">
        <f>'TRIBULAN I'!AG36+'TRIBULAN II'!AG36+'TRIBULAN III'!AG36</f>
        <v>#REF!</v>
      </c>
      <c r="AH36" s="87" t="e">
        <f>'TRIBULAN I'!AH36+'TRIBULAN II'!AH36+'TRIBULAN III'!AH36</f>
        <v>#REF!</v>
      </c>
      <c r="AI36" s="87" t="e">
        <f>'TRIBULAN I'!AI36+'TRIBULAN II'!AI36+'TRIBULAN III'!AI36</f>
        <v>#REF!</v>
      </c>
      <c r="AJ36" s="87" t="e">
        <f>'TRIBULAN I'!AJ36+'TRIBULAN II'!AJ36+'TRIBULAN III'!AJ36</f>
        <v>#REF!</v>
      </c>
      <c r="AK36" s="87" t="e">
        <f>'TRIBULAN I'!AK36+'TRIBULAN II'!AK36+'TRIBULAN III'!AK36</f>
        <v>#REF!</v>
      </c>
      <c r="AL36" s="87" t="e">
        <f>'TRIBULAN I'!AL36+'TRIBULAN II'!AL36+'TRIBULAN III'!AL36</f>
        <v>#REF!</v>
      </c>
      <c r="AM36" s="87" t="e">
        <f>'TRIBULAN I'!AM36+'TRIBULAN II'!AM36+'TRIBULAN III'!AM36</f>
        <v>#REF!</v>
      </c>
      <c r="AN36" s="87" t="e">
        <f>'TRIBULAN I'!AN36+'TRIBULAN II'!AN36+'TRIBULAN III'!AN36</f>
        <v>#REF!</v>
      </c>
      <c r="AO36" s="87" t="e">
        <f>'TRIBULAN I'!AO36+'TRIBULAN II'!AO36+'TRIBULAN III'!AO36</f>
        <v>#REF!</v>
      </c>
      <c r="AP36" s="87" t="e">
        <f>'TRIBULAN I'!AP36+'TRIBULAN II'!AP36+'TRIBULAN III'!AP36</f>
        <v>#REF!</v>
      </c>
      <c r="AQ36" s="87" t="e">
        <f>'TRIBULAN I'!AQ36+'TRIBULAN II'!AQ36+'TRIBULAN III'!AQ36</f>
        <v>#REF!</v>
      </c>
      <c r="AR36" s="87" t="e">
        <f>'TRIBULAN I'!AR36+'TRIBULAN II'!AR36+'TRIBULAN III'!AR36</f>
        <v>#REF!</v>
      </c>
      <c r="AS36" s="87" t="e">
        <f>'TRIBULAN I'!AS36+'TRIBULAN II'!AS36+'TRIBULAN III'!AS36</f>
        <v>#REF!</v>
      </c>
      <c r="AT36" s="87" t="e">
        <f>'TRIBULAN I'!AT36+'TRIBULAN II'!AT36+'TRIBULAN III'!AT36</f>
        <v>#REF!</v>
      </c>
      <c r="AU36" s="87" t="e">
        <f>'TRIBULAN I'!AU36+'TRIBULAN II'!AU36+'TRIBULAN III'!AU36</f>
        <v>#REF!</v>
      </c>
      <c r="AV36" s="87" t="e">
        <f>'TRIBULAN I'!AV36+'TRIBULAN II'!AV36+'TRIBULAN III'!AV36</f>
        <v>#REF!</v>
      </c>
      <c r="AW36" s="87" t="e">
        <f>'TRIBULAN I'!AW36+'TRIBULAN II'!AW36+'TRIBULAN III'!AW36</f>
        <v>#REF!</v>
      </c>
      <c r="AX36" s="87" t="e">
        <f>'TRIBULAN I'!AX36+'TRIBULAN II'!AX36+'TRIBULAN III'!AX36</f>
        <v>#REF!</v>
      </c>
      <c r="AY36" s="87" t="e">
        <f>'TRIBULAN I'!AY36+'TRIBULAN II'!AY36+'TRIBULAN III'!AY36</f>
        <v>#REF!</v>
      </c>
      <c r="AZ36" s="87" t="e">
        <f>'TRIBULAN I'!AZ36+'TRIBULAN II'!AZ36+'TRIBULAN III'!AZ36</f>
        <v>#REF!</v>
      </c>
      <c r="BA36" s="87" t="e">
        <f>'TRIBULAN I'!BA36+'TRIBULAN II'!BA36+'TRIBULAN III'!BA36</f>
        <v>#REF!</v>
      </c>
      <c r="BB36" s="87" t="e">
        <f>'TRIBULAN I'!BB36+'TRIBULAN II'!BB36+'TRIBULAN III'!BB36</f>
        <v>#REF!</v>
      </c>
      <c r="BC36" s="87" t="e">
        <f>'TRIBULAN I'!BC36+'TRIBULAN II'!BC36+'TRIBULAN III'!BC36</f>
        <v>#REF!</v>
      </c>
      <c r="BD36" s="87" t="e">
        <f>'TRIBULAN I'!BD36+'TRIBULAN II'!BD36+'TRIBULAN III'!BD36</f>
        <v>#REF!</v>
      </c>
      <c r="BE36" s="87" t="e">
        <f>'TRIBULAN I'!BE36+'TRIBULAN II'!BE36+'TRIBULAN III'!BE36</f>
        <v>#REF!</v>
      </c>
      <c r="BF36" s="87" t="e">
        <f>'TRIBULAN I'!BF36+'TRIBULAN II'!BF36+'TRIBULAN III'!BF36</f>
        <v>#REF!</v>
      </c>
      <c r="BG36" s="87" t="e">
        <f>'TRIBULAN I'!BG36+'TRIBULAN II'!BG36+'TRIBULAN III'!BG36</f>
        <v>#REF!</v>
      </c>
      <c r="BH36" s="87" t="e">
        <f>'TRIBULAN I'!BH36+'TRIBULAN II'!BH36+'TRIBULAN III'!BH36</f>
        <v>#REF!</v>
      </c>
      <c r="BI36" s="87" t="e">
        <f>'TRIBULAN I'!BI36+'TRIBULAN II'!BI36+'TRIBULAN III'!BI36</f>
        <v>#REF!</v>
      </c>
      <c r="BJ36" s="87" t="e">
        <f>'TRIBULAN I'!BJ36+'TRIBULAN II'!BJ36+'TRIBULAN III'!BJ36</f>
        <v>#REF!</v>
      </c>
      <c r="BK36" s="87" t="e">
        <f>'TRIBULAN I'!BK36+'TRIBULAN II'!BK36+'TRIBULAN III'!BK36</f>
        <v>#REF!</v>
      </c>
      <c r="BL36" s="87" t="e">
        <f>'TRIBULAN I'!BL36+'TRIBULAN II'!BL36+'TRIBULAN III'!BL36</f>
        <v>#REF!</v>
      </c>
      <c r="BM36" s="87" t="e">
        <f>'TRIBULAN I'!BM36+'TRIBULAN II'!BM36+'TRIBULAN III'!BM36</f>
        <v>#REF!</v>
      </c>
      <c r="BN36" s="87" t="e">
        <f>'TRIBULAN I'!BN36+'TRIBULAN II'!BN36+'TRIBULAN III'!BN36</f>
        <v>#REF!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 t="e">
        <f>'TRIBULAN I'!D37+'TRIBULAN II'!D37+'TRIBULAN III'!D37</f>
        <v>#REF!</v>
      </c>
      <c r="E37" s="86" t="e">
        <f>'TRIBULAN I'!E37+'TRIBULAN II'!E37+'TRIBULAN III'!E37</f>
        <v>#REF!</v>
      </c>
      <c r="F37" s="86" t="e">
        <f>'TRIBULAN I'!F37+'TRIBULAN II'!F37+'TRIBULAN III'!F37</f>
        <v>#REF!</v>
      </c>
      <c r="G37" s="86" t="e">
        <f>'TRIBULAN I'!G37+'TRIBULAN II'!G37+'TRIBULAN III'!G37</f>
        <v>#REF!</v>
      </c>
      <c r="H37" s="87" t="e">
        <f>'TRIBULAN I'!H37+'TRIBULAN II'!H37+'TRIBULAN III'!H37</f>
        <v>#REF!</v>
      </c>
      <c r="I37" s="86" t="e">
        <f>'TRIBULAN I'!I37+'TRIBULAN II'!I37+'TRIBULAN III'!I37</f>
        <v>#REF!</v>
      </c>
      <c r="J37" s="87" t="e">
        <f>'TRIBULAN I'!J37+'TRIBULAN II'!J37+'TRIBULAN III'!J37</f>
        <v>#REF!</v>
      </c>
      <c r="K37" s="86" t="e">
        <f>'TRIBULAN I'!K37+'TRIBULAN II'!K37+'TRIBULAN III'!K37</f>
        <v>#REF!</v>
      </c>
      <c r="L37" s="87" t="e">
        <f>'TRIBULAN I'!L37+'TRIBULAN II'!L37+'TRIBULAN III'!L37</f>
        <v>#REF!</v>
      </c>
      <c r="M37" s="86" t="e">
        <f>'TRIBULAN I'!M37+'TRIBULAN II'!M37+'TRIBULAN III'!M37</f>
        <v>#REF!</v>
      </c>
      <c r="N37" s="87" t="e">
        <f>'TRIBULAN I'!N37+'TRIBULAN II'!N37+'TRIBULAN III'!N37</f>
        <v>#REF!</v>
      </c>
      <c r="O37" s="86" t="e">
        <f>'TRIBULAN I'!O37+'TRIBULAN II'!O37+'TRIBULAN III'!O37</f>
        <v>#REF!</v>
      </c>
      <c r="P37" s="87" t="e">
        <f>'TRIBULAN I'!P37+'TRIBULAN II'!P37+'TRIBULAN III'!P37</f>
        <v>#REF!</v>
      </c>
      <c r="Q37" s="86" t="e">
        <f>'TRIBULAN I'!Q37+'TRIBULAN II'!Q37+'TRIBULAN III'!Q37</f>
        <v>#REF!</v>
      </c>
      <c r="R37" s="87" t="e">
        <f>'TRIBULAN I'!R37+'TRIBULAN II'!R37+'TRIBULAN III'!R37</f>
        <v>#REF!</v>
      </c>
      <c r="S37" s="86" t="e">
        <f>'TRIBULAN I'!S37+'TRIBULAN II'!S37+'TRIBULAN III'!S37</f>
        <v>#REF!</v>
      </c>
      <c r="T37" s="86" t="e">
        <f>'TRIBULAN I'!T37+'TRIBULAN II'!T37+'TRIBULAN III'!T37</f>
        <v>#REF!</v>
      </c>
      <c r="U37" s="86" t="e">
        <f>'TRIBULAN I'!U37+'TRIBULAN II'!U37+'TRIBULAN III'!U37</f>
        <v>#REF!</v>
      </c>
      <c r="V37" s="86" t="e">
        <f>'TRIBULAN I'!V37+'TRIBULAN II'!V37+'TRIBULAN III'!V37</f>
        <v>#REF!</v>
      </c>
      <c r="W37" s="86" t="e">
        <f>'TRIBULAN I'!W37+'TRIBULAN II'!W37+'TRIBULAN III'!W37</f>
        <v>#REF!</v>
      </c>
      <c r="X37" s="86" t="e">
        <f>'TRIBULAN I'!X37+'TRIBULAN II'!X37+'TRIBULAN III'!X37</f>
        <v>#REF!</v>
      </c>
      <c r="Y37" s="86" t="e">
        <f>'TRIBULAN I'!Y37+'TRIBULAN II'!Y37+'TRIBULAN III'!Y37</f>
        <v>#REF!</v>
      </c>
      <c r="Z37" s="86" t="e">
        <f>'TRIBULAN I'!Z37+'TRIBULAN II'!Z37+'TRIBULAN III'!Z37</f>
        <v>#REF!</v>
      </c>
      <c r="AA37" s="86" t="e">
        <f>'TRIBULAN I'!AA37+'TRIBULAN II'!AA37+'TRIBULAN III'!AA37</f>
        <v>#REF!</v>
      </c>
      <c r="AB37" s="86" t="e">
        <f>'TRIBULAN I'!AB37+'TRIBULAN II'!AB37+'TRIBULAN III'!AB37</f>
        <v>#REF!</v>
      </c>
      <c r="AC37" s="86" t="e">
        <f>'TRIBULAN I'!AC37+'TRIBULAN II'!AC37+'TRIBULAN III'!AC37</f>
        <v>#REF!</v>
      </c>
      <c r="AD37" s="86" t="e">
        <f>'TRIBULAN I'!AD37+'TRIBULAN II'!AD37+'TRIBULAN III'!AD37</f>
        <v>#REF!</v>
      </c>
      <c r="AE37" s="86" t="e">
        <f>'TRIBULAN I'!AE37+'TRIBULAN II'!AE37+'TRIBULAN III'!AE37</f>
        <v>#REF!</v>
      </c>
      <c r="AF37" s="86" t="e">
        <f>'TRIBULAN I'!AF37+'TRIBULAN II'!AF37+'TRIBULAN III'!AF37</f>
        <v>#REF!</v>
      </c>
      <c r="AG37" s="86" t="e">
        <f>'TRIBULAN I'!AG37+'TRIBULAN II'!AG37+'TRIBULAN III'!AG37</f>
        <v>#REF!</v>
      </c>
      <c r="AH37" s="86" t="e">
        <f>'TRIBULAN I'!AH37+'TRIBULAN II'!AH37+'TRIBULAN III'!AH37</f>
        <v>#REF!</v>
      </c>
      <c r="AI37" s="86" t="e">
        <f>'TRIBULAN I'!AI37+'TRIBULAN II'!AI37+'TRIBULAN III'!AI37</f>
        <v>#REF!</v>
      </c>
      <c r="AJ37" s="86" t="e">
        <f>'TRIBULAN I'!AJ37+'TRIBULAN II'!AJ37+'TRIBULAN III'!AJ37</f>
        <v>#REF!</v>
      </c>
      <c r="AK37" s="86" t="e">
        <f>'TRIBULAN I'!AK37+'TRIBULAN II'!AK37+'TRIBULAN III'!AK37</f>
        <v>#REF!</v>
      </c>
      <c r="AL37" s="86" t="e">
        <f>'TRIBULAN I'!AL37+'TRIBULAN II'!AL37+'TRIBULAN III'!AL37</f>
        <v>#REF!</v>
      </c>
      <c r="AM37" s="86" t="e">
        <f>'TRIBULAN I'!AM37+'TRIBULAN II'!AM37+'TRIBULAN III'!AM37</f>
        <v>#REF!</v>
      </c>
      <c r="AN37" s="86" t="e">
        <f>'TRIBULAN I'!AN37+'TRIBULAN II'!AN37+'TRIBULAN III'!AN37</f>
        <v>#REF!</v>
      </c>
      <c r="AO37" s="86" t="e">
        <f>'TRIBULAN I'!AO37+'TRIBULAN II'!AO37+'TRIBULAN III'!AO37</f>
        <v>#REF!</v>
      </c>
      <c r="AP37" s="86" t="e">
        <f>'TRIBULAN I'!AP37+'TRIBULAN II'!AP37+'TRIBULAN III'!AP37</f>
        <v>#REF!</v>
      </c>
      <c r="AQ37" s="86" t="e">
        <f>'TRIBULAN I'!AQ37+'TRIBULAN II'!AQ37+'TRIBULAN III'!AQ37</f>
        <v>#REF!</v>
      </c>
      <c r="AR37" s="86" t="e">
        <f>'TRIBULAN I'!AR37+'TRIBULAN II'!AR37+'TRIBULAN III'!AR37</f>
        <v>#REF!</v>
      </c>
      <c r="AS37" s="86" t="e">
        <f>'TRIBULAN I'!AS37+'TRIBULAN II'!AS37+'TRIBULAN III'!AS37</f>
        <v>#REF!</v>
      </c>
      <c r="AT37" s="86" t="e">
        <f>'TRIBULAN I'!AT37+'TRIBULAN II'!AT37+'TRIBULAN III'!AT37</f>
        <v>#REF!</v>
      </c>
      <c r="AU37" s="86" t="e">
        <f>'TRIBULAN I'!AU37+'TRIBULAN II'!AU37+'TRIBULAN III'!AU37</f>
        <v>#REF!</v>
      </c>
      <c r="AV37" s="86" t="e">
        <f>'TRIBULAN I'!AV37+'TRIBULAN II'!AV37+'TRIBULAN III'!AV37</f>
        <v>#REF!</v>
      </c>
      <c r="AW37" s="86" t="e">
        <f>'TRIBULAN I'!AW37+'TRIBULAN II'!AW37+'TRIBULAN III'!AW37</f>
        <v>#REF!</v>
      </c>
      <c r="AX37" s="86" t="e">
        <f>'TRIBULAN I'!AX37+'TRIBULAN II'!AX37+'TRIBULAN III'!AX37</f>
        <v>#REF!</v>
      </c>
      <c r="AY37" s="86" t="e">
        <f>'TRIBULAN I'!AY37+'TRIBULAN II'!AY37+'TRIBULAN III'!AY37</f>
        <v>#REF!</v>
      </c>
      <c r="AZ37" s="86" t="e">
        <f>'TRIBULAN I'!AZ37+'TRIBULAN II'!AZ37+'TRIBULAN III'!AZ37</f>
        <v>#REF!</v>
      </c>
      <c r="BA37" s="86" t="e">
        <f>'TRIBULAN I'!BA37+'TRIBULAN II'!BA37+'TRIBULAN III'!BA37</f>
        <v>#REF!</v>
      </c>
      <c r="BB37" s="86" t="e">
        <f>'TRIBULAN I'!BB37+'TRIBULAN II'!BB37+'TRIBULAN III'!BB37</f>
        <v>#REF!</v>
      </c>
      <c r="BC37" s="86" t="e">
        <f>'TRIBULAN I'!BC37+'TRIBULAN II'!BC37+'TRIBULAN III'!BC37</f>
        <v>#REF!</v>
      </c>
      <c r="BD37" s="86" t="e">
        <f>'TRIBULAN I'!BD37+'TRIBULAN II'!BD37+'TRIBULAN III'!BD37</f>
        <v>#REF!</v>
      </c>
      <c r="BE37" s="86" t="e">
        <f>'TRIBULAN I'!BE37+'TRIBULAN II'!BE37+'TRIBULAN III'!BE37</f>
        <v>#REF!</v>
      </c>
      <c r="BF37" s="86" t="e">
        <f>'TRIBULAN I'!BF37+'TRIBULAN II'!BF37+'TRIBULAN III'!BF37</f>
        <v>#REF!</v>
      </c>
      <c r="BG37" s="86" t="e">
        <f>'TRIBULAN I'!BG37+'TRIBULAN II'!BG37+'TRIBULAN III'!BG37</f>
        <v>#REF!</v>
      </c>
      <c r="BH37" s="86" t="e">
        <f>'TRIBULAN I'!BH37+'TRIBULAN II'!BH37+'TRIBULAN III'!BH37</f>
        <v>#REF!</v>
      </c>
      <c r="BI37" s="86" t="e">
        <f>'TRIBULAN I'!BI37+'TRIBULAN II'!BI37+'TRIBULAN III'!BI37</f>
        <v>#REF!</v>
      </c>
      <c r="BJ37" s="86" t="e">
        <f>'TRIBULAN I'!BJ37+'TRIBULAN II'!BJ37+'TRIBULAN III'!BJ37</f>
        <v>#REF!</v>
      </c>
      <c r="BK37" s="86" t="e">
        <f>'TRIBULAN I'!BK37+'TRIBULAN II'!BK37+'TRIBULAN III'!BK37</f>
        <v>#REF!</v>
      </c>
      <c r="BL37" s="86" t="e">
        <f>'TRIBULAN I'!BL37+'TRIBULAN II'!BL37+'TRIBULAN III'!BL37</f>
        <v>#REF!</v>
      </c>
      <c r="BM37" s="86" t="e">
        <f>'TRIBULAN I'!BM37+'TRIBULAN II'!BM37+'TRIBULAN III'!BM37</f>
        <v>#REF!</v>
      </c>
      <c r="BN37" s="86" t="e">
        <f>'TRIBULAN I'!BN37+'TRIBULAN II'!BN37+'TRIBULAN III'!BN37</f>
        <v>#REF!</v>
      </c>
    </row>
    <row r="38" spans="1:66" ht="14.25" customHeight="1">
      <c r="A38" s="111"/>
      <c r="B38" s="111"/>
      <c r="C38" s="11" t="s">
        <v>60</v>
      </c>
      <c r="D38" s="86" t="e">
        <f>'TRIBULAN I'!D38+'TRIBULAN II'!D38+'TRIBULAN III'!D38</f>
        <v>#REF!</v>
      </c>
      <c r="E38" s="86" t="e">
        <f>'TRIBULAN I'!E38+'TRIBULAN II'!E38+'TRIBULAN III'!E38</f>
        <v>#REF!</v>
      </c>
      <c r="F38" s="86" t="e">
        <f>'TRIBULAN I'!F38+'TRIBULAN II'!F38+'TRIBULAN III'!F38</f>
        <v>#REF!</v>
      </c>
      <c r="G38" s="86" t="e">
        <f>'TRIBULAN I'!G38+'TRIBULAN II'!G38+'TRIBULAN III'!G38</f>
        <v>#REF!</v>
      </c>
      <c r="H38" s="87" t="e">
        <f>'TRIBULAN I'!H38+'TRIBULAN II'!H38+'TRIBULAN III'!H38</f>
        <v>#REF!</v>
      </c>
      <c r="I38" s="86" t="e">
        <f>'TRIBULAN I'!I38+'TRIBULAN II'!I38+'TRIBULAN III'!I38</f>
        <v>#REF!</v>
      </c>
      <c r="J38" s="87" t="e">
        <f>'TRIBULAN I'!J38+'TRIBULAN II'!J38+'TRIBULAN III'!J38</f>
        <v>#REF!</v>
      </c>
      <c r="K38" s="86" t="e">
        <f>'TRIBULAN I'!K38+'TRIBULAN II'!K38+'TRIBULAN III'!K38</f>
        <v>#REF!</v>
      </c>
      <c r="L38" s="87" t="e">
        <f>'TRIBULAN I'!L38+'TRIBULAN II'!L38+'TRIBULAN III'!L38</f>
        <v>#REF!</v>
      </c>
      <c r="M38" s="86" t="e">
        <f>'TRIBULAN I'!M38+'TRIBULAN II'!M38+'TRIBULAN III'!M38</f>
        <v>#REF!</v>
      </c>
      <c r="N38" s="87" t="e">
        <f>'TRIBULAN I'!N38+'TRIBULAN II'!N38+'TRIBULAN III'!N38</f>
        <v>#REF!</v>
      </c>
      <c r="O38" s="86" t="e">
        <f>'TRIBULAN I'!O38+'TRIBULAN II'!O38+'TRIBULAN III'!O38</f>
        <v>#REF!</v>
      </c>
      <c r="P38" s="87" t="e">
        <f>'TRIBULAN I'!P38+'TRIBULAN II'!P38+'TRIBULAN III'!P38</f>
        <v>#REF!</v>
      </c>
      <c r="Q38" s="86" t="e">
        <f>'TRIBULAN I'!Q38+'TRIBULAN II'!Q38+'TRIBULAN III'!Q38</f>
        <v>#REF!</v>
      </c>
      <c r="R38" s="87" t="e">
        <f>'TRIBULAN I'!R38+'TRIBULAN II'!R38+'TRIBULAN III'!R38</f>
        <v>#REF!</v>
      </c>
      <c r="S38" s="86" t="e">
        <f>'TRIBULAN I'!S38+'TRIBULAN II'!S38+'TRIBULAN III'!S38</f>
        <v>#REF!</v>
      </c>
      <c r="T38" s="86" t="e">
        <f>'TRIBULAN I'!T38+'TRIBULAN II'!T38+'TRIBULAN III'!T38</f>
        <v>#REF!</v>
      </c>
      <c r="U38" s="86" t="e">
        <f>'TRIBULAN I'!U38+'TRIBULAN II'!U38+'TRIBULAN III'!U38</f>
        <v>#REF!</v>
      </c>
      <c r="V38" s="86" t="e">
        <f>'TRIBULAN I'!V38+'TRIBULAN II'!V38+'TRIBULAN III'!V38</f>
        <v>#REF!</v>
      </c>
      <c r="W38" s="86" t="e">
        <f>'TRIBULAN I'!W38+'TRIBULAN II'!W38+'TRIBULAN III'!W38</f>
        <v>#REF!</v>
      </c>
      <c r="X38" s="86" t="e">
        <f>'TRIBULAN I'!X38+'TRIBULAN II'!X38+'TRIBULAN III'!X38</f>
        <v>#REF!</v>
      </c>
      <c r="Y38" s="86" t="e">
        <f>'TRIBULAN I'!Y38+'TRIBULAN II'!Y38+'TRIBULAN III'!Y38</f>
        <v>#REF!</v>
      </c>
      <c r="Z38" s="86" t="e">
        <f>'TRIBULAN I'!Z38+'TRIBULAN II'!Z38+'TRIBULAN III'!Z38</f>
        <v>#REF!</v>
      </c>
      <c r="AA38" s="86" t="e">
        <f>'TRIBULAN I'!AA38+'TRIBULAN II'!AA38+'TRIBULAN III'!AA38</f>
        <v>#REF!</v>
      </c>
      <c r="AB38" s="86" t="e">
        <f>'TRIBULAN I'!AB38+'TRIBULAN II'!AB38+'TRIBULAN III'!AB38</f>
        <v>#REF!</v>
      </c>
      <c r="AC38" s="86" t="e">
        <f>'TRIBULAN I'!AC38+'TRIBULAN II'!AC38+'TRIBULAN III'!AC38</f>
        <v>#REF!</v>
      </c>
      <c r="AD38" s="86" t="e">
        <f>'TRIBULAN I'!AD38+'TRIBULAN II'!AD38+'TRIBULAN III'!AD38</f>
        <v>#REF!</v>
      </c>
      <c r="AE38" s="86" t="e">
        <f>'TRIBULAN I'!AE38+'TRIBULAN II'!AE38+'TRIBULAN III'!AE38</f>
        <v>#REF!</v>
      </c>
      <c r="AF38" s="86" t="e">
        <f>'TRIBULAN I'!AF38+'TRIBULAN II'!AF38+'TRIBULAN III'!AF38</f>
        <v>#REF!</v>
      </c>
      <c r="AG38" s="86" t="e">
        <f>'TRIBULAN I'!AG38+'TRIBULAN II'!AG38+'TRIBULAN III'!AG38</f>
        <v>#REF!</v>
      </c>
      <c r="AH38" s="86" t="e">
        <f>'TRIBULAN I'!AH38+'TRIBULAN II'!AH38+'TRIBULAN III'!AH38</f>
        <v>#REF!</v>
      </c>
      <c r="AI38" s="86" t="e">
        <f>'TRIBULAN I'!AI38+'TRIBULAN II'!AI38+'TRIBULAN III'!AI38</f>
        <v>#REF!</v>
      </c>
      <c r="AJ38" s="86" t="e">
        <f>'TRIBULAN I'!AJ38+'TRIBULAN II'!AJ38+'TRIBULAN III'!AJ38</f>
        <v>#REF!</v>
      </c>
      <c r="AK38" s="86" t="e">
        <f>'TRIBULAN I'!AK38+'TRIBULAN II'!AK38+'TRIBULAN III'!AK38</f>
        <v>#REF!</v>
      </c>
      <c r="AL38" s="86" t="e">
        <f>'TRIBULAN I'!AL38+'TRIBULAN II'!AL38+'TRIBULAN III'!AL38</f>
        <v>#REF!</v>
      </c>
      <c r="AM38" s="86" t="e">
        <f>'TRIBULAN I'!AM38+'TRIBULAN II'!AM38+'TRIBULAN III'!AM38</f>
        <v>#REF!</v>
      </c>
      <c r="AN38" s="86" t="e">
        <f>'TRIBULAN I'!AN38+'TRIBULAN II'!AN38+'TRIBULAN III'!AN38</f>
        <v>#REF!</v>
      </c>
      <c r="AO38" s="86" t="e">
        <f>'TRIBULAN I'!AO38+'TRIBULAN II'!AO38+'TRIBULAN III'!AO38</f>
        <v>#REF!</v>
      </c>
      <c r="AP38" s="86" t="e">
        <f>'TRIBULAN I'!AP38+'TRIBULAN II'!AP38+'TRIBULAN III'!AP38</f>
        <v>#REF!</v>
      </c>
      <c r="AQ38" s="86" t="e">
        <f>'TRIBULAN I'!AQ38+'TRIBULAN II'!AQ38+'TRIBULAN III'!AQ38</f>
        <v>#REF!</v>
      </c>
      <c r="AR38" s="86" t="e">
        <f>'TRIBULAN I'!AR38+'TRIBULAN II'!AR38+'TRIBULAN III'!AR38</f>
        <v>#REF!</v>
      </c>
      <c r="AS38" s="86" t="e">
        <f>'TRIBULAN I'!AS38+'TRIBULAN II'!AS38+'TRIBULAN III'!AS38</f>
        <v>#REF!</v>
      </c>
      <c r="AT38" s="86" t="e">
        <f>'TRIBULAN I'!AT38+'TRIBULAN II'!AT38+'TRIBULAN III'!AT38</f>
        <v>#REF!</v>
      </c>
      <c r="AU38" s="86" t="e">
        <f>'TRIBULAN I'!AU38+'TRIBULAN II'!AU38+'TRIBULAN III'!AU38</f>
        <v>#REF!</v>
      </c>
      <c r="AV38" s="86" t="e">
        <f>'TRIBULAN I'!AV38+'TRIBULAN II'!AV38+'TRIBULAN III'!AV38</f>
        <v>#REF!</v>
      </c>
      <c r="AW38" s="86" t="e">
        <f>'TRIBULAN I'!AW38+'TRIBULAN II'!AW38+'TRIBULAN III'!AW38</f>
        <v>#REF!</v>
      </c>
      <c r="AX38" s="86" t="e">
        <f>'TRIBULAN I'!AX38+'TRIBULAN II'!AX38+'TRIBULAN III'!AX38</f>
        <v>#REF!</v>
      </c>
      <c r="AY38" s="86" t="e">
        <f>'TRIBULAN I'!AY38+'TRIBULAN II'!AY38+'TRIBULAN III'!AY38</f>
        <v>#REF!</v>
      </c>
      <c r="AZ38" s="86" t="e">
        <f>'TRIBULAN I'!AZ38+'TRIBULAN II'!AZ38+'TRIBULAN III'!AZ38</f>
        <v>#REF!</v>
      </c>
      <c r="BA38" s="86" t="e">
        <f>'TRIBULAN I'!BA38+'TRIBULAN II'!BA38+'TRIBULAN III'!BA38</f>
        <v>#REF!</v>
      </c>
      <c r="BB38" s="86" t="e">
        <f>'TRIBULAN I'!BB38+'TRIBULAN II'!BB38+'TRIBULAN III'!BB38</f>
        <v>#REF!</v>
      </c>
      <c r="BC38" s="86" t="e">
        <f>'TRIBULAN I'!BC38+'TRIBULAN II'!BC38+'TRIBULAN III'!BC38</f>
        <v>#REF!</v>
      </c>
      <c r="BD38" s="86" t="e">
        <f>'TRIBULAN I'!BD38+'TRIBULAN II'!BD38+'TRIBULAN III'!BD38</f>
        <v>#REF!</v>
      </c>
      <c r="BE38" s="86" t="e">
        <f>'TRIBULAN I'!BE38+'TRIBULAN II'!BE38+'TRIBULAN III'!BE38</f>
        <v>#REF!</v>
      </c>
      <c r="BF38" s="86" t="e">
        <f>'TRIBULAN I'!BF38+'TRIBULAN II'!BF38+'TRIBULAN III'!BF38</f>
        <v>#REF!</v>
      </c>
      <c r="BG38" s="86" t="e">
        <f>'TRIBULAN I'!BG38+'TRIBULAN II'!BG38+'TRIBULAN III'!BG38</f>
        <v>#REF!</v>
      </c>
      <c r="BH38" s="86" t="e">
        <f>'TRIBULAN I'!BH38+'TRIBULAN II'!BH38+'TRIBULAN III'!BH38</f>
        <v>#REF!</v>
      </c>
      <c r="BI38" s="86" t="e">
        <f>'TRIBULAN I'!BI38+'TRIBULAN II'!BI38+'TRIBULAN III'!BI38</f>
        <v>#REF!</v>
      </c>
      <c r="BJ38" s="86" t="e">
        <f>'TRIBULAN I'!BJ38+'TRIBULAN II'!BJ38+'TRIBULAN III'!BJ38</f>
        <v>#REF!</v>
      </c>
      <c r="BK38" s="86" t="e">
        <f>'TRIBULAN I'!BK38+'TRIBULAN II'!BK38+'TRIBULAN III'!BK38</f>
        <v>#REF!</v>
      </c>
      <c r="BL38" s="86" t="e">
        <f>'TRIBULAN I'!BL38+'TRIBULAN II'!BL38+'TRIBULAN III'!BL38</f>
        <v>#REF!</v>
      </c>
      <c r="BM38" s="86" t="e">
        <f>'TRIBULAN I'!BM38+'TRIBULAN II'!BM38+'TRIBULAN III'!BM38</f>
        <v>#REF!</v>
      </c>
      <c r="BN38" s="86" t="e">
        <f>'TRIBULAN I'!BN38+'TRIBULAN II'!BN38+'TRIBULAN III'!BN38</f>
        <v>#REF!</v>
      </c>
    </row>
    <row r="39" spans="1:66" ht="14.25" customHeight="1">
      <c r="A39" s="111"/>
      <c r="B39" s="111"/>
      <c r="C39" s="11" t="s">
        <v>61</v>
      </c>
      <c r="D39" s="86" t="e">
        <f>'TRIBULAN I'!D39+'TRIBULAN II'!D39+'TRIBULAN III'!D39</f>
        <v>#REF!</v>
      </c>
      <c r="E39" s="86" t="e">
        <f>'TRIBULAN I'!E39+'TRIBULAN II'!E39+'TRIBULAN III'!E39</f>
        <v>#REF!</v>
      </c>
      <c r="F39" s="86" t="e">
        <f>'TRIBULAN I'!F39+'TRIBULAN II'!F39+'TRIBULAN III'!F39</f>
        <v>#REF!</v>
      </c>
      <c r="G39" s="86" t="e">
        <f>'TRIBULAN I'!G39+'TRIBULAN II'!G39+'TRIBULAN III'!G39</f>
        <v>#REF!</v>
      </c>
      <c r="H39" s="87" t="e">
        <f>'TRIBULAN I'!H39+'TRIBULAN II'!H39+'TRIBULAN III'!H39</f>
        <v>#REF!</v>
      </c>
      <c r="I39" s="86" t="e">
        <f>'TRIBULAN I'!I39+'TRIBULAN II'!I39+'TRIBULAN III'!I39</f>
        <v>#REF!</v>
      </c>
      <c r="J39" s="87" t="e">
        <f>'TRIBULAN I'!J39+'TRIBULAN II'!J39+'TRIBULAN III'!J39</f>
        <v>#REF!</v>
      </c>
      <c r="K39" s="86" t="e">
        <f>'TRIBULAN I'!K39+'TRIBULAN II'!K39+'TRIBULAN III'!K39</f>
        <v>#REF!</v>
      </c>
      <c r="L39" s="87" t="e">
        <f>'TRIBULAN I'!L39+'TRIBULAN II'!L39+'TRIBULAN III'!L39</f>
        <v>#REF!</v>
      </c>
      <c r="M39" s="86" t="e">
        <f>'TRIBULAN I'!M39+'TRIBULAN II'!M39+'TRIBULAN III'!M39</f>
        <v>#REF!</v>
      </c>
      <c r="N39" s="87" t="e">
        <f>'TRIBULAN I'!N39+'TRIBULAN II'!N39+'TRIBULAN III'!N39</f>
        <v>#REF!</v>
      </c>
      <c r="O39" s="86" t="e">
        <f>'TRIBULAN I'!O39+'TRIBULAN II'!O39+'TRIBULAN III'!O39</f>
        <v>#REF!</v>
      </c>
      <c r="P39" s="87" t="e">
        <f>'TRIBULAN I'!P39+'TRIBULAN II'!P39+'TRIBULAN III'!P39</f>
        <v>#REF!</v>
      </c>
      <c r="Q39" s="86" t="e">
        <f>'TRIBULAN I'!Q39+'TRIBULAN II'!Q39+'TRIBULAN III'!Q39</f>
        <v>#REF!</v>
      </c>
      <c r="R39" s="87" t="e">
        <f>'TRIBULAN I'!R39+'TRIBULAN II'!R39+'TRIBULAN III'!R39</f>
        <v>#REF!</v>
      </c>
      <c r="S39" s="86" t="e">
        <f>'TRIBULAN I'!S39+'TRIBULAN II'!S39+'TRIBULAN III'!S39</f>
        <v>#REF!</v>
      </c>
      <c r="T39" s="86" t="e">
        <f>'TRIBULAN I'!T39+'TRIBULAN II'!T39+'TRIBULAN III'!T39</f>
        <v>#REF!</v>
      </c>
      <c r="U39" s="86" t="e">
        <f>'TRIBULAN I'!U39+'TRIBULAN II'!U39+'TRIBULAN III'!U39</f>
        <v>#REF!</v>
      </c>
      <c r="V39" s="86" t="e">
        <f>'TRIBULAN I'!V39+'TRIBULAN II'!V39+'TRIBULAN III'!V39</f>
        <v>#REF!</v>
      </c>
      <c r="W39" s="86" t="e">
        <f>'TRIBULAN I'!W39+'TRIBULAN II'!W39+'TRIBULAN III'!W39</f>
        <v>#REF!</v>
      </c>
      <c r="X39" s="86" t="e">
        <f>'TRIBULAN I'!X39+'TRIBULAN II'!X39+'TRIBULAN III'!X39</f>
        <v>#REF!</v>
      </c>
      <c r="Y39" s="86" t="e">
        <f>'TRIBULAN I'!Y39+'TRIBULAN II'!Y39+'TRIBULAN III'!Y39</f>
        <v>#REF!</v>
      </c>
      <c r="Z39" s="86" t="e">
        <f>'TRIBULAN I'!Z39+'TRIBULAN II'!Z39+'TRIBULAN III'!Z39</f>
        <v>#REF!</v>
      </c>
      <c r="AA39" s="86" t="e">
        <f>'TRIBULAN I'!AA39+'TRIBULAN II'!AA39+'TRIBULAN III'!AA39</f>
        <v>#REF!</v>
      </c>
      <c r="AB39" s="86" t="e">
        <f>'TRIBULAN I'!AB39+'TRIBULAN II'!AB39+'TRIBULAN III'!AB39</f>
        <v>#REF!</v>
      </c>
      <c r="AC39" s="86" t="e">
        <f>'TRIBULAN I'!AC39+'TRIBULAN II'!AC39+'TRIBULAN III'!AC39</f>
        <v>#REF!</v>
      </c>
      <c r="AD39" s="86" t="e">
        <f>'TRIBULAN I'!AD39+'TRIBULAN II'!AD39+'TRIBULAN III'!AD39</f>
        <v>#REF!</v>
      </c>
      <c r="AE39" s="86" t="e">
        <f>'TRIBULAN I'!AE39+'TRIBULAN II'!AE39+'TRIBULAN III'!AE39</f>
        <v>#REF!</v>
      </c>
      <c r="AF39" s="86" t="e">
        <f>'TRIBULAN I'!AF39+'TRIBULAN II'!AF39+'TRIBULAN III'!AF39</f>
        <v>#REF!</v>
      </c>
      <c r="AG39" s="86" t="e">
        <f>'TRIBULAN I'!AG39+'TRIBULAN II'!AG39+'TRIBULAN III'!AG39</f>
        <v>#REF!</v>
      </c>
      <c r="AH39" s="86" t="e">
        <f>'TRIBULAN I'!AH39+'TRIBULAN II'!AH39+'TRIBULAN III'!AH39</f>
        <v>#REF!</v>
      </c>
      <c r="AI39" s="86" t="e">
        <f>'TRIBULAN I'!AI39+'TRIBULAN II'!AI39+'TRIBULAN III'!AI39</f>
        <v>#REF!</v>
      </c>
      <c r="AJ39" s="86" t="e">
        <f>'TRIBULAN I'!AJ39+'TRIBULAN II'!AJ39+'TRIBULAN III'!AJ39</f>
        <v>#REF!</v>
      </c>
      <c r="AK39" s="86" t="e">
        <f>'TRIBULAN I'!AK39+'TRIBULAN II'!AK39+'TRIBULAN III'!AK39</f>
        <v>#REF!</v>
      </c>
      <c r="AL39" s="86" t="e">
        <f>'TRIBULAN I'!AL39+'TRIBULAN II'!AL39+'TRIBULAN III'!AL39</f>
        <v>#REF!</v>
      </c>
      <c r="AM39" s="86" t="e">
        <f>'TRIBULAN I'!AM39+'TRIBULAN II'!AM39+'TRIBULAN III'!AM39</f>
        <v>#REF!</v>
      </c>
      <c r="AN39" s="86" t="e">
        <f>'TRIBULAN I'!AN39+'TRIBULAN II'!AN39+'TRIBULAN III'!AN39</f>
        <v>#REF!</v>
      </c>
      <c r="AO39" s="86" t="e">
        <f>'TRIBULAN I'!AO39+'TRIBULAN II'!AO39+'TRIBULAN III'!AO39</f>
        <v>#REF!</v>
      </c>
      <c r="AP39" s="86" t="e">
        <f>'TRIBULAN I'!AP39+'TRIBULAN II'!AP39+'TRIBULAN III'!AP39</f>
        <v>#REF!</v>
      </c>
      <c r="AQ39" s="86" t="e">
        <f>'TRIBULAN I'!AQ39+'TRIBULAN II'!AQ39+'TRIBULAN III'!AQ39</f>
        <v>#REF!</v>
      </c>
      <c r="AR39" s="86" t="e">
        <f>'TRIBULAN I'!AR39+'TRIBULAN II'!AR39+'TRIBULAN III'!AR39</f>
        <v>#REF!</v>
      </c>
      <c r="AS39" s="86" t="e">
        <f>'TRIBULAN I'!AS39+'TRIBULAN II'!AS39+'TRIBULAN III'!AS39</f>
        <v>#REF!</v>
      </c>
      <c r="AT39" s="86" t="e">
        <f>'TRIBULAN I'!AT39+'TRIBULAN II'!AT39+'TRIBULAN III'!AT39</f>
        <v>#REF!</v>
      </c>
      <c r="AU39" s="86" t="e">
        <f>'TRIBULAN I'!AU39+'TRIBULAN II'!AU39+'TRIBULAN III'!AU39</f>
        <v>#REF!</v>
      </c>
      <c r="AV39" s="86" t="e">
        <f>'TRIBULAN I'!AV39+'TRIBULAN II'!AV39+'TRIBULAN III'!AV39</f>
        <v>#REF!</v>
      </c>
      <c r="AW39" s="86" t="e">
        <f>'TRIBULAN I'!AW39+'TRIBULAN II'!AW39+'TRIBULAN III'!AW39</f>
        <v>#REF!</v>
      </c>
      <c r="AX39" s="86" t="e">
        <f>'TRIBULAN I'!AX39+'TRIBULAN II'!AX39+'TRIBULAN III'!AX39</f>
        <v>#REF!</v>
      </c>
      <c r="AY39" s="86" t="e">
        <f>'TRIBULAN I'!AY39+'TRIBULAN II'!AY39+'TRIBULAN III'!AY39</f>
        <v>#REF!</v>
      </c>
      <c r="AZ39" s="86" t="e">
        <f>'TRIBULAN I'!AZ39+'TRIBULAN II'!AZ39+'TRIBULAN III'!AZ39</f>
        <v>#REF!</v>
      </c>
      <c r="BA39" s="86" t="e">
        <f>'TRIBULAN I'!BA39+'TRIBULAN II'!BA39+'TRIBULAN III'!BA39</f>
        <v>#REF!</v>
      </c>
      <c r="BB39" s="86" t="e">
        <f>'TRIBULAN I'!BB39+'TRIBULAN II'!BB39+'TRIBULAN III'!BB39</f>
        <v>#REF!</v>
      </c>
      <c r="BC39" s="86" t="e">
        <f>'TRIBULAN I'!BC39+'TRIBULAN II'!BC39+'TRIBULAN III'!BC39</f>
        <v>#REF!</v>
      </c>
      <c r="BD39" s="86" t="e">
        <f>'TRIBULAN I'!BD39+'TRIBULAN II'!BD39+'TRIBULAN III'!BD39</f>
        <v>#REF!</v>
      </c>
      <c r="BE39" s="86" t="e">
        <f>'TRIBULAN I'!BE39+'TRIBULAN II'!BE39+'TRIBULAN III'!BE39</f>
        <v>#REF!</v>
      </c>
      <c r="BF39" s="86" t="e">
        <f>'TRIBULAN I'!BF39+'TRIBULAN II'!BF39+'TRIBULAN III'!BF39</f>
        <v>#REF!</v>
      </c>
      <c r="BG39" s="86" t="e">
        <f>'TRIBULAN I'!BG39+'TRIBULAN II'!BG39+'TRIBULAN III'!BG39</f>
        <v>#REF!</v>
      </c>
      <c r="BH39" s="86" t="e">
        <f>'TRIBULAN I'!BH39+'TRIBULAN II'!BH39+'TRIBULAN III'!BH39</f>
        <v>#REF!</v>
      </c>
      <c r="BI39" s="86" t="e">
        <f>'TRIBULAN I'!BI39+'TRIBULAN II'!BI39+'TRIBULAN III'!BI39</f>
        <v>#REF!</v>
      </c>
      <c r="BJ39" s="86" t="e">
        <f>'TRIBULAN I'!BJ39+'TRIBULAN II'!BJ39+'TRIBULAN III'!BJ39</f>
        <v>#REF!</v>
      </c>
      <c r="BK39" s="86" t="e">
        <f>'TRIBULAN I'!BK39+'TRIBULAN II'!BK39+'TRIBULAN III'!BK39</f>
        <v>#REF!</v>
      </c>
      <c r="BL39" s="86" t="e">
        <f>'TRIBULAN I'!BL39+'TRIBULAN II'!BL39+'TRIBULAN III'!BL39</f>
        <v>#REF!</v>
      </c>
      <c r="BM39" s="86" t="e">
        <f>'TRIBULAN I'!BM39+'TRIBULAN II'!BM39+'TRIBULAN III'!BM39</f>
        <v>#REF!</v>
      </c>
      <c r="BN39" s="86" t="e">
        <f>'TRIBULAN I'!BN39+'TRIBULAN II'!BN39+'TRIBULAN III'!BN39</f>
        <v>#REF!</v>
      </c>
    </row>
    <row r="40" spans="1:66" ht="14.25" customHeight="1">
      <c r="A40" s="112"/>
      <c r="B40" s="112"/>
      <c r="C40" s="11" t="s">
        <v>62</v>
      </c>
      <c r="D40" s="86" t="e">
        <f>'TRIBULAN I'!D40+'TRIBULAN II'!D40+'TRIBULAN III'!D40</f>
        <v>#REF!</v>
      </c>
      <c r="E40" s="86" t="e">
        <f>'TRIBULAN I'!E40+'TRIBULAN II'!E40+'TRIBULAN III'!E40</f>
        <v>#REF!</v>
      </c>
      <c r="F40" s="86" t="e">
        <f>'TRIBULAN I'!F40+'TRIBULAN II'!F40+'TRIBULAN III'!F40</f>
        <v>#REF!</v>
      </c>
      <c r="G40" s="86" t="e">
        <f>'TRIBULAN I'!G40+'TRIBULAN II'!G40+'TRIBULAN III'!G40</f>
        <v>#REF!</v>
      </c>
      <c r="H40" s="87" t="e">
        <f>'TRIBULAN I'!H40+'TRIBULAN II'!H40+'TRIBULAN III'!H40</f>
        <v>#REF!</v>
      </c>
      <c r="I40" s="86" t="e">
        <f>'TRIBULAN I'!I40+'TRIBULAN II'!I40+'TRIBULAN III'!I40</f>
        <v>#REF!</v>
      </c>
      <c r="J40" s="87" t="e">
        <f>'TRIBULAN I'!J40+'TRIBULAN II'!J40+'TRIBULAN III'!J40</f>
        <v>#REF!</v>
      </c>
      <c r="K40" s="86" t="e">
        <f>'TRIBULAN I'!K40+'TRIBULAN II'!K40+'TRIBULAN III'!K40</f>
        <v>#REF!</v>
      </c>
      <c r="L40" s="87" t="e">
        <f>'TRIBULAN I'!L40+'TRIBULAN II'!L40+'TRIBULAN III'!L40</f>
        <v>#REF!</v>
      </c>
      <c r="M40" s="86" t="e">
        <f>'TRIBULAN I'!M40+'TRIBULAN II'!M40+'TRIBULAN III'!M40</f>
        <v>#REF!</v>
      </c>
      <c r="N40" s="87" t="e">
        <f>'TRIBULAN I'!N40+'TRIBULAN II'!N40+'TRIBULAN III'!N40</f>
        <v>#REF!</v>
      </c>
      <c r="O40" s="86" t="e">
        <f>'TRIBULAN I'!O40+'TRIBULAN II'!O40+'TRIBULAN III'!O40</f>
        <v>#REF!</v>
      </c>
      <c r="P40" s="87" t="e">
        <f>'TRIBULAN I'!P40+'TRIBULAN II'!P40+'TRIBULAN III'!P40</f>
        <v>#REF!</v>
      </c>
      <c r="Q40" s="86" t="e">
        <f>'TRIBULAN I'!Q40+'TRIBULAN II'!Q40+'TRIBULAN III'!Q40</f>
        <v>#REF!</v>
      </c>
      <c r="R40" s="87" t="e">
        <f>'TRIBULAN I'!R40+'TRIBULAN II'!R40+'TRIBULAN III'!R40</f>
        <v>#REF!</v>
      </c>
      <c r="S40" s="86" t="e">
        <f>'TRIBULAN I'!S40+'TRIBULAN II'!S40+'TRIBULAN III'!S40</f>
        <v>#REF!</v>
      </c>
      <c r="T40" s="86" t="e">
        <f>'TRIBULAN I'!T40+'TRIBULAN II'!T40+'TRIBULAN III'!T40</f>
        <v>#REF!</v>
      </c>
      <c r="U40" s="86" t="e">
        <f>'TRIBULAN I'!U40+'TRIBULAN II'!U40+'TRIBULAN III'!U40</f>
        <v>#REF!</v>
      </c>
      <c r="V40" s="86" t="e">
        <f>'TRIBULAN I'!V40+'TRIBULAN II'!V40+'TRIBULAN III'!V40</f>
        <v>#REF!</v>
      </c>
      <c r="W40" s="86" t="e">
        <f>'TRIBULAN I'!W40+'TRIBULAN II'!W40+'TRIBULAN III'!W40</f>
        <v>#REF!</v>
      </c>
      <c r="X40" s="86" t="e">
        <f>'TRIBULAN I'!X40+'TRIBULAN II'!X40+'TRIBULAN III'!X40</f>
        <v>#REF!</v>
      </c>
      <c r="Y40" s="86" t="e">
        <f>'TRIBULAN I'!Y40+'TRIBULAN II'!Y40+'TRIBULAN III'!Y40</f>
        <v>#REF!</v>
      </c>
      <c r="Z40" s="86" t="e">
        <f>'TRIBULAN I'!Z40+'TRIBULAN II'!Z40+'TRIBULAN III'!Z40</f>
        <v>#REF!</v>
      </c>
      <c r="AA40" s="86" t="e">
        <f>'TRIBULAN I'!AA40+'TRIBULAN II'!AA40+'TRIBULAN III'!AA40</f>
        <v>#REF!</v>
      </c>
      <c r="AB40" s="86" t="e">
        <f>'TRIBULAN I'!AB40+'TRIBULAN II'!AB40+'TRIBULAN III'!AB40</f>
        <v>#REF!</v>
      </c>
      <c r="AC40" s="86" t="e">
        <f>'TRIBULAN I'!AC40+'TRIBULAN II'!AC40+'TRIBULAN III'!AC40</f>
        <v>#REF!</v>
      </c>
      <c r="AD40" s="86" t="e">
        <f>'TRIBULAN I'!AD40+'TRIBULAN II'!AD40+'TRIBULAN III'!AD40</f>
        <v>#REF!</v>
      </c>
      <c r="AE40" s="86" t="e">
        <f>'TRIBULAN I'!AE40+'TRIBULAN II'!AE40+'TRIBULAN III'!AE40</f>
        <v>#REF!</v>
      </c>
      <c r="AF40" s="86" t="e">
        <f>'TRIBULAN I'!AF40+'TRIBULAN II'!AF40+'TRIBULAN III'!AF40</f>
        <v>#REF!</v>
      </c>
      <c r="AG40" s="86" t="e">
        <f>'TRIBULAN I'!AG40+'TRIBULAN II'!AG40+'TRIBULAN III'!AG40</f>
        <v>#REF!</v>
      </c>
      <c r="AH40" s="86" t="e">
        <f>'TRIBULAN I'!AH40+'TRIBULAN II'!AH40+'TRIBULAN III'!AH40</f>
        <v>#REF!</v>
      </c>
      <c r="AI40" s="86" t="e">
        <f>'TRIBULAN I'!AI40+'TRIBULAN II'!AI40+'TRIBULAN III'!AI40</f>
        <v>#REF!</v>
      </c>
      <c r="AJ40" s="86" t="e">
        <f>'TRIBULAN I'!AJ40+'TRIBULAN II'!AJ40+'TRIBULAN III'!AJ40</f>
        <v>#REF!</v>
      </c>
      <c r="AK40" s="86" t="e">
        <f>'TRIBULAN I'!AK40+'TRIBULAN II'!AK40+'TRIBULAN III'!AK40</f>
        <v>#REF!</v>
      </c>
      <c r="AL40" s="86" t="e">
        <f>'TRIBULAN I'!AL40+'TRIBULAN II'!AL40+'TRIBULAN III'!AL40</f>
        <v>#REF!</v>
      </c>
      <c r="AM40" s="86" t="e">
        <f>'TRIBULAN I'!AM40+'TRIBULAN II'!AM40+'TRIBULAN III'!AM40</f>
        <v>#REF!</v>
      </c>
      <c r="AN40" s="86" t="e">
        <f>'TRIBULAN I'!AN40+'TRIBULAN II'!AN40+'TRIBULAN III'!AN40</f>
        <v>#REF!</v>
      </c>
      <c r="AO40" s="86" t="e">
        <f>'TRIBULAN I'!AO40+'TRIBULAN II'!AO40+'TRIBULAN III'!AO40</f>
        <v>#REF!</v>
      </c>
      <c r="AP40" s="86" t="e">
        <f>'TRIBULAN I'!AP40+'TRIBULAN II'!AP40+'TRIBULAN III'!AP40</f>
        <v>#REF!</v>
      </c>
      <c r="AQ40" s="86" t="e">
        <f>'TRIBULAN I'!AQ40+'TRIBULAN II'!AQ40+'TRIBULAN III'!AQ40</f>
        <v>#REF!</v>
      </c>
      <c r="AR40" s="86" t="e">
        <f>'TRIBULAN I'!AR40+'TRIBULAN II'!AR40+'TRIBULAN III'!AR40</f>
        <v>#REF!</v>
      </c>
      <c r="AS40" s="86" t="e">
        <f>'TRIBULAN I'!AS40+'TRIBULAN II'!AS40+'TRIBULAN III'!AS40</f>
        <v>#REF!</v>
      </c>
      <c r="AT40" s="86" t="e">
        <f>'TRIBULAN I'!AT40+'TRIBULAN II'!AT40+'TRIBULAN III'!AT40</f>
        <v>#REF!</v>
      </c>
      <c r="AU40" s="86" t="e">
        <f>'TRIBULAN I'!AU40+'TRIBULAN II'!AU40+'TRIBULAN III'!AU40</f>
        <v>#REF!</v>
      </c>
      <c r="AV40" s="86" t="e">
        <f>'TRIBULAN I'!AV40+'TRIBULAN II'!AV40+'TRIBULAN III'!AV40</f>
        <v>#REF!</v>
      </c>
      <c r="AW40" s="86" t="e">
        <f>'TRIBULAN I'!AW40+'TRIBULAN II'!AW40+'TRIBULAN III'!AW40</f>
        <v>#REF!</v>
      </c>
      <c r="AX40" s="86" t="e">
        <f>'TRIBULAN I'!AX40+'TRIBULAN II'!AX40+'TRIBULAN III'!AX40</f>
        <v>#REF!</v>
      </c>
      <c r="AY40" s="86" t="e">
        <f>'TRIBULAN I'!AY40+'TRIBULAN II'!AY40+'TRIBULAN III'!AY40</f>
        <v>#REF!</v>
      </c>
      <c r="AZ40" s="86" t="e">
        <f>'TRIBULAN I'!AZ40+'TRIBULAN II'!AZ40+'TRIBULAN III'!AZ40</f>
        <v>#REF!</v>
      </c>
      <c r="BA40" s="86" t="e">
        <f>'TRIBULAN I'!BA40+'TRIBULAN II'!BA40+'TRIBULAN III'!BA40</f>
        <v>#REF!</v>
      </c>
      <c r="BB40" s="86" t="e">
        <f>'TRIBULAN I'!BB40+'TRIBULAN II'!BB40+'TRIBULAN III'!BB40</f>
        <v>#REF!</v>
      </c>
      <c r="BC40" s="86" t="e">
        <f>'TRIBULAN I'!BC40+'TRIBULAN II'!BC40+'TRIBULAN III'!BC40</f>
        <v>#REF!</v>
      </c>
      <c r="BD40" s="86" t="e">
        <f>'TRIBULAN I'!BD40+'TRIBULAN II'!BD40+'TRIBULAN III'!BD40</f>
        <v>#REF!</v>
      </c>
      <c r="BE40" s="86" t="e">
        <f>'TRIBULAN I'!BE40+'TRIBULAN II'!BE40+'TRIBULAN III'!BE40</f>
        <v>#REF!</v>
      </c>
      <c r="BF40" s="86" t="e">
        <f>'TRIBULAN I'!BF40+'TRIBULAN II'!BF40+'TRIBULAN III'!BF40</f>
        <v>#REF!</v>
      </c>
      <c r="BG40" s="86" t="e">
        <f>'TRIBULAN I'!BG40+'TRIBULAN II'!BG40+'TRIBULAN III'!BG40</f>
        <v>#REF!</v>
      </c>
      <c r="BH40" s="86" t="e">
        <f>'TRIBULAN I'!BH40+'TRIBULAN II'!BH40+'TRIBULAN III'!BH40</f>
        <v>#REF!</v>
      </c>
      <c r="BI40" s="86" t="e">
        <f>'TRIBULAN I'!BI40+'TRIBULAN II'!BI40+'TRIBULAN III'!BI40</f>
        <v>#REF!</v>
      </c>
      <c r="BJ40" s="86" t="e">
        <f>'TRIBULAN I'!BJ40+'TRIBULAN II'!BJ40+'TRIBULAN III'!BJ40</f>
        <v>#REF!</v>
      </c>
      <c r="BK40" s="86" t="e">
        <f>'TRIBULAN I'!BK40+'TRIBULAN II'!BK40+'TRIBULAN III'!BK40</f>
        <v>#REF!</v>
      </c>
      <c r="BL40" s="86" t="e">
        <f>'TRIBULAN I'!BL40+'TRIBULAN II'!BL40+'TRIBULAN III'!BL40</f>
        <v>#REF!</v>
      </c>
      <c r="BM40" s="86" t="e">
        <f>'TRIBULAN I'!BM40+'TRIBULAN II'!BM40+'TRIBULAN III'!BM40</f>
        <v>#REF!</v>
      </c>
      <c r="BN40" s="86" t="e">
        <f>'TRIBULAN I'!BN40+'TRIBULAN II'!BN40+'TRIBULAN III'!BN40</f>
        <v>#REF!</v>
      </c>
    </row>
    <row r="41" spans="1:66" ht="14.25" customHeight="1">
      <c r="A41" s="21"/>
      <c r="B41" s="21"/>
      <c r="C41" s="20" t="s">
        <v>7</v>
      </c>
      <c r="D41" s="87" t="e">
        <f>'TRIBULAN I'!D41+'TRIBULAN II'!D41+'TRIBULAN III'!D41</f>
        <v>#REF!</v>
      </c>
      <c r="E41" s="87" t="e">
        <f>'TRIBULAN I'!E41+'TRIBULAN II'!E41+'TRIBULAN III'!E41</f>
        <v>#REF!</v>
      </c>
      <c r="F41" s="87" t="e">
        <f>'TRIBULAN I'!F41+'TRIBULAN II'!F41+'TRIBULAN III'!F41</f>
        <v>#REF!</v>
      </c>
      <c r="G41" s="87" t="e">
        <f>'TRIBULAN I'!G41+'TRIBULAN II'!G41+'TRIBULAN III'!G41</f>
        <v>#REF!</v>
      </c>
      <c r="H41" s="87" t="e">
        <f>'TRIBULAN I'!H41+'TRIBULAN II'!H41+'TRIBULAN III'!H41</f>
        <v>#REF!</v>
      </c>
      <c r="I41" s="87" t="e">
        <f>'TRIBULAN I'!I41+'TRIBULAN II'!I41+'TRIBULAN III'!I41</f>
        <v>#REF!</v>
      </c>
      <c r="J41" s="87" t="e">
        <f>'TRIBULAN I'!J41+'TRIBULAN II'!J41+'TRIBULAN III'!J41</f>
        <v>#REF!</v>
      </c>
      <c r="K41" s="87" t="e">
        <f>'TRIBULAN I'!K41+'TRIBULAN II'!K41+'TRIBULAN III'!K41</f>
        <v>#REF!</v>
      </c>
      <c r="L41" s="87" t="e">
        <f>'TRIBULAN I'!L41+'TRIBULAN II'!L41+'TRIBULAN III'!L41</f>
        <v>#REF!</v>
      </c>
      <c r="M41" s="87" t="e">
        <f>'TRIBULAN I'!M41+'TRIBULAN II'!M41+'TRIBULAN III'!M41</f>
        <v>#REF!</v>
      </c>
      <c r="N41" s="87" t="e">
        <f>'TRIBULAN I'!N41+'TRIBULAN II'!N41+'TRIBULAN III'!N41</f>
        <v>#REF!</v>
      </c>
      <c r="O41" s="87" t="e">
        <f>'TRIBULAN I'!O41+'TRIBULAN II'!O41+'TRIBULAN III'!O41</f>
        <v>#REF!</v>
      </c>
      <c r="P41" s="87" t="e">
        <f>'TRIBULAN I'!P41+'TRIBULAN II'!P41+'TRIBULAN III'!P41</f>
        <v>#REF!</v>
      </c>
      <c r="Q41" s="87" t="e">
        <f>'TRIBULAN I'!Q41+'TRIBULAN II'!Q41+'TRIBULAN III'!Q41</f>
        <v>#REF!</v>
      </c>
      <c r="R41" s="87" t="e">
        <f>'TRIBULAN I'!R41+'TRIBULAN II'!R41+'TRIBULAN III'!R41</f>
        <v>#REF!</v>
      </c>
      <c r="S41" s="87" t="e">
        <f>'TRIBULAN I'!S41+'TRIBULAN II'!S41+'TRIBULAN III'!S41</f>
        <v>#REF!</v>
      </c>
      <c r="T41" s="87" t="e">
        <f>'TRIBULAN I'!T41+'TRIBULAN II'!T41+'TRIBULAN III'!T41</f>
        <v>#REF!</v>
      </c>
      <c r="U41" s="87" t="e">
        <f>'TRIBULAN I'!U41+'TRIBULAN II'!U41+'TRIBULAN III'!U41</f>
        <v>#REF!</v>
      </c>
      <c r="V41" s="87" t="e">
        <f>'TRIBULAN I'!V41+'TRIBULAN II'!V41+'TRIBULAN III'!V41</f>
        <v>#REF!</v>
      </c>
      <c r="W41" s="87" t="e">
        <f>'TRIBULAN I'!W41+'TRIBULAN II'!W41+'TRIBULAN III'!W41</f>
        <v>#REF!</v>
      </c>
      <c r="X41" s="87" t="e">
        <f>'TRIBULAN I'!X41+'TRIBULAN II'!X41+'TRIBULAN III'!X41</f>
        <v>#REF!</v>
      </c>
      <c r="Y41" s="87" t="e">
        <f>'TRIBULAN I'!Y41+'TRIBULAN II'!Y41+'TRIBULAN III'!Y41</f>
        <v>#REF!</v>
      </c>
      <c r="Z41" s="87" t="e">
        <f>'TRIBULAN I'!Z41+'TRIBULAN II'!Z41+'TRIBULAN III'!Z41</f>
        <v>#REF!</v>
      </c>
      <c r="AA41" s="87" t="e">
        <f>'TRIBULAN I'!AA41+'TRIBULAN II'!AA41+'TRIBULAN III'!AA41</f>
        <v>#REF!</v>
      </c>
      <c r="AB41" s="87" t="e">
        <f>'TRIBULAN I'!AB41+'TRIBULAN II'!AB41+'TRIBULAN III'!AB41</f>
        <v>#REF!</v>
      </c>
      <c r="AC41" s="87" t="e">
        <f>'TRIBULAN I'!AC41+'TRIBULAN II'!AC41+'TRIBULAN III'!AC41</f>
        <v>#REF!</v>
      </c>
      <c r="AD41" s="87" t="e">
        <f>'TRIBULAN I'!AD41+'TRIBULAN II'!AD41+'TRIBULAN III'!AD41</f>
        <v>#REF!</v>
      </c>
      <c r="AE41" s="87" t="e">
        <f>'TRIBULAN I'!AE41+'TRIBULAN II'!AE41+'TRIBULAN III'!AE41</f>
        <v>#REF!</v>
      </c>
      <c r="AF41" s="87" t="e">
        <f>'TRIBULAN I'!AF41+'TRIBULAN II'!AF41+'TRIBULAN III'!AF41</f>
        <v>#REF!</v>
      </c>
      <c r="AG41" s="87" t="e">
        <f>'TRIBULAN I'!AG41+'TRIBULAN II'!AG41+'TRIBULAN III'!AG41</f>
        <v>#REF!</v>
      </c>
      <c r="AH41" s="87" t="e">
        <f>'TRIBULAN I'!AH41+'TRIBULAN II'!AH41+'TRIBULAN III'!AH41</f>
        <v>#REF!</v>
      </c>
      <c r="AI41" s="87" t="e">
        <f>'TRIBULAN I'!AI41+'TRIBULAN II'!AI41+'TRIBULAN III'!AI41</f>
        <v>#REF!</v>
      </c>
      <c r="AJ41" s="87" t="e">
        <f>'TRIBULAN I'!AJ41+'TRIBULAN II'!AJ41+'TRIBULAN III'!AJ41</f>
        <v>#REF!</v>
      </c>
      <c r="AK41" s="87" t="e">
        <f>'TRIBULAN I'!AK41+'TRIBULAN II'!AK41+'TRIBULAN III'!AK41</f>
        <v>#REF!</v>
      </c>
      <c r="AL41" s="87" t="e">
        <f>'TRIBULAN I'!AL41+'TRIBULAN II'!AL41+'TRIBULAN III'!AL41</f>
        <v>#REF!</v>
      </c>
      <c r="AM41" s="87" t="e">
        <f>'TRIBULAN I'!AM41+'TRIBULAN II'!AM41+'TRIBULAN III'!AM41</f>
        <v>#REF!</v>
      </c>
      <c r="AN41" s="87" t="e">
        <f>'TRIBULAN I'!AN41+'TRIBULAN II'!AN41+'TRIBULAN III'!AN41</f>
        <v>#REF!</v>
      </c>
      <c r="AO41" s="87" t="e">
        <f>'TRIBULAN I'!AO41+'TRIBULAN II'!AO41+'TRIBULAN III'!AO41</f>
        <v>#REF!</v>
      </c>
      <c r="AP41" s="87" t="e">
        <f>'TRIBULAN I'!AP41+'TRIBULAN II'!AP41+'TRIBULAN III'!AP41</f>
        <v>#REF!</v>
      </c>
      <c r="AQ41" s="87" t="e">
        <f>'TRIBULAN I'!AQ41+'TRIBULAN II'!AQ41+'TRIBULAN III'!AQ41</f>
        <v>#REF!</v>
      </c>
      <c r="AR41" s="87" t="e">
        <f>'TRIBULAN I'!AR41+'TRIBULAN II'!AR41+'TRIBULAN III'!AR41</f>
        <v>#REF!</v>
      </c>
      <c r="AS41" s="87" t="e">
        <f>'TRIBULAN I'!AS41+'TRIBULAN II'!AS41+'TRIBULAN III'!AS41</f>
        <v>#REF!</v>
      </c>
      <c r="AT41" s="87" t="e">
        <f>'TRIBULAN I'!AT41+'TRIBULAN II'!AT41+'TRIBULAN III'!AT41</f>
        <v>#REF!</v>
      </c>
      <c r="AU41" s="87" t="e">
        <f>'TRIBULAN I'!AU41+'TRIBULAN II'!AU41+'TRIBULAN III'!AU41</f>
        <v>#REF!</v>
      </c>
      <c r="AV41" s="87" t="e">
        <f>'TRIBULAN I'!AV41+'TRIBULAN II'!AV41+'TRIBULAN III'!AV41</f>
        <v>#REF!</v>
      </c>
      <c r="AW41" s="87" t="e">
        <f>'TRIBULAN I'!AW41+'TRIBULAN II'!AW41+'TRIBULAN III'!AW41</f>
        <v>#REF!</v>
      </c>
      <c r="AX41" s="87" t="e">
        <f>'TRIBULAN I'!AX41+'TRIBULAN II'!AX41+'TRIBULAN III'!AX41</f>
        <v>#REF!</v>
      </c>
      <c r="AY41" s="87" t="e">
        <f>'TRIBULAN I'!AY41+'TRIBULAN II'!AY41+'TRIBULAN III'!AY41</f>
        <v>#REF!</v>
      </c>
      <c r="AZ41" s="87" t="e">
        <f>'TRIBULAN I'!AZ41+'TRIBULAN II'!AZ41+'TRIBULAN III'!AZ41</f>
        <v>#REF!</v>
      </c>
      <c r="BA41" s="87" t="e">
        <f>'TRIBULAN I'!BA41+'TRIBULAN II'!BA41+'TRIBULAN III'!BA41</f>
        <v>#REF!</v>
      </c>
      <c r="BB41" s="87" t="e">
        <f>'TRIBULAN I'!BB41+'TRIBULAN II'!BB41+'TRIBULAN III'!BB41</f>
        <v>#REF!</v>
      </c>
      <c r="BC41" s="87" t="e">
        <f>'TRIBULAN I'!BC41+'TRIBULAN II'!BC41+'TRIBULAN III'!BC41</f>
        <v>#REF!</v>
      </c>
      <c r="BD41" s="87" t="e">
        <f>'TRIBULAN I'!BD41+'TRIBULAN II'!BD41+'TRIBULAN III'!BD41</f>
        <v>#REF!</v>
      </c>
      <c r="BE41" s="87" t="e">
        <f>'TRIBULAN I'!BE41+'TRIBULAN II'!BE41+'TRIBULAN III'!BE41</f>
        <v>#REF!</v>
      </c>
      <c r="BF41" s="87" t="e">
        <f>'TRIBULAN I'!BF41+'TRIBULAN II'!BF41+'TRIBULAN III'!BF41</f>
        <v>#REF!</v>
      </c>
      <c r="BG41" s="87" t="e">
        <f>'TRIBULAN I'!BG41+'TRIBULAN II'!BG41+'TRIBULAN III'!BG41</f>
        <v>#REF!</v>
      </c>
      <c r="BH41" s="87" t="e">
        <f>'TRIBULAN I'!BH41+'TRIBULAN II'!BH41+'TRIBULAN III'!BH41</f>
        <v>#REF!</v>
      </c>
      <c r="BI41" s="87" t="e">
        <f>'TRIBULAN I'!BI41+'TRIBULAN II'!BI41+'TRIBULAN III'!BI41</f>
        <v>#REF!</v>
      </c>
      <c r="BJ41" s="87" t="e">
        <f>'TRIBULAN I'!BJ41+'TRIBULAN II'!BJ41+'TRIBULAN III'!BJ41</f>
        <v>#REF!</v>
      </c>
      <c r="BK41" s="87" t="e">
        <f>'TRIBULAN I'!BK41+'TRIBULAN II'!BK41+'TRIBULAN III'!BK41</f>
        <v>#REF!</v>
      </c>
      <c r="BL41" s="87" t="e">
        <f>'TRIBULAN I'!BL41+'TRIBULAN II'!BL41+'TRIBULAN III'!BL41</f>
        <v>#REF!</v>
      </c>
      <c r="BM41" s="87" t="e">
        <f>'TRIBULAN I'!BM41+'TRIBULAN II'!BM41+'TRIBULAN III'!BM41</f>
        <v>#REF!</v>
      </c>
      <c r="BN41" s="87" t="e">
        <f>'TRIBULAN I'!BN41+'TRIBULAN II'!BN41+'TRIBULAN III'!BN41</f>
        <v>#REF!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 t="e">
        <f>'TRIBULAN I'!D42+'TRIBULAN II'!D42+'TRIBULAN III'!D42</f>
        <v>#REF!</v>
      </c>
      <c r="E42" s="86" t="e">
        <f>'TRIBULAN I'!E42+'TRIBULAN II'!E42+'TRIBULAN III'!E42</f>
        <v>#REF!</v>
      </c>
      <c r="F42" s="86" t="e">
        <f>'TRIBULAN I'!F42+'TRIBULAN II'!F42+'TRIBULAN III'!F42</f>
        <v>#REF!</v>
      </c>
      <c r="G42" s="86" t="e">
        <f>'TRIBULAN I'!G42+'TRIBULAN II'!G42+'TRIBULAN III'!G42</f>
        <v>#REF!</v>
      </c>
      <c r="H42" s="87" t="e">
        <f>'TRIBULAN I'!H42+'TRIBULAN II'!H42+'TRIBULAN III'!H42</f>
        <v>#REF!</v>
      </c>
      <c r="I42" s="86" t="e">
        <f>'TRIBULAN I'!I42+'TRIBULAN II'!I42+'TRIBULAN III'!I42</f>
        <v>#REF!</v>
      </c>
      <c r="J42" s="87" t="e">
        <f>'TRIBULAN I'!J42+'TRIBULAN II'!J42+'TRIBULAN III'!J42</f>
        <v>#REF!</v>
      </c>
      <c r="K42" s="86" t="e">
        <f>'TRIBULAN I'!K42+'TRIBULAN II'!K42+'TRIBULAN III'!K42</f>
        <v>#REF!</v>
      </c>
      <c r="L42" s="87" t="e">
        <f>'TRIBULAN I'!L42+'TRIBULAN II'!L42+'TRIBULAN III'!L42</f>
        <v>#REF!</v>
      </c>
      <c r="M42" s="86" t="e">
        <f>'TRIBULAN I'!M42+'TRIBULAN II'!M42+'TRIBULAN III'!M42</f>
        <v>#REF!</v>
      </c>
      <c r="N42" s="87" t="e">
        <f>'TRIBULAN I'!N42+'TRIBULAN II'!N42+'TRIBULAN III'!N42</f>
        <v>#REF!</v>
      </c>
      <c r="O42" s="86" t="e">
        <f>'TRIBULAN I'!O42+'TRIBULAN II'!O42+'TRIBULAN III'!O42</f>
        <v>#REF!</v>
      </c>
      <c r="P42" s="87" t="e">
        <f>'TRIBULAN I'!P42+'TRIBULAN II'!P42+'TRIBULAN III'!P42</f>
        <v>#REF!</v>
      </c>
      <c r="Q42" s="86" t="e">
        <f>'TRIBULAN I'!Q42+'TRIBULAN II'!Q42+'TRIBULAN III'!Q42</f>
        <v>#REF!</v>
      </c>
      <c r="R42" s="87" t="e">
        <f>'TRIBULAN I'!R42+'TRIBULAN II'!R42+'TRIBULAN III'!R42</f>
        <v>#REF!</v>
      </c>
      <c r="S42" s="86" t="e">
        <f>'TRIBULAN I'!S42+'TRIBULAN II'!S42+'TRIBULAN III'!S42</f>
        <v>#REF!</v>
      </c>
      <c r="T42" s="86" t="e">
        <f>'TRIBULAN I'!T42+'TRIBULAN II'!T42+'TRIBULAN III'!T42</f>
        <v>#REF!</v>
      </c>
      <c r="U42" s="86" t="e">
        <f>'TRIBULAN I'!U42+'TRIBULAN II'!U42+'TRIBULAN III'!U42</f>
        <v>#REF!</v>
      </c>
      <c r="V42" s="86" t="e">
        <f>'TRIBULAN I'!V42+'TRIBULAN II'!V42+'TRIBULAN III'!V42</f>
        <v>#REF!</v>
      </c>
      <c r="W42" s="86" t="e">
        <f>'TRIBULAN I'!W42+'TRIBULAN II'!W42+'TRIBULAN III'!W42</f>
        <v>#REF!</v>
      </c>
      <c r="X42" s="86" t="e">
        <f>'TRIBULAN I'!X42+'TRIBULAN II'!X42+'TRIBULAN III'!X42</f>
        <v>#REF!</v>
      </c>
      <c r="Y42" s="86" t="e">
        <f>'TRIBULAN I'!Y42+'TRIBULAN II'!Y42+'TRIBULAN III'!Y42</f>
        <v>#REF!</v>
      </c>
      <c r="Z42" s="86" t="e">
        <f>'TRIBULAN I'!Z42+'TRIBULAN II'!Z42+'TRIBULAN III'!Z42</f>
        <v>#REF!</v>
      </c>
      <c r="AA42" s="86" t="e">
        <f>'TRIBULAN I'!AA42+'TRIBULAN II'!AA42+'TRIBULAN III'!AA42</f>
        <v>#REF!</v>
      </c>
      <c r="AB42" s="86" t="e">
        <f>'TRIBULAN I'!AB42+'TRIBULAN II'!AB42+'TRIBULAN III'!AB42</f>
        <v>#REF!</v>
      </c>
      <c r="AC42" s="86" t="e">
        <f>'TRIBULAN I'!AC42+'TRIBULAN II'!AC42+'TRIBULAN III'!AC42</f>
        <v>#REF!</v>
      </c>
      <c r="AD42" s="86" t="e">
        <f>'TRIBULAN I'!AD42+'TRIBULAN II'!AD42+'TRIBULAN III'!AD42</f>
        <v>#REF!</v>
      </c>
      <c r="AE42" s="86" t="e">
        <f>'TRIBULAN I'!AE42+'TRIBULAN II'!AE42+'TRIBULAN III'!AE42</f>
        <v>#REF!</v>
      </c>
      <c r="AF42" s="86" t="e">
        <f>'TRIBULAN I'!AF42+'TRIBULAN II'!AF42+'TRIBULAN III'!AF42</f>
        <v>#REF!</v>
      </c>
      <c r="AG42" s="86" t="e">
        <f>'TRIBULAN I'!AG42+'TRIBULAN II'!AG42+'TRIBULAN III'!AG42</f>
        <v>#REF!</v>
      </c>
      <c r="AH42" s="86" t="e">
        <f>'TRIBULAN I'!AH42+'TRIBULAN II'!AH42+'TRIBULAN III'!AH42</f>
        <v>#REF!</v>
      </c>
      <c r="AI42" s="86" t="e">
        <f>'TRIBULAN I'!AI42+'TRIBULAN II'!AI42+'TRIBULAN III'!AI42</f>
        <v>#REF!</v>
      </c>
      <c r="AJ42" s="86" t="e">
        <f>'TRIBULAN I'!AJ42+'TRIBULAN II'!AJ42+'TRIBULAN III'!AJ42</f>
        <v>#REF!</v>
      </c>
      <c r="AK42" s="86" t="e">
        <f>'TRIBULAN I'!AK42+'TRIBULAN II'!AK42+'TRIBULAN III'!AK42</f>
        <v>#REF!</v>
      </c>
      <c r="AL42" s="86" t="e">
        <f>'TRIBULAN I'!AL42+'TRIBULAN II'!AL42+'TRIBULAN III'!AL42</f>
        <v>#REF!</v>
      </c>
      <c r="AM42" s="86" t="e">
        <f>'TRIBULAN I'!AM42+'TRIBULAN II'!AM42+'TRIBULAN III'!AM42</f>
        <v>#REF!</v>
      </c>
      <c r="AN42" s="86" t="e">
        <f>'TRIBULAN I'!AN42+'TRIBULAN II'!AN42+'TRIBULAN III'!AN42</f>
        <v>#REF!</v>
      </c>
      <c r="AO42" s="86" t="e">
        <f>'TRIBULAN I'!AO42+'TRIBULAN II'!AO42+'TRIBULAN III'!AO42</f>
        <v>#REF!</v>
      </c>
      <c r="AP42" s="86" t="e">
        <f>'TRIBULAN I'!AP42+'TRIBULAN II'!AP42+'TRIBULAN III'!AP42</f>
        <v>#REF!</v>
      </c>
      <c r="AQ42" s="86" t="e">
        <f>'TRIBULAN I'!AQ42+'TRIBULAN II'!AQ42+'TRIBULAN III'!AQ42</f>
        <v>#REF!</v>
      </c>
      <c r="AR42" s="86" t="e">
        <f>'TRIBULAN I'!AR42+'TRIBULAN II'!AR42+'TRIBULAN III'!AR42</f>
        <v>#REF!</v>
      </c>
      <c r="AS42" s="86" t="e">
        <f>'TRIBULAN I'!AS42+'TRIBULAN II'!AS42+'TRIBULAN III'!AS42</f>
        <v>#REF!</v>
      </c>
      <c r="AT42" s="86" t="e">
        <f>'TRIBULAN I'!AT42+'TRIBULAN II'!AT42+'TRIBULAN III'!AT42</f>
        <v>#REF!</v>
      </c>
      <c r="AU42" s="86" t="e">
        <f>'TRIBULAN I'!AU42+'TRIBULAN II'!AU42+'TRIBULAN III'!AU42</f>
        <v>#REF!</v>
      </c>
      <c r="AV42" s="86" t="e">
        <f>'TRIBULAN I'!AV42+'TRIBULAN II'!AV42+'TRIBULAN III'!AV42</f>
        <v>#REF!</v>
      </c>
      <c r="AW42" s="86" t="e">
        <f>'TRIBULAN I'!AW42+'TRIBULAN II'!AW42+'TRIBULAN III'!AW42</f>
        <v>#REF!</v>
      </c>
      <c r="AX42" s="86" t="e">
        <f>'TRIBULAN I'!AX42+'TRIBULAN II'!AX42+'TRIBULAN III'!AX42</f>
        <v>#REF!</v>
      </c>
      <c r="AY42" s="86" t="e">
        <f>'TRIBULAN I'!AY42+'TRIBULAN II'!AY42+'TRIBULAN III'!AY42</f>
        <v>#REF!</v>
      </c>
      <c r="AZ42" s="86" t="e">
        <f>'TRIBULAN I'!AZ42+'TRIBULAN II'!AZ42+'TRIBULAN III'!AZ42</f>
        <v>#REF!</v>
      </c>
      <c r="BA42" s="86" t="e">
        <f>'TRIBULAN I'!BA42+'TRIBULAN II'!BA42+'TRIBULAN III'!BA42</f>
        <v>#REF!</v>
      </c>
      <c r="BB42" s="86" t="e">
        <f>'TRIBULAN I'!BB42+'TRIBULAN II'!BB42+'TRIBULAN III'!BB42</f>
        <v>#REF!</v>
      </c>
      <c r="BC42" s="86" t="e">
        <f>'TRIBULAN I'!BC42+'TRIBULAN II'!BC42+'TRIBULAN III'!BC42</f>
        <v>#REF!</v>
      </c>
      <c r="BD42" s="86" t="e">
        <f>'TRIBULAN I'!BD42+'TRIBULAN II'!BD42+'TRIBULAN III'!BD42</f>
        <v>#REF!</v>
      </c>
      <c r="BE42" s="86" t="e">
        <f>'TRIBULAN I'!BE42+'TRIBULAN II'!BE42+'TRIBULAN III'!BE42</f>
        <v>#REF!</v>
      </c>
      <c r="BF42" s="86" t="e">
        <f>'TRIBULAN I'!BF42+'TRIBULAN II'!BF42+'TRIBULAN III'!BF42</f>
        <v>#REF!</v>
      </c>
      <c r="BG42" s="86" t="e">
        <f>'TRIBULAN I'!BG42+'TRIBULAN II'!BG42+'TRIBULAN III'!BG42</f>
        <v>#REF!</v>
      </c>
      <c r="BH42" s="86" t="e">
        <f>'TRIBULAN I'!BH42+'TRIBULAN II'!BH42+'TRIBULAN III'!BH42</f>
        <v>#REF!</v>
      </c>
      <c r="BI42" s="86" t="e">
        <f>'TRIBULAN I'!BI42+'TRIBULAN II'!BI42+'TRIBULAN III'!BI42</f>
        <v>#REF!</v>
      </c>
      <c r="BJ42" s="86" t="e">
        <f>'TRIBULAN I'!BJ42+'TRIBULAN II'!BJ42+'TRIBULAN III'!BJ42</f>
        <v>#REF!</v>
      </c>
      <c r="BK42" s="86" t="e">
        <f>'TRIBULAN I'!BK42+'TRIBULAN II'!BK42+'TRIBULAN III'!BK42</f>
        <v>#REF!</v>
      </c>
      <c r="BL42" s="86" t="e">
        <f>'TRIBULAN I'!BL42+'TRIBULAN II'!BL42+'TRIBULAN III'!BL42</f>
        <v>#REF!</v>
      </c>
      <c r="BM42" s="86" t="e">
        <f>'TRIBULAN I'!BM42+'TRIBULAN II'!BM42+'TRIBULAN III'!BM42</f>
        <v>#REF!</v>
      </c>
      <c r="BN42" s="86" t="e">
        <f>'TRIBULAN I'!BN42+'TRIBULAN II'!BN42+'TRIBULAN III'!BN42</f>
        <v>#REF!</v>
      </c>
    </row>
    <row r="43" spans="1:66" ht="14.25" customHeight="1">
      <c r="A43" s="111"/>
      <c r="B43" s="111"/>
      <c r="C43" s="11" t="s">
        <v>65</v>
      </c>
      <c r="D43" s="86" t="e">
        <f>'TRIBULAN I'!D43+'TRIBULAN II'!D43+'TRIBULAN III'!D43</f>
        <v>#REF!</v>
      </c>
      <c r="E43" s="86" t="e">
        <f>'TRIBULAN I'!E43+'TRIBULAN II'!E43+'TRIBULAN III'!E43</f>
        <v>#REF!</v>
      </c>
      <c r="F43" s="86" t="e">
        <f>'TRIBULAN I'!F43+'TRIBULAN II'!F43+'TRIBULAN III'!F43</f>
        <v>#REF!</v>
      </c>
      <c r="G43" s="86" t="e">
        <f>'TRIBULAN I'!G43+'TRIBULAN II'!G43+'TRIBULAN III'!G43</f>
        <v>#REF!</v>
      </c>
      <c r="H43" s="87" t="e">
        <f>'TRIBULAN I'!H43+'TRIBULAN II'!H43+'TRIBULAN III'!H43</f>
        <v>#REF!</v>
      </c>
      <c r="I43" s="86" t="e">
        <f>'TRIBULAN I'!I43+'TRIBULAN II'!I43+'TRIBULAN III'!I43</f>
        <v>#REF!</v>
      </c>
      <c r="J43" s="87" t="e">
        <f>'TRIBULAN I'!J43+'TRIBULAN II'!J43+'TRIBULAN III'!J43</f>
        <v>#REF!</v>
      </c>
      <c r="K43" s="86" t="e">
        <f>'TRIBULAN I'!K43+'TRIBULAN II'!K43+'TRIBULAN III'!K43</f>
        <v>#REF!</v>
      </c>
      <c r="L43" s="87" t="e">
        <f>'TRIBULAN I'!L43+'TRIBULAN II'!L43+'TRIBULAN III'!L43</f>
        <v>#REF!</v>
      </c>
      <c r="M43" s="86" t="e">
        <f>'TRIBULAN I'!M43+'TRIBULAN II'!M43+'TRIBULAN III'!M43</f>
        <v>#REF!</v>
      </c>
      <c r="N43" s="87" t="e">
        <f>'TRIBULAN I'!N43+'TRIBULAN II'!N43+'TRIBULAN III'!N43</f>
        <v>#REF!</v>
      </c>
      <c r="O43" s="86" t="e">
        <f>'TRIBULAN I'!O43+'TRIBULAN II'!O43+'TRIBULAN III'!O43</f>
        <v>#REF!</v>
      </c>
      <c r="P43" s="87" t="e">
        <f>'TRIBULAN I'!P43+'TRIBULAN II'!P43+'TRIBULAN III'!P43</f>
        <v>#REF!</v>
      </c>
      <c r="Q43" s="86" t="e">
        <f>'TRIBULAN I'!Q43+'TRIBULAN II'!Q43+'TRIBULAN III'!Q43</f>
        <v>#REF!</v>
      </c>
      <c r="R43" s="87" t="e">
        <f>'TRIBULAN I'!R43+'TRIBULAN II'!R43+'TRIBULAN III'!R43</f>
        <v>#REF!</v>
      </c>
      <c r="S43" s="86" t="e">
        <f>'TRIBULAN I'!S43+'TRIBULAN II'!S43+'TRIBULAN III'!S43</f>
        <v>#REF!</v>
      </c>
      <c r="T43" s="86" t="e">
        <f>'TRIBULAN I'!T43+'TRIBULAN II'!T43+'TRIBULAN III'!T43</f>
        <v>#REF!</v>
      </c>
      <c r="U43" s="86" t="e">
        <f>'TRIBULAN I'!U43+'TRIBULAN II'!U43+'TRIBULAN III'!U43</f>
        <v>#REF!</v>
      </c>
      <c r="V43" s="86" t="e">
        <f>'TRIBULAN I'!V43+'TRIBULAN II'!V43+'TRIBULAN III'!V43</f>
        <v>#REF!</v>
      </c>
      <c r="W43" s="86" t="e">
        <f>'TRIBULAN I'!W43+'TRIBULAN II'!W43+'TRIBULAN III'!W43</f>
        <v>#REF!</v>
      </c>
      <c r="X43" s="86" t="e">
        <f>'TRIBULAN I'!X43+'TRIBULAN II'!X43+'TRIBULAN III'!X43</f>
        <v>#REF!</v>
      </c>
      <c r="Y43" s="86" t="e">
        <f>'TRIBULAN I'!Y43+'TRIBULAN II'!Y43+'TRIBULAN III'!Y43</f>
        <v>#REF!</v>
      </c>
      <c r="Z43" s="86" t="e">
        <f>'TRIBULAN I'!Z43+'TRIBULAN II'!Z43+'TRIBULAN III'!Z43</f>
        <v>#REF!</v>
      </c>
      <c r="AA43" s="86" t="e">
        <f>'TRIBULAN I'!AA43+'TRIBULAN II'!AA43+'TRIBULAN III'!AA43</f>
        <v>#REF!</v>
      </c>
      <c r="AB43" s="86" t="e">
        <f>'TRIBULAN I'!AB43+'TRIBULAN II'!AB43+'TRIBULAN III'!AB43</f>
        <v>#REF!</v>
      </c>
      <c r="AC43" s="86" t="e">
        <f>'TRIBULAN I'!AC43+'TRIBULAN II'!AC43+'TRIBULAN III'!AC43</f>
        <v>#REF!</v>
      </c>
      <c r="AD43" s="86" t="e">
        <f>'TRIBULAN I'!AD43+'TRIBULAN II'!AD43+'TRIBULAN III'!AD43</f>
        <v>#REF!</v>
      </c>
      <c r="AE43" s="86" t="e">
        <f>'TRIBULAN I'!AE43+'TRIBULAN II'!AE43+'TRIBULAN III'!AE43</f>
        <v>#REF!</v>
      </c>
      <c r="AF43" s="86" t="e">
        <f>'TRIBULAN I'!AF43+'TRIBULAN II'!AF43+'TRIBULAN III'!AF43</f>
        <v>#REF!</v>
      </c>
      <c r="AG43" s="86" t="e">
        <f>'TRIBULAN I'!AG43+'TRIBULAN II'!AG43+'TRIBULAN III'!AG43</f>
        <v>#REF!</v>
      </c>
      <c r="AH43" s="86" t="e">
        <f>'TRIBULAN I'!AH43+'TRIBULAN II'!AH43+'TRIBULAN III'!AH43</f>
        <v>#REF!</v>
      </c>
      <c r="AI43" s="86" t="e">
        <f>'TRIBULAN I'!AI43+'TRIBULAN II'!AI43+'TRIBULAN III'!AI43</f>
        <v>#REF!</v>
      </c>
      <c r="AJ43" s="86" t="e">
        <f>'TRIBULAN I'!AJ43+'TRIBULAN II'!AJ43+'TRIBULAN III'!AJ43</f>
        <v>#REF!</v>
      </c>
      <c r="AK43" s="86" t="e">
        <f>'TRIBULAN I'!AK43+'TRIBULAN II'!AK43+'TRIBULAN III'!AK43</f>
        <v>#REF!</v>
      </c>
      <c r="AL43" s="86" t="e">
        <f>'TRIBULAN I'!AL43+'TRIBULAN II'!AL43+'TRIBULAN III'!AL43</f>
        <v>#REF!</v>
      </c>
      <c r="AM43" s="86" t="e">
        <f>'TRIBULAN I'!AM43+'TRIBULAN II'!AM43+'TRIBULAN III'!AM43</f>
        <v>#REF!</v>
      </c>
      <c r="AN43" s="86" t="e">
        <f>'TRIBULAN I'!AN43+'TRIBULAN II'!AN43+'TRIBULAN III'!AN43</f>
        <v>#REF!</v>
      </c>
      <c r="AO43" s="86" t="e">
        <f>'TRIBULAN I'!AO43+'TRIBULAN II'!AO43+'TRIBULAN III'!AO43</f>
        <v>#REF!</v>
      </c>
      <c r="AP43" s="86" t="e">
        <f>'TRIBULAN I'!AP43+'TRIBULAN II'!AP43+'TRIBULAN III'!AP43</f>
        <v>#REF!</v>
      </c>
      <c r="AQ43" s="86" t="e">
        <f>'TRIBULAN I'!AQ43+'TRIBULAN II'!AQ43+'TRIBULAN III'!AQ43</f>
        <v>#REF!</v>
      </c>
      <c r="AR43" s="86" t="e">
        <f>'TRIBULAN I'!AR43+'TRIBULAN II'!AR43+'TRIBULAN III'!AR43</f>
        <v>#REF!</v>
      </c>
      <c r="AS43" s="86" t="e">
        <f>'TRIBULAN I'!AS43+'TRIBULAN II'!AS43+'TRIBULAN III'!AS43</f>
        <v>#REF!</v>
      </c>
      <c r="AT43" s="86" t="e">
        <f>'TRIBULAN I'!AT43+'TRIBULAN II'!AT43+'TRIBULAN III'!AT43</f>
        <v>#REF!</v>
      </c>
      <c r="AU43" s="86" t="e">
        <f>'TRIBULAN I'!AU43+'TRIBULAN II'!AU43+'TRIBULAN III'!AU43</f>
        <v>#REF!</v>
      </c>
      <c r="AV43" s="86" t="e">
        <f>'TRIBULAN I'!AV43+'TRIBULAN II'!AV43+'TRIBULAN III'!AV43</f>
        <v>#REF!</v>
      </c>
      <c r="AW43" s="86" t="e">
        <f>'TRIBULAN I'!AW43+'TRIBULAN II'!AW43+'TRIBULAN III'!AW43</f>
        <v>#REF!</v>
      </c>
      <c r="AX43" s="86" t="e">
        <f>'TRIBULAN I'!AX43+'TRIBULAN II'!AX43+'TRIBULAN III'!AX43</f>
        <v>#REF!</v>
      </c>
      <c r="AY43" s="86" t="e">
        <f>'TRIBULAN I'!AY43+'TRIBULAN II'!AY43+'TRIBULAN III'!AY43</f>
        <v>#REF!</v>
      </c>
      <c r="AZ43" s="86" t="e">
        <f>'TRIBULAN I'!AZ43+'TRIBULAN II'!AZ43+'TRIBULAN III'!AZ43</f>
        <v>#REF!</v>
      </c>
      <c r="BA43" s="86" t="e">
        <f>'TRIBULAN I'!BA43+'TRIBULAN II'!BA43+'TRIBULAN III'!BA43</f>
        <v>#REF!</v>
      </c>
      <c r="BB43" s="86" t="e">
        <f>'TRIBULAN I'!BB43+'TRIBULAN II'!BB43+'TRIBULAN III'!BB43</f>
        <v>#REF!</v>
      </c>
      <c r="BC43" s="86" t="e">
        <f>'TRIBULAN I'!BC43+'TRIBULAN II'!BC43+'TRIBULAN III'!BC43</f>
        <v>#REF!</v>
      </c>
      <c r="BD43" s="86" t="e">
        <f>'TRIBULAN I'!BD43+'TRIBULAN II'!BD43+'TRIBULAN III'!BD43</f>
        <v>#REF!</v>
      </c>
      <c r="BE43" s="86" t="e">
        <f>'TRIBULAN I'!BE43+'TRIBULAN II'!BE43+'TRIBULAN III'!BE43</f>
        <v>#REF!</v>
      </c>
      <c r="BF43" s="86" t="e">
        <f>'TRIBULAN I'!BF43+'TRIBULAN II'!BF43+'TRIBULAN III'!BF43</f>
        <v>#REF!</v>
      </c>
      <c r="BG43" s="86" t="e">
        <f>'TRIBULAN I'!BG43+'TRIBULAN II'!BG43+'TRIBULAN III'!BG43</f>
        <v>#REF!</v>
      </c>
      <c r="BH43" s="86" t="e">
        <f>'TRIBULAN I'!BH43+'TRIBULAN II'!BH43+'TRIBULAN III'!BH43</f>
        <v>#REF!</v>
      </c>
      <c r="BI43" s="86" t="e">
        <f>'TRIBULAN I'!BI43+'TRIBULAN II'!BI43+'TRIBULAN III'!BI43</f>
        <v>#REF!</v>
      </c>
      <c r="BJ43" s="86" t="e">
        <f>'TRIBULAN I'!BJ43+'TRIBULAN II'!BJ43+'TRIBULAN III'!BJ43</f>
        <v>#REF!</v>
      </c>
      <c r="BK43" s="86" t="e">
        <f>'TRIBULAN I'!BK43+'TRIBULAN II'!BK43+'TRIBULAN III'!BK43</f>
        <v>#REF!</v>
      </c>
      <c r="BL43" s="86" t="e">
        <f>'TRIBULAN I'!BL43+'TRIBULAN II'!BL43+'TRIBULAN III'!BL43</f>
        <v>#REF!</v>
      </c>
      <c r="BM43" s="86" t="e">
        <f>'TRIBULAN I'!BM43+'TRIBULAN II'!BM43+'TRIBULAN III'!BM43</f>
        <v>#REF!</v>
      </c>
      <c r="BN43" s="86" t="e">
        <f>'TRIBULAN I'!BN43+'TRIBULAN II'!BN43+'TRIBULAN III'!BN43</f>
        <v>#REF!</v>
      </c>
    </row>
    <row r="44" spans="1:66" ht="14.25" customHeight="1">
      <c r="A44" s="111"/>
      <c r="B44" s="111"/>
      <c r="C44" s="11" t="s">
        <v>66</v>
      </c>
      <c r="D44" s="86" t="e">
        <f>'TRIBULAN I'!D44+'TRIBULAN II'!D44+'TRIBULAN III'!D44</f>
        <v>#REF!</v>
      </c>
      <c r="E44" s="86" t="e">
        <f>'TRIBULAN I'!E44+'TRIBULAN II'!E44+'TRIBULAN III'!E44</f>
        <v>#REF!</v>
      </c>
      <c r="F44" s="86" t="e">
        <f>'TRIBULAN I'!F44+'TRIBULAN II'!F44+'TRIBULAN III'!F44</f>
        <v>#REF!</v>
      </c>
      <c r="G44" s="86" t="e">
        <f>'TRIBULAN I'!G44+'TRIBULAN II'!G44+'TRIBULAN III'!G44</f>
        <v>#REF!</v>
      </c>
      <c r="H44" s="87" t="e">
        <f>'TRIBULAN I'!H44+'TRIBULAN II'!H44+'TRIBULAN III'!H44</f>
        <v>#REF!</v>
      </c>
      <c r="I44" s="86" t="e">
        <f>'TRIBULAN I'!I44+'TRIBULAN II'!I44+'TRIBULAN III'!I44</f>
        <v>#REF!</v>
      </c>
      <c r="J44" s="87" t="e">
        <f>'TRIBULAN I'!J44+'TRIBULAN II'!J44+'TRIBULAN III'!J44</f>
        <v>#REF!</v>
      </c>
      <c r="K44" s="86" t="e">
        <f>'TRIBULAN I'!K44+'TRIBULAN II'!K44+'TRIBULAN III'!K44</f>
        <v>#REF!</v>
      </c>
      <c r="L44" s="87" t="e">
        <f>'TRIBULAN I'!L44+'TRIBULAN II'!L44+'TRIBULAN III'!L44</f>
        <v>#REF!</v>
      </c>
      <c r="M44" s="86" t="e">
        <f>'TRIBULAN I'!M44+'TRIBULAN II'!M44+'TRIBULAN III'!M44</f>
        <v>#REF!</v>
      </c>
      <c r="N44" s="87" t="e">
        <f>'TRIBULAN I'!N44+'TRIBULAN II'!N44+'TRIBULAN III'!N44</f>
        <v>#REF!</v>
      </c>
      <c r="O44" s="86" t="e">
        <f>'TRIBULAN I'!O44+'TRIBULAN II'!O44+'TRIBULAN III'!O44</f>
        <v>#REF!</v>
      </c>
      <c r="P44" s="87" t="e">
        <f>'TRIBULAN I'!P44+'TRIBULAN II'!P44+'TRIBULAN III'!P44</f>
        <v>#REF!</v>
      </c>
      <c r="Q44" s="86" t="e">
        <f>'TRIBULAN I'!Q44+'TRIBULAN II'!Q44+'TRIBULAN III'!Q44</f>
        <v>#REF!</v>
      </c>
      <c r="R44" s="87" t="e">
        <f>'TRIBULAN I'!R44+'TRIBULAN II'!R44+'TRIBULAN III'!R44</f>
        <v>#REF!</v>
      </c>
      <c r="S44" s="86" t="e">
        <f>'TRIBULAN I'!S44+'TRIBULAN II'!S44+'TRIBULAN III'!S44</f>
        <v>#REF!</v>
      </c>
      <c r="T44" s="86" t="e">
        <f>'TRIBULAN I'!T44+'TRIBULAN II'!T44+'TRIBULAN III'!T44</f>
        <v>#REF!</v>
      </c>
      <c r="U44" s="86" t="e">
        <f>'TRIBULAN I'!U44+'TRIBULAN II'!U44+'TRIBULAN III'!U44</f>
        <v>#REF!</v>
      </c>
      <c r="V44" s="86" t="e">
        <f>'TRIBULAN I'!V44+'TRIBULAN II'!V44+'TRIBULAN III'!V44</f>
        <v>#REF!</v>
      </c>
      <c r="W44" s="86" t="e">
        <f>'TRIBULAN I'!W44+'TRIBULAN II'!W44+'TRIBULAN III'!W44</f>
        <v>#REF!</v>
      </c>
      <c r="X44" s="86" t="e">
        <f>'TRIBULAN I'!X44+'TRIBULAN II'!X44+'TRIBULAN III'!X44</f>
        <v>#REF!</v>
      </c>
      <c r="Y44" s="86" t="e">
        <f>'TRIBULAN I'!Y44+'TRIBULAN II'!Y44+'TRIBULAN III'!Y44</f>
        <v>#REF!</v>
      </c>
      <c r="Z44" s="86" t="e">
        <f>'TRIBULAN I'!Z44+'TRIBULAN II'!Z44+'TRIBULAN III'!Z44</f>
        <v>#REF!</v>
      </c>
      <c r="AA44" s="86" t="e">
        <f>'TRIBULAN I'!AA44+'TRIBULAN II'!AA44+'TRIBULAN III'!AA44</f>
        <v>#REF!</v>
      </c>
      <c r="AB44" s="86" t="e">
        <f>'TRIBULAN I'!AB44+'TRIBULAN II'!AB44+'TRIBULAN III'!AB44</f>
        <v>#REF!</v>
      </c>
      <c r="AC44" s="86" t="e">
        <f>'TRIBULAN I'!AC44+'TRIBULAN II'!AC44+'TRIBULAN III'!AC44</f>
        <v>#REF!</v>
      </c>
      <c r="AD44" s="86" t="e">
        <f>'TRIBULAN I'!AD44+'TRIBULAN II'!AD44+'TRIBULAN III'!AD44</f>
        <v>#REF!</v>
      </c>
      <c r="AE44" s="86" t="e">
        <f>'TRIBULAN I'!AE44+'TRIBULAN II'!AE44+'TRIBULAN III'!AE44</f>
        <v>#REF!</v>
      </c>
      <c r="AF44" s="86" t="e">
        <f>'TRIBULAN I'!AF44+'TRIBULAN II'!AF44+'TRIBULAN III'!AF44</f>
        <v>#REF!</v>
      </c>
      <c r="AG44" s="86" t="e">
        <f>'TRIBULAN I'!AG44+'TRIBULAN II'!AG44+'TRIBULAN III'!AG44</f>
        <v>#REF!</v>
      </c>
      <c r="AH44" s="86" t="e">
        <f>'TRIBULAN I'!AH44+'TRIBULAN II'!AH44+'TRIBULAN III'!AH44</f>
        <v>#REF!</v>
      </c>
      <c r="AI44" s="86" t="e">
        <f>'TRIBULAN I'!AI44+'TRIBULAN II'!AI44+'TRIBULAN III'!AI44</f>
        <v>#REF!</v>
      </c>
      <c r="AJ44" s="86" t="e">
        <f>'TRIBULAN I'!AJ44+'TRIBULAN II'!AJ44+'TRIBULAN III'!AJ44</f>
        <v>#REF!</v>
      </c>
      <c r="AK44" s="86" t="e">
        <f>'TRIBULAN I'!AK44+'TRIBULAN II'!AK44+'TRIBULAN III'!AK44</f>
        <v>#REF!</v>
      </c>
      <c r="AL44" s="86" t="e">
        <f>'TRIBULAN I'!AL44+'TRIBULAN II'!AL44+'TRIBULAN III'!AL44</f>
        <v>#REF!</v>
      </c>
      <c r="AM44" s="86" t="e">
        <f>'TRIBULAN I'!AM44+'TRIBULAN II'!AM44+'TRIBULAN III'!AM44</f>
        <v>#REF!</v>
      </c>
      <c r="AN44" s="86" t="e">
        <f>'TRIBULAN I'!AN44+'TRIBULAN II'!AN44+'TRIBULAN III'!AN44</f>
        <v>#REF!</v>
      </c>
      <c r="AO44" s="86" t="e">
        <f>'TRIBULAN I'!AO44+'TRIBULAN II'!AO44+'TRIBULAN III'!AO44</f>
        <v>#REF!</v>
      </c>
      <c r="AP44" s="86" t="e">
        <f>'TRIBULAN I'!AP44+'TRIBULAN II'!AP44+'TRIBULAN III'!AP44</f>
        <v>#REF!</v>
      </c>
      <c r="AQ44" s="86" t="e">
        <f>'TRIBULAN I'!AQ44+'TRIBULAN II'!AQ44+'TRIBULAN III'!AQ44</f>
        <v>#REF!</v>
      </c>
      <c r="AR44" s="86" t="e">
        <f>'TRIBULAN I'!AR44+'TRIBULAN II'!AR44+'TRIBULAN III'!AR44</f>
        <v>#REF!</v>
      </c>
      <c r="AS44" s="86" t="e">
        <f>'TRIBULAN I'!AS44+'TRIBULAN II'!AS44+'TRIBULAN III'!AS44</f>
        <v>#REF!</v>
      </c>
      <c r="AT44" s="86" t="e">
        <f>'TRIBULAN I'!AT44+'TRIBULAN II'!AT44+'TRIBULAN III'!AT44</f>
        <v>#REF!</v>
      </c>
      <c r="AU44" s="86" t="e">
        <f>'TRIBULAN I'!AU44+'TRIBULAN II'!AU44+'TRIBULAN III'!AU44</f>
        <v>#REF!</v>
      </c>
      <c r="AV44" s="86" t="e">
        <f>'TRIBULAN I'!AV44+'TRIBULAN II'!AV44+'TRIBULAN III'!AV44</f>
        <v>#REF!</v>
      </c>
      <c r="AW44" s="86" t="e">
        <f>'TRIBULAN I'!AW44+'TRIBULAN II'!AW44+'TRIBULAN III'!AW44</f>
        <v>#REF!</v>
      </c>
      <c r="AX44" s="86" t="e">
        <f>'TRIBULAN I'!AX44+'TRIBULAN II'!AX44+'TRIBULAN III'!AX44</f>
        <v>#REF!</v>
      </c>
      <c r="AY44" s="86" t="e">
        <f>'TRIBULAN I'!AY44+'TRIBULAN II'!AY44+'TRIBULAN III'!AY44</f>
        <v>#REF!</v>
      </c>
      <c r="AZ44" s="86" t="e">
        <f>'TRIBULAN I'!AZ44+'TRIBULAN II'!AZ44+'TRIBULAN III'!AZ44</f>
        <v>#REF!</v>
      </c>
      <c r="BA44" s="86" t="e">
        <f>'TRIBULAN I'!BA44+'TRIBULAN II'!BA44+'TRIBULAN III'!BA44</f>
        <v>#REF!</v>
      </c>
      <c r="BB44" s="86" t="e">
        <f>'TRIBULAN I'!BB44+'TRIBULAN II'!BB44+'TRIBULAN III'!BB44</f>
        <v>#REF!</v>
      </c>
      <c r="BC44" s="86" t="e">
        <f>'TRIBULAN I'!BC44+'TRIBULAN II'!BC44+'TRIBULAN III'!BC44</f>
        <v>#REF!</v>
      </c>
      <c r="BD44" s="86" t="e">
        <f>'TRIBULAN I'!BD44+'TRIBULAN II'!BD44+'TRIBULAN III'!BD44</f>
        <v>#REF!</v>
      </c>
      <c r="BE44" s="86" t="e">
        <f>'TRIBULAN I'!BE44+'TRIBULAN II'!BE44+'TRIBULAN III'!BE44</f>
        <v>#REF!</v>
      </c>
      <c r="BF44" s="86" t="e">
        <f>'TRIBULAN I'!BF44+'TRIBULAN II'!BF44+'TRIBULAN III'!BF44</f>
        <v>#REF!</v>
      </c>
      <c r="BG44" s="86" t="e">
        <f>'TRIBULAN I'!BG44+'TRIBULAN II'!BG44+'TRIBULAN III'!BG44</f>
        <v>#REF!</v>
      </c>
      <c r="BH44" s="86" t="e">
        <f>'TRIBULAN I'!BH44+'TRIBULAN II'!BH44+'TRIBULAN III'!BH44</f>
        <v>#REF!</v>
      </c>
      <c r="BI44" s="86" t="e">
        <f>'TRIBULAN I'!BI44+'TRIBULAN II'!BI44+'TRIBULAN III'!BI44</f>
        <v>#REF!</v>
      </c>
      <c r="BJ44" s="86" t="e">
        <f>'TRIBULAN I'!BJ44+'TRIBULAN II'!BJ44+'TRIBULAN III'!BJ44</f>
        <v>#REF!</v>
      </c>
      <c r="BK44" s="86" t="e">
        <f>'TRIBULAN I'!BK44+'TRIBULAN II'!BK44+'TRIBULAN III'!BK44</f>
        <v>#REF!</v>
      </c>
      <c r="BL44" s="86" t="e">
        <f>'TRIBULAN I'!BL44+'TRIBULAN II'!BL44+'TRIBULAN III'!BL44</f>
        <v>#REF!</v>
      </c>
      <c r="BM44" s="86" t="e">
        <f>'TRIBULAN I'!BM44+'TRIBULAN II'!BM44+'TRIBULAN III'!BM44</f>
        <v>#REF!</v>
      </c>
      <c r="BN44" s="86" t="e">
        <f>'TRIBULAN I'!BN44+'TRIBULAN II'!BN44+'TRIBULAN III'!BN44</f>
        <v>#REF!</v>
      </c>
    </row>
    <row r="45" spans="1:66" ht="14.25" customHeight="1">
      <c r="A45" s="112"/>
      <c r="B45" s="112"/>
      <c r="C45" s="11" t="s">
        <v>67</v>
      </c>
      <c r="D45" s="86" t="e">
        <f>'TRIBULAN I'!D45+'TRIBULAN II'!D45+'TRIBULAN III'!D45</f>
        <v>#REF!</v>
      </c>
      <c r="E45" s="86" t="e">
        <f>'TRIBULAN I'!E45+'TRIBULAN II'!E45+'TRIBULAN III'!E45</f>
        <v>#REF!</v>
      </c>
      <c r="F45" s="86" t="e">
        <f>'TRIBULAN I'!F45+'TRIBULAN II'!F45+'TRIBULAN III'!F45</f>
        <v>#REF!</v>
      </c>
      <c r="G45" s="86" t="e">
        <f>'TRIBULAN I'!G45+'TRIBULAN II'!G45+'TRIBULAN III'!G45</f>
        <v>#REF!</v>
      </c>
      <c r="H45" s="87" t="e">
        <f>'TRIBULAN I'!H45+'TRIBULAN II'!H45+'TRIBULAN III'!H45</f>
        <v>#REF!</v>
      </c>
      <c r="I45" s="86" t="e">
        <f>'TRIBULAN I'!I45+'TRIBULAN II'!I45+'TRIBULAN III'!I45</f>
        <v>#REF!</v>
      </c>
      <c r="J45" s="87" t="e">
        <f>'TRIBULAN I'!J45+'TRIBULAN II'!J45+'TRIBULAN III'!J45</f>
        <v>#REF!</v>
      </c>
      <c r="K45" s="86" t="e">
        <f>'TRIBULAN I'!K45+'TRIBULAN II'!K45+'TRIBULAN III'!K45</f>
        <v>#REF!</v>
      </c>
      <c r="L45" s="87" t="e">
        <f>'TRIBULAN I'!L45+'TRIBULAN II'!L45+'TRIBULAN III'!L45</f>
        <v>#REF!</v>
      </c>
      <c r="M45" s="86" t="e">
        <f>'TRIBULAN I'!M45+'TRIBULAN II'!M45+'TRIBULAN III'!M45</f>
        <v>#REF!</v>
      </c>
      <c r="N45" s="87" t="e">
        <f>'TRIBULAN I'!N45+'TRIBULAN II'!N45+'TRIBULAN III'!N45</f>
        <v>#REF!</v>
      </c>
      <c r="O45" s="86" t="e">
        <f>'TRIBULAN I'!O45+'TRIBULAN II'!O45+'TRIBULAN III'!O45</f>
        <v>#REF!</v>
      </c>
      <c r="P45" s="87" t="e">
        <f>'TRIBULAN I'!P45+'TRIBULAN II'!P45+'TRIBULAN III'!P45</f>
        <v>#REF!</v>
      </c>
      <c r="Q45" s="86" t="e">
        <f>'TRIBULAN I'!Q45+'TRIBULAN II'!Q45+'TRIBULAN III'!Q45</f>
        <v>#REF!</v>
      </c>
      <c r="R45" s="87" t="e">
        <f>'TRIBULAN I'!R45+'TRIBULAN II'!R45+'TRIBULAN III'!R45</f>
        <v>#REF!</v>
      </c>
      <c r="S45" s="86" t="e">
        <f>'TRIBULAN I'!S45+'TRIBULAN II'!S45+'TRIBULAN III'!S45</f>
        <v>#REF!</v>
      </c>
      <c r="T45" s="86" t="e">
        <f>'TRIBULAN I'!T45+'TRIBULAN II'!T45+'TRIBULAN III'!T45</f>
        <v>#REF!</v>
      </c>
      <c r="U45" s="86" t="e">
        <f>'TRIBULAN I'!U45+'TRIBULAN II'!U45+'TRIBULAN III'!U45</f>
        <v>#REF!</v>
      </c>
      <c r="V45" s="86" t="e">
        <f>'TRIBULAN I'!V45+'TRIBULAN II'!V45+'TRIBULAN III'!V45</f>
        <v>#REF!</v>
      </c>
      <c r="W45" s="86" t="e">
        <f>'TRIBULAN I'!W45+'TRIBULAN II'!W45+'TRIBULAN III'!W45</f>
        <v>#REF!</v>
      </c>
      <c r="X45" s="86" t="e">
        <f>'TRIBULAN I'!X45+'TRIBULAN II'!X45+'TRIBULAN III'!X45</f>
        <v>#REF!</v>
      </c>
      <c r="Y45" s="86" t="e">
        <f>'TRIBULAN I'!Y45+'TRIBULAN II'!Y45+'TRIBULAN III'!Y45</f>
        <v>#REF!</v>
      </c>
      <c r="Z45" s="86" t="e">
        <f>'TRIBULAN I'!Z45+'TRIBULAN II'!Z45+'TRIBULAN III'!Z45</f>
        <v>#REF!</v>
      </c>
      <c r="AA45" s="86" t="e">
        <f>'TRIBULAN I'!AA45+'TRIBULAN II'!AA45+'TRIBULAN III'!AA45</f>
        <v>#REF!</v>
      </c>
      <c r="AB45" s="86" t="e">
        <f>'TRIBULAN I'!AB45+'TRIBULAN II'!AB45+'TRIBULAN III'!AB45</f>
        <v>#REF!</v>
      </c>
      <c r="AC45" s="86" t="e">
        <f>'TRIBULAN I'!AC45+'TRIBULAN II'!AC45+'TRIBULAN III'!AC45</f>
        <v>#REF!</v>
      </c>
      <c r="AD45" s="86" t="e">
        <f>'TRIBULAN I'!AD45+'TRIBULAN II'!AD45+'TRIBULAN III'!AD45</f>
        <v>#REF!</v>
      </c>
      <c r="AE45" s="86" t="e">
        <f>'TRIBULAN I'!AE45+'TRIBULAN II'!AE45+'TRIBULAN III'!AE45</f>
        <v>#REF!</v>
      </c>
      <c r="AF45" s="86" t="e">
        <f>'TRIBULAN I'!AF45+'TRIBULAN II'!AF45+'TRIBULAN III'!AF45</f>
        <v>#REF!</v>
      </c>
      <c r="AG45" s="86" t="e">
        <f>'TRIBULAN I'!AG45+'TRIBULAN II'!AG45+'TRIBULAN III'!AG45</f>
        <v>#REF!</v>
      </c>
      <c r="AH45" s="86" t="e">
        <f>'TRIBULAN I'!AH45+'TRIBULAN II'!AH45+'TRIBULAN III'!AH45</f>
        <v>#REF!</v>
      </c>
      <c r="AI45" s="86" t="e">
        <f>'TRIBULAN I'!AI45+'TRIBULAN II'!AI45+'TRIBULAN III'!AI45</f>
        <v>#REF!</v>
      </c>
      <c r="AJ45" s="86" t="e">
        <f>'TRIBULAN I'!AJ45+'TRIBULAN II'!AJ45+'TRIBULAN III'!AJ45</f>
        <v>#REF!</v>
      </c>
      <c r="AK45" s="86" t="e">
        <f>'TRIBULAN I'!AK45+'TRIBULAN II'!AK45+'TRIBULAN III'!AK45</f>
        <v>#REF!</v>
      </c>
      <c r="AL45" s="86" t="e">
        <f>'TRIBULAN I'!AL45+'TRIBULAN II'!AL45+'TRIBULAN III'!AL45</f>
        <v>#REF!</v>
      </c>
      <c r="AM45" s="86" t="e">
        <f>'TRIBULAN I'!AM45+'TRIBULAN II'!AM45+'TRIBULAN III'!AM45</f>
        <v>#REF!</v>
      </c>
      <c r="AN45" s="86" t="e">
        <f>'TRIBULAN I'!AN45+'TRIBULAN II'!AN45+'TRIBULAN III'!AN45</f>
        <v>#REF!</v>
      </c>
      <c r="AO45" s="86" t="e">
        <f>'TRIBULAN I'!AO45+'TRIBULAN II'!AO45+'TRIBULAN III'!AO45</f>
        <v>#REF!</v>
      </c>
      <c r="AP45" s="86" t="e">
        <f>'TRIBULAN I'!AP45+'TRIBULAN II'!AP45+'TRIBULAN III'!AP45</f>
        <v>#REF!</v>
      </c>
      <c r="AQ45" s="86" t="e">
        <f>'TRIBULAN I'!AQ45+'TRIBULAN II'!AQ45+'TRIBULAN III'!AQ45</f>
        <v>#REF!</v>
      </c>
      <c r="AR45" s="86" t="e">
        <f>'TRIBULAN I'!AR45+'TRIBULAN II'!AR45+'TRIBULAN III'!AR45</f>
        <v>#REF!</v>
      </c>
      <c r="AS45" s="86" t="e">
        <f>'TRIBULAN I'!AS45+'TRIBULAN II'!AS45+'TRIBULAN III'!AS45</f>
        <v>#REF!</v>
      </c>
      <c r="AT45" s="86" t="e">
        <f>'TRIBULAN I'!AT45+'TRIBULAN II'!AT45+'TRIBULAN III'!AT45</f>
        <v>#REF!</v>
      </c>
      <c r="AU45" s="86" t="e">
        <f>'TRIBULAN I'!AU45+'TRIBULAN II'!AU45+'TRIBULAN III'!AU45</f>
        <v>#REF!</v>
      </c>
      <c r="AV45" s="86" t="e">
        <f>'TRIBULAN I'!AV45+'TRIBULAN II'!AV45+'TRIBULAN III'!AV45</f>
        <v>#REF!</v>
      </c>
      <c r="AW45" s="86" t="e">
        <f>'TRIBULAN I'!AW45+'TRIBULAN II'!AW45+'TRIBULAN III'!AW45</f>
        <v>#REF!</v>
      </c>
      <c r="AX45" s="86" t="e">
        <f>'TRIBULAN I'!AX45+'TRIBULAN II'!AX45+'TRIBULAN III'!AX45</f>
        <v>#REF!</v>
      </c>
      <c r="AY45" s="86" t="e">
        <f>'TRIBULAN I'!AY45+'TRIBULAN II'!AY45+'TRIBULAN III'!AY45</f>
        <v>#REF!</v>
      </c>
      <c r="AZ45" s="86" t="e">
        <f>'TRIBULAN I'!AZ45+'TRIBULAN II'!AZ45+'TRIBULAN III'!AZ45</f>
        <v>#REF!</v>
      </c>
      <c r="BA45" s="86" t="e">
        <f>'TRIBULAN I'!BA45+'TRIBULAN II'!BA45+'TRIBULAN III'!BA45</f>
        <v>#REF!</v>
      </c>
      <c r="BB45" s="86" t="e">
        <f>'TRIBULAN I'!BB45+'TRIBULAN II'!BB45+'TRIBULAN III'!BB45</f>
        <v>#REF!</v>
      </c>
      <c r="BC45" s="86" t="e">
        <f>'TRIBULAN I'!BC45+'TRIBULAN II'!BC45+'TRIBULAN III'!BC45</f>
        <v>#REF!</v>
      </c>
      <c r="BD45" s="86" t="e">
        <f>'TRIBULAN I'!BD45+'TRIBULAN II'!BD45+'TRIBULAN III'!BD45</f>
        <v>#REF!</v>
      </c>
      <c r="BE45" s="86" t="e">
        <f>'TRIBULAN I'!BE45+'TRIBULAN II'!BE45+'TRIBULAN III'!BE45</f>
        <v>#REF!</v>
      </c>
      <c r="BF45" s="86" t="e">
        <f>'TRIBULAN I'!BF45+'TRIBULAN II'!BF45+'TRIBULAN III'!BF45</f>
        <v>#REF!</v>
      </c>
      <c r="BG45" s="86" t="e">
        <f>'TRIBULAN I'!BG45+'TRIBULAN II'!BG45+'TRIBULAN III'!BG45</f>
        <v>#REF!</v>
      </c>
      <c r="BH45" s="86" t="e">
        <f>'TRIBULAN I'!BH45+'TRIBULAN II'!BH45+'TRIBULAN III'!BH45</f>
        <v>#REF!</v>
      </c>
      <c r="BI45" s="86" t="e">
        <f>'TRIBULAN I'!BI45+'TRIBULAN II'!BI45+'TRIBULAN III'!BI45</f>
        <v>#REF!</v>
      </c>
      <c r="BJ45" s="86" t="e">
        <f>'TRIBULAN I'!BJ45+'TRIBULAN II'!BJ45+'TRIBULAN III'!BJ45</f>
        <v>#REF!</v>
      </c>
      <c r="BK45" s="86" t="e">
        <f>'TRIBULAN I'!BK45+'TRIBULAN II'!BK45+'TRIBULAN III'!BK45</f>
        <v>#REF!</v>
      </c>
      <c r="BL45" s="86" t="e">
        <f>'TRIBULAN I'!BL45+'TRIBULAN II'!BL45+'TRIBULAN III'!BL45</f>
        <v>#REF!</v>
      </c>
      <c r="BM45" s="86" t="e">
        <f>'TRIBULAN I'!BM45+'TRIBULAN II'!BM45+'TRIBULAN III'!BM45</f>
        <v>#REF!</v>
      </c>
      <c r="BN45" s="86" t="e">
        <f>'TRIBULAN I'!BN45+'TRIBULAN II'!BN45+'TRIBULAN III'!BN45</f>
        <v>#REF!</v>
      </c>
    </row>
    <row r="46" spans="1:66" ht="14.25" customHeight="1">
      <c r="A46" s="21"/>
      <c r="B46" s="21"/>
      <c r="C46" s="27" t="s">
        <v>7</v>
      </c>
      <c r="D46" s="87" t="e">
        <f>'TRIBULAN I'!D46+'TRIBULAN II'!D46+'TRIBULAN III'!D46</f>
        <v>#REF!</v>
      </c>
      <c r="E46" s="87" t="e">
        <f>'TRIBULAN I'!E46+'TRIBULAN II'!E46+'TRIBULAN III'!E46</f>
        <v>#REF!</v>
      </c>
      <c r="F46" s="87" t="e">
        <f>'TRIBULAN I'!F46+'TRIBULAN II'!F46+'TRIBULAN III'!F46</f>
        <v>#REF!</v>
      </c>
      <c r="G46" s="87" t="e">
        <f>'TRIBULAN I'!G46+'TRIBULAN II'!G46+'TRIBULAN III'!G46</f>
        <v>#REF!</v>
      </c>
      <c r="H46" s="87" t="e">
        <f>'TRIBULAN I'!H46+'TRIBULAN II'!H46+'TRIBULAN III'!H46</f>
        <v>#REF!</v>
      </c>
      <c r="I46" s="87" t="e">
        <f>'TRIBULAN I'!I46+'TRIBULAN II'!I46+'TRIBULAN III'!I46</f>
        <v>#REF!</v>
      </c>
      <c r="J46" s="87" t="e">
        <f>'TRIBULAN I'!J46+'TRIBULAN II'!J46+'TRIBULAN III'!J46</f>
        <v>#REF!</v>
      </c>
      <c r="K46" s="87" t="e">
        <f>'TRIBULAN I'!K46+'TRIBULAN II'!K46+'TRIBULAN III'!K46</f>
        <v>#REF!</v>
      </c>
      <c r="L46" s="87" t="e">
        <f>'TRIBULAN I'!L46+'TRIBULAN II'!L46+'TRIBULAN III'!L46</f>
        <v>#REF!</v>
      </c>
      <c r="M46" s="87" t="e">
        <f>'TRIBULAN I'!M46+'TRIBULAN II'!M46+'TRIBULAN III'!M46</f>
        <v>#REF!</v>
      </c>
      <c r="N46" s="87" t="e">
        <f>'TRIBULAN I'!N46+'TRIBULAN II'!N46+'TRIBULAN III'!N46</f>
        <v>#REF!</v>
      </c>
      <c r="O46" s="87" t="e">
        <f>'TRIBULAN I'!O46+'TRIBULAN II'!O46+'TRIBULAN III'!O46</f>
        <v>#REF!</v>
      </c>
      <c r="P46" s="87" t="e">
        <f>'TRIBULAN I'!P46+'TRIBULAN II'!P46+'TRIBULAN III'!P46</f>
        <v>#REF!</v>
      </c>
      <c r="Q46" s="87" t="e">
        <f>'TRIBULAN I'!Q46+'TRIBULAN II'!Q46+'TRIBULAN III'!Q46</f>
        <v>#REF!</v>
      </c>
      <c r="R46" s="87" t="e">
        <f>'TRIBULAN I'!R46+'TRIBULAN II'!R46+'TRIBULAN III'!R46</f>
        <v>#REF!</v>
      </c>
      <c r="S46" s="87" t="e">
        <f>'TRIBULAN I'!S46+'TRIBULAN II'!S46+'TRIBULAN III'!S46</f>
        <v>#REF!</v>
      </c>
      <c r="T46" s="87" t="e">
        <f>'TRIBULAN I'!T46+'TRIBULAN II'!T46+'TRIBULAN III'!T46</f>
        <v>#REF!</v>
      </c>
      <c r="U46" s="87" t="e">
        <f>'TRIBULAN I'!U46+'TRIBULAN II'!U46+'TRIBULAN III'!U46</f>
        <v>#REF!</v>
      </c>
      <c r="V46" s="87" t="e">
        <f>'TRIBULAN I'!V46+'TRIBULAN II'!V46+'TRIBULAN III'!V46</f>
        <v>#REF!</v>
      </c>
      <c r="W46" s="87" t="e">
        <f>'TRIBULAN I'!W46+'TRIBULAN II'!W46+'TRIBULAN III'!W46</f>
        <v>#REF!</v>
      </c>
      <c r="X46" s="87" t="e">
        <f>'TRIBULAN I'!X46+'TRIBULAN II'!X46+'TRIBULAN III'!X46</f>
        <v>#REF!</v>
      </c>
      <c r="Y46" s="87" t="e">
        <f>'TRIBULAN I'!Y46+'TRIBULAN II'!Y46+'TRIBULAN III'!Y46</f>
        <v>#REF!</v>
      </c>
      <c r="Z46" s="87" t="e">
        <f>'TRIBULAN I'!Z46+'TRIBULAN II'!Z46+'TRIBULAN III'!Z46</f>
        <v>#REF!</v>
      </c>
      <c r="AA46" s="87" t="e">
        <f>'TRIBULAN I'!AA46+'TRIBULAN II'!AA46+'TRIBULAN III'!AA46</f>
        <v>#REF!</v>
      </c>
      <c r="AB46" s="87" t="e">
        <f>'TRIBULAN I'!AB46+'TRIBULAN II'!AB46+'TRIBULAN III'!AB46</f>
        <v>#REF!</v>
      </c>
      <c r="AC46" s="87" t="e">
        <f>'TRIBULAN I'!AC46+'TRIBULAN II'!AC46+'TRIBULAN III'!AC46</f>
        <v>#REF!</v>
      </c>
      <c r="AD46" s="87" t="e">
        <f>'TRIBULAN I'!AD46+'TRIBULAN II'!AD46+'TRIBULAN III'!AD46</f>
        <v>#REF!</v>
      </c>
      <c r="AE46" s="87" t="e">
        <f>'TRIBULAN I'!AE46+'TRIBULAN II'!AE46+'TRIBULAN III'!AE46</f>
        <v>#REF!</v>
      </c>
      <c r="AF46" s="87" t="e">
        <f>'TRIBULAN I'!AF46+'TRIBULAN II'!AF46+'TRIBULAN III'!AF46</f>
        <v>#REF!</v>
      </c>
      <c r="AG46" s="87" t="e">
        <f>'TRIBULAN I'!AG46+'TRIBULAN II'!AG46+'TRIBULAN III'!AG46</f>
        <v>#REF!</v>
      </c>
      <c r="AH46" s="87" t="e">
        <f>'TRIBULAN I'!AH46+'TRIBULAN II'!AH46+'TRIBULAN III'!AH46</f>
        <v>#REF!</v>
      </c>
      <c r="AI46" s="87" t="e">
        <f>'TRIBULAN I'!AI46+'TRIBULAN II'!AI46+'TRIBULAN III'!AI46</f>
        <v>#REF!</v>
      </c>
      <c r="AJ46" s="87" t="e">
        <f>'TRIBULAN I'!AJ46+'TRIBULAN II'!AJ46+'TRIBULAN III'!AJ46</f>
        <v>#REF!</v>
      </c>
      <c r="AK46" s="87" t="e">
        <f>'TRIBULAN I'!AK46+'TRIBULAN II'!AK46+'TRIBULAN III'!AK46</f>
        <v>#REF!</v>
      </c>
      <c r="AL46" s="87" t="e">
        <f>'TRIBULAN I'!AL46+'TRIBULAN II'!AL46+'TRIBULAN III'!AL46</f>
        <v>#REF!</v>
      </c>
      <c r="AM46" s="87" t="e">
        <f>'TRIBULAN I'!AM46+'TRIBULAN II'!AM46+'TRIBULAN III'!AM46</f>
        <v>#REF!</v>
      </c>
      <c r="AN46" s="87" t="e">
        <f>'TRIBULAN I'!AN46+'TRIBULAN II'!AN46+'TRIBULAN III'!AN46</f>
        <v>#REF!</v>
      </c>
      <c r="AO46" s="87" t="e">
        <f>'TRIBULAN I'!AO46+'TRIBULAN II'!AO46+'TRIBULAN III'!AO46</f>
        <v>#REF!</v>
      </c>
      <c r="AP46" s="87" t="e">
        <f>'TRIBULAN I'!AP46+'TRIBULAN II'!AP46+'TRIBULAN III'!AP46</f>
        <v>#REF!</v>
      </c>
      <c r="AQ46" s="87" t="e">
        <f>'TRIBULAN I'!AQ46+'TRIBULAN II'!AQ46+'TRIBULAN III'!AQ46</f>
        <v>#REF!</v>
      </c>
      <c r="AR46" s="87" t="e">
        <f>'TRIBULAN I'!AR46+'TRIBULAN II'!AR46+'TRIBULAN III'!AR46</f>
        <v>#REF!</v>
      </c>
      <c r="AS46" s="87" t="e">
        <f>'TRIBULAN I'!AS46+'TRIBULAN II'!AS46+'TRIBULAN III'!AS46</f>
        <v>#REF!</v>
      </c>
      <c r="AT46" s="87" t="e">
        <f>'TRIBULAN I'!AT46+'TRIBULAN II'!AT46+'TRIBULAN III'!AT46</f>
        <v>#REF!</v>
      </c>
      <c r="AU46" s="87" t="e">
        <f>'TRIBULAN I'!AU46+'TRIBULAN II'!AU46+'TRIBULAN III'!AU46</f>
        <v>#REF!</v>
      </c>
      <c r="AV46" s="87" t="e">
        <f>'TRIBULAN I'!AV46+'TRIBULAN II'!AV46+'TRIBULAN III'!AV46</f>
        <v>#REF!</v>
      </c>
      <c r="AW46" s="87" t="e">
        <f>'TRIBULAN I'!AW46+'TRIBULAN II'!AW46+'TRIBULAN III'!AW46</f>
        <v>#REF!</v>
      </c>
      <c r="AX46" s="87" t="e">
        <f>'TRIBULAN I'!AX46+'TRIBULAN II'!AX46+'TRIBULAN III'!AX46</f>
        <v>#REF!</v>
      </c>
      <c r="AY46" s="87" t="e">
        <f>'TRIBULAN I'!AY46+'TRIBULAN II'!AY46+'TRIBULAN III'!AY46</f>
        <v>#REF!</v>
      </c>
      <c r="AZ46" s="87" t="e">
        <f>'TRIBULAN I'!AZ46+'TRIBULAN II'!AZ46+'TRIBULAN III'!AZ46</f>
        <v>#REF!</v>
      </c>
      <c r="BA46" s="87" t="e">
        <f>'TRIBULAN I'!BA46+'TRIBULAN II'!BA46+'TRIBULAN III'!BA46</f>
        <v>#REF!</v>
      </c>
      <c r="BB46" s="87" t="e">
        <f>'TRIBULAN I'!BB46+'TRIBULAN II'!BB46+'TRIBULAN III'!BB46</f>
        <v>#REF!</v>
      </c>
      <c r="BC46" s="87" t="e">
        <f>'TRIBULAN I'!BC46+'TRIBULAN II'!BC46+'TRIBULAN III'!BC46</f>
        <v>#REF!</v>
      </c>
      <c r="BD46" s="87" t="e">
        <f>'TRIBULAN I'!BD46+'TRIBULAN II'!BD46+'TRIBULAN III'!BD46</f>
        <v>#REF!</v>
      </c>
      <c r="BE46" s="87" t="e">
        <f>'TRIBULAN I'!BE46+'TRIBULAN II'!BE46+'TRIBULAN III'!BE46</f>
        <v>#REF!</v>
      </c>
      <c r="BF46" s="87" t="e">
        <f>'TRIBULAN I'!BF46+'TRIBULAN II'!BF46+'TRIBULAN III'!BF46</f>
        <v>#REF!</v>
      </c>
      <c r="BG46" s="87" t="e">
        <f>'TRIBULAN I'!BG46+'TRIBULAN II'!BG46+'TRIBULAN III'!BG46</f>
        <v>#REF!</v>
      </c>
      <c r="BH46" s="87" t="e">
        <f>'TRIBULAN I'!BH46+'TRIBULAN II'!BH46+'TRIBULAN III'!BH46</f>
        <v>#REF!</v>
      </c>
      <c r="BI46" s="87" t="e">
        <f>'TRIBULAN I'!BI46+'TRIBULAN II'!BI46+'TRIBULAN III'!BI46</f>
        <v>#REF!</v>
      </c>
      <c r="BJ46" s="87" t="e">
        <f>'TRIBULAN I'!BJ46+'TRIBULAN II'!BJ46+'TRIBULAN III'!BJ46</f>
        <v>#REF!</v>
      </c>
      <c r="BK46" s="87" t="e">
        <f>'TRIBULAN I'!BK46+'TRIBULAN II'!BK46+'TRIBULAN III'!BK46</f>
        <v>#REF!</v>
      </c>
      <c r="BL46" s="87" t="e">
        <f>'TRIBULAN I'!BL46+'TRIBULAN II'!BL46+'TRIBULAN III'!BL46</f>
        <v>#REF!</v>
      </c>
      <c r="BM46" s="87" t="e">
        <f>'TRIBULAN I'!BM46+'TRIBULAN II'!BM46+'TRIBULAN III'!BM46</f>
        <v>#REF!</v>
      </c>
      <c r="BN46" s="87" t="e">
        <f>'TRIBULAN I'!BN46+'TRIBULAN II'!BN46+'TRIBULAN III'!BN46</f>
        <v>#REF!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 t="e">
        <f>'TRIBULAN I'!D47+'TRIBULAN II'!D47+'TRIBULAN III'!D47</f>
        <v>#REF!</v>
      </c>
      <c r="E47" s="86" t="e">
        <f>'TRIBULAN I'!E47+'TRIBULAN II'!E47+'TRIBULAN III'!E47</f>
        <v>#REF!</v>
      </c>
      <c r="F47" s="86" t="e">
        <f>'TRIBULAN I'!F47+'TRIBULAN II'!F47+'TRIBULAN III'!F47</f>
        <v>#REF!</v>
      </c>
      <c r="G47" s="86" t="e">
        <f>'TRIBULAN I'!G47+'TRIBULAN II'!G47+'TRIBULAN III'!G47</f>
        <v>#REF!</v>
      </c>
      <c r="H47" s="87" t="e">
        <f>'TRIBULAN I'!H47+'TRIBULAN II'!H47+'TRIBULAN III'!H47</f>
        <v>#REF!</v>
      </c>
      <c r="I47" s="86" t="e">
        <f>'TRIBULAN I'!I47+'TRIBULAN II'!I47+'TRIBULAN III'!I47</f>
        <v>#REF!</v>
      </c>
      <c r="J47" s="87" t="e">
        <f>'TRIBULAN I'!J47+'TRIBULAN II'!J47+'TRIBULAN III'!J47</f>
        <v>#REF!</v>
      </c>
      <c r="K47" s="86" t="e">
        <f>'TRIBULAN I'!K47+'TRIBULAN II'!K47+'TRIBULAN III'!K47</f>
        <v>#REF!</v>
      </c>
      <c r="L47" s="87" t="e">
        <f>'TRIBULAN I'!L47+'TRIBULAN II'!L47+'TRIBULAN III'!L47</f>
        <v>#REF!</v>
      </c>
      <c r="M47" s="86" t="e">
        <f>'TRIBULAN I'!M47+'TRIBULAN II'!M47+'TRIBULAN III'!M47</f>
        <v>#REF!</v>
      </c>
      <c r="N47" s="87" t="e">
        <f>'TRIBULAN I'!N47+'TRIBULAN II'!N47+'TRIBULAN III'!N47</f>
        <v>#REF!</v>
      </c>
      <c r="O47" s="86" t="e">
        <f>'TRIBULAN I'!O47+'TRIBULAN II'!O47+'TRIBULAN III'!O47</f>
        <v>#REF!</v>
      </c>
      <c r="P47" s="87" t="e">
        <f>'TRIBULAN I'!P47+'TRIBULAN II'!P47+'TRIBULAN III'!P47</f>
        <v>#REF!</v>
      </c>
      <c r="Q47" s="86" t="e">
        <f>'TRIBULAN I'!Q47+'TRIBULAN II'!Q47+'TRIBULAN III'!Q47</f>
        <v>#REF!</v>
      </c>
      <c r="R47" s="87" t="e">
        <f>'TRIBULAN I'!R47+'TRIBULAN II'!R47+'TRIBULAN III'!R47</f>
        <v>#REF!</v>
      </c>
      <c r="S47" s="86" t="e">
        <f>'TRIBULAN I'!S47+'TRIBULAN II'!S47+'TRIBULAN III'!S47</f>
        <v>#REF!</v>
      </c>
      <c r="T47" s="86" t="e">
        <f>'TRIBULAN I'!T47+'TRIBULAN II'!T47+'TRIBULAN III'!T47</f>
        <v>#REF!</v>
      </c>
      <c r="U47" s="86" t="e">
        <f>'TRIBULAN I'!U47+'TRIBULAN II'!U47+'TRIBULAN III'!U47</f>
        <v>#REF!</v>
      </c>
      <c r="V47" s="86" t="e">
        <f>'TRIBULAN I'!V47+'TRIBULAN II'!V47+'TRIBULAN III'!V47</f>
        <v>#REF!</v>
      </c>
      <c r="W47" s="86" t="e">
        <f>'TRIBULAN I'!W47+'TRIBULAN II'!W47+'TRIBULAN III'!W47</f>
        <v>#REF!</v>
      </c>
      <c r="X47" s="86" t="e">
        <f>'TRIBULAN I'!X47+'TRIBULAN II'!X47+'TRIBULAN III'!X47</f>
        <v>#REF!</v>
      </c>
      <c r="Y47" s="86" t="e">
        <f>'TRIBULAN I'!Y47+'TRIBULAN II'!Y47+'TRIBULAN III'!Y47</f>
        <v>#REF!</v>
      </c>
      <c r="Z47" s="86" t="e">
        <f>'TRIBULAN I'!Z47+'TRIBULAN II'!Z47+'TRIBULAN III'!Z47</f>
        <v>#REF!</v>
      </c>
      <c r="AA47" s="86" t="e">
        <f>'TRIBULAN I'!AA47+'TRIBULAN II'!AA47+'TRIBULAN III'!AA47</f>
        <v>#REF!</v>
      </c>
      <c r="AB47" s="86" t="e">
        <f>'TRIBULAN I'!AB47+'TRIBULAN II'!AB47+'TRIBULAN III'!AB47</f>
        <v>#REF!</v>
      </c>
      <c r="AC47" s="86" t="e">
        <f>'TRIBULAN I'!AC47+'TRIBULAN II'!AC47+'TRIBULAN III'!AC47</f>
        <v>#REF!</v>
      </c>
      <c r="AD47" s="86" t="e">
        <f>'TRIBULAN I'!AD47+'TRIBULAN II'!AD47+'TRIBULAN III'!AD47</f>
        <v>#REF!</v>
      </c>
      <c r="AE47" s="86" t="e">
        <f>'TRIBULAN I'!AE47+'TRIBULAN II'!AE47+'TRIBULAN III'!AE47</f>
        <v>#REF!</v>
      </c>
      <c r="AF47" s="86" t="e">
        <f>'TRIBULAN I'!AF47+'TRIBULAN II'!AF47+'TRIBULAN III'!AF47</f>
        <v>#REF!</v>
      </c>
      <c r="AG47" s="86" t="e">
        <f>'TRIBULAN I'!AG47+'TRIBULAN II'!AG47+'TRIBULAN III'!AG47</f>
        <v>#REF!</v>
      </c>
      <c r="AH47" s="86" t="e">
        <f>'TRIBULAN I'!AH47+'TRIBULAN II'!AH47+'TRIBULAN III'!AH47</f>
        <v>#REF!</v>
      </c>
      <c r="AI47" s="86" t="e">
        <f>'TRIBULAN I'!AI47+'TRIBULAN II'!AI47+'TRIBULAN III'!AI47</f>
        <v>#REF!</v>
      </c>
      <c r="AJ47" s="86" t="e">
        <f>'TRIBULAN I'!AJ47+'TRIBULAN II'!AJ47+'TRIBULAN III'!AJ47</f>
        <v>#REF!</v>
      </c>
      <c r="AK47" s="86" t="e">
        <f>'TRIBULAN I'!AK47+'TRIBULAN II'!AK47+'TRIBULAN III'!AK47</f>
        <v>#REF!</v>
      </c>
      <c r="AL47" s="86" t="e">
        <f>'TRIBULAN I'!AL47+'TRIBULAN II'!AL47+'TRIBULAN III'!AL47</f>
        <v>#REF!</v>
      </c>
      <c r="AM47" s="86" t="e">
        <f>'TRIBULAN I'!AM47+'TRIBULAN II'!AM47+'TRIBULAN III'!AM47</f>
        <v>#REF!</v>
      </c>
      <c r="AN47" s="86" t="e">
        <f>'TRIBULAN I'!AN47+'TRIBULAN II'!AN47+'TRIBULAN III'!AN47</f>
        <v>#REF!</v>
      </c>
      <c r="AO47" s="86" t="e">
        <f>'TRIBULAN I'!AO47+'TRIBULAN II'!AO47+'TRIBULAN III'!AO47</f>
        <v>#REF!</v>
      </c>
      <c r="AP47" s="86" t="e">
        <f>'TRIBULAN I'!AP47+'TRIBULAN II'!AP47+'TRIBULAN III'!AP47</f>
        <v>#REF!</v>
      </c>
      <c r="AQ47" s="86" t="e">
        <f>'TRIBULAN I'!AQ47+'TRIBULAN II'!AQ47+'TRIBULAN III'!AQ47</f>
        <v>#REF!</v>
      </c>
      <c r="AR47" s="86" t="e">
        <f>'TRIBULAN I'!AR47+'TRIBULAN II'!AR47+'TRIBULAN III'!AR47</f>
        <v>#REF!</v>
      </c>
      <c r="AS47" s="86" t="e">
        <f>'TRIBULAN I'!AS47+'TRIBULAN II'!AS47+'TRIBULAN III'!AS47</f>
        <v>#REF!</v>
      </c>
      <c r="AT47" s="86" t="e">
        <f>'TRIBULAN I'!AT47+'TRIBULAN II'!AT47+'TRIBULAN III'!AT47</f>
        <v>#REF!</v>
      </c>
      <c r="AU47" s="86" t="e">
        <f>'TRIBULAN I'!AU47+'TRIBULAN II'!AU47+'TRIBULAN III'!AU47</f>
        <v>#REF!</v>
      </c>
      <c r="AV47" s="86" t="e">
        <f>'TRIBULAN I'!AV47+'TRIBULAN II'!AV47+'TRIBULAN III'!AV47</f>
        <v>#REF!</v>
      </c>
      <c r="AW47" s="86" t="e">
        <f>'TRIBULAN I'!AW47+'TRIBULAN II'!AW47+'TRIBULAN III'!AW47</f>
        <v>#REF!</v>
      </c>
      <c r="AX47" s="86" t="e">
        <f>'TRIBULAN I'!AX47+'TRIBULAN II'!AX47+'TRIBULAN III'!AX47</f>
        <v>#REF!</v>
      </c>
      <c r="AY47" s="86" t="e">
        <f>'TRIBULAN I'!AY47+'TRIBULAN II'!AY47+'TRIBULAN III'!AY47</f>
        <v>#REF!</v>
      </c>
      <c r="AZ47" s="86" t="e">
        <f>'TRIBULAN I'!AZ47+'TRIBULAN II'!AZ47+'TRIBULAN III'!AZ47</f>
        <v>#REF!</v>
      </c>
      <c r="BA47" s="86" t="e">
        <f>'TRIBULAN I'!BA47+'TRIBULAN II'!BA47+'TRIBULAN III'!BA47</f>
        <v>#REF!</v>
      </c>
      <c r="BB47" s="86" t="e">
        <f>'TRIBULAN I'!BB47+'TRIBULAN II'!BB47+'TRIBULAN III'!BB47</f>
        <v>#REF!</v>
      </c>
      <c r="BC47" s="86" t="e">
        <f>'TRIBULAN I'!BC47+'TRIBULAN II'!BC47+'TRIBULAN III'!BC47</f>
        <v>#REF!</v>
      </c>
      <c r="BD47" s="86" t="e">
        <f>'TRIBULAN I'!BD47+'TRIBULAN II'!BD47+'TRIBULAN III'!BD47</f>
        <v>#REF!</v>
      </c>
      <c r="BE47" s="86" t="e">
        <f>'TRIBULAN I'!BE47+'TRIBULAN II'!BE47+'TRIBULAN III'!BE47</f>
        <v>#REF!</v>
      </c>
      <c r="BF47" s="86" t="e">
        <f>'TRIBULAN I'!BF47+'TRIBULAN II'!BF47+'TRIBULAN III'!BF47</f>
        <v>#REF!</v>
      </c>
      <c r="BG47" s="86" t="e">
        <f>'TRIBULAN I'!BG47+'TRIBULAN II'!BG47+'TRIBULAN III'!BG47</f>
        <v>#REF!</v>
      </c>
      <c r="BH47" s="86" t="e">
        <f>'TRIBULAN I'!BH47+'TRIBULAN II'!BH47+'TRIBULAN III'!BH47</f>
        <v>#REF!</v>
      </c>
      <c r="BI47" s="86" t="e">
        <f>'TRIBULAN I'!BI47+'TRIBULAN II'!BI47+'TRIBULAN III'!BI47</f>
        <v>#REF!</v>
      </c>
      <c r="BJ47" s="86" t="e">
        <f>'TRIBULAN I'!BJ47+'TRIBULAN II'!BJ47+'TRIBULAN III'!BJ47</f>
        <v>#REF!</v>
      </c>
      <c r="BK47" s="86" t="e">
        <f>'TRIBULAN I'!BK47+'TRIBULAN II'!BK47+'TRIBULAN III'!BK47</f>
        <v>#REF!</v>
      </c>
      <c r="BL47" s="86" t="e">
        <f>'TRIBULAN I'!BL47+'TRIBULAN II'!BL47+'TRIBULAN III'!BL47</f>
        <v>#REF!</v>
      </c>
      <c r="BM47" s="86" t="e">
        <f>'TRIBULAN I'!BM47+'TRIBULAN II'!BM47+'TRIBULAN III'!BM47</f>
        <v>#REF!</v>
      </c>
      <c r="BN47" s="86" t="e">
        <f>'TRIBULAN I'!BN47+'TRIBULAN II'!BN47+'TRIBULAN III'!BN47</f>
        <v>#REF!</v>
      </c>
    </row>
    <row r="48" spans="1:66" ht="14.25" customHeight="1">
      <c r="A48" s="111"/>
      <c r="B48" s="111"/>
      <c r="C48" s="11" t="s">
        <v>70</v>
      </c>
      <c r="D48" s="86" t="e">
        <f>'TRIBULAN I'!D48+'TRIBULAN II'!D48+'TRIBULAN III'!D48</f>
        <v>#REF!</v>
      </c>
      <c r="E48" s="86" t="e">
        <f>'TRIBULAN I'!E48+'TRIBULAN II'!E48+'TRIBULAN III'!E48</f>
        <v>#REF!</v>
      </c>
      <c r="F48" s="86" t="e">
        <f>'TRIBULAN I'!F48+'TRIBULAN II'!F48+'TRIBULAN III'!F48</f>
        <v>#REF!</v>
      </c>
      <c r="G48" s="86" t="e">
        <f>'TRIBULAN I'!G48+'TRIBULAN II'!G48+'TRIBULAN III'!G48</f>
        <v>#REF!</v>
      </c>
      <c r="H48" s="87" t="e">
        <f>'TRIBULAN I'!H48+'TRIBULAN II'!H48+'TRIBULAN III'!H48</f>
        <v>#REF!</v>
      </c>
      <c r="I48" s="86" t="e">
        <f>'TRIBULAN I'!I48+'TRIBULAN II'!I48+'TRIBULAN III'!I48</f>
        <v>#REF!</v>
      </c>
      <c r="J48" s="87" t="e">
        <f>'TRIBULAN I'!J48+'TRIBULAN II'!J48+'TRIBULAN III'!J48</f>
        <v>#REF!</v>
      </c>
      <c r="K48" s="86" t="e">
        <f>'TRIBULAN I'!K48+'TRIBULAN II'!K48+'TRIBULAN III'!K48</f>
        <v>#REF!</v>
      </c>
      <c r="L48" s="87" t="e">
        <f>'TRIBULAN I'!L48+'TRIBULAN II'!L48+'TRIBULAN III'!L48</f>
        <v>#REF!</v>
      </c>
      <c r="M48" s="86" t="e">
        <f>'TRIBULAN I'!M48+'TRIBULAN II'!M48+'TRIBULAN III'!M48</f>
        <v>#REF!</v>
      </c>
      <c r="N48" s="87" t="e">
        <f>'TRIBULAN I'!N48+'TRIBULAN II'!N48+'TRIBULAN III'!N48</f>
        <v>#REF!</v>
      </c>
      <c r="O48" s="86" t="e">
        <f>'TRIBULAN I'!O48+'TRIBULAN II'!O48+'TRIBULAN III'!O48</f>
        <v>#REF!</v>
      </c>
      <c r="P48" s="87" t="e">
        <f>'TRIBULAN I'!P48+'TRIBULAN II'!P48+'TRIBULAN III'!P48</f>
        <v>#REF!</v>
      </c>
      <c r="Q48" s="86" t="e">
        <f>'TRIBULAN I'!Q48+'TRIBULAN II'!Q48+'TRIBULAN III'!Q48</f>
        <v>#REF!</v>
      </c>
      <c r="R48" s="87" t="e">
        <f>'TRIBULAN I'!R48+'TRIBULAN II'!R48+'TRIBULAN III'!R48</f>
        <v>#REF!</v>
      </c>
      <c r="S48" s="86" t="e">
        <f>'TRIBULAN I'!S48+'TRIBULAN II'!S48+'TRIBULAN III'!S48</f>
        <v>#REF!</v>
      </c>
      <c r="T48" s="86" t="e">
        <f>'TRIBULAN I'!T48+'TRIBULAN II'!T48+'TRIBULAN III'!T48</f>
        <v>#REF!</v>
      </c>
      <c r="U48" s="86" t="e">
        <f>'TRIBULAN I'!U48+'TRIBULAN II'!U48+'TRIBULAN III'!U48</f>
        <v>#REF!</v>
      </c>
      <c r="V48" s="86" t="e">
        <f>'TRIBULAN I'!V48+'TRIBULAN II'!V48+'TRIBULAN III'!V48</f>
        <v>#REF!</v>
      </c>
      <c r="W48" s="86" t="e">
        <f>'TRIBULAN I'!W48+'TRIBULAN II'!W48+'TRIBULAN III'!W48</f>
        <v>#REF!</v>
      </c>
      <c r="X48" s="86" t="e">
        <f>'TRIBULAN I'!X48+'TRIBULAN II'!X48+'TRIBULAN III'!X48</f>
        <v>#REF!</v>
      </c>
      <c r="Y48" s="86" t="e">
        <f>'TRIBULAN I'!Y48+'TRIBULAN II'!Y48+'TRIBULAN III'!Y48</f>
        <v>#REF!</v>
      </c>
      <c r="Z48" s="86" t="e">
        <f>'TRIBULAN I'!Z48+'TRIBULAN II'!Z48+'TRIBULAN III'!Z48</f>
        <v>#REF!</v>
      </c>
      <c r="AA48" s="86" t="e">
        <f>'TRIBULAN I'!AA48+'TRIBULAN II'!AA48+'TRIBULAN III'!AA48</f>
        <v>#REF!</v>
      </c>
      <c r="AB48" s="86" t="e">
        <f>'TRIBULAN I'!AB48+'TRIBULAN II'!AB48+'TRIBULAN III'!AB48</f>
        <v>#REF!</v>
      </c>
      <c r="AC48" s="86" t="e">
        <f>'TRIBULAN I'!AC48+'TRIBULAN II'!AC48+'TRIBULAN III'!AC48</f>
        <v>#REF!</v>
      </c>
      <c r="AD48" s="86" t="e">
        <f>'TRIBULAN I'!AD48+'TRIBULAN II'!AD48+'TRIBULAN III'!AD48</f>
        <v>#REF!</v>
      </c>
      <c r="AE48" s="86" t="e">
        <f>'TRIBULAN I'!AE48+'TRIBULAN II'!AE48+'TRIBULAN III'!AE48</f>
        <v>#REF!</v>
      </c>
      <c r="AF48" s="86" t="e">
        <f>'TRIBULAN I'!AF48+'TRIBULAN II'!AF48+'TRIBULAN III'!AF48</f>
        <v>#REF!</v>
      </c>
      <c r="AG48" s="86" t="e">
        <f>'TRIBULAN I'!AG48+'TRIBULAN II'!AG48+'TRIBULAN III'!AG48</f>
        <v>#REF!</v>
      </c>
      <c r="AH48" s="86" t="e">
        <f>'TRIBULAN I'!AH48+'TRIBULAN II'!AH48+'TRIBULAN III'!AH48</f>
        <v>#REF!</v>
      </c>
      <c r="AI48" s="86" t="e">
        <f>'TRIBULAN I'!AI48+'TRIBULAN II'!AI48+'TRIBULAN III'!AI48</f>
        <v>#REF!</v>
      </c>
      <c r="AJ48" s="86" t="e">
        <f>'TRIBULAN I'!AJ48+'TRIBULAN II'!AJ48+'TRIBULAN III'!AJ48</f>
        <v>#REF!</v>
      </c>
      <c r="AK48" s="86" t="e">
        <f>'TRIBULAN I'!AK48+'TRIBULAN II'!AK48+'TRIBULAN III'!AK48</f>
        <v>#REF!</v>
      </c>
      <c r="AL48" s="86" t="e">
        <f>'TRIBULAN I'!AL48+'TRIBULAN II'!AL48+'TRIBULAN III'!AL48</f>
        <v>#REF!</v>
      </c>
      <c r="AM48" s="86" t="e">
        <f>'TRIBULAN I'!AM48+'TRIBULAN II'!AM48+'TRIBULAN III'!AM48</f>
        <v>#REF!</v>
      </c>
      <c r="AN48" s="86" t="e">
        <f>'TRIBULAN I'!AN48+'TRIBULAN II'!AN48+'TRIBULAN III'!AN48</f>
        <v>#REF!</v>
      </c>
      <c r="AO48" s="86" t="e">
        <f>'TRIBULAN I'!AO48+'TRIBULAN II'!AO48+'TRIBULAN III'!AO48</f>
        <v>#REF!</v>
      </c>
      <c r="AP48" s="86" t="e">
        <f>'TRIBULAN I'!AP48+'TRIBULAN II'!AP48+'TRIBULAN III'!AP48</f>
        <v>#REF!</v>
      </c>
      <c r="AQ48" s="86" t="e">
        <f>'TRIBULAN I'!AQ48+'TRIBULAN II'!AQ48+'TRIBULAN III'!AQ48</f>
        <v>#REF!</v>
      </c>
      <c r="AR48" s="86" t="e">
        <f>'TRIBULAN I'!AR48+'TRIBULAN II'!AR48+'TRIBULAN III'!AR48</f>
        <v>#REF!</v>
      </c>
      <c r="AS48" s="86" t="e">
        <f>'TRIBULAN I'!AS48+'TRIBULAN II'!AS48+'TRIBULAN III'!AS48</f>
        <v>#REF!</v>
      </c>
      <c r="AT48" s="86" t="e">
        <f>'TRIBULAN I'!AT48+'TRIBULAN II'!AT48+'TRIBULAN III'!AT48</f>
        <v>#REF!</v>
      </c>
      <c r="AU48" s="86" t="e">
        <f>'TRIBULAN I'!AU48+'TRIBULAN II'!AU48+'TRIBULAN III'!AU48</f>
        <v>#REF!</v>
      </c>
      <c r="AV48" s="86" t="e">
        <f>'TRIBULAN I'!AV48+'TRIBULAN II'!AV48+'TRIBULAN III'!AV48</f>
        <v>#REF!</v>
      </c>
      <c r="AW48" s="86" t="e">
        <f>'TRIBULAN I'!AW48+'TRIBULAN II'!AW48+'TRIBULAN III'!AW48</f>
        <v>#REF!</v>
      </c>
      <c r="AX48" s="86" t="e">
        <f>'TRIBULAN I'!AX48+'TRIBULAN II'!AX48+'TRIBULAN III'!AX48</f>
        <v>#REF!</v>
      </c>
      <c r="AY48" s="86" t="e">
        <f>'TRIBULAN I'!AY48+'TRIBULAN II'!AY48+'TRIBULAN III'!AY48</f>
        <v>#REF!</v>
      </c>
      <c r="AZ48" s="86" t="e">
        <f>'TRIBULAN I'!AZ48+'TRIBULAN II'!AZ48+'TRIBULAN III'!AZ48</f>
        <v>#REF!</v>
      </c>
      <c r="BA48" s="86" t="e">
        <f>'TRIBULAN I'!BA48+'TRIBULAN II'!BA48+'TRIBULAN III'!BA48</f>
        <v>#REF!</v>
      </c>
      <c r="BB48" s="86" t="e">
        <f>'TRIBULAN I'!BB48+'TRIBULAN II'!BB48+'TRIBULAN III'!BB48</f>
        <v>#REF!</v>
      </c>
      <c r="BC48" s="86" t="e">
        <f>'TRIBULAN I'!BC48+'TRIBULAN II'!BC48+'TRIBULAN III'!BC48</f>
        <v>#REF!</v>
      </c>
      <c r="BD48" s="86" t="e">
        <f>'TRIBULAN I'!BD48+'TRIBULAN II'!BD48+'TRIBULAN III'!BD48</f>
        <v>#REF!</v>
      </c>
      <c r="BE48" s="86" t="e">
        <f>'TRIBULAN I'!BE48+'TRIBULAN II'!BE48+'TRIBULAN III'!BE48</f>
        <v>#REF!</v>
      </c>
      <c r="BF48" s="86" t="e">
        <f>'TRIBULAN I'!BF48+'TRIBULAN II'!BF48+'TRIBULAN III'!BF48</f>
        <v>#REF!</v>
      </c>
      <c r="BG48" s="86" t="e">
        <f>'TRIBULAN I'!BG48+'TRIBULAN II'!BG48+'TRIBULAN III'!BG48</f>
        <v>#REF!</v>
      </c>
      <c r="BH48" s="86" t="e">
        <f>'TRIBULAN I'!BH48+'TRIBULAN II'!BH48+'TRIBULAN III'!BH48</f>
        <v>#REF!</v>
      </c>
      <c r="BI48" s="86" t="e">
        <f>'TRIBULAN I'!BI48+'TRIBULAN II'!BI48+'TRIBULAN III'!BI48</f>
        <v>#REF!</v>
      </c>
      <c r="BJ48" s="86" t="e">
        <f>'TRIBULAN I'!BJ48+'TRIBULAN II'!BJ48+'TRIBULAN III'!BJ48</f>
        <v>#REF!</v>
      </c>
      <c r="BK48" s="86" t="e">
        <f>'TRIBULAN I'!BK48+'TRIBULAN II'!BK48+'TRIBULAN III'!BK48</f>
        <v>#REF!</v>
      </c>
      <c r="BL48" s="86" t="e">
        <f>'TRIBULAN I'!BL48+'TRIBULAN II'!BL48+'TRIBULAN III'!BL48</f>
        <v>#REF!</v>
      </c>
      <c r="BM48" s="86" t="e">
        <f>'TRIBULAN I'!BM48+'TRIBULAN II'!BM48+'TRIBULAN III'!BM48</f>
        <v>#REF!</v>
      </c>
      <c r="BN48" s="86" t="e">
        <f>'TRIBULAN I'!BN48+'TRIBULAN II'!BN48+'TRIBULAN III'!BN48</f>
        <v>#REF!</v>
      </c>
    </row>
    <row r="49" spans="1:66" ht="14.25" customHeight="1">
      <c r="A49" s="111"/>
      <c r="B49" s="111"/>
      <c r="C49" s="11" t="s">
        <v>71</v>
      </c>
      <c r="D49" s="86" t="e">
        <f>'TRIBULAN I'!D49+'TRIBULAN II'!D49+'TRIBULAN III'!D49</f>
        <v>#REF!</v>
      </c>
      <c r="E49" s="86" t="e">
        <f>'TRIBULAN I'!E49+'TRIBULAN II'!E49+'TRIBULAN III'!E49</f>
        <v>#REF!</v>
      </c>
      <c r="F49" s="86" t="e">
        <f>'TRIBULAN I'!F49+'TRIBULAN II'!F49+'TRIBULAN III'!F49</f>
        <v>#REF!</v>
      </c>
      <c r="G49" s="86" t="e">
        <f>'TRIBULAN I'!G49+'TRIBULAN II'!G49+'TRIBULAN III'!G49</f>
        <v>#REF!</v>
      </c>
      <c r="H49" s="87" t="e">
        <f>'TRIBULAN I'!H49+'TRIBULAN II'!H49+'TRIBULAN III'!H49</f>
        <v>#REF!</v>
      </c>
      <c r="I49" s="86" t="e">
        <f>'TRIBULAN I'!I49+'TRIBULAN II'!I49+'TRIBULAN III'!I49</f>
        <v>#REF!</v>
      </c>
      <c r="J49" s="87" t="e">
        <f>'TRIBULAN I'!J49+'TRIBULAN II'!J49+'TRIBULAN III'!J49</f>
        <v>#REF!</v>
      </c>
      <c r="K49" s="86" t="e">
        <f>'TRIBULAN I'!K49+'TRIBULAN II'!K49+'TRIBULAN III'!K49</f>
        <v>#REF!</v>
      </c>
      <c r="L49" s="87" t="e">
        <f>'TRIBULAN I'!L49+'TRIBULAN II'!L49+'TRIBULAN III'!L49</f>
        <v>#REF!</v>
      </c>
      <c r="M49" s="86" t="e">
        <f>'TRIBULAN I'!M49+'TRIBULAN II'!M49+'TRIBULAN III'!M49</f>
        <v>#REF!</v>
      </c>
      <c r="N49" s="87" t="e">
        <f>'TRIBULAN I'!N49+'TRIBULAN II'!N49+'TRIBULAN III'!N49</f>
        <v>#REF!</v>
      </c>
      <c r="O49" s="86" t="e">
        <f>'TRIBULAN I'!O49+'TRIBULAN II'!O49+'TRIBULAN III'!O49</f>
        <v>#REF!</v>
      </c>
      <c r="P49" s="87" t="e">
        <f>'TRIBULAN I'!P49+'TRIBULAN II'!P49+'TRIBULAN III'!P49</f>
        <v>#REF!</v>
      </c>
      <c r="Q49" s="86" t="e">
        <f>'TRIBULAN I'!Q49+'TRIBULAN II'!Q49+'TRIBULAN III'!Q49</f>
        <v>#REF!</v>
      </c>
      <c r="R49" s="87" t="e">
        <f>'TRIBULAN I'!R49+'TRIBULAN II'!R49+'TRIBULAN III'!R49</f>
        <v>#REF!</v>
      </c>
      <c r="S49" s="86" t="e">
        <f>'TRIBULAN I'!S49+'TRIBULAN II'!S49+'TRIBULAN III'!S49</f>
        <v>#REF!</v>
      </c>
      <c r="T49" s="86" t="e">
        <f>'TRIBULAN I'!T49+'TRIBULAN II'!T49+'TRIBULAN III'!T49</f>
        <v>#REF!</v>
      </c>
      <c r="U49" s="86" t="e">
        <f>'TRIBULAN I'!U49+'TRIBULAN II'!U49+'TRIBULAN III'!U49</f>
        <v>#REF!</v>
      </c>
      <c r="V49" s="86" t="e">
        <f>'TRIBULAN I'!V49+'TRIBULAN II'!V49+'TRIBULAN III'!V49</f>
        <v>#REF!</v>
      </c>
      <c r="W49" s="86" t="e">
        <f>'TRIBULAN I'!W49+'TRIBULAN II'!W49+'TRIBULAN III'!W49</f>
        <v>#REF!</v>
      </c>
      <c r="X49" s="86" t="e">
        <f>'TRIBULAN I'!X49+'TRIBULAN II'!X49+'TRIBULAN III'!X49</f>
        <v>#REF!</v>
      </c>
      <c r="Y49" s="86" t="e">
        <f>'TRIBULAN I'!Y49+'TRIBULAN II'!Y49+'TRIBULAN III'!Y49</f>
        <v>#REF!</v>
      </c>
      <c r="Z49" s="86" t="e">
        <f>'TRIBULAN I'!Z49+'TRIBULAN II'!Z49+'TRIBULAN III'!Z49</f>
        <v>#REF!</v>
      </c>
      <c r="AA49" s="86" t="e">
        <f>'TRIBULAN I'!AA49+'TRIBULAN II'!AA49+'TRIBULAN III'!AA49</f>
        <v>#REF!</v>
      </c>
      <c r="AB49" s="86" t="e">
        <f>'TRIBULAN I'!AB49+'TRIBULAN II'!AB49+'TRIBULAN III'!AB49</f>
        <v>#REF!</v>
      </c>
      <c r="AC49" s="86" t="e">
        <f>'TRIBULAN I'!AC49+'TRIBULAN II'!AC49+'TRIBULAN III'!AC49</f>
        <v>#REF!</v>
      </c>
      <c r="AD49" s="86" t="e">
        <f>'TRIBULAN I'!AD49+'TRIBULAN II'!AD49+'TRIBULAN III'!AD49</f>
        <v>#REF!</v>
      </c>
      <c r="AE49" s="86" t="e">
        <f>'TRIBULAN I'!AE49+'TRIBULAN II'!AE49+'TRIBULAN III'!AE49</f>
        <v>#REF!</v>
      </c>
      <c r="AF49" s="86" t="e">
        <f>'TRIBULAN I'!AF49+'TRIBULAN II'!AF49+'TRIBULAN III'!AF49</f>
        <v>#REF!</v>
      </c>
      <c r="AG49" s="86" t="e">
        <f>'TRIBULAN I'!AG49+'TRIBULAN II'!AG49+'TRIBULAN III'!AG49</f>
        <v>#REF!</v>
      </c>
      <c r="AH49" s="86" t="e">
        <f>'TRIBULAN I'!AH49+'TRIBULAN II'!AH49+'TRIBULAN III'!AH49</f>
        <v>#REF!</v>
      </c>
      <c r="AI49" s="86" t="e">
        <f>'TRIBULAN I'!AI49+'TRIBULAN II'!AI49+'TRIBULAN III'!AI49</f>
        <v>#REF!</v>
      </c>
      <c r="AJ49" s="86" t="e">
        <f>'TRIBULAN I'!AJ49+'TRIBULAN II'!AJ49+'TRIBULAN III'!AJ49</f>
        <v>#REF!</v>
      </c>
      <c r="AK49" s="86" t="e">
        <f>'TRIBULAN I'!AK49+'TRIBULAN II'!AK49+'TRIBULAN III'!AK49</f>
        <v>#REF!</v>
      </c>
      <c r="AL49" s="86" t="e">
        <f>'TRIBULAN I'!AL49+'TRIBULAN II'!AL49+'TRIBULAN III'!AL49</f>
        <v>#REF!</v>
      </c>
      <c r="AM49" s="86" t="e">
        <f>'TRIBULAN I'!AM49+'TRIBULAN II'!AM49+'TRIBULAN III'!AM49</f>
        <v>#REF!</v>
      </c>
      <c r="AN49" s="86" t="e">
        <f>'TRIBULAN I'!AN49+'TRIBULAN II'!AN49+'TRIBULAN III'!AN49</f>
        <v>#REF!</v>
      </c>
      <c r="AO49" s="86" t="e">
        <f>'TRIBULAN I'!AO49+'TRIBULAN II'!AO49+'TRIBULAN III'!AO49</f>
        <v>#REF!</v>
      </c>
      <c r="AP49" s="86" t="e">
        <f>'TRIBULAN I'!AP49+'TRIBULAN II'!AP49+'TRIBULAN III'!AP49</f>
        <v>#REF!</v>
      </c>
      <c r="AQ49" s="86" t="e">
        <f>'TRIBULAN I'!AQ49+'TRIBULAN II'!AQ49+'TRIBULAN III'!AQ49</f>
        <v>#REF!</v>
      </c>
      <c r="AR49" s="86" t="e">
        <f>'TRIBULAN I'!AR49+'TRIBULAN II'!AR49+'TRIBULAN III'!AR49</f>
        <v>#REF!</v>
      </c>
      <c r="AS49" s="86" t="e">
        <f>'TRIBULAN I'!AS49+'TRIBULAN II'!AS49+'TRIBULAN III'!AS49</f>
        <v>#REF!</v>
      </c>
      <c r="AT49" s="86" t="e">
        <f>'TRIBULAN I'!AT49+'TRIBULAN II'!AT49+'TRIBULAN III'!AT49</f>
        <v>#REF!</v>
      </c>
      <c r="AU49" s="86" t="e">
        <f>'TRIBULAN I'!AU49+'TRIBULAN II'!AU49+'TRIBULAN III'!AU49</f>
        <v>#REF!</v>
      </c>
      <c r="AV49" s="86" t="e">
        <f>'TRIBULAN I'!AV49+'TRIBULAN II'!AV49+'TRIBULAN III'!AV49</f>
        <v>#REF!</v>
      </c>
      <c r="AW49" s="86" t="e">
        <f>'TRIBULAN I'!AW49+'TRIBULAN II'!AW49+'TRIBULAN III'!AW49</f>
        <v>#REF!</v>
      </c>
      <c r="AX49" s="86" t="e">
        <f>'TRIBULAN I'!AX49+'TRIBULAN II'!AX49+'TRIBULAN III'!AX49</f>
        <v>#REF!</v>
      </c>
      <c r="AY49" s="86" t="e">
        <f>'TRIBULAN I'!AY49+'TRIBULAN II'!AY49+'TRIBULAN III'!AY49</f>
        <v>#REF!</v>
      </c>
      <c r="AZ49" s="86" t="e">
        <f>'TRIBULAN I'!AZ49+'TRIBULAN II'!AZ49+'TRIBULAN III'!AZ49</f>
        <v>#REF!</v>
      </c>
      <c r="BA49" s="86" t="e">
        <f>'TRIBULAN I'!BA49+'TRIBULAN II'!BA49+'TRIBULAN III'!BA49</f>
        <v>#REF!</v>
      </c>
      <c r="BB49" s="86" t="e">
        <f>'TRIBULAN I'!BB49+'TRIBULAN II'!BB49+'TRIBULAN III'!BB49</f>
        <v>#REF!</v>
      </c>
      <c r="BC49" s="86" t="e">
        <f>'TRIBULAN I'!BC49+'TRIBULAN II'!BC49+'TRIBULAN III'!BC49</f>
        <v>#REF!</v>
      </c>
      <c r="BD49" s="86" t="e">
        <f>'TRIBULAN I'!BD49+'TRIBULAN II'!BD49+'TRIBULAN III'!BD49</f>
        <v>#REF!</v>
      </c>
      <c r="BE49" s="86" t="e">
        <f>'TRIBULAN I'!BE49+'TRIBULAN II'!BE49+'TRIBULAN III'!BE49</f>
        <v>#REF!</v>
      </c>
      <c r="BF49" s="86" t="e">
        <f>'TRIBULAN I'!BF49+'TRIBULAN II'!BF49+'TRIBULAN III'!BF49</f>
        <v>#REF!</v>
      </c>
      <c r="BG49" s="86" t="e">
        <f>'TRIBULAN I'!BG49+'TRIBULAN II'!BG49+'TRIBULAN III'!BG49</f>
        <v>#REF!</v>
      </c>
      <c r="BH49" s="86" t="e">
        <f>'TRIBULAN I'!BH49+'TRIBULAN II'!BH49+'TRIBULAN III'!BH49</f>
        <v>#REF!</v>
      </c>
      <c r="BI49" s="86" t="e">
        <f>'TRIBULAN I'!BI49+'TRIBULAN II'!BI49+'TRIBULAN III'!BI49</f>
        <v>#REF!</v>
      </c>
      <c r="BJ49" s="86" t="e">
        <f>'TRIBULAN I'!BJ49+'TRIBULAN II'!BJ49+'TRIBULAN III'!BJ49</f>
        <v>#REF!</v>
      </c>
      <c r="BK49" s="86" t="e">
        <f>'TRIBULAN I'!BK49+'TRIBULAN II'!BK49+'TRIBULAN III'!BK49</f>
        <v>#REF!</v>
      </c>
      <c r="BL49" s="86" t="e">
        <f>'TRIBULAN I'!BL49+'TRIBULAN II'!BL49+'TRIBULAN III'!BL49</f>
        <v>#REF!</v>
      </c>
      <c r="BM49" s="86" t="e">
        <f>'TRIBULAN I'!BM49+'TRIBULAN II'!BM49+'TRIBULAN III'!BM49</f>
        <v>#REF!</v>
      </c>
      <c r="BN49" s="86" t="e">
        <f>'TRIBULAN I'!BN49+'TRIBULAN II'!BN49+'TRIBULAN III'!BN49</f>
        <v>#REF!</v>
      </c>
    </row>
    <row r="50" spans="1:66" ht="14.25" customHeight="1">
      <c r="A50" s="112"/>
      <c r="B50" s="112"/>
      <c r="C50" s="11" t="s">
        <v>72</v>
      </c>
      <c r="D50" s="86" t="e">
        <f>'TRIBULAN I'!D50+'TRIBULAN II'!D50+'TRIBULAN III'!D50</f>
        <v>#REF!</v>
      </c>
      <c r="E50" s="86" t="e">
        <f>'TRIBULAN I'!E50+'TRIBULAN II'!E50+'TRIBULAN III'!E50</f>
        <v>#REF!</v>
      </c>
      <c r="F50" s="86" t="e">
        <f>'TRIBULAN I'!F50+'TRIBULAN II'!F50+'TRIBULAN III'!F50</f>
        <v>#REF!</v>
      </c>
      <c r="G50" s="86" t="e">
        <f>'TRIBULAN I'!G50+'TRIBULAN II'!G50+'TRIBULAN III'!G50</f>
        <v>#REF!</v>
      </c>
      <c r="H50" s="87" t="e">
        <f>'TRIBULAN I'!H50+'TRIBULAN II'!H50+'TRIBULAN III'!H50</f>
        <v>#REF!</v>
      </c>
      <c r="I50" s="86" t="e">
        <f>'TRIBULAN I'!I50+'TRIBULAN II'!I50+'TRIBULAN III'!I50</f>
        <v>#REF!</v>
      </c>
      <c r="J50" s="87" t="e">
        <f>'TRIBULAN I'!J50+'TRIBULAN II'!J50+'TRIBULAN III'!J50</f>
        <v>#REF!</v>
      </c>
      <c r="K50" s="86" t="e">
        <f>'TRIBULAN I'!K50+'TRIBULAN II'!K50+'TRIBULAN III'!K50</f>
        <v>#REF!</v>
      </c>
      <c r="L50" s="87" t="e">
        <f>'TRIBULAN I'!L50+'TRIBULAN II'!L50+'TRIBULAN III'!L50</f>
        <v>#REF!</v>
      </c>
      <c r="M50" s="86" t="e">
        <f>'TRIBULAN I'!M50+'TRIBULAN II'!M50+'TRIBULAN III'!M50</f>
        <v>#REF!</v>
      </c>
      <c r="N50" s="87" t="e">
        <f>'TRIBULAN I'!N50+'TRIBULAN II'!N50+'TRIBULAN III'!N50</f>
        <v>#REF!</v>
      </c>
      <c r="O50" s="86" t="e">
        <f>'TRIBULAN I'!O50+'TRIBULAN II'!O50+'TRIBULAN III'!O50</f>
        <v>#REF!</v>
      </c>
      <c r="P50" s="87" t="e">
        <f>'TRIBULAN I'!P50+'TRIBULAN II'!P50+'TRIBULAN III'!P50</f>
        <v>#REF!</v>
      </c>
      <c r="Q50" s="86" t="e">
        <f>'TRIBULAN I'!Q50+'TRIBULAN II'!Q50+'TRIBULAN III'!Q50</f>
        <v>#REF!</v>
      </c>
      <c r="R50" s="87" t="e">
        <f>'TRIBULAN I'!R50+'TRIBULAN II'!R50+'TRIBULAN III'!R50</f>
        <v>#REF!</v>
      </c>
      <c r="S50" s="86" t="e">
        <f>'TRIBULAN I'!S50+'TRIBULAN II'!S50+'TRIBULAN III'!S50</f>
        <v>#REF!</v>
      </c>
      <c r="T50" s="86" t="e">
        <f>'TRIBULAN I'!T50+'TRIBULAN II'!T50+'TRIBULAN III'!T50</f>
        <v>#REF!</v>
      </c>
      <c r="U50" s="86" t="e">
        <f>'TRIBULAN I'!U50+'TRIBULAN II'!U50+'TRIBULAN III'!U50</f>
        <v>#REF!</v>
      </c>
      <c r="V50" s="86" t="e">
        <f>'TRIBULAN I'!V50+'TRIBULAN II'!V50+'TRIBULAN III'!V50</f>
        <v>#REF!</v>
      </c>
      <c r="W50" s="86" t="e">
        <f>'TRIBULAN I'!W50+'TRIBULAN II'!W50+'TRIBULAN III'!W50</f>
        <v>#REF!</v>
      </c>
      <c r="X50" s="86" t="e">
        <f>'TRIBULAN I'!X50+'TRIBULAN II'!X50+'TRIBULAN III'!X50</f>
        <v>#REF!</v>
      </c>
      <c r="Y50" s="86" t="e">
        <f>'TRIBULAN I'!Y50+'TRIBULAN II'!Y50+'TRIBULAN III'!Y50</f>
        <v>#REF!</v>
      </c>
      <c r="Z50" s="86" t="e">
        <f>'TRIBULAN I'!Z50+'TRIBULAN II'!Z50+'TRIBULAN III'!Z50</f>
        <v>#REF!</v>
      </c>
      <c r="AA50" s="86" t="e">
        <f>'TRIBULAN I'!AA50+'TRIBULAN II'!AA50+'TRIBULAN III'!AA50</f>
        <v>#REF!</v>
      </c>
      <c r="AB50" s="86" t="e">
        <f>'TRIBULAN I'!AB50+'TRIBULAN II'!AB50+'TRIBULAN III'!AB50</f>
        <v>#REF!</v>
      </c>
      <c r="AC50" s="86" t="e">
        <f>'TRIBULAN I'!AC50+'TRIBULAN II'!AC50+'TRIBULAN III'!AC50</f>
        <v>#REF!</v>
      </c>
      <c r="AD50" s="86" t="e">
        <f>'TRIBULAN I'!AD50+'TRIBULAN II'!AD50+'TRIBULAN III'!AD50</f>
        <v>#REF!</v>
      </c>
      <c r="AE50" s="86" t="e">
        <f>'TRIBULAN I'!AE50+'TRIBULAN II'!AE50+'TRIBULAN III'!AE50</f>
        <v>#REF!</v>
      </c>
      <c r="AF50" s="86" t="e">
        <f>'TRIBULAN I'!AF50+'TRIBULAN II'!AF50+'TRIBULAN III'!AF50</f>
        <v>#REF!</v>
      </c>
      <c r="AG50" s="86" t="e">
        <f>'TRIBULAN I'!AG50+'TRIBULAN II'!AG50+'TRIBULAN III'!AG50</f>
        <v>#REF!</v>
      </c>
      <c r="AH50" s="86" t="e">
        <f>'TRIBULAN I'!AH50+'TRIBULAN II'!AH50+'TRIBULAN III'!AH50</f>
        <v>#REF!</v>
      </c>
      <c r="AI50" s="86" t="e">
        <f>'TRIBULAN I'!AI50+'TRIBULAN II'!AI50+'TRIBULAN III'!AI50</f>
        <v>#REF!</v>
      </c>
      <c r="AJ50" s="86" t="e">
        <f>'TRIBULAN I'!AJ50+'TRIBULAN II'!AJ50+'TRIBULAN III'!AJ50</f>
        <v>#REF!</v>
      </c>
      <c r="AK50" s="86" t="e">
        <f>'TRIBULAN I'!AK50+'TRIBULAN II'!AK50+'TRIBULAN III'!AK50</f>
        <v>#REF!</v>
      </c>
      <c r="AL50" s="86" t="e">
        <f>'TRIBULAN I'!AL50+'TRIBULAN II'!AL50+'TRIBULAN III'!AL50</f>
        <v>#REF!</v>
      </c>
      <c r="AM50" s="86" t="e">
        <f>'TRIBULAN I'!AM50+'TRIBULAN II'!AM50+'TRIBULAN III'!AM50</f>
        <v>#REF!</v>
      </c>
      <c r="AN50" s="86" t="e">
        <f>'TRIBULAN I'!AN50+'TRIBULAN II'!AN50+'TRIBULAN III'!AN50</f>
        <v>#REF!</v>
      </c>
      <c r="AO50" s="86" t="e">
        <f>'TRIBULAN I'!AO50+'TRIBULAN II'!AO50+'TRIBULAN III'!AO50</f>
        <v>#REF!</v>
      </c>
      <c r="AP50" s="86" t="e">
        <f>'TRIBULAN I'!AP50+'TRIBULAN II'!AP50+'TRIBULAN III'!AP50</f>
        <v>#REF!</v>
      </c>
      <c r="AQ50" s="86" t="e">
        <f>'TRIBULAN I'!AQ50+'TRIBULAN II'!AQ50+'TRIBULAN III'!AQ50</f>
        <v>#REF!</v>
      </c>
      <c r="AR50" s="86" t="e">
        <f>'TRIBULAN I'!AR50+'TRIBULAN II'!AR50+'TRIBULAN III'!AR50</f>
        <v>#REF!</v>
      </c>
      <c r="AS50" s="86" t="e">
        <f>'TRIBULAN I'!AS50+'TRIBULAN II'!AS50+'TRIBULAN III'!AS50</f>
        <v>#REF!</v>
      </c>
      <c r="AT50" s="86" t="e">
        <f>'TRIBULAN I'!AT50+'TRIBULAN II'!AT50+'TRIBULAN III'!AT50</f>
        <v>#REF!</v>
      </c>
      <c r="AU50" s="86" t="e">
        <f>'TRIBULAN I'!AU50+'TRIBULAN II'!AU50+'TRIBULAN III'!AU50</f>
        <v>#REF!</v>
      </c>
      <c r="AV50" s="86" t="e">
        <f>'TRIBULAN I'!AV50+'TRIBULAN II'!AV50+'TRIBULAN III'!AV50</f>
        <v>#REF!</v>
      </c>
      <c r="AW50" s="86" t="e">
        <f>'TRIBULAN I'!AW50+'TRIBULAN II'!AW50+'TRIBULAN III'!AW50</f>
        <v>#REF!</v>
      </c>
      <c r="AX50" s="86" t="e">
        <f>'TRIBULAN I'!AX50+'TRIBULAN II'!AX50+'TRIBULAN III'!AX50</f>
        <v>#REF!</v>
      </c>
      <c r="AY50" s="86" t="e">
        <f>'TRIBULAN I'!AY50+'TRIBULAN II'!AY50+'TRIBULAN III'!AY50</f>
        <v>#REF!</v>
      </c>
      <c r="AZ50" s="86" t="e">
        <f>'TRIBULAN I'!AZ50+'TRIBULAN II'!AZ50+'TRIBULAN III'!AZ50</f>
        <v>#REF!</v>
      </c>
      <c r="BA50" s="86" t="e">
        <f>'TRIBULAN I'!BA50+'TRIBULAN II'!BA50+'TRIBULAN III'!BA50</f>
        <v>#REF!</v>
      </c>
      <c r="BB50" s="86" t="e">
        <f>'TRIBULAN I'!BB50+'TRIBULAN II'!BB50+'TRIBULAN III'!BB50</f>
        <v>#REF!</v>
      </c>
      <c r="BC50" s="86" t="e">
        <f>'TRIBULAN I'!BC50+'TRIBULAN II'!BC50+'TRIBULAN III'!BC50</f>
        <v>#REF!</v>
      </c>
      <c r="BD50" s="86" t="e">
        <f>'TRIBULAN I'!BD50+'TRIBULAN II'!BD50+'TRIBULAN III'!BD50</f>
        <v>#REF!</v>
      </c>
      <c r="BE50" s="86" t="e">
        <f>'TRIBULAN I'!BE50+'TRIBULAN II'!BE50+'TRIBULAN III'!BE50</f>
        <v>#REF!</v>
      </c>
      <c r="BF50" s="86" t="e">
        <f>'TRIBULAN I'!BF50+'TRIBULAN II'!BF50+'TRIBULAN III'!BF50</f>
        <v>#REF!</v>
      </c>
      <c r="BG50" s="86" t="e">
        <f>'TRIBULAN I'!BG50+'TRIBULAN II'!BG50+'TRIBULAN III'!BG50</f>
        <v>#REF!</v>
      </c>
      <c r="BH50" s="86" t="e">
        <f>'TRIBULAN I'!BH50+'TRIBULAN II'!BH50+'TRIBULAN III'!BH50</f>
        <v>#REF!</v>
      </c>
      <c r="BI50" s="86" t="e">
        <f>'TRIBULAN I'!BI50+'TRIBULAN II'!BI50+'TRIBULAN III'!BI50</f>
        <v>#REF!</v>
      </c>
      <c r="BJ50" s="86" t="e">
        <f>'TRIBULAN I'!BJ50+'TRIBULAN II'!BJ50+'TRIBULAN III'!BJ50</f>
        <v>#REF!</v>
      </c>
      <c r="BK50" s="86" t="e">
        <f>'TRIBULAN I'!BK50+'TRIBULAN II'!BK50+'TRIBULAN III'!BK50</f>
        <v>#REF!</v>
      </c>
      <c r="BL50" s="86" t="e">
        <f>'TRIBULAN I'!BL50+'TRIBULAN II'!BL50+'TRIBULAN III'!BL50</f>
        <v>#REF!</v>
      </c>
      <c r="BM50" s="86" t="e">
        <f>'TRIBULAN I'!BM50+'TRIBULAN II'!BM50+'TRIBULAN III'!BM50</f>
        <v>#REF!</v>
      </c>
      <c r="BN50" s="86" t="e">
        <f>'TRIBULAN I'!BN50+'TRIBULAN II'!BN50+'TRIBULAN III'!BN50</f>
        <v>#REF!</v>
      </c>
    </row>
    <row r="51" spans="1:66" ht="14.25" customHeight="1">
      <c r="A51" s="21"/>
      <c r="B51" s="21"/>
      <c r="C51" s="20" t="s">
        <v>7</v>
      </c>
      <c r="D51" s="87" t="e">
        <f>'TRIBULAN I'!D51+'TRIBULAN II'!D51+'TRIBULAN III'!D51</f>
        <v>#REF!</v>
      </c>
      <c r="E51" s="87" t="e">
        <f>'TRIBULAN I'!E51+'TRIBULAN II'!E51+'TRIBULAN III'!E51</f>
        <v>#REF!</v>
      </c>
      <c r="F51" s="87" t="e">
        <f>'TRIBULAN I'!F51+'TRIBULAN II'!F51+'TRIBULAN III'!F51</f>
        <v>#REF!</v>
      </c>
      <c r="G51" s="87" t="e">
        <f>'TRIBULAN I'!G51+'TRIBULAN II'!G51+'TRIBULAN III'!G51</f>
        <v>#REF!</v>
      </c>
      <c r="H51" s="87" t="e">
        <f>'TRIBULAN I'!H51+'TRIBULAN II'!H51+'TRIBULAN III'!H51</f>
        <v>#REF!</v>
      </c>
      <c r="I51" s="87" t="e">
        <f>'TRIBULAN I'!I51+'TRIBULAN II'!I51+'TRIBULAN III'!I51</f>
        <v>#REF!</v>
      </c>
      <c r="J51" s="87" t="e">
        <f>'TRIBULAN I'!J51+'TRIBULAN II'!J51+'TRIBULAN III'!J51</f>
        <v>#REF!</v>
      </c>
      <c r="K51" s="87" t="e">
        <f>'TRIBULAN I'!K51+'TRIBULAN II'!K51+'TRIBULAN III'!K51</f>
        <v>#REF!</v>
      </c>
      <c r="L51" s="87" t="e">
        <f>'TRIBULAN I'!L51+'TRIBULAN II'!L51+'TRIBULAN III'!L51</f>
        <v>#REF!</v>
      </c>
      <c r="M51" s="87" t="e">
        <f>'TRIBULAN I'!M51+'TRIBULAN II'!M51+'TRIBULAN III'!M51</f>
        <v>#REF!</v>
      </c>
      <c r="N51" s="87" t="e">
        <f>'TRIBULAN I'!N51+'TRIBULAN II'!N51+'TRIBULAN III'!N51</f>
        <v>#REF!</v>
      </c>
      <c r="O51" s="87" t="e">
        <f>'TRIBULAN I'!O51+'TRIBULAN II'!O51+'TRIBULAN III'!O51</f>
        <v>#REF!</v>
      </c>
      <c r="P51" s="87" t="e">
        <f>'TRIBULAN I'!P51+'TRIBULAN II'!P51+'TRIBULAN III'!P51</f>
        <v>#REF!</v>
      </c>
      <c r="Q51" s="87" t="e">
        <f>'TRIBULAN I'!Q51+'TRIBULAN II'!Q51+'TRIBULAN III'!Q51</f>
        <v>#REF!</v>
      </c>
      <c r="R51" s="87" t="e">
        <f>'TRIBULAN I'!R51+'TRIBULAN II'!R51+'TRIBULAN III'!R51</f>
        <v>#REF!</v>
      </c>
      <c r="S51" s="87" t="e">
        <f>'TRIBULAN I'!S51+'TRIBULAN II'!S51+'TRIBULAN III'!S51</f>
        <v>#REF!</v>
      </c>
      <c r="T51" s="87" t="e">
        <f>'TRIBULAN I'!T51+'TRIBULAN II'!T51+'TRIBULAN III'!T51</f>
        <v>#REF!</v>
      </c>
      <c r="U51" s="87" t="e">
        <f>'TRIBULAN I'!U51+'TRIBULAN II'!U51+'TRIBULAN III'!U51</f>
        <v>#REF!</v>
      </c>
      <c r="V51" s="87" t="e">
        <f>'TRIBULAN I'!V51+'TRIBULAN II'!V51+'TRIBULAN III'!V51</f>
        <v>#REF!</v>
      </c>
      <c r="W51" s="87" t="e">
        <f>'TRIBULAN I'!W51+'TRIBULAN II'!W51+'TRIBULAN III'!W51</f>
        <v>#REF!</v>
      </c>
      <c r="X51" s="87" t="e">
        <f>'TRIBULAN I'!X51+'TRIBULAN II'!X51+'TRIBULAN III'!X51</f>
        <v>#REF!</v>
      </c>
      <c r="Y51" s="87" t="e">
        <f>'TRIBULAN I'!Y51+'TRIBULAN II'!Y51+'TRIBULAN III'!Y51</f>
        <v>#REF!</v>
      </c>
      <c r="Z51" s="87" t="e">
        <f>'TRIBULAN I'!Z51+'TRIBULAN II'!Z51+'TRIBULAN III'!Z51</f>
        <v>#REF!</v>
      </c>
      <c r="AA51" s="87" t="e">
        <f>'TRIBULAN I'!AA51+'TRIBULAN II'!AA51+'TRIBULAN III'!AA51</f>
        <v>#REF!</v>
      </c>
      <c r="AB51" s="87" t="e">
        <f>'TRIBULAN I'!AB51+'TRIBULAN II'!AB51+'TRIBULAN III'!AB51</f>
        <v>#REF!</v>
      </c>
      <c r="AC51" s="87" t="e">
        <f>'TRIBULAN I'!AC51+'TRIBULAN II'!AC51+'TRIBULAN III'!AC51</f>
        <v>#REF!</v>
      </c>
      <c r="AD51" s="87" t="e">
        <f>'TRIBULAN I'!AD51+'TRIBULAN II'!AD51+'TRIBULAN III'!AD51</f>
        <v>#REF!</v>
      </c>
      <c r="AE51" s="87" t="e">
        <f>'TRIBULAN I'!AE51+'TRIBULAN II'!AE51+'TRIBULAN III'!AE51</f>
        <v>#REF!</v>
      </c>
      <c r="AF51" s="87" t="e">
        <f>'TRIBULAN I'!AF51+'TRIBULAN II'!AF51+'TRIBULAN III'!AF51</f>
        <v>#REF!</v>
      </c>
      <c r="AG51" s="87" t="e">
        <f>'TRIBULAN I'!AG51+'TRIBULAN II'!AG51+'TRIBULAN III'!AG51</f>
        <v>#REF!</v>
      </c>
      <c r="AH51" s="87" t="e">
        <f>'TRIBULAN I'!AH51+'TRIBULAN II'!AH51+'TRIBULAN III'!AH51</f>
        <v>#REF!</v>
      </c>
      <c r="AI51" s="87" t="e">
        <f>'TRIBULAN I'!AI51+'TRIBULAN II'!AI51+'TRIBULAN III'!AI51</f>
        <v>#REF!</v>
      </c>
      <c r="AJ51" s="87" t="e">
        <f>'TRIBULAN I'!AJ51+'TRIBULAN II'!AJ51+'TRIBULAN III'!AJ51</f>
        <v>#REF!</v>
      </c>
      <c r="AK51" s="87" t="e">
        <f>'TRIBULAN I'!AK51+'TRIBULAN II'!AK51+'TRIBULAN III'!AK51</f>
        <v>#REF!</v>
      </c>
      <c r="AL51" s="87" t="e">
        <f>'TRIBULAN I'!AL51+'TRIBULAN II'!AL51+'TRIBULAN III'!AL51</f>
        <v>#REF!</v>
      </c>
      <c r="AM51" s="87" t="e">
        <f>'TRIBULAN I'!AM51+'TRIBULAN II'!AM51+'TRIBULAN III'!AM51</f>
        <v>#REF!</v>
      </c>
      <c r="AN51" s="87" t="e">
        <f>'TRIBULAN I'!AN51+'TRIBULAN II'!AN51+'TRIBULAN III'!AN51</f>
        <v>#REF!</v>
      </c>
      <c r="AO51" s="87" t="e">
        <f>'TRIBULAN I'!AO51+'TRIBULAN II'!AO51+'TRIBULAN III'!AO51</f>
        <v>#REF!</v>
      </c>
      <c r="AP51" s="87" t="e">
        <f>'TRIBULAN I'!AP51+'TRIBULAN II'!AP51+'TRIBULAN III'!AP51</f>
        <v>#REF!</v>
      </c>
      <c r="AQ51" s="87" t="e">
        <f>'TRIBULAN I'!AQ51+'TRIBULAN II'!AQ51+'TRIBULAN III'!AQ51</f>
        <v>#REF!</v>
      </c>
      <c r="AR51" s="87" t="e">
        <f>'TRIBULAN I'!AR51+'TRIBULAN II'!AR51+'TRIBULAN III'!AR51</f>
        <v>#REF!</v>
      </c>
      <c r="AS51" s="87" t="e">
        <f>'TRIBULAN I'!AS51+'TRIBULAN II'!AS51+'TRIBULAN III'!AS51</f>
        <v>#REF!</v>
      </c>
      <c r="AT51" s="87" t="e">
        <f>'TRIBULAN I'!AT51+'TRIBULAN II'!AT51+'TRIBULAN III'!AT51</f>
        <v>#REF!</v>
      </c>
      <c r="AU51" s="87" t="e">
        <f>'TRIBULAN I'!AU51+'TRIBULAN II'!AU51+'TRIBULAN III'!AU51</f>
        <v>#REF!</v>
      </c>
      <c r="AV51" s="87" t="e">
        <f>'TRIBULAN I'!AV51+'TRIBULAN II'!AV51+'TRIBULAN III'!AV51</f>
        <v>#REF!</v>
      </c>
      <c r="AW51" s="87" t="e">
        <f>'TRIBULAN I'!AW51+'TRIBULAN II'!AW51+'TRIBULAN III'!AW51</f>
        <v>#REF!</v>
      </c>
      <c r="AX51" s="87" t="e">
        <f>'TRIBULAN I'!AX51+'TRIBULAN II'!AX51+'TRIBULAN III'!AX51</f>
        <v>#REF!</v>
      </c>
      <c r="AY51" s="87" t="e">
        <f>'TRIBULAN I'!AY51+'TRIBULAN II'!AY51+'TRIBULAN III'!AY51</f>
        <v>#REF!</v>
      </c>
      <c r="AZ51" s="87" t="e">
        <f>'TRIBULAN I'!AZ51+'TRIBULAN II'!AZ51+'TRIBULAN III'!AZ51</f>
        <v>#REF!</v>
      </c>
      <c r="BA51" s="87" t="e">
        <f>'TRIBULAN I'!BA51+'TRIBULAN II'!BA51+'TRIBULAN III'!BA51</f>
        <v>#REF!</v>
      </c>
      <c r="BB51" s="87" t="e">
        <f>'TRIBULAN I'!BB51+'TRIBULAN II'!BB51+'TRIBULAN III'!BB51</f>
        <v>#REF!</v>
      </c>
      <c r="BC51" s="87" t="e">
        <f>'TRIBULAN I'!BC51+'TRIBULAN II'!BC51+'TRIBULAN III'!BC51</f>
        <v>#REF!</v>
      </c>
      <c r="BD51" s="87" t="e">
        <f>'TRIBULAN I'!BD51+'TRIBULAN II'!BD51+'TRIBULAN III'!BD51</f>
        <v>#REF!</v>
      </c>
      <c r="BE51" s="87" t="e">
        <f>'TRIBULAN I'!BE51+'TRIBULAN II'!BE51+'TRIBULAN III'!BE51</f>
        <v>#REF!</v>
      </c>
      <c r="BF51" s="87" t="e">
        <f>'TRIBULAN I'!BF51+'TRIBULAN II'!BF51+'TRIBULAN III'!BF51</f>
        <v>#REF!</v>
      </c>
      <c r="BG51" s="87" t="e">
        <f>'TRIBULAN I'!BG51+'TRIBULAN II'!BG51+'TRIBULAN III'!BG51</f>
        <v>#REF!</v>
      </c>
      <c r="BH51" s="87" t="e">
        <f>'TRIBULAN I'!BH51+'TRIBULAN II'!BH51+'TRIBULAN III'!BH51</f>
        <v>#REF!</v>
      </c>
      <c r="BI51" s="87" t="e">
        <f>'TRIBULAN I'!BI51+'TRIBULAN II'!BI51+'TRIBULAN III'!BI51</f>
        <v>#REF!</v>
      </c>
      <c r="BJ51" s="87" t="e">
        <f>'TRIBULAN I'!BJ51+'TRIBULAN II'!BJ51+'TRIBULAN III'!BJ51</f>
        <v>#REF!</v>
      </c>
      <c r="BK51" s="87" t="e">
        <f>'TRIBULAN I'!BK51+'TRIBULAN II'!BK51+'TRIBULAN III'!BK51</f>
        <v>#REF!</v>
      </c>
      <c r="BL51" s="87" t="e">
        <f>'TRIBULAN I'!BL51+'TRIBULAN II'!BL51+'TRIBULAN III'!BL51</f>
        <v>#REF!</v>
      </c>
      <c r="BM51" s="87" t="e">
        <f>'TRIBULAN I'!BM51+'TRIBULAN II'!BM51+'TRIBULAN III'!BM51</f>
        <v>#REF!</v>
      </c>
      <c r="BN51" s="87" t="e">
        <f>'TRIBULAN I'!BN51+'TRIBULAN II'!BN51+'TRIBULAN III'!BN51</f>
        <v>#REF!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 t="e">
        <f>'TRIBULAN I'!D52+'TRIBULAN II'!D52+'TRIBULAN III'!D52</f>
        <v>#REF!</v>
      </c>
      <c r="E52" s="86" t="e">
        <f>'TRIBULAN I'!E52+'TRIBULAN II'!E52+'TRIBULAN III'!E52</f>
        <v>#REF!</v>
      </c>
      <c r="F52" s="86" t="e">
        <f>'TRIBULAN I'!F52+'TRIBULAN II'!F52+'TRIBULAN III'!F52</f>
        <v>#REF!</v>
      </c>
      <c r="G52" s="86" t="e">
        <f>'TRIBULAN I'!G52+'TRIBULAN II'!G52+'TRIBULAN III'!G52</f>
        <v>#REF!</v>
      </c>
      <c r="H52" s="87" t="e">
        <f>'TRIBULAN I'!H52+'TRIBULAN II'!H52+'TRIBULAN III'!H52</f>
        <v>#REF!</v>
      </c>
      <c r="I52" s="86" t="e">
        <f>'TRIBULAN I'!I52+'TRIBULAN II'!I52+'TRIBULAN III'!I52</f>
        <v>#REF!</v>
      </c>
      <c r="J52" s="87" t="e">
        <f>'TRIBULAN I'!J52+'TRIBULAN II'!J52+'TRIBULAN III'!J52</f>
        <v>#REF!</v>
      </c>
      <c r="K52" s="86" t="e">
        <f>'TRIBULAN I'!K52+'TRIBULAN II'!K52+'TRIBULAN III'!K52</f>
        <v>#REF!</v>
      </c>
      <c r="L52" s="87" t="e">
        <f>'TRIBULAN I'!L52+'TRIBULAN II'!L52+'TRIBULAN III'!L52</f>
        <v>#REF!</v>
      </c>
      <c r="M52" s="86" t="e">
        <f>'TRIBULAN I'!M52+'TRIBULAN II'!M52+'TRIBULAN III'!M52</f>
        <v>#REF!</v>
      </c>
      <c r="N52" s="87" t="e">
        <f>'TRIBULAN I'!N52+'TRIBULAN II'!N52+'TRIBULAN III'!N52</f>
        <v>#REF!</v>
      </c>
      <c r="O52" s="86" t="e">
        <f>'TRIBULAN I'!O52+'TRIBULAN II'!O52+'TRIBULAN III'!O52</f>
        <v>#REF!</v>
      </c>
      <c r="P52" s="87" t="e">
        <f>'TRIBULAN I'!P52+'TRIBULAN II'!P52+'TRIBULAN III'!P52</f>
        <v>#REF!</v>
      </c>
      <c r="Q52" s="86" t="e">
        <f>'TRIBULAN I'!Q52+'TRIBULAN II'!Q52+'TRIBULAN III'!Q52</f>
        <v>#REF!</v>
      </c>
      <c r="R52" s="87" t="e">
        <f>'TRIBULAN I'!R52+'TRIBULAN II'!R52+'TRIBULAN III'!R52</f>
        <v>#REF!</v>
      </c>
      <c r="S52" s="86" t="e">
        <f>'TRIBULAN I'!S52+'TRIBULAN II'!S52+'TRIBULAN III'!S52</f>
        <v>#REF!</v>
      </c>
      <c r="T52" s="86" t="e">
        <f>'TRIBULAN I'!T52+'TRIBULAN II'!T52+'TRIBULAN III'!T52</f>
        <v>#REF!</v>
      </c>
      <c r="U52" s="86" t="e">
        <f>'TRIBULAN I'!U52+'TRIBULAN II'!U52+'TRIBULAN III'!U52</f>
        <v>#REF!</v>
      </c>
      <c r="V52" s="86" t="e">
        <f>'TRIBULAN I'!V52+'TRIBULAN II'!V52+'TRIBULAN III'!V52</f>
        <v>#REF!</v>
      </c>
      <c r="W52" s="86" t="e">
        <f>'TRIBULAN I'!W52+'TRIBULAN II'!W52+'TRIBULAN III'!W52</f>
        <v>#REF!</v>
      </c>
      <c r="X52" s="86" t="e">
        <f>'TRIBULAN I'!X52+'TRIBULAN II'!X52+'TRIBULAN III'!X52</f>
        <v>#REF!</v>
      </c>
      <c r="Y52" s="86" t="e">
        <f>'TRIBULAN I'!Y52+'TRIBULAN II'!Y52+'TRIBULAN III'!Y52</f>
        <v>#REF!</v>
      </c>
      <c r="Z52" s="86" t="e">
        <f>'TRIBULAN I'!Z52+'TRIBULAN II'!Z52+'TRIBULAN III'!Z52</f>
        <v>#REF!</v>
      </c>
      <c r="AA52" s="86" t="e">
        <f>'TRIBULAN I'!AA52+'TRIBULAN II'!AA52+'TRIBULAN III'!AA52</f>
        <v>#REF!</v>
      </c>
      <c r="AB52" s="86" t="e">
        <f>'TRIBULAN I'!AB52+'TRIBULAN II'!AB52+'TRIBULAN III'!AB52</f>
        <v>#REF!</v>
      </c>
      <c r="AC52" s="86" t="e">
        <f>'TRIBULAN I'!AC52+'TRIBULAN II'!AC52+'TRIBULAN III'!AC52</f>
        <v>#REF!</v>
      </c>
      <c r="AD52" s="86" t="e">
        <f>'TRIBULAN I'!AD52+'TRIBULAN II'!AD52+'TRIBULAN III'!AD52</f>
        <v>#REF!</v>
      </c>
      <c r="AE52" s="86" t="e">
        <f>'TRIBULAN I'!AE52+'TRIBULAN II'!AE52+'TRIBULAN III'!AE52</f>
        <v>#REF!</v>
      </c>
      <c r="AF52" s="86" t="e">
        <f>'TRIBULAN I'!AF52+'TRIBULAN II'!AF52+'TRIBULAN III'!AF52</f>
        <v>#REF!</v>
      </c>
      <c r="AG52" s="86" t="e">
        <f>'TRIBULAN I'!AG52+'TRIBULAN II'!AG52+'TRIBULAN III'!AG52</f>
        <v>#REF!</v>
      </c>
      <c r="AH52" s="86" t="e">
        <f>'TRIBULAN I'!AH52+'TRIBULAN II'!AH52+'TRIBULAN III'!AH52</f>
        <v>#REF!</v>
      </c>
      <c r="AI52" s="86" t="e">
        <f>'TRIBULAN I'!AI52+'TRIBULAN II'!AI52+'TRIBULAN III'!AI52</f>
        <v>#REF!</v>
      </c>
      <c r="AJ52" s="86" t="e">
        <f>'TRIBULAN I'!AJ52+'TRIBULAN II'!AJ52+'TRIBULAN III'!AJ52</f>
        <v>#REF!</v>
      </c>
      <c r="AK52" s="86" t="e">
        <f>'TRIBULAN I'!AK52+'TRIBULAN II'!AK52+'TRIBULAN III'!AK52</f>
        <v>#REF!</v>
      </c>
      <c r="AL52" s="86" t="e">
        <f>'TRIBULAN I'!AL52+'TRIBULAN II'!AL52+'TRIBULAN III'!AL52</f>
        <v>#REF!</v>
      </c>
      <c r="AM52" s="86" t="e">
        <f>'TRIBULAN I'!AM52+'TRIBULAN II'!AM52+'TRIBULAN III'!AM52</f>
        <v>#REF!</v>
      </c>
      <c r="AN52" s="86" t="e">
        <f>'TRIBULAN I'!AN52+'TRIBULAN II'!AN52+'TRIBULAN III'!AN52</f>
        <v>#REF!</v>
      </c>
      <c r="AO52" s="86" t="e">
        <f>'TRIBULAN I'!AO52+'TRIBULAN II'!AO52+'TRIBULAN III'!AO52</f>
        <v>#REF!</v>
      </c>
      <c r="AP52" s="86" t="e">
        <f>'TRIBULAN I'!AP52+'TRIBULAN II'!AP52+'TRIBULAN III'!AP52</f>
        <v>#REF!</v>
      </c>
      <c r="AQ52" s="86" t="e">
        <f>'TRIBULAN I'!AQ52+'TRIBULAN II'!AQ52+'TRIBULAN III'!AQ52</f>
        <v>#REF!</v>
      </c>
      <c r="AR52" s="86" t="e">
        <f>'TRIBULAN I'!AR52+'TRIBULAN II'!AR52+'TRIBULAN III'!AR52</f>
        <v>#REF!</v>
      </c>
      <c r="AS52" s="86" t="e">
        <f>'TRIBULAN I'!AS52+'TRIBULAN II'!AS52+'TRIBULAN III'!AS52</f>
        <v>#REF!</v>
      </c>
      <c r="AT52" s="86" t="e">
        <f>'TRIBULAN I'!AT52+'TRIBULAN II'!AT52+'TRIBULAN III'!AT52</f>
        <v>#REF!</v>
      </c>
      <c r="AU52" s="86" t="e">
        <f>'TRIBULAN I'!AU52+'TRIBULAN II'!AU52+'TRIBULAN III'!AU52</f>
        <v>#REF!</v>
      </c>
      <c r="AV52" s="86" t="e">
        <f>'TRIBULAN I'!AV52+'TRIBULAN II'!AV52+'TRIBULAN III'!AV52</f>
        <v>#REF!</v>
      </c>
      <c r="AW52" s="86" t="e">
        <f>'TRIBULAN I'!AW52+'TRIBULAN II'!AW52+'TRIBULAN III'!AW52</f>
        <v>#REF!</v>
      </c>
      <c r="AX52" s="86" t="e">
        <f>'TRIBULAN I'!AX52+'TRIBULAN II'!AX52+'TRIBULAN III'!AX52</f>
        <v>#REF!</v>
      </c>
      <c r="AY52" s="86" t="e">
        <f>'TRIBULAN I'!AY52+'TRIBULAN II'!AY52+'TRIBULAN III'!AY52</f>
        <v>#REF!</v>
      </c>
      <c r="AZ52" s="86" t="e">
        <f>'TRIBULAN I'!AZ52+'TRIBULAN II'!AZ52+'TRIBULAN III'!AZ52</f>
        <v>#REF!</v>
      </c>
      <c r="BA52" s="86" t="e">
        <f>'TRIBULAN I'!BA52+'TRIBULAN II'!BA52+'TRIBULAN III'!BA52</f>
        <v>#REF!</v>
      </c>
      <c r="BB52" s="86" t="e">
        <f>'TRIBULAN I'!BB52+'TRIBULAN II'!BB52+'TRIBULAN III'!BB52</f>
        <v>#REF!</v>
      </c>
      <c r="BC52" s="86" t="e">
        <f>'TRIBULAN I'!BC52+'TRIBULAN II'!BC52+'TRIBULAN III'!BC52</f>
        <v>#REF!</v>
      </c>
      <c r="BD52" s="86" t="e">
        <f>'TRIBULAN I'!BD52+'TRIBULAN II'!BD52+'TRIBULAN III'!BD52</f>
        <v>#REF!</v>
      </c>
      <c r="BE52" s="86" t="e">
        <f>'TRIBULAN I'!BE52+'TRIBULAN II'!BE52+'TRIBULAN III'!BE52</f>
        <v>#REF!</v>
      </c>
      <c r="BF52" s="86" t="e">
        <f>'TRIBULAN I'!BF52+'TRIBULAN II'!BF52+'TRIBULAN III'!BF52</f>
        <v>#REF!</v>
      </c>
      <c r="BG52" s="86" t="e">
        <f>'TRIBULAN I'!BG52+'TRIBULAN II'!BG52+'TRIBULAN III'!BG52</f>
        <v>#REF!</v>
      </c>
      <c r="BH52" s="86" t="e">
        <f>'TRIBULAN I'!BH52+'TRIBULAN II'!BH52+'TRIBULAN III'!BH52</f>
        <v>#REF!</v>
      </c>
      <c r="BI52" s="86" t="e">
        <f>'TRIBULAN I'!BI52+'TRIBULAN II'!BI52+'TRIBULAN III'!BI52</f>
        <v>#REF!</v>
      </c>
      <c r="BJ52" s="86" t="e">
        <f>'TRIBULAN I'!BJ52+'TRIBULAN II'!BJ52+'TRIBULAN III'!BJ52</f>
        <v>#REF!</v>
      </c>
      <c r="BK52" s="86" t="e">
        <f>'TRIBULAN I'!BK52+'TRIBULAN II'!BK52+'TRIBULAN III'!BK52</f>
        <v>#REF!</v>
      </c>
      <c r="BL52" s="86" t="e">
        <f>'TRIBULAN I'!BL52+'TRIBULAN II'!BL52+'TRIBULAN III'!BL52</f>
        <v>#REF!</v>
      </c>
      <c r="BM52" s="86" t="e">
        <f>'TRIBULAN I'!BM52+'TRIBULAN II'!BM52+'TRIBULAN III'!BM52</f>
        <v>#REF!</v>
      </c>
      <c r="BN52" s="86" t="e">
        <f>'TRIBULAN I'!BN52+'TRIBULAN II'!BN52+'TRIBULAN III'!BN52</f>
        <v>#REF!</v>
      </c>
    </row>
    <row r="53" spans="1:66" ht="14.25" customHeight="1">
      <c r="A53" s="111"/>
      <c r="B53" s="111"/>
      <c r="C53" s="11" t="s">
        <v>75</v>
      </c>
      <c r="D53" s="86" t="e">
        <f>'TRIBULAN I'!D53+'TRIBULAN II'!D53+'TRIBULAN III'!D53</f>
        <v>#REF!</v>
      </c>
      <c r="E53" s="86" t="e">
        <f>'TRIBULAN I'!E53+'TRIBULAN II'!E53+'TRIBULAN III'!E53</f>
        <v>#REF!</v>
      </c>
      <c r="F53" s="86" t="e">
        <f>'TRIBULAN I'!F53+'TRIBULAN II'!F53+'TRIBULAN III'!F53</f>
        <v>#REF!</v>
      </c>
      <c r="G53" s="86" t="e">
        <f>'TRIBULAN I'!G53+'TRIBULAN II'!G53+'TRIBULAN III'!G53</f>
        <v>#REF!</v>
      </c>
      <c r="H53" s="87" t="e">
        <f>'TRIBULAN I'!H53+'TRIBULAN II'!H53+'TRIBULAN III'!H53</f>
        <v>#REF!</v>
      </c>
      <c r="I53" s="86" t="e">
        <f>'TRIBULAN I'!I53+'TRIBULAN II'!I53+'TRIBULAN III'!I53</f>
        <v>#REF!</v>
      </c>
      <c r="J53" s="87" t="e">
        <f>'TRIBULAN I'!J53+'TRIBULAN II'!J53+'TRIBULAN III'!J53</f>
        <v>#REF!</v>
      </c>
      <c r="K53" s="86" t="e">
        <f>'TRIBULAN I'!K53+'TRIBULAN II'!K53+'TRIBULAN III'!K53</f>
        <v>#REF!</v>
      </c>
      <c r="L53" s="87" t="e">
        <f>'TRIBULAN I'!L53+'TRIBULAN II'!L53+'TRIBULAN III'!L53</f>
        <v>#REF!</v>
      </c>
      <c r="M53" s="86" t="e">
        <f>'TRIBULAN I'!M53+'TRIBULAN II'!M53+'TRIBULAN III'!M53</f>
        <v>#REF!</v>
      </c>
      <c r="N53" s="87" t="e">
        <f>'TRIBULAN I'!N53+'TRIBULAN II'!N53+'TRIBULAN III'!N53</f>
        <v>#REF!</v>
      </c>
      <c r="O53" s="86" t="e">
        <f>'TRIBULAN I'!O53+'TRIBULAN II'!O53+'TRIBULAN III'!O53</f>
        <v>#REF!</v>
      </c>
      <c r="P53" s="87" t="e">
        <f>'TRIBULAN I'!P53+'TRIBULAN II'!P53+'TRIBULAN III'!P53</f>
        <v>#REF!</v>
      </c>
      <c r="Q53" s="86" t="e">
        <f>'TRIBULAN I'!Q53+'TRIBULAN II'!Q53+'TRIBULAN III'!Q53</f>
        <v>#REF!</v>
      </c>
      <c r="R53" s="87" t="e">
        <f>'TRIBULAN I'!R53+'TRIBULAN II'!R53+'TRIBULAN III'!R53</f>
        <v>#REF!</v>
      </c>
      <c r="S53" s="86" t="e">
        <f>'TRIBULAN I'!S53+'TRIBULAN II'!S53+'TRIBULAN III'!S53</f>
        <v>#REF!</v>
      </c>
      <c r="T53" s="86" t="e">
        <f>'TRIBULAN I'!T53+'TRIBULAN II'!T53+'TRIBULAN III'!T53</f>
        <v>#REF!</v>
      </c>
      <c r="U53" s="86" t="e">
        <f>'TRIBULAN I'!U53+'TRIBULAN II'!U53+'TRIBULAN III'!U53</f>
        <v>#REF!</v>
      </c>
      <c r="V53" s="86" t="e">
        <f>'TRIBULAN I'!V53+'TRIBULAN II'!V53+'TRIBULAN III'!V53</f>
        <v>#REF!</v>
      </c>
      <c r="W53" s="86" t="e">
        <f>'TRIBULAN I'!W53+'TRIBULAN II'!W53+'TRIBULAN III'!W53</f>
        <v>#REF!</v>
      </c>
      <c r="X53" s="86" t="e">
        <f>'TRIBULAN I'!X53+'TRIBULAN II'!X53+'TRIBULAN III'!X53</f>
        <v>#REF!</v>
      </c>
      <c r="Y53" s="86" t="e">
        <f>'TRIBULAN I'!Y53+'TRIBULAN II'!Y53+'TRIBULAN III'!Y53</f>
        <v>#REF!</v>
      </c>
      <c r="Z53" s="86" t="e">
        <f>'TRIBULAN I'!Z53+'TRIBULAN II'!Z53+'TRIBULAN III'!Z53</f>
        <v>#REF!</v>
      </c>
      <c r="AA53" s="86" t="e">
        <f>'TRIBULAN I'!AA53+'TRIBULAN II'!AA53+'TRIBULAN III'!AA53</f>
        <v>#REF!</v>
      </c>
      <c r="AB53" s="86" t="e">
        <f>'TRIBULAN I'!AB53+'TRIBULAN II'!AB53+'TRIBULAN III'!AB53</f>
        <v>#REF!</v>
      </c>
      <c r="AC53" s="86" t="e">
        <f>'TRIBULAN I'!AC53+'TRIBULAN II'!AC53+'TRIBULAN III'!AC53</f>
        <v>#REF!</v>
      </c>
      <c r="AD53" s="86" t="e">
        <f>'TRIBULAN I'!AD53+'TRIBULAN II'!AD53+'TRIBULAN III'!AD53</f>
        <v>#REF!</v>
      </c>
      <c r="AE53" s="86" t="e">
        <f>'TRIBULAN I'!AE53+'TRIBULAN II'!AE53+'TRIBULAN III'!AE53</f>
        <v>#REF!</v>
      </c>
      <c r="AF53" s="86" t="e">
        <f>'TRIBULAN I'!AF53+'TRIBULAN II'!AF53+'TRIBULAN III'!AF53</f>
        <v>#REF!</v>
      </c>
      <c r="AG53" s="86" t="e">
        <f>'TRIBULAN I'!AG53+'TRIBULAN II'!AG53+'TRIBULAN III'!AG53</f>
        <v>#REF!</v>
      </c>
      <c r="AH53" s="86" t="e">
        <f>'TRIBULAN I'!AH53+'TRIBULAN II'!AH53+'TRIBULAN III'!AH53</f>
        <v>#REF!</v>
      </c>
      <c r="AI53" s="86" t="e">
        <f>'TRIBULAN I'!AI53+'TRIBULAN II'!AI53+'TRIBULAN III'!AI53</f>
        <v>#REF!</v>
      </c>
      <c r="AJ53" s="86" t="e">
        <f>'TRIBULAN I'!AJ53+'TRIBULAN II'!AJ53+'TRIBULAN III'!AJ53</f>
        <v>#REF!</v>
      </c>
      <c r="AK53" s="86" t="e">
        <f>'TRIBULAN I'!AK53+'TRIBULAN II'!AK53+'TRIBULAN III'!AK53</f>
        <v>#REF!</v>
      </c>
      <c r="AL53" s="86" t="e">
        <f>'TRIBULAN I'!AL53+'TRIBULAN II'!AL53+'TRIBULAN III'!AL53</f>
        <v>#REF!</v>
      </c>
      <c r="AM53" s="86" t="e">
        <f>'TRIBULAN I'!AM53+'TRIBULAN II'!AM53+'TRIBULAN III'!AM53</f>
        <v>#REF!</v>
      </c>
      <c r="AN53" s="86" t="e">
        <f>'TRIBULAN I'!AN53+'TRIBULAN II'!AN53+'TRIBULAN III'!AN53</f>
        <v>#REF!</v>
      </c>
      <c r="AO53" s="86" t="e">
        <f>'TRIBULAN I'!AO53+'TRIBULAN II'!AO53+'TRIBULAN III'!AO53</f>
        <v>#REF!</v>
      </c>
      <c r="AP53" s="86" t="e">
        <f>'TRIBULAN I'!AP53+'TRIBULAN II'!AP53+'TRIBULAN III'!AP53</f>
        <v>#REF!</v>
      </c>
      <c r="AQ53" s="86" t="e">
        <f>'TRIBULAN I'!AQ53+'TRIBULAN II'!AQ53+'TRIBULAN III'!AQ53</f>
        <v>#REF!</v>
      </c>
      <c r="AR53" s="86" t="e">
        <f>'TRIBULAN I'!AR53+'TRIBULAN II'!AR53+'TRIBULAN III'!AR53</f>
        <v>#REF!</v>
      </c>
      <c r="AS53" s="86" t="e">
        <f>'TRIBULAN I'!AS53+'TRIBULAN II'!AS53+'TRIBULAN III'!AS53</f>
        <v>#REF!</v>
      </c>
      <c r="AT53" s="86" t="e">
        <f>'TRIBULAN I'!AT53+'TRIBULAN II'!AT53+'TRIBULAN III'!AT53</f>
        <v>#REF!</v>
      </c>
      <c r="AU53" s="86" t="e">
        <f>'TRIBULAN I'!AU53+'TRIBULAN II'!AU53+'TRIBULAN III'!AU53</f>
        <v>#REF!</v>
      </c>
      <c r="AV53" s="86" t="e">
        <f>'TRIBULAN I'!AV53+'TRIBULAN II'!AV53+'TRIBULAN III'!AV53</f>
        <v>#REF!</v>
      </c>
      <c r="AW53" s="86" t="e">
        <f>'TRIBULAN I'!AW53+'TRIBULAN II'!AW53+'TRIBULAN III'!AW53</f>
        <v>#REF!</v>
      </c>
      <c r="AX53" s="86" t="e">
        <f>'TRIBULAN I'!AX53+'TRIBULAN II'!AX53+'TRIBULAN III'!AX53</f>
        <v>#REF!</v>
      </c>
      <c r="AY53" s="86" t="e">
        <f>'TRIBULAN I'!AY53+'TRIBULAN II'!AY53+'TRIBULAN III'!AY53</f>
        <v>#REF!</v>
      </c>
      <c r="AZ53" s="86" t="e">
        <f>'TRIBULAN I'!AZ53+'TRIBULAN II'!AZ53+'TRIBULAN III'!AZ53</f>
        <v>#REF!</v>
      </c>
      <c r="BA53" s="86" t="e">
        <f>'TRIBULAN I'!BA53+'TRIBULAN II'!BA53+'TRIBULAN III'!BA53</f>
        <v>#REF!</v>
      </c>
      <c r="BB53" s="86" t="e">
        <f>'TRIBULAN I'!BB53+'TRIBULAN II'!BB53+'TRIBULAN III'!BB53</f>
        <v>#REF!</v>
      </c>
      <c r="BC53" s="86" t="e">
        <f>'TRIBULAN I'!BC53+'TRIBULAN II'!BC53+'TRIBULAN III'!BC53</f>
        <v>#REF!</v>
      </c>
      <c r="BD53" s="86" t="e">
        <f>'TRIBULAN I'!BD53+'TRIBULAN II'!BD53+'TRIBULAN III'!BD53</f>
        <v>#REF!</v>
      </c>
      <c r="BE53" s="86" t="e">
        <f>'TRIBULAN I'!BE53+'TRIBULAN II'!BE53+'TRIBULAN III'!BE53</f>
        <v>#REF!</v>
      </c>
      <c r="BF53" s="86" t="e">
        <f>'TRIBULAN I'!BF53+'TRIBULAN II'!BF53+'TRIBULAN III'!BF53</f>
        <v>#REF!</v>
      </c>
      <c r="BG53" s="86" t="e">
        <f>'TRIBULAN I'!BG53+'TRIBULAN II'!BG53+'TRIBULAN III'!BG53</f>
        <v>#REF!</v>
      </c>
      <c r="BH53" s="86" t="e">
        <f>'TRIBULAN I'!BH53+'TRIBULAN II'!BH53+'TRIBULAN III'!BH53</f>
        <v>#REF!</v>
      </c>
      <c r="BI53" s="86" t="e">
        <f>'TRIBULAN I'!BI53+'TRIBULAN II'!BI53+'TRIBULAN III'!BI53</f>
        <v>#REF!</v>
      </c>
      <c r="BJ53" s="86" t="e">
        <f>'TRIBULAN I'!BJ53+'TRIBULAN II'!BJ53+'TRIBULAN III'!BJ53</f>
        <v>#REF!</v>
      </c>
      <c r="BK53" s="86" t="e">
        <f>'TRIBULAN I'!BK53+'TRIBULAN II'!BK53+'TRIBULAN III'!BK53</f>
        <v>#REF!</v>
      </c>
      <c r="BL53" s="86" t="e">
        <f>'TRIBULAN I'!BL53+'TRIBULAN II'!BL53+'TRIBULAN III'!BL53</f>
        <v>#REF!</v>
      </c>
      <c r="BM53" s="86" t="e">
        <f>'TRIBULAN I'!BM53+'TRIBULAN II'!BM53+'TRIBULAN III'!BM53</f>
        <v>#REF!</v>
      </c>
      <c r="BN53" s="86" t="e">
        <f>'TRIBULAN I'!BN53+'TRIBULAN II'!BN53+'TRIBULAN III'!BN53</f>
        <v>#REF!</v>
      </c>
    </row>
    <row r="54" spans="1:66" ht="14.25" customHeight="1">
      <c r="A54" s="112"/>
      <c r="B54" s="112"/>
      <c r="C54" s="11" t="s">
        <v>76</v>
      </c>
      <c r="D54" s="86" t="e">
        <f>'TRIBULAN I'!D54+'TRIBULAN II'!D54+'TRIBULAN III'!D54</f>
        <v>#REF!</v>
      </c>
      <c r="E54" s="86" t="e">
        <f>'TRIBULAN I'!E54+'TRIBULAN II'!E54+'TRIBULAN III'!E54</f>
        <v>#REF!</v>
      </c>
      <c r="F54" s="86" t="e">
        <f>'TRIBULAN I'!F54+'TRIBULAN II'!F54+'TRIBULAN III'!F54</f>
        <v>#REF!</v>
      </c>
      <c r="G54" s="86" t="e">
        <f>'TRIBULAN I'!G54+'TRIBULAN II'!G54+'TRIBULAN III'!G54</f>
        <v>#REF!</v>
      </c>
      <c r="H54" s="87" t="e">
        <f>'TRIBULAN I'!H54+'TRIBULAN II'!H54+'TRIBULAN III'!H54</f>
        <v>#REF!</v>
      </c>
      <c r="I54" s="86" t="e">
        <f>'TRIBULAN I'!I54+'TRIBULAN II'!I54+'TRIBULAN III'!I54</f>
        <v>#REF!</v>
      </c>
      <c r="J54" s="87" t="e">
        <f>'TRIBULAN I'!J54+'TRIBULAN II'!J54+'TRIBULAN III'!J54</f>
        <v>#REF!</v>
      </c>
      <c r="K54" s="86" t="e">
        <f>'TRIBULAN I'!K54+'TRIBULAN II'!K54+'TRIBULAN III'!K54</f>
        <v>#REF!</v>
      </c>
      <c r="L54" s="87" t="e">
        <f>'TRIBULAN I'!L54+'TRIBULAN II'!L54+'TRIBULAN III'!L54</f>
        <v>#REF!</v>
      </c>
      <c r="M54" s="86" t="e">
        <f>'TRIBULAN I'!M54+'TRIBULAN II'!M54+'TRIBULAN III'!M54</f>
        <v>#REF!</v>
      </c>
      <c r="N54" s="87" t="e">
        <f>'TRIBULAN I'!N54+'TRIBULAN II'!N54+'TRIBULAN III'!N54</f>
        <v>#REF!</v>
      </c>
      <c r="O54" s="86" t="e">
        <f>'TRIBULAN I'!O54+'TRIBULAN II'!O54+'TRIBULAN III'!O54</f>
        <v>#REF!</v>
      </c>
      <c r="P54" s="87" t="e">
        <f>'TRIBULAN I'!P54+'TRIBULAN II'!P54+'TRIBULAN III'!P54</f>
        <v>#REF!</v>
      </c>
      <c r="Q54" s="86" t="e">
        <f>'TRIBULAN I'!Q54+'TRIBULAN II'!Q54+'TRIBULAN III'!Q54</f>
        <v>#REF!</v>
      </c>
      <c r="R54" s="87" t="e">
        <f>'TRIBULAN I'!R54+'TRIBULAN II'!R54+'TRIBULAN III'!R54</f>
        <v>#REF!</v>
      </c>
      <c r="S54" s="86" t="e">
        <f>'TRIBULAN I'!S54+'TRIBULAN II'!S54+'TRIBULAN III'!S54</f>
        <v>#REF!</v>
      </c>
      <c r="T54" s="86" t="e">
        <f>'TRIBULAN I'!T54+'TRIBULAN II'!T54+'TRIBULAN III'!T54</f>
        <v>#REF!</v>
      </c>
      <c r="U54" s="86" t="e">
        <f>'TRIBULAN I'!U54+'TRIBULAN II'!U54+'TRIBULAN III'!U54</f>
        <v>#REF!</v>
      </c>
      <c r="V54" s="86" t="e">
        <f>'TRIBULAN I'!V54+'TRIBULAN II'!V54+'TRIBULAN III'!V54</f>
        <v>#REF!</v>
      </c>
      <c r="W54" s="86" t="e">
        <f>'TRIBULAN I'!W54+'TRIBULAN II'!W54+'TRIBULAN III'!W54</f>
        <v>#REF!</v>
      </c>
      <c r="X54" s="86" t="e">
        <f>'TRIBULAN I'!X54+'TRIBULAN II'!X54+'TRIBULAN III'!X54</f>
        <v>#REF!</v>
      </c>
      <c r="Y54" s="86" t="e">
        <f>'TRIBULAN I'!Y54+'TRIBULAN II'!Y54+'TRIBULAN III'!Y54</f>
        <v>#REF!</v>
      </c>
      <c r="Z54" s="86" t="e">
        <f>'TRIBULAN I'!Z54+'TRIBULAN II'!Z54+'TRIBULAN III'!Z54</f>
        <v>#REF!</v>
      </c>
      <c r="AA54" s="86" t="e">
        <f>'TRIBULAN I'!AA54+'TRIBULAN II'!AA54+'TRIBULAN III'!AA54</f>
        <v>#REF!</v>
      </c>
      <c r="AB54" s="86" t="e">
        <f>'TRIBULAN I'!AB54+'TRIBULAN II'!AB54+'TRIBULAN III'!AB54</f>
        <v>#REF!</v>
      </c>
      <c r="AC54" s="86" t="e">
        <f>'TRIBULAN I'!AC54+'TRIBULAN II'!AC54+'TRIBULAN III'!AC54</f>
        <v>#REF!</v>
      </c>
      <c r="AD54" s="86" t="e">
        <f>'TRIBULAN I'!AD54+'TRIBULAN II'!AD54+'TRIBULAN III'!AD54</f>
        <v>#REF!</v>
      </c>
      <c r="AE54" s="86" t="e">
        <f>'TRIBULAN I'!AE54+'TRIBULAN II'!AE54+'TRIBULAN III'!AE54</f>
        <v>#REF!</v>
      </c>
      <c r="AF54" s="86" t="e">
        <f>'TRIBULAN I'!AF54+'TRIBULAN II'!AF54+'TRIBULAN III'!AF54</f>
        <v>#REF!</v>
      </c>
      <c r="AG54" s="86" t="e">
        <f>'TRIBULAN I'!AG54+'TRIBULAN II'!AG54+'TRIBULAN III'!AG54</f>
        <v>#REF!</v>
      </c>
      <c r="AH54" s="86" t="e">
        <f>'TRIBULAN I'!AH54+'TRIBULAN II'!AH54+'TRIBULAN III'!AH54</f>
        <v>#REF!</v>
      </c>
      <c r="AI54" s="86" t="e">
        <f>'TRIBULAN I'!AI54+'TRIBULAN II'!AI54+'TRIBULAN III'!AI54</f>
        <v>#REF!</v>
      </c>
      <c r="AJ54" s="86" t="e">
        <f>'TRIBULAN I'!AJ54+'TRIBULAN II'!AJ54+'TRIBULAN III'!AJ54</f>
        <v>#REF!</v>
      </c>
      <c r="AK54" s="86" t="e">
        <f>'TRIBULAN I'!AK54+'TRIBULAN II'!AK54+'TRIBULAN III'!AK54</f>
        <v>#REF!</v>
      </c>
      <c r="AL54" s="86" t="e">
        <f>'TRIBULAN I'!AL54+'TRIBULAN II'!AL54+'TRIBULAN III'!AL54</f>
        <v>#REF!</v>
      </c>
      <c r="AM54" s="86" t="e">
        <f>'TRIBULAN I'!AM54+'TRIBULAN II'!AM54+'TRIBULAN III'!AM54</f>
        <v>#REF!</v>
      </c>
      <c r="AN54" s="86" t="e">
        <f>'TRIBULAN I'!AN54+'TRIBULAN II'!AN54+'TRIBULAN III'!AN54</f>
        <v>#REF!</v>
      </c>
      <c r="AO54" s="86" t="e">
        <f>'TRIBULAN I'!AO54+'TRIBULAN II'!AO54+'TRIBULAN III'!AO54</f>
        <v>#REF!</v>
      </c>
      <c r="AP54" s="86" t="e">
        <f>'TRIBULAN I'!AP54+'TRIBULAN II'!AP54+'TRIBULAN III'!AP54</f>
        <v>#REF!</v>
      </c>
      <c r="AQ54" s="86" t="e">
        <f>'TRIBULAN I'!AQ54+'TRIBULAN II'!AQ54+'TRIBULAN III'!AQ54</f>
        <v>#REF!</v>
      </c>
      <c r="AR54" s="86" t="e">
        <f>'TRIBULAN I'!AR54+'TRIBULAN II'!AR54+'TRIBULAN III'!AR54</f>
        <v>#REF!</v>
      </c>
      <c r="AS54" s="86" t="e">
        <f>'TRIBULAN I'!AS54+'TRIBULAN II'!AS54+'TRIBULAN III'!AS54</f>
        <v>#REF!</v>
      </c>
      <c r="AT54" s="86" t="e">
        <f>'TRIBULAN I'!AT54+'TRIBULAN II'!AT54+'TRIBULAN III'!AT54</f>
        <v>#REF!</v>
      </c>
      <c r="AU54" s="86" t="e">
        <f>'TRIBULAN I'!AU54+'TRIBULAN II'!AU54+'TRIBULAN III'!AU54</f>
        <v>#REF!</v>
      </c>
      <c r="AV54" s="86" t="e">
        <f>'TRIBULAN I'!AV54+'TRIBULAN II'!AV54+'TRIBULAN III'!AV54</f>
        <v>#REF!</v>
      </c>
      <c r="AW54" s="86" t="e">
        <f>'TRIBULAN I'!AW54+'TRIBULAN II'!AW54+'TRIBULAN III'!AW54</f>
        <v>#REF!</v>
      </c>
      <c r="AX54" s="86" t="e">
        <f>'TRIBULAN I'!AX54+'TRIBULAN II'!AX54+'TRIBULAN III'!AX54</f>
        <v>#REF!</v>
      </c>
      <c r="AY54" s="86" t="e">
        <f>'TRIBULAN I'!AY54+'TRIBULAN II'!AY54+'TRIBULAN III'!AY54</f>
        <v>#REF!</v>
      </c>
      <c r="AZ54" s="86" t="e">
        <f>'TRIBULAN I'!AZ54+'TRIBULAN II'!AZ54+'TRIBULAN III'!AZ54</f>
        <v>#REF!</v>
      </c>
      <c r="BA54" s="86" t="e">
        <f>'TRIBULAN I'!BA54+'TRIBULAN II'!BA54+'TRIBULAN III'!BA54</f>
        <v>#REF!</v>
      </c>
      <c r="BB54" s="86" t="e">
        <f>'TRIBULAN I'!BB54+'TRIBULAN II'!BB54+'TRIBULAN III'!BB54</f>
        <v>#REF!</v>
      </c>
      <c r="BC54" s="86" t="e">
        <f>'TRIBULAN I'!BC54+'TRIBULAN II'!BC54+'TRIBULAN III'!BC54</f>
        <v>#REF!</v>
      </c>
      <c r="BD54" s="86" t="e">
        <f>'TRIBULAN I'!BD54+'TRIBULAN II'!BD54+'TRIBULAN III'!BD54</f>
        <v>#REF!</v>
      </c>
      <c r="BE54" s="86" t="e">
        <f>'TRIBULAN I'!BE54+'TRIBULAN II'!BE54+'TRIBULAN III'!BE54</f>
        <v>#REF!</v>
      </c>
      <c r="BF54" s="86" t="e">
        <f>'TRIBULAN I'!BF54+'TRIBULAN II'!BF54+'TRIBULAN III'!BF54</f>
        <v>#REF!</v>
      </c>
      <c r="BG54" s="86" t="e">
        <f>'TRIBULAN I'!BG54+'TRIBULAN II'!BG54+'TRIBULAN III'!BG54</f>
        <v>#REF!</v>
      </c>
      <c r="BH54" s="86" t="e">
        <f>'TRIBULAN I'!BH54+'TRIBULAN II'!BH54+'TRIBULAN III'!BH54</f>
        <v>#REF!</v>
      </c>
      <c r="BI54" s="86" t="e">
        <f>'TRIBULAN I'!BI54+'TRIBULAN II'!BI54+'TRIBULAN III'!BI54</f>
        <v>#REF!</v>
      </c>
      <c r="BJ54" s="86" t="e">
        <f>'TRIBULAN I'!BJ54+'TRIBULAN II'!BJ54+'TRIBULAN III'!BJ54</f>
        <v>#REF!</v>
      </c>
      <c r="BK54" s="86" t="e">
        <f>'TRIBULAN I'!BK54+'TRIBULAN II'!BK54+'TRIBULAN III'!BK54</f>
        <v>#REF!</v>
      </c>
      <c r="BL54" s="86" t="e">
        <f>'TRIBULAN I'!BL54+'TRIBULAN II'!BL54+'TRIBULAN III'!BL54</f>
        <v>#REF!</v>
      </c>
      <c r="BM54" s="86" t="e">
        <f>'TRIBULAN I'!BM54+'TRIBULAN II'!BM54+'TRIBULAN III'!BM54</f>
        <v>#REF!</v>
      </c>
      <c r="BN54" s="86" t="e">
        <f>'TRIBULAN I'!BN54+'TRIBULAN II'!BN54+'TRIBULAN III'!BN54</f>
        <v>#REF!</v>
      </c>
    </row>
    <row r="55" spans="1:66" ht="14.25" customHeight="1">
      <c r="A55" s="21"/>
      <c r="B55" s="21"/>
      <c r="C55" s="20" t="s">
        <v>7</v>
      </c>
      <c r="D55" s="87" t="e">
        <f>'TRIBULAN I'!D55+'TRIBULAN II'!D55+'TRIBULAN III'!D55</f>
        <v>#REF!</v>
      </c>
      <c r="E55" s="87" t="e">
        <f>'TRIBULAN I'!E55+'TRIBULAN II'!E55+'TRIBULAN III'!E55</f>
        <v>#REF!</v>
      </c>
      <c r="F55" s="87" t="e">
        <f>'TRIBULAN I'!F55+'TRIBULAN II'!F55+'TRIBULAN III'!F55</f>
        <v>#REF!</v>
      </c>
      <c r="G55" s="87" t="e">
        <f>'TRIBULAN I'!G55+'TRIBULAN II'!G55+'TRIBULAN III'!G55</f>
        <v>#REF!</v>
      </c>
      <c r="H55" s="87" t="e">
        <f>'TRIBULAN I'!H55+'TRIBULAN II'!H55+'TRIBULAN III'!H55</f>
        <v>#REF!</v>
      </c>
      <c r="I55" s="87" t="e">
        <f>'TRIBULAN I'!I55+'TRIBULAN II'!I55+'TRIBULAN III'!I55</f>
        <v>#REF!</v>
      </c>
      <c r="J55" s="87" t="e">
        <f>'TRIBULAN I'!J55+'TRIBULAN II'!J55+'TRIBULAN III'!J55</f>
        <v>#REF!</v>
      </c>
      <c r="K55" s="87" t="e">
        <f>'TRIBULAN I'!K55+'TRIBULAN II'!K55+'TRIBULAN III'!K55</f>
        <v>#REF!</v>
      </c>
      <c r="L55" s="87" t="e">
        <f>'TRIBULAN I'!L55+'TRIBULAN II'!L55+'TRIBULAN III'!L55</f>
        <v>#REF!</v>
      </c>
      <c r="M55" s="87" t="e">
        <f>'TRIBULAN I'!M55+'TRIBULAN II'!M55+'TRIBULAN III'!M55</f>
        <v>#REF!</v>
      </c>
      <c r="N55" s="87" t="e">
        <f>'TRIBULAN I'!N55+'TRIBULAN II'!N55+'TRIBULAN III'!N55</f>
        <v>#REF!</v>
      </c>
      <c r="O55" s="87" t="e">
        <f>'TRIBULAN I'!O55+'TRIBULAN II'!O55+'TRIBULAN III'!O55</f>
        <v>#REF!</v>
      </c>
      <c r="P55" s="87" t="e">
        <f>'TRIBULAN I'!P55+'TRIBULAN II'!P55+'TRIBULAN III'!P55</f>
        <v>#REF!</v>
      </c>
      <c r="Q55" s="87" t="e">
        <f>'TRIBULAN I'!Q55+'TRIBULAN II'!Q55+'TRIBULAN III'!Q55</f>
        <v>#REF!</v>
      </c>
      <c r="R55" s="87" t="e">
        <f>'TRIBULAN I'!R55+'TRIBULAN II'!R55+'TRIBULAN III'!R55</f>
        <v>#REF!</v>
      </c>
      <c r="S55" s="87" t="e">
        <f>'TRIBULAN I'!S55+'TRIBULAN II'!S55+'TRIBULAN III'!S55</f>
        <v>#REF!</v>
      </c>
      <c r="T55" s="87" t="e">
        <f>'TRIBULAN I'!T55+'TRIBULAN II'!T55+'TRIBULAN III'!T55</f>
        <v>#REF!</v>
      </c>
      <c r="U55" s="87" t="e">
        <f>'TRIBULAN I'!U55+'TRIBULAN II'!U55+'TRIBULAN III'!U55</f>
        <v>#REF!</v>
      </c>
      <c r="V55" s="87" t="e">
        <f>'TRIBULAN I'!V55+'TRIBULAN II'!V55+'TRIBULAN III'!V55</f>
        <v>#REF!</v>
      </c>
      <c r="W55" s="87" t="e">
        <f>'TRIBULAN I'!W55+'TRIBULAN II'!W55+'TRIBULAN III'!W55</f>
        <v>#REF!</v>
      </c>
      <c r="X55" s="87" t="e">
        <f>'TRIBULAN I'!X55+'TRIBULAN II'!X55+'TRIBULAN III'!X55</f>
        <v>#REF!</v>
      </c>
      <c r="Y55" s="87" t="e">
        <f>'TRIBULAN I'!Y55+'TRIBULAN II'!Y55+'TRIBULAN III'!Y55</f>
        <v>#REF!</v>
      </c>
      <c r="Z55" s="87" t="e">
        <f>'TRIBULAN I'!Z55+'TRIBULAN II'!Z55+'TRIBULAN III'!Z55</f>
        <v>#REF!</v>
      </c>
      <c r="AA55" s="87" t="e">
        <f>'TRIBULAN I'!AA55+'TRIBULAN II'!AA55+'TRIBULAN III'!AA55</f>
        <v>#REF!</v>
      </c>
      <c r="AB55" s="87" t="e">
        <f>'TRIBULAN I'!AB55+'TRIBULAN II'!AB55+'TRIBULAN III'!AB55</f>
        <v>#REF!</v>
      </c>
      <c r="AC55" s="87" t="e">
        <f>'TRIBULAN I'!AC55+'TRIBULAN II'!AC55+'TRIBULAN III'!AC55</f>
        <v>#REF!</v>
      </c>
      <c r="AD55" s="87" t="e">
        <f>'TRIBULAN I'!AD55+'TRIBULAN II'!AD55+'TRIBULAN III'!AD55</f>
        <v>#REF!</v>
      </c>
      <c r="AE55" s="87" t="e">
        <f>'TRIBULAN I'!AE55+'TRIBULAN II'!AE55+'TRIBULAN III'!AE55</f>
        <v>#REF!</v>
      </c>
      <c r="AF55" s="87" t="e">
        <f>'TRIBULAN I'!AF55+'TRIBULAN II'!AF55+'TRIBULAN III'!AF55</f>
        <v>#REF!</v>
      </c>
      <c r="AG55" s="87" t="e">
        <f>'TRIBULAN I'!AG55+'TRIBULAN II'!AG55+'TRIBULAN III'!AG55</f>
        <v>#REF!</v>
      </c>
      <c r="AH55" s="87" t="e">
        <f>'TRIBULAN I'!AH55+'TRIBULAN II'!AH55+'TRIBULAN III'!AH55</f>
        <v>#REF!</v>
      </c>
      <c r="AI55" s="87" t="e">
        <f>'TRIBULAN I'!AI55+'TRIBULAN II'!AI55+'TRIBULAN III'!AI55</f>
        <v>#REF!</v>
      </c>
      <c r="AJ55" s="87" t="e">
        <f>'TRIBULAN I'!AJ55+'TRIBULAN II'!AJ55+'TRIBULAN III'!AJ55</f>
        <v>#REF!</v>
      </c>
      <c r="AK55" s="87" t="e">
        <f>'TRIBULAN I'!AK55+'TRIBULAN II'!AK55+'TRIBULAN III'!AK55</f>
        <v>#REF!</v>
      </c>
      <c r="AL55" s="87" t="e">
        <f>'TRIBULAN I'!AL55+'TRIBULAN II'!AL55+'TRIBULAN III'!AL55</f>
        <v>#REF!</v>
      </c>
      <c r="AM55" s="87" t="e">
        <f>'TRIBULAN I'!AM55+'TRIBULAN II'!AM55+'TRIBULAN III'!AM55</f>
        <v>#REF!</v>
      </c>
      <c r="AN55" s="87" t="e">
        <f>'TRIBULAN I'!AN55+'TRIBULAN II'!AN55+'TRIBULAN III'!AN55</f>
        <v>#REF!</v>
      </c>
      <c r="AO55" s="87" t="e">
        <f>'TRIBULAN I'!AO55+'TRIBULAN II'!AO55+'TRIBULAN III'!AO55</f>
        <v>#REF!</v>
      </c>
      <c r="AP55" s="87" t="e">
        <f>'TRIBULAN I'!AP55+'TRIBULAN II'!AP55+'TRIBULAN III'!AP55</f>
        <v>#REF!</v>
      </c>
      <c r="AQ55" s="87" t="e">
        <f>'TRIBULAN I'!AQ55+'TRIBULAN II'!AQ55+'TRIBULAN III'!AQ55</f>
        <v>#REF!</v>
      </c>
      <c r="AR55" s="87" t="e">
        <f>'TRIBULAN I'!AR55+'TRIBULAN II'!AR55+'TRIBULAN III'!AR55</f>
        <v>#REF!</v>
      </c>
      <c r="AS55" s="87" t="e">
        <f>'TRIBULAN I'!AS55+'TRIBULAN II'!AS55+'TRIBULAN III'!AS55</f>
        <v>#REF!</v>
      </c>
      <c r="AT55" s="87" t="e">
        <f>'TRIBULAN I'!AT55+'TRIBULAN II'!AT55+'TRIBULAN III'!AT55</f>
        <v>#REF!</v>
      </c>
      <c r="AU55" s="87" t="e">
        <f>'TRIBULAN I'!AU55+'TRIBULAN II'!AU55+'TRIBULAN III'!AU55</f>
        <v>#REF!</v>
      </c>
      <c r="AV55" s="87" t="e">
        <f>'TRIBULAN I'!AV55+'TRIBULAN II'!AV55+'TRIBULAN III'!AV55</f>
        <v>#REF!</v>
      </c>
      <c r="AW55" s="87" t="e">
        <f>'TRIBULAN I'!AW55+'TRIBULAN II'!AW55+'TRIBULAN III'!AW55</f>
        <v>#REF!</v>
      </c>
      <c r="AX55" s="87" t="e">
        <f>'TRIBULAN I'!AX55+'TRIBULAN II'!AX55+'TRIBULAN III'!AX55</f>
        <v>#REF!</v>
      </c>
      <c r="AY55" s="87" t="e">
        <f>'TRIBULAN I'!AY55+'TRIBULAN II'!AY55+'TRIBULAN III'!AY55</f>
        <v>#REF!</v>
      </c>
      <c r="AZ55" s="87" t="e">
        <f>'TRIBULAN I'!AZ55+'TRIBULAN II'!AZ55+'TRIBULAN III'!AZ55</f>
        <v>#REF!</v>
      </c>
      <c r="BA55" s="87" t="e">
        <f>'TRIBULAN I'!BA55+'TRIBULAN II'!BA55+'TRIBULAN III'!BA55</f>
        <v>#REF!</v>
      </c>
      <c r="BB55" s="87" t="e">
        <f>'TRIBULAN I'!BB55+'TRIBULAN II'!BB55+'TRIBULAN III'!BB55</f>
        <v>#REF!</v>
      </c>
      <c r="BC55" s="87" t="e">
        <f>'TRIBULAN I'!BC55+'TRIBULAN II'!BC55+'TRIBULAN III'!BC55</f>
        <v>#REF!</v>
      </c>
      <c r="BD55" s="87" t="e">
        <f>'TRIBULAN I'!BD55+'TRIBULAN II'!BD55+'TRIBULAN III'!BD55</f>
        <v>#REF!</v>
      </c>
      <c r="BE55" s="87" t="e">
        <f>'TRIBULAN I'!BE55+'TRIBULAN II'!BE55+'TRIBULAN III'!BE55</f>
        <v>#REF!</v>
      </c>
      <c r="BF55" s="87" t="e">
        <f>'TRIBULAN I'!BF55+'TRIBULAN II'!BF55+'TRIBULAN III'!BF55</f>
        <v>#REF!</v>
      </c>
      <c r="BG55" s="87" t="e">
        <f>'TRIBULAN I'!BG55+'TRIBULAN II'!BG55+'TRIBULAN III'!BG55</f>
        <v>#REF!</v>
      </c>
      <c r="BH55" s="87" t="e">
        <f>'TRIBULAN I'!BH55+'TRIBULAN II'!BH55+'TRIBULAN III'!BH55</f>
        <v>#REF!</v>
      </c>
      <c r="BI55" s="87" t="e">
        <f>'TRIBULAN I'!BI55+'TRIBULAN II'!BI55+'TRIBULAN III'!BI55</f>
        <v>#REF!</v>
      </c>
      <c r="BJ55" s="87" t="e">
        <f>'TRIBULAN I'!BJ55+'TRIBULAN II'!BJ55+'TRIBULAN III'!BJ55</f>
        <v>#REF!</v>
      </c>
      <c r="BK55" s="87" t="e">
        <f>'TRIBULAN I'!BK55+'TRIBULAN II'!BK55+'TRIBULAN III'!BK55</f>
        <v>#REF!</v>
      </c>
      <c r="BL55" s="87" t="e">
        <f>'TRIBULAN I'!BL55+'TRIBULAN II'!BL55+'TRIBULAN III'!BL55</f>
        <v>#REF!</v>
      </c>
      <c r="BM55" s="87" t="e">
        <f>'TRIBULAN I'!BM55+'TRIBULAN II'!BM55+'TRIBULAN III'!BM55</f>
        <v>#REF!</v>
      </c>
      <c r="BN55" s="87" t="e">
        <f>'TRIBULAN I'!BN55+'TRIBULAN II'!BN55+'TRIBULAN III'!BN55</f>
        <v>#REF!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 t="e">
        <f>'TRIBULAN I'!D56+'TRIBULAN II'!D56+'TRIBULAN III'!D56</f>
        <v>#REF!</v>
      </c>
      <c r="E56" s="86" t="e">
        <f>'TRIBULAN I'!E56+'TRIBULAN II'!E56+'TRIBULAN III'!E56</f>
        <v>#REF!</v>
      </c>
      <c r="F56" s="86" t="e">
        <f>'TRIBULAN I'!F56+'TRIBULAN II'!F56+'TRIBULAN III'!F56</f>
        <v>#REF!</v>
      </c>
      <c r="G56" s="86" t="e">
        <f>'TRIBULAN I'!G56+'TRIBULAN II'!G56+'TRIBULAN III'!G56</f>
        <v>#REF!</v>
      </c>
      <c r="H56" s="87" t="e">
        <f>'TRIBULAN I'!H56+'TRIBULAN II'!H56+'TRIBULAN III'!H56</f>
        <v>#REF!</v>
      </c>
      <c r="I56" s="86" t="e">
        <f>'TRIBULAN I'!I56+'TRIBULAN II'!I56+'TRIBULAN III'!I56</f>
        <v>#REF!</v>
      </c>
      <c r="J56" s="87" t="e">
        <f>'TRIBULAN I'!J56+'TRIBULAN II'!J56+'TRIBULAN III'!J56</f>
        <v>#REF!</v>
      </c>
      <c r="K56" s="86" t="e">
        <f>'TRIBULAN I'!K56+'TRIBULAN II'!K56+'TRIBULAN III'!K56</f>
        <v>#REF!</v>
      </c>
      <c r="L56" s="87" t="e">
        <f>'TRIBULAN I'!L56+'TRIBULAN II'!L56+'TRIBULAN III'!L56</f>
        <v>#REF!</v>
      </c>
      <c r="M56" s="86" t="e">
        <f>'TRIBULAN I'!M56+'TRIBULAN II'!M56+'TRIBULAN III'!M56</f>
        <v>#REF!</v>
      </c>
      <c r="N56" s="87" t="e">
        <f>'TRIBULAN I'!N56+'TRIBULAN II'!N56+'TRIBULAN III'!N56</f>
        <v>#REF!</v>
      </c>
      <c r="O56" s="86" t="e">
        <f>'TRIBULAN I'!O56+'TRIBULAN II'!O56+'TRIBULAN III'!O56</f>
        <v>#REF!</v>
      </c>
      <c r="P56" s="87" t="e">
        <f>'TRIBULAN I'!P56+'TRIBULAN II'!P56+'TRIBULAN III'!P56</f>
        <v>#REF!</v>
      </c>
      <c r="Q56" s="86" t="e">
        <f>'TRIBULAN I'!Q56+'TRIBULAN II'!Q56+'TRIBULAN III'!Q56</f>
        <v>#REF!</v>
      </c>
      <c r="R56" s="87" t="e">
        <f>'TRIBULAN I'!R56+'TRIBULAN II'!R56+'TRIBULAN III'!R56</f>
        <v>#REF!</v>
      </c>
      <c r="S56" s="86" t="e">
        <f>'TRIBULAN I'!S56+'TRIBULAN II'!S56+'TRIBULAN III'!S56</f>
        <v>#REF!</v>
      </c>
      <c r="T56" s="86" t="e">
        <f>'TRIBULAN I'!T56+'TRIBULAN II'!T56+'TRIBULAN III'!T56</f>
        <v>#REF!</v>
      </c>
      <c r="U56" s="86" t="e">
        <f>'TRIBULAN I'!U56+'TRIBULAN II'!U56+'TRIBULAN III'!U56</f>
        <v>#REF!</v>
      </c>
      <c r="V56" s="86" t="e">
        <f>'TRIBULAN I'!V56+'TRIBULAN II'!V56+'TRIBULAN III'!V56</f>
        <v>#REF!</v>
      </c>
      <c r="W56" s="86" t="e">
        <f>'TRIBULAN I'!W56+'TRIBULAN II'!W56+'TRIBULAN III'!W56</f>
        <v>#REF!</v>
      </c>
      <c r="X56" s="86" t="e">
        <f>'TRIBULAN I'!X56+'TRIBULAN II'!X56+'TRIBULAN III'!X56</f>
        <v>#REF!</v>
      </c>
      <c r="Y56" s="86" t="e">
        <f>'TRIBULAN I'!Y56+'TRIBULAN II'!Y56+'TRIBULAN III'!Y56</f>
        <v>#REF!</v>
      </c>
      <c r="Z56" s="86" t="e">
        <f>'TRIBULAN I'!Z56+'TRIBULAN II'!Z56+'TRIBULAN III'!Z56</f>
        <v>#REF!</v>
      </c>
      <c r="AA56" s="86" t="e">
        <f>'TRIBULAN I'!AA56+'TRIBULAN II'!AA56+'TRIBULAN III'!AA56</f>
        <v>#REF!</v>
      </c>
      <c r="AB56" s="86" t="e">
        <f>'TRIBULAN I'!AB56+'TRIBULAN II'!AB56+'TRIBULAN III'!AB56</f>
        <v>#REF!</v>
      </c>
      <c r="AC56" s="86" t="e">
        <f>'TRIBULAN I'!AC56+'TRIBULAN II'!AC56+'TRIBULAN III'!AC56</f>
        <v>#REF!</v>
      </c>
      <c r="AD56" s="86" t="e">
        <f>'TRIBULAN I'!AD56+'TRIBULAN II'!AD56+'TRIBULAN III'!AD56</f>
        <v>#REF!</v>
      </c>
      <c r="AE56" s="86" t="e">
        <f>'TRIBULAN I'!AE56+'TRIBULAN II'!AE56+'TRIBULAN III'!AE56</f>
        <v>#REF!</v>
      </c>
      <c r="AF56" s="86" t="e">
        <f>'TRIBULAN I'!AF56+'TRIBULAN II'!AF56+'TRIBULAN III'!AF56</f>
        <v>#REF!</v>
      </c>
      <c r="AG56" s="86" t="e">
        <f>'TRIBULAN I'!AG56+'TRIBULAN II'!AG56+'TRIBULAN III'!AG56</f>
        <v>#REF!</v>
      </c>
      <c r="AH56" s="86" t="e">
        <f>'TRIBULAN I'!AH56+'TRIBULAN II'!AH56+'TRIBULAN III'!AH56</f>
        <v>#REF!</v>
      </c>
      <c r="AI56" s="86" t="e">
        <f>'TRIBULAN I'!AI56+'TRIBULAN II'!AI56+'TRIBULAN III'!AI56</f>
        <v>#REF!</v>
      </c>
      <c r="AJ56" s="86" t="e">
        <f>'TRIBULAN I'!AJ56+'TRIBULAN II'!AJ56+'TRIBULAN III'!AJ56</f>
        <v>#REF!</v>
      </c>
      <c r="AK56" s="86" t="e">
        <f>'TRIBULAN I'!AK56+'TRIBULAN II'!AK56+'TRIBULAN III'!AK56</f>
        <v>#REF!</v>
      </c>
      <c r="AL56" s="86" t="e">
        <f>'TRIBULAN I'!AL56+'TRIBULAN II'!AL56+'TRIBULAN III'!AL56</f>
        <v>#REF!</v>
      </c>
      <c r="AM56" s="86" t="e">
        <f>'TRIBULAN I'!AM56+'TRIBULAN II'!AM56+'TRIBULAN III'!AM56</f>
        <v>#REF!</v>
      </c>
      <c r="AN56" s="86" t="e">
        <f>'TRIBULAN I'!AN56+'TRIBULAN II'!AN56+'TRIBULAN III'!AN56</f>
        <v>#REF!</v>
      </c>
      <c r="AO56" s="86" t="e">
        <f>'TRIBULAN I'!AO56+'TRIBULAN II'!AO56+'TRIBULAN III'!AO56</f>
        <v>#REF!</v>
      </c>
      <c r="AP56" s="86" t="e">
        <f>'TRIBULAN I'!AP56+'TRIBULAN II'!AP56+'TRIBULAN III'!AP56</f>
        <v>#REF!</v>
      </c>
      <c r="AQ56" s="86" t="e">
        <f>'TRIBULAN I'!AQ56+'TRIBULAN II'!AQ56+'TRIBULAN III'!AQ56</f>
        <v>#REF!</v>
      </c>
      <c r="AR56" s="86" t="e">
        <f>'TRIBULAN I'!AR56+'TRIBULAN II'!AR56+'TRIBULAN III'!AR56</f>
        <v>#REF!</v>
      </c>
      <c r="AS56" s="86" t="e">
        <f>'TRIBULAN I'!AS56+'TRIBULAN II'!AS56+'TRIBULAN III'!AS56</f>
        <v>#REF!</v>
      </c>
      <c r="AT56" s="86" t="e">
        <f>'TRIBULAN I'!AT56+'TRIBULAN II'!AT56+'TRIBULAN III'!AT56</f>
        <v>#REF!</v>
      </c>
      <c r="AU56" s="86" t="e">
        <f>'TRIBULAN I'!AU56+'TRIBULAN II'!AU56+'TRIBULAN III'!AU56</f>
        <v>#REF!</v>
      </c>
      <c r="AV56" s="86" t="e">
        <f>'TRIBULAN I'!AV56+'TRIBULAN II'!AV56+'TRIBULAN III'!AV56</f>
        <v>#REF!</v>
      </c>
      <c r="AW56" s="86" t="e">
        <f>'TRIBULAN I'!AW56+'TRIBULAN II'!AW56+'TRIBULAN III'!AW56</f>
        <v>#REF!</v>
      </c>
      <c r="AX56" s="86" t="e">
        <f>'TRIBULAN I'!AX56+'TRIBULAN II'!AX56+'TRIBULAN III'!AX56</f>
        <v>#REF!</v>
      </c>
      <c r="AY56" s="86" t="e">
        <f>'TRIBULAN I'!AY56+'TRIBULAN II'!AY56+'TRIBULAN III'!AY56</f>
        <v>#REF!</v>
      </c>
      <c r="AZ56" s="86" t="e">
        <f>'TRIBULAN I'!AZ56+'TRIBULAN II'!AZ56+'TRIBULAN III'!AZ56</f>
        <v>#REF!</v>
      </c>
      <c r="BA56" s="86" t="e">
        <f>'TRIBULAN I'!BA56+'TRIBULAN II'!BA56+'TRIBULAN III'!BA56</f>
        <v>#REF!</v>
      </c>
      <c r="BB56" s="86" t="e">
        <f>'TRIBULAN I'!BB56+'TRIBULAN II'!BB56+'TRIBULAN III'!BB56</f>
        <v>#REF!</v>
      </c>
      <c r="BC56" s="86" t="e">
        <f>'TRIBULAN I'!BC56+'TRIBULAN II'!BC56+'TRIBULAN III'!BC56</f>
        <v>#REF!</v>
      </c>
      <c r="BD56" s="86" t="e">
        <f>'TRIBULAN I'!BD56+'TRIBULAN II'!BD56+'TRIBULAN III'!BD56</f>
        <v>#REF!</v>
      </c>
      <c r="BE56" s="86" t="e">
        <f>'TRIBULAN I'!BE56+'TRIBULAN II'!BE56+'TRIBULAN III'!BE56</f>
        <v>#REF!</v>
      </c>
      <c r="BF56" s="86" t="e">
        <f>'TRIBULAN I'!BF56+'TRIBULAN II'!BF56+'TRIBULAN III'!BF56</f>
        <v>#REF!</v>
      </c>
      <c r="BG56" s="86" t="e">
        <f>'TRIBULAN I'!BG56+'TRIBULAN II'!BG56+'TRIBULAN III'!BG56</f>
        <v>#REF!</v>
      </c>
      <c r="BH56" s="86" t="e">
        <f>'TRIBULAN I'!BH56+'TRIBULAN II'!BH56+'TRIBULAN III'!BH56</f>
        <v>#REF!</v>
      </c>
      <c r="BI56" s="86" t="e">
        <f>'TRIBULAN I'!BI56+'TRIBULAN II'!BI56+'TRIBULAN III'!BI56</f>
        <v>#REF!</v>
      </c>
      <c r="BJ56" s="86" t="e">
        <f>'TRIBULAN I'!BJ56+'TRIBULAN II'!BJ56+'TRIBULAN III'!BJ56</f>
        <v>#REF!</v>
      </c>
      <c r="BK56" s="86" t="e">
        <f>'TRIBULAN I'!BK56+'TRIBULAN II'!BK56+'TRIBULAN III'!BK56</f>
        <v>#REF!</v>
      </c>
      <c r="BL56" s="86" t="e">
        <f>'TRIBULAN I'!BL56+'TRIBULAN II'!BL56+'TRIBULAN III'!BL56</f>
        <v>#REF!</v>
      </c>
      <c r="BM56" s="86" t="e">
        <f>'TRIBULAN I'!BM56+'TRIBULAN II'!BM56+'TRIBULAN III'!BM56</f>
        <v>#REF!</v>
      </c>
      <c r="BN56" s="86" t="e">
        <f>'TRIBULAN I'!BN56+'TRIBULAN II'!BN56+'TRIBULAN III'!BN56</f>
        <v>#REF!</v>
      </c>
    </row>
    <row r="57" spans="1:66" ht="14.25" customHeight="1">
      <c r="A57" s="111"/>
      <c r="B57" s="111"/>
      <c r="C57" s="11" t="s">
        <v>79</v>
      </c>
      <c r="D57" s="86" t="e">
        <f>'TRIBULAN I'!D57+'TRIBULAN II'!D57+'TRIBULAN III'!D57</f>
        <v>#REF!</v>
      </c>
      <c r="E57" s="86" t="e">
        <f>'TRIBULAN I'!E57+'TRIBULAN II'!E57+'TRIBULAN III'!E57</f>
        <v>#REF!</v>
      </c>
      <c r="F57" s="86" t="e">
        <f>'TRIBULAN I'!F57+'TRIBULAN II'!F57+'TRIBULAN III'!F57</f>
        <v>#REF!</v>
      </c>
      <c r="G57" s="86" t="e">
        <f>'TRIBULAN I'!G57+'TRIBULAN II'!G57+'TRIBULAN III'!G57</f>
        <v>#REF!</v>
      </c>
      <c r="H57" s="87" t="e">
        <f>'TRIBULAN I'!H57+'TRIBULAN II'!H57+'TRIBULAN III'!H57</f>
        <v>#REF!</v>
      </c>
      <c r="I57" s="86" t="e">
        <f>'TRIBULAN I'!I57+'TRIBULAN II'!I57+'TRIBULAN III'!I57</f>
        <v>#REF!</v>
      </c>
      <c r="J57" s="87" t="e">
        <f>'TRIBULAN I'!J57+'TRIBULAN II'!J57+'TRIBULAN III'!J57</f>
        <v>#REF!</v>
      </c>
      <c r="K57" s="86" t="e">
        <f>'TRIBULAN I'!K57+'TRIBULAN II'!K57+'TRIBULAN III'!K57</f>
        <v>#REF!</v>
      </c>
      <c r="L57" s="87" t="e">
        <f>'TRIBULAN I'!L57+'TRIBULAN II'!L57+'TRIBULAN III'!L57</f>
        <v>#REF!</v>
      </c>
      <c r="M57" s="86" t="e">
        <f>'TRIBULAN I'!M57+'TRIBULAN II'!M57+'TRIBULAN III'!M57</f>
        <v>#REF!</v>
      </c>
      <c r="N57" s="87" t="e">
        <f>'TRIBULAN I'!N57+'TRIBULAN II'!N57+'TRIBULAN III'!N57</f>
        <v>#REF!</v>
      </c>
      <c r="O57" s="86" t="e">
        <f>'TRIBULAN I'!O57+'TRIBULAN II'!O57+'TRIBULAN III'!O57</f>
        <v>#REF!</v>
      </c>
      <c r="P57" s="87" t="e">
        <f>'TRIBULAN I'!P57+'TRIBULAN II'!P57+'TRIBULAN III'!P57</f>
        <v>#REF!</v>
      </c>
      <c r="Q57" s="86" t="e">
        <f>'TRIBULAN I'!Q57+'TRIBULAN II'!Q57+'TRIBULAN III'!Q57</f>
        <v>#REF!</v>
      </c>
      <c r="R57" s="87" t="e">
        <f>'TRIBULAN I'!R57+'TRIBULAN II'!R57+'TRIBULAN III'!R57</f>
        <v>#REF!</v>
      </c>
      <c r="S57" s="86" t="e">
        <f>'TRIBULAN I'!S57+'TRIBULAN II'!S57+'TRIBULAN III'!S57</f>
        <v>#REF!</v>
      </c>
      <c r="T57" s="86" t="e">
        <f>'TRIBULAN I'!T57+'TRIBULAN II'!T57+'TRIBULAN III'!T57</f>
        <v>#REF!</v>
      </c>
      <c r="U57" s="86" t="e">
        <f>'TRIBULAN I'!U57+'TRIBULAN II'!U57+'TRIBULAN III'!U57</f>
        <v>#REF!</v>
      </c>
      <c r="V57" s="86" t="e">
        <f>'TRIBULAN I'!V57+'TRIBULAN II'!V57+'TRIBULAN III'!V57</f>
        <v>#REF!</v>
      </c>
      <c r="W57" s="86" t="e">
        <f>'TRIBULAN I'!W57+'TRIBULAN II'!W57+'TRIBULAN III'!W57</f>
        <v>#REF!</v>
      </c>
      <c r="X57" s="86" t="e">
        <f>'TRIBULAN I'!X57+'TRIBULAN II'!X57+'TRIBULAN III'!X57</f>
        <v>#REF!</v>
      </c>
      <c r="Y57" s="86" t="e">
        <f>'TRIBULAN I'!Y57+'TRIBULAN II'!Y57+'TRIBULAN III'!Y57</f>
        <v>#REF!</v>
      </c>
      <c r="Z57" s="86" t="e">
        <f>'TRIBULAN I'!Z57+'TRIBULAN II'!Z57+'TRIBULAN III'!Z57</f>
        <v>#REF!</v>
      </c>
      <c r="AA57" s="86" t="e">
        <f>'TRIBULAN I'!AA57+'TRIBULAN II'!AA57+'TRIBULAN III'!AA57</f>
        <v>#REF!</v>
      </c>
      <c r="AB57" s="86" t="e">
        <f>'TRIBULAN I'!AB57+'TRIBULAN II'!AB57+'TRIBULAN III'!AB57</f>
        <v>#REF!</v>
      </c>
      <c r="AC57" s="86" t="e">
        <f>'TRIBULAN I'!AC57+'TRIBULAN II'!AC57+'TRIBULAN III'!AC57</f>
        <v>#REF!</v>
      </c>
      <c r="AD57" s="86" t="e">
        <f>'TRIBULAN I'!AD57+'TRIBULAN II'!AD57+'TRIBULAN III'!AD57</f>
        <v>#REF!</v>
      </c>
      <c r="AE57" s="86" t="e">
        <f>'TRIBULAN I'!AE57+'TRIBULAN II'!AE57+'TRIBULAN III'!AE57</f>
        <v>#REF!</v>
      </c>
      <c r="AF57" s="86" t="e">
        <f>'TRIBULAN I'!AF57+'TRIBULAN II'!AF57+'TRIBULAN III'!AF57</f>
        <v>#REF!</v>
      </c>
      <c r="AG57" s="86" t="e">
        <f>'TRIBULAN I'!AG57+'TRIBULAN II'!AG57+'TRIBULAN III'!AG57</f>
        <v>#REF!</v>
      </c>
      <c r="AH57" s="86" t="e">
        <f>'TRIBULAN I'!AH57+'TRIBULAN II'!AH57+'TRIBULAN III'!AH57</f>
        <v>#REF!</v>
      </c>
      <c r="AI57" s="86" t="e">
        <f>'TRIBULAN I'!AI57+'TRIBULAN II'!AI57+'TRIBULAN III'!AI57</f>
        <v>#REF!</v>
      </c>
      <c r="AJ57" s="86" t="e">
        <f>'TRIBULAN I'!AJ57+'TRIBULAN II'!AJ57+'TRIBULAN III'!AJ57</f>
        <v>#REF!</v>
      </c>
      <c r="AK57" s="86" t="e">
        <f>'TRIBULAN I'!AK57+'TRIBULAN II'!AK57+'TRIBULAN III'!AK57</f>
        <v>#REF!</v>
      </c>
      <c r="AL57" s="86" t="e">
        <f>'TRIBULAN I'!AL57+'TRIBULAN II'!AL57+'TRIBULAN III'!AL57</f>
        <v>#REF!</v>
      </c>
      <c r="AM57" s="86" t="e">
        <f>'TRIBULAN I'!AM57+'TRIBULAN II'!AM57+'TRIBULAN III'!AM57</f>
        <v>#REF!</v>
      </c>
      <c r="AN57" s="86" t="e">
        <f>'TRIBULAN I'!AN57+'TRIBULAN II'!AN57+'TRIBULAN III'!AN57</f>
        <v>#REF!</v>
      </c>
      <c r="AO57" s="86" t="e">
        <f>'TRIBULAN I'!AO57+'TRIBULAN II'!AO57+'TRIBULAN III'!AO57</f>
        <v>#REF!</v>
      </c>
      <c r="AP57" s="86" t="e">
        <f>'TRIBULAN I'!AP57+'TRIBULAN II'!AP57+'TRIBULAN III'!AP57</f>
        <v>#REF!</v>
      </c>
      <c r="AQ57" s="86" t="e">
        <f>'TRIBULAN I'!AQ57+'TRIBULAN II'!AQ57+'TRIBULAN III'!AQ57</f>
        <v>#REF!</v>
      </c>
      <c r="AR57" s="86" t="e">
        <f>'TRIBULAN I'!AR57+'TRIBULAN II'!AR57+'TRIBULAN III'!AR57</f>
        <v>#REF!</v>
      </c>
      <c r="AS57" s="86" t="e">
        <f>'TRIBULAN I'!AS57+'TRIBULAN II'!AS57+'TRIBULAN III'!AS57</f>
        <v>#REF!</v>
      </c>
      <c r="AT57" s="86" t="e">
        <f>'TRIBULAN I'!AT57+'TRIBULAN II'!AT57+'TRIBULAN III'!AT57</f>
        <v>#REF!</v>
      </c>
      <c r="AU57" s="86" t="e">
        <f>'TRIBULAN I'!AU57+'TRIBULAN II'!AU57+'TRIBULAN III'!AU57</f>
        <v>#REF!</v>
      </c>
      <c r="AV57" s="86" t="e">
        <f>'TRIBULAN I'!AV57+'TRIBULAN II'!AV57+'TRIBULAN III'!AV57</f>
        <v>#REF!</v>
      </c>
      <c r="AW57" s="86" t="e">
        <f>'TRIBULAN I'!AW57+'TRIBULAN II'!AW57+'TRIBULAN III'!AW57</f>
        <v>#REF!</v>
      </c>
      <c r="AX57" s="86" t="e">
        <f>'TRIBULAN I'!AX57+'TRIBULAN II'!AX57+'TRIBULAN III'!AX57</f>
        <v>#REF!</v>
      </c>
      <c r="AY57" s="86" t="e">
        <f>'TRIBULAN I'!AY57+'TRIBULAN II'!AY57+'TRIBULAN III'!AY57</f>
        <v>#REF!</v>
      </c>
      <c r="AZ57" s="86" t="e">
        <f>'TRIBULAN I'!AZ57+'TRIBULAN II'!AZ57+'TRIBULAN III'!AZ57</f>
        <v>#REF!</v>
      </c>
      <c r="BA57" s="86" t="e">
        <f>'TRIBULAN I'!BA57+'TRIBULAN II'!BA57+'TRIBULAN III'!BA57</f>
        <v>#REF!</v>
      </c>
      <c r="BB57" s="86" t="e">
        <f>'TRIBULAN I'!BB57+'TRIBULAN II'!BB57+'TRIBULAN III'!BB57</f>
        <v>#REF!</v>
      </c>
      <c r="BC57" s="86" t="e">
        <f>'TRIBULAN I'!BC57+'TRIBULAN II'!BC57+'TRIBULAN III'!BC57</f>
        <v>#REF!</v>
      </c>
      <c r="BD57" s="86" t="e">
        <f>'TRIBULAN I'!BD57+'TRIBULAN II'!BD57+'TRIBULAN III'!BD57</f>
        <v>#REF!</v>
      </c>
      <c r="BE57" s="86" t="e">
        <f>'TRIBULAN I'!BE57+'TRIBULAN II'!BE57+'TRIBULAN III'!BE57</f>
        <v>#REF!</v>
      </c>
      <c r="BF57" s="86" t="e">
        <f>'TRIBULAN I'!BF57+'TRIBULAN II'!BF57+'TRIBULAN III'!BF57</f>
        <v>#REF!</v>
      </c>
      <c r="BG57" s="86" t="e">
        <f>'TRIBULAN I'!BG57+'TRIBULAN II'!BG57+'TRIBULAN III'!BG57</f>
        <v>#REF!</v>
      </c>
      <c r="BH57" s="86" t="e">
        <f>'TRIBULAN I'!BH57+'TRIBULAN II'!BH57+'TRIBULAN III'!BH57</f>
        <v>#REF!</v>
      </c>
      <c r="BI57" s="86" t="e">
        <f>'TRIBULAN I'!BI57+'TRIBULAN II'!BI57+'TRIBULAN III'!BI57</f>
        <v>#REF!</v>
      </c>
      <c r="BJ57" s="86" t="e">
        <f>'TRIBULAN I'!BJ57+'TRIBULAN II'!BJ57+'TRIBULAN III'!BJ57</f>
        <v>#REF!</v>
      </c>
      <c r="BK57" s="86" t="e">
        <f>'TRIBULAN I'!BK57+'TRIBULAN II'!BK57+'TRIBULAN III'!BK57</f>
        <v>#REF!</v>
      </c>
      <c r="BL57" s="86" t="e">
        <f>'TRIBULAN I'!BL57+'TRIBULAN II'!BL57+'TRIBULAN III'!BL57</f>
        <v>#REF!</v>
      </c>
      <c r="BM57" s="86" t="e">
        <f>'TRIBULAN I'!BM57+'TRIBULAN II'!BM57+'TRIBULAN III'!BM57</f>
        <v>#REF!</v>
      </c>
      <c r="BN57" s="86" t="e">
        <f>'TRIBULAN I'!BN57+'TRIBULAN II'!BN57+'TRIBULAN III'!BN57</f>
        <v>#REF!</v>
      </c>
    </row>
    <row r="58" spans="1:66" ht="14.25" customHeight="1">
      <c r="A58" s="111"/>
      <c r="B58" s="111"/>
      <c r="C58" s="11" t="s">
        <v>80</v>
      </c>
      <c r="D58" s="86" t="e">
        <f>'TRIBULAN I'!D58+'TRIBULAN II'!D58+'TRIBULAN III'!D58</f>
        <v>#REF!</v>
      </c>
      <c r="E58" s="86" t="e">
        <f>'TRIBULAN I'!E58+'TRIBULAN II'!E58+'TRIBULAN III'!E58</f>
        <v>#REF!</v>
      </c>
      <c r="F58" s="86" t="e">
        <f>'TRIBULAN I'!F58+'TRIBULAN II'!F58+'TRIBULAN III'!F58</f>
        <v>#REF!</v>
      </c>
      <c r="G58" s="86" t="e">
        <f>'TRIBULAN I'!G58+'TRIBULAN II'!G58+'TRIBULAN III'!G58</f>
        <v>#REF!</v>
      </c>
      <c r="H58" s="87" t="e">
        <f>'TRIBULAN I'!H58+'TRIBULAN II'!H58+'TRIBULAN III'!H58</f>
        <v>#REF!</v>
      </c>
      <c r="I58" s="86" t="e">
        <f>'TRIBULAN I'!I58+'TRIBULAN II'!I58+'TRIBULAN III'!I58</f>
        <v>#REF!</v>
      </c>
      <c r="J58" s="87" t="e">
        <f>'TRIBULAN I'!J58+'TRIBULAN II'!J58+'TRIBULAN III'!J58</f>
        <v>#REF!</v>
      </c>
      <c r="K58" s="86" t="e">
        <f>'TRIBULAN I'!K58+'TRIBULAN II'!K58+'TRIBULAN III'!K58</f>
        <v>#REF!</v>
      </c>
      <c r="L58" s="87" t="e">
        <f>'TRIBULAN I'!L58+'TRIBULAN II'!L58+'TRIBULAN III'!L58</f>
        <v>#REF!</v>
      </c>
      <c r="M58" s="86" t="e">
        <f>'TRIBULAN I'!M58+'TRIBULAN II'!M58+'TRIBULAN III'!M58</f>
        <v>#REF!</v>
      </c>
      <c r="N58" s="87" t="e">
        <f>'TRIBULAN I'!N58+'TRIBULAN II'!N58+'TRIBULAN III'!N58</f>
        <v>#REF!</v>
      </c>
      <c r="O58" s="86" t="e">
        <f>'TRIBULAN I'!O58+'TRIBULAN II'!O58+'TRIBULAN III'!O58</f>
        <v>#REF!</v>
      </c>
      <c r="P58" s="87" t="e">
        <f>'TRIBULAN I'!P58+'TRIBULAN II'!P58+'TRIBULAN III'!P58</f>
        <v>#REF!</v>
      </c>
      <c r="Q58" s="86" t="e">
        <f>'TRIBULAN I'!Q58+'TRIBULAN II'!Q58+'TRIBULAN III'!Q58</f>
        <v>#REF!</v>
      </c>
      <c r="R58" s="87" t="e">
        <f>'TRIBULAN I'!R58+'TRIBULAN II'!R58+'TRIBULAN III'!R58</f>
        <v>#REF!</v>
      </c>
      <c r="S58" s="86" t="e">
        <f>'TRIBULAN I'!S58+'TRIBULAN II'!S58+'TRIBULAN III'!S58</f>
        <v>#REF!</v>
      </c>
      <c r="T58" s="86" t="e">
        <f>'TRIBULAN I'!T58+'TRIBULAN II'!T58+'TRIBULAN III'!T58</f>
        <v>#REF!</v>
      </c>
      <c r="U58" s="86" t="e">
        <f>'TRIBULAN I'!U58+'TRIBULAN II'!U58+'TRIBULAN III'!U58</f>
        <v>#REF!</v>
      </c>
      <c r="V58" s="86" t="e">
        <f>'TRIBULAN I'!V58+'TRIBULAN II'!V58+'TRIBULAN III'!V58</f>
        <v>#REF!</v>
      </c>
      <c r="W58" s="86" t="e">
        <f>'TRIBULAN I'!W58+'TRIBULAN II'!W58+'TRIBULAN III'!W58</f>
        <v>#REF!</v>
      </c>
      <c r="X58" s="86" t="e">
        <f>'TRIBULAN I'!X58+'TRIBULAN II'!X58+'TRIBULAN III'!X58</f>
        <v>#REF!</v>
      </c>
      <c r="Y58" s="86" t="e">
        <f>'TRIBULAN I'!Y58+'TRIBULAN II'!Y58+'TRIBULAN III'!Y58</f>
        <v>#REF!</v>
      </c>
      <c r="Z58" s="86" t="e">
        <f>'TRIBULAN I'!Z58+'TRIBULAN II'!Z58+'TRIBULAN III'!Z58</f>
        <v>#REF!</v>
      </c>
      <c r="AA58" s="86" t="e">
        <f>'TRIBULAN I'!AA58+'TRIBULAN II'!AA58+'TRIBULAN III'!AA58</f>
        <v>#REF!</v>
      </c>
      <c r="AB58" s="86" t="e">
        <f>'TRIBULAN I'!AB58+'TRIBULAN II'!AB58+'TRIBULAN III'!AB58</f>
        <v>#REF!</v>
      </c>
      <c r="AC58" s="86" t="e">
        <f>'TRIBULAN I'!AC58+'TRIBULAN II'!AC58+'TRIBULAN III'!AC58</f>
        <v>#REF!</v>
      </c>
      <c r="AD58" s="86" t="e">
        <f>'TRIBULAN I'!AD58+'TRIBULAN II'!AD58+'TRIBULAN III'!AD58</f>
        <v>#REF!</v>
      </c>
      <c r="AE58" s="86" t="e">
        <f>'TRIBULAN I'!AE58+'TRIBULAN II'!AE58+'TRIBULAN III'!AE58</f>
        <v>#REF!</v>
      </c>
      <c r="AF58" s="86" t="e">
        <f>'TRIBULAN I'!AF58+'TRIBULAN II'!AF58+'TRIBULAN III'!AF58</f>
        <v>#REF!</v>
      </c>
      <c r="AG58" s="86" t="e">
        <f>'TRIBULAN I'!AG58+'TRIBULAN II'!AG58+'TRIBULAN III'!AG58</f>
        <v>#REF!</v>
      </c>
      <c r="AH58" s="86" t="e">
        <f>'TRIBULAN I'!AH58+'TRIBULAN II'!AH58+'TRIBULAN III'!AH58</f>
        <v>#REF!</v>
      </c>
      <c r="AI58" s="86" t="e">
        <f>'TRIBULAN I'!AI58+'TRIBULAN II'!AI58+'TRIBULAN III'!AI58</f>
        <v>#REF!</v>
      </c>
      <c r="AJ58" s="86" t="e">
        <f>'TRIBULAN I'!AJ58+'TRIBULAN II'!AJ58+'TRIBULAN III'!AJ58</f>
        <v>#REF!</v>
      </c>
      <c r="AK58" s="86" t="e">
        <f>'TRIBULAN I'!AK58+'TRIBULAN II'!AK58+'TRIBULAN III'!AK58</f>
        <v>#REF!</v>
      </c>
      <c r="AL58" s="86" t="e">
        <f>'TRIBULAN I'!AL58+'TRIBULAN II'!AL58+'TRIBULAN III'!AL58</f>
        <v>#REF!</v>
      </c>
      <c r="AM58" s="86" t="e">
        <f>'TRIBULAN I'!AM58+'TRIBULAN II'!AM58+'TRIBULAN III'!AM58</f>
        <v>#REF!</v>
      </c>
      <c r="AN58" s="86" t="e">
        <f>'TRIBULAN I'!AN58+'TRIBULAN II'!AN58+'TRIBULAN III'!AN58</f>
        <v>#REF!</v>
      </c>
      <c r="AO58" s="86" t="e">
        <f>'TRIBULAN I'!AO58+'TRIBULAN II'!AO58+'TRIBULAN III'!AO58</f>
        <v>#REF!</v>
      </c>
      <c r="AP58" s="86" t="e">
        <f>'TRIBULAN I'!AP58+'TRIBULAN II'!AP58+'TRIBULAN III'!AP58</f>
        <v>#REF!</v>
      </c>
      <c r="AQ58" s="86" t="e">
        <f>'TRIBULAN I'!AQ58+'TRIBULAN II'!AQ58+'TRIBULAN III'!AQ58</f>
        <v>#REF!</v>
      </c>
      <c r="AR58" s="86" t="e">
        <f>'TRIBULAN I'!AR58+'TRIBULAN II'!AR58+'TRIBULAN III'!AR58</f>
        <v>#REF!</v>
      </c>
      <c r="AS58" s="86" t="e">
        <f>'TRIBULAN I'!AS58+'TRIBULAN II'!AS58+'TRIBULAN III'!AS58</f>
        <v>#REF!</v>
      </c>
      <c r="AT58" s="86" t="e">
        <f>'TRIBULAN I'!AT58+'TRIBULAN II'!AT58+'TRIBULAN III'!AT58</f>
        <v>#REF!</v>
      </c>
      <c r="AU58" s="86" t="e">
        <f>'TRIBULAN I'!AU58+'TRIBULAN II'!AU58+'TRIBULAN III'!AU58</f>
        <v>#REF!</v>
      </c>
      <c r="AV58" s="86" t="e">
        <f>'TRIBULAN I'!AV58+'TRIBULAN II'!AV58+'TRIBULAN III'!AV58</f>
        <v>#REF!</v>
      </c>
      <c r="AW58" s="86" t="e">
        <f>'TRIBULAN I'!AW58+'TRIBULAN II'!AW58+'TRIBULAN III'!AW58</f>
        <v>#REF!</v>
      </c>
      <c r="AX58" s="86" t="e">
        <f>'TRIBULAN I'!AX58+'TRIBULAN II'!AX58+'TRIBULAN III'!AX58</f>
        <v>#REF!</v>
      </c>
      <c r="AY58" s="86" t="e">
        <f>'TRIBULAN I'!AY58+'TRIBULAN II'!AY58+'TRIBULAN III'!AY58</f>
        <v>#REF!</v>
      </c>
      <c r="AZ58" s="86" t="e">
        <f>'TRIBULAN I'!AZ58+'TRIBULAN II'!AZ58+'TRIBULAN III'!AZ58</f>
        <v>#REF!</v>
      </c>
      <c r="BA58" s="86" t="e">
        <f>'TRIBULAN I'!BA58+'TRIBULAN II'!BA58+'TRIBULAN III'!BA58</f>
        <v>#REF!</v>
      </c>
      <c r="BB58" s="86" t="e">
        <f>'TRIBULAN I'!BB58+'TRIBULAN II'!BB58+'TRIBULAN III'!BB58</f>
        <v>#REF!</v>
      </c>
      <c r="BC58" s="86" t="e">
        <f>'TRIBULAN I'!BC58+'TRIBULAN II'!BC58+'TRIBULAN III'!BC58</f>
        <v>#REF!</v>
      </c>
      <c r="BD58" s="86" t="e">
        <f>'TRIBULAN I'!BD58+'TRIBULAN II'!BD58+'TRIBULAN III'!BD58</f>
        <v>#REF!</v>
      </c>
      <c r="BE58" s="86" t="e">
        <f>'TRIBULAN I'!BE58+'TRIBULAN II'!BE58+'TRIBULAN III'!BE58</f>
        <v>#REF!</v>
      </c>
      <c r="BF58" s="86" t="e">
        <f>'TRIBULAN I'!BF58+'TRIBULAN II'!BF58+'TRIBULAN III'!BF58</f>
        <v>#REF!</v>
      </c>
      <c r="BG58" s="86" t="e">
        <f>'TRIBULAN I'!BG58+'TRIBULAN II'!BG58+'TRIBULAN III'!BG58</f>
        <v>#REF!</v>
      </c>
      <c r="BH58" s="86" t="e">
        <f>'TRIBULAN I'!BH58+'TRIBULAN II'!BH58+'TRIBULAN III'!BH58</f>
        <v>#REF!</v>
      </c>
      <c r="BI58" s="86" t="e">
        <f>'TRIBULAN I'!BI58+'TRIBULAN II'!BI58+'TRIBULAN III'!BI58</f>
        <v>#REF!</v>
      </c>
      <c r="BJ58" s="86" t="e">
        <f>'TRIBULAN I'!BJ58+'TRIBULAN II'!BJ58+'TRIBULAN III'!BJ58</f>
        <v>#REF!</v>
      </c>
      <c r="BK58" s="86" t="e">
        <f>'TRIBULAN I'!BK58+'TRIBULAN II'!BK58+'TRIBULAN III'!BK58</f>
        <v>#REF!</v>
      </c>
      <c r="BL58" s="86" t="e">
        <f>'TRIBULAN I'!BL58+'TRIBULAN II'!BL58+'TRIBULAN III'!BL58</f>
        <v>#REF!</v>
      </c>
      <c r="BM58" s="86" t="e">
        <f>'TRIBULAN I'!BM58+'TRIBULAN II'!BM58+'TRIBULAN III'!BM58</f>
        <v>#REF!</v>
      </c>
      <c r="BN58" s="86" t="e">
        <f>'TRIBULAN I'!BN58+'TRIBULAN II'!BN58+'TRIBULAN III'!BN58</f>
        <v>#REF!</v>
      </c>
    </row>
    <row r="59" spans="1:66" ht="14.25" customHeight="1">
      <c r="A59" s="112"/>
      <c r="B59" s="112"/>
      <c r="C59" s="11" t="s">
        <v>81</v>
      </c>
      <c r="D59" s="86" t="e">
        <f>'TRIBULAN I'!D59+'TRIBULAN II'!D59+'TRIBULAN III'!D59</f>
        <v>#REF!</v>
      </c>
      <c r="E59" s="86" t="e">
        <f>'TRIBULAN I'!E59+'TRIBULAN II'!E59+'TRIBULAN III'!E59</f>
        <v>#REF!</v>
      </c>
      <c r="F59" s="86" t="e">
        <f>'TRIBULAN I'!F59+'TRIBULAN II'!F59+'TRIBULAN III'!F59</f>
        <v>#REF!</v>
      </c>
      <c r="G59" s="86" t="e">
        <f>'TRIBULAN I'!G59+'TRIBULAN II'!G59+'TRIBULAN III'!G59</f>
        <v>#REF!</v>
      </c>
      <c r="H59" s="87" t="e">
        <f>'TRIBULAN I'!H59+'TRIBULAN II'!H59+'TRIBULAN III'!H59</f>
        <v>#REF!</v>
      </c>
      <c r="I59" s="86" t="e">
        <f>'TRIBULAN I'!I59+'TRIBULAN II'!I59+'TRIBULAN III'!I59</f>
        <v>#REF!</v>
      </c>
      <c r="J59" s="87" t="e">
        <f>'TRIBULAN I'!J59+'TRIBULAN II'!J59+'TRIBULAN III'!J59</f>
        <v>#REF!</v>
      </c>
      <c r="K59" s="86" t="e">
        <f>'TRIBULAN I'!K59+'TRIBULAN II'!K59+'TRIBULAN III'!K59</f>
        <v>#REF!</v>
      </c>
      <c r="L59" s="87" t="e">
        <f>'TRIBULAN I'!L59+'TRIBULAN II'!L59+'TRIBULAN III'!L59</f>
        <v>#REF!</v>
      </c>
      <c r="M59" s="86" t="e">
        <f>'TRIBULAN I'!M59+'TRIBULAN II'!M59+'TRIBULAN III'!M59</f>
        <v>#REF!</v>
      </c>
      <c r="N59" s="87" t="e">
        <f>'TRIBULAN I'!N59+'TRIBULAN II'!N59+'TRIBULAN III'!N59</f>
        <v>#REF!</v>
      </c>
      <c r="O59" s="86" t="e">
        <f>'TRIBULAN I'!O59+'TRIBULAN II'!O59+'TRIBULAN III'!O59</f>
        <v>#REF!</v>
      </c>
      <c r="P59" s="87" t="e">
        <f>'TRIBULAN I'!P59+'TRIBULAN II'!P59+'TRIBULAN III'!P59</f>
        <v>#REF!</v>
      </c>
      <c r="Q59" s="86" t="e">
        <f>'TRIBULAN I'!Q59+'TRIBULAN II'!Q59+'TRIBULAN III'!Q59</f>
        <v>#REF!</v>
      </c>
      <c r="R59" s="87" t="e">
        <f>'TRIBULAN I'!R59+'TRIBULAN II'!R59+'TRIBULAN III'!R59</f>
        <v>#REF!</v>
      </c>
      <c r="S59" s="86" t="e">
        <f>'TRIBULAN I'!S59+'TRIBULAN II'!S59+'TRIBULAN III'!S59</f>
        <v>#REF!</v>
      </c>
      <c r="T59" s="86" t="e">
        <f>'TRIBULAN I'!T59+'TRIBULAN II'!T59+'TRIBULAN III'!T59</f>
        <v>#REF!</v>
      </c>
      <c r="U59" s="86" t="e">
        <f>'TRIBULAN I'!U59+'TRIBULAN II'!U59+'TRIBULAN III'!U59</f>
        <v>#REF!</v>
      </c>
      <c r="V59" s="86" t="e">
        <f>'TRIBULAN I'!V59+'TRIBULAN II'!V59+'TRIBULAN III'!V59</f>
        <v>#REF!</v>
      </c>
      <c r="W59" s="86" t="e">
        <f>'TRIBULAN I'!W59+'TRIBULAN II'!W59+'TRIBULAN III'!W59</f>
        <v>#REF!</v>
      </c>
      <c r="X59" s="86" t="e">
        <f>'TRIBULAN I'!X59+'TRIBULAN II'!X59+'TRIBULAN III'!X59</f>
        <v>#REF!</v>
      </c>
      <c r="Y59" s="86" t="e">
        <f>'TRIBULAN I'!Y59+'TRIBULAN II'!Y59+'TRIBULAN III'!Y59</f>
        <v>#REF!</v>
      </c>
      <c r="Z59" s="86" t="e">
        <f>'TRIBULAN I'!Z59+'TRIBULAN II'!Z59+'TRIBULAN III'!Z59</f>
        <v>#REF!</v>
      </c>
      <c r="AA59" s="86" t="e">
        <f>'TRIBULAN I'!AA59+'TRIBULAN II'!AA59+'TRIBULAN III'!AA59</f>
        <v>#REF!</v>
      </c>
      <c r="AB59" s="86" t="e">
        <f>'TRIBULAN I'!AB59+'TRIBULAN II'!AB59+'TRIBULAN III'!AB59</f>
        <v>#REF!</v>
      </c>
      <c r="AC59" s="86" t="e">
        <f>'TRIBULAN I'!AC59+'TRIBULAN II'!AC59+'TRIBULAN III'!AC59</f>
        <v>#REF!</v>
      </c>
      <c r="AD59" s="86" t="e">
        <f>'TRIBULAN I'!AD59+'TRIBULAN II'!AD59+'TRIBULAN III'!AD59</f>
        <v>#REF!</v>
      </c>
      <c r="AE59" s="86" t="e">
        <f>'TRIBULAN I'!AE59+'TRIBULAN II'!AE59+'TRIBULAN III'!AE59</f>
        <v>#REF!</v>
      </c>
      <c r="AF59" s="86" t="e">
        <f>'TRIBULAN I'!AF59+'TRIBULAN II'!AF59+'TRIBULAN III'!AF59</f>
        <v>#REF!</v>
      </c>
      <c r="AG59" s="86" t="e">
        <f>'TRIBULAN I'!AG59+'TRIBULAN II'!AG59+'TRIBULAN III'!AG59</f>
        <v>#REF!</v>
      </c>
      <c r="AH59" s="86" t="e">
        <f>'TRIBULAN I'!AH59+'TRIBULAN II'!AH59+'TRIBULAN III'!AH59</f>
        <v>#REF!</v>
      </c>
      <c r="AI59" s="86" t="e">
        <f>'TRIBULAN I'!AI59+'TRIBULAN II'!AI59+'TRIBULAN III'!AI59</f>
        <v>#REF!</v>
      </c>
      <c r="AJ59" s="86" t="e">
        <f>'TRIBULAN I'!AJ59+'TRIBULAN II'!AJ59+'TRIBULAN III'!AJ59</f>
        <v>#REF!</v>
      </c>
      <c r="AK59" s="86" t="e">
        <f>'TRIBULAN I'!AK59+'TRIBULAN II'!AK59+'TRIBULAN III'!AK59</f>
        <v>#REF!</v>
      </c>
      <c r="AL59" s="86" t="e">
        <f>'TRIBULAN I'!AL59+'TRIBULAN II'!AL59+'TRIBULAN III'!AL59</f>
        <v>#REF!</v>
      </c>
      <c r="AM59" s="86" t="e">
        <f>'TRIBULAN I'!AM59+'TRIBULAN II'!AM59+'TRIBULAN III'!AM59</f>
        <v>#REF!</v>
      </c>
      <c r="AN59" s="86" t="e">
        <f>'TRIBULAN I'!AN59+'TRIBULAN II'!AN59+'TRIBULAN III'!AN59</f>
        <v>#REF!</v>
      </c>
      <c r="AO59" s="86" t="e">
        <f>'TRIBULAN I'!AO59+'TRIBULAN II'!AO59+'TRIBULAN III'!AO59</f>
        <v>#REF!</v>
      </c>
      <c r="AP59" s="86" t="e">
        <f>'TRIBULAN I'!AP59+'TRIBULAN II'!AP59+'TRIBULAN III'!AP59</f>
        <v>#REF!</v>
      </c>
      <c r="AQ59" s="86" t="e">
        <f>'TRIBULAN I'!AQ59+'TRIBULAN II'!AQ59+'TRIBULAN III'!AQ59</f>
        <v>#REF!</v>
      </c>
      <c r="AR59" s="86" t="e">
        <f>'TRIBULAN I'!AR59+'TRIBULAN II'!AR59+'TRIBULAN III'!AR59</f>
        <v>#REF!</v>
      </c>
      <c r="AS59" s="86" t="e">
        <f>'TRIBULAN I'!AS59+'TRIBULAN II'!AS59+'TRIBULAN III'!AS59</f>
        <v>#REF!</v>
      </c>
      <c r="AT59" s="86" t="e">
        <f>'TRIBULAN I'!AT59+'TRIBULAN II'!AT59+'TRIBULAN III'!AT59</f>
        <v>#REF!</v>
      </c>
      <c r="AU59" s="86" t="e">
        <f>'TRIBULAN I'!AU59+'TRIBULAN II'!AU59+'TRIBULAN III'!AU59</f>
        <v>#REF!</v>
      </c>
      <c r="AV59" s="86" t="e">
        <f>'TRIBULAN I'!AV59+'TRIBULAN II'!AV59+'TRIBULAN III'!AV59</f>
        <v>#REF!</v>
      </c>
      <c r="AW59" s="86" t="e">
        <f>'TRIBULAN I'!AW59+'TRIBULAN II'!AW59+'TRIBULAN III'!AW59</f>
        <v>#REF!</v>
      </c>
      <c r="AX59" s="86" t="e">
        <f>'TRIBULAN I'!AX59+'TRIBULAN II'!AX59+'TRIBULAN III'!AX59</f>
        <v>#REF!</v>
      </c>
      <c r="AY59" s="86" t="e">
        <f>'TRIBULAN I'!AY59+'TRIBULAN II'!AY59+'TRIBULAN III'!AY59</f>
        <v>#REF!</v>
      </c>
      <c r="AZ59" s="86" t="e">
        <f>'TRIBULAN I'!AZ59+'TRIBULAN II'!AZ59+'TRIBULAN III'!AZ59</f>
        <v>#REF!</v>
      </c>
      <c r="BA59" s="86" t="e">
        <f>'TRIBULAN I'!BA59+'TRIBULAN II'!BA59+'TRIBULAN III'!BA59</f>
        <v>#REF!</v>
      </c>
      <c r="BB59" s="86" t="e">
        <f>'TRIBULAN I'!BB59+'TRIBULAN II'!BB59+'TRIBULAN III'!BB59</f>
        <v>#REF!</v>
      </c>
      <c r="BC59" s="86" t="e">
        <f>'TRIBULAN I'!BC59+'TRIBULAN II'!BC59+'TRIBULAN III'!BC59</f>
        <v>#REF!</v>
      </c>
      <c r="BD59" s="86" t="e">
        <f>'TRIBULAN I'!BD59+'TRIBULAN II'!BD59+'TRIBULAN III'!BD59</f>
        <v>#REF!</v>
      </c>
      <c r="BE59" s="86" t="e">
        <f>'TRIBULAN I'!BE59+'TRIBULAN II'!BE59+'TRIBULAN III'!BE59</f>
        <v>#REF!</v>
      </c>
      <c r="BF59" s="86" t="e">
        <f>'TRIBULAN I'!BF59+'TRIBULAN II'!BF59+'TRIBULAN III'!BF59</f>
        <v>#REF!</v>
      </c>
      <c r="BG59" s="86" t="e">
        <f>'TRIBULAN I'!BG59+'TRIBULAN II'!BG59+'TRIBULAN III'!BG59</f>
        <v>#REF!</v>
      </c>
      <c r="BH59" s="86" t="e">
        <f>'TRIBULAN I'!BH59+'TRIBULAN II'!BH59+'TRIBULAN III'!BH59</f>
        <v>#REF!</v>
      </c>
      <c r="BI59" s="86" t="e">
        <f>'TRIBULAN I'!BI59+'TRIBULAN II'!BI59+'TRIBULAN III'!BI59</f>
        <v>#REF!</v>
      </c>
      <c r="BJ59" s="86" t="e">
        <f>'TRIBULAN I'!BJ59+'TRIBULAN II'!BJ59+'TRIBULAN III'!BJ59</f>
        <v>#REF!</v>
      </c>
      <c r="BK59" s="86" t="e">
        <f>'TRIBULAN I'!BK59+'TRIBULAN II'!BK59+'TRIBULAN III'!BK59</f>
        <v>#REF!</v>
      </c>
      <c r="BL59" s="86" t="e">
        <f>'TRIBULAN I'!BL59+'TRIBULAN II'!BL59+'TRIBULAN III'!BL59</f>
        <v>#REF!</v>
      </c>
      <c r="BM59" s="86" t="e">
        <f>'TRIBULAN I'!BM59+'TRIBULAN II'!BM59+'TRIBULAN III'!BM59</f>
        <v>#REF!</v>
      </c>
      <c r="BN59" s="86" t="e">
        <f>'TRIBULAN I'!BN59+'TRIBULAN II'!BN59+'TRIBULAN III'!BN59</f>
        <v>#REF!</v>
      </c>
    </row>
    <row r="60" spans="1:66" ht="14.25" customHeight="1">
      <c r="A60" s="21"/>
      <c r="B60" s="21"/>
      <c r="C60" s="20" t="s">
        <v>7</v>
      </c>
      <c r="D60" s="87" t="e">
        <f>'TRIBULAN I'!D60+'TRIBULAN II'!D60+'TRIBULAN III'!D60</f>
        <v>#REF!</v>
      </c>
      <c r="E60" s="87" t="e">
        <f>'TRIBULAN I'!E60+'TRIBULAN II'!E60+'TRIBULAN III'!E60</f>
        <v>#REF!</v>
      </c>
      <c r="F60" s="87" t="e">
        <f>'TRIBULAN I'!F60+'TRIBULAN II'!F60+'TRIBULAN III'!F60</f>
        <v>#REF!</v>
      </c>
      <c r="G60" s="87" t="e">
        <f>'TRIBULAN I'!G60+'TRIBULAN II'!G60+'TRIBULAN III'!G60</f>
        <v>#REF!</v>
      </c>
      <c r="H60" s="87" t="e">
        <f>'TRIBULAN I'!H60+'TRIBULAN II'!H60+'TRIBULAN III'!H60</f>
        <v>#REF!</v>
      </c>
      <c r="I60" s="87" t="e">
        <f>'TRIBULAN I'!I60+'TRIBULAN II'!I60+'TRIBULAN III'!I60</f>
        <v>#REF!</v>
      </c>
      <c r="J60" s="87" t="e">
        <f>'TRIBULAN I'!J60+'TRIBULAN II'!J60+'TRIBULAN III'!J60</f>
        <v>#REF!</v>
      </c>
      <c r="K60" s="87" t="e">
        <f>'TRIBULAN I'!K60+'TRIBULAN II'!K60+'TRIBULAN III'!K60</f>
        <v>#REF!</v>
      </c>
      <c r="L60" s="87" t="e">
        <f>'TRIBULAN I'!L60+'TRIBULAN II'!L60+'TRIBULAN III'!L60</f>
        <v>#REF!</v>
      </c>
      <c r="M60" s="87" t="e">
        <f>'TRIBULAN I'!M60+'TRIBULAN II'!M60+'TRIBULAN III'!M60</f>
        <v>#REF!</v>
      </c>
      <c r="N60" s="87" t="e">
        <f>'TRIBULAN I'!N60+'TRIBULAN II'!N60+'TRIBULAN III'!N60</f>
        <v>#REF!</v>
      </c>
      <c r="O60" s="87" t="e">
        <f>'TRIBULAN I'!O60+'TRIBULAN II'!O60+'TRIBULAN III'!O60</f>
        <v>#REF!</v>
      </c>
      <c r="P60" s="87" t="e">
        <f>'TRIBULAN I'!P60+'TRIBULAN II'!P60+'TRIBULAN III'!P60</f>
        <v>#REF!</v>
      </c>
      <c r="Q60" s="87" t="e">
        <f>'TRIBULAN I'!Q60+'TRIBULAN II'!Q60+'TRIBULAN III'!Q60</f>
        <v>#REF!</v>
      </c>
      <c r="R60" s="87" t="e">
        <f>'TRIBULAN I'!R60+'TRIBULAN II'!R60+'TRIBULAN III'!R60</f>
        <v>#REF!</v>
      </c>
      <c r="S60" s="87" t="e">
        <f>'TRIBULAN I'!S60+'TRIBULAN II'!S60+'TRIBULAN III'!S60</f>
        <v>#REF!</v>
      </c>
      <c r="T60" s="87" t="e">
        <f>'TRIBULAN I'!T60+'TRIBULAN II'!T60+'TRIBULAN III'!T60</f>
        <v>#REF!</v>
      </c>
      <c r="U60" s="87" t="e">
        <f>'TRIBULAN I'!U60+'TRIBULAN II'!U60+'TRIBULAN III'!U60</f>
        <v>#REF!</v>
      </c>
      <c r="V60" s="87" t="e">
        <f>'TRIBULAN I'!V60+'TRIBULAN II'!V60+'TRIBULAN III'!V60</f>
        <v>#REF!</v>
      </c>
      <c r="W60" s="87" t="e">
        <f>'TRIBULAN I'!W60+'TRIBULAN II'!W60+'TRIBULAN III'!W60</f>
        <v>#REF!</v>
      </c>
      <c r="X60" s="87" t="e">
        <f>'TRIBULAN I'!X60+'TRIBULAN II'!X60+'TRIBULAN III'!X60</f>
        <v>#REF!</v>
      </c>
      <c r="Y60" s="87" t="e">
        <f>'TRIBULAN I'!Y60+'TRIBULAN II'!Y60+'TRIBULAN III'!Y60</f>
        <v>#REF!</v>
      </c>
      <c r="Z60" s="87" t="e">
        <f>'TRIBULAN I'!Z60+'TRIBULAN II'!Z60+'TRIBULAN III'!Z60</f>
        <v>#REF!</v>
      </c>
      <c r="AA60" s="87" t="e">
        <f>'TRIBULAN I'!AA60+'TRIBULAN II'!AA60+'TRIBULAN III'!AA60</f>
        <v>#REF!</v>
      </c>
      <c r="AB60" s="87" t="e">
        <f>'TRIBULAN I'!AB60+'TRIBULAN II'!AB60+'TRIBULAN III'!AB60</f>
        <v>#REF!</v>
      </c>
      <c r="AC60" s="87" t="e">
        <f>'TRIBULAN I'!AC60+'TRIBULAN II'!AC60+'TRIBULAN III'!AC60</f>
        <v>#REF!</v>
      </c>
      <c r="AD60" s="87" t="e">
        <f>'TRIBULAN I'!AD60+'TRIBULAN II'!AD60+'TRIBULAN III'!AD60</f>
        <v>#REF!</v>
      </c>
      <c r="AE60" s="87" t="e">
        <f>'TRIBULAN I'!AE60+'TRIBULAN II'!AE60+'TRIBULAN III'!AE60</f>
        <v>#REF!</v>
      </c>
      <c r="AF60" s="87" t="e">
        <f>'TRIBULAN I'!AF60+'TRIBULAN II'!AF60+'TRIBULAN III'!AF60</f>
        <v>#REF!</v>
      </c>
      <c r="AG60" s="87" t="e">
        <f>'TRIBULAN I'!AG60+'TRIBULAN II'!AG60+'TRIBULAN III'!AG60</f>
        <v>#REF!</v>
      </c>
      <c r="AH60" s="87" t="e">
        <f>'TRIBULAN I'!AH60+'TRIBULAN II'!AH60+'TRIBULAN III'!AH60</f>
        <v>#REF!</v>
      </c>
      <c r="AI60" s="87" t="e">
        <f>'TRIBULAN I'!AI60+'TRIBULAN II'!AI60+'TRIBULAN III'!AI60</f>
        <v>#REF!</v>
      </c>
      <c r="AJ60" s="87" t="e">
        <f>'TRIBULAN I'!AJ60+'TRIBULAN II'!AJ60+'TRIBULAN III'!AJ60</f>
        <v>#REF!</v>
      </c>
      <c r="AK60" s="87" t="e">
        <f>'TRIBULAN I'!AK60+'TRIBULAN II'!AK60+'TRIBULAN III'!AK60</f>
        <v>#REF!</v>
      </c>
      <c r="AL60" s="87" t="e">
        <f>'TRIBULAN I'!AL60+'TRIBULAN II'!AL60+'TRIBULAN III'!AL60</f>
        <v>#REF!</v>
      </c>
      <c r="AM60" s="87" t="e">
        <f>'TRIBULAN I'!AM60+'TRIBULAN II'!AM60+'TRIBULAN III'!AM60</f>
        <v>#REF!</v>
      </c>
      <c r="AN60" s="87" t="e">
        <f>'TRIBULAN I'!AN60+'TRIBULAN II'!AN60+'TRIBULAN III'!AN60</f>
        <v>#REF!</v>
      </c>
      <c r="AO60" s="87" t="e">
        <f>'TRIBULAN I'!AO60+'TRIBULAN II'!AO60+'TRIBULAN III'!AO60</f>
        <v>#REF!</v>
      </c>
      <c r="AP60" s="87" t="e">
        <f>'TRIBULAN I'!AP60+'TRIBULAN II'!AP60+'TRIBULAN III'!AP60</f>
        <v>#REF!</v>
      </c>
      <c r="AQ60" s="87" t="e">
        <f>'TRIBULAN I'!AQ60+'TRIBULAN II'!AQ60+'TRIBULAN III'!AQ60</f>
        <v>#REF!</v>
      </c>
      <c r="AR60" s="87" t="e">
        <f>'TRIBULAN I'!AR60+'TRIBULAN II'!AR60+'TRIBULAN III'!AR60</f>
        <v>#REF!</v>
      </c>
      <c r="AS60" s="87" t="e">
        <f>'TRIBULAN I'!AS60+'TRIBULAN II'!AS60+'TRIBULAN III'!AS60</f>
        <v>#REF!</v>
      </c>
      <c r="AT60" s="87" t="e">
        <f>'TRIBULAN I'!AT60+'TRIBULAN II'!AT60+'TRIBULAN III'!AT60</f>
        <v>#REF!</v>
      </c>
      <c r="AU60" s="87" t="e">
        <f>'TRIBULAN I'!AU60+'TRIBULAN II'!AU60+'TRIBULAN III'!AU60</f>
        <v>#REF!</v>
      </c>
      <c r="AV60" s="87" t="e">
        <f>'TRIBULAN I'!AV60+'TRIBULAN II'!AV60+'TRIBULAN III'!AV60</f>
        <v>#REF!</v>
      </c>
      <c r="AW60" s="87" t="e">
        <f>'TRIBULAN I'!AW60+'TRIBULAN II'!AW60+'TRIBULAN III'!AW60</f>
        <v>#REF!</v>
      </c>
      <c r="AX60" s="87" t="e">
        <f>'TRIBULAN I'!AX60+'TRIBULAN II'!AX60+'TRIBULAN III'!AX60</f>
        <v>#REF!</v>
      </c>
      <c r="AY60" s="87" t="e">
        <f>'TRIBULAN I'!AY60+'TRIBULAN II'!AY60+'TRIBULAN III'!AY60</f>
        <v>#REF!</v>
      </c>
      <c r="AZ60" s="87" t="e">
        <f>'TRIBULAN I'!AZ60+'TRIBULAN II'!AZ60+'TRIBULAN III'!AZ60</f>
        <v>#REF!</v>
      </c>
      <c r="BA60" s="87" t="e">
        <f>'TRIBULAN I'!BA60+'TRIBULAN II'!BA60+'TRIBULAN III'!BA60</f>
        <v>#REF!</v>
      </c>
      <c r="BB60" s="87" t="e">
        <f>'TRIBULAN I'!BB60+'TRIBULAN II'!BB60+'TRIBULAN III'!BB60</f>
        <v>#REF!</v>
      </c>
      <c r="BC60" s="87" t="e">
        <f>'TRIBULAN I'!BC60+'TRIBULAN II'!BC60+'TRIBULAN III'!BC60</f>
        <v>#REF!</v>
      </c>
      <c r="BD60" s="87" t="e">
        <f>'TRIBULAN I'!BD60+'TRIBULAN II'!BD60+'TRIBULAN III'!BD60</f>
        <v>#REF!</v>
      </c>
      <c r="BE60" s="87" t="e">
        <f>'TRIBULAN I'!BE60+'TRIBULAN II'!BE60+'TRIBULAN III'!BE60</f>
        <v>#REF!</v>
      </c>
      <c r="BF60" s="87" t="e">
        <f>'TRIBULAN I'!BF60+'TRIBULAN II'!BF60+'TRIBULAN III'!BF60</f>
        <v>#REF!</v>
      </c>
      <c r="BG60" s="87" t="e">
        <f>'TRIBULAN I'!BG60+'TRIBULAN II'!BG60+'TRIBULAN III'!BG60</f>
        <v>#REF!</v>
      </c>
      <c r="BH60" s="87" t="e">
        <f>'TRIBULAN I'!BH60+'TRIBULAN II'!BH60+'TRIBULAN III'!BH60</f>
        <v>#REF!</v>
      </c>
      <c r="BI60" s="87" t="e">
        <f>'TRIBULAN I'!BI60+'TRIBULAN II'!BI60+'TRIBULAN III'!BI60</f>
        <v>#REF!</v>
      </c>
      <c r="BJ60" s="87" t="e">
        <f>'TRIBULAN I'!BJ60+'TRIBULAN II'!BJ60+'TRIBULAN III'!BJ60</f>
        <v>#REF!</v>
      </c>
      <c r="BK60" s="87" t="e">
        <f>'TRIBULAN I'!BK60+'TRIBULAN II'!BK60+'TRIBULAN III'!BK60</f>
        <v>#REF!</v>
      </c>
      <c r="BL60" s="87" t="e">
        <f>'TRIBULAN I'!BL60+'TRIBULAN II'!BL60+'TRIBULAN III'!BL60</f>
        <v>#REF!</v>
      </c>
      <c r="BM60" s="87" t="e">
        <f>'TRIBULAN I'!BM60+'TRIBULAN II'!BM60+'TRIBULAN III'!BM60</f>
        <v>#REF!</v>
      </c>
      <c r="BN60" s="87" t="e">
        <f>'TRIBULAN I'!BN60+'TRIBULAN II'!BN60+'TRIBULAN III'!BN60</f>
        <v>#REF!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 t="e">
        <f>'TRIBULAN I'!D61+'TRIBULAN II'!D61+'TRIBULAN III'!D61</f>
        <v>#REF!</v>
      </c>
      <c r="E61" s="86" t="e">
        <f>'TRIBULAN I'!E61+'TRIBULAN II'!E61+'TRIBULAN III'!E61</f>
        <v>#REF!</v>
      </c>
      <c r="F61" s="86" t="e">
        <f>'TRIBULAN I'!F61+'TRIBULAN II'!F61+'TRIBULAN III'!F61</f>
        <v>#REF!</v>
      </c>
      <c r="G61" s="86" t="e">
        <f>'TRIBULAN I'!G61+'TRIBULAN II'!G61+'TRIBULAN III'!G61</f>
        <v>#REF!</v>
      </c>
      <c r="H61" s="87" t="e">
        <f>'TRIBULAN I'!H61+'TRIBULAN II'!H61+'TRIBULAN III'!H61</f>
        <v>#REF!</v>
      </c>
      <c r="I61" s="86" t="e">
        <f>'TRIBULAN I'!I61+'TRIBULAN II'!I61+'TRIBULAN III'!I61</f>
        <v>#REF!</v>
      </c>
      <c r="J61" s="87" t="e">
        <f>'TRIBULAN I'!J61+'TRIBULAN II'!J61+'TRIBULAN III'!J61</f>
        <v>#REF!</v>
      </c>
      <c r="K61" s="86" t="e">
        <f>'TRIBULAN I'!K61+'TRIBULAN II'!K61+'TRIBULAN III'!K61</f>
        <v>#REF!</v>
      </c>
      <c r="L61" s="87" t="e">
        <f>'TRIBULAN I'!L61+'TRIBULAN II'!L61+'TRIBULAN III'!L61</f>
        <v>#REF!</v>
      </c>
      <c r="M61" s="86" t="e">
        <f>'TRIBULAN I'!M61+'TRIBULAN II'!M61+'TRIBULAN III'!M61</f>
        <v>#REF!</v>
      </c>
      <c r="N61" s="87" t="e">
        <f>'TRIBULAN I'!N61+'TRIBULAN II'!N61+'TRIBULAN III'!N61</f>
        <v>#REF!</v>
      </c>
      <c r="O61" s="86" t="e">
        <f>'TRIBULAN I'!O61+'TRIBULAN II'!O61+'TRIBULAN III'!O61</f>
        <v>#REF!</v>
      </c>
      <c r="P61" s="87" t="e">
        <f>'TRIBULAN I'!P61+'TRIBULAN II'!P61+'TRIBULAN III'!P61</f>
        <v>#REF!</v>
      </c>
      <c r="Q61" s="86" t="e">
        <f>'TRIBULAN I'!Q61+'TRIBULAN II'!Q61+'TRIBULAN III'!Q61</f>
        <v>#REF!</v>
      </c>
      <c r="R61" s="87" t="e">
        <f>'TRIBULAN I'!R61+'TRIBULAN II'!R61+'TRIBULAN III'!R61</f>
        <v>#REF!</v>
      </c>
      <c r="S61" s="86" t="e">
        <f>'TRIBULAN I'!S61+'TRIBULAN II'!S61+'TRIBULAN III'!S61</f>
        <v>#REF!</v>
      </c>
      <c r="T61" s="86" t="e">
        <f>'TRIBULAN I'!T61+'TRIBULAN II'!T61+'TRIBULAN III'!T61</f>
        <v>#REF!</v>
      </c>
      <c r="U61" s="86" t="e">
        <f>'TRIBULAN I'!U61+'TRIBULAN II'!U61+'TRIBULAN III'!U61</f>
        <v>#REF!</v>
      </c>
      <c r="V61" s="86" t="e">
        <f>'TRIBULAN I'!V61+'TRIBULAN II'!V61+'TRIBULAN III'!V61</f>
        <v>#REF!</v>
      </c>
      <c r="W61" s="86" t="e">
        <f>'TRIBULAN I'!W61+'TRIBULAN II'!W61+'TRIBULAN III'!W61</f>
        <v>#REF!</v>
      </c>
      <c r="X61" s="86" t="e">
        <f>'TRIBULAN I'!X61+'TRIBULAN II'!X61+'TRIBULAN III'!X61</f>
        <v>#REF!</v>
      </c>
      <c r="Y61" s="86" t="e">
        <f>'TRIBULAN I'!Y61+'TRIBULAN II'!Y61+'TRIBULAN III'!Y61</f>
        <v>#REF!</v>
      </c>
      <c r="Z61" s="86" t="e">
        <f>'TRIBULAN I'!Z61+'TRIBULAN II'!Z61+'TRIBULAN III'!Z61</f>
        <v>#REF!</v>
      </c>
      <c r="AA61" s="86" t="e">
        <f>'TRIBULAN I'!AA61+'TRIBULAN II'!AA61+'TRIBULAN III'!AA61</f>
        <v>#REF!</v>
      </c>
      <c r="AB61" s="86" t="e">
        <f>'TRIBULAN I'!AB61+'TRIBULAN II'!AB61+'TRIBULAN III'!AB61</f>
        <v>#REF!</v>
      </c>
      <c r="AC61" s="86" t="e">
        <f>'TRIBULAN I'!AC61+'TRIBULAN II'!AC61+'TRIBULAN III'!AC61</f>
        <v>#REF!</v>
      </c>
      <c r="AD61" s="86" t="e">
        <f>'TRIBULAN I'!AD61+'TRIBULAN II'!AD61+'TRIBULAN III'!AD61</f>
        <v>#REF!</v>
      </c>
      <c r="AE61" s="86" t="e">
        <f>'TRIBULAN I'!AE61+'TRIBULAN II'!AE61+'TRIBULAN III'!AE61</f>
        <v>#REF!</v>
      </c>
      <c r="AF61" s="86" t="e">
        <f>'TRIBULAN I'!AF61+'TRIBULAN II'!AF61+'TRIBULAN III'!AF61</f>
        <v>#REF!</v>
      </c>
      <c r="AG61" s="86" t="e">
        <f>'TRIBULAN I'!AG61+'TRIBULAN II'!AG61+'TRIBULAN III'!AG61</f>
        <v>#REF!</v>
      </c>
      <c r="AH61" s="86" t="e">
        <f>'TRIBULAN I'!AH61+'TRIBULAN II'!AH61+'TRIBULAN III'!AH61</f>
        <v>#REF!</v>
      </c>
      <c r="AI61" s="86" t="e">
        <f>'TRIBULAN I'!AI61+'TRIBULAN II'!AI61+'TRIBULAN III'!AI61</f>
        <v>#REF!</v>
      </c>
      <c r="AJ61" s="86" t="e">
        <f>'TRIBULAN I'!AJ61+'TRIBULAN II'!AJ61+'TRIBULAN III'!AJ61</f>
        <v>#REF!</v>
      </c>
      <c r="AK61" s="86" t="e">
        <f>'TRIBULAN I'!AK61+'TRIBULAN II'!AK61+'TRIBULAN III'!AK61</f>
        <v>#REF!</v>
      </c>
      <c r="AL61" s="86" t="e">
        <f>'TRIBULAN I'!AL61+'TRIBULAN II'!AL61+'TRIBULAN III'!AL61</f>
        <v>#REF!</v>
      </c>
      <c r="AM61" s="86" t="e">
        <f>'TRIBULAN I'!AM61+'TRIBULAN II'!AM61+'TRIBULAN III'!AM61</f>
        <v>#REF!</v>
      </c>
      <c r="AN61" s="86" t="e">
        <f>'TRIBULAN I'!AN61+'TRIBULAN II'!AN61+'TRIBULAN III'!AN61</f>
        <v>#REF!</v>
      </c>
      <c r="AO61" s="86" t="e">
        <f>'TRIBULAN I'!AO61+'TRIBULAN II'!AO61+'TRIBULAN III'!AO61</f>
        <v>#REF!</v>
      </c>
      <c r="AP61" s="86" t="e">
        <f>'TRIBULAN I'!AP61+'TRIBULAN II'!AP61+'TRIBULAN III'!AP61</f>
        <v>#REF!</v>
      </c>
      <c r="AQ61" s="86" t="e">
        <f>'TRIBULAN I'!AQ61+'TRIBULAN II'!AQ61+'TRIBULAN III'!AQ61</f>
        <v>#REF!</v>
      </c>
      <c r="AR61" s="86" t="e">
        <f>'TRIBULAN I'!AR61+'TRIBULAN II'!AR61+'TRIBULAN III'!AR61</f>
        <v>#REF!</v>
      </c>
      <c r="AS61" s="86" t="e">
        <f>'TRIBULAN I'!AS61+'TRIBULAN II'!AS61+'TRIBULAN III'!AS61</f>
        <v>#REF!</v>
      </c>
      <c r="AT61" s="86" t="e">
        <f>'TRIBULAN I'!AT61+'TRIBULAN II'!AT61+'TRIBULAN III'!AT61</f>
        <v>#REF!</v>
      </c>
      <c r="AU61" s="86" t="e">
        <f>'TRIBULAN I'!AU61+'TRIBULAN II'!AU61+'TRIBULAN III'!AU61</f>
        <v>#REF!</v>
      </c>
      <c r="AV61" s="86" t="e">
        <f>'TRIBULAN I'!AV61+'TRIBULAN II'!AV61+'TRIBULAN III'!AV61</f>
        <v>#REF!</v>
      </c>
      <c r="AW61" s="86" t="e">
        <f>'TRIBULAN I'!AW61+'TRIBULAN II'!AW61+'TRIBULAN III'!AW61</f>
        <v>#REF!</v>
      </c>
      <c r="AX61" s="86" t="e">
        <f>'TRIBULAN I'!AX61+'TRIBULAN II'!AX61+'TRIBULAN III'!AX61</f>
        <v>#REF!</v>
      </c>
      <c r="AY61" s="86" t="e">
        <f>'TRIBULAN I'!AY61+'TRIBULAN II'!AY61+'TRIBULAN III'!AY61</f>
        <v>#REF!</v>
      </c>
      <c r="AZ61" s="86" t="e">
        <f>'TRIBULAN I'!AZ61+'TRIBULAN II'!AZ61+'TRIBULAN III'!AZ61</f>
        <v>#REF!</v>
      </c>
      <c r="BA61" s="86" t="e">
        <f>'TRIBULAN I'!BA61+'TRIBULAN II'!BA61+'TRIBULAN III'!BA61</f>
        <v>#REF!</v>
      </c>
      <c r="BB61" s="86" t="e">
        <f>'TRIBULAN I'!BB61+'TRIBULAN II'!BB61+'TRIBULAN III'!BB61</f>
        <v>#REF!</v>
      </c>
      <c r="BC61" s="86" t="e">
        <f>'TRIBULAN I'!BC61+'TRIBULAN II'!BC61+'TRIBULAN III'!BC61</f>
        <v>#REF!</v>
      </c>
      <c r="BD61" s="86" t="e">
        <f>'TRIBULAN I'!BD61+'TRIBULAN II'!BD61+'TRIBULAN III'!BD61</f>
        <v>#REF!</v>
      </c>
      <c r="BE61" s="86" t="e">
        <f>'TRIBULAN I'!BE61+'TRIBULAN II'!BE61+'TRIBULAN III'!BE61</f>
        <v>#REF!</v>
      </c>
      <c r="BF61" s="86" t="e">
        <f>'TRIBULAN I'!BF61+'TRIBULAN II'!BF61+'TRIBULAN III'!BF61</f>
        <v>#REF!</v>
      </c>
      <c r="BG61" s="86" t="e">
        <f>'TRIBULAN I'!BG61+'TRIBULAN II'!BG61+'TRIBULAN III'!BG61</f>
        <v>#REF!</v>
      </c>
      <c r="BH61" s="86" t="e">
        <f>'TRIBULAN I'!BH61+'TRIBULAN II'!BH61+'TRIBULAN III'!BH61</f>
        <v>#REF!</v>
      </c>
      <c r="BI61" s="86" t="e">
        <f>'TRIBULAN I'!BI61+'TRIBULAN II'!BI61+'TRIBULAN III'!BI61</f>
        <v>#REF!</v>
      </c>
      <c r="BJ61" s="86" t="e">
        <f>'TRIBULAN I'!BJ61+'TRIBULAN II'!BJ61+'TRIBULAN III'!BJ61</f>
        <v>#REF!</v>
      </c>
      <c r="BK61" s="86" t="e">
        <f>'TRIBULAN I'!BK61+'TRIBULAN II'!BK61+'TRIBULAN III'!BK61</f>
        <v>#REF!</v>
      </c>
      <c r="BL61" s="86" t="e">
        <f>'TRIBULAN I'!BL61+'TRIBULAN II'!BL61+'TRIBULAN III'!BL61</f>
        <v>#REF!</v>
      </c>
      <c r="BM61" s="86" t="e">
        <f>'TRIBULAN I'!BM61+'TRIBULAN II'!BM61+'TRIBULAN III'!BM61</f>
        <v>#REF!</v>
      </c>
      <c r="BN61" s="86" t="e">
        <f>'TRIBULAN I'!BN61+'TRIBULAN II'!BN61+'TRIBULAN III'!BN61</f>
        <v>#REF!</v>
      </c>
    </row>
    <row r="62" spans="1:66" ht="14.25" customHeight="1">
      <c r="A62" s="111"/>
      <c r="B62" s="111"/>
      <c r="C62" s="11" t="s">
        <v>84</v>
      </c>
      <c r="D62" s="86" t="e">
        <f>'TRIBULAN I'!D62+'TRIBULAN II'!D62+'TRIBULAN III'!D62</f>
        <v>#REF!</v>
      </c>
      <c r="E62" s="86" t="e">
        <f>'TRIBULAN I'!E62+'TRIBULAN II'!E62+'TRIBULAN III'!E62</f>
        <v>#REF!</v>
      </c>
      <c r="F62" s="86" t="e">
        <f>'TRIBULAN I'!F62+'TRIBULAN II'!F62+'TRIBULAN III'!F62</f>
        <v>#REF!</v>
      </c>
      <c r="G62" s="86" t="e">
        <f>'TRIBULAN I'!G62+'TRIBULAN II'!G62+'TRIBULAN III'!G62</f>
        <v>#REF!</v>
      </c>
      <c r="H62" s="87" t="e">
        <f>'TRIBULAN I'!H62+'TRIBULAN II'!H62+'TRIBULAN III'!H62</f>
        <v>#REF!</v>
      </c>
      <c r="I62" s="86" t="e">
        <f>'TRIBULAN I'!I62+'TRIBULAN II'!I62+'TRIBULAN III'!I62</f>
        <v>#REF!</v>
      </c>
      <c r="J62" s="87" t="e">
        <f>'TRIBULAN I'!J62+'TRIBULAN II'!J62+'TRIBULAN III'!J62</f>
        <v>#REF!</v>
      </c>
      <c r="K62" s="86" t="e">
        <f>'TRIBULAN I'!K62+'TRIBULAN II'!K62+'TRIBULAN III'!K62</f>
        <v>#REF!</v>
      </c>
      <c r="L62" s="87" t="e">
        <f>'TRIBULAN I'!L62+'TRIBULAN II'!L62+'TRIBULAN III'!L62</f>
        <v>#REF!</v>
      </c>
      <c r="M62" s="86" t="e">
        <f>'TRIBULAN I'!M62+'TRIBULAN II'!M62+'TRIBULAN III'!M62</f>
        <v>#REF!</v>
      </c>
      <c r="N62" s="87" t="e">
        <f>'TRIBULAN I'!N62+'TRIBULAN II'!N62+'TRIBULAN III'!N62</f>
        <v>#REF!</v>
      </c>
      <c r="O62" s="86" t="e">
        <f>'TRIBULAN I'!O62+'TRIBULAN II'!O62+'TRIBULAN III'!O62</f>
        <v>#REF!</v>
      </c>
      <c r="P62" s="87" t="e">
        <f>'TRIBULAN I'!P62+'TRIBULAN II'!P62+'TRIBULAN III'!P62</f>
        <v>#REF!</v>
      </c>
      <c r="Q62" s="86" t="e">
        <f>'TRIBULAN I'!Q62+'TRIBULAN II'!Q62+'TRIBULAN III'!Q62</f>
        <v>#REF!</v>
      </c>
      <c r="R62" s="87" t="e">
        <f>'TRIBULAN I'!R62+'TRIBULAN II'!R62+'TRIBULAN III'!R62</f>
        <v>#REF!</v>
      </c>
      <c r="S62" s="86" t="e">
        <f>'TRIBULAN I'!S62+'TRIBULAN II'!S62+'TRIBULAN III'!S62</f>
        <v>#REF!</v>
      </c>
      <c r="T62" s="86" t="e">
        <f>'TRIBULAN I'!T62+'TRIBULAN II'!T62+'TRIBULAN III'!T62</f>
        <v>#REF!</v>
      </c>
      <c r="U62" s="86" t="e">
        <f>'TRIBULAN I'!U62+'TRIBULAN II'!U62+'TRIBULAN III'!U62</f>
        <v>#REF!</v>
      </c>
      <c r="V62" s="86" t="e">
        <f>'TRIBULAN I'!V62+'TRIBULAN II'!V62+'TRIBULAN III'!V62</f>
        <v>#REF!</v>
      </c>
      <c r="W62" s="86" t="e">
        <f>'TRIBULAN I'!W62+'TRIBULAN II'!W62+'TRIBULAN III'!W62</f>
        <v>#REF!</v>
      </c>
      <c r="X62" s="86" t="e">
        <f>'TRIBULAN I'!X62+'TRIBULAN II'!X62+'TRIBULAN III'!X62</f>
        <v>#REF!</v>
      </c>
      <c r="Y62" s="86" t="e">
        <f>'TRIBULAN I'!Y62+'TRIBULAN II'!Y62+'TRIBULAN III'!Y62</f>
        <v>#REF!</v>
      </c>
      <c r="Z62" s="86" t="e">
        <f>'TRIBULAN I'!Z62+'TRIBULAN II'!Z62+'TRIBULAN III'!Z62</f>
        <v>#REF!</v>
      </c>
      <c r="AA62" s="86" t="e">
        <f>'TRIBULAN I'!AA62+'TRIBULAN II'!AA62+'TRIBULAN III'!AA62</f>
        <v>#REF!</v>
      </c>
      <c r="AB62" s="86" t="e">
        <f>'TRIBULAN I'!AB62+'TRIBULAN II'!AB62+'TRIBULAN III'!AB62</f>
        <v>#REF!</v>
      </c>
      <c r="AC62" s="86" t="e">
        <f>'TRIBULAN I'!AC62+'TRIBULAN II'!AC62+'TRIBULAN III'!AC62</f>
        <v>#REF!</v>
      </c>
      <c r="AD62" s="86" t="e">
        <f>'TRIBULAN I'!AD62+'TRIBULAN II'!AD62+'TRIBULAN III'!AD62</f>
        <v>#REF!</v>
      </c>
      <c r="AE62" s="86" t="e">
        <f>'TRIBULAN I'!AE62+'TRIBULAN II'!AE62+'TRIBULAN III'!AE62</f>
        <v>#REF!</v>
      </c>
      <c r="AF62" s="86" t="e">
        <f>'TRIBULAN I'!AF62+'TRIBULAN II'!AF62+'TRIBULAN III'!AF62</f>
        <v>#REF!</v>
      </c>
      <c r="AG62" s="86" t="e">
        <f>'TRIBULAN I'!AG62+'TRIBULAN II'!AG62+'TRIBULAN III'!AG62</f>
        <v>#REF!</v>
      </c>
      <c r="AH62" s="86" t="e">
        <f>'TRIBULAN I'!AH62+'TRIBULAN II'!AH62+'TRIBULAN III'!AH62</f>
        <v>#REF!</v>
      </c>
      <c r="AI62" s="86" t="e">
        <f>'TRIBULAN I'!AI62+'TRIBULAN II'!AI62+'TRIBULAN III'!AI62</f>
        <v>#REF!</v>
      </c>
      <c r="AJ62" s="86" t="e">
        <f>'TRIBULAN I'!AJ62+'TRIBULAN II'!AJ62+'TRIBULAN III'!AJ62</f>
        <v>#REF!</v>
      </c>
      <c r="AK62" s="86" t="e">
        <f>'TRIBULAN I'!AK62+'TRIBULAN II'!AK62+'TRIBULAN III'!AK62</f>
        <v>#REF!</v>
      </c>
      <c r="AL62" s="86" t="e">
        <f>'TRIBULAN I'!AL62+'TRIBULAN II'!AL62+'TRIBULAN III'!AL62</f>
        <v>#REF!</v>
      </c>
      <c r="AM62" s="86" t="e">
        <f>'TRIBULAN I'!AM62+'TRIBULAN II'!AM62+'TRIBULAN III'!AM62</f>
        <v>#REF!</v>
      </c>
      <c r="AN62" s="86" t="e">
        <f>'TRIBULAN I'!AN62+'TRIBULAN II'!AN62+'TRIBULAN III'!AN62</f>
        <v>#REF!</v>
      </c>
      <c r="AO62" s="86" t="e">
        <f>'TRIBULAN I'!AO62+'TRIBULAN II'!AO62+'TRIBULAN III'!AO62</f>
        <v>#REF!</v>
      </c>
      <c r="AP62" s="86" t="e">
        <f>'TRIBULAN I'!AP62+'TRIBULAN II'!AP62+'TRIBULAN III'!AP62</f>
        <v>#REF!</v>
      </c>
      <c r="AQ62" s="86" t="e">
        <f>'TRIBULAN I'!AQ62+'TRIBULAN II'!AQ62+'TRIBULAN III'!AQ62</f>
        <v>#REF!</v>
      </c>
      <c r="AR62" s="86" t="e">
        <f>'TRIBULAN I'!AR62+'TRIBULAN II'!AR62+'TRIBULAN III'!AR62</f>
        <v>#REF!</v>
      </c>
      <c r="AS62" s="86" t="e">
        <f>'TRIBULAN I'!AS62+'TRIBULAN II'!AS62+'TRIBULAN III'!AS62</f>
        <v>#REF!</v>
      </c>
      <c r="AT62" s="86" t="e">
        <f>'TRIBULAN I'!AT62+'TRIBULAN II'!AT62+'TRIBULAN III'!AT62</f>
        <v>#REF!</v>
      </c>
      <c r="AU62" s="86" t="e">
        <f>'TRIBULAN I'!AU62+'TRIBULAN II'!AU62+'TRIBULAN III'!AU62</f>
        <v>#REF!</v>
      </c>
      <c r="AV62" s="86" t="e">
        <f>'TRIBULAN I'!AV62+'TRIBULAN II'!AV62+'TRIBULAN III'!AV62</f>
        <v>#REF!</v>
      </c>
      <c r="AW62" s="86" t="e">
        <f>'TRIBULAN I'!AW62+'TRIBULAN II'!AW62+'TRIBULAN III'!AW62</f>
        <v>#REF!</v>
      </c>
      <c r="AX62" s="86" t="e">
        <f>'TRIBULAN I'!AX62+'TRIBULAN II'!AX62+'TRIBULAN III'!AX62</f>
        <v>#REF!</v>
      </c>
      <c r="AY62" s="86" t="e">
        <f>'TRIBULAN I'!AY62+'TRIBULAN II'!AY62+'TRIBULAN III'!AY62</f>
        <v>#REF!</v>
      </c>
      <c r="AZ62" s="86" t="e">
        <f>'TRIBULAN I'!AZ62+'TRIBULAN II'!AZ62+'TRIBULAN III'!AZ62</f>
        <v>#REF!</v>
      </c>
      <c r="BA62" s="86" t="e">
        <f>'TRIBULAN I'!BA62+'TRIBULAN II'!BA62+'TRIBULAN III'!BA62</f>
        <v>#REF!</v>
      </c>
      <c r="BB62" s="86" t="e">
        <f>'TRIBULAN I'!BB62+'TRIBULAN II'!BB62+'TRIBULAN III'!BB62</f>
        <v>#REF!</v>
      </c>
      <c r="BC62" s="86" t="e">
        <f>'TRIBULAN I'!BC62+'TRIBULAN II'!BC62+'TRIBULAN III'!BC62</f>
        <v>#REF!</v>
      </c>
      <c r="BD62" s="86" t="e">
        <f>'TRIBULAN I'!BD62+'TRIBULAN II'!BD62+'TRIBULAN III'!BD62</f>
        <v>#REF!</v>
      </c>
      <c r="BE62" s="86" t="e">
        <f>'TRIBULAN I'!BE62+'TRIBULAN II'!BE62+'TRIBULAN III'!BE62</f>
        <v>#REF!</v>
      </c>
      <c r="BF62" s="86" t="e">
        <f>'TRIBULAN I'!BF62+'TRIBULAN II'!BF62+'TRIBULAN III'!BF62</f>
        <v>#REF!</v>
      </c>
      <c r="BG62" s="86" t="e">
        <f>'TRIBULAN I'!BG62+'TRIBULAN II'!BG62+'TRIBULAN III'!BG62</f>
        <v>#REF!</v>
      </c>
      <c r="BH62" s="86" t="e">
        <f>'TRIBULAN I'!BH62+'TRIBULAN II'!BH62+'TRIBULAN III'!BH62</f>
        <v>#REF!</v>
      </c>
      <c r="BI62" s="86" t="e">
        <f>'TRIBULAN I'!BI62+'TRIBULAN II'!BI62+'TRIBULAN III'!BI62</f>
        <v>#REF!</v>
      </c>
      <c r="BJ62" s="86" t="e">
        <f>'TRIBULAN I'!BJ62+'TRIBULAN II'!BJ62+'TRIBULAN III'!BJ62</f>
        <v>#REF!</v>
      </c>
      <c r="BK62" s="86" t="e">
        <f>'TRIBULAN I'!BK62+'TRIBULAN II'!BK62+'TRIBULAN III'!BK62</f>
        <v>#REF!</v>
      </c>
      <c r="BL62" s="86" t="e">
        <f>'TRIBULAN I'!BL62+'TRIBULAN II'!BL62+'TRIBULAN III'!BL62</f>
        <v>#REF!</v>
      </c>
      <c r="BM62" s="86" t="e">
        <f>'TRIBULAN I'!BM62+'TRIBULAN II'!BM62+'TRIBULAN III'!BM62</f>
        <v>#REF!</v>
      </c>
      <c r="BN62" s="86" t="e">
        <f>'TRIBULAN I'!BN62+'TRIBULAN II'!BN62+'TRIBULAN III'!BN62</f>
        <v>#REF!</v>
      </c>
    </row>
    <row r="63" spans="1:66" ht="14.25" customHeight="1">
      <c r="A63" s="111"/>
      <c r="B63" s="111"/>
      <c r="C63" s="11" t="s">
        <v>85</v>
      </c>
      <c r="D63" s="86" t="e">
        <f>'TRIBULAN I'!D63+'TRIBULAN II'!D63+'TRIBULAN III'!D63</f>
        <v>#REF!</v>
      </c>
      <c r="E63" s="86" t="e">
        <f>'TRIBULAN I'!E63+'TRIBULAN II'!E63+'TRIBULAN III'!E63</f>
        <v>#REF!</v>
      </c>
      <c r="F63" s="86" t="e">
        <f>'TRIBULAN I'!F63+'TRIBULAN II'!F63+'TRIBULAN III'!F63</f>
        <v>#REF!</v>
      </c>
      <c r="G63" s="86" t="e">
        <f>'TRIBULAN I'!G63+'TRIBULAN II'!G63+'TRIBULAN III'!G63</f>
        <v>#REF!</v>
      </c>
      <c r="H63" s="87" t="e">
        <f>'TRIBULAN I'!H63+'TRIBULAN II'!H63+'TRIBULAN III'!H63</f>
        <v>#REF!</v>
      </c>
      <c r="I63" s="86" t="e">
        <f>'TRIBULAN I'!I63+'TRIBULAN II'!I63+'TRIBULAN III'!I63</f>
        <v>#REF!</v>
      </c>
      <c r="J63" s="87" t="e">
        <f>'TRIBULAN I'!J63+'TRIBULAN II'!J63+'TRIBULAN III'!J63</f>
        <v>#REF!</v>
      </c>
      <c r="K63" s="86" t="e">
        <f>'TRIBULAN I'!K63+'TRIBULAN II'!K63+'TRIBULAN III'!K63</f>
        <v>#REF!</v>
      </c>
      <c r="L63" s="87" t="e">
        <f>'TRIBULAN I'!L63+'TRIBULAN II'!L63+'TRIBULAN III'!L63</f>
        <v>#REF!</v>
      </c>
      <c r="M63" s="86" t="e">
        <f>'TRIBULAN I'!M63+'TRIBULAN II'!M63+'TRIBULAN III'!M63</f>
        <v>#REF!</v>
      </c>
      <c r="N63" s="87" t="e">
        <f>'TRIBULAN I'!N63+'TRIBULAN II'!N63+'TRIBULAN III'!N63</f>
        <v>#REF!</v>
      </c>
      <c r="O63" s="86" t="e">
        <f>'TRIBULAN I'!O63+'TRIBULAN II'!O63+'TRIBULAN III'!O63</f>
        <v>#REF!</v>
      </c>
      <c r="P63" s="87" t="e">
        <f>'TRIBULAN I'!P63+'TRIBULAN II'!P63+'TRIBULAN III'!P63</f>
        <v>#REF!</v>
      </c>
      <c r="Q63" s="86" t="e">
        <f>'TRIBULAN I'!Q63+'TRIBULAN II'!Q63+'TRIBULAN III'!Q63</f>
        <v>#REF!</v>
      </c>
      <c r="R63" s="87" t="e">
        <f>'TRIBULAN I'!R63+'TRIBULAN II'!R63+'TRIBULAN III'!R63</f>
        <v>#REF!</v>
      </c>
      <c r="S63" s="86" t="e">
        <f>'TRIBULAN I'!S63+'TRIBULAN II'!S63+'TRIBULAN III'!S63</f>
        <v>#REF!</v>
      </c>
      <c r="T63" s="86" t="e">
        <f>'TRIBULAN I'!T63+'TRIBULAN II'!T63+'TRIBULAN III'!T63</f>
        <v>#REF!</v>
      </c>
      <c r="U63" s="86" t="e">
        <f>'TRIBULAN I'!U63+'TRIBULAN II'!U63+'TRIBULAN III'!U63</f>
        <v>#REF!</v>
      </c>
      <c r="V63" s="86" t="e">
        <f>'TRIBULAN I'!V63+'TRIBULAN II'!V63+'TRIBULAN III'!V63</f>
        <v>#REF!</v>
      </c>
      <c r="W63" s="86" t="e">
        <f>'TRIBULAN I'!W63+'TRIBULAN II'!W63+'TRIBULAN III'!W63</f>
        <v>#REF!</v>
      </c>
      <c r="X63" s="86" t="e">
        <f>'TRIBULAN I'!X63+'TRIBULAN II'!X63+'TRIBULAN III'!X63</f>
        <v>#REF!</v>
      </c>
      <c r="Y63" s="86" t="e">
        <f>'TRIBULAN I'!Y63+'TRIBULAN II'!Y63+'TRIBULAN III'!Y63</f>
        <v>#REF!</v>
      </c>
      <c r="Z63" s="86" t="e">
        <f>'TRIBULAN I'!Z63+'TRIBULAN II'!Z63+'TRIBULAN III'!Z63</f>
        <v>#REF!</v>
      </c>
      <c r="AA63" s="86" t="e">
        <f>'TRIBULAN I'!AA63+'TRIBULAN II'!AA63+'TRIBULAN III'!AA63</f>
        <v>#REF!</v>
      </c>
      <c r="AB63" s="86" t="e">
        <f>'TRIBULAN I'!AB63+'TRIBULAN II'!AB63+'TRIBULAN III'!AB63</f>
        <v>#REF!</v>
      </c>
      <c r="AC63" s="86" t="e">
        <f>'TRIBULAN I'!AC63+'TRIBULAN II'!AC63+'TRIBULAN III'!AC63</f>
        <v>#REF!</v>
      </c>
      <c r="AD63" s="86" t="e">
        <f>'TRIBULAN I'!AD63+'TRIBULAN II'!AD63+'TRIBULAN III'!AD63</f>
        <v>#REF!</v>
      </c>
      <c r="AE63" s="86" t="e">
        <f>'TRIBULAN I'!AE63+'TRIBULAN II'!AE63+'TRIBULAN III'!AE63</f>
        <v>#REF!</v>
      </c>
      <c r="AF63" s="86" t="e">
        <f>'TRIBULAN I'!AF63+'TRIBULAN II'!AF63+'TRIBULAN III'!AF63</f>
        <v>#REF!</v>
      </c>
      <c r="AG63" s="86" t="e">
        <f>'TRIBULAN I'!AG63+'TRIBULAN II'!AG63+'TRIBULAN III'!AG63</f>
        <v>#REF!</v>
      </c>
      <c r="AH63" s="86" t="e">
        <f>'TRIBULAN I'!AH63+'TRIBULAN II'!AH63+'TRIBULAN III'!AH63</f>
        <v>#REF!</v>
      </c>
      <c r="AI63" s="86" t="e">
        <f>'TRIBULAN I'!AI63+'TRIBULAN II'!AI63+'TRIBULAN III'!AI63</f>
        <v>#REF!</v>
      </c>
      <c r="AJ63" s="86" t="e">
        <f>'TRIBULAN I'!AJ63+'TRIBULAN II'!AJ63+'TRIBULAN III'!AJ63</f>
        <v>#REF!</v>
      </c>
      <c r="AK63" s="86" t="e">
        <f>'TRIBULAN I'!AK63+'TRIBULAN II'!AK63+'TRIBULAN III'!AK63</f>
        <v>#REF!</v>
      </c>
      <c r="AL63" s="86" t="e">
        <f>'TRIBULAN I'!AL63+'TRIBULAN II'!AL63+'TRIBULAN III'!AL63</f>
        <v>#REF!</v>
      </c>
      <c r="AM63" s="86" t="e">
        <f>'TRIBULAN I'!AM63+'TRIBULAN II'!AM63+'TRIBULAN III'!AM63</f>
        <v>#REF!</v>
      </c>
      <c r="AN63" s="86" t="e">
        <f>'TRIBULAN I'!AN63+'TRIBULAN II'!AN63+'TRIBULAN III'!AN63</f>
        <v>#REF!</v>
      </c>
      <c r="AO63" s="86" t="e">
        <f>'TRIBULAN I'!AO63+'TRIBULAN II'!AO63+'TRIBULAN III'!AO63</f>
        <v>#REF!</v>
      </c>
      <c r="AP63" s="86" t="e">
        <f>'TRIBULAN I'!AP63+'TRIBULAN II'!AP63+'TRIBULAN III'!AP63</f>
        <v>#REF!</v>
      </c>
      <c r="AQ63" s="86" t="e">
        <f>'TRIBULAN I'!AQ63+'TRIBULAN II'!AQ63+'TRIBULAN III'!AQ63</f>
        <v>#REF!</v>
      </c>
      <c r="AR63" s="86" t="e">
        <f>'TRIBULAN I'!AR63+'TRIBULAN II'!AR63+'TRIBULAN III'!AR63</f>
        <v>#REF!</v>
      </c>
      <c r="AS63" s="86" t="e">
        <f>'TRIBULAN I'!AS63+'TRIBULAN II'!AS63+'TRIBULAN III'!AS63</f>
        <v>#REF!</v>
      </c>
      <c r="AT63" s="86" t="e">
        <f>'TRIBULAN I'!AT63+'TRIBULAN II'!AT63+'TRIBULAN III'!AT63</f>
        <v>#REF!</v>
      </c>
      <c r="AU63" s="86" t="e">
        <f>'TRIBULAN I'!AU63+'TRIBULAN II'!AU63+'TRIBULAN III'!AU63</f>
        <v>#REF!</v>
      </c>
      <c r="AV63" s="86" t="e">
        <f>'TRIBULAN I'!AV63+'TRIBULAN II'!AV63+'TRIBULAN III'!AV63</f>
        <v>#REF!</v>
      </c>
      <c r="AW63" s="86" t="e">
        <f>'TRIBULAN I'!AW63+'TRIBULAN II'!AW63+'TRIBULAN III'!AW63</f>
        <v>#REF!</v>
      </c>
      <c r="AX63" s="86" t="e">
        <f>'TRIBULAN I'!AX63+'TRIBULAN II'!AX63+'TRIBULAN III'!AX63</f>
        <v>#REF!</v>
      </c>
      <c r="AY63" s="86" t="e">
        <f>'TRIBULAN I'!AY63+'TRIBULAN II'!AY63+'TRIBULAN III'!AY63</f>
        <v>#REF!</v>
      </c>
      <c r="AZ63" s="86" t="e">
        <f>'TRIBULAN I'!AZ63+'TRIBULAN II'!AZ63+'TRIBULAN III'!AZ63</f>
        <v>#REF!</v>
      </c>
      <c r="BA63" s="86" t="e">
        <f>'TRIBULAN I'!BA63+'TRIBULAN II'!BA63+'TRIBULAN III'!BA63</f>
        <v>#REF!</v>
      </c>
      <c r="BB63" s="86" t="e">
        <f>'TRIBULAN I'!BB63+'TRIBULAN II'!BB63+'TRIBULAN III'!BB63</f>
        <v>#REF!</v>
      </c>
      <c r="BC63" s="86" t="e">
        <f>'TRIBULAN I'!BC63+'TRIBULAN II'!BC63+'TRIBULAN III'!BC63</f>
        <v>#REF!</v>
      </c>
      <c r="BD63" s="86" t="e">
        <f>'TRIBULAN I'!BD63+'TRIBULAN II'!BD63+'TRIBULAN III'!BD63</f>
        <v>#REF!</v>
      </c>
      <c r="BE63" s="86" t="e">
        <f>'TRIBULAN I'!BE63+'TRIBULAN II'!BE63+'TRIBULAN III'!BE63</f>
        <v>#REF!</v>
      </c>
      <c r="BF63" s="86" t="e">
        <f>'TRIBULAN I'!BF63+'TRIBULAN II'!BF63+'TRIBULAN III'!BF63</f>
        <v>#REF!</v>
      </c>
      <c r="BG63" s="86" t="e">
        <f>'TRIBULAN I'!BG63+'TRIBULAN II'!BG63+'TRIBULAN III'!BG63</f>
        <v>#REF!</v>
      </c>
      <c r="BH63" s="86" t="e">
        <f>'TRIBULAN I'!BH63+'TRIBULAN II'!BH63+'TRIBULAN III'!BH63</f>
        <v>#REF!</v>
      </c>
      <c r="BI63" s="86" t="e">
        <f>'TRIBULAN I'!BI63+'TRIBULAN II'!BI63+'TRIBULAN III'!BI63</f>
        <v>#REF!</v>
      </c>
      <c r="BJ63" s="86" t="e">
        <f>'TRIBULAN I'!BJ63+'TRIBULAN II'!BJ63+'TRIBULAN III'!BJ63</f>
        <v>#REF!</v>
      </c>
      <c r="BK63" s="86" t="e">
        <f>'TRIBULAN I'!BK63+'TRIBULAN II'!BK63+'TRIBULAN III'!BK63</f>
        <v>#REF!</v>
      </c>
      <c r="BL63" s="86" t="e">
        <f>'TRIBULAN I'!BL63+'TRIBULAN II'!BL63+'TRIBULAN III'!BL63</f>
        <v>#REF!</v>
      </c>
      <c r="BM63" s="86" t="e">
        <f>'TRIBULAN I'!BM63+'TRIBULAN II'!BM63+'TRIBULAN III'!BM63</f>
        <v>#REF!</v>
      </c>
      <c r="BN63" s="86" t="e">
        <f>'TRIBULAN I'!BN63+'TRIBULAN II'!BN63+'TRIBULAN III'!BN63</f>
        <v>#REF!</v>
      </c>
    </row>
    <row r="64" spans="1:66" ht="14.25" customHeight="1">
      <c r="A64" s="112"/>
      <c r="B64" s="112"/>
      <c r="C64" s="11" t="s">
        <v>86</v>
      </c>
      <c r="D64" s="86" t="e">
        <f>'TRIBULAN I'!D64+'TRIBULAN II'!D64+'TRIBULAN III'!D64</f>
        <v>#REF!</v>
      </c>
      <c r="E64" s="86" t="e">
        <f>'TRIBULAN I'!E64+'TRIBULAN II'!E64+'TRIBULAN III'!E64</f>
        <v>#REF!</v>
      </c>
      <c r="F64" s="86" t="e">
        <f>'TRIBULAN I'!F64+'TRIBULAN II'!F64+'TRIBULAN III'!F64</f>
        <v>#REF!</v>
      </c>
      <c r="G64" s="86" t="e">
        <f>'TRIBULAN I'!G64+'TRIBULAN II'!G64+'TRIBULAN III'!G64</f>
        <v>#REF!</v>
      </c>
      <c r="H64" s="87" t="e">
        <f>'TRIBULAN I'!H64+'TRIBULAN II'!H64+'TRIBULAN III'!H64</f>
        <v>#REF!</v>
      </c>
      <c r="I64" s="86" t="e">
        <f>'TRIBULAN I'!I64+'TRIBULAN II'!I64+'TRIBULAN III'!I64</f>
        <v>#REF!</v>
      </c>
      <c r="J64" s="87" t="e">
        <f>'TRIBULAN I'!J64+'TRIBULAN II'!J64+'TRIBULAN III'!J64</f>
        <v>#REF!</v>
      </c>
      <c r="K64" s="86" t="e">
        <f>'TRIBULAN I'!K64+'TRIBULAN II'!K64+'TRIBULAN III'!K64</f>
        <v>#REF!</v>
      </c>
      <c r="L64" s="87" t="e">
        <f>'TRIBULAN I'!L64+'TRIBULAN II'!L64+'TRIBULAN III'!L64</f>
        <v>#REF!</v>
      </c>
      <c r="M64" s="86" t="e">
        <f>'TRIBULAN I'!M64+'TRIBULAN II'!M64+'TRIBULAN III'!M64</f>
        <v>#REF!</v>
      </c>
      <c r="N64" s="87" t="e">
        <f>'TRIBULAN I'!N64+'TRIBULAN II'!N64+'TRIBULAN III'!N64</f>
        <v>#REF!</v>
      </c>
      <c r="O64" s="86" t="e">
        <f>'TRIBULAN I'!O64+'TRIBULAN II'!O64+'TRIBULAN III'!O64</f>
        <v>#REF!</v>
      </c>
      <c r="P64" s="87" t="e">
        <f>'TRIBULAN I'!P64+'TRIBULAN II'!P64+'TRIBULAN III'!P64</f>
        <v>#REF!</v>
      </c>
      <c r="Q64" s="86" t="e">
        <f>'TRIBULAN I'!Q64+'TRIBULAN II'!Q64+'TRIBULAN III'!Q64</f>
        <v>#REF!</v>
      </c>
      <c r="R64" s="87" t="e">
        <f>'TRIBULAN I'!R64+'TRIBULAN II'!R64+'TRIBULAN III'!R64</f>
        <v>#REF!</v>
      </c>
      <c r="S64" s="86" t="e">
        <f>'TRIBULAN I'!S64+'TRIBULAN II'!S64+'TRIBULAN III'!S64</f>
        <v>#REF!</v>
      </c>
      <c r="T64" s="86" t="e">
        <f>'TRIBULAN I'!T64+'TRIBULAN II'!T64+'TRIBULAN III'!T64</f>
        <v>#REF!</v>
      </c>
      <c r="U64" s="86" t="e">
        <f>'TRIBULAN I'!U64+'TRIBULAN II'!U64+'TRIBULAN III'!U64</f>
        <v>#REF!</v>
      </c>
      <c r="V64" s="86" t="e">
        <f>'TRIBULAN I'!V64+'TRIBULAN II'!V64+'TRIBULAN III'!V64</f>
        <v>#REF!</v>
      </c>
      <c r="W64" s="86" t="e">
        <f>'TRIBULAN I'!W64+'TRIBULAN II'!W64+'TRIBULAN III'!W64</f>
        <v>#REF!</v>
      </c>
      <c r="X64" s="86" t="e">
        <f>'TRIBULAN I'!X64+'TRIBULAN II'!X64+'TRIBULAN III'!X64</f>
        <v>#REF!</v>
      </c>
      <c r="Y64" s="86" t="e">
        <f>'TRIBULAN I'!Y64+'TRIBULAN II'!Y64+'TRIBULAN III'!Y64</f>
        <v>#REF!</v>
      </c>
      <c r="Z64" s="86" t="e">
        <f>'TRIBULAN I'!Z64+'TRIBULAN II'!Z64+'TRIBULAN III'!Z64</f>
        <v>#REF!</v>
      </c>
      <c r="AA64" s="86" t="e">
        <f>'TRIBULAN I'!AA64+'TRIBULAN II'!AA64+'TRIBULAN III'!AA64</f>
        <v>#REF!</v>
      </c>
      <c r="AB64" s="86" t="e">
        <f>'TRIBULAN I'!AB64+'TRIBULAN II'!AB64+'TRIBULAN III'!AB64</f>
        <v>#REF!</v>
      </c>
      <c r="AC64" s="86" t="e">
        <f>'TRIBULAN I'!AC64+'TRIBULAN II'!AC64+'TRIBULAN III'!AC64</f>
        <v>#REF!</v>
      </c>
      <c r="AD64" s="86" t="e">
        <f>'TRIBULAN I'!AD64+'TRIBULAN II'!AD64+'TRIBULAN III'!AD64</f>
        <v>#REF!</v>
      </c>
      <c r="AE64" s="86" t="e">
        <f>'TRIBULAN I'!AE64+'TRIBULAN II'!AE64+'TRIBULAN III'!AE64</f>
        <v>#REF!</v>
      </c>
      <c r="AF64" s="86" t="e">
        <f>'TRIBULAN I'!AF64+'TRIBULAN II'!AF64+'TRIBULAN III'!AF64</f>
        <v>#REF!</v>
      </c>
      <c r="AG64" s="86" t="e">
        <f>'TRIBULAN I'!AG64+'TRIBULAN II'!AG64+'TRIBULAN III'!AG64</f>
        <v>#REF!</v>
      </c>
      <c r="AH64" s="86" t="e">
        <f>'TRIBULAN I'!AH64+'TRIBULAN II'!AH64+'TRIBULAN III'!AH64</f>
        <v>#REF!</v>
      </c>
      <c r="AI64" s="86" t="e">
        <f>'TRIBULAN I'!AI64+'TRIBULAN II'!AI64+'TRIBULAN III'!AI64</f>
        <v>#REF!</v>
      </c>
      <c r="AJ64" s="86" t="e">
        <f>'TRIBULAN I'!AJ64+'TRIBULAN II'!AJ64+'TRIBULAN III'!AJ64</f>
        <v>#REF!</v>
      </c>
      <c r="AK64" s="86" t="e">
        <f>'TRIBULAN I'!AK64+'TRIBULAN II'!AK64+'TRIBULAN III'!AK64</f>
        <v>#REF!</v>
      </c>
      <c r="AL64" s="86" t="e">
        <f>'TRIBULAN I'!AL64+'TRIBULAN II'!AL64+'TRIBULAN III'!AL64</f>
        <v>#REF!</v>
      </c>
      <c r="AM64" s="86" t="e">
        <f>'TRIBULAN I'!AM64+'TRIBULAN II'!AM64+'TRIBULAN III'!AM64</f>
        <v>#REF!</v>
      </c>
      <c r="AN64" s="86" t="e">
        <f>'TRIBULAN I'!AN64+'TRIBULAN II'!AN64+'TRIBULAN III'!AN64</f>
        <v>#REF!</v>
      </c>
      <c r="AO64" s="86" t="e">
        <f>'TRIBULAN I'!AO64+'TRIBULAN II'!AO64+'TRIBULAN III'!AO64</f>
        <v>#REF!</v>
      </c>
      <c r="AP64" s="86" t="e">
        <f>'TRIBULAN I'!AP64+'TRIBULAN II'!AP64+'TRIBULAN III'!AP64</f>
        <v>#REF!</v>
      </c>
      <c r="AQ64" s="86" t="e">
        <f>'TRIBULAN I'!AQ64+'TRIBULAN II'!AQ64+'TRIBULAN III'!AQ64</f>
        <v>#REF!</v>
      </c>
      <c r="AR64" s="86" t="e">
        <f>'TRIBULAN I'!AR64+'TRIBULAN II'!AR64+'TRIBULAN III'!AR64</f>
        <v>#REF!</v>
      </c>
      <c r="AS64" s="86" t="e">
        <f>'TRIBULAN I'!AS64+'TRIBULAN II'!AS64+'TRIBULAN III'!AS64</f>
        <v>#REF!</v>
      </c>
      <c r="AT64" s="86" t="e">
        <f>'TRIBULAN I'!AT64+'TRIBULAN II'!AT64+'TRIBULAN III'!AT64</f>
        <v>#REF!</v>
      </c>
      <c r="AU64" s="86" t="e">
        <f>'TRIBULAN I'!AU64+'TRIBULAN II'!AU64+'TRIBULAN III'!AU64</f>
        <v>#REF!</v>
      </c>
      <c r="AV64" s="86" t="e">
        <f>'TRIBULAN I'!AV64+'TRIBULAN II'!AV64+'TRIBULAN III'!AV64</f>
        <v>#REF!</v>
      </c>
      <c r="AW64" s="86" t="e">
        <f>'TRIBULAN I'!AW64+'TRIBULAN II'!AW64+'TRIBULAN III'!AW64</f>
        <v>#REF!</v>
      </c>
      <c r="AX64" s="86" t="e">
        <f>'TRIBULAN I'!AX64+'TRIBULAN II'!AX64+'TRIBULAN III'!AX64</f>
        <v>#REF!</v>
      </c>
      <c r="AY64" s="86" t="e">
        <f>'TRIBULAN I'!AY64+'TRIBULAN II'!AY64+'TRIBULAN III'!AY64</f>
        <v>#REF!</v>
      </c>
      <c r="AZ64" s="86" t="e">
        <f>'TRIBULAN I'!AZ64+'TRIBULAN II'!AZ64+'TRIBULAN III'!AZ64</f>
        <v>#REF!</v>
      </c>
      <c r="BA64" s="86" t="e">
        <f>'TRIBULAN I'!BA64+'TRIBULAN II'!BA64+'TRIBULAN III'!BA64</f>
        <v>#REF!</v>
      </c>
      <c r="BB64" s="86" t="e">
        <f>'TRIBULAN I'!BB64+'TRIBULAN II'!BB64+'TRIBULAN III'!BB64</f>
        <v>#REF!</v>
      </c>
      <c r="BC64" s="86" t="e">
        <f>'TRIBULAN I'!BC64+'TRIBULAN II'!BC64+'TRIBULAN III'!BC64</f>
        <v>#REF!</v>
      </c>
      <c r="BD64" s="86" t="e">
        <f>'TRIBULAN I'!BD64+'TRIBULAN II'!BD64+'TRIBULAN III'!BD64</f>
        <v>#REF!</v>
      </c>
      <c r="BE64" s="86" t="e">
        <f>'TRIBULAN I'!BE64+'TRIBULAN II'!BE64+'TRIBULAN III'!BE64</f>
        <v>#REF!</v>
      </c>
      <c r="BF64" s="86" t="e">
        <f>'TRIBULAN I'!BF64+'TRIBULAN II'!BF64+'TRIBULAN III'!BF64</f>
        <v>#REF!</v>
      </c>
      <c r="BG64" s="86" t="e">
        <f>'TRIBULAN I'!BG64+'TRIBULAN II'!BG64+'TRIBULAN III'!BG64</f>
        <v>#REF!</v>
      </c>
      <c r="BH64" s="86" t="e">
        <f>'TRIBULAN I'!BH64+'TRIBULAN II'!BH64+'TRIBULAN III'!BH64</f>
        <v>#REF!</v>
      </c>
      <c r="BI64" s="86" t="e">
        <f>'TRIBULAN I'!BI64+'TRIBULAN II'!BI64+'TRIBULAN III'!BI64</f>
        <v>#REF!</v>
      </c>
      <c r="BJ64" s="86" t="e">
        <f>'TRIBULAN I'!BJ64+'TRIBULAN II'!BJ64+'TRIBULAN III'!BJ64</f>
        <v>#REF!</v>
      </c>
      <c r="BK64" s="86" t="e">
        <f>'TRIBULAN I'!BK64+'TRIBULAN II'!BK64+'TRIBULAN III'!BK64</f>
        <v>#REF!</v>
      </c>
      <c r="BL64" s="86" t="e">
        <f>'TRIBULAN I'!BL64+'TRIBULAN II'!BL64+'TRIBULAN III'!BL64</f>
        <v>#REF!</v>
      </c>
      <c r="BM64" s="86" t="e">
        <f>'TRIBULAN I'!BM64+'TRIBULAN II'!BM64+'TRIBULAN III'!BM64</f>
        <v>#REF!</v>
      </c>
      <c r="BN64" s="86" t="e">
        <f>'TRIBULAN I'!BN64+'TRIBULAN II'!BN64+'TRIBULAN III'!BN64</f>
        <v>#REF!</v>
      </c>
    </row>
    <row r="65" spans="1:66" ht="14.25" customHeight="1">
      <c r="A65" s="21"/>
      <c r="B65" s="21"/>
      <c r="C65" s="20" t="s">
        <v>7</v>
      </c>
      <c r="D65" s="87" t="e">
        <f>'TRIBULAN I'!D65+'TRIBULAN II'!D65+'TRIBULAN III'!D65</f>
        <v>#REF!</v>
      </c>
      <c r="E65" s="87" t="e">
        <f>'TRIBULAN I'!E65+'TRIBULAN II'!E65+'TRIBULAN III'!E65</f>
        <v>#REF!</v>
      </c>
      <c r="F65" s="87" t="e">
        <f>'TRIBULAN I'!F65+'TRIBULAN II'!F65+'TRIBULAN III'!F65</f>
        <v>#REF!</v>
      </c>
      <c r="G65" s="87" t="e">
        <f>'TRIBULAN I'!G65+'TRIBULAN II'!G65+'TRIBULAN III'!G65</f>
        <v>#REF!</v>
      </c>
      <c r="H65" s="87" t="e">
        <f>'TRIBULAN I'!H65+'TRIBULAN II'!H65+'TRIBULAN III'!H65</f>
        <v>#REF!</v>
      </c>
      <c r="I65" s="87" t="e">
        <f>'TRIBULAN I'!I65+'TRIBULAN II'!I65+'TRIBULAN III'!I65</f>
        <v>#REF!</v>
      </c>
      <c r="J65" s="87" t="e">
        <f>'TRIBULAN I'!J65+'TRIBULAN II'!J65+'TRIBULAN III'!J65</f>
        <v>#REF!</v>
      </c>
      <c r="K65" s="87" t="e">
        <f>'TRIBULAN I'!K65+'TRIBULAN II'!K65+'TRIBULAN III'!K65</f>
        <v>#REF!</v>
      </c>
      <c r="L65" s="87" t="e">
        <f>'TRIBULAN I'!L65+'TRIBULAN II'!L65+'TRIBULAN III'!L65</f>
        <v>#REF!</v>
      </c>
      <c r="M65" s="87" t="e">
        <f>'TRIBULAN I'!M65+'TRIBULAN II'!M65+'TRIBULAN III'!M65</f>
        <v>#REF!</v>
      </c>
      <c r="N65" s="87" t="e">
        <f>'TRIBULAN I'!N65+'TRIBULAN II'!N65+'TRIBULAN III'!N65</f>
        <v>#REF!</v>
      </c>
      <c r="O65" s="87" t="e">
        <f>'TRIBULAN I'!O65+'TRIBULAN II'!O65+'TRIBULAN III'!O65</f>
        <v>#REF!</v>
      </c>
      <c r="P65" s="87" t="e">
        <f>'TRIBULAN I'!P65+'TRIBULAN II'!P65+'TRIBULAN III'!P65</f>
        <v>#REF!</v>
      </c>
      <c r="Q65" s="87" t="e">
        <f>'TRIBULAN I'!Q65+'TRIBULAN II'!Q65+'TRIBULAN III'!Q65</f>
        <v>#REF!</v>
      </c>
      <c r="R65" s="87" t="e">
        <f>'TRIBULAN I'!R65+'TRIBULAN II'!R65+'TRIBULAN III'!R65</f>
        <v>#REF!</v>
      </c>
      <c r="S65" s="87" t="e">
        <f>'TRIBULAN I'!S65+'TRIBULAN II'!S65+'TRIBULAN III'!S65</f>
        <v>#REF!</v>
      </c>
      <c r="T65" s="87" t="e">
        <f>'TRIBULAN I'!T65+'TRIBULAN II'!T65+'TRIBULAN III'!T65</f>
        <v>#REF!</v>
      </c>
      <c r="U65" s="87" t="e">
        <f>'TRIBULAN I'!U65+'TRIBULAN II'!U65+'TRIBULAN III'!U65</f>
        <v>#REF!</v>
      </c>
      <c r="V65" s="87" t="e">
        <f>'TRIBULAN I'!V65+'TRIBULAN II'!V65+'TRIBULAN III'!V65</f>
        <v>#REF!</v>
      </c>
      <c r="W65" s="87" t="e">
        <f>'TRIBULAN I'!W65+'TRIBULAN II'!W65+'TRIBULAN III'!W65</f>
        <v>#REF!</v>
      </c>
      <c r="X65" s="87" t="e">
        <f>'TRIBULAN I'!X65+'TRIBULAN II'!X65+'TRIBULAN III'!X65</f>
        <v>#REF!</v>
      </c>
      <c r="Y65" s="87" t="e">
        <f>'TRIBULAN I'!Y65+'TRIBULAN II'!Y65+'TRIBULAN III'!Y65</f>
        <v>#REF!</v>
      </c>
      <c r="Z65" s="87" t="e">
        <f>'TRIBULAN I'!Z65+'TRIBULAN II'!Z65+'TRIBULAN III'!Z65</f>
        <v>#REF!</v>
      </c>
      <c r="AA65" s="87" t="e">
        <f>'TRIBULAN I'!AA65+'TRIBULAN II'!AA65+'TRIBULAN III'!AA65</f>
        <v>#REF!</v>
      </c>
      <c r="AB65" s="87" t="e">
        <f>'TRIBULAN I'!AB65+'TRIBULAN II'!AB65+'TRIBULAN III'!AB65</f>
        <v>#REF!</v>
      </c>
      <c r="AC65" s="87" t="e">
        <f>'TRIBULAN I'!AC65+'TRIBULAN II'!AC65+'TRIBULAN III'!AC65</f>
        <v>#REF!</v>
      </c>
      <c r="AD65" s="87" t="e">
        <f>'TRIBULAN I'!AD65+'TRIBULAN II'!AD65+'TRIBULAN III'!AD65</f>
        <v>#REF!</v>
      </c>
      <c r="AE65" s="87" t="e">
        <f>'TRIBULAN I'!AE65+'TRIBULAN II'!AE65+'TRIBULAN III'!AE65</f>
        <v>#REF!</v>
      </c>
      <c r="AF65" s="87" t="e">
        <f>'TRIBULAN I'!AF65+'TRIBULAN II'!AF65+'TRIBULAN III'!AF65</f>
        <v>#REF!</v>
      </c>
      <c r="AG65" s="87" t="e">
        <f>'TRIBULAN I'!AG65+'TRIBULAN II'!AG65+'TRIBULAN III'!AG65</f>
        <v>#REF!</v>
      </c>
      <c r="AH65" s="87" t="e">
        <f>'TRIBULAN I'!AH65+'TRIBULAN II'!AH65+'TRIBULAN III'!AH65</f>
        <v>#REF!</v>
      </c>
      <c r="AI65" s="87" t="e">
        <f>'TRIBULAN I'!AI65+'TRIBULAN II'!AI65+'TRIBULAN III'!AI65</f>
        <v>#REF!</v>
      </c>
      <c r="AJ65" s="87" t="e">
        <f>'TRIBULAN I'!AJ65+'TRIBULAN II'!AJ65+'TRIBULAN III'!AJ65</f>
        <v>#REF!</v>
      </c>
      <c r="AK65" s="87" t="e">
        <f>'TRIBULAN I'!AK65+'TRIBULAN II'!AK65+'TRIBULAN III'!AK65</f>
        <v>#REF!</v>
      </c>
      <c r="AL65" s="87" t="e">
        <f>'TRIBULAN I'!AL65+'TRIBULAN II'!AL65+'TRIBULAN III'!AL65</f>
        <v>#REF!</v>
      </c>
      <c r="AM65" s="87" t="e">
        <f>'TRIBULAN I'!AM65+'TRIBULAN II'!AM65+'TRIBULAN III'!AM65</f>
        <v>#REF!</v>
      </c>
      <c r="AN65" s="87" t="e">
        <f>'TRIBULAN I'!AN65+'TRIBULAN II'!AN65+'TRIBULAN III'!AN65</f>
        <v>#REF!</v>
      </c>
      <c r="AO65" s="87" t="e">
        <f>'TRIBULAN I'!AO65+'TRIBULAN II'!AO65+'TRIBULAN III'!AO65</f>
        <v>#REF!</v>
      </c>
      <c r="AP65" s="87" t="e">
        <f>'TRIBULAN I'!AP65+'TRIBULAN II'!AP65+'TRIBULAN III'!AP65</f>
        <v>#REF!</v>
      </c>
      <c r="AQ65" s="87" t="e">
        <f>'TRIBULAN I'!AQ65+'TRIBULAN II'!AQ65+'TRIBULAN III'!AQ65</f>
        <v>#REF!</v>
      </c>
      <c r="AR65" s="87" t="e">
        <f>'TRIBULAN I'!AR65+'TRIBULAN II'!AR65+'TRIBULAN III'!AR65</f>
        <v>#REF!</v>
      </c>
      <c r="AS65" s="87" t="e">
        <f>'TRIBULAN I'!AS65+'TRIBULAN II'!AS65+'TRIBULAN III'!AS65</f>
        <v>#REF!</v>
      </c>
      <c r="AT65" s="87" t="e">
        <f>'TRIBULAN I'!AT65+'TRIBULAN II'!AT65+'TRIBULAN III'!AT65</f>
        <v>#REF!</v>
      </c>
      <c r="AU65" s="87" t="e">
        <f>'TRIBULAN I'!AU65+'TRIBULAN II'!AU65+'TRIBULAN III'!AU65</f>
        <v>#REF!</v>
      </c>
      <c r="AV65" s="87" t="e">
        <f>'TRIBULAN I'!AV65+'TRIBULAN II'!AV65+'TRIBULAN III'!AV65</f>
        <v>#REF!</v>
      </c>
      <c r="AW65" s="87" t="e">
        <f>'TRIBULAN I'!AW65+'TRIBULAN II'!AW65+'TRIBULAN III'!AW65</f>
        <v>#REF!</v>
      </c>
      <c r="AX65" s="87" t="e">
        <f>'TRIBULAN I'!AX65+'TRIBULAN II'!AX65+'TRIBULAN III'!AX65</f>
        <v>#REF!</v>
      </c>
      <c r="AY65" s="87" t="e">
        <f>'TRIBULAN I'!AY65+'TRIBULAN II'!AY65+'TRIBULAN III'!AY65</f>
        <v>#REF!</v>
      </c>
      <c r="AZ65" s="87" t="e">
        <f>'TRIBULAN I'!AZ65+'TRIBULAN II'!AZ65+'TRIBULAN III'!AZ65</f>
        <v>#REF!</v>
      </c>
      <c r="BA65" s="87" t="e">
        <f>'TRIBULAN I'!BA65+'TRIBULAN II'!BA65+'TRIBULAN III'!BA65</f>
        <v>#REF!</v>
      </c>
      <c r="BB65" s="87" t="e">
        <f>'TRIBULAN I'!BB65+'TRIBULAN II'!BB65+'TRIBULAN III'!BB65</f>
        <v>#REF!</v>
      </c>
      <c r="BC65" s="87" t="e">
        <f>'TRIBULAN I'!BC65+'TRIBULAN II'!BC65+'TRIBULAN III'!BC65</f>
        <v>#REF!</v>
      </c>
      <c r="BD65" s="87" t="e">
        <f>'TRIBULAN I'!BD65+'TRIBULAN II'!BD65+'TRIBULAN III'!BD65</f>
        <v>#REF!</v>
      </c>
      <c r="BE65" s="87" t="e">
        <f>'TRIBULAN I'!BE65+'TRIBULAN II'!BE65+'TRIBULAN III'!BE65</f>
        <v>#REF!</v>
      </c>
      <c r="BF65" s="87" t="e">
        <f>'TRIBULAN I'!BF65+'TRIBULAN II'!BF65+'TRIBULAN III'!BF65</f>
        <v>#REF!</v>
      </c>
      <c r="BG65" s="87" t="e">
        <f>'TRIBULAN I'!BG65+'TRIBULAN II'!BG65+'TRIBULAN III'!BG65</f>
        <v>#REF!</v>
      </c>
      <c r="BH65" s="87" t="e">
        <f>'TRIBULAN I'!BH65+'TRIBULAN II'!BH65+'TRIBULAN III'!BH65</f>
        <v>#REF!</v>
      </c>
      <c r="BI65" s="87" t="e">
        <f>'TRIBULAN I'!BI65+'TRIBULAN II'!BI65+'TRIBULAN III'!BI65</f>
        <v>#REF!</v>
      </c>
      <c r="BJ65" s="87" t="e">
        <f>'TRIBULAN I'!BJ65+'TRIBULAN II'!BJ65+'TRIBULAN III'!BJ65</f>
        <v>#REF!</v>
      </c>
      <c r="BK65" s="87" t="e">
        <f>'TRIBULAN I'!BK65+'TRIBULAN II'!BK65+'TRIBULAN III'!BK65</f>
        <v>#REF!</v>
      </c>
      <c r="BL65" s="87" t="e">
        <f>'TRIBULAN I'!BL65+'TRIBULAN II'!BL65+'TRIBULAN III'!BL65</f>
        <v>#REF!</v>
      </c>
      <c r="BM65" s="87" t="e">
        <f>'TRIBULAN I'!BM65+'TRIBULAN II'!BM65+'TRIBULAN III'!BM65</f>
        <v>#REF!</v>
      </c>
      <c r="BN65" s="87" t="e">
        <f>'TRIBULAN I'!BN65+'TRIBULAN II'!BN65+'TRIBULAN III'!BN65</f>
        <v>#REF!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 t="e">
        <f>'TRIBULAN I'!D66+'TRIBULAN II'!D66+'TRIBULAN III'!D66</f>
        <v>#REF!</v>
      </c>
      <c r="E66" s="86" t="e">
        <f>'TRIBULAN I'!E66+'TRIBULAN II'!E66+'TRIBULAN III'!E66</f>
        <v>#REF!</v>
      </c>
      <c r="F66" s="86" t="e">
        <f>'TRIBULAN I'!F66+'TRIBULAN II'!F66+'TRIBULAN III'!F66</f>
        <v>#REF!</v>
      </c>
      <c r="G66" s="86" t="e">
        <f>'TRIBULAN I'!G66+'TRIBULAN II'!G66+'TRIBULAN III'!G66</f>
        <v>#REF!</v>
      </c>
      <c r="H66" s="87" t="e">
        <f>'TRIBULAN I'!H66+'TRIBULAN II'!H66+'TRIBULAN III'!H66</f>
        <v>#REF!</v>
      </c>
      <c r="I66" s="86" t="e">
        <f>'TRIBULAN I'!I66+'TRIBULAN II'!I66+'TRIBULAN III'!I66</f>
        <v>#REF!</v>
      </c>
      <c r="J66" s="87" t="e">
        <f>'TRIBULAN I'!J66+'TRIBULAN II'!J66+'TRIBULAN III'!J66</f>
        <v>#REF!</v>
      </c>
      <c r="K66" s="86" t="e">
        <f>'TRIBULAN I'!K66+'TRIBULAN II'!K66+'TRIBULAN III'!K66</f>
        <v>#REF!</v>
      </c>
      <c r="L66" s="87" t="e">
        <f>'TRIBULAN I'!L66+'TRIBULAN II'!L66+'TRIBULAN III'!L66</f>
        <v>#REF!</v>
      </c>
      <c r="M66" s="86" t="e">
        <f>'TRIBULAN I'!M66+'TRIBULAN II'!M66+'TRIBULAN III'!M66</f>
        <v>#REF!</v>
      </c>
      <c r="N66" s="87" t="e">
        <f>'TRIBULAN I'!N66+'TRIBULAN II'!N66+'TRIBULAN III'!N66</f>
        <v>#REF!</v>
      </c>
      <c r="O66" s="86" t="e">
        <f>'TRIBULAN I'!O66+'TRIBULAN II'!O66+'TRIBULAN III'!O66</f>
        <v>#REF!</v>
      </c>
      <c r="P66" s="87" t="e">
        <f>'TRIBULAN I'!P66+'TRIBULAN II'!P66+'TRIBULAN III'!P66</f>
        <v>#REF!</v>
      </c>
      <c r="Q66" s="86" t="e">
        <f>'TRIBULAN I'!Q66+'TRIBULAN II'!Q66+'TRIBULAN III'!Q66</f>
        <v>#REF!</v>
      </c>
      <c r="R66" s="87" t="e">
        <f>'TRIBULAN I'!R66+'TRIBULAN II'!R66+'TRIBULAN III'!R66</f>
        <v>#REF!</v>
      </c>
      <c r="S66" s="86" t="e">
        <f>'TRIBULAN I'!S66+'TRIBULAN II'!S66+'TRIBULAN III'!S66</f>
        <v>#REF!</v>
      </c>
      <c r="T66" s="86" t="e">
        <f>'TRIBULAN I'!T66+'TRIBULAN II'!T66+'TRIBULAN III'!T66</f>
        <v>#REF!</v>
      </c>
      <c r="U66" s="86" t="e">
        <f>'TRIBULAN I'!U66+'TRIBULAN II'!U66+'TRIBULAN III'!U66</f>
        <v>#REF!</v>
      </c>
      <c r="V66" s="86" t="e">
        <f>'TRIBULAN I'!V66+'TRIBULAN II'!V66+'TRIBULAN III'!V66</f>
        <v>#REF!</v>
      </c>
      <c r="W66" s="86" t="e">
        <f>'TRIBULAN I'!W66+'TRIBULAN II'!W66+'TRIBULAN III'!W66</f>
        <v>#REF!</v>
      </c>
      <c r="X66" s="86" t="e">
        <f>'TRIBULAN I'!X66+'TRIBULAN II'!X66+'TRIBULAN III'!X66</f>
        <v>#REF!</v>
      </c>
      <c r="Y66" s="86" t="e">
        <f>'TRIBULAN I'!Y66+'TRIBULAN II'!Y66+'TRIBULAN III'!Y66</f>
        <v>#REF!</v>
      </c>
      <c r="Z66" s="86" t="e">
        <f>'TRIBULAN I'!Z66+'TRIBULAN II'!Z66+'TRIBULAN III'!Z66</f>
        <v>#REF!</v>
      </c>
      <c r="AA66" s="86" t="e">
        <f>'TRIBULAN I'!AA66+'TRIBULAN II'!AA66+'TRIBULAN III'!AA66</f>
        <v>#REF!</v>
      </c>
      <c r="AB66" s="86" t="e">
        <f>'TRIBULAN I'!AB66+'TRIBULAN II'!AB66+'TRIBULAN III'!AB66</f>
        <v>#REF!</v>
      </c>
      <c r="AC66" s="86" t="e">
        <f>'TRIBULAN I'!AC66+'TRIBULAN II'!AC66+'TRIBULAN III'!AC66</f>
        <v>#REF!</v>
      </c>
      <c r="AD66" s="86" t="e">
        <f>'TRIBULAN I'!AD66+'TRIBULAN II'!AD66+'TRIBULAN III'!AD66</f>
        <v>#REF!</v>
      </c>
      <c r="AE66" s="86" t="e">
        <f>'TRIBULAN I'!AE66+'TRIBULAN II'!AE66+'TRIBULAN III'!AE66</f>
        <v>#REF!</v>
      </c>
      <c r="AF66" s="86" t="e">
        <f>'TRIBULAN I'!AF66+'TRIBULAN II'!AF66+'TRIBULAN III'!AF66</f>
        <v>#REF!</v>
      </c>
      <c r="AG66" s="86" t="e">
        <f>'TRIBULAN I'!AG66+'TRIBULAN II'!AG66+'TRIBULAN III'!AG66</f>
        <v>#REF!</v>
      </c>
      <c r="AH66" s="86" t="e">
        <f>'TRIBULAN I'!AH66+'TRIBULAN II'!AH66+'TRIBULAN III'!AH66</f>
        <v>#REF!</v>
      </c>
      <c r="AI66" s="86" t="e">
        <f>'TRIBULAN I'!AI66+'TRIBULAN II'!AI66+'TRIBULAN III'!AI66</f>
        <v>#REF!</v>
      </c>
      <c r="AJ66" s="86" t="e">
        <f>'TRIBULAN I'!AJ66+'TRIBULAN II'!AJ66+'TRIBULAN III'!AJ66</f>
        <v>#REF!</v>
      </c>
      <c r="AK66" s="86" t="e">
        <f>'TRIBULAN I'!AK66+'TRIBULAN II'!AK66+'TRIBULAN III'!AK66</f>
        <v>#REF!</v>
      </c>
      <c r="AL66" s="86" t="e">
        <f>'TRIBULAN I'!AL66+'TRIBULAN II'!AL66+'TRIBULAN III'!AL66</f>
        <v>#REF!</v>
      </c>
      <c r="AM66" s="86" t="e">
        <f>'TRIBULAN I'!AM66+'TRIBULAN II'!AM66+'TRIBULAN III'!AM66</f>
        <v>#REF!</v>
      </c>
      <c r="AN66" s="86" t="e">
        <f>'TRIBULAN I'!AN66+'TRIBULAN II'!AN66+'TRIBULAN III'!AN66</f>
        <v>#REF!</v>
      </c>
      <c r="AO66" s="86" t="e">
        <f>'TRIBULAN I'!AO66+'TRIBULAN II'!AO66+'TRIBULAN III'!AO66</f>
        <v>#REF!</v>
      </c>
      <c r="AP66" s="86" t="e">
        <f>'TRIBULAN I'!AP66+'TRIBULAN II'!AP66+'TRIBULAN III'!AP66</f>
        <v>#REF!</v>
      </c>
      <c r="AQ66" s="86" t="e">
        <f>'TRIBULAN I'!AQ66+'TRIBULAN II'!AQ66+'TRIBULAN III'!AQ66</f>
        <v>#REF!</v>
      </c>
      <c r="AR66" s="86" t="e">
        <f>'TRIBULAN I'!AR66+'TRIBULAN II'!AR66+'TRIBULAN III'!AR66</f>
        <v>#REF!</v>
      </c>
      <c r="AS66" s="86" t="e">
        <f>'TRIBULAN I'!AS66+'TRIBULAN II'!AS66+'TRIBULAN III'!AS66</f>
        <v>#REF!</v>
      </c>
      <c r="AT66" s="86" t="e">
        <f>'TRIBULAN I'!AT66+'TRIBULAN II'!AT66+'TRIBULAN III'!AT66</f>
        <v>#REF!</v>
      </c>
      <c r="AU66" s="86" t="e">
        <f>'TRIBULAN I'!AU66+'TRIBULAN II'!AU66+'TRIBULAN III'!AU66</f>
        <v>#REF!</v>
      </c>
      <c r="AV66" s="86" t="e">
        <f>'TRIBULAN I'!AV66+'TRIBULAN II'!AV66+'TRIBULAN III'!AV66</f>
        <v>#REF!</v>
      </c>
      <c r="AW66" s="86" t="e">
        <f>'TRIBULAN I'!AW66+'TRIBULAN II'!AW66+'TRIBULAN III'!AW66</f>
        <v>#REF!</v>
      </c>
      <c r="AX66" s="86" t="e">
        <f>'TRIBULAN I'!AX66+'TRIBULAN II'!AX66+'TRIBULAN III'!AX66</f>
        <v>#REF!</v>
      </c>
      <c r="AY66" s="86" t="e">
        <f>'TRIBULAN I'!AY66+'TRIBULAN II'!AY66+'TRIBULAN III'!AY66</f>
        <v>#REF!</v>
      </c>
      <c r="AZ66" s="86" t="e">
        <f>'TRIBULAN I'!AZ66+'TRIBULAN II'!AZ66+'TRIBULAN III'!AZ66</f>
        <v>#REF!</v>
      </c>
      <c r="BA66" s="86" t="e">
        <f>'TRIBULAN I'!BA66+'TRIBULAN II'!BA66+'TRIBULAN III'!BA66</f>
        <v>#REF!</v>
      </c>
      <c r="BB66" s="86" t="e">
        <f>'TRIBULAN I'!BB66+'TRIBULAN II'!BB66+'TRIBULAN III'!BB66</f>
        <v>#REF!</v>
      </c>
      <c r="BC66" s="86" t="e">
        <f>'TRIBULAN I'!BC66+'TRIBULAN II'!BC66+'TRIBULAN III'!BC66</f>
        <v>#REF!</v>
      </c>
      <c r="BD66" s="86" t="e">
        <f>'TRIBULAN I'!BD66+'TRIBULAN II'!BD66+'TRIBULAN III'!BD66</f>
        <v>#REF!</v>
      </c>
      <c r="BE66" s="86" t="e">
        <f>'TRIBULAN I'!BE66+'TRIBULAN II'!BE66+'TRIBULAN III'!BE66</f>
        <v>#REF!</v>
      </c>
      <c r="BF66" s="86" t="e">
        <f>'TRIBULAN I'!BF66+'TRIBULAN II'!BF66+'TRIBULAN III'!BF66</f>
        <v>#REF!</v>
      </c>
      <c r="BG66" s="86" t="e">
        <f>'TRIBULAN I'!BG66+'TRIBULAN II'!BG66+'TRIBULAN III'!BG66</f>
        <v>#REF!</v>
      </c>
      <c r="BH66" s="86" t="e">
        <f>'TRIBULAN I'!BH66+'TRIBULAN II'!BH66+'TRIBULAN III'!BH66</f>
        <v>#REF!</v>
      </c>
      <c r="BI66" s="86" t="e">
        <f>'TRIBULAN I'!BI66+'TRIBULAN II'!BI66+'TRIBULAN III'!BI66</f>
        <v>#REF!</v>
      </c>
      <c r="BJ66" s="86" t="e">
        <f>'TRIBULAN I'!BJ66+'TRIBULAN II'!BJ66+'TRIBULAN III'!BJ66</f>
        <v>#REF!</v>
      </c>
      <c r="BK66" s="86" t="e">
        <f>'TRIBULAN I'!BK66+'TRIBULAN II'!BK66+'TRIBULAN III'!BK66</f>
        <v>#REF!</v>
      </c>
      <c r="BL66" s="86" t="e">
        <f>'TRIBULAN I'!BL66+'TRIBULAN II'!BL66+'TRIBULAN III'!BL66</f>
        <v>#REF!</v>
      </c>
      <c r="BM66" s="86" t="e">
        <f>'TRIBULAN I'!BM66+'TRIBULAN II'!BM66+'TRIBULAN III'!BM66</f>
        <v>#REF!</v>
      </c>
      <c r="BN66" s="86" t="e">
        <f>'TRIBULAN I'!BN66+'TRIBULAN II'!BN66+'TRIBULAN III'!BN66</f>
        <v>#REF!</v>
      </c>
    </row>
    <row r="67" spans="1:66" ht="14.25" customHeight="1">
      <c r="A67" s="111"/>
      <c r="B67" s="111"/>
      <c r="C67" s="11" t="s">
        <v>89</v>
      </c>
      <c r="D67" s="86" t="e">
        <f>'TRIBULAN I'!D67+'TRIBULAN II'!D67+'TRIBULAN III'!D67</f>
        <v>#REF!</v>
      </c>
      <c r="E67" s="86" t="e">
        <f>'TRIBULAN I'!E67+'TRIBULAN II'!E67+'TRIBULAN III'!E67</f>
        <v>#REF!</v>
      </c>
      <c r="F67" s="86" t="e">
        <f>'TRIBULAN I'!F67+'TRIBULAN II'!F67+'TRIBULAN III'!F67</f>
        <v>#REF!</v>
      </c>
      <c r="G67" s="86" t="e">
        <f>'TRIBULAN I'!G67+'TRIBULAN II'!G67+'TRIBULAN III'!G67</f>
        <v>#REF!</v>
      </c>
      <c r="H67" s="87" t="e">
        <f>'TRIBULAN I'!H67+'TRIBULAN II'!H67+'TRIBULAN III'!H67</f>
        <v>#REF!</v>
      </c>
      <c r="I67" s="86" t="e">
        <f>'TRIBULAN I'!I67+'TRIBULAN II'!I67+'TRIBULAN III'!I67</f>
        <v>#REF!</v>
      </c>
      <c r="J67" s="87" t="e">
        <f>'TRIBULAN I'!J67+'TRIBULAN II'!J67+'TRIBULAN III'!J67</f>
        <v>#REF!</v>
      </c>
      <c r="K67" s="86" t="e">
        <f>'TRIBULAN I'!K67+'TRIBULAN II'!K67+'TRIBULAN III'!K67</f>
        <v>#REF!</v>
      </c>
      <c r="L67" s="87" t="e">
        <f>'TRIBULAN I'!L67+'TRIBULAN II'!L67+'TRIBULAN III'!L67</f>
        <v>#REF!</v>
      </c>
      <c r="M67" s="86" t="e">
        <f>'TRIBULAN I'!M67+'TRIBULAN II'!M67+'TRIBULAN III'!M67</f>
        <v>#REF!</v>
      </c>
      <c r="N67" s="87" t="e">
        <f>'TRIBULAN I'!N67+'TRIBULAN II'!N67+'TRIBULAN III'!N67</f>
        <v>#REF!</v>
      </c>
      <c r="O67" s="86" t="e">
        <f>'TRIBULAN I'!O67+'TRIBULAN II'!O67+'TRIBULAN III'!O67</f>
        <v>#REF!</v>
      </c>
      <c r="P67" s="87" t="e">
        <f>'TRIBULAN I'!P67+'TRIBULAN II'!P67+'TRIBULAN III'!P67</f>
        <v>#REF!</v>
      </c>
      <c r="Q67" s="86" t="e">
        <f>'TRIBULAN I'!Q67+'TRIBULAN II'!Q67+'TRIBULAN III'!Q67</f>
        <v>#REF!</v>
      </c>
      <c r="R67" s="87" t="e">
        <f>'TRIBULAN I'!R67+'TRIBULAN II'!R67+'TRIBULAN III'!R67</f>
        <v>#REF!</v>
      </c>
      <c r="S67" s="86" t="e">
        <f>'TRIBULAN I'!S67+'TRIBULAN II'!S67+'TRIBULAN III'!S67</f>
        <v>#REF!</v>
      </c>
      <c r="T67" s="86" t="e">
        <f>'TRIBULAN I'!T67+'TRIBULAN II'!T67+'TRIBULAN III'!T67</f>
        <v>#REF!</v>
      </c>
      <c r="U67" s="86" t="e">
        <f>'TRIBULAN I'!U67+'TRIBULAN II'!U67+'TRIBULAN III'!U67</f>
        <v>#REF!</v>
      </c>
      <c r="V67" s="86" t="e">
        <f>'TRIBULAN I'!V67+'TRIBULAN II'!V67+'TRIBULAN III'!V67</f>
        <v>#REF!</v>
      </c>
      <c r="W67" s="86" t="e">
        <f>'TRIBULAN I'!W67+'TRIBULAN II'!W67+'TRIBULAN III'!W67</f>
        <v>#REF!</v>
      </c>
      <c r="X67" s="86" t="e">
        <f>'TRIBULAN I'!X67+'TRIBULAN II'!X67+'TRIBULAN III'!X67</f>
        <v>#REF!</v>
      </c>
      <c r="Y67" s="86" t="e">
        <f>'TRIBULAN I'!Y67+'TRIBULAN II'!Y67+'TRIBULAN III'!Y67</f>
        <v>#REF!</v>
      </c>
      <c r="Z67" s="86" t="e">
        <f>'TRIBULAN I'!Z67+'TRIBULAN II'!Z67+'TRIBULAN III'!Z67</f>
        <v>#REF!</v>
      </c>
      <c r="AA67" s="86" t="e">
        <f>'TRIBULAN I'!AA67+'TRIBULAN II'!AA67+'TRIBULAN III'!AA67</f>
        <v>#REF!</v>
      </c>
      <c r="AB67" s="86" t="e">
        <f>'TRIBULAN I'!AB67+'TRIBULAN II'!AB67+'TRIBULAN III'!AB67</f>
        <v>#REF!</v>
      </c>
      <c r="AC67" s="86" t="e">
        <f>'TRIBULAN I'!AC67+'TRIBULAN II'!AC67+'TRIBULAN III'!AC67</f>
        <v>#REF!</v>
      </c>
      <c r="AD67" s="86" t="e">
        <f>'TRIBULAN I'!AD67+'TRIBULAN II'!AD67+'TRIBULAN III'!AD67</f>
        <v>#REF!</v>
      </c>
      <c r="AE67" s="86" t="e">
        <f>'TRIBULAN I'!AE67+'TRIBULAN II'!AE67+'TRIBULAN III'!AE67</f>
        <v>#REF!</v>
      </c>
      <c r="AF67" s="86" t="e">
        <f>'TRIBULAN I'!AF67+'TRIBULAN II'!AF67+'TRIBULAN III'!AF67</f>
        <v>#REF!</v>
      </c>
      <c r="AG67" s="86" t="e">
        <f>'TRIBULAN I'!AG67+'TRIBULAN II'!AG67+'TRIBULAN III'!AG67</f>
        <v>#REF!</v>
      </c>
      <c r="AH67" s="86" t="e">
        <f>'TRIBULAN I'!AH67+'TRIBULAN II'!AH67+'TRIBULAN III'!AH67</f>
        <v>#REF!</v>
      </c>
      <c r="AI67" s="86" t="e">
        <f>'TRIBULAN I'!AI67+'TRIBULAN II'!AI67+'TRIBULAN III'!AI67</f>
        <v>#REF!</v>
      </c>
      <c r="AJ67" s="86" t="e">
        <f>'TRIBULAN I'!AJ67+'TRIBULAN II'!AJ67+'TRIBULAN III'!AJ67</f>
        <v>#REF!</v>
      </c>
      <c r="AK67" s="86" t="e">
        <f>'TRIBULAN I'!AK67+'TRIBULAN II'!AK67+'TRIBULAN III'!AK67</f>
        <v>#REF!</v>
      </c>
      <c r="AL67" s="86" t="e">
        <f>'TRIBULAN I'!AL67+'TRIBULAN II'!AL67+'TRIBULAN III'!AL67</f>
        <v>#REF!</v>
      </c>
      <c r="AM67" s="86" t="e">
        <f>'TRIBULAN I'!AM67+'TRIBULAN II'!AM67+'TRIBULAN III'!AM67</f>
        <v>#REF!</v>
      </c>
      <c r="AN67" s="86" t="e">
        <f>'TRIBULAN I'!AN67+'TRIBULAN II'!AN67+'TRIBULAN III'!AN67</f>
        <v>#REF!</v>
      </c>
      <c r="AO67" s="86" t="e">
        <f>'TRIBULAN I'!AO67+'TRIBULAN II'!AO67+'TRIBULAN III'!AO67</f>
        <v>#REF!</v>
      </c>
      <c r="AP67" s="86" t="e">
        <f>'TRIBULAN I'!AP67+'TRIBULAN II'!AP67+'TRIBULAN III'!AP67</f>
        <v>#REF!</v>
      </c>
      <c r="AQ67" s="86" t="e">
        <f>'TRIBULAN I'!AQ67+'TRIBULAN II'!AQ67+'TRIBULAN III'!AQ67</f>
        <v>#REF!</v>
      </c>
      <c r="AR67" s="86" t="e">
        <f>'TRIBULAN I'!AR67+'TRIBULAN II'!AR67+'TRIBULAN III'!AR67</f>
        <v>#REF!</v>
      </c>
      <c r="AS67" s="86" t="e">
        <f>'TRIBULAN I'!AS67+'TRIBULAN II'!AS67+'TRIBULAN III'!AS67</f>
        <v>#REF!</v>
      </c>
      <c r="AT67" s="86" t="e">
        <f>'TRIBULAN I'!AT67+'TRIBULAN II'!AT67+'TRIBULAN III'!AT67</f>
        <v>#REF!</v>
      </c>
      <c r="AU67" s="86" t="e">
        <f>'TRIBULAN I'!AU67+'TRIBULAN II'!AU67+'TRIBULAN III'!AU67</f>
        <v>#REF!</v>
      </c>
      <c r="AV67" s="86" t="e">
        <f>'TRIBULAN I'!AV67+'TRIBULAN II'!AV67+'TRIBULAN III'!AV67</f>
        <v>#REF!</v>
      </c>
      <c r="AW67" s="86" t="e">
        <f>'TRIBULAN I'!AW67+'TRIBULAN II'!AW67+'TRIBULAN III'!AW67</f>
        <v>#REF!</v>
      </c>
      <c r="AX67" s="86" t="e">
        <f>'TRIBULAN I'!AX67+'TRIBULAN II'!AX67+'TRIBULAN III'!AX67</f>
        <v>#REF!</v>
      </c>
      <c r="AY67" s="86" t="e">
        <f>'TRIBULAN I'!AY67+'TRIBULAN II'!AY67+'TRIBULAN III'!AY67</f>
        <v>#REF!</v>
      </c>
      <c r="AZ67" s="86" t="e">
        <f>'TRIBULAN I'!AZ67+'TRIBULAN II'!AZ67+'TRIBULAN III'!AZ67</f>
        <v>#REF!</v>
      </c>
      <c r="BA67" s="86" t="e">
        <f>'TRIBULAN I'!BA67+'TRIBULAN II'!BA67+'TRIBULAN III'!BA67</f>
        <v>#REF!</v>
      </c>
      <c r="BB67" s="86" t="e">
        <f>'TRIBULAN I'!BB67+'TRIBULAN II'!BB67+'TRIBULAN III'!BB67</f>
        <v>#REF!</v>
      </c>
      <c r="BC67" s="86" t="e">
        <f>'TRIBULAN I'!BC67+'TRIBULAN II'!BC67+'TRIBULAN III'!BC67</f>
        <v>#REF!</v>
      </c>
      <c r="BD67" s="86" t="e">
        <f>'TRIBULAN I'!BD67+'TRIBULAN II'!BD67+'TRIBULAN III'!BD67</f>
        <v>#REF!</v>
      </c>
      <c r="BE67" s="86" t="e">
        <f>'TRIBULAN I'!BE67+'TRIBULAN II'!BE67+'TRIBULAN III'!BE67</f>
        <v>#REF!</v>
      </c>
      <c r="BF67" s="86" t="e">
        <f>'TRIBULAN I'!BF67+'TRIBULAN II'!BF67+'TRIBULAN III'!BF67</f>
        <v>#REF!</v>
      </c>
      <c r="BG67" s="86" t="e">
        <f>'TRIBULAN I'!BG67+'TRIBULAN II'!BG67+'TRIBULAN III'!BG67</f>
        <v>#REF!</v>
      </c>
      <c r="BH67" s="86" t="e">
        <f>'TRIBULAN I'!BH67+'TRIBULAN II'!BH67+'TRIBULAN III'!BH67</f>
        <v>#REF!</v>
      </c>
      <c r="BI67" s="86" t="e">
        <f>'TRIBULAN I'!BI67+'TRIBULAN II'!BI67+'TRIBULAN III'!BI67</f>
        <v>#REF!</v>
      </c>
      <c r="BJ67" s="86" t="e">
        <f>'TRIBULAN I'!BJ67+'TRIBULAN II'!BJ67+'TRIBULAN III'!BJ67</f>
        <v>#REF!</v>
      </c>
      <c r="BK67" s="86" t="e">
        <f>'TRIBULAN I'!BK67+'TRIBULAN II'!BK67+'TRIBULAN III'!BK67</f>
        <v>#REF!</v>
      </c>
      <c r="BL67" s="86" t="e">
        <f>'TRIBULAN I'!BL67+'TRIBULAN II'!BL67+'TRIBULAN III'!BL67</f>
        <v>#REF!</v>
      </c>
      <c r="BM67" s="86" t="e">
        <f>'TRIBULAN I'!BM67+'TRIBULAN II'!BM67+'TRIBULAN III'!BM67</f>
        <v>#REF!</v>
      </c>
      <c r="BN67" s="86" t="e">
        <f>'TRIBULAN I'!BN67+'TRIBULAN II'!BN67+'TRIBULAN III'!BN67</f>
        <v>#REF!</v>
      </c>
    </row>
    <row r="68" spans="1:66" ht="14.25" customHeight="1">
      <c r="A68" s="111"/>
      <c r="B68" s="111"/>
      <c r="C68" s="11" t="s">
        <v>90</v>
      </c>
      <c r="D68" s="86" t="e">
        <f>'TRIBULAN I'!D68+'TRIBULAN II'!D68+'TRIBULAN III'!D68</f>
        <v>#REF!</v>
      </c>
      <c r="E68" s="86" t="e">
        <f>'TRIBULAN I'!E68+'TRIBULAN II'!E68+'TRIBULAN III'!E68</f>
        <v>#REF!</v>
      </c>
      <c r="F68" s="86" t="e">
        <f>'TRIBULAN I'!F68+'TRIBULAN II'!F68+'TRIBULAN III'!F68</f>
        <v>#REF!</v>
      </c>
      <c r="G68" s="86" t="e">
        <f>'TRIBULAN I'!G68+'TRIBULAN II'!G68+'TRIBULAN III'!G68</f>
        <v>#REF!</v>
      </c>
      <c r="H68" s="87" t="e">
        <f>'TRIBULAN I'!H68+'TRIBULAN II'!H68+'TRIBULAN III'!H68</f>
        <v>#REF!</v>
      </c>
      <c r="I68" s="86" t="e">
        <f>'TRIBULAN I'!I68+'TRIBULAN II'!I68+'TRIBULAN III'!I68</f>
        <v>#REF!</v>
      </c>
      <c r="J68" s="87" t="e">
        <f>'TRIBULAN I'!J68+'TRIBULAN II'!J68+'TRIBULAN III'!J68</f>
        <v>#REF!</v>
      </c>
      <c r="K68" s="86" t="e">
        <f>'TRIBULAN I'!K68+'TRIBULAN II'!K68+'TRIBULAN III'!K68</f>
        <v>#REF!</v>
      </c>
      <c r="L68" s="87" t="e">
        <f>'TRIBULAN I'!L68+'TRIBULAN II'!L68+'TRIBULAN III'!L68</f>
        <v>#REF!</v>
      </c>
      <c r="M68" s="86" t="e">
        <f>'TRIBULAN I'!M68+'TRIBULAN II'!M68+'TRIBULAN III'!M68</f>
        <v>#REF!</v>
      </c>
      <c r="N68" s="87" t="e">
        <f>'TRIBULAN I'!N68+'TRIBULAN II'!N68+'TRIBULAN III'!N68</f>
        <v>#REF!</v>
      </c>
      <c r="O68" s="86" t="e">
        <f>'TRIBULAN I'!O68+'TRIBULAN II'!O68+'TRIBULAN III'!O68</f>
        <v>#REF!</v>
      </c>
      <c r="P68" s="87" t="e">
        <f>'TRIBULAN I'!P68+'TRIBULAN II'!P68+'TRIBULAN III'!P68</f>
        <v>#REF!</v>
      </c>
      <c r="Q68" s="86" t="e">
        <f>'TRIBULAN I'!Q68+'TRIBULAN II'!Q68+'TRIBULAN III'!Q68</f>
        <v>#REF!</v>
      </c>
      <c r="R68" s="87" t="e">
        <f>'TRIBULAN I'!R68+'TRIBULAN II'!R68+'TRIBULAN III'!R68</f>
        <v>#REF!</v>
      </c>
      <c r="S68" s="86" t="e">
        <f>'TRIBULAN I'!S68+'TRIBULAN II'!S68+'TRIBULAN III'!S68</f>
        <v>#REF!</v>
      </c>
      <c r="T68" s="86" t="e">
        <f>'TRIBULAN I'!T68+'TRIBULAN II'!T68+'TRIBULAN III'!T68</f>
        <v>#REF!</v>
      </c>
      <c r="U68" s="86" t="e">
        <f>'TRIBULAN I'!U68+'TRIBULAN II'!U68+'TRIBULAN III'!U68</f>
        <v>#REF!</v>
      </c>
      <c r="V68" s="86" t="e">
        <f>'TRIBULAN I'!V68+'TRIBULAN II'!V68+'TRIBULAN III'!V68</f>
        <v>#REF!</v>
      </c>
      <c r="W68" s="86" t="e">
        <f>'TRIBULAN I'!W68+'TRIBULAN II'!W68+'TRIBULAN III'!W68</f>
        <v>#REF!</v>
      </c>
      <c r="X68" s="86" t="e">
        <f>'TRIBULAN I'!X68+'TRIBULAN II'!X68+'TRIBULAN III'!X68</f>
        <v>#REF!</v>
      </c>
      <c r="Y68" s="86" t="e">
        <f>'TRIBULAN I'!Y68+'TRIBULAN II'!Y68+'TRIBULAN III'!Y68</f>
        <v>#REF!</v>
      </c>
      <c r="Z68" s="86" t="e">
        <f>'TRIBULAN I'!Z68+'TRIBULAN II'!Z68+'TRIBULAN III'!Z68</f>
        <v>#REF!</v>
      </c>
      <c r="AA68" s="86" t="e">
        <f>'TRIBULAN I'!AA68+'TRIBULAN II'!AA68+'TRIBULAN III'!AA68</f>
        <v>#REF!</v>
      </c>
      <c r="AB68" s="86" t="e">
        <f>'TRIBULAN I'!AB68+'TRIBULAN II'!AB68+'TRIBULAN III'!AB68</f>
        <v>#REF!</v>
      </c>
      <c r="AC68" s="86" t="e">
        <f>'TRIBULAN I'!AC68+'TRIBULAN II'!AC68+'TRIBULAN III'!AC68</f>
        <v>#REF!</v>
      </c>
      <c r="AD68" s="86" t="e">
        <f>'TRIBULAN I'!AD68+'TRIBULAN II'!AD68+'TRIBULAN III'!AD68</f>
        <v>#REF!</v>
      </c>
      <c r="AE68" s="86" t="e">
        <f>'TRIBULAN I'!AE68+'TRIBULAN II'!AE68+'TRIBULAN III'!AE68</f>
        <v>#REF!</v>
      </c>
      <c r="AF68" s="86" t="e">
        <f>'TRIBULAN I'!AF68+'TRIBULAN II'!AF68+'TRIBULAN III'!AF68</f>
        <v>#REF!</v>
      </c>
      <c r="AG68" s="86" t="e">
        <f>'TRIBULAN I'!AG68+'TRIBULAN II'!AG68+'TRIBULAN III'!AG68</f>
        <v>#REF!</v>
      </c>
      <c r="AH68" s="86" t="e">
        <f>'TRIBULAN I'!AH68+'TRIBULAN II'!AH68+'TRIBULAN III'!AH68</f>
        <v>#REF!</v>
      </c>
      <c r="AI68" s="86" t="e">
        <f>'TRIBULAN I'!AI68+'TRIBULAN II'!AI68+'TRIBULAN III'!AI68</f>
        <v>#REF!</v>
      </c>
      <c r="AJ68" s="86" t="e">
        <f>'TRIBULAN I'!AJ68+'TRIBULAN II'!AJ68+'TRIBULAN III'!AJ68</f>
        <v>#REF!</v>
      </c>
      <c r="AK68" s="86" t="e">
        <f>'TRIBULAN I'!AK68+'TRIBULAN II'!AK68+'TRIBULAN III'!AK68</f>
        <v>#REF!</v>
      </c>
      <c r="AL68" s="86" t="e">
        <f>'TRIBULAN I'!AL68+'TRIBULAN II'!AL68+'TRIBULAN III'!AL68</f>
        <v>#REF!</v>
      </c>
      <c r="AM68" s="86" t="e">
        <f>'TRIBULAN I'!AM68+'TRIBULAN II'!AM68+'TRIBULAN III'!AM68</f>
        <v>#REF!</v>
      </c>
      <c r="AN68" s="86" t="e">
        <f>'TRIBULAN I'!AN68+'TRIBULAN II'!AN68+'TRIBULAN III'!AN68</f>
        <v>#REF!</v>
      </c>
      <c r="AO68" s="86" t="e">
        <f>'TRIBULAN I'!AO68+'TRIBULAN II'!AO68+'TRIBULAN III'!AO68</f>
        <v>#REF!</v>
      </c>
      <c r="AP68" s="86" t="e">
        <f>'TRIBULAN I'!AP68+'TRIBULAN II'!AP68+'TRIBULAN III'!AP68</f>
        <v>#REF!</v>
      </c>
      <c r="AQ68" s="86" t="e">
        <f>'TRIBULAN I'!AQ68+'TRIBULAN II'!AQ68+'TRIBULAN III'!AQ68</f>
        <v>#REF!</v>
      </c>
      <c r="AR68" s="86" t="e">
        <f>'TRIBULAN I'!AR68+'TRIBULAN II'!AR68+'TRIBULAN III'!AR68</f>
        <v>#REF!</v>
      </c>
      <c r="AS68" s="86" t="e">
        <f>'TRIBULAN I'!AS68+'TRIBULAN II'!AS68+'TRIBULAN III'!AS68</f>
        <v>#REF!</v>
      </c>
      <c r="AT68" s="86" t="e">
        <f>'TRIBULAN I'!AT68+'TRIBULAN II'!AT68+'TRIBULAN III'!AT68</f>
        <v>#REF!</v>
      </c>
      <c r="AU68" s="86" t="e">
        <f>'TRIBULAN I'!AU68+'TRIBULAN II'!AU68+'TRIBULAN III'!AU68</f>
        <v>#REF!</v>
      </c>
      <c r="AV68" s="86" t="e">
        <f>'TRIBULAN I'!AV68+'TRIBULAN II'!AV68+'TRIBULAN III'!AV68</f>
        <v>#REF!</v>
      </c>
      <c r="AW68" s="86" t="e">
        <f>'TRIBULAN I'!AW68+'TRIBULAN II'!AW68+'TRIBULAN III'!AW68</f>
        <v>#REF!</v>
      </c>
      <c r="AX68" s="86" t="e">
        <f>'TRIBULAN I'!AX68+'TRIBULAN II'!AX68+'TRIBULAN III'!AX68</f>
        <v>#REF!</v>
      </c>
      <c r="AY68" s="86" t="e">
        <f>'TRIBULAN I'!AY68+'TRIBULAN II'!AY68+'TRIBULAN III'!AY68</f>
        <v>#REF!</v>
      </c>
      <c r="AZ68" s="86" t="e">
        <f>'TRIBULAN I'!AZ68+'TRIBULAN II'!AZ68+'TRIBULAN III'!AZ68</f>
        <v>#REF!</v>
      </c>
      <c r="BA68" s="86" t="e">
        <f>'TRIBULAN I'!BA68+'TRIBULAN II'!BA68+'TRIBULAN III'!BA68</f>
        <v>#REF!</v>
      </c>
      <c r="BB68" s="86" t="e">
        <f>'TRIBULAN I'!BB68+'TRIBULAN II'!BB68+'TRIBULAN III'!BB68</f>
        <v>#REF!</v>
      </c>
      <c r="BC68" s="86" t="e">
        <f>'TRIBULAN I'!BC68+'TRIBULAN II'!BC68+'TRIBULAN III'!BC68</f>
        <v>#REF!</v>
      </c>
      <c r="BD68" s="86" t="e">
        <f>'TRIBULAN I'!BD68+'TRIBULAN II'!BD68+'TRIBULAN III'!BD68</f>
        <v>#REF!</v>
      </c>
      <c r="BE68" s="86" t="e">
        <f>'TRIBULAN I'!BE68+'TRIBULAN II'!BE68+'TRIBULAN III'!BE68</f>
        <v>#REF!</v>
      </c>
      <c r="BF68" s="86" t="e">
        <f>'TRIBULAN I'!BF68+'TRIBULAN II'!BF68+'TRIBULAN III'!BF68</f>
        <v>#REF!</v>
      </c>
      <c r="BG68" s="86" t="e">
        <f>'TRIBULAN I'!BG68+'TRIBULAN II'!BG68+'TRIBULAN III'!BG68</f>
        <v>#REF!</v>
      </c>
      <c r="BH68" s="86" t="e">
        <f>'TRIBULAN I'!BH68+'TRIBULAN II'!BH68+'TRIBULAN III'!BH68</f>
        <v>#REF!</v>
      </c>
      <c r="BI68" s="86" t="e">
        <f>'TRIBULAN I'!BI68+'TRIBULAN II'!BI68+'TRIBULAN III'!BI68</f>
        <v>#REF!</v>
      </c>
      <c r="BJ68" s="86" t="e">
        <f>'TRIBULAN I'!BJ68+'TRIBULAN II'!BJ68+'TRIBULAN III'!BJ68</f>
        <v>#REF!</v>
      </c>
      <c r="BK68" s="86" t="e">
        <f>'TRIBULAN I'!BK68+'TRIBULAN II'!BK68+'TRIBULAN III'!BK68</f>
        <v>#REF!</v>
      </c>
      <c r="BL68" s="86" t="e">
        <f>'TRIBULAN I'!BL68+'TRIBULAN II'!BL68+'TRIBULAN III'!BL68</f>
        <v>#REF!</v>
      </c>
      <c r="BM68" s="86" t="e">
        <f>'TRIBULAN I'!BM68+'TRIBULAN II'!BM68+'TRIBULAN III'!BM68</f>
        <v>#REF!</v>
      </c>
      <c r="BN68" s="86" t="e">
        <f>'TRIBULAN I'!BN68+'TRIBULAN II'!BN68+'TRIBULAN III'!BN68</f>
        <v>#REF!</v>
      </c>
    </row>
    <row r="69" spans="1:66" ht="14.25" customHeight="1">
      <c r="A69" s="111"/>
      <c r="B69" s="111"/>
      <c r="C69" s="11" t="s">
        <v>91</v>
      </c>
      <c r="D69" s="86" t="e">
        <f>'TRIBULAN I'!D69+'TRIBULAN II'!D69+'TRIBULAN III'!D69</f>
        <v>#REF!</v>
      </c>
      <c r="E69" s="86" t="e">
        <f>'TRIBULAN I'!E69+'TRIBULAN II'!E69+'TRIBULAN III'!E69</f>
        <v>#REF!</v>
      </c>
      <c r="F69" s="86" t="e">
        <f>'TRIBULAN I'!F69+'TRIBULAN II'!F69+'TRIBULAN III'!F69</f>
        <v>#REF!</v>
      </c>
      <c r="G69" s="86" t="e">
        <f>'TRIBULAN I'!G69+'TRIBULAN II'!G69+'TRIBULAN III'!G69</f>
        <v>#REF!</v>
      </c>
      <c r="H69" s="87" t="e">
        <f>'TRIBULAN I'!H69+'TRIBULAN II'!H69+'TRIBULAN III'!H69</f>
        <v>#REF!</v>
      </c>
      <c r="I69" s="86" t="e">
        <f>'TRIBULAN I'!I69+'TRIBULAN II'!I69+'TRIBULAN III'!I69</f>
        <v>#REF!</v>
      </c>
      <c r="J69" s="87" t="e">
        <f>'TRIBULAN I'!J69+'TRIBULAN II'!J69+'TRIBULAN III'!J69</f>
        <v>#REF!</v>
      </c>
      <c r="K69" s="86" t="e">
        <f>'TRIBULAN I'!K69+'TRIBULAN II'!K69+'TRIBULAN III'!K69</f>
        <v>#REF!</v>
      </c>
      <c r="L69" s="87" t="e">
        <f>'TRIBULAN I'!L69+'TRIBULAN II'!L69+'TRIBULAN III'!L69</f>
        <v>#REF!</v>
      </c>
      <c r="M69" s="86" t="e">
        <f>'TRIBULAN I'!M69+'TRIBULAN II'!M69+'TRIBULAN III'!M69</f>
        <v>#REF!</v>
      </c>
      <c r="N69" s="87" t="e">
        <f>'TRIBULAN I'!N69+'TRIBULAN II'!N69+'TRIBULAN III'!N69</f>
        <v>#REF!</v>
      </c>
      <c r="O69" s="86" t="e">
        <f>'TRIBULAN I'!O69+'TRIBULAN II'!O69+'TRIBULAN III'!O69</f>
        <v>#REF!</v>
      </c>
      <c r="P69" s="87" t="e">
        <f>'TRIBULAN I'!P69+'TRIBULAN II'!P69+'TRIBULAN III'!P69</f>
        <v>#REF!</v>
      </c>
      <c r="Q69" s="86" t="e">
        <f>'TRIBULAN I'!Q69+'TRIBULAN II'!Q69+'TRIBULAN III'!Q69</f>
        <v>#REF!</v>
      </c>
      <c r="R69" s="87" t="e">
        <f>'TRIBULAN I'!R69+'TRIBULAN II'!R69+'TRIBULAN III'!R69</f>
        <v>#REF!</v>
      </c>
      <c r="S69" s="86" t="e">
        <f>'TRIBULAN I'!S69+'TRIBULAN II'!S69+'TRIBULAN III'!S69</f>
        <v>#REF!</v>
      </c>
      <c r="T69" s="86" t="e">
        <f>'TRIBULAN I'!T69+'TRIBULAN II'!T69+'TRIBULAN III'!T69</f>
        <v>#REF!</v>
      </c>
      <c r="U69" s="86" t="e">
        <f>'TRIBULAN I'!U69+'TRIBULAN II'!U69+'TRIBULAN III'!U69</f>
        <v>#REF!</v>
      </c>
      <c r="V69" s="86" t="e">
        <f>'TRIBULAN I'!V69+'TRIBULAN II'!V69+'TRIBULAN III'!V69</f>
        <v>#REF!</v>
      </c>
      <c r="W69" s="86" t="e">
        <f>'TRIBULAN I'!W69+'TRIBULAN II'!W69+'TRIBULAN III'!W69</f>
        <v>#REF!</v>
      </c>
      <c r="X69" s="86" t="e">
        <f>'TRIBULAN I'!X69+'TRIBULAN II'!X69+'TRIBULAN III'!X69</f>
        <v>#REF!</v>
      </c>
      <c r="Y69" s="86" t="e">
        <f>'TRIBULAN I'!Y69+'TRIBULAN II'!Y69+'TRIBULAN III'!Y69</f>
        <v>#REF!</v>
      </c>
      <c r="Z69" s="86" t="e">
        <f>'TRIBULAN I'!Z69+'TRIBULAN II'!Z69+'TRIBULAN III'!Z69</f>
        <v>#REF!</v>
      </c>
      <c r="AA69" s="86" t="e">
        <f>'TRIBULAN I'!AA69+'TRIBULAN II'!AA69+'TRIBULAN III'!AA69</f>
        <v>#REF!</v>
      </c>
      <c r="AB69" s="86" t="e">
        <f>'TRIBULAN I'!AB69+'TRIBULAN II'!AB69+'TRIBULAN III'!AB69</f>
        <v>#REF!</v>
      </c>
      <c r="AC69" s="86" t="e">
        <f>'TRIBULAN I'!AC69+'TRIBULAN II'!AC69+'TRIBULAN III'!AC69</f>
        <v>#REF!</v>
      </c>
      <c r="AD69" s="86" t="e">
        <f>'TRIBULAN I'!AD69+'TRIBULAN II'!AD69+'TRIBULAN III'!AD69</f>
        <v>#REF!</v>
      </c>
      <c r="AE69" s="86" t="e">
        <f>'TRIBULAN I'!AE69+'TRIBULAN II'!AE69+'TRIBULAN III'!AE69</f>
        <v>#REF!</v>
      </c>
      <c r="AF69" s="86" t="e">
        <f>'TRIBULAN I'!AF69+'TRIBULAN II'!AF69+'TRIBULAN III'!AF69</f>
        <v>#REF!</v>
      </c>
      <c r="AG69" s="86" t="e">
        <f>'TRIBULAN I'!AG69+'TRIBULAN II'!AG69+'TRIBULAN III'!AG69</f>
        <v>#REF!</v>
      </c>
      <c r="AH69" s="86" t="e">
        <f>'TRIBULAN I'!AH69+'TRIBULAN II'!AH69+'TRIBULAN III'!AH69</f>
        <v>#REF!</v>
      </c>
      <c r="AI69" s="86" t="e">
        <f>'TRIBULAN I'!AI69+'TRIBULAN II'!AI69+'TRIBULAN III'!AI69</f>
        <v>#REF!</v>
      </c>
      <c r="AJ69" s="86" t="e">
        <f>'TRIBULAN I'!AJ69+'TRIBULAN II'!AJ69+'TRIBULAN III'!AJ69</f>
        <v>#REF!</v>
      </c>
      <c r="AK69" s="86" t="e">
        <f>'TRIBULAN I'!AK69+'TRIBULAN II'!AK69+'TRIBULAN III'!AK69</f>
        <v>#REF!</v>
      </c>
      <c r="AL69" s="86" t="e">
        <f>'TRIBULAN I'!AL69+'TRIBULAN II'!AL69+'TRIBULAN III'!AL69</f>
        <v>#REF!</v>
      </c>
      <c r="AM69" s="86" t="e">
        <f>'TRIBULAN I'!AM69+'TRIBULAN II'!AM69+'TRIBULAN III'!AM69</f>
        <v>#REF!</v>
      </c>
      <c r="AN69" s="86" t="e">
        <f>'TRIBULAN I'!AN69+'TRIBULAN II'!AN69+'TRIBULAN III'!AN69</f>
        <v>#REF!</v>
      </c>
      <c r="AO69" s="86" t="e">
        <f>'TRIBULAN I'!AO69+'TRIBULAN II'!AO69+'TRIBULAN III'!AO69</f>
        <v>#REF!</v>
      </c>
      <c r="AP69" s="86" t="e">
        <f>'TRIBULAN I'!AP69+'TRIBULAN II'!AP69+'TRIBULAN III'!AP69</f>
        <v>#REF!</v>
      </c>
      <c r="AQ69" s="86" t="e">
        <f>'TRIBULAN I'!AQ69+'TRIBULAN II'!AQ69+'TRIBULAN III'!AQ69</f>
        <v>#REF!</v>
      </c>
      <c r="AR69" s="86" t="e">
        <f>'TRIBULAN I'!AR69+'TRIBULAN II'!AR69+'TRIBULAN III'!AR69</f>
        <v>#REF!</v>
      </c>
      <c r="AS69" s="86" t="e">
        <f>'TRIBULAN I'!AS69+'TRIBULAN II'!AS69+'TRIBULAN III'!AS69</f>
        <v>#REF!</v>
      </c>
      <c r="AT69" s="86" t="e">
        <f>'TRIBULAN I'!AT69+'TRIBULAN II'!AT69+'TRIBULAN III'!AT69</f>
        <v>#REF!</v>
      </c>
      <c r="AU69" s="86" t="e">
        <f>'TRIBULAN I'!AU69+'TRIBULAN II'!AU69+'TRIBULAN III'!AU69</f>
        <v>#REF!</v>
      </c>
      <c r="AV69" s="86" t="e">
        <f>'TRIBULAN I'!AV69+'TRIBULAN II'!AV69+'TRIBULAN III'!AV69</f>
        <v>#REF!</v>
      </c>
      <c r="AW69" s="86" t="e">
        <f>'TRIBULAN I'!AW69+'TRIBULAN II'!AW69+'TRIBULAN III'!AW69</f>
        <v>#REF!</v>
      </c>
      <c r="AX69" s="86" t="e">
        <f>'TRIBULAN I'!AX69+'TRIBULAN II'!AX69+'TRIBULAN III'!AX69</f>
        <v>#REF!</v>
      </c>
      <c r="AY69" s="86" t="e">
        <f>'TRIBULAN I'!AY69+'TRIBULAN II'!AY69+'TRIBULAN III'!AY69</f>
        <v>#REF!</v>
      </c>
      <c r="AZ69" s="86" t="e">
        <f>'TRIBULAN I'!AZ69+'TRIBULAN II'!AZ69+'TRIBULAN III'!AZ69</f>
        <v>#REF!</v>
      </c>
      <c r="BA69" s="86" t="e">
        <f>'TRIBULAN I'!BA69+'TRIBULAN II'!BA69+'TRIBULAN III'!BA69</f>
        <v>#REF!</v>
      </c>
      <c r="BB69" s="86" t="e">
        <f>'TRIBULAN I'!BB69+'TRIBULAN II'!BB69+'TRIBULAN III'!BB69</f>
        <v>#REF!</v>
      </c>
      <c r="BC69" s="86" t="e">
        <f>'TRIBULAN I'!BC69+'TRIBULAN II'!BC69+'TRIBULAN III'!BC69</f>
        <v>#REF!</v>
      </c>
      <c r="BD69" s="86" t="e">
        <f>'TRIBULAN I'!BD69+'TRIBULAN II'!BD69+'TRIBULAN III'!BD69</f>
        <v>#REF!</v>
      </c>
      <c r="BE69" s="86" t="e">
        <f>'TRIBULAN I'!BE69+'TRIBULAN II'!BE69+'TRIBULAN III'!BE69</f>
        <v>#REF!</v>
      </c>
      <c r="BF69" s="86" t="e">
        <f>'TRIBULAN I'!BF69+'TRIBULAN II'!BF69+'TRIBULAN III'!BF69</f>
        <v>#REF!</v>
      </c>
      <c r="BG69" s="86" t="e">
        <f>'TRIBULAN I'!BG69+'TRIBULAN II'!BG69+'TRIBULAN III'!BG69</f>
        <v>#REF!</v>
      </c>
      <c r="BH69" s="86" t="e">
        <f>'TRIBULAN I'!BH69+'TRIBULAN II'!BH69+'TRIBULAN III'!BH69</f>
        <v>#REF!</v>
      </c>
      <c r="BI69" s="86" t="e">
        <f>'TRIBULAN I'!BI69+'TRIBULAN II'!BI69+'TRIBULAN III'!BI69</f>
        <v>#REF!</v>
      </c>
      <c r="BJ69" s="86" t="e">
        <f>'TRIBULAN I'!BJ69+'TRIBULAN II'!BJ69+'TRIBULAN III'!BJ69</f>
        <v>#REF!</v>
      </c>
      <c r="BK69" s="86" t="e">
        <f>'TRIBULAN I'!BK69+'TRIBULAN II'!BK69+'TRIBULAN III'!BK69</f>
        <v>#REF!</v>
      </c>
      <c r="BL69" s="86" t="e">
        <f>'TRIBULAN I'!BL69+'TRIBULAN II'!BL69+'TRIBULAN III'!BL69</f>
        <v>#REF!</v>
      </c>
      <c r="BM69" s="86" t="e">
        <f>'TRIBULAN I'!BM69+'TRIBULAN II'!BM69+'TRIBULAN III'!BM69</f>
        <v>#REF!</v>
      </c>
      <c r="BN69" s="86" t="e">
        <f>'TRIBULAN I'!BN69+'TRIBULAN II'!BN69+'TRIBULAN III'!BN69</f>
        <v>#REF!</v>
      </c>
    </row>
    <row r="70" spans="1:66" ht="14.25" customHeight="1">
      <c r="A70" s="112"/>
      <c r="B70" s="112"/>
      <c r="C70" s="11" t="s">
        <v>92</v>
      </c>
      <c r="D70" s="86" t="e">
        <f>'TRIBULAN I'!D70+'TRIBULAN II'!D70+'TRIBULAN III'!D70</f>
        <v>#REF!</v>
      </c>
      <c r="E70" s="86" t="e">
        <f>'TRIBULAN I'!E70+'TRIBULAN II'!E70+'TRIBULAN III'!E70</f>
        <v>#REF!</v>
      </c>
      <c r="F70" s="86" t="e">
        <f>'TRIBULAN I'!F70+'TRIBULAN II'!F70+'TRIBULAN III'!F70</f>
        <v>#REF!</v>
      </c>
      <c r="G70" s="86" t="e">
        <f>'TRIBULAN I'!G70+'TRIBULAN II'!G70+'TRIBULAN III'!G70</f>
        <v>#REF!</v>
      </c>
      <c r="H70" s="87" t="e">
        <f>'TRIBULAN I'!H70+'TRIBULAN II'!H70+'TRIBULAN III'!H70</f>
        <v>#REF!</v>
      </c>
      <c r="I70" s="86" t="e">
        <f>'TRIBULAN I'!I70+'TRIBULAN II'!I70+'TRIBULAN III'!I70</f>
        <v>#REF!</v>
      </c>
      <c r="J70" s="87" t="e">
        <f>'TRIBULAN I'!J70+'TRIBULAN II'!J70+'TRIBULAN III'!J70</f>
        <v>#REF!</v>
      </c>
      <c r="K70" s="86" t="e">
        <f>'TRIBULAN I'!K70+'TRIBULAN II'!K70+'TRIBULAN III'!K70</f>
        <v>#REF!</v>
      </c>
      <c r="L70" s="87" t="e">
        <f>'TRIBULAN I'!L70+'TRIBULAN II'!L70+'TRIBULAN III'!L70</f>
        <v>#REF!</v>
      </c>
      <c r="M70" s="86" t="e">
        <f>'TRIBULAN I'!M70+'TRIBULAN II'!M70+'TRIBULAN III'!M70</f>
        <v>#REF!</v>
      </c>
      <c r="N70" s="87" t="e">
        <f>'TRIBULAN I'!N70+'TRIBULAN II'!N70+'TRIBULAN III'!N70</f>
        <v>#REF!</v>
      </c>
      <c r="O70" s="86" t="e">
        <f>'TRIBULAN I'!O70+'TRIBULAN II'!O70+'TRIBULAN III'!O70</f>
        <v>#REF!</v>
      </c>
      <c r="P70" s="87" t="e">
        <f>'TRIBULAN I'!P70+'TRIBULAN II'!P70+'TRIBULAN III'!P70</f>
        <v>#REF!</v>
      </c>
      <c r="Q70" s="86" t="e">
        <f>'TRIBULAN I'!Q70+'TRIBULAN II'!Q70+'TRIBULAN III'!Q70</f>
        <v>#REF!</v>
      </c>
      <c r="R70" s="87" t="e">
        <f>'TRIBULAN I'!R70+'TRIBULAN II'!R70+'TRIBULAN III'!R70</f>
        <v>#REF!</v>
      </c>
      <c r="S70" s="86" t="e">
        <f>'TRIBULAN I'!S70+'TRIBULAN II'!S70+'TRIBULAN III'!S70</f>
        <v>#REF!</v>
      </c>
      <c r="T70" s="86" t="e">
        <f>'TRIBULAN I'!T70+'TRIBULAN II'!T70+'TRIBULAN III'!T70</f>
        <v>#REF!</v>
      </c>
      <c r="U70" s="86" t="e">
        <f>'TRIBULAN I'!U70+'TRIBULAN II'!U70+'TRIBULAN III'!U70</f>
        <v>#REF!</v>
      </c>
      <c r="V70" s="86" t="e">
        <f>'TRIBULAN I'!V70+'TRIBULAN II'!V70+'TRIBULAN III'!V70</f>
        <v>#REF!</v>
      </c>
      <c r="W70" s="86" t="e">
        <f>'TRIBULAN I'!W70+'TRIBULAN II'!W70+'TRIBULAN III'!W70</f>
        <v>#REF!</v>
      </c>
      <c r="X70" s="86" t="e">
        <f>'TRIBULAN I'!X70+'TRIBULAN II'!X70+'TRIBULAN III'!X70</f>
        <v>#REF!</v>
      </c>
      <c r="Y70" s="86" t="e">
        <f>'TRIBULAN I'!Y70+'TRIBULAN II'!Y70+'TRIBULAN III'!Y70</f>
        <v>#REF!</v>
      </c>
      <c r="Z70" s="86" t="e">
        <f>'TRIBULAN I'!Z70+'TRIBULAN II'!Z70+'TRIBULAN III'!Z70</f>
        <v>#REF!</v>
      </c>
      <c r="AA70" s="86" t="e">
        <f>'TRIBULAN I'!AA70+'TRIBULAN II'!AA70+'TRIBULAN III'!AA70</f>
        <v>#REF!</v>
      </c>
      <c r="AB70" s="86" t="e">
        <f>'TRIBULAN I'!AB70+'TRIBULAN II'!AB70+'TRIBULAN III'!AB70</f>
        <v>#REF!</v>
      </c>
      <c r="AC70" s="86" t="e">
        <f>'TRIBULAN I'!AC70+'TRIBULAN II'!AC70+'TRIBULAN III'!AC70</f>
        <v>#REF!</v>
      </c>
      <c r="AD70" s="86" t="e">
        <f>'TRIBULAN I'!AD70+'TRIBULAN II'!AD70+'TRIBULAN III'!AD70</f>
        <v>#REF!</v>
      </c>
      <c r="AE70" s="86" t="e">
        <f>'TRIBULAN I'!AE70+'TRIBULAN II'!AE70+'TRIBULAN III'!AE70</f>
        <v>#REF!</v>
      </c>
      <c r="AF70" s="86" t="e">
        <f>'TRIBULAN I'!AF70+'TRIBULAN II'!AF70+'TRIBULAN III'!AF70</f>
        <v>#REF!</v>
      </c>
      <c r="AG70" s="86" t="e">
        <f>'TRIBULAN I'!AG70+'TRIBULAN II'!AG70+'TRIBULAN III'!AG70</f>
        <v>#REF!</v>
      </c>
      <c r="AH70" s="86" t="e">
        <f>'TRIBULAN I'!AH70+'TRIBULAN II'!AH70+'TRIBULAN III'!AH70</f>
        <v>#REF!</v>
      </c>
      <c r="AI70" s="86" t="e">
        <f>'TRIBULAN I'!AI70+'TRIBULAN II'!AI70+'TRIBULAN III'!AI70</f>
        <v>#REF!</v>
      </c>
      <c r="AJ70" s="86" t="e">
        <f>'TRIBULAN I'!AJ70+'TRIBULAN II'!AJ70+'TRIBULAN III'!AJ70</f>
        <v>#REF!</v>
      </c>
      <c r="AK70" s="86" t="e">
        <f>'TRIBULAN I'!AK70+'TRIBULAN II'!AK70+'TRIBULAN III'!AK70</f>
        <v>#REF!</v>
      </c>
      <c r="AL70" s="86" t="e">
        <f>'TRIBULAN I'!AL70+'TRIBULAN II'!AL70+'TRIBULAN III'!AL70</f>
        <v>#REF!</v>
      </c>
      <c r="AM70" s="86" t="e">
        <f>'TRIBULAN I'!AM70+'TRIBULAN II'!AM70+'TRIBULAN III'!AM70</f>
        <v>#REF!</v>
      </c>
      <c r="AN70" s="86" t="e">
        <f>'TRIBULAN I'!AN70+'TRIBULAN II'!AN70+'TRIBULAN III'!AN70</f>
        <v>#REF!</v>
      </c>
      <c r="AO70" s="86" t="e">
        <f>'TRIBULAN I'!AO70+'TRIBULAN II'!AO70+'TRIBULAN III'!AO70</f>
        <v>#REF!</v>
      </c>
      <c r="AP70" s="86" t="e">
        <f>'TRIBULAN I'!AP70+'TRIBULAN II'!AP70+'TRIBULAN III'!AP70</f>
        <v>#REF!</v>
      </c>
      <c r="AQ70" s="86" t="e">
        <f>'TRIBULAN I'!AQ70+'TRIBULAN II'!AQ70+'TRIBULAN III'!AQ70</f>
        <v>#REF!</v>
      </c>
      <c r="AR70" s="86" t="e">
        <f>'TRIBULAN I'!AR70+'TRIBULAN II'!AR70+'TRIBULAN III'!AR70</f>
        <v>#REF!</v>
      </c>
      <c r="AS70" s="86" t="e">
        <f>'TRIBULAN I'!AS70+'TRIBULAN II'!AS70+'TRIBULAN III'!AS70</f>
        <v>#REF!</v>
      </c>
      <c r="AT70" s="86" t="e">
        <f>'TRIBULAN I'!AT70+'TRIBULAN II'!AT70+'TRIBULAN III'!AT70</f>
        <v>#REF!</v>
      </c>
      <c r="AU70" s="86" t="e">
        <f>'TRIBULAN I'!AU70+'TRIBULAN II'!AU70+'TRIBULAN III'!AU70</f>
        <v>#REF!</v>
      </c>
      <c r="AV70" s="86" t="e">
        <f>'TRIBULAN I'!AV70+'TRIBULAN II'!AV70+'TRIBULAN III'!AV70</f>
        <v>#REF!</v>
      </c>
      <c r="AW70" s="86" t="e">
        <f>'TRIBULAN I'!AW70+'TRIBULAN II'!AW70+'TRIBULAN III'!AW70</f>
        <v>#REF!</v>
      </c>
      <c r="AX70" s="86" t="e">
        <f>'TRIBULAN I'!AX70+'TRIBULAN II'!AX70+'TRIBULAN III'!AX70</f>
        <v>#REF!</v>
      </c>
      <c r="AY70" s="86" t="e">
        <f>'TRIBULAN I'!AY70+'TRIBULAN II'!AY70+'TRIBULAN III'!AY70</f>
        <v>#REF!</v>
      </c>
      <c r="AZ70" s="86" t="e">
        <f>'TRIBULAN I'!AZ70+'TRIBULAN II'!AZ70+'TRIBULAN III'!AZ70</f>
        <v>#REF!</v>
      </c>
      <c r="BA70" s="86" t="e">
        <f>'TRIBULAN I'!BA70+'TRIBULAN II'!BA70+'TRIBULAN III'!BA70</f>
        <v>#REF!</v>
      </c>
      <c r="BB70" s="86" t="e">
        <f>'TRIBULAN I'!BB70+'TRIBULAN II'!BB70+'TRIBULAN III'!BB70</f>
        <v>#REF!</v>
      </c>
      <c r="BC70" s="86" t="e">
        <f>'TRIBULAN I'!BC70+'TRIBULAN II'!BC70+'TRIBULAN III'!BC70</f>
        <v>#REF!</v>
      </c>
      <c r="BD70" s="86" t="e">
        <f>'TRIBULAN I'!BD70+'TRIBULAN II'!BD70+'TRIBULAN III'!BD70</f>
        <v>#REF!</v>
      </c>
      <c r="BE70" s="86" t="e">
        <f>'TRIBULAN I'!BE70+'TRIBULAN II'!BE70+'TRIBULAN III'!BE70</f>
        <v>#REF!</v>
      </c>
      <c r="BF70" s="86" t="e">
        <f>'TRIBULAN I'!BF70+'TRIBULAN II'!BF70+'TRIBULAN III'!BF70</f>
        <v>#REF!</v>
      </c>
      <c r="BG70" s="86" t="e">
        <f>'TRIBULAN I'!BG70+'TRIBULAN II'!BG70+'TRIBULAN III'!BG70</f>
        <v>#REF!</v>
      </c>
      <c r="BH70" s="86" t="e">
        <f>'TRIBULAN I'!BH70+'TRIBULAN II'!BH70+'TRIBULAN III'!BH70</f>
        <v>#REF!</v>
      </c>
      <c r="BI70" s="86" t="e">
        <f>'TRIBULAN I'!BI70+'TRIBULAN II'!BI70+'TRIBULAN III'!BI70</f>
        <v>#REF!</v>
      </c>
      <c r="BJ70" s="86" t="e">
        <f>'TRIBULAN I'!BJ70+'TRIBULAN II'!BJ70+'TRIBULAN III'!BJ70</f>
        <v>#REF!</v>
      </c>
      <c r="BK70" s="86" t="e">
        <f>'TRIBULAN I'!BK70+'TRIBULAN II'!BK70+'TRIBULAN III'!BK70</f>
        <v>#REF!</v>
      </c>
      <c r="BL70" s="86" t="e">
        <f>'TRIBULAN I'!BL70+'TRIBULAN II'!BL70+'TRIBULAN III'!BL70</f>
        <v>#REF!</v>
      </c>
      <c r="BM70" s="86" t="e">
        <f>'TRIBULAN I'!BM70+'TRIBULAN II'!BM70+'TRIBULAN III'!BM70</f>
        <v>#REF!</v>
      </c>
      <c r="BN70" s="86" t="e">
        <f>'TRIBULAN I'!BN70+'TRIBULAN II'!BN70+'TRIBULAN III'!BN70</f>
        <v>#REF!</v>
      </c>
    </row>
    <row r="71" spans="1:66" ht="14.25" customHeight="1">
      <c r="A71" s="21"/>
      <c r="B71" s="21"/>
      <c r="C71" s="20" t="s">
        <v>7</v>
      </c>
      <c r="D71" s="87" t="e">
        <f>'TRIBULAN I'!D71+'TRIBULAN II'!D71+'TRIBULAN III'!D71</f>
        <v>#REF!</v>
      </c>
      <c r="E71" s="87" t="e">
        <f>'TRIBULAN I'!E71+'TRIBULAN II'!E71+'TRIBULAN III'!E71</f>
        <v>#REF!</v>
      </c>
      <c r="F71" s="87" t="e">
        <f>'TRIBULAN I'!F71+'TRIBULAN II'!F71+'TRIBULAN III'!F71</f>
        <v>#REF!</v>
      </c>
      <c r="G71" s="87" t="e">
        <f>'TRIBULAN I'!G71+'TRIBULAN II'!G71+'TRIBULAN III'!G71</f>
        <v>#REF!</v>
      </c>
      <c r="H71" s="87" t="e">
        <f>'TRIBULAN I'!H71+'TRIBULAN II'!H71+'TRIBULAN III'!H71</f>
        <v>#REF!</v>
      </c>
      <c r="I71" s="87" t="e">
        <f>'TRIBULAN I'!I71+'TRIBULAN II'!I71+'TRIBULAN III'!I71</f>
        <v>#REF!</v>
      </c>
      <c r="J71" s="87" t="e">
        <f>'TRIBULAN I'!J71+'TRIBULAN II'!J71+'TRIBULAN III'!J71</f>
        <v>#REF!</v>
      </c>
      <c r="K71" s="87" t="e">
        <f>'TRIBULAN I'!K71+'TRIBULAN II'!K71+'TRIBULAN III'!K71</f>
        <v>#REF!</v>
      </c>
      <c r="L71" s="87" t="e">
        <f>'TRIBULAN I'!L71+'TRIBULAN II'!L71+'TRIBULAN III'!L71</f>
        <v>#REF!</v>
      </c>
      <c r="M71" s="87" t="e">
        <f>'TRIBULAN I'!M71+'TRIBULAN II'!M71+'TRIBULAN III'!M71</f>
        <v>#REF!</v>
      </c>
      <c r="N71" s="87" t="e">
        <f>'TRIBULAN I'!N71+'TRIBULAN II'!N71+'TRIBULAN III'!N71</f>
        <v>#REF!</v>
      </c>
      <c r="O71" s="87" t="e">
        <f>'TRIBULAN I'!O71+'TRIBULAN II'!O71+'TRIBULAN III'!O71</f>
        <v>#REF!</v>
      </c>
      <c r="P71" s="87" t="e">
        <f>'TRIBULAN I'!P71+'TRIBULAN II'!P71+'TRIBULAN III'!P71</f>
        <v>#REF!</v>
      </c>
      <c r="Q71" s="87" t="e">
        <f>'TRIBULAN I'!Q71+'TRIBULAN II'!Q71+'TRIBULAN III'!Q71</f>
        <v>#REF!</v>
      </c>
      <c r="R71" s="87" t="e">
        <f>'TRIBULAN I'!R71+'TRIBULAN II'!R71+'TRIBULAN III'!R71</f>
        <v>#REF!</v>
      </c>
      <c r="S71" s="87" t="e">
        <f>'TRIBULAN I'!S71+'TRIBULAN II'!S71+'TRIBULAN III'!S71</f>
        <v>#REF!</v>
      </c>
      <c r="T71" s="87" t="e">
        <f>'TRIBULAN I'!T71+'TRIBULAN II'!T71+'TRIBULAN III'!T71</f>
        <v>#REF!</v>
      </c>
      <c r="U71" s="87" t="e">
        <f>'TRIBULAN I'!U71+'TRIBULAN II'!U71+'TRIBULAN III'!U71</f>
        <v>#REF!</v>
      </c>
      <c r="V71" s="87" t="e">
        <f>'TRIBULAN I'!V71+'TRIBULAN II'!V71+'TRIBULAN III'!V71</f>
        <v>#REF!</v>
      </c>
      <c r="W71" s="87" t="e">
        <f>'TRIBULAN I'!W71+'TRIBULAN II'!W71+'TRIBULAN III'!W71</f>
        <v>#REF!</v>
      </c>
      <c r="X71" s="87" t="e">
        <f>'TRIBULAN I'!X71+'TRIBULAN II'!X71+'TRIBULAN III'!X71</f>
        <v>#REF!</v>
      </c>
      <c r="Y71" s="87" t="e">
        <f>'TRIBULAN I'!Y71+'TRIBULAN II'!Y71+'TRIBULAN III'!Y71</f>
        <v>#REF!</v>
      </c>
      <c r="Z71" s="87" t="e">
        <f>'TRIBULAN I'!Z71+'TRIBULAN II'!Z71+'TRIBULAN III'!Z71</f>
        <v>#REF!</v>
      </c>
      <c r="AA71" s="87" t="e">
        <f>'TRIBULAN I'!AA71+'TRIBULAN II'!AA71+'TRIBULAN III'!AA71</f>
        <v>#REF!</v>
      </c>
      <c r="AB71" s="87" t="e">
        <f>'TRIBULAN I'!AB71+'TRIBULAN II'!AB71+'TRIBULAN III'!AB71</f>
        <v>#REF!</v>
      </c>
      <c r="AC71" s="87" t="e">
        <f>'TRIBULAN I'!AC71+'TRIBULAN II'!AC71+'TRIBULAN III'!AC71</f>
        <v>#REF!</v>
      </c>
      <c r="AD71" s="87" t="e">
        <f>'TRIBULAN I'!AD71+'TRIBULAN II'!AD71+'TRIBULAN III'!AD71</f>
        <v>#REF!</v>
      </c>
      <c r="AE71" s="87" t="e">
        <f>'TRIBULAN I'!AE71+'TRIBULAN II'!AE71+'TRIBULAN III'!AE71</f>
        <v>#REF!</v>
      </c>
      <c r="AF71" s="87" t="e">
        <f>'TRIBULAN I'!AF71+'TRIBULAN II'!AF71+'TRIBULAN III'!AF71</f>
        <v>#REF!</v>
      </c>
      <c r="AG71" s="87" t="e">
        <f>'TRIBULAN I'!AG71+'TRIBULAN II'!AG71+'TRIBULAN III'!AG71</f>
        <v>#REF!</v>
      </c>
      <c r="AH71" s="87" t="e">
        <f>'TRIBULAN I'!AH71+'TRIBULAN II'!AH71+'TRIBULAN III'!AH71</f>
        <v>#REF!</v>
      </c>
      <c r="AI71" s="87" t="e">
        <f>'TRIBULAN I'!AI71+'TRIBULAN II'!AI71+'TRIBULAN III'!AI71</f>
        <v>#REF!</v>
      </c>
      <c r="AJ71" s="87" t="e">
        <f>'TRIBULAN I'!AJ71+'TRIBULAN II'!AJ71+'TRIBULAN III'!AJ71</f>
        <v>#REF!</v>
      </c>
      <c r="AK71" s="87" t="e">
        <f>'TRIBULAN I'!AK71+'TRIBULAN II'!AK71+'TRIBULAN III'!AK71</f>
        <v>#REF!</v>
      </c>
      <c r="AL71" s="87" t="e">
        <f>'TRIBULAN I'!AL71+'TRIBULAN II'!AL71+'TRIBULAN III'!AL71</f>
        <v>#REF!</v>
      </c>
      <c r="AM71" s="87" t="e">
        <f>'TRIBULAN I'!AM71+'TRIBULAN II'!AM71+'TRIBULAN III'!AM71</f>
        <v>#REF!</v>
      </c>
      <c r="AN71" s="87" t="e">
        <f>'TRIBULAN I'!AN71+'TRIBULAN II'!AN71+'TRIBULAN III'!AN71</f>
        <v>#REF!</v>
      </c>
      <c r="AO71" s="87" t="e">
        <f>'TRIBULAN I'!AO71+'TRIBULAN II'!AO71+'TRIBULAN III'!AO71</f>
        <v>#REF!</v>
      </c>
      <c r="AP71" s="87" t="e">
        <f>'TRIBULAN I'!AP71+'TRIBULAN II'!AP71+'TRIBULAN III'!AP71</f>
        <v>#REF!</v>
      </c>
      <c r="AQ71" s="87" t="e">
        <f>'TRIBULAN I'!AQ71+'TRIBULAN II'!AQ71+'TRIBULAN III'!AQ71</f>
        <v>#REF!</v>
      </c>
      <c r="AR71" s="87" t="e">
        <f>'TRIBULAN I'!AR71+'TRIBULAN II'!AR71+'TRIBULAN III'!AR71</f>
        <v>#REF!</v>
      </c>
      <c r="AS71" s="87" t="e">
        <f>'TRIBULAN I'!AS71+'TRIBULAN II'!AS71+'TRIBULAN III'!AS71</f>
        <v>#REF!</v>
      </c>
      <c r="AT71" s="87" t="e">
        <f>'TRIBULAN I'!AT71+'TRIBULAN II'!AT71+'TRIBULAN III'!AT71</f>
        <v>#REF!</v>
      </c>
      <c r="AU71" s="87" t="e">
        <f>'TRIBULAN I'!AU71+'TRIBULAN II'!AU71+'TRIBULAN III'!AU71</f>
        <v>#REF!</v>
      </c>
      <c r="AV71" s="87" t="e">
        <f>'TRIBULAN I'!AV71+'TRIBULAN II'!AV71+'TRIBULAN III'!AV71</f>
        <v>#REF!</v>
      </c>
      <c r="AW71" s="87" t="e">
        <f>'TRIBULAN I'!AW71+'TRIBULAN II'!AW71+'TRIBULAN III'!AW71</f>
        <v>#REF!</v>
      </c>
      <c r="AX71" s="87" t="e">
        <f>'TRIBULAN I'!AX71+'TRIBULAN II'!AX71+'TRIBULAN III'!AX71</f>
        <v>#REF!</v>
      </c>
      <c r="AY71" s="87" t="e">
        <f>'TRIBULAN I'!AY71+'TRIBULAN II'!AY71+'TRIBULAN III'!AY71</f>
        <v>#REF!</v>
      </c>
      <c r="AZ71" s="87" t="e">
        <f>'TRIBULAN I'!AZ71+'TRIBULAN II'!AZ71+'TRIBULAN III'!AZ71</f>
        <v>#REF!</v>
      </c>
      <c r="BA71" s="87" t="e">
        <f>'TRIBULAN I'!BA71+'TRIBULAN II'!BA71+'TRIBULAN III'!BA71</f>
        <v>#REF!</v>
      </c>
      <c r="BB71" s="87" t="e">
        <f>'TRIBULAN I'!BB71+'TRIBULAN II'!BB71+'TRIBULAN III'!BB71</f>
        <v>#REF!</v>
      </c>
      <c r="BC71" s="87" t="e">
        <f>'TRIBULAN I'!BC71+'TRIBULAN II'!BC71+'TRIBULAN III'!BC71</f>
        <v>#REF!</v>
      </c>
      <c r="BD71" s="87" t="e">
        <f>'TRIBULAN I'!BD71+'TRIBULAN II'!BD71+'TRIBULAN III'!BD71</f>
        <v>#REF!</v>
      </c>
      <c r="BE71" s="87" t="e">
        <f>'TRIBULAN I'!BE71+'TRIBULAN II'!BE71+'TRIBULAN III'!BE71</f>
        <v>#REF!</v>
      </c>
      <c r="BF71" s="87" t="e">
        <f>'TRIBULAN I'!BF71+'TRIBULAN II'!BF71+'TRIBULAN III'!BF71</f>
        <v>#REF!</v>
      </c>
      <c r="BG71" s="87" t="e">
        <f>'TRIBULAN I'!BG71+'TRIBULAN II'!BG71+'TRIBULAN III'!BG71</f>
        <v>#REF!</v>
      </c>
      <c r="BH71" s="87" t="e">
        <f>'TRIBULAN I'!BH71+'TRIBULAN II'!BH71+'TRIBULAN III'!BH71</f>
        <v>#REF!</v>
      </c>
      <c r="BI71" s="87" t="e">
        <f>'TRIBULAN I'!BI71+'TRIBULAN II'!BI71+'TRIBULAN III'!BI71</f>
        <v>#REF!</v>
      </c>
      <c r="BJ71" s="87" t="e">
        <f>'TRIBULAN I'!BJ71+'TRIBULAN II'!BJ71+'TRIBULAN III'!BJ71</f>
        <v>#REF!</v>
      </c>
      <c r="BK71" s="87" t="e">
        <f>'TRIBULAN I'!BK71+'TRIBULAN II'!BK71+'TRIBULAN III'!BK71</f>
        <v>#REF!</v>
      </c>
      <c r="BL71" s="87" t="e">
        <f>'TRIBULAN I'!BL71+'TRIBULAN II'!BL71+'TRIBULAN III'!BL71</f>
        <v>#REF!</v>
      </c>
      <c r="BM71" s="87" t="e">
        <f>'TRIBULAN I'!BM71+'TRIBULAN II'!BM71+'TRIBULAN III'!BM71</f>
        <v>#REF!</v>
      </c>
      <c r="BN71" s="87" t="e">
        <f>'TRIBULAN I'!BN71+'TRIBULAN II'!BN71+'TRIBULAN III'!BN71</f>
        <v>#REF!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 t="e">
        <f>'TRIBULAN I'!D72+'TRIBULAN II'!D72+'TRIBULAN III'!D72</f>
        <v>#REF!</v>
      </c>
      <c r="E72" s="86" t="e">
        <f>'TRIBULAN I'!E72+'TRIBULAN II'!E72+'TRIBULAN III'!E72</f>
        <v>#REF!</v>
      </c>
      <c r="F72" s="86" t="e">
        <f>'TRIBULAN I'!F72+'TRIBULAN II'!F72+'TRIBULAN III'!F72</f>
        <v>#REF!</v>
      </c>
      <c r="G72" s="86" t="e">
        <f>'TRIBULAN I'!G72+'TRIBULAN II'!G72+'TRIBULAN III'!G72</f>
        <v>#REF!</v>
      </c>
      <c r="H72" s="87" t="e">
        <f>'TRIBULAN I'!H72+'TRIBULAN II'!H72+'TRIBULAN III'!H72</f>
        <v>#REF!</v>
      </c>
      <c r="I72" s="86" t="e">
        <f>'TRIBULAN I'!I72+'TRIBULAN II'!I72+'TRIBULAN III'!I72</f>
        <v>#REF!</v>
      </c>
      <c r="J72" s="87" t="e">
        <f>'TRIBULAN I'!J72+'TRIBULAN II'!J72+'TRIBULAN III'!J72</f>
        <v>#REF!</v>
      </c>
      <c r="K72" s="86" t="e">
        <f>'TRIBULAN I'!K72+'TRIBULAN II'!K72+'TRIBULAN III'!K72</f>
        <v>#REF!</v>
      </c>
      <c r="L72" s="87" t="e">
        <f>'TRIBULAN I'!L72+'TRIBULAN II'!L72+'TRIBULAN III'!L72</f>
        <v>#REF!</v>
      </c>
      <c r="M72" s="86" t="e">
        <f>'TRIBULAN I'!M72+'TRIBULAN II'!M72+'TRIBULAN III'!M72</f>
        <v>#REF!</v>
      </c>
      <c r="N72" s="87" t="e">
        <f>'TRIBULAN I'!N72+'TRIBULAN II'!N72+'TRIBULAN III'!N72</f>
        <v>#REF!</v>
      </c>
      <c r="O72" s="86" t="e">
        <f>'TRIBULAN I'!O72+'TRIBULAN II'!O72+'TRIBULAN III'!O72</f>
        <v>#REF!</v>
      </c>
      <c r="P72" s="87" t="e">
        <f>'TRIBULAN I'!P72+'TRIBULAN II'!P72+'TRIBULAN III'!P72</f>
        <v>#REF!</v>
      </c>
      <c r="Q72" s="86" t="e">
        <f>'TRIBULAN I'!Q72+'TRIBULAN II'!Q72+'TRIBULAN III'!Q72</f>
        <v>#REF!</v>
      </c>
      <c r="R72" s="87" t="e">
        <f>'TRIBULAN I'!R72+'TRIBULAN II'!R72+'TRIBULAN III'!R72</f>
        <v>#REF!</v>
      </c>
      <c r="S72" s="86" t="e">
        <f>'TRIBULAN I'!S72+'TRIBULAN II'!S72+'TRIBULAN III'!S72</f>
        <v>#REF!</v>
      </c>
      <c r="T72" s="86" t="e">
        <f>'TRIBULAN I'!T72+'TRIBULAN II'!T72+'TRIBULAN III'!T72</f>
        <v>#REF!</v>
      </c>
      <c r="U72" s="86" t="e">
        <f>'TRIBULAN I'!U72+'TRIBULAN II'!U72+'TRIBULAN III'!U72</f>
        <v>#REF!</v>
      </c>
      <c r="V72" s="86" t="e">
        <f>'TRIBULAN I'!V72+'TRIBULAN II'!V72+'TRIBULAN III'!V72</f>
        <v>#REF!</v>
      </c>
      <c r="W72" s="86" t="e">
        <f>'TRIBULAN I'!W72+'TRIBULAN II'!W72+'TRIBULAN III'!W72</f>
        <v>#REF!</v>
      </c>
      <c r="X72" s="86" t="e">
        <f>'TRIBULAN I'!X72+'TRIBULAN II'!X72+'TRIBULAN III'!X72</f>
        <v>#REF!</v>
      </c>
      <c r="Y72" s="86" t="e">
        <f>'TRIBULAN I'!Y72+'TRIBULAN II'!Y72+'TRIBULAN III'!Y72</f>
        <v>#REF!</v>
      </c>
      <c r="Z72" s="86" t="e">
        <f>'TRIBULAN I'!Z72+'TRIBULAN II'!Z72+'TRIBULAN III'!Z72</f>
        <v>#REF!</v>
      </c>
      <c r="AA72" s="86" t="e">
        <f>'TRIBULAN I'!AA72+'TRIBULAN II'!AA72+'TRIBULAN III'!AA72</f>
        <v>#REF!</v>
      </c>
      <c r="AB72" s="86" t="e">
        <f>'TRIBULAN I'!AB72+'TRIBULAN II'!AB72+'TRIBULAN III'!AB72</f>
        <v>#REF!</v>
      </c>
      <c r="AC72" s="86" t="e">
        <f>'TRIBULAN I'!AC72+'TRIBULAN II'!AC72+'TRIBULAN III'!AC72</f>
        <v>#REF!</v>
      </c>
      <c r="AD72" s="86" t="e">
        <f>'TRIBULAN I'!AD72+'TRIBULAN II'!AD72+'TRIBULAN III'!AD72</f>
        <v>#REF!</v>
      </c>
      <c r="AE72" s="86" t="e">
        <f>'TRIBULAN I'!AE72+'TRIBULAN II'!AE72+'TRIBULAN III'!AE72</f>
        <v>#REF!</v>
      </c>
      <c r="AF72" s="86" t="e">
        <f>'TRIBULAN I'!AF72+'TRIBULAN II'!AF72+'TRIBULAN III'!AF72</f>
        <v>#REF!</v>
      </c>
      <c r="AG72" s="86" t="e">
        <f>'TRIBULAN I'!AG72+'TRIBULAN II'!AG72+'TRIBULAN III'!AG72</f>
        <v>#REF!</v>
      </c>
      <c r="AH72" s="86" t="e">
        <f>'TRIBULAN I'!AH72+'TRIBULAN II'!AH72+'TRIBULAN III'!AH72</f>
        <v>#REF!</v>
      </c>
      <c r="AI72" s="86" t="e">
        <f>'TRIBULAN I'!AI72+'TRIBULAN II'!AI72+'TRIBULAN III'!AI72</f>
        <v>#REF!</v>
      </c>
      <c r="AJ72" s="86" t="e">
        <f>'TRIBULAN I'!AJ72+'TRIBULAN II'!AJ72+'TRIBULAN III'!AJ72</f>
        <v>#REF!</v>
      </c>
      <c r="AK72" s="86" t="e">
        <f>'TRIBULAN I'!AK72+'TRIBULAN II'!AK72+'TRIBULAN III'!AK72</f>
        <v>#REF!</v>
      </c>
      <c r="AL72" s="86" t="e">
        <f>'TRIBULAN I'!AL72+'TRIBULAN II'!AL72+'TRIBULAN III'!AL72</f>
        <v>#REF!</v>
      </c>
      <c r="AM72" s="86" t="e">
        <f>'TRIBULAN I'!AM72+'TRIBULAN II'!AM72+'TRIBULAN III'!AM72</f>
        <v>#REF!</v>
      </c>
      <c r="AN72" s="86" t="e">
        <f>'TRIBULAN I'!AN72+'TRIBULAN II'!AN72+'TRIBULAN III'!AN72</f>
        <v>#REF!</v>
      </c>
      <c r="AO72" s="86" t="e">
        <f>'TRIBULAN I'!AO72+'TRIBULAN II'!AO72+'TRIBULAN III'!AO72</f>
        <v>#REF!</v>
      </c>
      <c r="AP72" s="86" t="e">
        <f>'TRIBULAN I'!AP72+'TRIBULAN II'!AP72+'TRIBULAN III'!AP72</f>
        <v>#REF!</v>
      </c>
      <c r="AQ72" s="86" t="e">
        <f>'TRIBULAN I'!AQ72+'TRIBULAN II'!AQ72+'TRIBULAN III'!AQ72</f>
        <v>#REF!</v>
      </c>
      <c r="AR72" s="86" t="e">
        <f>'TRIBULAN I'!AR72+'TRIBULAN II'!AR72+'TRIBULAN III'!AR72</f>
        <v>#REF!</v>
      </c>
      <c r="AS72" s="86" t="e">
        <f>'TRIBULAN I'!AS72+'TRIBULAN II'!AS72+'TRIBULAN III'!AS72</f>
        <v>#REF!</v>
      </c>
      <c r="AT72" s="86" t="e">
        <f>'TRIBULAN I'!AT72+'TRIBULAN II'!AT72+'TRIBULAN III'!AT72</f>
        <v>#REF!</v>
      </c>
      <c r="AU72" s="86" t="e">
        <f>'TRIBULAN I'!AU72+'TRIBULAN II'!AU72+'TRIBULAN III'!AU72</f>
        <v>#REF!</v>
      </c>
      <c r="AV72" s="86" t="e">
        <f>'TRIBULAN I'!AV72+'TRIBULAN II'!AV72+'TRIBULAN III'!AV72</f>
        <v>#REF!</v>
      </c>
      <c r="AW72" s="86" t="e">
        <f>'TRIBULAN I'!AW72+'TRIBULAN II'!AW72+'TRIBULAN III'!AW72</f>
        <v>#REF!</v>
      </c>
      <c r="AX72" s="86" t="e">
        <f>'TRIBULAN I'!AX72+'TRIBULAN II'!AX72+'TRIBULAN III'!AX72</f>
        <v>#REF!</v>
      </c>
      <c r="AY72" s="86" t="e">
        <f>'TRIBULAN I'!AY72+'TRIBULAN II'!AY72+'TRIBULAN III'!AY72</f>
        <v>#REF!</v>
      </c>
      <c r="AZ72" s="86" t="e">
        <f>'TRIBULAN I'!AZ72+'TRIBULAN II'!AZ72+'TRIBULAN III'!AZ72</f>
        <v>#REF!</v>
      </c>
      <c r="BA72" s="86" t="e">
        <f>'TRIBULAN I'!BA72+'TRIBULAN II'!BA72+'TRIBULAN III'!BA72</f>
        <v>#REF!</v>
      </c>
      <c r="BB72" s="86" t="e">
        <f>'TRIBULAN I'!BB72+'TRIBULAN II'!BB72+'TRIBULAN III'!BB72</f>
        <v>#REF!</v>
      </c>
      <c r="BC72" s="86" t="e">
        <f>'TRIBULAN I'!BC72+'TRIBULAN II'!BC72+'TRIBULAN III'!BC72</f>
        <v>#REF!</v>
      </c>
      <c r="BD72" s="86" t="e">
        <f>'TRIBULAN I'!BD72+'TRIBULAN II'!BD72+'TRIBULAN III'!BD72</f>
        <v>#REF!</v>
      </c>
      <c r="BE72" s="86" t="e">
        <f>'TRIBULAN I'!BE72+'TRIBULAN II'!BE72+'TRIBULAN III'!BE72</f>
        <v>#REF!</v>
      </c>
      <c r="BF72" s="86" t="e">
        <f>'TRIBULAN I'!BF72+'TRIBULAN II'!BF72+'TRIBULAN III'!BF72</f>
        <v>#REF!</v>
      </c>
      <c r="BG72" s="86" t="e">
        <f>'TRIBULAN I'!BG72+'TRIBULAN II'!BG72+'TRIBULAN III'!BG72</f>
        <v>#REF!</v>
      </c>
      <c r="BH72" s="86" t="e">
        <f>'TRIBULAN I'!BH72+'TRIBULAN II'!BH72+'TRIBULAN III'!BH72</f>
        <v>#REF!</v>
      </c>
      <c r="BI72" s="86" t="e">
        <f>'TRIBULAN I'!BI72+'TRIBULAN II'!BI72+'TRIBULAN III'!BI72</f>
        <v>#REF!</v>
      </c>
      <c r="BJ72" s="86" t="e">
        <f>'TRIBULAN I'!BJ72+'TRIBULAN II'!BJ72+'TRIBULAN III'!BJ72</f>
        <v>#REF!</v>
      </c>
      <c r="BK72" s="86" t="e">
        <f>'TRIBULAN I'!BK72+'TRIBULAN II'!BK72+'TRIBULAN III'!BK72</f>
        <v>#REF!</v>
      </c>
      <c r="BL72" s="86" t="e">
        <f>'TRIBULAN I'!BL72+'TRIBULAN II'!BL72+'TRIBULAN III'!BL72</f>
        <v>#REF!</v>
      </c>
      <c r="BM72" s="86" t="e">
        <f>'TRIBULAN I'!BM72+'TRIBULAN II'!BM72+'TRIBULAN III'!BM72</f>
        <v>#REF!</v>
      </c>
      <c r="BN72" s="86" t="e">
        <f>'TRIBULAN I'!BN72+'TRIBULAN II'!BN72+'TRIBULAN III'!BN72</f>
        <v>#REF!</v>
      </c>
    </row>
    <row r="73" spans="1:66" ht="14.25" customHeight="1">
      <c r="A73" s="111"/>
      <c r="B73" s="111"/>
      <c r="C73" s="11" t="s">
        <v>95</v>
      </c>
      <c r="D73" s="86" t="e">
        <f>'TRIBULAN I'!D73+'TRIBULAN II'!D73+'TRIBULAN III'!D73</f>
        <v>#REF!</v>
      </c>
      <c r="E73" s="86" t="e">
        <f>'TRIBULAN I'!E73+'TRIBULAN II'!E73+'TRIBULAN III'!E73</f>
        <v>#REF!</v>
      </c>
      <c r="F73" s="86" t="e">
        <f>'TRIBULAN I'!F73+'TRIBULAN II'!F73+'TRIBULAN III'!F73</f>
        <v>#REF!</v>
      </c>
      <c r="G73" s="86" t="e">
        <f>'TRIBULAN I'!G73+'TRIBULAN II'!G73+'TRIBULAN III'!G73</f>
        <v>#REF!</v>
      </c>
      <c r="H73" s="87" t="e">
        <f>'TRIBULAN I'!H73+'TRIBULAN II'!H73+'TRIBULAN III'!H73</f>
        <v>#REF!</v>
      </c>
      <c r="I73" s="86" t="e">
        <f>'TRIBULAN I'!I73+'TRIBULAN II'!I73+'TRIBULAN III'!I73</f>
        <v>#REF!</v>
      </c>
      <c r="J73" s="87" t="e">
        <f>'TRIBULAN I'!J73+'TRIBULAN II'!J73+'TRIBULAN III'!J73</f>
        <v>#REF!</v>
      </c>
      <c r="K73" s="86" t="e">
        <f>'TRIBULAN I'!K73+'TRIBULAN II'!K73+'TRIBULAN III'!K73</f>
        <v>#REF!</v>
      </c>
      <c r="L73" s="87" t="e">
        <f>'TRIBULAN I'!L73+'TRIBULAN II'!L73+'TRIBULAN III'!L73</f>
        <v>#REF!</v>
      </c>
      <c r="M73" s="86" t="e">
        <f>'TRIBULAN I'!M73+'TRIBULAN II'!M73+'TRIBULAN III'!M73</f>
        <v>#REF!</v>
      </c>
      <c r="N73" s="87" t="e">
        <f>'TRIBULAN I'!N73+'TRIBULAN II'!N73+'TRIBULAN III'!N73</f>
        <v>#REF!</v>
      </c>
      <c r="O73" s="86" t="e">
        <f>'TRIBULAN I'!O73+'TRIBULAN II'!O73+'TRIBULAN III'!O73</f>
        <v>#REF!</v>
      </c>
      <c r="P73" s="87" t="e">
        <f>'TRIBULAN I'!P73+'TRIBULAN II'!P73+'TRIBULAN III'!P73</f>
        <v>#REF!</v>
      </c>
      <c r="Q73" s="86" t="e">
        <f>'TRIBULAN I'!Q73+'TRIBULAN II'!Q73+'TRIBULAN III'!Q73</f>
        <v>#REF!</v>
      </c>
      <c r="R73" s="87" t="e">
        <f>'TRIBULAN I'!R73+'TRIBULAN II'!R73+'TRIBULAN III'!R73</f>
        <v>#REF!</v>
      </c>
      <c r="S73" s="86" t="e">
        <f>'TRIBULAN I'!S73+'TRIBULAN II'!S73+'TRIBULAN III'!S73</f>
        <v>#REF!</v>
      </c>
      <c r="T73" s="86" t="e">
        <f>'TRIBULAN I'!T73+'TRIBULAN II'!T73+'TRIBULAN III'!T73</f>
        <v>#REF!</v>
      </c>
      <c r="U73" s="86" t="e">
        <f>'TRIBULAN I'!U73+'TRIBULAN II'!U73+'TRIBULAN III'!U73</f>
        <v>#REF!</v>
      </c>
      <c r="V73" s="86" t="e">
        <f>'TRIBULAN I'!V73+'TRIBULAN II'!V73+'TRIBULAN III'!V73</f>
        <v>#REF!</v>
      </c>
      <c r="W73" s="86" t="e">
        <f>'TRIBULAN I'!W73+'TRIBULAN II'!W73+'TRIBULAN III'!W73</f>
        <v>#REF!</v>
      </c>
      <c r="X73" s="86" t="e">
        <f>'TRIBULAN I'!X73+'TRIBULAN II'!X73+'TRIBULAN III'!X73</f>
        <v>#REF!</v>
      </c>
      <c r="Y73" s="86" t="e">
        <f>'TRIBULAN I'!Y73+'TRIBULAN II'!Y73+'TRIBULAN III'!Y73</f>
        <v>#REF!</v>
      </c>
      <c r="Z73" s="86" t="e">
        <f>'TRIBULAN I'!Z73+'TRIBULAN II'!Z73+'TRIBULAN III'!Z73</f>
        <v>#REF!</v>
      </c>
      <c r="AA73" s="86" t="e">
        <f>'TRIBULAN I'!AA73+'TRIBULAN II'!AA73+'TRIBULAN III'!AA73</f>
        <v>#REF!</v>
      </c>
      <c r="AB73" s="86" t="e">
        <f>'TRIBULAN I'!AB73+'TRIBULAN II'!AB73+'TRIBULAN III'!AB73</f>
        <v>#REF!</v>
      </c>
      <c r="AC73" s="86" t="e">
        <f>'TRIBULAN I'!AC73+'TRIBULAN II'!AC73+'TRIBULAN III'!AC73</f>
        <v>#REF!</v>
      </c>
      <c r="AD73" s="86" t="e">
        <f>'TRIBULAN I'!AD73+'TRIBULAN II'!AD73+'TRIBULAN III'!AD73</f>
        <v>#REF!</v>
      </c>
      <c r="AE73" s="86" t="e">
        <f>'TRIBULAN I'!AE73+'TRIBULAN II'!AE73+'TRIBULAN III'!AE73</f>
        <v>#REF!</v>
      </c>
      <c r="AF73" s="86" t="e">
        <f>'TRIBULAN I'!AF73+'TRIBULAN II'!AF73+'TRIBULAN III'!AF73</f>
        <v>#REF!</v>
      </c>
      <c r="AG73" s="86" t="e">
        <f>'TRIBULAN I'!AG73+'TRIBULAN II'!AG73+'TRIBULAN III'!AG73</f>
        <v>#REF!</v>
      </c>
      <c r="AH73" s="86" t="e">
        <f>'TRIBULAN I'!AH73+'TRIBULAN II'!AH73+'TRIBULAN III'!AH73</f>
        <v>#REF!</v>
      </c>
      <c r="AI73" s="86" t="e">
        <f>'TRIBULAN I'!AI73+'TRIBULAN II'!AI73+'TRIBULAN III'!AI73</f>
        <v>#REF!</v>
      </c>
      <c r="AJ73" s="86" t="e">
        <f>'TRIBULAN I'!AJ73+'TRIBULAN II'!AJ73+'TRIBULAN III'!AJ73</f>
        <v>#REF!</v>
      </c>
      <c r="AK73" s="86" t="e">
        <f>'TRIBULAN I'!AK73+'TRIBULAN II'!AK73+'TRIBULAN III'!AK73</f>
        <v>#REF!</v>
      </c>
      <c r="AL73" s="86" t="e">
        <f>'TRIBULAN I'!AL73+'TRIBULAN II'!AL73+'TRIBULAN III'!AL73</f>
        <v>#REF!</v>
      </c>
      <c r="AM73" s="86" t="e">
        <f>'TRIBULAN I'!AM73+'TRIBULAN II'!AM73+'TRIBULAN III'!AM73</f>
        <v>#REF!</v>
      </c>
      <c r="AN73" s="86" t="e">
        <f>'TRIBULAN I'!AN73+'TRIBULAN II'!AN73+'TRIBULAN III'!AN73</f>
        <v>#REF!</v>
      </c>
      <c r="AO73" s="86" t="e">
        <f>'TRIBULAN I'!AO73+'TRIBULAN II'!AO73+'TRIBULAN III'!AO73</f>
        <v>#REF!</v>
      </c>
      <c r="AP73" s="86" t="e">
        <f>'TRIBULAN I'!AP73+'TRIBULAN II'!AP73+'TRIBULAN III'!AP73</f>
        <v>#REF!</v>
      </c>
      <c r="AQ73" s="86" t="e">
        <f>'TRIBULAN I'!AQ73+'TRIBULAN II'!AQ73+'TRIBULAN III'!AQ73</f>
        <v>#REF!</v>
      </c>
      <c r="AR73" s="86" t="e">
        <f>'TRIBULAN I'!AR73+'TRIBULAN II'!AR73+'TRIBULAN III'!AR73</f>
        <v>#REF!</v>
      </c>
      <c r="AS73" s="86" t="e">
        <f>'TRIBULAN I'!AS73+'TRIBULAN II'!AS73+'TRIBULAN III'!AS73</f>
        <v>#REF!</v>
      </c>
      <c r="AT73" s="86" t="e">
        <f>'TRIBULAN I'!AT73+'TRIBULAN II'!AT73+'TRIBULAN III'!AT73</f>
        <v>#REF!</v>
      </c>
      <c r="AU73" s="86" t="e">
        <f>'TRIBULAN I'!AU73+'TRIBULAN II'!AU73+'TRIBULAN III'!AU73</f>
        <v>#REF!</v>
      </c>
      <c r="AV73" s="86" t="e">
        <f>'TRIBULAN I'!AV73+'TRIBULAN II'!AV73+'TRIBULAN III'!AV73</f>
        <v>#REF!</v>
      </c>
      <c r="AW73" s="86" t="e">
        <f>'TRIBULAN I'!AW73+'TRIBULAN II'!AW73+'TRIBULAN III'!AW73</f>
        <v>#REF!</v>
      </c>
      <c r="AX73" s="86" t="e">
        <f>'TRIBULAN I'!AX73+'TRIBULAN II'!AX73+'TRIBULAN III'!AX73</f>
        <v>#REF!</v>
      </c>
      <c r="AY73" s="86" t="e">
        <f>'TRIBULAN I'!AY73+'TRIBULAN II'!AY73+'TRIBULAN III'!AY73</f>
        <v>#REF!</v>
      </c>
      <c r="AZ73" s="86" t="e">
        <f>'TRIBULAN I'!AZ73+'TRIBULAN II'!AZ73+'TRIBULAN III'!AZ73</f>
        <v>#REF!</v>
      </c>
      <c r="BA73" s="86" t="e">
        <f>'TRIBULAN I'!BA73+'TRIBULAN II'!BA73+'TRIBULAN III'!BA73</f>
        <v>#REF!</v>
      </c>
      <c r="BB73" s="86" t="e">
        <f>'TRIBULAN I'!BB73+'TRIBULAN II'!BB73+'TRIBULAN III'!BB73</f>
        <v>#REF!</v>
      </c>
      <c r="BC73" s="86" t="e">
        <f>'TRIBULAN I'!BC73+'TRIBULAN II'!BC73+'TRIBULAN III'!BC73</f>
        <v>#REF!</v>
      </c>
      <c r="BD73" s="86" t="e">
        <f>'TRIBULAN I'!BD73+'TRIBULAN II'!BD73+'TRIBULAN III'!BD73</f>
        <v>#REF!</v>
      </c>
      <c r="BE73" s="86" t="e">
        <f>'TRIBULAN I'!BE73+'TRIBULAN II'!BE73+'TRIBULAN III'!BE73</f>
        <v>#REF!</v>
      </c>
      <c r="BF73" s="86" t="e">
        <f>'TRIBULAN I'!BF73+'TRIBULAN II'!BF73+'TRIBULAN III'!BF73</f>
        <v>#REF!</v>
      </c>
      <c r="BG73" s="86" t="e">
        <f>'TRIBULAN I'!BG73+'TRIBULAN II'!BG73+'TRIBULAN III'!BG73</f>
        <v>#REF!</v>
      </c>
      <c r="BH73" s="86" t="e">
        <f>'TRIBULAN I'!BH73+'TRIBULAN II'!BH73+'TRIBULAN III'!BH73</f>
        <v>#REF!</v>
      </c>
      <c r="BI73" s="86" t="e">
        <f>'TRIBULAN I'!BI73+'TRIBULAN II'!BI73+'TRIBULAN III'!BI73</f>
        <v>#REF!</v>
      </c>
      <c r="BJ73" s="86" t="e">
        <f>'TRIBULAN I'!BJ73+'TRIBULAN II'!BJ73+'TRIBULAN III'!BJ73</f>
        <v>#REF!</v>
      </c>
      <c r="BK73" s="86" t="e">
        <f>'TRIBULAN I'!BK73+'TRIBULAN II'!BK73+'TRIBULAN III'!BK73</f>
        <v>#REF!</v>
      </c>
      <c r="BL73" s="86" t="e">
        <f>'TRIBULAN I'!BL73+'TRIBULAN II'!BL73+'TRIBULAN III'!BL73</f>
        <v>#REF!</v>
      </c>
      <c r="BM73" s="86" t="e">
        <f>'TRIBULAN I'!BM73+'TRIBULAN II'!BM73+'TRIBULAN III'!BM73</f>
        <v>#REF!</v>
      </c>
      <c r="BN73" s="86" t="e">
        <f>'TRIBULAN I'!BN73+'TRIBULAN II'!BN73+'TRIBULAN III'!BN73</f>
        <v>#REF!</v>
      </c>
    </row>
    <row r="74" spans="1:66" ht="14.25" customHeight="1">
      <c r="A74" s="111"/>
      <c r="B74" s="111"/>
      <c r="C74" s="11" t="s">
        <v>96</v>
      </c>
      <c r="D74" s="86" t="e">
        <f>'TRIBULAN I'!D74+'TRIBULAN II'!D74+'TRIBULAN III'!D74</f>
        <v>#REF!</v>
      </c>
      <c r="E74" s="86" t="e">
        <f>'TRIBULAN I'!E74+'TRIBULAN II'!E74+'TRIBULAN III'!E74</f>
        <v>#REF!</v>
      </c>
      <c r="F74" s="86" t="e">
        <f>'TRIBULAN I'!F74+'TRIBULAN II'!F74+'TRIBULAN III'!F74</f>
        <v>#REF!</v>
      </c>
      <c r="G74" s="86" t="e">
        <f>'TRIBULAN I'!G74+'TRIBULAN II'!G74+'TRIBULAN III'!G74</f>
        <v>#REF!</v>
      </c>
      <c r="H74" s="87" t="e">
        <f>'TRIBULAN I'!H74+'TRIBULAN II'!H74+'TRIBULAN III'!H74</f>
        <v>#REF!</v>
      </c>
      <c r="I74" s="86" t="e">
        <f>'TRIBULAN I'!I74+'TRIBULAN II'!I74+'TRIBULAN III'!I74</f>
        <v>#REF!</v>
      </c>
      <c r="J74" s="87" t="e">
        <f>'TRIBULAN I'!J74+'TRIBULAN II'!J74+'TRIBULAN III'!J74</f>
        <v>#REF!</v>
      </c>
      <c r="K74" s="86" t="e">
        <f>'TRIBULAN I'!K74+'TRIBULAN II'!K74+'TRIBULAN III'!K74</f>
        <v>#REF!</v>
      </c>
      <c r="L74" s="87" t="e">
        <f>'TRIBULAN I'!L74+'TRIBULAN II'!L74+'TRIBULAN III'!L74</f>
        <v>#REF!</v>
      </c>
      <c r="M74" s="86" t="e">
        <f>'TRIBULAN I'!M74+'TRIBULAN II'!M74+'TRIBULAN III'!M74</f>
        <v>#REF!</v>
      </c>
      <c r="N74" s="87" t="e">
        <f>'TRIBULAN I'!N74+'TRIBULAN II'!N74+'TRIBULAN III'!N74</f>
        <v>#REF!</v>
      </c>
      <c r="O74" s="86" t="e">
        <f>'TRIBULAN I'!O74+'TRIBULAN II'!O74+'TRIBULAN III'!O74</f>
        <v>#REF!</v>
      </c>
      <c r="P74" s="87" t="e">
        <f>'TRIBULAN I'!P74+'TRIBULAN II'!P74+'TRIBULAN III'!P74</f>
        <v>#REF!</v>
      </c>
      <c r="Q74" s="86" t="e">
        <f>'TRIBULAN I'!Q74+'TRIBULAN II'!Q74+'TRIBULAN III'!Q74</f>
        <v>#REF!</v>
      </c>
      <c r="R74" s="87" t="e">
        <f>'TRIBULAN I'!R74+'TRIBULAN II'!R74+'TRIBULAN III'!R74</f>
        <v>#REF!</v>
      </c>
      <c r="S74" s="86" t="e">
        <f>'TRIBULAN I'!S74+'TRIBULAN II'!S74+'TRIBULAN III'!S74</f>
        <v>#REF!</v>
      </c>
      <c r="T74" s="86" t="e">
        <f>'TRIBULAN I'!T74+'TRIBULAN II'!T74+'TRIBULAN III'!T74</f>
        <v>#REF!</v>
      </c>
      <c r="U74" s="86" t="e">
        <f>'TRIBULAN I'!U74+'TRIBULAN II'!U74+'TRIBULAN III'!U74</f>
        <v>#REF!</v>
      </c>
      <c r="V74" s="86" t="e">
        <f>'TRIBULAN I'!V74+'TRIBULAN II'!V74+'TRIBULAN III'!V74</f>
        <v>#REF!</v>
      </c>
      <c r="W74" s="86" t="e">
        <f>'TRIBULAN I'!W74+'TRIBULAN II'!W74+'TRIBULAN III'!W74</f>
        <v>#REF!</v>
      </c>
      <c r="X74" s="86" t="e">
        <f>'TRIBULAN I'!X74+'TRIBULAN II'!X74+'TRIBULAN III'!X74</f>
        <v>#REF!</v>
      </c>
      <c r="Y74" s="86" t="e">
        <f>'TRIBULAN I'!Y74+'TRIBULAN II'!Y74+'TRIBULAN III'!Y74</f>
        <v>#REF!</v>
      </c>
      <c r="Z74" s="86" t="e">
        <f>'TRIBULAN I'!Z74+'TRIBULAN II'!Z74+'TRIBULAN III'!Z74</f>
        <v>#REF!</v>
      </c>
      <c r="AA74" s="86" t="e">
        <f>'TRIBULAN I'!AA74+'TRIBULAN II'!AA74+'TRIBULAN III'!AA74</f>
        <v>#REF!</v>
      </c>
      <c r="AB74" s="86" t="e">
        <f>'TRIBULAN I'!AB74+'TRIBULAN II'!AB74+'TRIBULAN III'!AB74</f>
        <v>#REF!</v>
      </c>
      <c r="AC74" s="86" t="e">
        <f>'TRIBULAN I'!AC74+'TRIBULAN II'!AC74+'TRIBULAN III'!AC74</f>
        <v>#REF!</v>
      </c>
      <c r="AD74" s="86" t="e">
        <f>'TRIBULAN I'!AD74+'TRIBULAN II'!AD74+'TRIBULAN III'!AD74</f>
        <v>#REF!</v>
      </c>
      <c r="AE74" s="86" t="e">
        <f>'TRIBULAN I'!AE74+'TRIBULAN II'!AE74+'TRIBULAN III'!AE74</f>
        <v>#REF!</v>
      </c>
      <c r="AF74" s="86" t="e">
        <f>'TRIBULAN I'!AF74+'TRIBULAN II'!AF74+'TRIBULAN III'!AF74</f>
        <v>#REF!</v>
      </c>
      <c r="AG74" s="86" t="e">
        <f>'TRIBULAN I'!AG74+'TRIBULAN II'!AG74+'TRIBULAN III'!AG74</f>
        <v>#REF!</v>
      </c>
      <c r="AH74" s="86" t="e">
        <f>'TRIBULAN I'!AH74+'TRIBULAN II'!AH74+'TRIBULAN III'!AH74</f>
        <v>#REF!</v>
      </c>
      <c r="AI74" s="86" t="e">
        <f>'TRIBULAN I'!AI74+'TRIBULAN II'!AI74+'TRIBULAN III'!AI74</f>
        <v>#REF!</v>
      </c>
      <c r="AJ74" s="86" t="e">
        <f>'TRIBULAN I'!AJ74+'TRIBULAN II'!AJ74+'TRIBULAN III'!AJ74</f>
        <v>#REF!</v>
      </c>
      <c r="AK74" s="86" t="e">
        <f>'TRIBULAN I'!AK74+'TRIBULAN II'!AK74+'TRIBULAN III'!AK74</f>
        <v>#REF!</v>
      </c>
      <c r="AL74" s="86" t="e">
        <f>'TRIBULAN I'!AL74+'TRIBULAN II'!AL74+'TRIBULAN III'!AL74</f>
        <v>#REF!</v>
      </c>
      <c r="AM74" s="86" t="e">
        <f>'TRIBULAN I'!AM74+'TRIBULAN II'!AM74+'TRIBULAN III'!AM74</f>
        <v>#REF!</v>
      </c>
      <c r="AN74" s="86" t="e">
        <f>'TRIBULAN I'!AN74+'TRIBULAN II'!AN74+'TRIBULAN III'!AN74</f>
        <v>#REF!</v>
      </c>
      <c r="AO74" s="86" t="e">
        <f>'TRIBULAN I'!AO74+'TRIBULAN II'!AO74+'TRIBULAN III'!AO74</f>
        <v>#REF!</v>
      </c>
      <c r="AP74" s="86" t="e">
        <f>'TRIBULAN I'!AP74+'TRIBULAN II'!AP74+'TRIBULAN III'!AP74</f>
        <v>#REF!</v>
      </c>
      <c r="AQ74" s="86" t="e">
        <f>'TRIBULAN I'!AQ74+'TRIBULAN II'!AQ74+'TRIBULAN III'!AQ74</f>
        <v>#REF!</v>
      </c>
      <c r="AR74" s="86" t="e">
        <f>'TRIBULAN I'!AR74+'TRIBULAN II'!AR74+'TRIBULAN III'!AR74</f>
        <v>#REF!</v>
      </c>
      <c r="AS74" s="86" t="e">
        <f>'TRIBULAN I'!AS74+'TRIBULAN II'!AS74+'TRIBULAN III'!AS74</f>
        <v>#REF!</v>
      </c>
      <c r="AT74" s="86" t="e">
        <f>'TRIBULAN I'!AT74+'TRIBULAN II'!AT74+'TRIBULAN III'!AT74</f>
        <v>#REF!</v>
      </c>
      <c r="AU74" s="86" t="e">
        <f>'TRIBULAN I'!AU74+'TRIBULAN II'!AU74+'TRIBULAN III'!AU74</f>
        <v>#REF!</v>
      </c>
      <c r="AV74" s="86" t="e">
        <f>'TRIBULAN I'!AV74+'TRIBULAN II'!AV74+'TRIBULAN III'!AV74</f>
        <v>#REF!</v>
      </c>
      <c r="AW74" s="86" t="e">
        <f>'TRIBULAN I'!AW74+'TRIBULAN II'!AW74+'TRIBULAN III'!AW74</f>
        <v>#REF!</v>
      </c>
      <c r="AX74" s="86" t="e">
        <f>'TRIBULAN I'!AX74+'TRIBULAN II'!AX74+'TRIBULAN III'!AX74</f>
        <v>#REF!</v>
      </c>
      <c r="AY74" s="86" t="e">
        <f>'TRIBULAN I'!AY74+'TRIBULAN II'!AY74+'TRIBULAN III'!AY74</f>
        <v>#REF!</v>
      </c>
      <c r="AZ74" s="86" t="e">
        <f>'TRIBULAN I'!AZ74+'TRIBULAN II'!AZ74+'TRIBULAN III'!AZ74</f>
        <v>#REF!</v>
      </c>
      <c r="BA74" s="86" t="e">
        <f>'TRIBULAN I'!BA74+'TRIBULAN II'!BA74+'TRIBULAN III'!BA74</f>
        <v>#REF!</v>
      </c>
      <c r="BB74" s="86" t="e">
        <f>'TRIBULAN I'!BB74+'TRIBULAN II'!BB74+'TRIBULAN III'!BB74</f>
        <v>#REF!</v>
      </c>
      <c r="BC74" s="86" t="e">
        <f>'TRIBULAN I'!BC74+'TRIBULAN II'!BC74+'TRIBULAN III'!BC74</f>
        <v>#REF!</v>
      </c>
      <c r="BD74" s="86" t="e">
        <f>'TRIBULAN I'!BD74+'TRIBULAN II'!BD74+'TRIBULAN III'!BD74</f>
        <v>#REF!</v>
      </c>
      <c r="BE74" s="86" t="e">
        <f>'TRIBULAN I'!BE74+'TRIBULAN II'!BE74+'TRIBULAN III'!BE74</f>
        <v>#REF!</v>
      </c>
      <c r="BF74" s="86" t="e">
        <f>'TRIBULAN I'!BF74+'TRIBULAN II'!BF74+'TRIBULAN III'!BF74</f>
        <v>#REF!</v>
      </c>
      <c r="BG74" s="86" t="e">
        <f>'TRIBULAN I'!BG74+'TRIBULAN II'!BG74+'TRIBULAN III'!BG74</f>
        <v>#REF!</v>
      </c>
      <c r="BH74" s="86" t="e">
        <f>'TRIBULAN I'!BH74+'TRIBULAN II'!BH74+'TRIBULAN III'!BH74</f>
        <v>#REF!</v>
      </c>
      <c r="BI74" s="86" t="e">
        <f>'TRIBULAN I'!BI74+'TRIBULAN II'!BI74+'TRIBULAN III'!BI74</f>
        <v>#REF!</v>
      </c>
      <c r="BJ74" s="86" t="e">
        <f>'TRIBULAN I'!BJ74+'TRIBULAN II'!BJ74+'TRIBULAN III'!BJ74</f>
        <v>#REF!</v>
      </c>
      <c r="BK74" s="86" t="e">
        <f>'TRIBULAN I'!BK74+'TRIBULAN II'!BK74+'TRIBULAN III'!BK74</f>
        <v>#REF!</v>
      </c>
      <c r="BL74" s="86" t="e">
        <f>'TRIBULAN I'!BL74+'TRIBULAN II'!BL74+'TRIBULAN III'!BL74</f>
        <v>#REF!</v>
      </c>
      <c r="BM74" s="86" t="e">
        <f>'TRIBULAN I'!BM74+'TRIBULAN II'!BM74+'TRIBULAN III'!BM74</f>
        <v>#REF!</v>
      </c>
      <c r="BN74" s="86" t="e">
        <f>'TRIBULAN I'!BN74+'TRIBULAN II'!BN74+'TRIBULAN III'!BN74</f>
        <v>#REF!</v>
      </c>
    </row>
    <row r="75" spans="1:66" ht="14.25" customHeight="1">
      <c r="A75" s="112"/>
      <c r="B75" s="112"/>
      <c r="C75" s="11" t="s">
        <v>97</v>
      </c>
      <c r="D75" s="86" t="e">
        <f>'TRIBULAN I'!D75+'TRIBULAN II'!D75+'TRIBULAN III'!D75</f>
        <v>#REF!</v>
      </c>
      <c r="E75" s="86" t="e">
        <f>'TRIBULAN I'!E75+'TRIBULAN II'!E75+'TRIBULAN III'!E75</f>
        <v>#REF!</v>
      </c>
      <c r="F75" s="86" t="e">
        <f>'TRIBULAN I'!F75+'TRIBULAN II'!F75+'TRIBULAN III'!F75</f>
        <v>#REF!</v>
      </c>
      <c r="G75" s="86" t="e">
        <f>'TRIBULAN I'!G75+'TRIBULAN II'!G75+'TRIBULAN III'!G75</f>
        <v>#REF!</v>
      </c>
      <c r="H75" s="87" t="e">
        <f>'TRIBULAN I'!H75+'TRIBULAN II'!H75+'TRIBULAN III'!H75</f>
        <v>#REF!</v>
      </c>
      <c r="I75" s="86" t="e">
        <f>'TRIBULAN I'!I75+'TRIBULAN II'!I75+'TRIBULAN III'!I75</f>
        <v>#REF!</v>
      </c>
      <c r="J75" s="87" t="e">
        <f>'TRIBULAN I'!J75+'TRIBULAN II'!J75+'TRIBULAN III'!J75</f>
        <v>#REF!</v>
      </c>
      <c r="K75" s="86" t="e">
        <f>'TRIBULAN I'!K75+'TRIBULAN II'!K75+'TRIBULAN III'!K75</f>
        <v>#REF!</v>
      </c>
      <c r="L75" s="87" t="e">
        <f>'TRIBULAN I'!L75+'TRIBULAN II'!L75+'TRIBULAN III'!L75</f>
        <v>#REF!</v>
      </c>
      <c r="M75" s="86" t="e">
        <f>'TRIBULAN I'!M75+'TRIBULAN II'!M75+'TRIBULAN III'!M75</f>
        <v>#REF!</v>
      </c>
      <c r="N75" s="87" t="e">
        <f>'TRIBULAN I'!N75+'TRIBULAN II'!N75+'TRIBULAN III'!N75</f>
        <v>#REF!</v>
      </c>
      <c r="O75" s="86" t="e">
        <f>'TRIBULAN I'!O75+'TRIBULAN II'!O75+'TRIBULAN III'!O75</f>
        <v>#REF!</v>
      </c>
      <c r="P75" s="87" t="e">
        <f>'TRIBULAN I'!P75+'TRIBULAN II'!P75+'TRIBULAN III'!P75</f>
        <v>#REF!</v>
      </c>
      <c r="Q75" s="86" t="e">
        <f>'TRIBULAN I'!Q75+'TRIBULAN II'!Q75+'TRIBULAN III'!Q75</f>
        <v>#REF!</v>
      </c>
      <c r="R75" s="87" t="e">
        <f>'TRIBULAN I'!R75+'TRIBULAN II'!R75+'TRIBULAN III'!R75</f>
        <v>#REF!</v>
      </c>
      <c r="S75" s="86" t="e">
        <f>'TRIBULAN I'!S75+'TRIBULAN II'!S75+'TRIBULAN III'!S75</f>
        <v>#REF!</v>
      </c>
      <c r="T75" s="86" t="e">
        <f>'TRIBULAN I'!T75+'TRIBULAN II'!T75+'TRIBULAN III'!T75</f>
        <v>#REF!</v>
      </c>
      <c r="U75" s="86" t="e">
        <f>'TRIBULAN I'!U75+'TRIBULAN II'!U75+'TRIBULAN III'!U75</f>
        <v>#REF!</v>
      </c>
      <c r="V75" s="86" t="e">
        <f>'TRIBULAN I'!V75+'TRIBULAN II'!V75+'TRIBULAN III'!V75</f>
        <v>#REF!</v>
      </c>
      <c r="W75" s="86" t="e">
        <f>'TRIBULAN I'!W75+'TRIBULAN II'!W75+'TRIBULAN III'!W75</f>
        <v>#REF!</v>
      </c>
      <c r="X75" s="86" t="e">
        <f>'TRIBULAN I'!X75+'TRIBULAN II'!X75+'TRIBULAN III'!X75</f>
        <v>#REF!</v>
      </c>
      <c r="Y75" s="86" t="e">
        <f>'TRIBULAN I'!Y75+'TRIBULAN II'!Y75+'TRIBULAN III'!Y75</f>
        <v>#REF!</v>
      </c>
      <c r="Z75" s="86" t="e">
        <f>'TRIBULAN I'!Z75+'TRIBULAN II'!Z75+'TRIBULAN III'!Z75</f>
        <v>#REF!</v>
      </c>
      <c r="AA75" s="86" t="e">
        <f>'TRIBULAN I'!AA75+'TRIBULAN II'!AA75+'TRIBULAN III'!AA75</f>
        <v>#REF!</v>
      </c>
      <c r="AB75" s="86" t="e">
        <f>'TRIBULAN I'!AB75+'TRIBULAN II'!AB75+'TRIBULAN III'!AB75</f>
        <v>#REF!</v>
      </c>
      <c r="AC75" s="86" t="e">
        <f>'TRIBULAN I'!AC75+'TRIBULAN II'!AC75+'TRIBULAN III'!AC75</f>
        <v>#REF!</v>
      </c>
      <c r="AD75" s="86" t="e">
        <f>'TRIBULAN I'!AD75+'TRIBULAN II'!AD75+'TRIBULAN III'!AD75</f>
        <v>#REF!</v>
      </c>
      <c r="AE75" s="86" t="e">
        <f>'TRIBULAN I'!AE75+'TRIBULAN II'!AE75+'TRIBULAN III'!AE75</f>
        <v>#REF!</v>
      </c>
      <c r="AF75" s="86" t="e">
        <f>'TRIBULAN I'!AF75+'TRIBULAN II'!AF75+'TRIBULAN III'!AF75</f>
        <v>#REF!</v>
      </c>
      <c r="AG75" s="86" t="e">
        <f>'TRIBULAN I'!AG75+'TRIBULAN II'!AG75+'TRIBULAN III'!AG75</f>
        <v>#REF!</v>
      </c>
      <c r="AH75" s="86" t="e">
        <f>'TRIBULAN I'!AH75+'TRIBULAN II'!AH75+'TRIBULAN III'!AH75</f>
        <v>#REF!</v>
      </c>
      <c r="AI75" s="86" t="e">
        <f>'TRIBULAN I'!AI75+'TRIBULAN II'!AI75+'TRIBULAN III'!AI75</f>
        <v>#REF!</v>
      </c>
      <c r="AJ75" s="86" t="e">
        <f>'TRIBULAN I'!AJ75+'TRIBULAN II'!AJ75+'TRIBULAN III'!AJ75</f>
        <v>#REF!</v>
      </c>
      <c r="AK75" s="86" t="e">
        <f>'TRIBULAN I'!AK75+'TRIBULAN II'!AK75+'TRIBULAN III'!AK75</f>
        <v>#REF!</v>
      </c>
      <c r="AL75" s="86" t="e">
        <f>'TRIBULAN I'!AL75+'TRIBULAN II'!AL75+'TRIBULAN III'!AL75</f>
        <v>#REF!</v>
      </c>
      <c r="AM75" s="86" t="e">
        <f>'TRIBULAN I'!AM75+'TRIBULAN II'!AM75+'TRIBULAN III'!AM75</f>
        <v>#REF!</v>
      </c>
      <c r="AN75" s="86" t="e">
        <f>'TRIBULAN I'!AN75+'TRIBULAN II'!AN75+'TRIBULAN III'!AN75</f>
        <v>#REF!</v>
      </c>
      <c r="AO75" s="86" t="e">
        <f>'TRIBULAN I'!AO75+'TRIBULAN II'!AO75+'TRIBULAN III'!AO75</f>
        <v>#REF!</v>
      </c>
      <c r="AP75" s="86" t="e">
        <f>'TRIBULAN I'!AP75+'TRIBULAN II'!AP75+'TRIBULAN III'!AP75</f>
        <v>#REF!</v>
      </c>
      <c r="AQ75" s="86" t="e">
        <f>'TRIBULAN I'!AQ75+'TRIBULAN II'!AQ75+'TRIBULAN III'!AQ75</f>
        <v>#REF!</v>
      </c>
      <c r="AR75" s="86" t="e">
        <f>'TRIBULAN I'!AR75+'TRIBULAN II'!AR75+'TRIBULAN III'!AR75</f>
        <v>#REF!</v>
      </c>
      <c r="AS75" s="86" t="e">
        <f>'TRIBULAN I'!AS75+'TRIBULAN II'!AS75+'TRIBULAN III'!AS75</f>
        <v>#REF!</v>
      </c>
      <c r="AT75" s="86" t="e">
        <f>'TRIBULAN I'!AT75+'TRIBULAN II'!AT75+'TRIBULAN III'!AT75</f>
        <v>#REF!</v>
      </c>
      <c r="AU75" s="86" t="e">
        <f>'TRIBULAN I'!AU75+'TRIBULAN II'!AU75+'TRIBULAN III'!AU75</f>
        <v>#REF!</v>
      </c>
      <c r="AV75" s="86" t="e">
        <f>'TRIBULAN I'!AV75+'TRIBULAN II'!AV75+'TRIBULAN III'!AV75</f>
        <v>#REF!</v>
      </c>
      <c r="AW75" s="86" t="e">
        <f>'TRIBULAN I'!AW75+'TRIBULAN II'!AW75+'TRIBULAN III'!AW75</f>
        <v>#REF!</v>
      </c>
      <c r="AX75" s="86" t="e">
        <f>'TRIBULAN I'!AX75+'TRIBULAN II'!AX75+'TRIBULAN III'!AX75</f>
        <v>#REF!</v>
      </c>
      <c r="AY75" s="86" t="e">
        <f>'TRIBULAN I'!AY75+'TRIBULAN II'!AY75+'TRIBULAN III'!AY75</f>
        <v>#REF!</v>
      </c>
      <c r="AZ75" s="86" t="e">
        <f>'TRIBULAN I'!AZ75+'TRIBULAN II'!AZ75+'TRIBULAN III'!AZ75</f>
        <v>#REF!</v>
      </c>
      <c r="BA75" s="86" t="e">
        <f>'TRIBULAN I'!BA75+'TRIBULAN II'!BA75+'TRIBULAN III'!BA75</f>
        <v>#REF!</v>
      </c>
      <c r="BB75" s="86" t="e">
        <f>'TRIBULAN I'!BB75+'TRIBULAN II'!BB75+'TRIBULAN III'!BB75</f>
        <v>#REF!</v>
      </c>
      <c r="BC75" s="86" t="e">
        <f>'TRIBULAN I'!BC75+'TRIBULAN II'!BC75+'TRIBULAN III'!BC75</f>
        <v>#REF!</v>
      </c>
      <c r="BD75" s="86" t="e">
        <f>'TRIBULAN I'!BD75+'TRIBULAN II'!BD75+'TRIBULAN III'!BD75</f>
        <v>#REF!</v>
      </c>
      <c r="BE75" s="86" t="e">
        <f>'TRIBULAN I'!BE75+'TRIBULAN II'!BE75+'TRIBULAN III'!BE75</f>
        <v>#REF!</v>
      </c>
      <c r="BF75" s="86" t="e">
        <f>'TRIBULAN I'!BF75+'TRIBULAN II'!BF75+'TRIBULAN III'!BF75</f>
        <v>#REF!</v>
      </c>
      <c r="BG75" s="86" t="e">
        <f>'TRIBULAN I'!BG75+'TRIBULAN II'!BG75+'TRIBULAN III'!BG75</f>
        <v>#REF!</v>
      </c>
      <c r="BH75" s="86" t="e">
        <f>'TRIBULAN I'!BH75+'TRIBULAN II'!BH75+'TRIBULAN III'!BH75</f>
        <v>#REF!</v>
      </c>
      <c r="BI75" s="86" t="e">
        <f>'TRIBULAN I'!BI75+'TRIBULAN II'!BI75+'TRIBULAN III'!BI75</f>
        <v>#REF!</v>
      </c>
      <c r="BJ75" s="86" t="e">
        <f>'TRIBULAN I'!BJ75+'TRIBULAN II'!BJ75+'TRIBULAN III'!BJ75</f>
        <v>#REF!</v>
      </c>
      <c r="BK75" s="86" t="e">
        <f>'TRIBULAN I'!BK75+'TRIBULAN II'!BK75+'TRIBULAN III'!BK75</f>
        <v>#REF!</v>
      </c>
      <c r="BL75" s="86" t="e">
        <f>'TRIBULAN I'!BL75+'TRIBULAN II'!BL75+'TRIBULAN III'!BL75</f>
        <v>#REF!</v>
      </c>
      <c r="BM75" s="86" t="e">
        <f>'TRIBULAN I'!BM75+'TRIBULAN II'!BM75+'TRIBULAN III'!BM75</f>
        <v>#REF!</v>
      </c>
      <c r="BN75" s="86" t="e">
        <f>'TRIBULAN I'!BN75+'TRIBULAN II'!BN75+'TRIBULAN III'!BN75</f>
        <v>#REF!</v>
      </c>
    </row>
    <row r="76" spans="1:66" ht="14.25" customHeight="1">
      <c r="A76" s="21"/>
      <c r="B76" s="21"/>
      <c r="C76" s="20" t="s">
        <v>7</v>
      </c>
      <c r="D76" s="87" t="e">
        <f>'TRIBULAN I'!D76+'TRIBULAN II'!D76+'TRIBULAN III'!D76</f>
        <v>#REF!</v>
      </c>
      <c r="E76" s="87" t="e">
        <f>'TRIBULAN I'!E76+'TRIBULAN II'!E76+'TRIBULAN III'!E76</f>
        <v>#REF!</v>
      </c>
      <c r="F76" s="87" t="e">
        <f>'TRIBULAN I'!F76+'TRIBULAN II'!F76+'TRIBULAN III'!F76</f>
        <v>#REF!</v>
      </c>
      <c r="G76" s="87" t="e">
        <f>'TRIBULAN I'!G76+'TRIBULAN II'!G76+'TRIBULAN III'!G76</f>
        <v>#REF!</v>
      </c>
      <c r="H76" s="87" t="e">
        <f>'TRIBULAN I'!H76+'TRIBULAN II'!H76+'TRIBULAN III'!H76</f>
        <v>#REF!</v>
      </c>
      <c r="I76" s="87" t="e">
        <f>'TRIBULAN I'!I76+'TRIBULAN II'!I76+'TRIBULAN III'!I76</f>
        <v>#REF!</v>
      </c>
      <c r="J76" s="87" t="e">
        <f>'TRIBULAN I'!J76+'TRIBULAN II'!J76+'TRIBULAN III'!J76</f>
        <v>#REF!</v>
      </c>
      <c r="K76" s="87" t="e">
        <f>'TRIBULAN I'!K76+'TRIBULAN II'!K76+'TRIBULAN III'!K76</f>
        <v>#REF!</v>
      </c>
      <c r="L76" s="87" t="e">
        <f>'TRIBULAN I'!L76+'TRIBULAN II'!L76+'TRIBULAN III'!L76</f>
        <v>#REF!</v>
      </c>
      <c r="M76" s="87" t="e">
        <f>'TRIBULAN I'!M76+'TRIBULAN II'!M76+'TRIBULAN III'!M76</f>
        <v>#REF!</v>
      </c>
      <c r="N76" s="87" t="e">
        <f>'TRIBULAN I'!N76+'TRIBULAN II'!N76+'TRIBULAN III'!N76</f>
        <v>#REF!</v>
      </c>
      <c r="O76" s="87" t="e">
        <f>'TRIBULAN I'!O76+'TRIBULAN II'!O76+'TRIBULAN III'!O76</f>
        <v>#REF!</v>
      </c>
      <c r="P76" s="87" t="e">
        <f>'TRIBULAN I'!P76+'TRIBULAN II'!P76+'TRIBULAN III'!P76</f>
        <v>#REF!</v>
      </c>
      <c r="Q76" s="87" t="e">
        <f>'TRIBULAN I'!Q76+'TRIBULAN II'!Q76+'TRIBULAN III'!Q76</f>
        <v>#REF!</v>
      </c>
      <c r="R76" s="87" t="e">
        <f>'TRIBULAN I'!R76+'TRIBULAN II'!R76+'TRIBULAN III'!R76</f>
        <v>#REF!</v>
      </c>
      <c r="S76" s="87" t="e">
        <f>'TRIBULAN I'!S76+'TRIBULAN II'!S76+'TRIBULAN III'!S76</f>
        <v>#REF!</v>
      </c>
      <c r="T76" s="87" t="e">
        <f>'TRIBULAN I'!T76+'TRIBULAN II'!T76+'TRIBULAN III'!T76</f>
        <v>#REF!</v>
      </c>
      <c r="U76" s="87" t="e">
        <f>'TRIBULAN I'!U76+'TRIBULAN II'!U76+'TRIBULAN III'!U76</f>
        <v>#REF!</v>
      </c>
      <c r="V76" s="87" t="e">
        <f>'TRIBULAN I'!V76+'TRIBULAN II'!V76+'TRIBULAN III'!V76</f>
        <v>#REF!</v>
      </c>
      <c r="W76" s="87" t="e">
        <f>'TRIBULAN I'!W76+'TRIBULAN II'!W76+'TRIBULAN III'!W76</f>
        <v>#REF!</v>
      </c>
      <c r="X76" s="87" t="e">
        <f>'TRIBULAN I'!X76+'TRIBULAN II'!X76+'TRIBULAN III'!X76</f>
        <v>#REF!</v>
      </c>
      <c r="Y76" s="87" t="e">
        <f>'TRIBULAN I'!Y76+'TRIBULAN II'!Y76+'TRIBULAN III'!Y76</f>
        <v>#REF!</v>
      </c>
      <c r="Z76" s="87" t="e">
        <f>'TRIBULAN I'!Z76+'TRIBULAN II'!Z76+'TRIBULAN III'!Z76</f>
        <v>#REF!</v>
      </c>
      <c r="AA76" s="87" t="e">
        <f>'TRIBULAN I'!AA76+'TRIBULAN II'!AA76+'TRIBULAN III'!AA76</f>
        <v>#REF!</v>
      </c>
      <c r="AB76" s="87" t="e">
        <f>'TRIBULAN I'!AB76+'TRIBULAN II'!AB76+'TRIBULAN III'!AB76</f>
        <v>#REF!</v>
      </c>
      <c r="AC76" s="87" t="e">
        <f>'TRIBULAN I'!AC76+'TRIBULAN II'!AC76+'TRIBULAN III'!AC76</f>
        <v>#REF!</v>
      </c>
      <c r="AD76" s="87" t="e">
        <f>'TRIBULAN I'!AD76+'TRIBULAN II'!AD76+'TRIBULAN III'!AD76</f>
        <v>#REF!</v>
      </c>
      <c r="AE76" s="87" t="e">
        <f>'TRIBULAN I'!AE76+'TRIBULAN II'!AE76+'TRIBULAN III'!AE76</f>
        <v>#REF!</v>
      </c>
      <c r="AF76" s="87" t="e">
        <f>'TRIBULAN I'!AF76+'TRIBULAN II'!AF76+'TRIBULAN III'!AF76</f>
        <v>#REF!</v>
      </c>
      <c r="AG76" s="87" t="e">
        <f>'TRIBULAN I'!AG76+'TRIBULAN II'!AG76+'TRIBULAN III'!AG76</f>
        <v>#REF!</v>
      </c>
      <c r="AH76" s="87" t="e">
        <f>'TRIBULAN I'!AH76+'TRIBULAN II'!AH76+'TRIBULAN III'!AH76</f>
        <v>#REF!</v>
      </c>
      <c r="AI76" s="87" t="e">
        <f>'TRIBULAN I'!AI76+'TRIBULAN II'!AI76+'TRIBULAN III'!AI76</f>
        <v>#REF!</v>
      </c>
      <c r="AJ76" s="87" t="e">
        <f>'TRIBULAN I'!AJ76+'TRIBULAN II'!AJ76+'TRIBULAN III'!AJ76</f>
        <v>#REF!</v>
      </c>
      <c r="AK76" s="87" t="e">
        <f>'TRIBULAN I'!AK76+'TRIBULAN II'!AK76+'TRIBULAN III'!AK76</f>
        <v>#REF!</v>
      </c>
      <c r="AL76" s="87" t="e">
        <f>'TRIBULAN I'!AL76+'TRIBULAN II'!AL76+'TRIBULAN III'!AL76</f>
        <v>#REF!</v>
      </c>
      <c r="AM76" s="87" t="e">
        <f>'TRIBULAN I'!AM76+'TRIBULAN II'!AM76+'TRIBULAN III'!AM76</f>
        <v>#REF!</v>
      </c>
      <c r="AN76" s="87" t="e">
        <f>'TRIBULAN I'!AN76+'TRIBULAN II'!AN76+'TRIBULAN III'!AN76</f>
        <v>#REF!</v>
      </c>
      <c r="AO76" s="87" t="e">
        <f>'TRIBULAN I'!AO76+'TRIBULAN II'!AO76+'TRIBULAN III'!AO76</f>
        <v>#REF!</v>
      </c>
      <c r="AP76" s="87" t="e">
        <f>'TRIBULAN I'!AP76+'TRIBULAN II'!AP76+'TRIBULAN III'!AP76</f>
        <v>#REF!</v>
      </c>
      <c r="AQ76" s="87" t="e">
        <f>'TRIBULAN I'!AQ76+'TRIBULAN II'!AQ76+'TRIBULAN III'!AQ76</f>
        <v>#REF!</v>
      </c>
      <c r="AR76" s="87" t="e">
        <f>'TRIBULAN I'!AR76+'TRIBULAN II'!AR76+'TRIBULAN III'!AR76</f>
        <v>#REF!</v>
      </c>
      <c r="AS76" s="87" t="e">
        <f>'TRIBULAN I'!AS76+'TRIBULAN II'!AS76+'TRIBULAN III'!AS76</f>
        <v>#REF!</v>
      </c>
      <c r="AT76" s="87" t="e">
        <f>'TRIBULAN I'!AT76+'TRIBULAN II'!AT76+'TRIBULAN III'!AT76</f>
        <v>#REF!</v>
      </c>
      <c r="AU76" s="87" t="e">
        <f>'TRIBULAN I'!AU76+'TRIBULAN II'!AU76+'TRIBULAN III'!AU76</f>
        <v>#REF!</v>
      </c>
      <c r="AV76" s="87" t="e">
        <f>'TRIBULAN I'!AV76+'TRIBULAN II'!AV76+'TRIBULAN III'!AV76</f>
        <v>#REF!</v>
      </c>
      <c r="AW76" s="87" t="e">
        <f>'TRIBULAN I'!AW76+'TRIBULAN II'!AW76+'TRIBULAN III'!AW76</f>
        <v>#REF!</v>
      </c>
      <c r="AX76" s="87" t="e">
        <f>'TRIBULAN I'!AX76+'TRIBULAN II'!AX76+'TRIBULAN III'!AX76</f>
        <v>#REF!</v>
      </c>
      <c r="AY76" s="87" t="e">
        <f>'TRIBULAN I'!AY76+'TRIBULAN II'!AY76+'TRIBULAN III'!AY76</f>
        <v>#REF!</v>
      </c>
      <c r="AZ76" s="87" t="e">
        <f>'TRIBULAN I'!AZ76+'TRIBULAN II'!AZ76+'TRIBULAN III'!AZ76</f>
        <v>#REF!</v>
      </c>
      <c r="BA76" s="87" t="e">
        <f>'TRIBULAN I'!BA76+'TRIBULAN II'!BA76+'TRIBULAN III'!BA76</f>
        <v>#REF!</v>
      </c>
      <c r="BB76" s="87" t="e">
        <f>'TRIBULAN I'!BB76+'TRIBULAN II'!BB76+'TRIBULAN III'!BB76</f>
        <v>#REF!</v>
      </c>
      <c r="BC76" s="87" t="e">
        <f>'TRIBULAN I'!BC76+'TRIBULAN II'!BC76+'TRIBULAN III'!BC76</f>
        <v>#REF!</v>
      </c>
      <c r="BD76" s="87" t="e">
        <f>'TRIBULAN I'!BD76+'TRIBULAN II'!BD76+'TRIBULAN III'!BD76</f>
        <v>#REF!</v>
      </c>
      <c r="BE76" s="87" t="e">
        <f>'TRIBULAN I'!BE76+'TRIBULAN II'!BE76+'TRIBULAN III'!BE76</f>
        <v>#REF!</v>
      </c>
      <c r="BF76" s="87" t="e">
        <f>'TRIBULAN I'!BF76+'TRIBULAN II'!BF76+'TRIBULAN III'!BF76</f>
        <v>#REF!</v>
      </c>
      <c r="BG76" s="87" t="e">
        <f>'TRIBULAN I'!BG76+'TRIBULAN II'!BG76+'TRIBULAN III'!BG76</f>
        <v>#REF!</v>
      </c>
      <c r="BH76" s="87" t="e">
        <f>'TRIBULAN I'!BH76+'TRIBULAN II'!BH76+'TRIBULAN III'!BH76</f>
        <v>#REF!</v>
      </c>
      <c r="BI76" s="87" t="e">
        <f>'TRIBULAN I'!BI76+'TRIBULAN II'!BI76+'TRIBULAN III'!BI76</f>
        <v>#REF!</v>
      </c>
      <c r="BJ76" s="87" t="e">
        <f>'TRIBULAN I'!BJ76+'TRIBULAN II'!BJ76+'TRIBULAN III'!BJ76</f>
        <v>#REF!</v>
      </c>
      <c r="BK76" s="87" t="e">
        <f>'TRIBULAN I'!BK76+'TRIBULAN II'!BK76+'TRIBULAN III'!BK76</f>
        <v>#REF!</v>
      </c>
      <c r="BL76" s="87" t="e">
        <f>'TRIBULAN I'!BL76+'TRIBULAN II'!BL76+'TRIBULAN III'!BL76</f>
        <v>#REF!</v>
      </c>
      <c r="BM76" s="87" t="e">
        <f>'TRIBULAN I'!BM76+'TRIBULAN II'!BM76+'TRIBULAN III'!BM76</f>
        <v>#REF!</v>
      </c>
      <c r="BN76" s="87" t="e">
        <f>'TRIBULAN I'!BN76+'TRIBULAN II'!BN76+'TRIBULAN III'!BN76</f>
        <v>#REF!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 t="e">
        <f>'TRIBULAN I'!D77+'TRIBULAN II'!D77+'TRIBULAN III'!D77</f>
        <v>#REF!</v>
      </c>
      <c r="E77" s="86" t="e">
        <f>'TRIBULAN I'!E77+'TRIBULAN II'!E77+'TRIBULAN III'!E77</f>
        <v>#REF!</v>
      </c>
      <c r="F77" s="86" t="e">
        <f>'TRIBULAN I'!F77+'TRIBULAN II'!F77+'TRIBULAN III'!F77</f>
        <v>#REF!</v>
      </c>
      <c r="G77" s="86" t="e">
        <f>'TRIBULAN I'!G77+'TRIBULAN II'!G77+'TRIBULAN III'!G77</f>
        <v>#REF!</v>
      </c>
      <c r="H77" s="87" t="e">
        <f>'TRIBULAN I'!H77+'TRIBULAN II'!H77+'TRIBULAN III'!H77</f>
        <v>#REF!</v>
      </c>
      <c r="I77" s="86" t="e">
        <f>'TRIBULAN I'!I77+'TRIBULAN II'!I77+'TRIBULAN III'!I77</f>
        <v>#REF!</v>
      </c>
      <c r="J77" s="87" t="e">
        <f>'TRIBULAN I'!J77+'TRIBULAN II'!J77+'TRIBULAN III'!J77</f>
        <v>#REF!</v>
      </c>
      <c r="K77" s="86" t="e">
        <f>'TRIBULAN I'!K77+'TRIBULAN II'!K77+'TRIBULAN III'!K77</f>
        <v>#REF!</v>
      </c>
      <c r="L77" s="87" t="e">
        <f>'TRIBULAN I'!L77+'TRIBULAN II'!L77+'TRIBULAN III'!L77</f>
        <v>#REF!</v>
      </c>
      <c r="M77" s="86" t="e">
        <f>'TRIBULAN I'!M77+'TRIBULAN II'!M77+'TRIBULAN III'!M77</f>
        <v>#REF!</v>
      </c>
      <c r="N77" s="87" t="e">
        <f>'TRIBULAN I'!N77+'TRIBULAN II'!N77+'TRIBULAN III'!N77</f>
        <v>#REF!</v>
      </c>
      <c r="O77" s="86" t="e">
        <f>'TRIBULAN I'!O77+'TRIBULAN II'!O77+'TRIBULAN III'!O77</f>
        <v>#REF!</v>
      </c>
      <c r="P77" s="87" t="e">
        <f>'TRIBULAN I'!P77+'TRIBULAN II'!P77+'TRIBULAN III'!P77</f>
        <v>#REF!</v>
      </c>
      <c r="Q77" s="86" t="e">
        <f>'TRIBULAN I'!Q77+'TRIBULAN II'!Q77+'TRIBULAN III'!Q77</f>
        <v>#REF!</v>
      </c>
      <c r="R77" s="87" t="e">
        <f>'TRIBULAN I'!R77+'TRIBULAN II'!R77+'TRIBULAN III'!R77</f>
        <v>#REF!</v>
      </c>
      <c r="S77" s="86" t="e">
        <f>'TRIBULAN I'!S77+'TRIBULAN II'!S77+'TRIBULAN III'!S77</f>
        <v>#REF!</v>
      </c>
      <c r="T77" s="86" t="e">
        <f>'TRIBULAN I'!T77+'TRIBULAN II'!T77+'TRIBULAN III'!T77</f>
        <v>#REF!</v>
      </c>
      <c r="U77" s="86" t="e">
        <f>'TRIBULAN I'!U77+'TRIBULAN II'!U77+'TRIBULAN III'!U77</f>
        <v>#REF!</v>
      </c>
      <c r="V77" s="86" t="e">
        <f>'TRIBULAN I'!V77+'TRIBULAN II'!V77+'TRIBULAN III'!V77</f>
        <v>#REF!</v>
      </c>
      <c r="W77" s="86" t="e">
        <f>'TRIBULAN I'!W77+'TRIBULAN II'!W77+'TRIBULAN III'!W77</f>
        <v>#REF!</v>
      </c>
      <c r="X77" s="86" t="e">
        <f>'TRIBULAN I'!X77+'TRIBULAN II'!X77+'TRIBULAN III'!X77</f>
        <v>#REF!</v>
      </c>
      <c r="Y77" s="86" t="e">
        <f>'TRIBULAN I'!Y77+'TRIBULAN II'!Y77+'TRIBULAN III'!Y77</f>
        <v>#REF!</v>
      </c>
      <c r="Z77" s="86" t="e">
        <f>'TRIBULAN I'!Z77+'TRIBULAN II'!Z77+'TRIBULAN III'!Z77</f>
        <v>#REF!</v>
      </c>
      <c r="AA77" s="86" t="e">
        <f>'TRIBULAN I'!AA77+'TRIBULAN II'!AA77+'TRIBULAN III'!AA77</f>
        <v>#REF!</v>
      </c>
      <c r="AB77" s="86" t="e">
        <f>'TRIBULAN I'!AB77+'TRIBULAN II'!AB77+'TRIBULAN III'!AB77</f>
        <v>#REF!</v>
      </c>
      <c r="AC77" s="86" t="e">
        <f>'TRIBULAN I'!AC77+'TRIBULAN II'!AC77+'TRIBULAN III'!AC77</f>
        <v>#REF!</v>
      </c>
      <c r="AD77" s="86" t="e">
        <f>'TRIBULAN I'!AD77+'TRIBULAN II'!AD77+'TRIBULAN III'!AD77</f>
        <v>#REF!</v>
      </c>
      <c r="AE77" s="86" t="e">
        <f>'TRIBULAN I'!AE77+'TRIBULAN II'!AE77+'TRIBULAN III'!AE77</f>
        <v>#REF!</v>
      </c>
      <c r="AF77" s="86" t="e">
        <f>'TRIBULAN I'!AF77+'TRIBULAN II'!AF77+'TRIBULAN III'!AF77</f>
        <v>#REF!</v>
      </c>
      <c r="AG77" s="86" t="e">
        <f>'TRIBULAN I'!AG77+'TRIBULAN II'!AG77+'TRIBULAN III'!AG77</f>
        <v>#REF!</v>
      </c>
      <c r="AH77" s="86" t="e">
        <f>'TRIBULAN I'!AH77+'TRIBULAN II'!AH77+'TRIBULAN III'!AH77</f>
        <v>#REF!</v>
      </c>
      <c r="AI77" s="86" t="e">
        <f>'TRIBULAN I'!AI77+'TRIBULAN II'!AI77+'TRIBULAN III'!AI77</f>
        <v>#REF!</v>
      </c>
      <c r="AJ77" s="86" t="e">
        <f>'TRIBULAN I'!AJ77+'TRIBULAN II'!AJ77+'TRIBULAN III'!AJ77</f>
        <v>#REF!</v>
      </c>
      <c r="AK77" s="86" t="e">
        <f>'TRIBULAN I'!AK77+'TRIBULAN II'!AK77+'TRIBULAN III'!AK77</f>
        <v>#REF!</v>
      </c>
      <c r="AL77" s="86" t="e">
        <f>'TRIBULAN I'!AL77+'TRIBULAN II'!AL77+'TRIBULAN III'!AL77</f>
        <v>#REF!</v>
      </c>
      <c r="AM77" s="86" t="e">
        <f>'TRIBULAN I'!AM77+'TRIBULAN II'!AM77+'TRIBULAN III'!AM77</f>
        <v>#REF!</v>
      </c>
      <c r="AN77" s="86" t="e">
        <f>'TRIBULAN I'!AN77+'TRIBULAN II'!AN77+'TRIBULAN III'!AN77</f>
        <v>#REF!</v>
      </c>
      <c r="AO77" s="86" t="e">
        <f>'TRIBULAN I'!AO77+'TRIBULAN II'!AO77+'TRIBULAN III'!AO77</f>
        <v>#REF!</v>
      </c>
      <c r="AP77" s="86" t="e">
        <f>'TRIBULAN I'!AP77+'TRIBULAN II'!AP77+'TRIBULAN III'!AP77</f>
        <v>#REF!</v>
      </c>
      <c r="AQ77" s="86" t="e">
        <f>'TRIBULAN I'!AQ77+'TRIBULAN II'!AQ77+'TRIBULAN III'!AQ77</f>
        <v>#REF!</v>
      </c>
      <c r="AR77" s="86" t="e">
        <f>'TRIBULAN I'!AR77+'TRIBULAN II'!AR77+'TRIBULAN III'!AR77</f>
        <v>#REF!</v>
      </c>
      <c r="AS77" s="86" t="e">
        <f>'TRIBULAN I'!AS77+'TRIBULAN II'!AS77+'TRIBULAN III'!AS77</f>
        <v>#REF!</v>
      </c>
      <c r="AT77" s="86" t="e">
        <f>'TRIBULAN I'!AT77+'TRIBULAN II'!AT77+'TRIBULAN III'!AT77</f>
        <v>#REF!</v>
      </c>
      <c r="AU77" s="86" t="e">
        <f>'TRIBULAN I'!AU77+'TRIBULAN II'!AU77+'TRIBULAN III'!AU77</f>
        <v>#REF!</v>
      </c>
      <c r="AV77" s="86" t="e">
        <f>'TRIBULAN I'!AV77+'TRIBULAN II'!AV77+'TRIBULAN III'!AV77</f>
        <v>#REF!</v>
      </c>
      <c r="AW77" s="86" t="e">
        <f>'TRIBULAN I'!AW77+'TRIBULAN II'!AW77+'TRIBULAN III'!AW77</f>
        <v>#REF!</v>
      </c>
      <c r="AX77" s="86" t="e">
        <f>'TRIBULAN I'!AX77+'TRIBULAN II'!AX77+'TRIBULAN III'!AX77</f>
        <v>#REF!</v>
      </c>
      <c r="AY77" s="86" t="e">
        <f>'TRIBULAN I'!AY77+'TRIBULAN II'!AY77+'TRIBULAN III'!AY77</f>
        <v>#REF!</v>
      </c>
      <c r="AZ77" s="86" t="e">
        <f>'TRIBULAN I'!AZ77+'TRIBULAN II'!AZ77+'TRIBULAN III'!AZ77</f>
        <v>#REF!</v>
      </c>
      <c r="BA77" s="86" t="e">
        <f>'TRIBULAN I'!BA77+'TRIBULAN II'!BA77+'TRIBULAN III'!BA77</f>
        <v>#REF!</v>
      </c>
      <c r="BB77" s="86" t="e">
        <f>'TRIBULAN I'!BB77+'TRIBULAN II'!BB77+'TRIBULAN III'!BB77</f>
        <v>#REF!</v>
      </c>
      <c r="BC77" s="86" t="e">
        <f>'TRIBULAN I'!BC77+'TRIBULAN II'!BC77+'TRIBULAN III'!BC77</f>
        <v>#REF!</v>
      </c>
      <c r="BD77" s="86" t="e">
        <f>'TRIBULAN I'!BD77+'TRIBULAN II'!BD77+'TRIBULAN III'!BD77</f>
        <v>#REF!</v>
      </c>
      <c r="BE77" s="86" t="e">
        <f>'TRIBULAN I'!BE77+'TRIBULAN II'!BE77+'TRIBULAN III'!BE77</f>
        <v>#REF!</v>
      </c>
      <c r="BF77" s="86" t="e">
        <f>'TRIBULAN I'!BF77+'TRIBULAN II'!BF77+'TRIBULAN III'!BF77</f>
        <v>#REF!</v>
      </c>
      <c r="BG77" s="86" t="e">
        <f>'TRIBULAN I'!BG77+'TRIBULAN II'!BG77+'TRIBULAN III'!BG77</f>
        <v>#REF!</v>
      </c>
      <c r="BH77" s="86" t="e">
        <f>'TRIBULAN I'!BH77+'TRIBULAN II'!BH77+'TRIBULAN III'!BH77</f>
        <v>#REF!</v>
      </c>
      <c r="BI77" s="86" t="e">
        <f>'TRIBULAN I'!BI77+'TRIBULAN II'!BI77+'TRIBULAN III'!BI77</f>
        <v>#REF!</v>
      </c>
      <c r="BJ77" s="86" t="e">
        <f>'TRIBULAN I'!BJ77+'TRIBULAN II'!BJ77+'TRIBULAN III'!BJ77</f>
        <v>#REF!</v>
      </c>
      <c r="BK77" s="86" t="e">
        <f>'TRIBULAN I'!BK77+'TRIBULAN II'!BK77+'TRIBULAN III'!BK77</f>
        <v>#REF!</v>
      </c>
      <c r="BL77" s="86" t="e">
        <f>'TRIBULAN I'!BL77+'TRIBULAN II'!BL77+'TRIBULAN III'!BL77</f>
        <v>#REF!</v>
      </c>
      <c r="BM77" s="86" t="e">
        <f>'TRIBULAN I'!BM77+'TRIBULAN II'!BM77+'TRIBULAN III'!BM77</f>
        <v>#REF!</v>
      </c>
      <c r="BN77" s="86" t="e">
        <f>'TRIBULAN I'!BN77+'TRIBULAN II'!BN77+'TRIBULAN III'!BN77</f>
        <v>#REF!</v>
      </c>
    </row>
    <row r="78" spans="1:66" ht="14.25" customHeight="1">
      <c r="A78" s="111"/>
      <c r="B78" s="111"/>
      <c r="C78" s="11" t="s">
        <v>100</v>
      </c>
      <c r="D78" s="86" t="e">
        <f>'TRIBULAN I'!D78+'TRIBULAN II'!D78+'TRIBULAN III'!D78</f>
        <v>#REF!</v>
      </c>
      <c r="E78" s="86" t="e">
        <f>'TRIBULAN I'!E78+'TRIBULAN II'!E78+'TRIBULAN III'!E78</f>
        <v>#REF!</v>
      </c>
      <c r="F78" s="86" t="e">
        <f>'TRIBULAN I'!F78+'TRIBULAN II'!F78+'TRIBULAN III'!F78</f>
        <v>#REF!</v>
      </c>
      <c r="G78" s="86" t="e">
        <f>'TRIBULAN I'!G78+'TRIBULAN II'!G78+'TRIBULAN III'!G78</f>
        <v>#REF!</v>
      </c>
      <c r="H78" s="87" t="e">
        <f>'TRIBULAN I'!H78+'TRIBULAN II'!H78+'TRIBULAN III'!H78</f>
        <v>#REF!</v>
      </c>
      <c r="I78" s="86" t="e">
        <f>'TRIBULAN I'!I78+'TRIBULAN II'!I78+'TRIBULAN III'!I78</f>
        <v>#REF!</v>
      </c>
      <c r="J78" s="87" t="e">
        <f>'TRIBULAN I'!J78+'TRIBULAN II'!J78+'TRIBULAN III'!J78</f>
        <v>#REF!</v>
      </c>
      <c r="K78" s="86" t="e">
        <f>'TRIBULAN I'!K78+'TRIBULAN II'!K78+'TRIBULAN III'!K78</f>
        <v>#REF!</v>
      </c>
      <c r="L78" s="87" t="e">
        <f>'TRIBULAN I'!L78+'TRIBULAN II'!L78+'TRIBULAN III'!L78</f>
        <v>#REF!</v>
      </c>
      <c r="M78" s="86" t="e">
        <f>'TRIBULAN I'!M78+'TRIBULAN II'!M78+'TRIBULAN III'!M78</f>
        <v>#REF!</v>
      </c>
      <c r="N78" s="87" t="e">
        <f>'TRIBULAN I'!N78+'TRIBULAN II'!N78+'TRIBULAN III'!N78</f>
        <v>#REF!</v>
      </c>
      <c r="O78" s="86" t="e">
        <f>'TRIBULAN I'!O78+'TRIBULAN II'!O78+'TRIBULAN III'!O78</f>
        <v>#REF!</v>
      </c>
      <c r="P78" s="87" t="e">
        <f>'TRIBULAN I'!P78+'TRIBULAN II'!P78+'TRIBULAN III'!P78</f>
        <v>#REF!</v>
      </c>
      <c r="Q78" s="86" t="e">
        <f>'TRIBULAN I'!Q78+'TRIBULAN II'!Q78+'TRIBULAN III'!Q78</f>
        <v>#REF!</v>
      </c>
      <c r="R78" s="87" t="e">
        <f>'TRIBULAN I'!R78+'TRIBULAN II'!R78+'TRIBULAN III'!R78</f>
        <v>#REF!</v>
      </c>
      <c r="S78" s="86" t="e">
        <f>'TRIBULAN I'!S78+'TRIBULAN II'!S78+'TRIBULAN III'!S78</f>
        <v>#REF!</v>
      </c>
      <c r="T78" s="86" t="e">
        <f>'TRIBULAN I'!T78+'TRIBULAN II'!T78+'TRIBULAN III'!T78</f>
        <v>#REF!</v>
      </c>
      <c r="U78" s="86" t="e">
        <f>'TRIBULAN I'!U78+'TRIBULAN II'!U78+'TRIBULAN III'!U78</f>
        <v>#REF!</v>
      </c>
      <c r="V78" s="86" t="e">
        <f>'TRIBULAN I'!V78+'TRIBULAN II'!V78+'TRIBULAN III'!V78</f>
        <v>#REF!</v>
      </c>
      <c r="W78" s="86" t="e">
        <f>'TRIBULAN I'!W78+'TRIBULAN II'!W78+'TRIBULAN III'!W78</f>
        <v>#REF!</v>
      </c>
      <c r="X78" s="86" t="e">
        <f>'TRIBULAN I'!X78+'TRIBULAN II'!X78+'TRIBULAN III'!X78</f>
        <v>#REF!</v>
      </c>
      <c r="Y78" s="86" t="e">
        <f>'TRIBULAN I'!Y78+'TRIBULAN II'!Y78+'TRIBULAN III'!Y78</f>
        <v>#REF!</v>
      </c>
      <c r="Z78" s="86" t="e">
        <f>'TRIBULAN I'!Z78+'TRIBULAN II'!Z78+'TRIBULAN III'!Z78</f>
        <v>#REF!</v>
      </c>
      <c r="AA78" s="86" t="e">
        <f>'TRIBULAN I'!AA78+'TRIBULAN II'!AA78+'TRIBULAN III'!AA78</f>
        <v>#REF!</v>
      </c>
      <c r="AB78" s="86" t="e">
        <f>'TRIBULAN I'!AB78+'TRIBULAN II'!AB78+'TRIBULAN III'!AB78</f>
        <v>#REF!</v>
      </c>
      <c r="AC78" s="86" t="e">
        <f>'TRIBULAN I'!AC78+'TRIBULAN II'!AC78+'TRIBULAN III'!AC78</f>
        <v>#REF!</v>
      </c>
      <c r="AD78" s="86" t="e">
        <f>'TRIBULAN I'!AD78+'TRIBULAN II'!AD78+'TRIBULAN III'!AD78</f>
        <v>#REF!</v>
      </c>
      <c r="AE78" s="86" t="e">
        <f>'TRIBULAN I'!AE78+'TRIBULAN II'!AE78+'TRIBULAN III'!AE78</f>
        <v>#REF!</v>
      </c>
      <c r="AF78" s="86" t="e">
        <f>'TRIBULAN I'!AF78+'TRIBULAN II'!AF78+'TRIBULAN III'!AF78</f>
        <v>#REF!</v>
      </c>
      <c r="AG78" s="86" t="e">
        <f>'TRIBULAN I'!AG78+'TRIBULAN II'!AG78+'TRIBULAN III'!AG78</f>
        <v>#REF!</v>
      </c>
      <c r="AH78" s="86" t="e">
        <f>'TRIBULAN I'!AH78+'TRIBULAN II'!AH78+'TRIBULAN III'!AH78</f>
        <v>#REF!</v>
      </c>
      <c r="AI78" s="86" t="e">
        <f>'TRIBULAN I'!AI78+'TRIBULAN II'!AI78+'TRIBULAN III'!AI78</f>
        <v>#REF!</v>
      </c>
      <c r="AJ78" s="86" t="e">
        <f>'TRIBULAN I'!AJ78+'TRIBULAN II'!AJ78+'TRIBULAN III'!AJ78</f>
        <v>#REF!</v>
      </c>
      <c r="AK78" s="86" t="e">
        <f>'TRIBULAN I'!AK78+'TRIBULAN II'!AK78+'TRIBULAN III'!AK78</f>
        <v>#REF!</v>
      </c>
      <c r="AL78" s="86" t="e">
        <f>'TRIBULAN I'!AL78+'TRIBULAN II'!AL78+'TRIBULAN III'!AL78</f>
        <v>#REF!</v>
      </c>
      <c r="AM78" s="86" t="e">
        <f>'TRIBULAN I'!AM78+'TRIBULAN II'!AM78+'TRIBULAN III'!AM78</f>
        <v>#REF!</v>
      </c>
      <c r="AN78" s="86" t="e">
        <f>'TRIBULAN I'!AN78+'TRIBULAN II'!AN78+'TRIBULAN III'!AN78</f>
        <v>#REF!</v>
      </c>
      <c r="AO78" s="86" t="e">
        <f>'TRIBULAN I'!AO78+'TRIBULAN II'!AO78+'TRIBULAN III'!AO78</f>
        <v>#REF!</v>
      </c>
      <c r="AP78" s="86" t="e">
        <f>'TRIBULAN I'!AP78+'TRIBULAN II'!AP78+'TRIBULAN III'!AP78</f>
        <v>#REF!</v>
      </c>
      <c r="AQ78" s="86" t="e">
        <f>'TRIBULAN I'!AQ78+'TRIBULAN II'!AQ78+'TRIBULAN III'!AQ78</f>
        <v>#REF!</v>
      </c>
      <c r="AR78" s="86" t="e">
        <f>'TRIBULAN I'!AR78+'TRIBULAN II'!AR78+'TRIBULAN III'!AR78</f>
        <v>#REF!</v>
      </c>
      <c r="AS78" s="86" t="e">
        <f>'TRIBULAN I'!AS78+'TRIBULAN II'!AS78+'TRIBULAN III'!AS78</f>
        <v>#REF!</v>
      </c>
      <c r="AT78" s="86" t="e">
        <f>'TRIBULAN I'!AT78+'TRIBULAN II'!AT78+'TRIBULAN III'!AT78</f>
        <v>#REF!</v>
      </c>
      <c r="AU78" s="86" t="e">
        <f>'TRIBULAN I'!AU78+'TRIBULAN II'!AU78+'TRIBULAN III'!AU78</f>
        <v>#REF!</v>
      </c>
      <c r="AV78" s="86" t="e">
        <f>'TRIBULAN I'!AV78+'TRIBULAN II'!AV78+'TRIBULAN III'!AV78</f>
        <v>#REF!</v>
      </c>
      <c r="AW78" s="86" t="e">
        <f>'TRIBULAN I'!AW78+'TRIBULAN II'!AW78+'TRIBULAN III'!AW78</f>
        <v>#REF!</v>
      </c>
      <c r="AX78" s="86" t="e">
        <f>'TRIBULAN I'!AX78+'TRIBULAN II'!AX78+'TRIBULAN III'!AX78</f>
        <v>#REF!</v>
      </c>
      <c r="AY78" s="86" t="e">
        <f>'TRIBULAN I'!AY78+'TRIBULAN II'!AY78+'TRIBULAN III'!AY78</f>
        <v>#REF!</v>
      </c>
      <c r="AZ78" s="86" t="e">
        <f>'TRIBULAN I'!AZ78+'TRIBULAN II'!AZ78+'TRIBULAN III'!AZ78</f>
        <v>#REF!</v>
      </c>
      <c r="BA78" s="86" t="e">
        <f>'TRIBULAN I'!BA78+'TRIBULAN II'!BA78+'TRIBULAN III'!BA78</f>
        <v>#REF!</v>
      </c>
      <c r="BB78" s="86" t="e">
        <f>'TRIBULAN I'!BB78+'TRIBULAN II'!BB78+'TRIBULAN III'!BB78</f>
        <v>#REF!</v>
      </c>
      <c r="BC78" s="86" t="e">
        <f>'TRIBULAN I'!BC78+'TRIBULAN II'!BC78+'TRIBULAN III'!BC78</f>
        <v>#REF!</v>
      </c>
      <c r="BD78" s="86" t="e">
        <f>'TRIBULAN I'!BD78+'TRIBULAN II'!BD78+'TRIBULAN III'!BD78</f>
        <v>#REF!</v>
      </c>
      <c r="BE78" s="86" t="e">
        <f>'TRIBULAN I'!BE78+'TRIBULAN II'!BE78+'TRIBULAN III'!BE78</f>
        <v>#REF!</v>
      </c>
      <c r="BF78" s="86" t="e">
        <f>'TRIBULAN I'!BF78+'TRIBULAN II'!BF78+'TRIBULAN III'!BF78</f>
        <v>#REF!</v>
      </c>
      <c r="BG78" s="86" t="e">
        <f>'TRIBULAN I'!BG78+'TRIBULAN II'!BG78+'TRIBULAN III'!BG78</f>
        <v>#REF!</v>
      </c>
      <c r="BH78" s="86" t="e">
        <f>'TRIBULAN I'!BH78+'TRIBULAN II'!BH78+'TRIBULAN III'!BH78</f>
        <v>#REF!</v>
      </c>
      <c r="BI78" s="86" t="e">
        <f>'TRIBULAN I'!BI78+'TRIBULAN II'!BI78+'TRIBULAN III'!BI78</f>
        <v>#REF!</v>
      </c>
      <c r="BJ78" s="86" t="e">
        <f>'TRIBULAN I'!BJ78+'TRIBULAN II'!BJ78+'TRIBULAN III'!BJ78</f>
        <v>#REF!</v>
      </c>
      <c r="BK78" s="86" t="e">
        <f>'TRIBULAN I'!BK78+'TRIBULAN II'!BK78+'TRIBULAN III'!BK78</f>
        <v>#REF!</v>
      </c>
      <c r="BL78" s="86" t="e">
        <f>'TRIBULAN I'!BL78+'TRIBULAN II'!BL78+'TRIBULAN III'!BL78</f>
        <v>#REF!</v>
      </c>
      <c r="BM78" s="86" t="e">
        <f>'TRIBULAN I'!BM78+'TRIBULAN II'!BM78+'TRIBULAN III'!BM78</f>
        <v>#REF!</v>
      </c>
      <c r="BN78" s="86" t="e">
        <f>'TRIBULAN I'!BN78+'TRIBULAN II'!BN78+'TRIBULAN III'!BN78</f>
        <v>#REF!</v>
      </c>
    </row>
    <row r="79" spans="1:66" ht="14.25" customHeight="1">
      <c r="A79" s="112"/>
      <c r="B79" s="112"/>
      <c r="C79" s="11" t="s">
        <v>101</v>
      </c>
      <c r="D79" s="86" t="e">
        <f>'TRIBULAN I'!D79+'TRIBULAN II'!D79+'TRIBULAN III'!D79</f>
        <v>#REF!</v>
      </c>
      <c r="E79" s="86" t="e">
        <f>'TRIBULAN I'!E79+'TRIBULAN II'!E79+'TRIBULAN III'!E79</f>
        <v>#REF!</v>
      </c>
      <c r="F79" s="86" t="e">
        <f>'TRIBULAN I'!F79+'TRIBULAN II'!F79+'TRIBULAN III'!F79</f>
        <v>#REF!</v>
      </c>
      <c r="G79" s="86" t="e">
        <f>'TRIBULAN I'!G79+'TRIBULAN II'!G79+'TRIBULAN III'!G79</f>
        <v>#REF!</v>
      </c>
      <c r="H79" s="87" t="e">
        <f>'TRIBULAN I'!H79+'TRIBULAN II'!H79+'TRIBULAN III'!H79</f>
        <v>#REF!</v>
      </c>
      <c r="I79" s="86" t="e">
        <f>'TRIBULAN I'!I79+'TRIBULAN II'!I79+'TRIBULAN III'!I79</f>
        <v>#REF!</v>
      </c>
      <c r="J79" s="87" t="e">
        <f>'TRIBULAN I'!J79+'TRIBULAN II'!J79+'TRIBULAN III'!J79</f>
        <v>#REF!</v>
      </c>
      <c r="K79" s="86" t="e">
        <f>'TRIBULAN I'!K79+'TRIBULAN II'!K79+'TRIBULAN III'!K79</f>
        <v>#REF!</v>
      </c>
      <c r="L79" s="87" t="e">
        <f>'TRIBULAN I'!L79+'TRIBULAN II'!L79+'TRIBULAN III'!L79</f>
        <v>#REF!</v>
      </c>
      <c r="M79" s="86" t="e">
        <f>'TRIBULAN I'!M79+'TRIBULAN II'!M79+'TRIBULAN III'!M79</f>
        <v>#REF!</v>
      </c>
      <c r="N79" s="87" t="e">
        <f>'TRIBULAN I'!N79+'TRIBULAN II'!N79+'TRIBULAN III'!N79</f>
        <v>#REF!</v>
      </c>
      <c r="O79" s="86" t="e">
        <f>'TRIBULAN I'!O79+'TRIBULAN II'!O79+'TRIBULAN III'!O79</f>
        <v>#REF!</v>
      </c>
      <c r="P79" s="87" t="e">
        <f>'TRIBULAN I'!P79+'TRIBULAN II'!P79+'TRIBULAN III'!P79</f>
        <v>#REF!</v>
      </c>
      <c r="Q79" s="86" t="e">
        <f>'TRIBULAN I'!Q79+'TRIBULAN II'!Q79+'TRIBULAN III'!Q79</f>
        <v>#REF!</v>
      </c>
      <c r="R79" s="87" t="e">
        <f>'TRIBULAN I'!R79+'TRIBULAN II'!R79+'TRIBULAN III'!R79</f>
        <v>#REF!</v>
      </c>
      <c r="S79" s="86" t="e">
        <f>'TRIBULAN I'!S79+'TRIBULAN II'!S79+'TRIBULAN III'!S79</f>
        <v>#REF!</v>
      </c>
      <c r="T79" s="86" t="e">
        <f>'TRIBULAN I'!T79+'TRIBULAN II'!T79+'TRIBULAN III'!T79</f>
        <v>#REF!</v>
      </c>
      <c r="U79" s="86" t="e">
        <f>'TRIBULAN I'!U79+'TRIBULAN II'!U79+'TRIBULAN III'!U79</f>
        <v>#REF!</v>
      </c>
      <c r="V79" s="86" t="e">
        <f>'TRIBULAN I'!V79+'TRIBULAN II'!V79+'TRIBULAN III'!V79</f>
        <v>#REF!</v>
      </c>
      <c r="W79" s="86" t="e">
        <f>'TRIBULAN I'!W79+'TRIBULAN II'!W79+'TRIBULAN III'!W79</f>
        <v>#REF!</v>
      </c>
      <c r="X79" s="86" t="e">
        <f>'TRIBULAN I'!X79+'TRIBULAN II'!X79+'TRIBULAN III'!X79</f>
        <v>#REF!</v>
      </c>
      <c r="Y79" s="86" t="e">
        <f>'TRIBULAN I'!Y79+'TRIBULAN II'!Y79+'TRIBULAN III'!Y79</f>
        <v>#REF!</v>
      </c>
      <c r="Z79" s="86" t="e">
        <f>'TRIBULAN I'!Z79+'TRIBULAN II'!Z79+'TRIBULAN III'!Z79</f>
        <v>#REF!</v>
      </c>
      <c r="AA79" s="86" t="e">
        <f>'TRIBULAN I'!AA79+'TRIBULAN II'!AA79+'TRIBULAN III'!AA79</f>
        <v>#REF!</v>
      </c>
      <c r="AB79" s="86" t="e">
        <f>'TRIBULAN I'!AB79+'TRIBULAN II'!AB79+'TRIBULAN III'!AB79</f>
        <v>#REF!</v>
      </c>
      <c r="AC79" s="86" t="e">
        <f>'TRIBULAN I'!AC79+'TRIBULAN II'!AC79+'TRIBULAN III'!AC79</f>
        <v>#REF!</v>
      </c>
      <c r="AD79" s="86" t="e">
        <f>'TRIBULAN I'!AD79+'TRIBULAN II'!AD79+'TRIBULAN III'!AD79</f>
        <v>#REF!</v>
      </c>
      <c r="AE79" s="86" t="e">
        <f>'TRIBULAN I'!AE79+'TRIBULAN II'!AE79+'TRIBULAN III'!AE79</f>
        <v>#REF!</v>
      </c>
      <c r="AF79" s="86" t="e">
        <f>'TRIBULAN I'!AF79+'TRIBULAN II'!AF79+'TRIBULAN III'!AF79</f>
        <v>#REF!</v>
      </c>
      <c r="AG79" s="86" t="e">
        <f>'TRIBULAN I'!AG79+'TRIBULAN II'!AG79+'TRIBULAN III'!AG79</f>
        <v>#REF!</v>
      </c>
      <c r="AH79" s="86" t="e">
        <f>'TRIBULAN I'!AH79+'TRIBULAN II'!AH79+'TRIBULAN III'!AH79</f>
        <v>#REF!</v>
      </c>
      <c r="AI79" s="86" t="e">
        <f>'TRIBULAN I'!AI79+'TRIBULAN II'!AI79+'TRIBULAN III'!AI79</f>
        <v>#REF!</v>
      </c>
      <c r="AJ79" s="86" t="e">
        <f>'TRIBULAN I'!AJ79+'TRIBULAN II'!AJ79+'TRIBULAN III'!AJ79</f>
        <v>#REF!</v>
      </c>
      <c r="AK79" s="86" t="e">
        <f>'TRIBULAN I'!AK79+'TRIBULAN II'!AK79+'TRIBULAN III'!AK79</f>
        <v>#REF!</v>
      </c>
      <c r="AL79" s="86" t="e">
        <f>'TRIBULAN I'!AL79+'TRIBULAN II'!AL79+'TRIBULAN III'!AL79</f>
        <v>#REF!</v>
      </c>
      <c r="AM79" s="86" t="e">
        <f>'TRIBULAN I'!AM79+'TRIBULAN II'!AM79+'TRIBULAN III'!AM79</f>
        <v>#REF!</v>
      </c>
      <c r="AN79" s="86" t="e">
        <f>'TRIBULAN I'!AN79+'TRIBULAN II'!AN79+'TRIBULAN III'!AN79</f>
        <v>#REF!</v>
      </c>
      <c r="AO79" s="86" t="e">
        <f>'TRIBULAN I'!AO79+'TRIBULAN II'!AO79+'TRIBULAN III'!AO79</f>
        <v>#REF!</v>
      </c>
      <c r="AP79" s="86" t="e">
        <f>'TRIBULAN I'!AP79+'TRIBULAN II'!AP79+'TRIBULAN III'!AP79</f>
        <v>#REF!</v>
      </c>
      <c r="AQ79" s="86" t="e">
        <f>'TRIBULAN I'!AQ79+'TRIBULAN II'!AQ79+'TRIBULAN III'!AQ79</f>
        <v>#REF!</v>
      </c>
      <c r="AR79" s="86" t="e">
        <f>'TRIBULAN I'!AR79+'TRIBULAN II'!AR79+'TRIBULAN III'!AR79</f>
        <v>#REF!</v>
      </c>
      <c r="AS79" s="86" t="e">
        <f>'TRIBULAN I'!AS79+'TRIBULAN II'!AS79+'TRIBULAN III'!AS79</f>
        <v>#REF!</v>
      </c>
      <c r="AT79" s="86" t="e">
        <f>'TRIBULAN I'!AT79+'TRIBULAN II'!AT79+'TRIBULAN III'!AT79</f>
        <v>#REF!</v>
      </c>
      <c r="AU79" s="86" t="e">
        <f>'TRIBULAN I'!AU79+'TRIBULAN II'!AU79+'TRIBULAN III'!AU79</f>
        <v>#REF!</v>
      </c>
      <c r="AV79" s="86" t="e">
        <f>'TRIBULAN I'!AV79+'TRIBULAN II'!AV79+'TRIBULAN III'!AV79</f>
        <v>#REF!</v>
      </c>
      <c r="AW79" s="86" t="e">
        <f>'TRIBULAN I'!AW79+'TRIBULAN II'!AW79+'TRIBULAN III'!AW79</f>
        <v>#REF!</v>
      </c>
      <c r="AX79" s="86" t="e">
        <f>'TRIBULAN I'!AX79+'TRIBULAN II'!AX79+'TRIBULAN III'!AX79</f>
        <v>#REF!</v>
      </c>
      <c r="AY79" s="86" t="e">
        <f>'TRIBULAN I'!AY79+'TRIBULAN II'!AY79+'TRIBULAN III'!AY79</f>
        <v>#REF!</v>
      </c>
      <c r="AZ79" s="86" t="e">
        <f>'TRIBULAN I'!AZ79+'TRIBULAN II'!AZ79+'TRIBULAN III'!AZ79</f>
        <v>#REF!</v>
      </c>
      <c r="BA79" s="86" t="e">
        <f>'TRIBULAN I'!BA79+'TRIBULAN II'!BA79+'TRIBULAN III'!BA79</f>
        <v>#REF!</v>
      </c>
      <c r="BB79" s="86" t="e">
        <f>'TRIBULAN I'!BB79+'TRIBULAN II'!BB79+'TRIBULAN III'!BB79</f>
        <v>#REF!</v>
      </c>
      <c r="BC79" s="86" t="e">
        <f>'TRIBULAN I'!BC79+'TRIBULAN II'!BC79+'TRIBULAN III'!BC79</f>
        <v>#REF!</v>
      </c>
      <c r="BD79" s="86" t="e">
        <f>'TRIBULAN I'!BD79+'TRIBULAN II'!BD79+'TRIBULAN III'!BD79</f>
        <v>#REF!</v>
      </c>
      <c r="BE79" s="86" t="e">
        <f>'TRIBULAN I'!BE79+'TRIBULAN II'!BE79+'TRIBULAN III'!BE79</f>
        <v>#REF!</v>
      </c>
      <c r="BF79" s="86" t="e">
        <f>'TRIBULAN I'!BF79+'TRIBULAN II'!BF79+'TRIBULAN III'!BF79</f>
        <v>#REF!</v>
      </c>
      <c r="BG79" s="86" t="e">
        <f>'TRIBULAN I'!BG79+'TRIBULAN II'!BG79+'TRIBULAN III'!BG79</f>
        <v>#REF!</v>
      </c>
      <c r="BH79" s="86" t="e">
        <f>'TRIBULAN I'!BH79+'TRIBULAN II'!BH79+'TRIBULAN III'!BH79</f>
        <v>#REF!</v>
      </c>
      <c r="BI79" s="86" t="e">
        <f>'TRIBULAN I'!BI79+'TRIBULAN II'!BI79+'TRIBULAN III'!BI79</f>
        <v>#REF!</v>
      </c>
      <c r="BJ79" s="86" t="e">
        <f>'TRIBULAN I'!BJ79+'TRIBULAN II'!BJ79+'TRIBULAN III'!BJ79</f>
        <v>#REF!</v>
      </c>
      <c r="BK79" s="86" t="e">
        <f>'TRIBULAN I'!BK79+'TRIBULAN II'!BK79+'TRIBULAN III'!BK79</f>
        <v>#REF!</v>
      </c>
      <c r="BL79" s="86" t="e">
        <f>'TRIBULAN I'!BL79+'TRIBULAN II'!BL79+'TRIBULAN III'!BL79</f>
        <v>#REF!</v>
      </c>
      <c r="BM79" s="86" t="e">
        <f>'TRIBULAN I'!BM79+'TRIBULAN II'!BM79+'TRIBULAN III'!BM79</f>
        <v>#REF!</v>
      </c>
      <c r="BN79" s="86" t="e">
        <f>'TRIBULAN I'!BN79+'TRIBULAN II'!BN79+'TRIBULAN III'!BN79</f>
        <v>#REF!</v>
      </c>
    </row>
    <row r="80" spans="1:66" ht="14.25" customHeight="1">
      <c r="A80" s="21"/>
      <c r="B80" s="21"/>
      <c r="C80" s="20" t="s">
        <v>7</v>
      </c>
      <c r="D80" s="87" t="e">
        <f>'TRIBULAN I'!D80+'TRIBULAN II'!D80+'TRIBULAN III'!D80</f>
        <v>#REF!</v>
      </c>
      <c r="E80" s="87" t="e">
        <f>'TRIBULAN I'!E80+'TRIBULAN II'!E80+'TRIBULAN III'!E80</f>
        <v>#REF!</v>
      </c>
      <c r="F80" s="87" t="e">
        <f>'TRIBULAN I'!F80+'TRIBULAN II'!F80+'TRIBULAN III'!F80</f>
        <v>#REF!</v>
      </c>
      <c r="G80" s="87" t="e">
        <f>'TRIBULAN I'!G80+'TRIBULAN II'!G80+'TRIBULAN III'!G80</f>
        <v>#REF!</v>
      </c>
      <c r="H80" s="87" t="e">
        <f>'TRIBULAN I'!H80+'TRIBULAN II'!H80+'TRIBULAN III'!H80</f>
        <v>#REF!</v>
      </c>
      <c r="I80" s="87" t="e">
        <f>'TRIBULAN I'!I80+'TRIBULAN II'!I80+'TRIBULAN III'!I80</f>
        <v>#REF!</v>
      </c>
      <c r="J80" s="87" t="e">
        <f>'TRIBULAN I'!J80+'TRIBULAN II'!J80+'TRIBULAN III'!J80</f>
        <v>#REF!</v>
      </c>
      <c r="K80" s="87" t="e">
        <f>'TRIBULAN I'!K80+'TRIBULAN II'!K80+'TRIBULAN III'!K80</f>
        <v>#REF!</v>
      </c>
      <c r="L80" s="87" t="e">
        <f>'TRIBULAN I'!L80+'TRIBULAN II'!L80+'TRIBULAN III'!L80</f>
        <v>#REF!</v>
      </c>
      <c r="M80" s="87" t="e">
        <f>'TRIBULAN I'!M80+'TRIBULAN II'!M80+'TRIBULAN III'!M80</f>
        <v>#REF!</v>
      </c>
      <c r="N80" s="87" t="e">
        <f>'TRIBULAN I'!N80+'TRIBULAN II'!N80+'TRIBULAN III'!N80</f>
        <v>#REF!</v>
      </c>
      <c r="O80" s="87" t="e">
        <f>'TRIBULAN I'!O80+'TRIBULAN II'!O80+'TRIBULAN III'!O80</f>
        <v>#REF!</v>
      </c>
      <c r="P80" s="87" t="e">
        <f>'TRIBULAN I'!P80+'TRIBULAN II'!P80+'TRIBULAN III'!P80</f>
        <v>#REF!</v>
      </c>
      <c r="Q80" s="87" t="e">
        <f>'TRIBULAN I'!Q80+'TRIBULAN II'!Q80+'TRIBULAN III'!Q80</f>
        <v>#REF!</v>
      </c>
      <c r="R80" s="87" t="e">
        <f>'TRIBULAN I'!R80+'TRIBULAN II'!R80+'TRIBULAN III'!R80</f>
        <v>#REF!</v>
      </c>
      <c r="S80" s="87" t="e">
        <f>'TRIBULAN I'!S80+'TRIBULAN II'!S80+'TRIBULAN III'!S80</f>
        <v>#REF!</v>
      </c>
      <c r="T80" s="87" t="e">
        <f>'TRIBULAN I'!T80+'TRIBULAN II'!T80+'TRIBULAN III'!T80</f>
        <v>#REF!</v>
      </c>
      <c r="U80" s="87" t="e">
        <f>'TRIBULAN I'!U80+'TRIBULAN II'!U80+'TRIBULAN III'!U80</f>
        <v>#REF!</v>
      </c>
      <c r="V80" s="87" t="e">
        <f>'TRIBULAN I'!V80+'TRIBULAN II'!V80+'TRIBULAN III'!V80</f>
        <v>#REF!</v>
      </c>
      <c r="W80" s="87" t="e">
        <f>'TRIBULAN I'!W80+'TRIBULAN II'!W80+'TRIBULAN III'!W80</f>
        <v>#REF!</v>
      </c>
      <c r="X80" s="87" t="e">
        <f>'TRIBULAN I'!X80+'TRIBULAN II'!X80+'TRIBULAN III'!X80</f>
        <v>#REF!</v>
      </c>
      <c r="Y80" s="87" t="e">
        <f>'TRIBULAN I'!Y80+'TRIBULAN II'!Y80+'TRIBULAN III'!Y80</f>
        <v>#REF!</v>
      </c>
      <c r="Z80" s="87" t="e">
        <f>'TRIBULAN I'!Z80+'TRIBULAN II'!Z80+'TRIBULAN III'!Z80</f>
        <v>#REF!</v>
      </c>
      <c r="AA80" s="87" t="e">
        <f>'TRIBULAN I'!AA80+'TRIBULAN II'!AA80+'TRIBULAN III'!AA80</f>
        <v>#REF!</v>
      </c>
      <c r="AB80" s="87" t="e">
        <f>'TRIBULAN I'!AB80+'TRIBULAN II'!AB80+'TRIBULAN III'!AB80</f>
        <v>#REF!</v>
      </c>
      <c r="AC80" s="87" t="e">
        <f>'TRIBULAN I'!AC80+'TRIBULAN II'!AC80+'TRIBULAN III'!AC80</f>
        <v>#REF!</v>
      </c>
      <c r="AD80" s="87" t="e">
        <f>'TRIBULAN I'!AD80+'TRIBULAN II'!AD80+'TRIBULAN III'!AD80</f>
        <v>#REF!</v>
      </c>
      <c r="AE80" s="87" t="e">
        <f>'TRIBULAN I'!AE80+'TRIBULAN II'!AE80+'TRIBULAN III'!AE80</f>
        <v>#REF!</v>
      </c>
      <c r="AF80" s="87" t="e">
        <f>'TRIBULAN I'!AF80+'TRIBULAN II'!AF80+'TRIBULAN III'!AF80</f>
        <v>#REF!</v>
      </c>
      <c r="AG80" s="87" t="e">
        <f>'TRIBULAN I'!AG80+'TRIBULAN II'!AG80+'TRIBULAN III'!AG80</f>
        <v>#REF!</v>
      </c>
      <c r="AH80" s="87" t="e">
        <f>'TRIBULAN I'!AH80+'TRIBULAN II'!AH80+'TRIBULAN III'!AH80</f>
        <v>#REF!</v>
      </c>
      <c r="AI80" s="87" t="e">
        <f>'TRIBULAN I'!AI80+'TRIBULAN II'!AI80+'TRIBULAN III'!AI80</f>
        <v>#REF!</v>
      </c>
      <c r="AJ80" s="87" t="e">
        <f>'TRIBULAN I'!AJ80+'TRIBULAN II'!AJ80+'TRIBULAN III'!AJ80</f>
        <v>#REF!</v>
      </c>
      <c r="AK80" s="87" t="e">
        <f>'TRIBULAN I'!AK80+'TRIBULAN II'!AK80+'TRIBULAN III'!AK80</f>
        <v>#REF!</v>
      </c>
      <c r="AL80" s="87" t="e">
        <f>'TRIBULAN I'!AL80+'TRIBULAN II'!AL80+'TRIBULAN III'!AL80</f>
        <v>#REF!</v>
      </c>
      <c r="AM80" s="87" t="e">
        <f>'TRIBULAN I'!AM80+'TRIBULAN II'!AM80+'TRIBULAN III'!AM80</f>
        <v>#REF!</v>
      </c>
      <c r="AN80" s="87" t="e">
        <f>'TRIBULAN I'!AN80+'TRIBULAN II'!AN80+'TRIBULAN III'!AN80</f>
        <v>#REF!</v>
      </c>
      <c r="AO80" s="87" t="e">
        <f>'TRIBULAN I'!AO80+'TRIBULAN II'!AO80+'TRIBULAN III'!AO80</f>
        <v>#REF!</v>
      </c>
      <c r="AP80" s="87" t="e">
        <f>'TRIBULAN I'!AP80+'TRIBULAN II'!AP80+'TRIBULAN III'!AP80</f>
        <v>#REF!</v>
      </c>
      <c r="AQ80" s="87" t="e">
        <f>'TRIBULAN I'!AQ80+'TRIBULAN II'!AQ80+'TRIBULAN III'!AQ80</f>
        <v>#REF!</v>
      </c>
      <c r="AR80" s="87" t="e">
        <f>'TRIBULAN I'!AR80+'TRIBULAN II'!AR80+'TRIBULAN III'!AR80</f>
        <v>#REF!</v>
      </c>
      <c r="AS80" s="87" t="e">
        <f>'TRIBULAN I'!AS80+'TRIBULAN II'!AS80+'TRIBULAN III'!AS80</f>
        <v>#REF!</v>
      </c>
      <c r="AT80" s="87" t="e">
        <f>'TRIBULAN I'!AT80+'TRIBULAN II'!AT80+'TRIBULAN III'!AT80</f>
        <v>#REF!</v>
      </c>
      <c r="AU80" s="87" t="e">
        <f>'TRIBULAN I'!AU80+'TRIBULAN II'!AU80+'TRIBULAN III'!AU80</f>
        <v>#REF!</v>
      </c>
      <c r="AV80" s="87" t="e">
        <f>'TRIBULAN I'!AV80+'TRIBULAN II'!AV80+'TRIBULAN III'!AV80</f>
        <v>#REF!</v>
      </c>
      <c r="AW80" s="87" t="e">
        <f>'TRIBULAN I'!AW80+'TRIBULAN II'!AW80+'TRIBULAN III'!AW80</f>
        <v>#REF!</v>
      </c>
      <c r="AX80" s="87" t="e">
        <f>'TRIBULAN I'!AX80+'TRIBULAN II'!AX80+'TRIBULAN III'!AX80</f>
        <v>#REF!</v>
      </c>
      <c r="AY80" s="87" t="e">
        <f>'TRIBULAN I'!AY80+'TRIBULAN II'!AY80+'TRIBULAN III'!AY80</f>
        <v>#REF!</v>
      </c>
      <c r="AZ80" s="87" t="e">
        <f>'TRIBULAN I'!AZ80+'TRIBULAN II'!AZ80+'TRIBULAN III'!AZ80</f>
        <v>#REF!</v>
      </c>
      <c r="BA80" s="87" t="e">
        <f>'TRIBULAN I'!BA80+'TRIBULAN II'!BA80+'TRIBULAN III'!BA80</f>
        <v>#REF!</v>
      </c>
      <c r="BB80" s="87" t="e">
        <f>'TRIBULAN I'!BB80+'TRIBULAN II'!BB80+'TRIBULAN III'!BB80</f>
        <v>#REF!</v>
      </c>
      <c r="BC80" s="87" t="e">
        <f>'TRIBULAN I'!BC80+'TRIBULAN II'!BC80+'TRIBULAN III'!BC80</f>
        <v>#REF!</v>
      </c>
      <c r="BD80" s="87" t="e">
        <f>'TRIBULAN I'!BD80+'TRIBULAN II'!BD80+'TRIBULAN III'!BD80</f>
        <v>#REF!</v>
      </c>
      <c r="BE80" s="87" t="e">
        <f>'TRIBULAN I'!BE80+'TRIBULAN II'!BE80+'TRIBULAN III'!BE80</f>
        <v>#REF!</v>
      </c>
      <c r="BF80" s="87" t="e">
        <f>'TRIBULAN I'!BF80+'TRIBULAN II'!BF80+'TRIBULAN III'!BF80</f>
        <v>#REF!</v>
      </c>
      <c r="BG80" s="87" t="e">
        <f>'TRIBULAN I'!BG80+'TRIBULAN II'!BG80+'TRIBULAN III'!BG80</f>
        <v>#REF!</v>
      </c>
      <c r="BH80" s="87" t="e">
        <f>'TRIBULAN I'!BH80+'TRIBULAN II'!BH80+'TRIBULAN III'!BH80</f>
        <v>#REF!</v>
      </c>
      <c r="BI80" s="87" t="e">
        <f>'TRIBULAN I'!BI80+'TRIBULAN II'!BI80+'TRIBULAN III'!BI80</f>
        <v>#REF!</v>
      </c>
      <c r="BJ80" s="87" t="e">
        <f>'TRIBULAN I'!BJ80+'TRIBULAN II'!BJ80+'TRIBULAN III'!BJ80</f>
        <v>#REF!</v>
      </c>
      <c r="BK80" s="87" t="e">
        <f>'TRIBULAN I'!BK80+'TRIBULAN II'!BK80+'TRIBULAN III'!BK80</f>
        <v>#REF!</v>
      </c>
      <c r="BL80" s="87" t="e">
        <f>'TRIBULAN I'!BL80+'TRIBULAN II'!BL80+'TRIBULAN III'!BL80</f>
        <v>#REF!</v>
      </c>
      <c r="BM80" s="87" t="e">
        <f>'TRIBULAN I'!BM80+'TRIBULAN II'!BM80+'TRIBULAN III'!BM80</f>
        <v>#REF!</v>
      </c>
      <c r="BN80" s="87" t="e">
        <f>'TRIBULAN I'!BN80+'TRIBULAN II'!BN80+'TRIBULAN III'!BN80</f>
        <v>#REF!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'TRIBULAN I'!D81+'TRIBULAN II'!D81+'TRIBULAN III'!D81</f>
        <v>61</v>
      </c>
      <c r="E81" s="86">
        <f>'TRIBULAN I'!E81+'TRIBULAN II'!E81+'TRIBULAN III'!E81</f>
        <v>54</v>
      </c>
      <c r="F81" s="86">
        <f>'TRIBULAN I'!F81+'TRIBULAN II'!F81+'TRIBULAN III'!F81</f>
        <v>115</v>
      </c>
      <c r="G81" s="86">
        <f>'TRIBULAN I'!G81+'TRIBULAN II'!G81+'TRIBULAN III'!G81</f>
        <v>0</v>
      </c>
      <c r="H81" s="87">
        <f>'TRIBULAN I'!H81+'TRIBULAN II'!H81+'TRIBULAN III'!H81</f>
        <v>0</v>
      </c>
      <c r="I81" s="86">
        <f>'TRIBULAN I'!I81+'TRIBULAN II'!I81+'TRIBULAN III'!I81</f>
        <v>2</v>
      </c>
      <c r="J81" s="87">
        <f>'TRIBULAN I'!J81+'TRIBULAN II'!J81+'TRIBULAN III'!J81</f>
        <v>18.181818181818183</v>
      </c>
      <c r="K81" s="86">
        <f>'TRIBULAN I'!K81+'TRIBULAN II'!K81+'TRIBULAN III'!K81</f>
        <v>2</v>
      </c>
      <c r="L81" s="87">
        <f>'TRIBULAN I'!L81+'TRIBULAN II'!L81+'TRIBULAN III'!L81</f>
        <v>11.76470588235294</v>
      </c>
      <c r="M81" s="86">
        <f>'TRIBULAN I'!M81+'TRIBULAN II'!M81+'TRIBULAN III'!M81</f>
        <v>61</v>
      </c>
      <c r="N81" s="87">
        <f>'TRIBULAN I'!N81+'TRIBULAN II'!N81+'TRIBULAN III'!N81</f>
        <v>900</v>
      </c>
      <c r="O81" s="86">
        <f>'TRIBULAN I'!O81+'TRIBULAN II'!O81+'TRIBULAN III'!O81</f>
        <v>53</v>
      </c>
      <c r="P81" s="87">
        <f>'TRIBULAN I'!P81+'TRIBULAN II'!P81+'TRIBULAN III'!P81</f>
        <v>890.90909090909088</v>
      </c>
      <c r="Q81" s="86">
        <f>'TRIBULAN I'!Q81+'TRIBULAN II'!Q81+'TRIBULAN III'!Q81</f>
        <v>114</v>
      </c>
      <c r="R81" s="87">
        <f>'TRIBULAN I'!R81+'TRIBULAN II'!R81+'TRIBULAN III'!R81</f>
        <v>894.11764705882354</v>
      </c>
      <c r="S81" s="86">
        <f>'TRIBULAN I'!S81+'TRIBULAN II'!S81+'TRIBULAN III'!S81</f>
        <v>0</v>
      </c>
      <c r="T81" s="86">
        <f>'TRIBULAN I'!T81+'TRIBULAN II'!T81+'TRIBULAN III'!T81</f>
        <v>0</v>
      </c>
      <c r="U81" s="86">
        <f>'TRIBULAN I'!U81+'TRIBULAN II'!U81+'TRIBULAN III'!U81</f>
        <v>0</v>
      </c>
      <c r="V81" s="86">
        <f>'TRIBULAN I'!V81+'TRIBULAN II'!V81+'TRIBULAN III'!V81</f>
        <v>0</v>
      </c>
      <c r="W81" s="86">
        <f>'TRIBULAN I'!W81+'TRIBULAN II'!W81+'TRIBULAN III'!W81</f>
        <v>1</v>
      </c>
      <c r="X81" s="86">
        <f>'TRIBULAN I'!X81+'TRIBULAN II'!X81+'TRIBULAN III'!X81</f>
        <v>1</v>
      </c>
      <c r="Y81" s="86">
        <f>'TRIBULAN I'!Y81+'TRIBULAN II'!Y81+'TRIBULAN III'!Y81</f>
        <v>0</v>
      </c>
      <c r="Z81" s="86">
        <f>'TRIBULAN I'!Z81+'TRIBULAN II'!Z81+'TRIBULAN III'!Z81</f>
        <v>0</v>
      </c>
      <c r="AA81" s="86">
        <f>'TRIBULAN I'!AA81+'TRIBULAN II'!AA81+'TRIBULAN III'!AA81</f>
        <v>0</v>
      </c>
      <c r="AB81" s="86">
        <f>'TRIBULAN I'!AB81+'TRIBULAN II'!AB81+'TRIBULAN III'!AB81</f>
        <v>5</v>
      </c>
      <c r="AC81" s="86">
        <f>'TRIBULAN I'!AC81+'TRIBULAN II'!AC81+'TRIBULAN III'!AC81</f>
        <v>4</v>
      </c>
      <c r="AD81" s="86">
        <f>'TRIBULAN I'!AD81+'TRIBULAN II'!AD81+'TRIBULAN III'!AD81</f>
        <v>9</v>
      </c>
      <c r="AE81" s="86">
        <f>'TRIBULAN I'!AE81+'TRIBULAN II'!AE81+'TRIBULAN III'!AE81</f>
        <v>0</v>
      </c>
      <c r="AF81" s="86">
        <f>'TRIBULAN I'!AF81+'TRIBULAN II'!AF81+'TRIBULAN III'!AF81</f>
        <v>0</v>
      </c>
      <c r="AG81" s="86">
        <f>'TRIBULAN I'!AG81+'TRIBULAN II'!AG81+'TRIBULAN III'!AG81</f>
        <v>0</v>
      </c>
      <c r="AH81" s="86">
        <f>'TRIBULAN I'!AH81+'TRIBULAN II'!AH81+'TRIBULAN III'!AH81</f>
        <v>0</v>
      </c>
      <c r="AI81" s="86">
        <f>'TRIBULAN I'!AI81+'TRIBULAN II'!AI81+'TRIBULAN III'!AI81</f>
        <v>0</v>
      </c>
      <c r="AJ81" s="86">
        <f>'TRIBULAN I'!AJ81+'TRIBULAN II'!AJ81+'TRIBULAN III'!AJ81</f>
        <v>0</v>
      </c>
      <c r="AK81" s="86">
        <f>'TRIBULAN I'!AK81+'TRIBULAN II'!AK81+'TRIBULAN III'!AK81</f>
        <v>0</v>
      </c>
      <c r="AL81" s="86">
        <f>'TRIBULAN I'!AL81+'TRIBULAN II'!AL81+'TRIBULAN III'!AL81</f>
        <v>0</v>
      </c>
      <c r="AM81" s="86">
        <f>'TRIBULAN I'!AM81+'TRIBULAN II'!AM81+'TRIBULAN III'!AM81</f>
        <v>0</v>
      </c>
      <c r="AN81" s="86">
        <f>'TRIBULAN I'!AN81+'TRIBULAN II'!AN81+'TRIBULAN III'!AN81</f>
        <v>0</v>
      </c>
      <c r="AO81" s="86">
        <f>'TRIBULAN I'!AO81+'TRIBULAN II'!AO81+'TRIBULAN III'!AO81</f>
        <v>0</v>
      </c>
      <c r="AP81" s="86">
        <f>'TRIBULAN I'!AP81+'TRIBULAN II'!AP81+'TRIBULAN III'!AP81</f>
        <v>0</v>
      </c>
      <c r="AQ81" s="86">
        <f>'TRIBULAN I'!AQ81+'TRIBULAN II'!AQ81+'TRIBULAN III'!AQ81</f>
        <v>6</v>
      </c>
      <c r="AR81" s="86">
        <f>'TRIBULAN I'!AR81+'TRIBULAN II'!AR81+'TRIBULAN III'!AR81</f>
        <v>6</v>
      </c>
      <c r="AS81" s="86">
        <f>'TRIBULAN I'!AS81+'TRIBULAN II'!AS81+'TRIBULAN III'!AS81</f>
        <v>12</v>
      </c>
      <c r="AT81" s="86">
        <f>'TRIBULAN I'!AT81+'TRIBULAN II'!AT81+'TRIBULAN III'!AT81</f>
        <v>11</v>
      </c>
      <c r="AU81" s="86">
        <f>'TRIBULAN I'!AU81+'TRIBULAN II'!AU81+'TRIBULAN III'!AU81</f>
        <v>11</v>
      </c>
      <c r="AV81" s="86">
        <f>'TRIBULAN I'!AV81+'TRIBULAN II'!AV81+'TRIBULAN III'!AV81</f>
        <v>22</v>
      </c>
      <c r="AW81" s="86">
        <f>'TRIBULAN I'!AW81+'TRIBULAN II'!AW81+'TRIBULAN III'!AW81</f>
        <v>0</v>
      </c>
      <c r="AX81" s="86">
        <f>'TRIBULAN I'!AX81+'TRIBULAN II'!AX81+'TRIBULAN III'!AX81</f>
        <v>0</v>
      </c>
      <c r="AY81" s="86">
        <f>'TRIBULAN I'!AY81+'TRIBULAN II'!AY81+'TRIBULAN III'!AY81</f>
        <v>0</v>
      </c>
      <c r="AZ81" s="86">
        <f>'TRIBULAN I'!AZ81+'TRIBULAN II'!AZ81+'TRIBULAN III'!AZ81</f>
        <v>0</v>
      </c>
      <c r="BA81" s="86">
        <f>'TRIBULAN I'!BA81+'TRIBULAN II'!BA81+'TRIBULAN III'!BA81</f>
        <v>0</v>
      </c>
      <c r="BB81" s="86">
        <f>'TRIBULAN I'!BB81+'TRIBULAN II'!BB81+'TRIBULAN III'!BB81</f>
        <v>0</v>
      </c>
      <c r="BC81" s="86">
        <f>'TRIBULAN I'!BC81+'TRIBULAN II'!BC81+'TRIBULAN III'!BC81</f>
        <v>0</v>
      </c>
      <c r="BD81" s="86">
        <f>'TRIBULAN I'!BD81+'TRIBULAN II'!BD81+'TRIBULAN III'!BD81</f>
        <v>0</v>
      </c>
      <c r="BE81" s="86">
        <f>'TRIBULAN I'!BE81+'TRIBULAN II'!BE81+'TRIBULAN III'!BE81</f>
        <v>0</v>
      </c>
      <c r="BF81" s="86">
        <f>'TRIBULAN I'!BF81+'TRIBULAN II'!BF81+'TRIBULAN III'!BF81</f>
        <v>0</v>
      </c>
      <c r="BG81" s="86">
        <f>'TRIBULAN I'!BG81+'TRIBULAN II'!BG81+'TRIBULAN III'!BG81</f>
        <v>0</v>
      </c>
      <c r="BH81" s="86">
        <f>'TRIBULAN I'!BH81+'TRIBULAN II'!BH81+'TRIBULAN III'!BH81</f>
        <v>0</v>
      </c>
      <c r="BI81" s="86">
        <f>'TRIBULAN I'!BI81+'TRIBULAN II'!BI81+'TRIBULAN III'!BI81</f>
        <v>0</v>
      </c>
      <c r="BJ81" s="86">
        <f>'TRIBULAN I'!BJ81+'TRIBULAN II'!BJ81+'TRIBULAN III'!BJ81</f>
        <v>0</v>
      </c>
      <c r="BK81" s="86">
        <f>'TRIBULAN I'!BK81+'TRIBULAN II'!BK81+'TRIBULAN III'!BK81</f>
        <v>0</v>
      </c>
      <c r="BL81" s="86">
        <f>'TRIBULAN I'!BL81+'TRIBULAN II'!BL81+'TRIBULAN III'!BL81</f>
        <v>0</v>
      </c>
      <c r="BM81" s="86">
        <f>'TRIBULAN I'!BM81+'TRIBULAN II'!BM81+'TRIBULAN III'!BM81</f>
        <v>0</v>
      </c>
      <c r="BN81" s="86">
        <f>'TRIBULAN I'!BN81+'TRIBULAN II'!BN81+'TRIBULAN III'!BN81</f>
        <v>0</v>
      </c>
    </row>
    <row r="82" spans="1:66" ht="14.25" customHeight="1">
      <c r="A82" s="111"/>
      <c r="B82" s="111"/>
      <c r="C82" s="30" t="s">
        <v>104</v>
      </c>
      <c r="D82" s="86">
        <f>'TRIBULAN I'!D82+'TRIBULAN II'!D82+'TRIBULAN III'!D82</f>
        <v>40</v>
      </c>
      <c r="E82" s="86">
        <f>'TRIBULAN I'!E82+'TRIBULAN II'!E82+'TRIBULAN III'!E82</f>
        <v>47</v>
      </c>
      <c r="F82" s="86">
        <f>'TRIBULAN I'!F82+'TRIBULAN II'!F82+'TRIBULAN III'!F82</f>
        <v>87</v>
      </c>
      <c r="G82" s="86">
        <f>'TRIBULAN I'!G82+'TRIBULAN II'!G82+'TRIBULAN III'!G82</f>
        <v>1</v>
      </c>
      <c r="H82" s="87">
        <f>'TRIBULAN I'!H82+'TRIBULAN II'!H82+'TRIBULAN III'!H82</f>
        <v>25</v>
      </c>
      <c r="I82" s="86">
        <f>'TRIBULAN I'!I82+'TRIBULAN II'!I82+'TRIBULAN III'!I82</f>
        <v>0</v>
      </c>
      <c r="J82" s="87">
        <f>'TRIBULAN I'!J82+'TRIBULAN II'!J82+'TRIBULAN III'!J82</f>
        <v>0</v>
      </c>
      <c r="K82" s="86">
        <f>'TRIBULAN I'!K82+'TRIBULAN II'!K82+'TRIBULAN III'!K82</f>
        <v>1</v>
      </c>
      <c r="L82" s="87">
        <f>'TRIBULAN I'!L82+'TRIBULAN II'!L82+'TRIBULAN III'!L82</f>
        <v>11.111111111111111</v>
      </c>
      <c r="M82" s="86">
        <f>'TRIBULAN I'!M82+'TRIBULAN II'!M82+'TRIBULAN III'!M82</f>
        <v>40</v>
      </c>
      <c r="N82" s="87">
        <f>'TRIBULAN I'!N82+'TRIBULAN II'!N82+'TRIBULAN III'!N82</f>
        <v>900</v>
      </c>
      <c r="O82" s="86">
        <f>'TRIBULAN I'!O82+'TRIBULAN II'!O82+'TRIBULAN III'!O82</f>
        <v>47</v>
      </c>
      <c r="P82" s="87">
        <f>'TRIBULAN I'!P82+'TRIBULAN II'!P82+'TRIBULAN III'!P82</f>
        <v>900</v>
      </c>
      <c r="Q82" s="86">
        <f>'TRIBULAN I'!Q82+'TRIBULAN II'!Q82+'TRIBULAN III'!Q82</f>
        <v>87</v>
      </c>
      <c r="R82" s="87">
        <f>'TRIBULAN I'!R82+'TRIBULAN II'!R82+'TRIBULAN III'!R82</f>
        <v>900</v>
      </c>
      <c r="S82" s="86">
        <f>'TRIBULAN I'!S82+'TRIBULAN II'!S82+'TRIBULAN III'!S82</f>
        <v>0</v>
      </c>
      <c r="T82" s="86">
        <f>'TRIBULAN I'!T82+'TRIBULAN II'!T82+'TRIBULAN III'!T82</f>
        <v>0</v>
      </c>
      <c r="U82" s="86">
        <f>'TRIBULAN I'!U82+'TRIBULAN II'!U82+'TRIBULAN III'!U82</f>
        <v>0</v>
      </c>
      <c r="V82" s="86">
        <f>'TRIBULAN I'!V82+'TRIBULAN II'!V82+'TRIBULAN III'!V82</f>
        <v>0</v>
      </c>
      <c r="W82" s="86">
        <f>'TRIBULAN I'!W82+'TRIBULAN II'!W82+'TRIBULAN III'!W82</f>
        <v>0</v>
      </c>
      <c r="X82" s="86">
        <f>'TRIBULAN I'!X82+'TRIBULAN II'!X82+'TRIBULAN III'!X82</f>
        <v>0</v>
      </c>
      <c r="Y82" s="86">
        <f>'TRIBULAN I'!Y82+'TRIBULAN II'!Y82+'TRIBULAN III'!Y82</f>
        <v>0</v>
      </c>
      <c r="Z82" s="86">
        <f>'TRIBULAN I'!Z82+'TRIBULAN II'!Z82+'TRIBULAN III'!Z82</f>
        <v>0</v>
      </c>
      <c r="AA82" s="86">
        <f>'TRIBULAN I'!AA82+'TRIBULAN II'!AA82+'TRIBULAN III'!AA82</f>
        <v>0</v>
      </c>
      <c r="AB82" s="86">
        <f>'TRIBULAN I'!AB82+'TRIBULAN II'!AB82+'TRIBULAN III'!AB82</f>
        <v>2</v>
      </c>
      <c r="AC82" s="86">
        <f>'TRIBULAN I'!AC82+'TRIBULAN II'!AC82+'TRIBULAN III'!AC82</f>
        <v>1</v>
      </c>
      <c r="AD82" s="86">
        <f>'TRIBULAN I'!AD82+'TRIBULAN II'!AD82+'TRIBULAN III'!AD82</f>
        <v>3</v>
      </c>
      <c r="AE82" s="86">
        <f>'TRIBULAN I'!AE82+'TRIBULAN II'!AE82+'TRIBULAN III'!AE82</f>
        <v>0</v>
      </c>
      <c r="AF82" s="86">
        <f>'TRIBULAN I'!AF82+'TRIBULAN II'!AF82+'TRIBULAN III'!AF82</f>
        <v>0</v>
      </c>
      <c r="AG82" s="86">
        <f>'TRIBULAN I'!AG82+'TRIBULAN II'!AG82+'TRIBULAN III'!AG82</f>
        <v>0</v>
      </c>
      <c r="AH82" s="86">
        <f>'TRIBULAN I'!AH82+'TRIBULAN II'!AH82+'TRIBULAN III'!AH82</f>
        <v>0</v>
      </c>
      <c r="AI82" s="86">
        <f>'TRIBULAN I'!AI82+'TRIBULAN II'!AI82+'TRIBULAN III'!AI82</f>
        <v>0</v>
      </c>
      <c r="AJ82" s="86">
        <f>'TRIBULAN I'!AJ82+'TRIBULAN II'!AJ82+'TRIBULAN III'!AJ82</f>
        <v>0</v>
      </c>
      <c r="AK82" s="86">
        <f>'TRIBULAN I'!AK82+'TRIBULAN II'!AK82+'TRIBULAN III'!AK82</f>
        <v>0</v>
      </c>
      <c r="AL82" s="86">
        <f>'TRIBULAN I'!AL82+'TRIBULAN II'!AL82+'TRIBULAN III'!AL82</f>
        <v>0</v>
      </c>
      <c r="AM82" s="86">
        <f>'TRIBULAN I'!AM82+'TRIBULAN II'!AM82+'TRIBULAN III'!AM82</f>
        <v>0</v>
      </c>
      <c r="AN82" s="86">
        <f>'TRIBULAN I'!AN82+'TRIBULAN II'!AN82+'TRIBULAN III'!AN82</f>
        <v>0</v>
      </c>
      <c r="AO82" s="86">
        <f>'TRIBULAN I'!AO82+'TRIBULAN II'!AO82+'TRIBULAN III'!AO82</f>
        <v>0</v>
      </c>
      <c r="AP82" s="86">
        <f>'TRIBULAN I'!AP82+'TRIBULAN II'!AP82+'TRIBULAN III'!AP82</f>
        <v>0</v>
      </c>
      <c r="AQ82" s="86">
        <f>'TRIBULAN I'!AQ82+'TRIBULAN II'!AQ82+'TRIBULAN III'!AQ82</f>
        <v>1</v>
      </c>
      <c r="AR82" s="86">
        <f>'TRIBULAN I'!AR82+'TRIBULAN II'!AR82+'TRIBULAN III'!AR82</f>
        <v>3</v>
      </c>
      <c r="AS82" s="86">
        <f>'TRIBULAN I'!AS82+'TRIBULAN II'!AS82+'TRIBULAN III'!AS82</f>
        <v>4</v>
      </c>
      <c r="AT82" s="86">
        <f>'TRIBULAN I'!AT82+'TRIBULAN II'!AT82+'TRIBULAN III'!AT82</f>
        <v>3</v>
      </c>
      <c r="AU82" s="86">
        <f>'TRIBULAN I'!AU82+'TRIBULAN II'!AU82+'TRIBULAN III'!AU82</f>
        <v>4</v>
      </c>
      <c r="AV82" s="86">
        <f>'TRIBULAN I'!AV82+'TRIBULAN II'!AV82+'TRIBULAN III'!AV82</f>
        <v>7</v>
      </c>
      <c r="AW82" s="86">
        <f>'TRIBULAN I'!AW82+'TRIBULAN II'!AW82+'TRIBULAN III'!AW82</f>
        <v>0</v>
      </c>
      <c r="AX82" s="86">
        <f>'TRIBULAN I'!AX82+'TRIBULAN II'!AX82+'TRIBULAN III'!AX82</f>
        <v>0</v>
      </c>
      <c r="AY82" s="86">
        <f>'TRIBULAN I'!AY82+'TRIBULAN II'!AY82+'TRIBULAN III'!AY82</f>
        <v>0</v>
      </c>
      <c r="AZ82" s="86">
        <f>'TRIBULAN I'!AZ82+'TRIBULAN II'!AZ82+'TRIBULAN III'!AZ82</f>
        <v>0</v>
      </c>
      <c r="BA82" s="86">
        <f>'TRIBULAN I'!BA82+'TRIBULAN II'!BA82+'TRIBULAN III'!BA82</f>
        <v>0</v>
      </c>
      <c r="BB82" s="86">
        <f>'TRIBULAN I'!BB82+'TRIBULAN II'!BB82+'TRIBULAN III'!BB82</f>
        <v>0</v>
      </c>
      <c r="BC82" s="86">
        <f>'TRIBULAN I'!BC82+'TRIBULAN II'!BC82+'TRIBULAN III'!BC82</f>
        <v>0</v>
      </c>
      <c r="BD82" s="86">
        <f>'TRIBULAN I'!BD82+'TRIBULAN II'!BD82+'TRIBULAN III'!BD82</f>
        <v>0</v>
      </c>
      <c r="BE82" s="86">
        <f>'TRIBULAN I'!BE82+'TRIBULAN II'!BE82+'TRIBULAN III'!BE82</f>
        <v>0</v>
      </c>
      <c r="BF82" s="86">
        <f>'TRIBULAN I'!BF82+'TRIBULAN II'!BF82+'TRIBULAN III'!BF82</f>
        <v>0</v>
      </c>
      <c r="BG82" s="86">
        <f>'TRIBULAN I'!BG82+'TRIBULAN II'!BG82+'TRIBULAN III'!BG82</f>
        <v>0</v>
      </c>
      <c r="BH82" s="86">
        <f>'TRIBULAN I'!BH82+'TRIBULAN II'!BH82+'TRIBULAN III'!BH82</f>
        <v>0</v>
      </c>
      <c r="BI82" s="86">
        <f>'TRIBULAN I'!BI82+'TRIBULAN II'!BI82+'TRIBULAN III'!BI82</f>
        <v>0</v>
      </c>
      <c r="BJ82" s="86">
        <f>'TRIBULAN I'!BJ82+'TRIBULAN II'!BJ82+'TRIBULAN III'!BJ82</f>
        <v>0</v>
      </c>
      <c r="BK82" s="86">
        <f>'TRIBULAN I'!BK82+'TRIBULAN II'!BK82+'TRIBULAN III'!BK82</f>
        <v>0</v>
      </c>
      <c r="BL82" s="86">
        <f>'TRIBULAN I'!BL82+'TRIBULAN II'!BL82+'TRIBULAN III'!BL82</f>
        <v>0</v>
      </c>
      <c r="BM82" s="86">
        <f>'TRIBULAN I'!BM82+'TRIBULAN II'!BM82+'TRIBULAN III'!BM82</f>
        <v>0</v>
      </c>
      <c r="BN82" s="86">
        <f>'TRIBULAN I'!BN82+'TRIBULAN II'!BN82+'TRIBULAN III'!BN82</f>
        <v>0</v>
      </c>
    </row>
    <row r="83" spans="1:66" ht="14.25" customHeight="1">
      <c r="A83" s="112"/>
      <c r="B83" s="112"/>
      <c r="C83" s="30" t="s">
        <v>105</v>
      </c>
      <c r="D83" s="86">
        <f>'TRIBULAN I'!D83+'TRIBULAN II'!D83+'TRIBULAN III'!D83</f>
        <v>105</v>
      </c>
      <c r="E83" s="86">
        <f>'TRIBULAN I'!E83+'TRIBULAN II'!E83+'TRIBULAN III'!E83</f>
        <v>100</v>
      </c>
      <c r="F83" s="86">
        <f>'TRIBULAN I'!F83+'TRIBULAN II'!F83+'TRIBULAN III'!F83</f>
        <v>205</v>
      </c>
      <c r="G83" s="86">
        <f>'TRIBULAN I'!G83+'TRIBULAN II'!G83+'TRIBULAN III'!G83</f>
        <v>0</v>
      </c>
      <c r="H83" s="87">
        <f>'TRIBULAN I'!H83+'TRIBULAN II'!H83+'TRIBULAN III'!H83</f>
        <v>0</v>
      </c>
      <c r="I83" s="86">
        <f>'TRIBULAN I'!I83+'TRIBULAN II'!I83+'TRIBULAN III'!I83</f>
        <v>1</v>
      </c>
      <c r="J83" s="87">
        <f>'TRIBULAN I'!J83+'TRIBULAN II'!J83+'TRIBULAN III'!J83</f>
        <v>8.3333333333333321</v>
      </c>
      <c r="K83" s="86">
        <f>'TRIBULAN I'!K83+'TRIBULAN II'!K83+'TRIBULAN III'!K83</f>
        <v>1</v>
      </c>
      <c r="L83" s="87">
        <f>'TRIBULAN I'!L83+'TRIBULAN II'!L83+'TRIBULAN III'!L83</f>
        <v>4.5454545454545459</v>
      </c>
      <c r="M83" s="86">
        <f>'TRIBULAN I'!M83+'TRIBULAN II'!M83+'TRIBULAN III'!M83</f>
        <v>105</v>
      </c>
      <c r="N83" s="87">
        <f>'TRIBULAN I'!N83+'TRIBULAN II'!N83+'TRIBULAN III'!N83</f>
        <v>900</v>
      </c>
      <c r="O83" s="86">
        <f>'TRIBULAN I'!O83+'TRIBULAN II'!O83+'TRIBULAN III'!O83</f>
        <v>100</v>
      </c>
      <c r="P83" s="87">
        <f>'TRIBULAN I'!P83+'TRIBULAN II'!P83+'TRIBULAN III'!P83</f>
        <v>900</v>
      </c>
      <c r="Q83" s="86">
        <f>'TRIBULAN I'!Q83+'TRIBULAN II'!Q83+'TRIBULAN III'!Q83</f>
        <v>205</v>
      </c>
      <c r="R83" s="87">
        <f>'TRIBULAN I'!R83+'TRIBULAN II'!R83+'TRIBULAN III'!R83</f>
        <v>900</v>
      </c>
      <c r="S83" s="86">
        <f>'TRIBULAN I'!S83+'TRIBULAN II'!S83+'TRIBULAN III'!S83</f>
        <v>0</v>
      </c>
      <c r="T83" s="86">
        <f>'TRIBULAN I'!T83+'TRIBULAN II'!T83+'TRIBULAN III'!T83</f>
        <v>0</v>
      </c>
      <c r="U83" s="86">
        <f>'TRIBULAN I'!U83+'TRIBULAN II'!U83+'TRIBULAN III'!U83</f>
        <v>0</v>
      </c>
      <c r="V83" s="86">
        <f>'TRIBULAN I'!V83+'TRIBULAN II'!V83+'TRIBULAN III'!V83</f>
        <v>5</v>
      </c>
      <c r="W83" s="86">
        <f>'TRIBULAN I'!W83+'TRIBULAN II'!W83+'TRIBULAN III'!W83</f>
        <v>0</v>
      </c>
      <c r="X83" s="86">
        <f>'TRIBULAN I'!X83+'TRIBULAN II'!X83+'TRIBULAN III'!X83</f>
        <v>5</v>
      </c>
      <c r="Y83" s="86">
        <f>'TRIBULAN I'!Y83+'TRIBULAN II'!Y83+'TRIBULAN III'!Y83</f>
        <v>0</v>
      </c>
      <c r="Z83" s="86">
        <f>'TRIBULAN I'!Z83+'TRIBULAN II'!Z83+'TRIBULAN III'!Z83</f>
        <v>0</v>
      </c>
      <c r="AA83" s="86">
        <f>'TRIBULAN I'!AA83+'TRIBULAN II'!AA83+'TRIBULAN III'!AA83</f>
        <v>0</v>
      </c>
      <c r="AB83" s="86">
        <f>'TRIBULAN I'!AB83+'TRIBULAN II'!AB83+'TRIBULAN III'!AB83</f>
        <v>3</v>
      </c>
      <c r="AC83" s="86">
        <f>'TRIBULAN I'!AC83+'TRIBULAN II'!AC83+'TRIBULAN III'!AC83</f>
        <v>1</v>
      </c>
      <c r="AD83" s="86">
        <f>'TRIBULAN I'!AD83+'TRIBULAN II'!AD83+'TRIBULAN III'!AD83</f>
        <v>4</v>
      </c>
      <c r="AE83" s="86">
        <f>'TRIBULAN I'!AE83+'TRIBULAN II'!AE83+'TRIBULAN III'!AE83</f>
        <v>0</v>
      </c>
      <c r="AF83" s="86">
        <f>'TRIBULAN I'!AF83+'TRIBULAN II'!AF83+'TRIBULAN III'!AF83</f>
        <v>0</v>
      </c>
      <c r="AG83" s="86">
        <f>'TRIBULAN I'!AG83+'TRIBULAN II'!AG83+'TRIBULAN III'!AG83</f>
        <v>0</v>
      </c>
      <c r="AH83" s="86">
        <f>'TRIBULAN I'!AH83+'TRIBULAN II'!AH83+'TRIBULAN III'!AH83</f>
        <v>0</v>
      </c>
      <c r="AI83" s="86">
        <f>'TRIBULAN I'!AI83+'TRIBULAN II'!AI83+'TRIBULAN III'!AI83</f>
        <v>0</v>
      </c>
      <c r="AJ83" s="86">
        <f>'TRIBULAN I'!AJ83+'TRIBULAN II'!AJ83+'TRIBULAN III'!AJ83</f>
        <v>0</v>
      </c>
      <c r="AK83" s="86">
        <f>'TRIBULAN I'!AK83+'TRIBULAN II'!AK83+'TRIBULAN III'!AK83</f>
        <v>0</v>
      </c>
      <c r="AL83" s="86">
        <f>'TRIBULAN I'!AL83+'TRIBULAN II'!AL83+'TRIBULAN III'!AL83</f>
        <v>0</v>
      </c>
      <c r="AM83" s="86">
        <f>'TRIBULAN I'!AM83+'TRIBULAN II'!AM83+'TRIBULAN III'!AM83</f>
        <v>0</v>
      </c>
      <c r="AN83" s="86">
        <f>'TRIBULAN I'!AN83+'TRIBULAN II'!AN83+'TRIBULAN III'!AN83</f>
        <v>0</v>
      </c>
      <c r="AO83" s="86">
        <f>'TRIBULAN I'!AO83+'TRIBULAN II'!AO83+'TRIBULAN III'!AO83</f>
        <v>0</v>
      </c>
      <c r="AP83" s="86">
        <f>'TRIBULAN I'!AP83+'TRIBULAN II'!AP83+'TRIBULAN III'!AP83</f>
        <v>0</v>
      </c>
      <c r="AQ83" s="86">
        <f>'TRIBULAN I'!AQ83+'TRIBULAN II'!AQ83+'TRIBULAN III'!AQ83</f>
        <v>9</v>
      </c>
      <c r="AR83" s="86">
        <f>'TRIBULAN I'!AR83+'TRIBULAN II'!AR83+'TRIBULAN III'!AR83</f>
        <v>12</v>
      </c>
      <c r="AS83" s="86">
        <f>'TRIBULAN I'!AS83+'TRIBULAN II'!AS83+'TRIBULAN III'!AS83</f>
        <v>21</v>
      </c>
      <c r="AT83" s="86">
        <f>'TRIBULAN I'!AT83+'TRIBULAN II'!AT83+'TRIBULAN III'!AT83</f>
        <v>17</v>
      </c>
      <c r="AU83" s="86">
        <f>'TRIBULAN I'!AU83+'TRIBULAN II'!AU83+'TRIBULAN III'!AU83</f>
        <v>13</v>
      </c>
      <c r="AV83" s="86">
        <f>'TRIBULAN I'!AV83+'TRIBULAN II'!AV83+'TRIBULAN III'!AV83</f>
        <v>30</v>
      </c>
      <c r="AW83" s="86">
        <f>'TRIBULAN I'!AW83+'TRIBULAN II'!AW83+'TRIBULAN III'!AW83</f>
        <v>0</v>
      </c>
      <c r="AX83" s="86">
        <f>'TRIBULAN I'!AX83+'TRIBULAN II'!AX83+'TRIBULAN III'!AX83</f>
        <v>0</v>
      </c>
      <c r="AY83" s="86">
        <f>'TRIBULAN I'!AY83+'TRIBULAN II'!AY83+'TRIBULAN III'!AY83</f>
        <v>0</v>
      </c>
      <c r="AZ83" s="86">
        <f>'TRIBULAN I'!AZ83+'TRIBULAN II'!AZ83+'TRIBULAN III'!AZ83</f>
        <v>0</v>
      </c>
      <c r="BA83" s="86">
        <f>'TRIBULAN I'!BA83+'TRIBULAN II'!BA83+'TRIBULAN III'!BA83</f>
        <v>0</v>
      </c>
      <c r="BB83" s="86">
        <f>'TRIBULAN I'!BB83+'TRIBULAN II'!BB83+'TRIBULAN III'!BB83</f>
        <v>0</v>
      </c>
      <c r="BC83" s="86">
        <f>'TRIBULAN I'!BC83+'TRIBULAN II'!BC83+'TRIBULAN III'!BC83</f>
        <v>0</v>
      </c>
      <c r="BD83" s="86">
        <f>'TRIBULAN I'!BD83+'TRIBULAN II'!BD83+'TRIBULAN III'!BD83</f>
        <v>0</v>
      </c>
      <c r="BE83" s="86">
        <f>'TRIBULAN I'!BE83+'TRIBULAN II'!BE83+'TRIBULAN III'!BE83</f>
        <v>0</v>
      </c>
      <c r="BF83" s="86">
        <f>'TRIBULAN I'!BF83+'TRIBULAN II'!BF83+'TRIBULAN III'!BF83</f>
        <v>0</v>
      </c>
      <c r="BG83" s="86">
        <f>'TRIBULAN I'!BG83+'TRIBULAN II'!BG83+'TRIBULAN III'!BG83</f>
        <v>0</v>
      </c>
      <c r="BH83" s="86">
        <f>'TRIBULAN I'!BH83+'TRIBULAN II'!BH83+'TRIBULAN III'!BH83</f>
        <v>0</v>
      </c>
      <c r="BI83" s="86">
        <f>'TRIBULAN I'!BI83+'TRIBULAN II'!BI83+'TRIBULAN III'!BI83</f>
        <v>0</v>
      </c>
      <c r="BJ83" s="86">
        <f>'TRIBULAN I'!BJ83+'TRIBULAN II'!BJ83+'TRIBULAN III'!BJ83</f>
        <v>0</v>
      </c>
      <c r="BK83" s="86">
        <f>'TRIBULAN I'!BK83+'TRIBULAN II'!BK83+'TRIBULAN III'!BK83</f>
        <v>0</v>
      </c>
      <c r="BL83" s="86">
        <f>'TRIBULAN I'!BL83+'TRIBULAN II'!BL83+'TRIBULAN III'!BL83</f>
        <v>0</v>
      </c>
      <c r="BM83" s="86">
        <f>'TRIBULAN I'!BM83+'TRIBULAN II'!BM83+'TRIBULAN III'!BM83</f>
        <v>0</v>
      </c>
      <c r="BN83" s="86">
        <f>'TRIBULAN I'!BN83+'TRIBULAN II'!BN83+'TRIBULAN III'!BN83</f>
        <v>0</v>
      </c>
    </row>
    <row r="84" spans="1:66" ht="14.25" customHeight="1">
      <c r="A84" s="21"/>
      <c r="B84" s="21"/>
      <c r="C84" s="20" t="s">
        <v>7</v>
      </c>
      <c r="D84" s="87" t="e">
        <f>'TRIBULAN I'!D84+'TRIBULAN II'!D84+'TRIBULAN III'!D84</f>
        <v>#REF!</v>
      </c>
      <c r="E84" s="87" t="e">
        <f>'TRIBULAN I'!E84+'TRIBULAN II'!E84+'TRIBULAN III'!E84</f>
        <v>#REF!</v>
      </c>
      <c r="F84" s="87" t="e">
        <f>'TRIBULAN I'!F84+'TRIBULAN II'!F84+'TRIBULAN III'!F84</f>
        <v>#REF!</v>
      </c>
      <c r="G84" s="87" t="e">
        <f>'TRIBULAN I'!G84+'TRIBULAN II'!G84+'TRIBULAN III'!G84</f>
        <v>#REF!</v>
      </c>
      <c r="H84" s="87" t="e">
        <f>'TRIBULAN I'!H84+'TRIBULAN II'!H84+'TRIBULAN III'!H84</f>
        <v>#REF!</v>
      </c>
      <c r="I84" s="87" t="e">
        <f>'TRIBULAN I'!I84+'TRIBULAN II'!I84+'TRIBULAN III'!I84</f>
        <v>#REF!</v>
      </c>
      <c r="J84" s="87" t="e">
        <f>'TRIBULAN I'!J84+'TRIBULAN II'!J84+'TRIBULAN III'!J84</f>
        <v>#REF!</v>
      </c>
      <c r="K84" s="87" t="e">
        <f>'TRIBULAN I'!K84+'TRIBULAN II'!K84+'TRIBULAN III'!K84</f>
        <v>#REF!</v>
      </c>
      <c r="L84" s="87" t="e">
        <f>'TRIBULAN I'!L84+'TRIBULAN II'!L84+'TRIBULAN III'!L84</f>
        <v>#REF!</v>
      </c>
      <c r="M84" s="87" t="e">
        <f>'TRIBULAN I'!M84+'TRIBULAN II'!M84+'TRIBULAN III'!M84</f>
        <v>#REF!</v>
      </c>
      <c r="N84" s="87" t="e">
        <f>'TRIBULAN I'!N84+'TRIBULAN II'!N84+'TRIBULAN III'!N84</f>
        <v>#REF!</v>
      </c>
      <c r="O84" s="87" t="e">
        <f>'TRIBULAN I'!O84+'TRIBULAN II'!O84+'TRIBULAN III'!O84</f>
        <v>#REF!</v>
      </c>
      <c r="P84" s="87" t="e">
        <f>'TRIBULAN I'!P84+'TRIBULAN II'!P84+'TRIBULAN III'!P84</f>
        <v>#REF!</v>
      </c>
      <c r="Q84" s="87" t="e">
        <f>'TRIBULAN I'!Q84+'TRIBULAN II'!Q84+'TRIBULAN III'!Q84</f>
        <v>#REF!</v>
      </c>
      <c r="R84" s="87" t="e">
        <f>'TRIBULAN I'!R84+'TRIBULAN II'!R84+'TRIBULAN III'!R84</f>
        <v>#REF!</v>
      </c>
      <c r="S84" s="87" t="e">
        <f>'TRIBULAN I'!S84+'TRIBULAN II'!S84+'TRIBULAN III'!S84</f>
        <v>#REF!</v>
      </c>
      <c r="T84" s="87" t="e">
        <f>'TRIBULAN I'!T84+'TRIBULAN II'!T84+'TRIBULAN III'!T84</f>
        <v>#REF!</v>
      </c>
      <c r="U84" s="87" t="e">
        <f>'TRIBULAN I'!U84+'TRIBULAN II'!U84+'TRIBULAN III'!U84</f>
        <v>#REF!</v>
      </c>
      <c r="V84" s="87" t="e">
        <f>'TRIBULAN I'!V84+'TRIBULAN II'!V84+'TRIBULAN III'!V84</f>
        <v>#REF!</v>
      </c>
      <c r="W84" s="87" t="e">
        <f>'TRIBULAN I'!W84+'TRIBULAN II'!W84+'TRIBULAN III'!W84</f>
        <v>#REF!</v>
      </c>
      <c r="X84" s="87" t="e">
        <f>'TRIBULAN I'!X84+'TRIBULAN II'!X84+'TRIBULAN III'!X84</f>
        <v>#REF!</v>
      </c>
      <c r="Y84" s="87" t="e">
        <f>'TRIBULAN I'!Y84+'TRIBULAN II'!Y84+'TRIBULAN III'!Y84</f>
        <v>#REF!</v>
      </c>
      <c r="Z84" s="87" t="e">
        <f>'TRIBULAN I'!Z84+'TRIBULAN II'!Z84+'TRIBULAN III'!Z84</f>
        <v>#REF!</v>
      </c>
      <c r="AA84" s="87" t="e">
        <f>'TRIBULAN I'!AA84+'TRIBULAN II'!AA84+'TRIBULAN III'!AA84</f>
        <v>#REF!</v>
      </c>
      <c r="AB84" s="87" t="e">
        <f>'TRIBULAN I'!AB84+'TRIBULAN II'!AB84+'TRIBULAN III'!AB84</f>
        <v>#REF!</v>
      </c>
      <c r="AC84" s="87" t="e">
        <f>'TRIBULAN I'!AC84+'TRIBULAN II'!AC84+'TRIBULAN III'!AC84</f>
        <v>#REF!</v>
      </c>
      <c r="AD84" s="87" t="e">
        <f>'TRIBULAN I'!AD84+'TRIBULAN II'!AD84+'TRIBULAN III'!AD84</f>
        <v>#REF!</v>
      </c>
      <c r="AE84" s="87" t="e">
        <f>'TRIBULAN I'!AE84+'TRIBULAN II'!AE84+'TRIBULAN III'!AE84</f>
        <v>#REF!</v>
      </c>
      <c r="AF84" s="87" t="e">
        <f>'TRIBULAN I'!AF84+'TRIBULAN II'!AF84+'TRIBULAN III'!AF84</f>
        <v>#REF!</v>
      </c>
      <c r="AG84" s="87" t="e">
        <f>'TRIBULAN I'!AG84+'TRIBULAN II'!AG84+'TRIBULAN III'!AG84</f>
        <v>#REF!</v>
      </c>
      <c r="AH84" s="87" t="e">
        <f>'TRIBULAN I'!AH84+'TRIBULAN II'!AH84+'TRIBULAN III'!AH84</f>
        <v>#REF!</v>
      </c>
      <c r="AI84" s="87" t="e">
        <f>'TRIBULAN I'!AI84+'TRIBULAN II'!AI84+'TRIBULAN III'!AI84</f>
        <v>#REF!</v>
      </c>
      <c r="AJ84" s="87" t="e">
        <f>'TRIBULAN I'!AJ84+'TRIBULAN II'!AJ84+'TRIBULAN III'!AJ84</f>
        <v>#REF!</v>
      </c>
      <c r="AK84" s="87" t="e">
        <f>'TRIBULAN I'!AK84+'TRIBULAN II'!AK84+'TRIBULAN III'!AK84</f>
        <v>#REF!</v>
      </c>
      <c r="AL84" s="87" t="e">
        <f>'TRIBULAN I'!AL84+'TRIBULAN II'!AL84+'TRIBULAN III'!AL84</f>
        <v>#REF!</v>
      </c>
      <c r="AM84" s="87" t="e">
        <f>'TRIBULAN I'!AM84+'TRIBULAN II'!AM84+'TRIBULAN III'!AM84</f>
        <v>#REF!</v>
      </c>
      <c r="AN84" s="87" t="e">
        <f>'TRIBULAN I'!AN84+'TRIBULAN II'!AN84+'TRIBULAN III'!AN84</f>
        <v>#REF!</v>
      </c>
      <c r="AO84" s="87" t="e">
        <f>'TRIBULAN I'!AO84+'TRIBULAN II'!AO84+'TRIBULAN III'!AO84</f>
        <v>#REF!</v>
      </c>
      <c r="AP84" s="87" t="e">
        <f>'TRIBULAN I'!AP84+'TRIBULAN II'!AP84+'TRIBULAN III'!AP84</f>
        <v>#REF!</v>
      </c>
      <c r="AQ84" s="87" t="e">
        <f>'TRIBULAN I'!AQ84+'TRIBULAN II'!AQ84+'TRIBULAN III'!AQ84</f>
        <v>#REF!</v>
      </c>
      <c r="AR84" s="87" t="e">
        <f>'TRIBULAN I'!AR84+'TRIBULAN II'!AR84+'TRIBULAN III'!AR84</f>
        <v>#REF!</v>
      </c>
      <c r="AS84" s="87" t="e">
        <f>'TRIBULAN I'!AS84+'TRIBULAN II'!AS84+'TRIBULAN III'!AS84</f>
        <v>#REF!</v>
      </c>
      <c r="AT84" s="87" t="e">
        <f>'TRIBULAN I'!AT84+'TRIBULAN II'!AT84+'TRIBULAN III'!AT84</f>
        <v>#REF!</v>
      </c>
      <c r="AU84" s="87" t="e">
        <f>'TRIBULAN I'!AU84+'TRIBULAN II'!AU84+'TRIBULAN III'!AU84</f>
        <v>#REF!</v>
      </c>
      <c r="AV84" s="87" t="e">
        <f>'TRIBULAN I'!AV84+'TRIBULAN II'!AV84+'TRIBULAN III'!AV84</f>
        <v>#REF!</v>
      </c>
      <c r="AW84" s="87" t="e">
        <f>'TRIBULAN I'!AW84+'TRIBULAN II'!AW84+'TRIBULAN III'!AW84</f>
        <v>#REF!</v>
      </c>
      <c r="AX84" s="87" t="e">
        <f>'TRIBULAN I'!AX84+'TRIBULAN II'!AX84+'TRIBULAN III'!AX84</f>
        <v>#REF!</v>
      </c>
      <c r="AY84" s="87" t="e">
        <f>'TRIBULAN I'!AY84+'TRIBULAN II'!AY84+'TRIBULAN III'!AY84</f>
        <v>#REF!</v>
      </c>
      <c r="AZ84" s="87" t="e">
        <f>'TRIBULAN I'!AZ84+'TRIBULAN II'!AZ84+'TRIBULAN III'!AZ84</f>
        <v>#REF!</v>
      </c>
      <c r="BA84" s="87" t="e">
        <f>'TRIBULAN I'!BA84+'TRIBULAN II'!BA84+'TRIBULAN III'!BA84</f>
        <v>#REF!</v>
      </c>
      <c r="BB84" s="87" t="e">
        <f>'TRIBULAN I'!BB84+'TRIBULAN II'!BB84+'TRIBULAN III'!BB84</f>
        <v>#REF!</v>
      </c>
      <c r="BC84" s="87" t="e">
        <f>'TRIBULAN I'!BC84+'TRIBULAN II'!BC84+'TRIBULAN III'!BC84</f>
        <v>#REF!</v>
      </c>
      <c r="BD84" s="87" t="e">
        <f>'TRIBULAN I'!BD84+'TRIBULAN II'!BD84+'TRIBULAN III'!BD84</f>
        <v>#REF!</v>
      </c>
      <c r="BE84" s="87" t="e">
        <f>'TRIBULAN I'!BE84+'TRIBULAN II'!BE84+'TRIBULAN III'!BE84</f>
        <v>#REF!</v>
      </c>
      <c r="BF84" s="87" t="e">
        <f>'TRIBULAN I'!BF84+'TRIBULAN II'!BF84+'TRIBULAN III'!BF84</f>
        <v>#REF!</v>
      </c>
      <c r="BG84" s="87" t="e">
        <f>'TRIBULAN I'!BG84+'TRIBULAN II'!BG84+'TRIBULAN III'!BG84</f>
        <v>#REF!</v>
      </c>
      <c r="BH84" s="87" t="e">
        <f>'TRIBULAN I'!BH84+'TRIBULAN II'!BH84+'TRIBULAN III'!BH84</f>
        <v>#REF!</v>
      </c>
      <c r="BI84" s="87" t="e">
        <f>'TRIBULAN I'!BI84+'TRIBULAN II'!BI84+'TRIBULAN III'!BI84</f>
        <v>#REF!</v>
      </c>
      <c r="BJ84" s="87" t="e">
        <f>'TRIBULAN I'!BJ84+'TRIBULAN II'!BJ84+'TRIBULAN III'!BJ84</f>
        <v>#REF!</v>
      </c>
      <c r="BK84" s="87" t="e">
        <f>'TRIBULAN I'!BK84+'TRIBULAN II'!BK84+'TRIBULAN III'!BK84</f>
        <v>#REF!</v>
      </c>
      <c r="BL84" s="87" t="e">
        <f>'TRIBULAN I'!BL84+'TRIBULAN II'!BL84+'TRIBULAN III'!BL84</f>
        <v>#REF!</v>
      </c>
      <c r="BM84" s="87" t="e">
        <f>'TRIBULAN I'!BM84+'TRIBULAN II'!BM84+'TRIBULAN III'!BM84</f>
        <v>#REF!</v>
      </c>
      <c r="BN84" s="87" t="e">
        <f>'TRIBULAN I'!BN84+'TRIBULAN II'!BN84+'TRIBULAN III'!BN84</f>
        <v>#REF!</v>
      </c>
    </row>
    <row r="85" spans="1:66" ht="14.25" customHeight="1">
      <c r="A85" s="114" t="s">
        <v>106</v>
      </c>
      <c r="B85" s="108"/>
      <c r="C85" s="109"/>
      <c r="D85" s="88" t="e">
        <f>'TRIBULAN I'!D85+'TRIBULAN II'!D85+'TRIBULAN III'!D85</f>
        <v>#REF!</v>
      </c>
      <c r="E85" s="88" t="e">
        <f>'TRIBULAN I'!E85+'TRIBULAN II'!E85+'TRIBULAN III'!E85</f>
        <v>#REF!</v>
      </c>
      <c r="F85" s="88" t="e">
        <f>'TRIBULAN I'!F85+'TRIBULAN II'!F85+'TRIBULAN III'!F85</f>
        <v>#REF!</v>
      </c>
      <c r="G85" s="88" t="e">
        <f>'TRIBULAN I'!G85+'TRIBULAN II'!G85+'TRIBULAN III'!G85</f>
        <v>#REF!</v>
      </c>
      <c r="H85" s="88" t="e">
        <f>'TRIBULAN I'!H85+'TRIBULAN II'!H85+'TRIBULAN III'!H85</f>
        <v>#REF!</v>
      </c>
      <c r="I85" s="88" t="e">
        <f>'TRIBULAN I'!I85+'TRIBULAN II'!I85+'TRIBULAN III'!I85</f>
        <v>#REF!</v>
      </c>
      <c r="J85" s="88" t="e">
        <f>'TRIBULAN I'!J85+'TRIBULAN II'!J85+'TRIBULAN III'!J85</f>
        <v>#REF!</v>
      </c>
      <c r="K85" s="88" t="e">
        <f>'TRIBULAN I'!K85+'TRIBULAN II'!K85+'TRIBULAN III'!K85</f>
        <v>#REF!</v>
      </c>
      <c r="L85" s="88" t="e">
        <f>'TRIBULAN I'!L85+'TRIBULAN II'!L85+'TRIBULAN III'!L85</f>
        <v>#REF!</v>
      </c>
      <c r="M85" s="88" t="e">
        <f>'TRIBULAN I'!M85+'TRIBULAN II'!M85+'TRIBULAN III'!M85</f>
        <v>#REF!</v>
      </c>
      <c r="N85" s="88" t="e">
        <f>'TRIBULAN I'!N85+'TRIBULAN II'!N85+'TRIBULAN III'!N85</f>
        <v>#REF!</v>
      </c>
      <c r="O85" s="88" t="e">
        <f>'TRIBULAN I'!O85+'TRIBULAN II'!O85+'TRIBULAN III'!O85</f>
        <v>#REF!</v>
      </c>
      <c r="P85" s="88" t="e">
        <f>'TRIBULAN I'!P85+'TRIBULAN II'!P85+'TRIBULAN III'!P85</f>
        <v>#REF!</v>
      </c>
      <c r="Q85" s="88" t="e">
        <f>'TRIBULAN I'!Q85+'TRIBULAN II'!Q85+'TRIBULAN III'!Q85</f>
        <v>#REF!</v>
      </c>
      <c r="R85" s="88" t="e">
        <f>'TRIBULAN I'!R85+'TRIBULAN II'!R85+'TRIBULAN III'!R85</f>
        <v>#REF!</v>
      </c>
      <c r="S85" s="88" t="e">
        <f>'TRIBULAN I'!S85+'TRIBULAN II'!S85+'TRIBULAN III'!S85</f>
        <v>#REF!</v>
      </c>
      <c r="T85" s="88" t="e">
        <f>'TRIBULAN I'!T85+'TRIBULAN II'!T85+'TRIBULAN III'!T85</f>
        <v>#REF!</v>
      </c>
      <c r="U85" s="88" t="e">
        <f>'TRIBULAN I'!U85+'TRIBULAN II'!U85+'TRIBULAN III'!U85</f>
        <v>#REF!</v>
      </c>
      <c r="V85" s="88" t="e">
        <f>'TRIBULAN I'!V85+'TRIBULAN II'!V85+'TRIBULAN III'!V85</f>
        <v>#REF!</v>
      </c>
      <c r="W85" s="88" t="e">
        <f>'TRIBULAN I'!W85+'TRIBULAN II'!W85+'TRIBULAN III'!W85</f>
        <v>#REF!</v>
      </c>
      <c r="X85" s="88" t="e">
        <f>'TRIBULAN I'!X85+'TRIBULAN II'!X85+'TRIBULAN III'!X85</f>
        <v>#REF!</v>
      </c>
      <c r="Y85" s="88" t="e">
        <f>'TRIBULAN I'!Y85+'TRIBULAN II'!Y85+'TRIBULAN III'!Y85</f>
        <v>#REF!</v>
      </c>
      <c r="Z85" s="88" t="e">
        <f>'TRIBULAN I'!Z85+'TRIBULAN II'!Z85+'TRIBULAN III'!Z85</f>
        <v>#REF!</v>
      </c>
      <c r="AA85" s="88" t="e">
        <f>'TRIBULAN I'!AA85+'TRIBULAN II'!AA85+'TRIBULAN III'!AA85</f>
        <v>#REF!</v>
      </c>
      <c r="AB85" s="88" t="e">
        <f>'TRIBULAN I'!AB85+'TRIBULAN II'!AB85+'TRIBULAN III'!AB85</f>
        <v>#REF!</v>
      </c>
      <c r="AC85" s="88" t="e">
        <f>'TRIBULAN I'!AC85+'TRIBULAN II'!AC85+'TRIBULAN III'!AC85</f>
        <v>#REF!</v>
      </c>
      <c r="AD85" s="88" t="e">
        <f>'TRIBULAN I'!AD85+'TRIBULAN II'!AD85+'TRIBULAN III'!AD85</f>
        <v>#REF!</v>
      </c>
      <c r="AE85" s="88" t="e">
        <f>'TRIBULAN I'!AE85+'TRIBULAN II'!AE85+'TRIBULAN III'!AE85</f>
        <v>#REF!</v>
      </c>
      <c r="AF85" s="88" t="e">
        <f>'TRIBULAN I'!AF85+'TRIBULAN II'!AF85+'TRIBULAN III'!AF85</f>
        <v>#REF!</v>
      </c>
      <c r="AG85" s="88" t="e">
        <f>'TRIBULAN I'!AG85+'TRIBULAN II'!AG85+'TRIBULAN III'!AG85</f>
        <v>#REF!</v>
      </c>
      <c r="AH85" s="88" t="e">
        <f>'TRIBULAN I'!AH85+'TRIBULAN II'!AH85+'TRIBULAN III'!AH85</f>
        <v>#REF!</v>
      </c>
      <c r="AI85" s="88" t="e">
        <f>'TRIBULAN I'!AI85+'TRIBULAN II'!AI85+'TRIBULAN III'!AI85</f>
        <v>#REF!</v>
      </c>
      <c r="AJ85" s="88" t="e">
        <f>'TRIBULAN I'!AJ85+'TRIBULAN II'!AJ85+'TRIBULAN III'!AJ85</f>
        <v>#REF!</v>
      </c>
      <c r="AK85" s="88" t="e">
        <f>'TRIBULAN I'!AK85+'TRIBULAN II'!AK85+'TRIBULAN III'!AK85</f>
        <v>#REF!</v>
      </c>
      <c r="AL85" s="88" t="e">
        <f>'TRIBULAN I'!AL85+'TRIBULAN II'!AL85+'TRIBULAN III'!AL85</f>
        <v>#REF!</v>
      </c>
      <c r="AM85" s="88" t="e">
        <f>'TRIBULAN I'!AM85+'TRIBULAN II'!AM85+'TRIBULAN III'!AM85</f>
        <v>#REF!</v>
      </c>
      <c r="AN85" s="88" t="e">
        <f>'TRIBULAN I'!AN85+'TRIBULAN II'!AN85+'TRIBULAN III'!AN85</f>
        <v>#REF!</v>
      </c>
      <c r="AO85" s="88" t="e">
        <f>'TRIBULAN I'!AO85+'TRIBULAN II'!AO85+'TRIBULAN III'!AO85</f>
        <v>#REF!</v>
      </c>
      <c r="AP85" s="88" t="e">
        <f>'TRIBULAN I'!AP85+'TRIBULAN II'!AP85+'TRIBULAN III'!AP85</f>
        <v>#REF!</v>
      </c>
      <c r="AQ85" s="88" t="e">
        <f>'TRIBULAN I'!AQ85+'TRIBULAN II'!AQ85+'TRIBULAN III'!AQ85</f>
        <v>#REF!</v>
      </c>
      <c r="AR85" s="88" t="e">
        <f>'TRIBULAN I'!AR85+'TRIBULAN II'!AR85+'TRIBULAN III'!AR85</f>
        <v>#REF!</v>
      </c>
      <c r="AS85" s="88" t="e">
        <f>'TRIBULAN I'!AS85+'TRIBULAN II'!AS85+'TRIBULAN III'!AS85</f>
        <v>#REF!</v>
      </c>
      <c r="AT85" s="88" t="e">
        <f>'TRIBULAN I'!AT85+'TRIBULAN II'!AT85+'TRIBULAN III'!AT85</f>
        <v>#REF!</v>
      </c>
      <c r="AU85" s="88" t="e">
        <f>'TRIBULAN I'!AU85+'TRIBULAN II'!AU85+'TRIBULAN III'!AU85</f>
        <v>#REF!</v>
      </c>
      <c r="AV85" s="88" t="e">
        <f>'TRIBULAN I'!AV85+'TRIBULAN II'!AV85+'TRIBULAN III'!AV85</f>
        <v>#REF!</v>
      </c>
      <c r="AW85" s="88" t="e">
        <f>'TRIBULAN I'!AW85+'TRIBULAN II'!AW85+'TRIBULAN III'!AW85</f>
        <v>#REF!</v>
      </c>
      <c r="AX85" s="88" t="e">
        <f>'TRIBULAN I'!AX85+'TRIBULAN II'!AX85+'TRIBULAN III'!AX85</f>
        <v>#REF!</v>
      </c>
      <c r="AY85" s="88" t="e">
        <f>'TRIBULAN I'!AY85+'TRIBULAN II'!AY85+'TRIBULAN III'!AY85</f>
        <v>#REF!</v>
      </c>
      <c r="AZ85" s="88" t="e">
        <f>'TRIBULAN I'!AZ85+'TRIBULAN II'!AZ85+'TRIBULAN III'!AZ85</f>
        <v>#REF!</v>
      </c>
      <c r="BA85" s="88" t="e">
        <f>'TRIBULAN I'!BA85+'TRIBULAN II'!BA85+'TRIBULAN III'!BA85</f>
        <v>#REF!</v>
      </c>
      <c r="BB85" s="88" t="e">
        <f>'TRIBULAN I'!BB85+'TRIBULAN II'!BB85+'TRIBULAN III'!BB85</f>
        <v>#REF!</v>
      </c>
      <c r="BC85" s="88" t="e">
        <f>'TRIBULAN I'!BC85+'TRIBULAN II'!BC85+'TRIBULAN III'!BC85</f>
        <v>#REF!</v>
      </c>
      <c r="BD85" s="88" t="e">
        <f>'TRIBULAN I'!BD85+'TRIBULAN II'!BD85+'TRIBULAN III'!BD85</f>
        <v>#REF!</v>
      </c>
      <c r="BE85" s="88" t="e">
        <f>'TRIBULAN I'!BE85+'TRIBULAN II'!BE85+'TRIBULAN III'!BE85</f>
        <v>#REF!</v>
      </c>
      <c r="BF85" s="88" t="e">
        <f>'TRIBULAN I'!BF85+'TRIBULAN II'!BF85+'TRIBULAN III'!BF85</f>
        <v>#REF!</v>
      </c>
      <c r="BG85" s="88" t="e">
        <f>'TRIBULAN I'!BG85+'TRIBULAN II'!BG85+'TRIBULAN III'!BG85</f>
        <v>#REF!</v>
      </c>
      <c r="BH85" s="88" t="e">
        <f>'TRIBULAN I'!BH85+'TRIBULAN II'!BH85+'TRIBULAN III'!BH85</f>
        <v>#REF!</v>
      </c>
      <c r="BI85" s="88" t="e">
        <f>'TRIBULAN I'!BI85+'TRIBULAN II'!BI85+'TRIBULAN III'!BI85</f>
        <v>#REF!</v>
      </c>
      <c r="BJ85" s="88" t="e">
        <f>'TRIBULAN I'!BJ85+'TRIBULAN II'!BJ85+'TRIBULAN III'!BJ85</f>
        <v>#REF!</v>
      </c>
      <c r="BK85" s="88" t="e">
        <f>'TRIBULAN I'!BK85+'TRIBULAN II'!BK85+'TRIBULAN III'!BK85</f>
        <v>#REF!</v>
      </c>
      <c r="BL85" s="88" t="e">
        <f>'TRIBULAN I'!BL85+'TRIBULAN II'!BL85+'TRIBULAN III'!BL85</f>
        <v>#REF!</v>
      </c>
      <c r="BM85" s="88" t="e">
        <f>'TRIBULAN I'!BM85+'TRIBULAN II'!BM85+'TRIBULAN III'!BM85</f>
        <v>#REF!</v>
      </c>
      <c r="BN85" s="88" t="e">
        <f>'TRIBULAN I'!BN85+'TRIBULAN II'!BN85+'TRIBULAN III'!BN85</f>
        <v>#REF!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131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 t="e">
        <f>'TRIBULAN I-III'!D16</f>
        <v>#REF!</v>
      </c>
      <c r="D12" s="14" t="e">
        <f>'TRIBULAN I-III'!E16</f>
        <v>#REF!</v>
      </c>
      <c r="E12" s="14" t="e">
        <f>'TRIBULAN I-III'!F16</f>
        <v>#REF!</v>
      </c>
      <c r="F12" s="14" t="e">
        <f>'TRIBULAN I-III'!G16</f>
        <v>#REF!</v>
      </c>
      <c r="G12" s="14" t="e">
        <f t="shared" ref="G12:G28" si="0">(F12/C12*100)</f>
        <v>#REF!</v>
      </c>
      <c r="H12" s="14" t="e">
        <f>'TRIBULAN I-III'!I16</f>
        <v>#REF!</v>
      </c>
      <c r="I12" s="14" t="e">
        <f t="shared" ref="I12:I28" si="1">(H12/D12*100)</f>
        <v>#REF!</v>
      </c>
      <c r="J12" s="14" t="e">
        <f>'TRIBULAN I-III'!K16</f>
        <v>#REF!</v>
      </c>
      <c r="K12" s="41" t="e">
        <f t="shared" ref="K12:K28" si="2">(J12/E12*100)</f>
        <v>#REF!</v>
      </c>
      <c r="L12" s="14" t="e">
        <f>'TRIBULAN I-III'!M16</f>
        <v>#REF!</v>
      </c>
      <c r="M12" s="14" t="e">
        <f t="shared" ref="M12:M28" si="3">(L12/C12*100)</f>
        <v>#REF!</v>
      </c>
      <c r="N12" s="14" t="e">
        <f>'TRIBULAN I-III'!O16</f>
        <v>#REF!</v>
      </c>
      <c r="O12" s="14" t="e">
        <f t="shared" ref="O12:O28" si="4">(N12/D12*100)</f>
        <v>#REF!</v>
      </c>
      <c r="P12" s="14" t="e">
        <f>'TRIBULAN I-III'!Q16</f>
        <v>#REF!</v>
      </c>
      <c r="Q12" s="41" t="e">
        <f t="shared" ref="Q12:Q28" si="5">(P12/E12*100)</f>
        <v>#REF!</v>
      </c>
      <c r="R12" s="14" t="e">
        <f>'TRIBULAN I-III'!S16</f>
        <v>#REF!</v>
      </c>
      <c r="S12" s="14" t="e">
        <f>'TRIBULAN I-III'!T16</f>
        <v>#REF!</v>
      </c>
      <c r="T12" s="14" t="e">
        <f>'TRIBULAN I-III'!U16</f>
        <v>#REF!</v>
      </c>
      <c r="U12" s="14" t="e">
        <f>'TRIBULAN I-III'!V16</f>
        <v>#REF!</v>
      </c>
      <c r="V12" s="14" t="e">
        <f>'TRIBULAN I-III'!W16</f>
        <v>#REF!</v>
      </c>
      <c r="W12" s="14" t="e">
        <f>'TRIBULAN I-III'!X16</f>
        <v>#REF!</v>
      </c>
      <c r="X12" s="14" t="e">
        <f>'TRIBULAN I-III'!Y16</f>
        <v>#REF!</v>
      </c>
      <c r="Y12" s="14" t="e">
        <f>'TRIBULAN I-III'!Z16</f>
        <v>#REF!</v>
      </c>
      <c r="Z12" s="14" t="e">
        <f>'TRIBULAN I-III'!AA16</f>
        <v>#REF!</v>
      </c>
      <c r="AA12" s="14" t="e">
        <f>'TRIBULAN I-III'!AB16</f>
        <v>#REF!</v>
      </c>
      <c r="AB12" s="14" t="e">
        <f>'TRIBULAN I-III'!AC16</f>
        <v>#REF!</v>
      </c>
      <c r="AC12" s="14" t="e">
        <f>'TRIBULAN I-III'!AD16</f>
        <v>#REF!</v>
      </c>
      <c r="AD12" s="14" t="e">
        <f>'TRIBULAN I-III'!AE16</f>
        <v>#REF!</v>
      </c>
      <c r="AE12" s="14" t="e">
        <f>'TRIBULAN I-III'!AF16</f>
        <v>#REF!</v>
      </c>
      <c r="AF12" s="14" t="e">
        <f>'TRIBULAN I-III'!AG16</f>
        <v>#REF!</v>
      </c>
      <c r="AG12" s="14" t="e">
        <f>'TRIBULAN I-III'!AH16</f>
        <v>#REF!</v>
      </c>
      <c r="AH12" s="14" t="e">
        <f>'TRIBULAN I-III'!AI16</f>
        <v>#REF!</v>
      </c>
      <c r="AI12" s="14" t="e">
        <f>'TRIBULAN I-III'!AJ16</f>
        <v>#REF!</v>
      </c>
      <c r="AJ12" s="14" t="e">
        <f>'TRIBULAN I-III'!AK16</f>
        <v>#REF!</v>
      </c>
      <c r="AK12" s="14" t="e">
        <f>'TRIBULAN I-III'!AL16</f>
        <v>#REF!</v>
      </c>
      <c r="AL12" s="14" t="e">
        <f>'TRIBULAN I-III'!AM16</f>
        <v>#REF!</v>
      </c>
      <c r="AM12" s="14" t="e">
        <f>'TRIBULAN I-III'!AN16</f>
        <v>#REF!</v>
      </c>
      <c r="AN12" s="14" t="e">
        <f>'TRIBULAN I-III'!AO16</f>
        <v>#REF!</v>
      </c>
      <c r="AO12" s="14" t="e">
        <f>'TRIBULAN I-III'!AP16</f>
        <v>#REF!</v>
      </c>
      <c r="AP12" s="14" t="e">
        <f>'TRIBULAN I-III'!AQ16</f>
        <v>#REF!</v>
      </c>
      <c r="AQ12" s="14" t="e">
        <f>'TRIBULAN I-III'!AR16</f>
        <v>#REF!</v>
      </c>
      <c r="AR12" s="14" t="e">
        <f>'TRIBULAN I-III'!AS16</f>
        <v>#REF!</v>
      </c>
      <c r="AS12" s="14" t="e">
        <f>'TRIBULAN I-III'!AT16</f>
        <v>#REF!</v>
      </c>
      <c r="AT12" s="14" t="e">
        <f>'TRIBULAN I-III'!AU16</f>
        <v>#REF!</v>
      </c>
      <c r="AU12" s="14" t="e">
        <f>'TRIBULAN I-III'!AV16</f>
        <v>#REF!</v>
      </c>
      <c r="AV12" s="14" t="e">
        <f>'TRIBULAN I-III'!AW16</f>
        <v>#REF!</v>
      </c>
      <c r="AW12" s="14" t="e">
        <f>'TRIBULAN I-III'!AX16</f>
        <v>#REF!</v>
      </c>
      <c r="AX12" s="14" t="e">
        <f>'TRIBULAN I-III'!AY16</f>
        <v>#REF!</v>
      </c>
      <c r="AY12" s="14" t="e">
        <f>'TRIBULAN I-III'!AZ16</f>
        <v>#REF!</v>
      </c>
      <c r="AZ12" s="14" t="e">
        <f>'TRIBULAN I-III'!BA16</f>
        <v>#REF!</v>
      </c>
      <c r="BA12" s="14" t="e">
        <f>'TRIBULAN I-III'!BB16</f>
        <v>#REF!</v>
      </c>
      <c r="BB12" s="14" t="e">
        <f>'TRIBULAN I-III'!BC16</f>
        <v>#REF!</v>
      </c>
      <c r="BC12" s="14" t="e">
        <f>'TRIBULAN I-III'!BD16</f>
        <v>#REF!</v>
      </c>
      <c r="BD12" s="14" t="e">
        <f>'TRIBULAN I-III'!BE16</f>
        <v>#REF!</v>
      </c>
      <c r="BE12" s="14" t="e">
        <f>'TRIBULAN I-III'!BF16</f>
        <v>#REF!</v>
      </c>
      <c r="BF12" s="14" t="e">
        <f>'TRIBULAN I-III'!BG16</f>
        <v>#REF!</v>
      </c>
      <c r="BG12" s="14" t="e">
        <f>'TRIBULAN I-III'!BH16</f>
        <v>#REF!</v>
      </c>
      <c r="BH12" s="14" t="e">
        <f>'TRIBULAN I-III'!BI16</f>
        <v>#REF!</v>
      </c>
      <c r="BI12" s="14" t="e">
        <f>'TRIBULAN I-III'!BJ16</f>
        <v>#REF!</v>
      </c>
      <c r="BJ12" s="14" t="e">
        <f>'TRIBULAN I-III'!BK16</f>
        <v>#REF!</v>
      </c>
      <c r="BK12" s="14" t="e">
        <f>'TRIBULAN I-III'!BL16</f>
        <v>#REF!</v>
      </c>
      <c r="BL12" s="14" t="e">
        <f>'TRIBULAN I-III'!BM16</f>
        <v>#REF!</v>
      </c>
      <c r="BM12" s="14" t="e">
        <f>'TRIBULAN I-III'!BN16</f>
        <v>#REF!</v>
      </c>
    </row>
    <row r="13" spans="1:65" ht="14.25" customHeight="1">
      <c r="A13" s="39">
        <v>2</v>
      </c>
      <c r="B13" s="42" t="s">
        <v>39</v>
      </c>
      <c r="C13" s="14" t="e">
        <f>'TRIBULAN I-III'!D21</f>
        <v>#REF!</v>
      </c>
      <c r="D13" s="14" t="e">
        <f>'TRIBULAN I-III'!E21</f>
        <v>#REF!</v>
      </c>
      <c r="E13" s="14" t="e">
        <f>'TRIBULAN I-III'!F21</f>
        <v>#REF!</v>
      </c>
      <c r="F13" s="14" t="e">
        <f>'TRIBULAN I-III'!G21</f>
        <v>#REF!</v>
      </c>
      <c r="G13" s="14" t="e">
        <f t="shared" si="0"/>
        <v>#REF!</v>
      </c>
      <c r="H13" s="14" t="e">
        <f>'TRIBULAN I-III'!I21</f>
        <v>#REF!</v>
      </c>
      <c r="I13" s="14" t="e">
        <f t="shared" si="1"/>
        <v>#REF!</v>
      </c>
      <c r="J13" s="14" t="e">
        <f>'TRIBULAN I-III'!K21</f>
        <v>#REF!</v>
      </c>
      <c r="K13" s="41" t="e">
        <f t="shared" si="2"/>
        <v>#REF!</v>
      </c>
      <c r="L13" s="14" t="e">
        <f>'TRIBULAN I-III'!M21</f>
        <v>#REF!</v>
      </c>
      <c r="M13" s="14" t="e">
        <f t="shared" si="3"/>
        <v>#REF!</v>
      </c>
      <c r="N13" s="14" t="e">
        <f>'TRIBULAN I-III'!O21</f>
        <v>#REF!</v>
      </c>
      <c r="O13" s="14" t="e">
        <f t="shared" si="4"/>
        <v>#REF!</v>
      </c>
      <c r="P13" s="14" t="e">
        <f>'TRIBULAN I-III'!Q21</f>
        <v>#REF!</v>
      </c>
      <c r="Q13" s="41" t="e">
        <f t="shared" si="5"/>
        <v>#REF!</v>
      </c>
      <c r="R13" s="14" t="e">
        <f>'TRIBULAN I-III'!S21</f>
        <v>#REF!</v>
      </c>
      <c r="S13" s="14" t="e">
        <f>'TRIBULAN I-III'!T21</f>
        <v>#REF!</v>
      </c>
      <c r="T13" s="14" t="e">
        <f>'TRIBULAN I-III'!U21</f>
        <v>#REF!</v>
      </c>
      <c r="U13" s="14" t="e">
        <f>'TRIBULAN I-III'!V21</f>
        <v>#REF!</v>
      </c>
      <c r="V13" s="14" t="e">
        <f>'TRIBULAN I-III'!W21</f>
        <v>#REF!</v>
      </c>
      <c r="W13" s="14" t="e">
        <f>'TRIBULAN I-III'!X21</f>
        <v>#REF!</v>
      </c>
      <c r="X13" s="14" t="e">
        <f>'TRIBULAN I-III'!Y21</f>
        <v>#REF!</v>
      </c>
      <c r="Y13" s="14" t="e">
        <f>'TRIBULAN I-III'!Z21</f>
        <v>#REF!</v>
      </c>
      <c r="Z13" s="14" t="e">
        <f>'TRIBULAN I-III'!AA21</f>
        <v>#REF!</v>
      </c>
      <c r="AA13" s="14" t="e">
        <f>'TRIBULAN I-III'!AB21</f>
        <v>#REF!</v>
      </c>
      <c r="AB13" s="14" t="e">
        <f>'TRIBULAN I-III'!AC21</f>
        <v>#REF!</v>
      </c>
      <c r="AC13" s="14" t="e">
        <f>'TRIBULAN I-III'!AD21</f>
        <v>#REF!</v>
      </c>
      <c r="AD13" s="14" t="e">
        <f>'TRIBULAN I-III'!AE21</f>
        <v>#REF!</v>
      </c>
      <c r="AE13" s="14" t="e">
        <f>'TRIBULAN I-III'!AF21</f>
        <v>#REF!</v>
      </c>
      <c r="AF13" s="14" t="e">
        <f>'TRIBULAN I-III'!AG21</f>
        <v>#REF!</v>
      </c>
      <c r="AG13" s="14" t="e">
        <f>'TRIBULAN I-III'!AH21</f>
        <v>#REF!</v>
      </c>
      <c r="AH13" s="14" t="e">
        <f>'TRIBULAN I-III'!AI21</f>
        <v>#REF!</v>
      </c>
      <c r="AI13" s="14" t="e">
        <f>'TRIBULAN I-III'!AJ21</f>
        <v>#REF!</v>
      </c>
      <c r="AJ13" s="14" t="e">
        <f>'TRIBULAN I-III'!AK21</f>
        <v>#REF!</v>
      </c>
      <c r="AK13" s="14" t="e">
        <f>'TRIBULAN I-III'!AL21</f>
        <v>#REF!</v>
      </c>
      <c r="AL13" s="14" t="e">
        <f>'TRIBULAN I-III'!AM21</f>
        <v>#REF!</v>
      </c>
      <c r="AM13" s="14" t="e">
        <f>'TRIBULAN I-III'!AN21</f>
        <v>#REF!</v>
      </c>
      <c r="AN13" s="14" t="e">
        <f>'TRIBULAN I-III'!AO21</f>
        <v>#REF!</v>
      </c>
      <c r="AO13" s="14" t="e">
        <f>'TRIBULAN I-III'!AP21</f>
        <v>#REF!</v>
      </c>
      <c r="AP13" s="14" t="e">
        <f>'TRIBULAN I-III'!AQ21</f>
        <v>#REF!</v>
      </c>
      <c r="AQ13" s="14" t="e">
        <f>'TRIBULAN I-III'!AR21</f>
        <v>#REF!</v>
      </c>
      <c r="AR13" s="14" t="e">
        <f>'TRIBULAN I-III'!AS21</f>
        <v>#REF!</v>
      </c>
      <c r="AS13" s="14" t="e">
        <f>'TRIBULAN I-III'!AT21</f>
        <v>#REF!</v>
      </c>
      <c r="AT13" s="14" t="e">
        <f>'TRIBULAN I-III'!AU21</f>
        <v>#REF!</v>
      </c>
      <c r="AU13" s="14" t="e">
        <f>'TRIBULAN I-III'!AV21</f>
        <v>#REF!</v>
      </c>
      <c r="AV13" s="14" t="e">
        <f>'TRIBULAN I-III'!AW21</f>
        <v>#REF!</v>
      </c>
      <c r="AW13" s="14" t="e">
        <f>'TRIBULAN I-III'!AX21</f>
        <v>#REF!</v>
      </c>
      <c r="AX13" s="14" t="e">
        <f>'TRIBULAN I-III'!AY21</f>
        <v>#REF!</v>
      </c>
      <c r="AY13" s="14" t="e">
        <f>'TRIBULAN I-III'!AZ21</f>
        <v>#REF!</v>
      </c>
      <c r="AZ13" s="14" t="e">
        <f>'TRIBULAN I-III'!BA21</f>
        <v>#REF!</v>
      </c>
      <c r="BA13" s="14" t="e">
        <f>'TRIBULAN I-III'!BB21</f>
        <v>#REF!</v>
      </c>
      <c r="BB13" s="14" t="e">
        <f>'TRIBULAN I-III'!BC21</f>
        <v>#REF!</v>
      </c>
      <c r="BC13" s="14" t="e">
        <f>'TRIBULAN I-III'!BD21</f>
        <v>#REF!</v>
      </c>
      <c r="BD13" s="14" t="e">
        <f>'TRIBULAN I-III'!BE21</f>
        <v>#REF!</v>
      </c>
      <c r="BE13" s="14" t="e">
        <f>'TRIBULAN I-III'!BF21</f>
        <v>#REF!</v>
      </c>
      <c r="BF13" s="14" t="e">
        <f>'TRIBULAN I-III'!BG21</f>
        <v>#REF!</v>
      </c>
      <c r="BG13" s="14" t="e">
        <f>'TRIBULAN I-III'!BH21</f>
        <v>#REF!</v>
      </c>
      <c r="BH13" s="14" t="e">
        <f>'TRIBULAN I-III'!BI21</f>
        <v>#REF!</v>
      </c>
      <c r="BI13" s="14" t="e">
        <f>'TRIBULAN I-III'!BJ21</f>
        <v>#REF!</v>
      </c>
      <c r="BJ13" s="14" t="e">
        <f>'TRIBULAN I-III'!BK21</f>
        <v>#REF!</v>
      </c>
      <c r="BK13" s="14" t="e">
        <f>'TRIBULAN I-III'!BL21</f>
        <v>#REF!</v>
      </c>
      <c r="BL13" s="14" t="e">
        <f>'TRIBULAN I-III'!BM21</f>
        <v>#REF!</v>
      </c>
      <c r="BM13" s="14" t="e">
        <f>'TRIBULAN I-III'!BN21</f>
        <v>#REF!</v>
      </c>
    </row>
    <row r="14" spans="1:65" ht="14.25" customHeight="1">
      <c r="A14" s="39">
        <v>3</v>
      </c>
      <c r="B14" s="42" t="s">
        <v>45</v>
      </c>
      <c r="C14" s="14" t="e">
        <f>'TRIBULAN I-III'!D25</f>
        <v>#REF!</v>
      </c>
      <c r="D14" s="14" t="e">
        <f>'TRIBULAN I-III'!E25</f>
        <v>#REF!</v>
      </c>
      <c r="E14" s="14" t="e">
        <f>'TRIBULAN I-III'!F25</f>
        <v>#REF!</v>
      </c>
      <c r="F14" s="14" t="e">
        <f>'TRIBULAN I-III'!G25</f>
        <v>#REF!</v>
      </c>
      <c r="G14" s="14" t="e">
        <f t="shared" si="0"/>
        <v>#REF!</v>
      </c>
      <c r="H14" s="14" t="e">
        <f>'TRIBULAN I-III'!I25</f>
        <v>#REF!</v>
      </c>
      <c r="I14" s="14" t="e">
        <f t="shared" si="1"/>
        <v>#REF!</v>
      </c>
      <c r="J14" s="14" t="e">
        <f>'TRIBULAN I-III'!K25</f>
        <v>#REF!</v>
      </c>
      <c r="K14" s="41" t="e">
        <f t="shared" si="2"/>
        <v>#REF!</v>
      </c>
      <c r="L14" s="14" t="e">
        <f>'TRIBULAN I-III'!M25</f>
        <v>#REF!</v>
      </c>
      <c r="M14" s="14" t="e">
        <f t="shared" si="3"/>
        <v>#REF!</v>
      </c>
      <c r="N14" s="14" t="e">
        <f>'TRIBULAN I-III'!O25</f>
        <v>#REF!</v>
      </c>
      <c r="O14" s="14" t="e">
        <f t="shared" si="4"/>
        <v>#REF!</v>
      </c>
      <c r="P14" s="14" t="e">
        <f>'TRIBULAN I-III'!Q25</f>
        <v>#REF!</v>
      </c>
      <c r="Q14" s="41" t="e">
        <f t="shared" si="5"/>
        <v>#REF!</v>
      </c>
      <c r="R14" s="14" t="e">
        <f>'TRIBULAN I-III'!S25</f>
        <v>#REF!</v>
      </c>
      <c r="S14" s="14" t="e">
        <f>'TRIBULAN I-III'!T25</f>
        <v>#REF!</v>
      </c>
      <c r="T14" s="14" t="e">
        <f>'TRIBULAN I-III'!U25</f>
        <v>#REF!</v>
      </c>
      <c r="U14" s="14" t="e">
        <f>'TRIBULAN I-III'!V25</f>
        <v>#REF!</v>
      </c>
      <c r="V14" s="14" t="e">
        <f>'TRIBULAN I-III'!W25</f>
        <v>#REF!</v>
      </c>
      <c r="W14" s="14" t="e">
        <f>'TRIBULAN I-III'!X25</f>
        <v>#REF!</v>
      </c>
      <c r="X14" s="14" t="e">
        <f>'TRIBULAN I-III'!Y25</f>
        <v>#REF!</v>
      </c>
      <c r="Y14" s="14" t="e">
        <f>'TRIBULAN I-III'!Z25</f>
        <v>#REF!</v>
      </c>
      <c r="Z14" s="14" t="e">
        <f>'TRIBULAN I-III'!AA25</f>
        <v>#REF!</v>
      </c>
      <c r="AA14" s="14" t="e">
        <f>'TRIBULAN I-III'!AB25</f>
        <v>#REF!</v>
      </c>
      <c r="AB14" s="14" t="e">
        <f>'TRIBULAN I-III'!AC25</f>
        <v>#REF!</v>
      </c>
      <c r="AC14" s="14" t="e">
        <f>'TRIBULAN I-III'!AD25</f>
        <v>#REF!</v>
      </c>
      <c r="AD14" s="14" t="e">
        <f>'TRIBULAN I-III'!AE25</f>
        <v>#REF!</v>
      </c>
      <c r="AE14" s="14" t="e">
        <f>'TRIBULAN I-III'!AF25</f>
        <v>#REF!</v>
      </c>
      <c r="AF14" s="14" t="e">
        <f>'TRIBULAN I-III'!AG25</f>
        <v>#REF!</v>
      </c>
      <c r="AG14" s="14" t="e">
        <f>'TRIBULAN I-III'!AH25</f>
        <v>#REF!</v>
      </c>
      <c r="AH14" s="14" t="e">
        <f>'TRIBULAN I-III'!AI25</f>
        <v>#REF!</v>
      </c>
      <c r="AI14" s="14" t="e">
        <f>'TRIBULAN I-III'!AJ25</f>
        <v>#REF!</v>
      </c>
      <c r="AJ14" s="14" t="e">
        <f>'TRIBULAN I-III'!AK25</f>
        <v>#REF!</v>
      </c>
      <c r="AK14" s="14" t="e">
        <f>'TRIBULAN I-III'!AL25</f>
        <v>#REF!</v>
      </c>
      <c r="AL14" s="14" t="e">
        <f>'TRIBULAN I-III'!AM25</f>
        <v>#REF!</v>
      </c>
      <c r="AM14" s="14" t="e">
        <f>'TRIBULAN I-III'!AN25</f>
        <v>#REF!</v>
      </c>
      <c r="AN14" s="14" t="e">
        <f>'TRIBULAN I-III'!AO25</f>
        <v>#REF!</v>
      </c>
      <c r="AO14" s="14" t="e">
        <f>'TRIBULAN I-III'!AP25</f>
        <v>#REF!</v>
      </c>
      <c r="AP14" s="14" t="e">
        <f>'TRIBULAN I-III'!AQ25</f>
        <v>#REF!</v>
      </c>
      <c r="AQ14" s="14" t="e">
        <f>'TRIBULAN I-III'!AR25</f>
        <v>#REF!</v>
      </c>
      <c r="AR14" s="14" t="e">
        <f>'TRIBULAN I-III'!AS25</f>
        <v>#REF!</v>
      </c>
      <c r="AS14" s="14" t="e">
        <f>'TRIBULAN I-III'!AT25</f>
        <v>#REF!</v>
      </c>
      <c r="AT14" s="14" t="e">
        <f>'TRIBULAN I-III'!AU25</f>
        <v>#REF!</v>
      </c>
      <c r="AU14" s="14" t="e">
        <f>'TRIBULAN I-III'!AV25</f>
        <v>#REF!</v>
      </c>
      <c r="AV14" s="14" t="e">
        <f>'TRIBULAN I-III'!AW25</f>
        <v>#REF!</v>
      </c>
      <c r="AW14" s="14" t="e">
        <f>'TRIBULAN I-III'!AX25</f>
        <v>#REF!</v>
      </c>
      <c r="AX14" s="14" t="e">
        <f>'TRIBULAN I-III'!AY25</f>
        <v>#REF!</v>
      </c>
      <c r="AY14" s="14" t="e">
        <f>'TRIBULAN I-III'!AZ25</f>
        <v>#REF!</v>
      </c>
      <c r="AZ14" s="14" t="e">
        <f>'TRIBULAN I-III'!BA25</f>
        <v>#REF!</v>
      </c>
      <c r="BA14" s="14" t="e">
        <f>'TRIBULAN I-III'!BB25</f>
        <v>#REF!</v>
      </c>
      <c r="BB14" s="14" t="e">
        <f>'TRIBULAN I-III'!BC25</f>
        <v>#REF!</v>
      </c>
      <c r="BC14" s="14" t="e">
        <f>'TRIBULAN I-III'!BD25</f>
        <v>#REF!</v>
      </c>
      <c r="BD14" s="14" t="e">
        <f>'TRIBULAN I-III'!BE25</f>
        <v>#REF!</v>
      </c>
      <c r="BE14" s="14" t="e">
        <f>'TRIBULAN I-III'!BF25</f>
        <v>#REF!</v>
      </c>
      <c r="BF14" s="14" t="e">
        <f>'TRIBULAN I-III'!BG25</f>
        <v>#REF!</v>
      </c>
      <c r="BG14" s="14" t="e">
        <f>'TRIBULAN I-III'!BH25</f>
        <v>#REF!</v>
      </c>
      <c r="BH14" s="14" t="e">
        <f>'TRIBULAN I-III'!BI25</f>
        <v>#REF!</v>
      </c>
      <c r="BI14" s="14" t="e">
        <f>'TRIBULAN I-III'!BJ25</f>
        <v>#REF!</v>
      </c>
      <c r="BJ14" s="14" t="e">
        <f>'TRIBULAN I-III'!BK25</f>
        <v>#REF!</v>
      </c>
      <c r="BK14" s="14" t="e">
        <f>'TRIBULAN I-III'!BL25</f>
        <v>#REF!</v>
      </c>
      <c r="BL14" s="14" t="e">
        <f>'TRIBULAN I-III'!BM25</f>
        <v>#REF!</v>
      </c>
      <c r="BM14" s="14" t="e">
        <f>'TRIBULAN I-III'!BN25</f>
        <v>#REF!</v>
      </c>
    </row>
    <row r="15" spans="1:65" ht="14.25" customHeight="1">
      <c r="A15" s="39">
        <v>4</v>
      </c>
      <c r="B15" s="42" t="s">
        <v>110</v>
      </c>
      <c r="C15" s="14" t="e">
        <f>'TRIBULAN I-III'!D28</f>
        <v>#REF!</v>
      </c>
      <c r="D15" s="14" t="e">
        <f>'TRIBULAN I-III'!E28</f>
        <v>#REF!</v>
      </c>
      <c r="E15" s="14" t="e">
        <f>'TRIBULAN I-III'!F28</f>
        <v>#REF!</v>
      </c>
      <c r="F15" s="14" t="e">
        <f>'TRIBULAN I-III'!G28</f>
        <v>#REF!</v>
      </c>
      <c r="G15" s="14" t="e">
        <f t="shared" si="0"/>
        <v>#REF!</v>
      </c>
      <c r="H15" s="14" t="e">
        <f>'TRIBULAN I-III'!I28</f>
        <v>#REF!</v>
      </c>
      <c r="I15" s="14" t="e">
        <f t="shared" si="1"/>
        <v>#REF!</v>
      </c>
      <c r="J15" s="14" t="e">
        <f>'TRIBULAN I-III'!K28</f>
        <v>#REF!</v>
      </c>
      <c r="K15" s="41" t="e">
        <f t="shared" si="2"/>
        <v>#REF!</v>
      </c>
      <c r="L15" s="14" t="e">
        <f>'TRIBULAN I-III'!M28</f>
        <v>#REF!</v>
      </c>
      <c r="M15" s="14" t="e">
        <f t="shared" si="3"/>
        <v>#REF!</v>
      </c>
      <c r="N15" s="14" t="e">
        <f>'TRIBULAN I-III'!O28</f>
        <v>#REF!</v>
      </c>
      <c r="O15" s="14" t="e">
        <f t="shared" si="4"/>
        <v>#REF!</v>
      </c>
      <c r="P15" s="14" t="e">
        <f>'TRIBULAN I-III'!Q28</f>
        <v>#REF!</v>
      </c>
      <c r="Q15" s="41" t="e">
        <f t="shared" si="5"/>
        <v>#REF!</v>
      </c>
      <c r="R15" s="14" t="e">
        <f>'TRIBULAN I-III'!S28</f>
        <v>#REF!</v>
      </c>
      <c r="S15" s="14" t="e">
        <f>'TRIBULAN I-III'!T28</f>
        <v>#REF!</v>
      </c>
      <c r="T15" s="14" t="e">
        <f>'TRIBULAN I-III'!U28</f>
        <v>#REF!</v>
      </c>
      <c r="U15" s="14" t="e">
        <f>'TRIBULAN I-III'!V28</f>
        <v>#REF!</v>
      </c>
      <c r="V15" s="14" t="e">
        <f>'TRIBULAN I-III'!W28</f>
        <v>#REF!</v>
      </c>
      <c r="W15" s="14" t="e">
        <f>'TRIBULAN I-III'!X28</f>
        <v>#REF!</v>
      </c>
      <c r="X15" s="14" t="e">
        <f>'TRIBULAN I-III'!Y28</f>
        <v>#REF!</v>
      </c>
      <c r="Y15" s="14" t="e">
        <f>'TRIBULAN I-III'!Z28</f>
        <v>#REF!</v>
      </c>
      <c r="Z15" s="14" t="e">
        <f>'TRIBULAN I-III'!AA28</f>
        <v>#REF!</v>
      </c>
      <c r="AA15" s="14" t="e">
        <f>'TRIBULAN I-III'!AB28</f>
        <v>#REF!</v>
      </c>
      <c r="AB15" s="14" t="e">
        <f>'TRIBULAN I-III'!AC28</f>
        <v>#REF!</v>
      </c>
      <c r="AC15" s="14" t="e">
        <f>'TRIBULAN I-III'!AD28</f>
        <v>#REF!</v>
      </c>
      <c r="AD15" s="14" t="e">
        <f>'TRIBULAN I-III'!AE28</f>
        <v>#REF!</v>
      </c>
      <c r="AE15" s="14" t="e">
        <f>'TRIBULAN I-III'!AF28</f>
        <v>#REF!</v>
      </c>
      <c r="AF15" s="14" t="e">
        <f>'TRIBULAN I-III'!AG28</f>
        <v>#REF!</v>
      </c>
      <c r="AG15" s="14" t="e">
        <f>'TRIBULAN I-III'!AH28</f>
        <v>#REF!</v>
      </c>
      <c r="AH15" s="14" t="e">
        <f>'TRIBULAN I-III'!AI28</f>
        <v>#REF!</v>
      </c>
      <c r="AI15" s="14" t="e">
        <f>'TRIBULAN I-III'!AJ28</f>
        <v>#REF!</v>
      </c>
      <c r="AJ15" s="14" t="e">
        <f>'TRIBULAN I-III'!AK28</f>
        <v>#REF!</v>
      </c>
      <c r="AK15" s="14" t="e">
        <f>'TRIBULAN I-III'!AL28</f>
        <v>#REF!</v>
      </c>
      <c r="AL15" s="14" t="e">
        <f>'TRIBULAN I-III'!AM28</f>
        <v>#REF!</v>
      </c>
      <c r="AM15" s="14" t="e">
        <f>'TRIBULAN I-III'!AN28</f>
        <v>#REF!</v>
      </c>
      <c r="AN15" s="14" t="e">
        <f>'TRIBULAN I-III'!AO28</f>
        <v>#REF!</v>
      </c>
      <c r="AO15" s="14" t="e">
        <f>'TRIBULAN I-III'!AP28</f>
        <v>#REF!</v>
      </c>
      <c r="AP15" s="14" t="e">
        <f>'TRIBULAN I-III'!AQ28</f>
        <v>#REF!</v>
      </c>
      <c r="AQ15" s="14" t="e">
        <f>'TRIBULAN I-III'!AR28</f>
        <v>#REF!</v>
      </c>
      <c r="AR15" s="14" t="e">
        <f>'TRIBULAN I-III'!AS28</f>
        <v>#REF!</v>
      </c>
      <c r="AS15" s="14" t="e">
        <f>'TRIBULAN I-III'!AT28</f>
        <v>#REF!</v>
      </c>
      <c r="AT15" s="14" t="e">
        <f>'TRIBULAN I-III'!AU28</f>
        <v>#REF!</v>
      </c>
      <c r="AU15" s="14" t="e">
        <f>'TRIBULAN I-III'!AV28</f>
        <v>#REF!</v>
      </c>
      <c r="AV15" s="14" t="e">
        <f>'TRIBULAN I-III'!AW28</f>
        <v>#REF!</v>
      </c>
      <c r="AW15" s="14" t="e">
        <f>'TRIBULAN I-III'!AX28</f>
        <v>#REF!</v>
      </c>
      <c r="AX15" s="14" t="e">
        <f>'TRIBULAN I-III'!AY28</f>
        <v>#REF!</v>
      </c>
      <c r="AY15" s="14" t="e">
        <f>'TRIBULAN I-III'!AZ28</f>
        <v>#REF!</v>
      </c>
      <c r="AZ15" s="14" t="e">
        <f>'TRIBULAN I-III'!BA28</f>
        <v>#REF!</v>
      </c>
      <c r="BA15" s="14" t="e">
        <f>'TRIBULAN I-III'!BB28</f>
        <v>#REF!</v>
      </c>
      <c r="BB15" s="14" t="e">
        <f>'TRIBULAN I-III'!BC28</f>
        <v>#REF!</v>
      </c>
      <c r="BC15" s="14" t="e">
        <f>'TRIBULAN I-III'!BD28</f>
        <v>#REF!</v>
      </c>
      <c r="BD15" s="14" t="e">
        <f>'TRIBULAN I-III'!BE28</f>
        <v>#REF!</v>
      </c>
      <c r="BE15" s="14" t="e">
        <f>'TRIBULAN I-III'!BF28</f>
        <v>#REF!</v>
      </c>
      <c r="BF15" s="14" t="e">
        <f>'TRIBULAN I-III'!BG28</f>
        <v>#REF!</v>
      </c>
      <c r="BG15" s="14" t="e">
        <f>'TRIBULAN I-III'!BH28</f>
        <v>#REF!</v>
      </c>
      <c r="BH15" s="14" t="e">
        <f>'TRIBULAN I-III'!BI28</f>
        <v>#REF!</v>
      </c>
      <c r="BI15" s="14" t="e">
        <f>'TRIBULAN I-III'!BJ28</f>
        <v>#REF!</v>
      </c>
      <c r="BJ15" s="14" t="e">
        <f>'TRIBULAN I-III'!BK28</f>
        <v>#REF!</v>
      </c>
      <c r="BK15" s="14" t="e">
        <f>'TRIBULAN I-III'!BL28</f>
        <v>#REF!</v>
      </c>
      <c r="BL15" s="14" t="e">
        <f>'TRIBULAN I-III'!BM28</f>
        <v>#REF!</v>
      </c>
      <c r="BM15" s="14" t="e">
        <f>'TRIBULAN I-III'!BN28</f>
        <v>#REF!</v>
      </c>
    </row>
    <row r="16" spans="1:65" ht="14.25" customHeight="1">
      <c r="A16" s="39">
        <v>5</v>
      </c>
      <c r="B16" s="42" t="s">
        <v>111</v>
      </c>
      <c r="C16" s="14" t="e">
        <f>'TRIBULAN I-III'!D33</f>
        <v>#REF!</v>
      </c>
      <c r="D16" s="14" t="e">
        <f>'TRIBULAN I-III'!E33</f>
        <v>#REF!</v>
      </c>
      <c r="E16" s="14" t="e">
        <f>'TRIBULAN I-III'!F33</f>
        <v>#REF!</v>
      </c>
      <c r="F16" s="14" t="e">
        <f>'TRIBULAN I-III'!G33</f>
        <v>#REF!</v>
      </c>
      <c r="G16" s="14" t="e">
        <f t="shared" si="0"/>
        <v>#REF!</v>
      </c>
      <c r="H16" s="14" t="e">
        <f>'TRIBULAN I-III'!I33</f>
        <v>#REF!</v>
      </c>
      <c r="I16" s="14" t="e">
        <f t="shared" si="1"/>
        <v>#REF!</v>
      </c>
      <c r="J16" s="14" t="e">
        <f>'TRIBULAN I-III'!K33</f>
        <v>#REF!</v>
      </c>
      <c r="K16" s="41" t="e">
        <f t="shared" si="2"/>
        <v>#REF!</v>
      </c>
      <c r="L16" s="14" t="e">
        <f>'TRIBULAN I-III'!M33</f>
        <v>#REF!</v>
      </c>
      <c r="M16" s="14" t="e">
        <f t="shared" si="3"/>
        <v>#REF!</v>
      </c>
      <c r="N16" s="14" t="e">
        <f>'TRIBULAN I-III'!O33</f>
        <v>#REF!</v>
      </c>
      <c r="O16" s="14" t="e">
        <f t="shared" si="4"/>
        <v>#REF!</v>
      </c>
      <c r="P16" s="14" t="e">
        <f>'TRIBULAN I-III'!Q33</f>
        <v>#REF!</v>
      </c>
      <c r="Q16" s="41" t="e">
        <f t="shared" si="5"/>
        <v>#REF!</v>
      </c>
      <c r="R16" s="14" t="e">
        <f>'TRIBULAN I-III'!S33</f>
        <v>#REF!</v>
      </c>
      <c r="S16" s="14" t="e">
        <f>'TRIBULAN I-III'!T33</f>
        <v>#REF!</v>
      </c>
      <c r="T16" s="14" t="e">
        <f>'TRIBULAN I-III'!U33</f>
        <v>#REF!</v>
      </c>
      <c r="U16" s="14" t="e">
        <f>'TRIBULAN I-III'!V33</f>
        <v>#REF!</v>
      </c>
      <c r="V16" s="14" t="e">
        <f>'TRIBULAN I-III'!W33</f>
        <v>#REF!</v>
      </c>
      <c r="W16" s="14" t="e">
        <f>'TRIBULAN I-III'!X33</f>
        <v>#REF!</v>
      </c>
      <c r="X16" s="14" t="e">
        <f>'TRIBULAN I-III'!Y33</f>
        <v>#REF!</v>
      </c>
      <c r="Y16" s="14" t="e">
        <f>'TRIBULAN I-III'!Z33</f>
        <v>#REF!</v>
      </c>
      <c r="Z16" s="14" t="e">
        <f>'TRIBULAN I-III'!AA33</f>
        <v>#REF!</v>
      </c>
      <c r="AA16" s="14" t="e">
        <f>'TRIBULAN I-III'!AB33</f>
        <v>#REF!</v>
      </c>
      <c r="AB16" s="14" t="e">
        <f>'TRIBULAN I-III'!AC33</f>
        <v>#REF!</v>
      </c>
      <c r="AC16" s="14" t="e">
        <f>'TRIBULAN I-III'!AD33</f>
        <v>#REF!</v>
      </c>
      <c r="AD16" s="14" t="e">
        <f>'TRIBULAN I-III'!AE33</f>
        <v>#REF!</v>
      </c>
      <c r="AE16" s="14" t="e">
        <f>'TRIBULAN I-III'!AF33</f>
        <v>#REF!</v>
      </c>
      <c r="AF16" s="14" t="e">
        <f>'TRIBULAN I-III'!AG33</f>
        <v>#REF!</v>
      </c>
      <c r="AG16" s="14" t="e">
        <f>'TRIBULAN I-III'!AH33</f>
        <v>#REF!</v>
      </c>
      <c r="AH16" s="14" t="e">
        <f>'TRIBULAN I-III'!AI33</f>
        <v>#REF!</v>
      </c>
      <c r="AI16" s="14" t="e">
        <f>'TRIBULAN I-III'!AJ33</f>
        <v>#REF!</v>
      </c>
      <c r="AJ16" s="14" t="e">
        <f>'TRIBULAN I-III'!AK33</f>
        <v>#REF!</v>
      </c>
      <c r="AK16" s="14" t="e">
        <f>'TRIBULAN I-III'!AL33</f>
        <v>#REF!</v>
      </c>
      <c r="AL16" s="14" t="e">
        <f>'TRIBULAN I-III'!AM33</f>
        <v>#REF!</v>
      </c>
      <c r="AM16" s="14" t="e">
        <f>'TRIBULAN I-III'!AN33</f>
        <v>#REF!</v>
      </c>
      <c r="AN16" s="14" t="e">
        <f>'TRIBULAN I-III'!AO33</f>
        <v>#REF!</v>
      </c>
      <c r="AO16" s="14" t="e">
        <f>'TRIBULAN I-III'!AP33</f>
        <v>#REF!</v>
      </c>
      <c r="AP16" s="14" t="e">
        <f>'TRIBULAN I-III'!AQ33</f>
        <v>#REF!</v>
      </c>
      <c r="AQ16" s="14" t="e">
        <f>'TRIBULAN I-III'!AR33</f>
        <v>#REF!</v>
      </c>
      <c r="AR16" s="14" t="e">
        <f>'TRIBULAN I-III'!AS33</f>
        <v>#REF!</v>
      </c>
      <c r="AS16" s="14" t="e">
        <f>'TRIBULAN I-III'!AT33</f>
        <v>#REF!</v>
      </c>
      <c r="AT16" s="14" t="e">
        <f>'TRIBULAN I-III'!AU33</f>
        <v>#REF!</v>
      </c>
      <c r="AU16" s="14" t="e">
        <f>'TRIBULAN I-III'!AV33</f>
        <v>#REF!</v>
      </c>
      <c r="AV16" s="14" t="e">
        <f>'TRIBULAN I-III'!AW33</f>
        <v>#REF!</v>
      </c>
      <c r="AW16" s="14" t="e">
        <f>'TRIBULAN I-III'!AX33</f>
        <v>#REF!</v>
      </c>
      <c r="AX16" s="14" t="e">
        <f>'TRIBULAN I-III'!AY33</f>
        <v>#REF!</v>
      </c>
      <c r="AY16" s="14" t="e">
        <f>'TRIBULAN I-III'!AZ33</f>
        <v>#REF!</v>
      </c>
      <c r="AZ16" s="14" t="e">
        <f>'TRIBULAN I-III'!BA33</f>
        <v>#REF!</v>
      </c>
      <c r="BA16" s="14" t="e">
        <f>'TRIBULAN I-III'!BB33</f>
        <v>#REF!</v>
      </c>
      <c r="BB16" s="14" t="e">
        <f>'TRIBULAN I-III'!BC33</f>
        <v>#REF!</v>
      </c>
      <c r="BC16" s="14" t="e">
        <f>'TRIBULAN I-III'!BD33</f>
        <v>#REF!</v>
      </c>
      <c r="BD16" s="14" t="e">
        <f>'TRIBULAN I-III'!BE33</f>
        <v>#REF!</v>
      </c>
      <c r="BE16" s="14" t="e">
        <f>'TRIBULAN I-III'!BF33</f>
        <v>#REF!</v>
      </c>
      <c r="BF16" s="14" t="e">
        <f>'TRIBULAN I-III'!BG33</f>
        <v>#REF!</v>
      </c>
      <c r="BG16" s="14" t="e">
        <f>'TRIBULAN I-III'!BH33</f>
        <v>#REF!</v>
      </c>
      <c r="BH16" s="14" t="e">
        <f>'TRIBULAN I-III'!BI33</f>
        <v>#REF!</v>
      </c>
      <c r="BI16" s="14" t="e">
        <f>'TRIBULAN I-III'!BJ33</f>
        <v>#REF!</v>
      </c>
      <c r="BJ16" s="14" t="e">
        <f>'TRIBULAN I-III'!BK33</f>
        <v>#REF!</v>
      </c>
      <c r="BK16" s="14" t="e">
        <f>'TRIBULAN I-III'!BL33</f>
        <v>#REF!</v>
      </c>
      <c r="BL16" s="14" t="e">
        <f>'TRIBULAN I-III'!BM33</f>
        <v>#REF!</v>
      </c>
      <c r="BM16" s="14" t="e">
        <f>'TRIBULAN I-III'!BN33</f>
        <v>#REF!</v>
      </c>
    </row>
    <row r="17" spans="1:65" ht="14.25" customHeight="1">
      <c r="A17" s="39">
        <v>6</v>
      </c>
      <c r="B17" s="42" t="s">
        <v>112</v>
      </c>
      <c r="C17" s="14" t="e">
        <f>'TRIBULAN I-III'!D36</f>
        <v>#REF!</v>
      </c>
      <c r="D17" s="14" t="e">
        <f>'TRIBULAN I-III'!E36</f>
        <v>#REF!</v>
      </c>
      <c r="E17" s="14" t="e">
        <f>'TRIBULAN I-III'!F36</f>
        <v>#REF!</v>
      </c>
      <c r="F17" s="14" t="e">
        <f>'TRIBULAN I-III'!G36</f>
        <v>#REF!</v>
      </c>
      <c r="G17" s="14" t="e">
        <f t="shared" si="0"/>
        <v>#REF!</v>
      </c>
      <c r="H17" s="14" t="e">
        <f>'TRIBULAN I-III'!I36</f>
        <v>#REF!</v>
      </c>
      <c r="I17" s="14" t="e">
        <f t="shared" si="1"/>
        <v>#REF!</v>
      </c>
      <c r="J17" s="14" t="e">
        <f>'TRIBULAN I-III'!K36</f>
        <v>#REF!</v>
      </c>
      <c r="K17" s="41" t="e">
        <f t="shared" si="2"/>
        <v>#REF!</v>
      </c>
      <c r="L17" s="14" t="e">
        <f>'TRIBULAN I-III'!M36</f>
        <v>#REF!</v>
      </c>
      <c r="M17" s="14" t="e">
        <f t="shared" si="3"/>
        <v>#REF!</v>
      </c>
      <c r="N17" s="14" t="e">
        <f>'TRIBULAN I-III'!O36</f>
        <v>#REF!</v>
      </c>
      <c r="O17" s="14" t="e">
        <f t="shared" si="4"/>
        <v>#REF!</v>
      </c>
      <c r="P17" s="14" t="e">
        <f>'TRIBULAN I-III'!Q36</f>
        <v>#REF!</v>
      </c>
      <c r="Q17" s="41" t="e">
        <f t="shared" si="5"/>
        <v>#REF!</v>
      </c>
      <c r="R17" s="14" t="e">
        <f>'TRIBULAN I-III'!S36</f>
        <v>#REF!</v>
      </c>
      <c r="S17" s="14" t="e">
        <f>'TRIBULAN I-III'!T36</f>
        <v>#REF!</v>
      </c>
      <c r="T17" s="14" t="e">
        <f>'TRIBULAN I-III'!U36</f>
        <v>#REF!</v>
      </c>
      <c r="U17" s="14" t="e">
        <f>'TRIBULAN I-III'!V36</f>
        <v>#REF!</v>
      </c>
      <c r="V17" s="14" t="e">
        <f>'TRIBULAN I-III'!W36</f>
        <v>#REF!</v>
      </c>
      <c r="W17" s="14" t="e">
        <f>'TRIBULAN I-III'!X36</f>
        <v>#REF!</v>
      </c>
      <c r="X17" s="14" t="e">
        <f>'TRIBULAN I-III'!Y36</f>
        <v>#REF!</v>
      </c>
      <c r="Y17" s="14" t="e">
        <f>'TRIBULAN I-III'!Z36</f>
        <v>#REF!</v>
      </c>
      <c r="Z17" s="14" t="e">
        <f>'TRIBULAN I-III'!AA36</f>
        <v>#REF!</v>
      </c>
      <c r="AA17" s="14" t="e">
        <f>'TRIBULAN I-III'!AB36</f>
        <v>#REF!</v>
      </c>
      <c r="AB17" s="14" t="e">
        <f>'TRIBULAN I-III'!AC36</f>
        <v>#REF!</v>
      </c>
      <c r="AC17" s="14" t="e">
        <f>'TRIBULAN I-III'!AD36</f>
        <v>#REF!</v>
      </c>
      <c r="AD17" s="14" t="e">
        <f>'TRIBULAN I-III'!AE36</f>
        <v>#REF!</v>
      </c>
      <c r="AE17" s="14" t="e">
        <f>'TRIBULAN I-III'!AF36</f>
        <v>#REF!</v>
      </c>
      <c r="AF17" s="14" t="e">
        <f>'TRIBULAN I-III'!AG36</f>
        <v>#REF!</v>
      </c>
      <c r="AG17" s="14" t="e">
        <f>'TRIBULAN I-III'!AH36</f>
        <v>#REF!</v>
      </c>
      <c r="AH17" s="14" t="e">
        <f>'TRIBULAN I-III'!AI36</f>
        <v>#REF!</v>
      </c>
      <c r="AI17" s="14" t="e">
        <f>'TRIBULAN I-III'!AJ36</f>
        <v>#REF!</v>
      </c>
      <c r="AJ17" s="14" t="e">
        <f>'TRIBULAN I-III'!AK36</f>
        <v>#REF!</v>
      </c>
      <c r="AK17" s="14" t="e">
        <f>'TRIBULAN I-III'!AL36</f>
        <v>#REF!</v>
      </c>
      <c r="AL17" s="14" t="e">
        <f>'TRIBULAN I-III'!AM36</f>
        <v>#REF!</v>
      </c>
      <c r="AM17" s="14" t="e">
        <f>'TRIBULAN I-III'!AN36</f>
        <v>#REF!</v>
      </c>
      <c r="AN17" s="14" t="e">
        <f>'TRIBULAN I-III'!AO36</f>
        <v>#REF!</v>
      </c>
      <c r="AO17" s="14" t="e">
        <f>'TRIBULAN I-III'!AP36</f>
        <v>#REF!</v>
      </c>
      <c r="AP17" s="14" t="e">
        <f>'TRIBULAN I-III'!AQ36</f>
        <v>#REF!</v>
      </c>
      <c r="AQ17" s="14" t="e">
        <f>'TRIBULAN I-III'!AR36</f>
        <v>#REF!</v>
      </c>
      <c r="AR17" s="14" t="e">
        <f>'TRIBULAN I-III'!AS36</f>
        <v>#REF!</v>
      </c>
      <c r="AS17" s="14" t="e">
        <f>'TRIBULAN I-III'!AT36</f>
        <v>#REF!</v>
      </c>
      <c r="AT17" s="14" t="e">
        <f>'TRIBULAN I-III'!AU36</f>
        <v>#REF!</v>
      </c>
      <c r="AU17" s="14" t="e">
        <f>'TRIBULAN I-III'!AV36</f>
        <v>#REF!</v>
      </c>
      <c r="AV17" s="14" t="e">
        <f>'TRIBULAN I-III'!AW36</f>
        <v>#REF!</v>
      </c>
      <c r="AW17" s="14" t="e">
        <f>'TRIBULAN I-III'!AX36</f>
        <v>#REF!</v>
      </c>
      <c r="AX17" s="14" t="e">
        <f>'TRIBULAN I-III'!AY36</f>
        <v>#REF!</v>
      </c>
      <c r="AY17" s="14" t="e">
        <f>'TRIBULAN I-III'!AZ36</f>
        <v>#REF!</v>
      </c>
      <c r="AZ17" s="14" t="e">
        <f>'TRIBULAN I-III'!BA36</f>
        <v>#REF!</v>
      </c>
      <c r="BA17" s="14" t="e">
        <f>'TRIBULAN I-III'!BB36</f>
        <v>#REF!</v>
      </c>
      <c r="BB17" s="14" t="e">
        <f>'TRIBULAN I-III'!BC36</f>
        <v>#REF!</v>
      </c>
      <c r="BC17" s="14" t="e">
        <f>'TRIBULAN I-III'!BD36</f>
        <v>#REF!</v>
      </c>
      <c r="BD17" s="14" t="e">
        <f>'TRIBULAN I-III'!BE36</f>
        <v>#REF!</v>
      </c>
      <c r="BE17" s="14" t="e">
        <f>'TRIBULAN I-III'!BF36</f>
        <v>#REF!</v>
      </c>
      <c r="BF17" s="14" t="e">
        <f>'TRIBULAN I-III'!BG36</f>
        <v>#REF!</v>
      </c>
      <c r="BG17" s="14" t="e">
        <f>'TRIBULAN I-III'!BH36</f>
        <v>#REF!</v>
      </c>
      <c r="BH17" s="14" t="e">
        <f>'TRIBULAN I-III'!BI36</f>
        <v>#REF!</v>
      </c>
      <c r="BI17" s="14" t="e">
        <f>'TRIBULAN I-III'!BJ36</f>
        <v>#REF!</v>
      </c>
      <c r="BJ17" s="14" t="e">
        <f>'TRIBULAN I-III'!BK36</f>
        <v>#REF!</v>
      </c>
      <c r="BK17" s="14" t="e">
        <f>'TRIBULAN I-III'!BL36</f>
        <v>#REF!</v>
      </c>
      <c r="BL17" s="14" t="e">
        <f>'TRIBULAN I-III'!BM36</f>
        <v>#REF!</v>
      </c>
      <c r="BM17" s="14" t="e">
        <f>'TRIBULAN I-III'!BN36</f>
        <v>#REF!</v>
      </c>
    </row>
    <row r="18" spans="1:65" ht="14.25" customHeight="1">
      <c r="A18" s="39">
        <v>7</v>
      </c>
      <c r="B18" s="42" t="s">
        <v>113</v>
      </c>
      <c r="C18" s="14" t="e">
        <f>'TRIBULAN I-III'!D41</f>
        <v>#REF!</v>
      </c>
      <c r="D18" s="14" t="e">
        <f>'TRIBULAN I-III'!E41</f>
        <v>#REF!</v>
      </c>
      <c r="E18" s="14" t="e">
        <f>'TRIBULAN I-III'!F41</f>
        <v>#REF!</v>
      </c>
      <c r="F18" s="14" t="e">
        <f>'TRIBULAN I-III'!G41</f>
        <v>#REF!</v>
      </c>
      <c r="G18" s="14" t="e">
        <f t="shared" si="0"/>
        <v>#REF!</v>
      </c>
      <c r="H18" s="14" t="e">
        <f>'TRIBULAN I-III'!I41</f>
        <v>#REF!</v>
      </c>
      <c r="I18" s="14" t="e">
        <f t="shared" si="1"/>
        <v>#REF!</v>
      </c>
      <c r="J18" s="14" t="e">
        <f>'TRIBULAN I-III'!K41</f>
        <v>#REF!</v>
      </c>
      <c r="K18" s="41" t="e">
        <f t="shared" si="2"/>
        <v>#REF!</v>
      </c>
      <c r="L18" s="14" t="e">
        <f>'TRIBULAN I-III'!M41</f>
        <v>#REF!</v>
      </c>
      <c r="M18" s="14" t="e">
        <f t="shared" si="3"/>
        <v>#REF!</v>
      </c>
      <c r="N18" s="14" t="e">
        <f>'TRIBULAN I-III'!O41</f>
        <v>#REF!</v>
      </c>
      <c r="O18" s="14" t="e">
        <f t="shared" si="4"/>
        <v>#REF!</v>
      </c>
      <c r="P18" s="14" t="e">
        <f>'TRIBULAN I-III'!Q41</f>
        <v>#REF!</v>
      </c>
      <c r="Q18" s="41" t="e">
        <f t="shared" si="5"/>
        <v>#REF!</v>
      </c>
      <c r="R18" s="14" t="e">
        <f>'TRIBULAN I-III'!S41</f>
        <v>#REF!</v>
      </c>
      <c r="S18" s="14" t="e">
        <f>'TRIBULAN I-III'!T41</f>
        <v>#REF!</v>
      </c>
      <c r="T18" s="14" t="e">
        <f>'TRIBULAN I-III'!U41</f>
        <v>#REF!</v>
      </c>
      <c r="U18" s="14" t="e">
        <f>'TRIBULAN I-III'!V41</f>
        <v>#REF!</v>
      </c>
      <c r="V18" s="14" t="e">
        <f>'TRIBULAN I-III'!W41</f>
        <v>#REF!</v>
      </c>
      <c r="W18" s="14" t="e">
        <f>'TRIBULAN I-III'!X41</f>
        <v>#REF!</v>
      </c>
      <c r="X18" s="14" t="e">
        <f>'TRIBULAN I-III'!Y41</f>
        <v>#REF!</v>
      </c>
      <c r="Y18" s="14" t="e">
        <f>'TRIBULAN I-III'!Z41</f>
        <v>#REF!</v>
      </c>
      <c r="Z18" s="14" t="e">
        <f>'TRIBULAN I-III'!AA41</f>
        <v>#REF!</v>
      </c>
      <c r="AA18" s="14" t="e">
        <f>'TRIBULAN I-III'!AB41</f>
        <v>#REF!</v>
      </c>
      <c r="AB18" s="14" t="e">
        <f>'TRIBULAN I-III'!AC41</f>
        <v>#REF!</v>
      </c>
      <c r="AC18" s="14" t="e">
        <f>'TRIBULAN I-III'!AD41</f>
        <v>#REF!</v>
      </c>
      <c r="AD18" s="14" t="e">
        <f>'TRIBULAN I-III'!AE41</f>
        <v>#REF!</v>
      </c>
      <c r="AE18" s="14" t="e">
        <f>'TRIBULAN I-III'!AF41</f>
        <v>#REF!</v>
      </c>
      <c r="AF18" s="14" t="e">
        <f>'TRIBULAN I-III'!AG41</f>
        <v>#REF!</v>
      </c>
      <c r="AG18" s="14" t="e">
        <f>'TRIBULAN I-III'!AH41</f>
        <v>#REF!</v>
      </c>
      <c r="AH18" s="14" t="e">
        <f>'TRIBULAN I-III'!AI41</f>
        <v>#REF!</v>
      </c>
      <c r="AI18" s="14" t="e">
        <f>'TRIBULAN I-III'!AJ41</f>
        <v>#REF!</v>
      </c>
      <c r="AJ18" s="14" t="e">
        <f>'TRIBULAN I-III'!AK41</f>
        <v>#REF!</v>
      </c>
      <c r="AK18" s="14" t="e">
        <f>'TRIBULAN I-III'!AL41</f>
        <v>#REF!</v>
      </c>
      <c r="AL18" s="14" t="e">
        <f>'TRIBULAN I-III'!AM41</f>
        <v>#REF!</v>
      </c>
      <c r="AM18" s="14" t="e">
        <f>'TRIBULAN I-III'!AN41</f>
        <v>#REF!</v>
      </c>
      <c r="AN18" s="14" t="e">
        <f>'TRIBULAN I-III'!AO41</f>
        <v>#REF!</v>
      </c>
      <c r="AO18" s="14" t="e">
        <f>'TRIBULAN I-III'!AP41</f>
        <v>#REF!</v>
      </c>
      <c r="AP18" s="14" t="e">
        <f>'TRIBULAN I-III'!AQ41</f>
        <v>#REF!</v>
      </c>
      <c r="AQ18" s="14" t="e">
        <f>'TRIBULAN I-III'!AR41</f>
        <v>#REF!</v>
      </c>
      <c r="AR18" s="14" t="e">
        <f>'TRIBULAN I-III'!AS41</f>
        <v>#REF!</v>
      </c>
      <c r="AS18" s="14" t="e">
        <f>'TRIBULAN I-III'!AT41</f>
        <v>#REF!</v>
      </c>
      <c r="AT18" s="14" t="e">
        <f>'TRIBULAN I-III'!AU41</f>
        <v>#REF!</v>
      </c>
      <c r="AU18" s="14" t="e">
        <f>'TRIBULAN I-III'!AV41</f>
        <v>#REF!</v>
      </c>
      <c r="AV18" s="14" t="e">
        <f>'TRIBULAN I-III'!AW41</f>
        <v>#REF!</v>
      </c>
      <c r="AW18" s="14" t="e">
        <f>'TRIBULAN I-III'!AX41</f>
        <v>#REF!</v>
      </c>
      <c r="AX18" s="14" t="e">
        <f>'TRIBULAN I-III'!AY41</f>
        <v>#REF!</v>
      </c>
      <c r="AY18" s="14" t="e">
        <f>'TRIBULAN I-III'!AZ41</f>
        <v>#REF!</v>
      </c>
      <c r="AZ18" s="14" t="e">
        <f>'TRIBULAN I-III'!BA41</f>
        <v>#REF!</v>
      </c>
      <c r="BA18" s="14" t="e">
        <f>'TRIBULAN I-III'!BB41</f>
        <v>#REF!</v>
      </c>
      <c r="BB18" s="14" t="e">
        <f>'TRIBULAN I-III'!BC41</f>
        <v>#REF!</v>
      </c>
      <c r="BC18" s="14" t="e">
        <f>'TRIBULAN I-III'!BD41</f>
        <v>#REF!</v>
      </c>
      <c r="BD18" s="14" t="e">
        <f>'TRIBULAN I-III'!BE41</f>
        <v>#REF!</v>
      </c>
      <c r="BE18" s="14" t="e">
        <f>'TRIBULAN I-III'!BF41</f>
        <v>#REF!</v>
      </c>
      <c r="BF18" s="14" t="e">
        <f>'TRIBULAN I-III'!BG41</f>
        <v>#REF!</v>
      </c>
      <c r="BG18" s="14" t="e">
        <f>'TRIBULAN I-III'!BH41</f>
        <v>#REF!</v>
      </c>
      <c r="BH18" s="14" t="e">
        <f>'TRIBULAN I-III'!BI41</f>
        <v>#REF!</v>
      </c>
      <c r="BI18" s="14" t="e">
        <f>'TRIBULAN I-III'!BJ41</f>
        <v>#REF!</v>
      </c>
      <c r="BJ18" s="14" t="e">
        <f>'TRIBULAN I-III'!BK41</f>
        <v>#REF!</v>
      </c>
      <c r="BK18" s="14" t="e">
        <f>'TRIBULAN I-III'!BL41</f>
        <v>#REF!</v>
      </c>
      <c r="BL18" s="14" t="e">
        <f>'TRIBULAN I-III'!BM41</f>
        <v>#REF!</v>
      </c>
      <c r="BM18" s="14" t="e">
        <f>'TRIBULAN I-III'!BN41</f>
        <v>#REF!</v>
      </c>
    </row>
    <row r="19" spans="1:65" ht="14.25" customHeight="1">
      <c r="A19" s="39">
        <v>8</v>
      </c>
      <c r="B19" s="42" t="s">
        <v>114</v>
      </c>
      <c r="C19" s="14" t="e">
        <f>'TRIBULAN I-III'!D46</f>
        <v>#REF!</v>
      </c>
      <c r="D19" s="14" t="e">
        <f>'TRIBULAN I-III'!E46</f>
        <v>#REF!</v>
      </c>
      <c r="E19" s="14" t="e">
        <f>'TRIBULAN I-III'!F46</f>
        <v>#REF!</v>
      </c>
      <c r="F19" s="14" t="e">
        <f>'TRIBULAN I-III'!G46</f>
        <v>#REF!</v>
      </c>
      <c r="G19" s="14" t="e">
        <f t="shared" si="0"/>
        <v>#REF!</v>
      </c>
      <c r="H19" s="14" t="e">
        <f>'TRIBULAN I-III'!I46</f>
        <v>#REF!</v>
      </c>
      <c r="I19" s="14" t="e">
        <f t="shared" si="1"/>
        <v>#REF!</v>
      </c>
      <c r="J19" s="14" t="e">
        <f>'TRIBULAN I-III'!K46</f>
        <v>#REF!</v>
      </c>
      <c r="K19" s="41" t="e">
        <f t="shared" si="2"/>
        <v>#REF!</v>
      </c>
      <c r="L19" s="14" t="e">
        <f>'TRIBULAN I-III'!M46</f>
        <v>#REF!</v>
      </c>
      <c r="M19" s="14" t="e">
        <f t="shared" si="3"/>
        <v>#REF!</v>
      </c>
      <c r="N19" s="14" t="e">
        <f>'TRIBULAN I-III'!O46</f>
        <v>#REF!</v>
      </c>
      <c r="O19" s="14" t="e">
        <f t="shared" si="4"/>
        <v>#REF!</v>
      </c>
      <c r="P19" s="14" t="e">
        <f>'TRIBULAN I-III'!Q46</f>
        <v>#REF!</v>
      </c>
      <c r="Q19" s="41" t="e">
        <f t="shared" si="5"/>
        <v>#REF!</v>
      </c>
      <c r="R19" s="14" t="e">
        <f>'TRIBULAN I-III'!S46</f>
        <v>#REF!</v>
      </c>
      <c r="S19" s="14" t="e">
        <f>'TRIBULAN I-III'!T46</f>
        <v>#REF!</v>
      </c>
      <c r="T19" s="14" t="e">
        <f>'TRIBULAN I-III'!U46</f>
        <v>#REF!</v>
      </c>
      <c r="U19" s="14" t="e">
        <f>'TRIBULAN I-III'!V46</f>
        <v>#REF!</v>
      </c>
      <c r="V19" s="14" t="e">
        <f>'TRIBULAN I-III'!W46</f>
        <v>#REF!</v>
      </c>
      <c r="W19" s="14" t="e">
        <f>'TRIBULAN I-III'!X46</f>
        <v>#REF!</v>
      </c>
      <c r="X19" s="14" t="e">
        <f>'TRIBULAN I-III'!Y46</f>
        <v>#REF!</v>
      </c>
      <c r="Y19" s="14" t="e">
        <f>'TRIBULAN I-III'!Z46</f>
        <v>#REF!</v>
      </c>
      <c r="Z19" s="14" t="e">
        <f>'TRIBULAN I-III'!AA46</f>
        <v>#REF!</v>
      </c>
      <c r="AA19" s="14" t="e">
        <f>'TRIBULAN I-III'!AB46</f>
        <v>#REF!</v>
      </c>
      <c r="AB19" s="14" t="e">
        <f>'TRIBULAN I-III'!AC46</f>
        <v>#REF!</v>
      </c>
      <c r="AC19" s="14" t="e">
        <f>'TRIBULAN I-III'!AD46</f>
        <v>#REF!</v>
      </c>
      <c r="AD19" s="14" t="e">
        <f>'TRIBULAN I-III'!AE46</f>
        <v>#REF!</v>
      </c>
      <c r="AE19" s="14" t="e">
        <f>'TRIBULAN I-III'!AF46</f>
        <v>#REF!</v>
      </c>
      <c r="AF19" s="14" t="e">
        <f>'TRIBULAN I-III'!AG46</f>
        <v>#REF!</v>
      </c>
      <c r="AG19" s="14" t="e">
        <f>'TRIBULAN I-III'!AH46</f>
        <v>#REF!</v>
      </c>
      <c r="AH19" s="14" t="e">
        <f>'TRIBULAN I-III'!AI46</f>
        <v>#REF!</v>
      </c>
      <c r="AI19" s="14" t="e">
        <f>'TRIBULAN I-III'!AJ46</f>
        <v>#REF!</v>
      </c>
      <c r="AJ19" s="14" t="e">
        <f>'TRIBULAN I-III'!AK46</f>
        <v>#REF!</v>
      </c>
      <c r="AK19" s="14" t="e">
        <f>'TRIBULAN I-III'!AL46</f>
        <v>#REF!</v>
      </c>
      <c r="AL19" s="14" t="e">
        <f>'TRIBULAN I-III'!AM46</f>
        <v>#REF!</v>
      </c>
      <c r="AM19" s="14" t="e">
        <f>'TRIBULAN I-III'!AN46</f>
        <v>#REF!</v>
      </c>
      <c r="AN19" s="14" t="e">
        <f>'TRIBULAN I-III'!AO46</f>
        <v>#REF!</v>
      </c>
      <c r="AO19" s="14" t="e">
        <f>'TRIBULAN I-III'!AP46</f>
        <v>#REF!</v>
      </c>
      <c r="AP19" s="14" t="e">
        <f>'TRIBULAN I-III'!AQ46</f>
        <v>#REF!</v>
      </c>
      <c r="AQ19" s="14" t="e">
        <f>'TRIBULAN I-III'!AR46</f>
        <v>#REF!</v>
      </c>
      <c r="AR19" s="14" t="e">
        <f>'TRIBULAN I-III'!AS46</f>
        <v>#REF!</v>
      </c>
      <c r="AS19" s="14" t="e">
        <f>'TRIBULAN I-III'!AT46</f>
        <v>#REF!</v>
      </c>
      <c r="AT19" s="14" t="e">
        <f>'TRIBULAN I-III'!AU46</f>
        <v>#REF!</v>
      </c>
      <c r="AU19" s="14" t="e">
        <f>'TRIBULAN I-III'!AV46</f>
        <v>#REF!</v>
      </c>
      <c r="AV19" s="14" t="e">
        <f>'TRIBULAN I-III'!AW46</f>
        <v>#REF!</v>
      </c>
      <c r="AW19" s="14" t="e">
        <f>'TRIBULAN I-III'!AX46</f>
        <v>#REF!</v>
      </c>
      <c r="AX19" s="14" t="e">
        <f>'TRIBULAN I-III'!AY46</f>
        <v>#REF!</v>
      </c>
      <c r="AY19" s="14" t="e">
        <f>'TRIBULAN I-III'!AZ46</f>
        <v>#REF!</v>
      </c>
      <c r="AZ19" s="14" t="e">
        <f>'TRIBULAN I-III'!BA46</f>
        <v>#REF!</v>
      </c>
      <c r="BA19" s="14" t="e">
        <f>'TRIBULAN I-III'!BB46</f>
        <v>#REF!</v>
      </c>
      <c r="BB19" s="14" t="e">
        <f>'TRIBULAN I-III'!BC46</f>
        <v>#REF!</v>
      </c>
      <c r="BC19" s="14" t="e">
        <f>'TRIBULAN I-III'!BD46</f>
        <v>#REF!</v>
      </c>
      <c r="BD19" s="14" t="e">
        <f>'TRIBULAN I-III'!BE46</f>
        <v>#REF!</v>
      </c>
      <c r="BE19" s="14" t="e">
        <f>'TRIBULAN I-III'!BF46</f>
        <v>#REF!</v>
      </c>
      <c r="BF19" s="14" t="e">
        <f>'TRIBULAN I-III'!BG46</f>
        <v>#REF!</v>
      </c>
      <c r="BG19" s="14" t="e">
        <f>'TRIBULAN I-III'!BH46</f>
        <v>#REF!</v>
      </c>
      <c r="BH19" s="14" t="e">
        <f>'TRIBULAN I-III'!BI46</f>
        <v>#REF!</v>
      </c>
      <c r="BI19" s="14" t="e">
        <f>'TRIBULAN I-III'!BJ46</f>
        <v>#REF!</v>
      </c>
      <c r="BJ19" s="14" t="e">
        <f>'TRIBULAN I-III'!BK46</f>
        <v>#REF!</v>
      </c>
      <c r="BK19" s="14" t="e">
        <f>'TRIBULAN I-III'!BL46</f>
        <v>#REF!</v>
      </c>
      <c r="BL19" s="14" t="e">
        <f>'TRIBULAN I-III'!BM46</f>
        <v>#REF!</v>
      </c>
      <c r="BM19" s="14" t="e">
        <f>'TRIBULAN I-III'!BN46</f>
        <v>#REF!</v>
      </c>
    </row>
    <row r="20" spans="1:65" ht="14.25" customHeight="1">
      <c r="A20" s="39">
        <v>9</v>
      </c>
      <c r="B20" s="42" t="s">
        <v>69</v>
      </c>
      <c r="C20" s="14" t="e">
        <f>'TRIBULAN I-III'!D51</f>
        <v>#REF!</v>
      </c>
      <c r="D20" s="14" t="e">
        <f>'TRIBULAN I-III'!E51</f>
        <v>#REF!</v>
      </c>
      <c r="E20" s="14" t="e">
        <f>'TRIBULAN I-III'!F51</f>
        <v>#REF!</v>
      </c>
      <c r="F20" s="14" t="e">
        <f>'TRIBULAN I-III'!G51</f>
        <v>#REF!</v>
      </c>
      <c r="G20" s="14" t="e">
        <f t="shared" si="0"/>
        <v>#REF!</v>
      </c>
      <c r="H20" s="14" t="e">
        <f>'TRIBULAN I-III'!I51</f>
        <v>#REF!</v>
      </c>
      <c r="I20" s="14" t="e">
        <f t="shared" si="1"/>
        <v>#REF!</v>
      </c>
      <c r="J20" s="14" t="e">
        <f>'TRIBULAN I-III'!K51</f>
        <v>#REF!</v>
      </c>
      <c r="K20" s="41" t="e">
        <f t="shared" si="2"/>
        <v>#REF!</v>
      </c>
      <c r="L20" s="14" t="e">
        <f>'TRIBULAN I-III'!M51</f>
        <v>#REF!</v>
      </c>
      <c r="M20" s="14" t="e">
        <f t="shared" si="3"/>
        <v>#REF!</v>
      </c>
      <c r="N20" s="14" t="e">
        <f>'TRIBULAN I-III'!O51</f>
        <v>#REF!</v>
      </c>
      <c r="O20" s="14" t="e">
        <f t="shared" si="4"/>
        <v>#REF!</v>
      </c>
      <c r="P20" s="14" t="e">
        <f>'TRIBULAN I-III'!Q51</f>
        <v>#REF!</v>
      </c>
      <c r="Q20" s="41" t="e">
        <f t="shared" si="5"/>
        <v>#REF!</v>
      </c>
      <c r="R20" s="14" t="e">
        <f>'TRIBULAN I-III'!S51</f>
        <v>#REF!</v>
      </c>
      <c r="S20" s="14" t="e">
        <f>'TRIBULAN I-III'!T51</f>
        <v>#REF!</v>
      </c>
      <c r="T20" s="14" t="e">
        <f>'TRIBULAN I-III'!U51</f>
        <v>#REF!</v>
      </c>
      <c r="U20" s="14" t="e">
        <f>'TRIBULAN I-III'!V51</f>
        <v>#REF!</v>
      </c>
      <c r="V20" s="14" t="e">
        <f>'TRIBULAN I-III'!W51</f>
        <v>#REF!</v>
      </c>
      <c r="W20" s="14" t="e">
        <f>'TRIBULAN I-III'!X51</f>
        <v>#REF!</v>
      </c>
      <c r="X20" s="14" t="e">
        <f>'TRIBULAN I-III'!Y51</f>
        <v>#REF!</v>
      </c>
      <c r="Y20" s="14" t="e">
        <f>'TRIBULAN I-III'!Z51</f>
        <v>#REF!</v>
      </c>
      <c r="Z20" s="14" t="e">
        <f>'TRIBULAN I-III'!AA51</f>
        <v>#REF!</v>
      </c>
      <c r="AA20" s="14" t="e">
        <f>'TRIBULAN I-III'!AB51</f>
        <v>#REF!</v>
      </c>
      <c r="AB20" s="14" t="e">
        <f>'TRIBULAN I-III'!AC51</f>
        <v>#REF!</v>
      </c>
      <c r="AC20" s="14" t="e">
        <f>'TRIBULAN I-III'!AD51</f>
        <v>#REF!</v>
      </c>
      <c r="AD20" s="14" t="e">
        <f>'TRIBULAN I-III'!AE51</f>
        <v>#REF!</v>
      </c>
      <c r="AE20" s="14" t="e">
        <f>'TRIBULAN I-III'!AF51</f>
        <v>#REF!</v>
      </c>
      <c r="AF20" s="14" t="e">
        <f>'TRIBULAN I-III'!AG51</f>
        <v>#REF!</v>
      </c>
      <c r="AG20" s="14" t="e">
        <f>'TRIBULAN I-III'!AH51</f>
        <v>#REF!</v>
      </c>
      <c r="AH20" s="14" t="e">
        <f>'TRIBULAN I-III'!AI51</f>
        <v>#REF!</v>
      </c>
      <c r="AI20" s="14" t="e">
        <f>'TRIBULAN I-III'!AJ51</f>
        <v>#REF!</v>
      </c>
      <c r="AJ20" s="14" t="e">
        <f>'TRIBULAN I-III'!AK51</f>
        <v>#REF!</v>
      </c>
      <c r="AK20" s="14" t="e">
        <f>'TRIBULAN I-III'!AL51</f>
        <v>#REF!</v>
      </c>
      <c r="AL20" s="14" t="e">
        <f>'TRIBULAN I-III'!AM51</f>
        <v>#REF!</v>
      </c>
      <c r="AM20" s="14" t="e">
        <f>'TRIBULAN I-III'!AN51</f>
        <v>#REF!</v>
      </c>
      <c r="AN20" s="14" t="e">
        <f>'TRIBULAN I-III'!AO51</f>
        <v>#REF!</v>
      </c>
      <c r="AO20" s="14" t="e">
        <f>'TRIBULAN I-III'!AP51</f>
        <v>#REF!</v>
      </c>
      <c r="AP20" s="14" t="e">
        <f>'TRIBULAN I-III'!AQ51</f>
        <v>#REF!</v>
      </c>
      <c r="AQ20" s="14" t="e">
        <f>'TRIBULAN I-III'!AR51</f>
        <v>#REF!</v>
      </c>
      <c r="AR20" s="14" t="e">
        <f>'TRIBULAN I-III'!AS51</f>
        <v>#REF!</v>
      </c>
      <c r="AS20" s="14" t="e">
        <f>'TRIBULAN I-III'!AT51</f>
        <v>#REF!</v>
      </c>
      <c r="AT20" s="14" t="e">
        <f>'TRIBULAN I-III'!AU51</f>
        <v>#REF!</v>
      </c>
      <c r="AU20" s="14" t="e">
        <f>'TRIBULAN I-III'!AV51</f>
        <v>#REF!</v>
      </c>
      <c r="AV20" s="14" t="e">
        <f>'TRIBULAN I-III'!AW51</f>
        <v>#REF!</v>
      </c>
      <c r="AW20" s="14" t="e">
        <f>'TRIBULAN I-III'!AX51</f>
        <v>#REF!</v>
      </c>
      <c r="AX20" s="14" t="e">
        <f>'TRIBULAN I-III'!AY51</f>
        <v>#REF!</v>
      </c>
      <c r="AY20" s="14" t="e">
        <f>'TRIBULAN I-III'!AZ51</f>
        <v>#REF!</v>
      </c>
      <c r="AZ20" s="14" t="e">
        <f>'TRIBULAN I-III'!BA51</f>
        <v>#REF!</v>
      </c>
      <c r="BA20" s="14" t="e">
        <f>'TRIBULAN I-III'!BB51</f>
        <v>#REF!</v>
      </c>
      <c r="BB20" s="14" t="e">
        <f>'TRIBULAN I-III'!BC51</f>
        <v>#REF!</v>
      </c>
      <c r="BC20" s="14" t="e">
        <f>'TRIBULAN I-III'!BD51</f>
        <v>#REF!</v>
      </c>
      <c r="BD20" s="14" t="e">
        <f>'TRIBULAN I-III'!BE51</f>
        <v>#REF!</v>
      </c>
      <c r="BE20" s="14" t="e">
        <f>'TRIBULAN I-III'!BF51</f>
        <v>#REF!</v>
      </c>
      <c r="BF20" s="14" t="e">
        <f>'TRIBULAN I-III'!BG51</f>
        <v>#REF!</v>
      </c>
      <c r="BG20" s="14" t="e">
        <f>'TRIBULAN I-III'!BH51</f>
        <v>#REF!</v>
      </c>
      <c r="BH20" s="14" t="e">
        <f>'TRIBULAN I-III'!BI51</f>
        <v>#REF!</v>
      </c>
      <c r="BI20" s="14" t="e">
        <f>'TRIBULAN I-III'!BJ51</f>
        <v>#REF!</v>
      </c>
      <c r="BJ20" s="14" t="e">
        <f>'TRIBULAN I-III'!BK51</f>
        <v>#REF!</v>
      </c>
      <c r="BK20" s="14" t="e">
        <f>'TRIBULAN I-III'!BL51</f>
        <v>#REF!</v>
      </c>
      <c r="BL20" s="14" t="e">
        <f>'TRIBULAN I-III'!BM51</f>
        <v>#REF!</v>
      </c>
      <c r="BM20" s="14" t="e">
        <f>'TRIBULAN I-III'!BN51</f>
        <v>#REF!</v>
      </c>
    </row>
    <row r="21" spans="1:65" ht="14.25" customHeight="1">
      <c r="A21" s="39">
        <v>10</v>
      </c>
      <c r="B21" s="42" t="s">
        <v>115</v>
      </c>
      <c r="C21" s="14" t="e">
        <f>'TRIBULAN I-III'!D55</f>
        <v>#REF!</v>
      </c>
      <c r="D21" s="14" t="e">
        <f>'TRIBULAN I-III'!E55</f>
        <v>#REF!</v>
      </c>
      <c r="E21" s="14" t="e">
        <f>'TRIBULAN I-III'!F55</f>
        <v>#REF!</v>
      </c>
      <c r="F21" s="14" t="e">
        <f>'TRIBULAN I-III'!G55</f>
        <v>#REF!</v>
      </c>
      <c r="G21" s="14" t="e">
        <f t="shared" si="0"/>
        <v>#REF!</v>
      </c>
      <c r="H21" s="14" t="e">
        <f>'TRIBULAN I-III'!I55</f>
        <v>#REF!</v>
      </c>
      <c r="I21" s="14" t="e">
        <f t="shared" si="1"/>
        <v>#REF!</v>
      </c>
      <c r="J21" s="14" t="e">
        <f>'TRIBULAN I-III'!K55</f>
        <v>#REF!</v>
      </c>
      <c r="K21" s="41" t="e">
        <f t="shared" si="2"/>
        <v>#REF!</v>
      </c>
      <c r="L21" s="14" t="e">
        <f>'TRIBULAN I-III'!M55</f>
        <v>#REF!</v>
      </c>
      <c r="M21" s="14" t="e">
        <f t="shared" si="3"/>
        <v>#REF!</v>
      </c>
      <c r="N21" s="14" t="e">
        <f>'TRIBULAN I-III'!O55</f>
        <v>#REF!</v>
      </c>
      <c r="O21" s="14" t="e">
        <f t="shared" si="4"/>
        <v>#REF!</v>
      </c>
      <c r="P21" s="14" t="e">
        <f>'TRIBULAN I-III'!Q55</f>
        <v>#REF!</v>
      </c>
      <c r="Q21" s="41" t="e">
        <f t="shared" si="5"/>
        <v>#REF!</v>
      </c>
      <c r="R21" s="14" t="e">
        <f>'TRIBULAN I-III'!S55</f>
        <v>#REF!</v>
      </c>
      <c r="S21" s="14" t="e">
        <f>'TRIBULAN I-III'!T55</f>
        <v>#REF!</v>
      </c>
      <c r="T21" s="14" t="e">
        <f>'TRIBULAN I-III'!U55</f>
        <v>#REF!</v>
      </c>
      <c r="U21" s="14" t="e">
        <f>'TRIBULAN I-III'!V55</f>
        <v>#REF!</v>
      </c>
      <c r="V21" s="14" t="e">
        <f>'TRIBULAN I-III'!W55</f>
        <v>#REF!</v>
      </c>
      <c r="W21" s="14" t="e">
        <f>'TRIBULAN I-III'!X55</f>
        <v>#REF!</v>
      </c>
      <c r="X21" s="14" t="e">
        <f>'TRIBULAN I-III'!Y55</f>
        <v>#REF!</v>
      </c>
      <c r="Y21" s="14" t="e">
        <f>'TRIBULAN I-III'!Z55</f>
        <v>#REF!</v>
      </c>
      <c r="Z21" s="14" t="e">
        <f>'TRIBULAN I-III'!AA55</f>
        <v>#REF!</v>
      </c>
      <c r="AA21" s="14" t="e">
        <f>'TRIBULAN I-III'!AB55</f>
        <v>#REF!</v>
      </c>
      <c r="AB21" s="14" t="e">
        <f>'TRIBULAN I-III'!AC55</f>
        <v>#REF!</v>
      </c>
      <c r="AC21" s="14" t="e">
        <f>'TRIBULAN I-III'!AD55</f>
        <v>#REF!</v>
      </c>
      <c r="AD21" s="14" t="e">
        <f>'TRIBULAN I-III'!AE55</f>
        <v>#REF!</v>
      </c>
      <c r="AE21" s="14" t="e">
        <f>'TRIBULAN I-III'!AF55</f>
        <v>#REF!</v>
      </c>
      <c r="AF21" s="14" t="e">
        <f>'TRIBULAN I-III'!AG55</f>
        <v>#REF!</v>
      </c>
      <c r="AG21" s="14" t="e">
        <f>'TRIBULAN I-III'!AH55</f>
        <v>#REF!</v>
      </c>
      <c r="AH21" s="14" t="e">
        <f>'TRIBULAN I-III'!AI55</f>
        <v>#REF!</v>
      </c>
      <c r="AI21" s="14" t="e">
        <f>'TRIBULAN I-III'!AJ55</f>
        <v>#REF!</v>
      </c>
      <c r="AJ21" s="14" t="e">
        <f>'TRIBULAN I-III'!AK55</f>
        <v>#REF!</v>
      </c>
      <c r="AK21" s="14" t="e">
        <f>'TRIBULAN I-III'!AL55</f>
        <v>#REF!</v>
      </c>
      <c r="AL21" s="14" t="e">
        <f>'TRIBULAN I-III'!AM55</f>
        <v>#REF!</v>
      </c>
      <c r="AM21" s="14" t="e">
        <f>'TRIBULAN I-III'!AN55</f>
        <v>#REF!</v>
      </c>
      <c r="AN21" s="14" t="e">
        <f>'TRIBULAN I-III'!AO55</f>
        <v>#REF!</v>
      </c>
      <c r="AO21" s="14" t="e">
        <f>'TRIBULAN I-III'!AP55</f>
        <v>#REF!</v>
      </c>
      <c r="AP21" s="14" t="e">
        <f>'TRIBULAN I-III'!AQ55</f>
        <v>#REF!</v>
      </c>
      <c r="AQ21" s="14" t="e">
        <f>'TRIBULAN I-III'!AR55</f>
        <v>#REF!</v>
      </c>
      <c r="AR21" s="14" t="e">
        <f>'TRIBULAN I-III'!AS55</f>
        <v>#REF!</v>
      </c>
      <c r="AS21" s="14" t="e">
        <f>'TRIBULAN I-III'!AT55</f>
        <v>#REF!</v>
      </c>
      <c r="AT21" s="14" t="e">
        <f>'TRIBULAN I-III'!AU55</f>
        <v>#REF!</v>
      </c>
      <c r="AU21" s="14" t="e">
        <f>'TRIBULAN I-III'!AV55</f>
        <v>#REF!</v>
      </c>
      <c r="AV21" s="14" t="e">
        <f>'TRIBULAN I-III'!AW55</f>
        <v>#REF!</v>
      </c>
      <c r="AW21" s="14" t="e">
        <f>'TRIBULAN I-III'!AX55</f>
        <v>#REF!</v>
      </c>
      <c r="AX21" s="14" t="e">
        <f>'TRIBULAN I-III'!AY55</f>
        <v>#REF!</v>
      </c>
      <c r="AY21" s="14" t="e">
        <f>'TRIBULAN I-III'!AZ55</f>
        <v>#REF!</v>
      </c>
      <c r="AZ21" s="14" t="e">
        <f>'TRIBULAN I-III'!BA55</f>
        <v>#REF!</v>
      </c>
      <c r="BA21" s="14" t="e">
        <f>'TRIBULAN I-III'!BB55</f>
        <v>#REF!</v>
      </c>
      <c r="BB21" s="14" t="e">
        <f>'TRIBULAN I-III'!BC55</f>
        <v>#REF!</v>
      </c>
      <c r="BC21" s="14" t="e">
        <f>'TRIBULAN I-III'!BD55</f>
        <v>#REF!</v>
      </c>
      <c r="BD21" s="14" t="e">
        <f>'TRIBULAN I-III'!BE55</f>
        <v>#REF!</v>
      </c>
      <c r="BE21" s="14" t="e">
        <f>'TRIBULAN I-III'!BF55</f>
        <v>#REF!</v>
      </c>
      <c r="BF21" s="14" t="e">
        <f>'TRIBULAN I-III'!BG55</f>
        <v>#REF!</v>
      </c>
      <c r="BG21" s="14" t="e">
        <f>'TRIBULAN I-III'!BH55</f>
        <v>#REF!</v>
      </c>
      <c r="BH21" s="14" t="e">
        <f>'TRIBULAN I-III'!BI55</f>
        <v>#REF!</v>
      </c>
      <c r="BI21" s="14" t="e">
        <f>'TRIBULAN I-III'!BJ55</f>
        <v>#REF!</v>
      </c>
      <c r="BJ21" s="14" t="e">
        <f>'TRIBULAN I-III'!BK55</f>
        <v>#REF!</v>
      </c>
      <c r="BK21" s="14" t="e">
        <f>'TRIBULAN I-III'!BL55</f>
        <v>#REF!</v>
      </c>
      <c r="BL21" s="14" t="e">
        <f>'TRIBULAN I-III'!BM55</f>
        <v>#REF!</v>
      </c>
      <c r="BM21" s="14" t="e">
        <f>'TRIBULAN I-III'!BN55</f>
        <v>#REF!</v>
      </c>
    </row>
    <row r="22" spans="1:65" ht="14.25" customHeight="1">
      <c r="A22" s="39">
        <v>11</v>
      </c>
      <c r="B22" s="42" t="s">
        <v>78</v>
      </c>
      <c r="C22" s="14" t="e">
        <f>'TRIBULAN I-III'!D60</f>
        <v>#REF!</v>
      </c>
      <c r="D22" s="14" t="e">
        <f>'TRIBULAN I-III'!E60</f>
        <v>#REF!</v>
      </c>
      <c r="E22" s="14" t="e">
        <f>'TRIBULAN I-III'!F60</f>
        <v>#REF!</v>
      </c>
      <c r="F22" s="14" t="e">
        <f>'TRIBULAN I-III'!G60</f>
        <v>#REF!</v>
      </c>
      <c r="G22" s="14" t="e">
        <f t="shared" si="0"/>
        <v>#REF!</v>
      </c>
      <c r="H22" s="14" t="e">
        <f>'TRIBULAN I-III'!I60</f>
        <v>#REF!</v>
      </c>
      <c r="I22" s="14" t="e">
        <f t="shared" si="1"/>
        <v>#REF!</v>
      </c>
      <c r="J22" s="14" t="e">
        <f>'TRIBULAN I-III'!K60</f>
        <v>#REF!</v>
      </c>
      <c r="K22" s="41" t="e">
        <f t="shared" si="2"/>
        <v>#REF!</v>
      </c>
      <c r="L22" s="14" t="e">
        <f>'TRIBULAN I-III'!M60</f>
        <v>#REF!</v>
      </c>
      <c r="M22" s="14" t="e">
        <f t="shared" si="3"/>
        <v>#REF!</v>
      </c>
      <c r="N22" s="14" t="e">
        <f>'TRIBULAN I-III'!O60</f>
        <v>#REF!</v>
      </c>
      <c r="O22" s="14" t="e">
        <f t="shared" si="4"/>
        <v>#REF!</v>
      </c>
      <c r="P22" s="14" t="e">
        <f>'TRIBULAN I-III'!Q60</f>
        <v>#REF!</v>
      </c>
      <c r="Q22" s="41" t="e">
        <f t="shared" si="5"/>
        <v>#REF!</v>
      </c>
      <c r="R22" s="14" t="e">
        <f>'TRIBULAN I-III'!S60</f>
        <v>#REF!</v>
      </c>
      <c r="S22" s="14" t="e">
        <f>'TRIBULAN I-III'!T60</f>
        <v>#REF!</v>
      </c>
      <c r="T22" s="14" t="e">
        <f>'TRIBULAN I-III'!U60</f>
        <v>#REF!</v>
      </c>
      <c r="U22" s="14" t="e">
        <f>'TRIBULAN I-III'!V60</f>
        <v>#REF!</v>
      </c>
      <c r="V22" s="14" t="e">
        <f>'TRIBULAN I-III'!W60</f>
        <v>#REF!</v>
      </c>
      <c r="W22" s="14" t="e">
        <f>'TRIBULAN I-III'!X60</f>
        <v>#REF!</v>
      </c>
      <c r="X22" s="14" t="e">
        <f>'TRIBULAN I-III'!Y60</f>
        <v>#REF!</v>
      </c>
      <c r="Y22" s="14" t="e">
        <f>'TRIBULAN I-III'!Z60</f>
        <v>#REF!</v>
      </c>
      <c r="Z22" s="14" t="e">
        <f>'TRIBULAN I-III'!AA60</f>
        <v>#REF!</v>
      </c>
      <c r="AA22" s="14" t="e">
        <f>'TRIBULAN I-III'!AB60</f>
        <v>#REF!</v>
      </c>
      <c r="AB22" s="14" t="e">
        <f>'TRIBULAN I-III'!AC60</f>
        <v>#REF!</v>
      </c>
      <c r="AC22" s="14" t="e">
        <f>'TRIBULAN I-III'!AD60</f>
        <v>#REF!</v>
      </c>
      <c r="AD22" s="14" t="e">
        <f>'TRIBULAN I-III'!AE60</f>
        <v>#REF!</v>
      </c>
      <c r="AE22" s="14" t="e">
        <f>'TRIBULAN I-III'!AF60</f>
        <v>#REF!</v>
      </c>
      <c r="AF22" s="14" t="e">
        <f>'TRIBULAN I-III'!AG60</f>
        <v>#REF!</v>
      </c>
      <c r="AG22" s="14" t="e">
        <f>'TRIBULAN I-III'!AH60</f>
        <v>#REF!</v>
      </c>
      <c r="AH22" s="14" t="e">
        <f>'TRIBULAN I-III'!AI60</f>
        <v>#REF!</v>
      </c>
      <c r="AI22" s="14" t="e">
        <f>'TRIBULAN I-III'!AJ60</f>
        <v>#REF!</v>
      </c>
      <c r="AJ22" s="14" t="e">
        <f>'TRIBULAN I-III'!AK60</f>
        <v>#REF!</v>
      </c>
      <c r="AK22" s="14" t="e">
        <f>'TRIBULAN I-III'!AL60</f>
        <v>#REF!</v>
      </c>
      <c r="AL22" s="14" t="e">
        <f>'TRIBULAN I-III'!AM60</f>
        <v>#REF!</v>
      </c>
      <c r="AM22" s="14" t="e">
        <f>'TRIBULAN I-III'!AN60</f>
        <v>#REF!</v>
      </c>
      <c r="AN22" s="14" t="e">
        <f>'TRIBULAN I-III'!AO60</f>
        <v>#REF!</v>
      </c>
      <c r="AO22" s="14" t="e">
        <f>'TRIBULAN I-III'!AP60</f>
        <v>#REF!</v>
      </c>
      <c r="AP22" s="14" t="e">
        <f>'TRIBULAN I-III'!AQ60</f>
        <v>#REF!</v>
      </c>
      <c r="AQ22" s="14" t="e">
        <f>'TRIBULAN I-III'!AR60</f>
        <v>#REF!</v>
      </c>
      <c r="AR22" s="14" t="e">
        <f>'TRIBULAN I-III'!AS60</f>
        <v>#REF!</v>
      </c>
      <c r="AS22" s="14" t="e">
        <f>'TRIBULAN I-III'!AT60</f>
        <v>#REF!</v>
      </c>
      <c r="AT22" s="14" t="e">
        <f>'TRIBULAN I-III'!AU60</f>
        <v>#REF!</v>
      </c>
      <c r="AU22" s="14" t="e">
        <f>'TRIBULAN I-III'!AV60</f>
        <v>#REF!</v>
      </c>
      <c r="AV22" s="14" t="e">
        <f>'TRIBULAN I-III'!AW60</f>
        <v>#REF!</v>
      </c>
      <c r="AW22" s="14" t="e">
        <f>'TRIBULAN I-III'!AX60</f>
        <v>#REF!</v>
      </c>
      <c r="AX22" s="14" t="e">
        <f>'TRIBULAN I-III'!AY60</f>
        <v>#REF!</v>
      </c>
      <c r="AY22" s="14" t="e">
        <f>'TRIBULAN I-III'!AZ60</f>
        <v>#REF!</v>
      </c>
      <c r="AZ22" s="14" t="e">
        <f>'TRIBULAN I-III'!BA60</f>
        <v>#REF!</v>
      </c>
      <c r="BA22" s="14" t="e">
        <f>'TRIBULAN I-III'!BB60</f>
        <v>#REF!</v>
      </c>
      <c r="BB22" s="14" t="e">
        <f>'TRIBULAN I-III'!BC60</f>
        <v>#REF!</v>
      </c>
      <c r="BC22" s="14" t="e">
        <f>'TRIBULAN I-III'!BD60</f>
        <v>#REF!</v>
      </c>
      <c r="BD22" s="14" t="e">
        <f>'TRIBULAN I-III'!BE60</f>
        <v>#REF!</v>
      </c>
      <c r="BE22" s="14" t="e">
        <f>'TRIBULAN I-III'!BF60</f>
        <v>#REF!</v>
      </c>
      <c r="BF22" s="14" t="e">
        <f>'TRIBULAN I-III'!BG60</f>
        <v>#REF!</v>
      </c>
      <c r="BG22" s="14" t="e">
        <f>'TRIBULAN I-III'!BH60</f>
        <v>#REF!</v>
      </c>
      <c r="BH22" s="14" t="e">
        <f>'TRIBULAN I-III'!BI60</f>
        <v>#REF!</v>
      </c>
      <c r="BI22" s="14" t="e">
        <f>'TRIBULAN I-III'!BJ60</f>
        <v>#REF!</v>
      </c>
      <c r="BJ22" s="14" t="e">
        <f>'TRIBULAN I-III'!BK60</f>
        <v>#REF!</v>
      </c>
      <c r="BK22" s="14" t="e">
        <f>'TRIBULAN I-III'!BL60</f>
        <v>#REF!</v>
      </c>
      <c r="BL22" s="14" t="e">
        <f>'TRIBULAN I-III'!BM60</f>
        <v>#REF!</v>
      </c>
      <c r="BM22" s="14" t="e">
        <f>'TRIBULAN I-III'!BN60</f>
        <v>#REF!</v>
      </c>
    </row>
    <row r="23" spans="1:65" ht="14.25" customHeight="1">
      <c r="A23" s="39">
        <v>12</v>
      </c>
      <c r="B23" s="42" t="s">
        <v>86</v>
      </c>
      <c r="C23" s="14" t="e">
        <f>'TRIBULAN I-III'!D65</f>
        <v>#REF!</v>
      </c>
      <c r="D23" s="14" t="e">
        <f>'TRIBULAN I-III'!E65</f>
        <v>#REF!</v>
      </c>
      <c r="E23" s="14" t="e">
        <f>'TRIBULAN I-III'!F65</f>
        <v>#REF!</v>
      </c>
      <c r="F23" s="14" t="e">
        <f>'TRIBULAN I-III'!G65</f>
        <v>#REF!</v>
      </c>
      <c r="G23" s="14" t="e">
        <f t="shared" si="0"/>
        <v>#REF!</v>
      </c>
      <c r="H23" s="14" t="e">
        <f>'TRIBULAN I-III'!I65</f>
        <v>#REF!</v>
      </c>
      <c r="I23" s="14" t="e">
        <f t="shared" si="1"/>
        <v>#REF!</v>
      </c>
      <c r="J23" s="14" t="e">
        <f>'TRIBULAN I-III'!K65</f>
        <v>#REF!</v>
      </c>
      <c r="K23" s="41" t="e">
        <f t="shared" si="2"/>
        <v>#REF!</v>
      </c>
      <c r="L23" s="14" t="e">
        <f>'TRIBULAN I-III'!M65</f>
        <v>#REF!</v>
      </c>
      <c r="M23" s="14" t="e">
        <f t="shared" si="3"/>
        <v>#REF!</v>
      </c>
      <c r="N23" s="14" t="e">
        <f>'TRIBULAN I-III'!O65</f>
        <v>#REF!</v>
      </c>
      <c r="O23" s="14" t="e">
        <f t="shared" si="4"/>
        <v>#REF!</v>
      </c>
      <c r="P23" s="14" t="e">
        <f>'TRIBULAN I-III'!Q65</f>
        <v>#REF!</v>
      </c>
      <c r="Q23" s="41" t="e">
        <f t="shared" si="5"/>
        <v>#REF!</v>
      </c>
      <c r="R23" s="14" t="e">
        <f>'TRIBULAN I-III'!S65</f>
        <v>#REF!</v>
      </c>
      <c r="S23" s="14" t="e">
        <f>'TRIBULAN I-III'!T65</f>
        <v>#REF!</v>
      </c>
      <c r="T23" s="14" t="e">
        <f>'TRIBULAN I-III'!U65</f>
        <v>#REF!</v>
      </c>
      <c r="U23" s="14" t="e">
        <f>'TRIBULAN I-III'!V65</f>
        <v>#REF!</v>
      </c>
      <c r="V23" s="14" t="e">
        <f>'TRIBULAN I-III'!W65</f>
        <v>#REF!</v>
      </c>
      <c r="W23" s="14" t="e">
        <f>'TRIBULAN I-III'!X65</f>
        <v>#REF!</v>
      </c>
      <c r="X23" s="14" t="e">
        <f>'TRIBULAN I-III'!Y65</f>
        <v>#REF!</v>
      </c>
      <c r="Y23" s="14" t="e">
        <f>'TRIBULAN I-III'!Z65</f>
        <v>#REF!</v>
      </c>
      <c r="Z23" s="14" t="e">
        <f>'TRIBULAN I-III'!AA65</f>
        <v>#REF!</v>
      </c>
      <c r="AA23" s="14" t="e">
        <f>'TRIBULAN I-III'!AB65</f>
        <v>#REF!</v>
      </c>
      <c r="AB23" s="14" t="e">
        <f>'TRIBULAN I-III'!AC65</f>
        <v>#REF!</v>
      </c>
      <c r="AC23" s="14" t="e">
        <f>'TRIBULAN I-III'!AD65</f>
        <v>#REF!</v>
      </c>
      <c r="AD23" s="14" t="e">
        <f>'TRIBULAN I-III'!AE65</f>
        <v>#REF!</v>
      </c>
      <c r="AE23" s="14" t="e">
        <f>'TRIBULAN I-III'!AF65</f>
        <v>#REF!</v>
      </c>
      <c r="AF23" s="14" t="e">
        <f>'TRIBULAN I-III'!AG65</f>
        <v>#REF!</v>
      </c>
      <c r="AG23" s="14" t="e">
        <f>'TRIBULAN I-III'!AH65</f>
        <v>#REF!</v>
      </c>
      <c r="AH23" s="14" t="e">
        <f>'TRIBULAN I-III'!AI65</f>
        <v>#REF!</v>
      </c>
      <c r="AI23" s="14" t="e">
        <f>'TRIBULAN I-III'!AJ65</f>
        <v>#REF!</v>
      </c>
      <c r="AJ23" s="14" t="e">
        <f>'TRIBULAN I-III'!AK65</f>
        <v>#REF!</v>
      </c>
      <c r="AK23" s="14" t="e">
        <f>'TRIBULAN I-III'!AL65</f>
        <v>#REF!</v>
      </c>
      <c r="AL23" s="14" t="e">
        <f>'TRIBULAN I-III'!AM65</f>
        <v>#REF!</v>
      </c>
      <c r="AM23" s="14" t="e">
        <f>'TRIBULAN I-III'!AN65</f>
        <v>#REF!</v>
      </c>
      <c r="AN23" s="14" t="e">
        <f>'TRIBULAN I-III'!AO65</f>
        <v>#REF!</v>
      </c>
      <c r="AO23" s="14" t="e">
        <f>'TRIBULAN I-III'!AP65</f>
        <v>#REF!</v>
      </c>
      <c r="AP23" s="14" t="e">
        <f>'TRIBULAN I-III'!AQ65</f>
        <v>#REF!</v>
      </c>
      <c r="AQ23" s="14" t="e">
        <f>'TRIBULAN I-III'!AR65</f>
        <v>#REF!</v>
      </c>
      <c r="AR23" s="14" t="e">
        <f>'TRIBULAN I-III'!AS65</f>
        <v>#REF!</v>
      </c>
      <c r="AS23" s="14" t="e">
        <f>'TRIBULAN I-III'!AT65</f>
        <v>#REF!</v>
      </c>
      <c r="AT23" s="14" t="e">
        <f>'TRIBULAN I-III'!AU65</f>
        <v>#REF!</v>
      </c>
      <c r="AU23" s="14" t="e">
        <f>'TRIBULAN I-III'!AV65</f>
        <v>#REF!</v>
      </c>
      <c r="AV23" s="14" t="e">
        <f>'TRIBULAN I-III'!AW65</f>
        <v>#REF!</v>
      </c>
      <c r="AW23" s="14" t="e">
        <f>'TRIBULAN I-III'!AX65</f>
        <v>#REF!</v>
      </c>
      <c r="AX23" s="14" t="e">
        <f>'TRIBULAN I-III'!AY65</f>
        <v>#REF!</v>
      </c>
      <c r="AY23" s="14" t="e">
        <f>'TRIBULAN I-III'!AZ65</f>
        <v>#REF!</v>
      </c>
      <c r="AZ23" s="14" t="e">
        <f>'TRIBULAN I-III'!BA65</f>
        <v>#REF!</v>
      </c>
      <c r="BA23" s="14" t="e">
        <f>'TRIBULAN I-III'!BB65</f>
        <v>#REF!</v>
      </c>
      <c r="BB23" s="14" t="e">
        <f>'TRIBULAN I-III'!BC65</f>
        <v>#REF!</v>
      </c>
      <c r="BC23" s="14" t="e">
        <f>'TRIBULAN I-III'!BD65</f>
        <v>#REF!</v>
      </c>
      <c r="BD23" s="14" t="e">
        <f>'TRIBULAN I-III'!BE65</f>
        <v>#REF!</v>
      </c>
      <c r="BE23" s="14" t="e">
        <f>'TRIBULAN I-III'!BF65</f>
        <v>#REF!</v>
      </c>
      <c r="BF23" s="14" t="e">
        <f>'TRIBULAN I-III'!BG65</f>
        <v>#REF!</v>
      </c>
      <c r="BG23" s="14" t="e">
        <f>'TRIBULAN I-III'!BH65</f>
        <v>#REF!</v>
      </c>
      <c r="BH23" s="14" t="e">
        <f>'TRIBULAN I-III'!BI65</f>
        <v>#REF!</v>
      </c>
      <c r="BI23" s="14" t="e">
        <f>'TRIBULAN I-III'!BJ65</f>
        <v>#REF!</v>
      </c>
      <c r="BJ23" s="14" t="e">
        <f>'TRIBULAN I-III'!BK65</f>
        <v>#REF!</v>
      </c>
      <c r="BK23" s="14" t="e">
        <f>'TRIBULAN I-III'!BL65</f>
        <v>#REF!</v>
      </c>
      <c r="BL23" s="14" t="e">
        <f>'TRIBULAN I-III'!BM65</f>
        <v>#REF!</v>
      </c>
      <c r="BM23" s="14" t="e">
        <f>'TRIBULAN I-III'!BN65</f>
        <v>#REF!</v>
      </c>
    </row>
    <row r="24" spans="1:65" ht="14.25" customHeight="1">
      <c r="A24" s="39">
        <v>13</v>
      </c>
      <c r="B24" s="42" t="s">
        <v>88</v>
      </c>
      <c r="C24" s="14" t="e">
        <f>'TRIBULAN I-III'!D71</f>
        <v>#REF!</v>
      </c>
      <c r="D24" s="14" t="e">
        <f>'TRIBULAN I-III'!E71</f>
        <v>#REF!</v>
      </c>
      <c r="E24" s="14" t="e">
        <f>'TRIBULAN I-III'!F71</f>
        <v>#REF!</v>
      </c>
      <c r="F24" s="14" t="e">
        <f>'TRIBULAN I-III'!G71</f>
        <v>#REF!</v>
      </c>
      <c r="G24" s="14" t="e">
        <f t="shared" si="0"/>
        <v>#REF!</v>
      </c>
      <c r="H24" s="14" t="e">
        <f>'TRIBULAN I-III'!I71</f>
        <v>#REF!</v>
      </c>
      <c r="I24" s="14" t="e">
        <f t="shared" si="1"/>
        <v>#REF!</v>
      </c>
      <c r="J24" s="14" t="e">
        <f>'TRIBULAN I-III'!K71</f>
        <v>#REF!</v>
      </c>
      <c r="K24" s="41" t="e">
        <f t="shared" si="2"/>
        <v>#REF!</v>
      </c>
      <c r="L24" s="14" t="e">
        <f>'TRIBULAN I-III'!M71</f>
        <v>#REF!</v>
      </c>
      <c r="M24" s="14" t="e">
        <f t="shared" si="3"/>
        <v>#REF!</v>
      </c>
      <c r="N24" s="14" t="e">
        <f>'TRIBULAN I-III'!O71</f>
        <v>#REF!</v>
      </c>
      <c r="O24" s="14" t="e">
        <f t="shared" si="4"/>
        <v>#REF!</v>
      </c>
      <c r="P24" s="14" t="e">
        <f>'TRIBULAN I-III'!Q71</f>
        <v>#REF!</v>
      </c>
      <c r="Q24" s="41" t="e">
        <f t="shared" si="5"/>
        <v>#REF!</v>
      </c>
      <c r="R24" s="14" t="e">
        <f>'TRIBULAN I-III'!S71</f>
        <v>#REF!</v>
      </c>
      <c r="S24" s="14" t="e">
        <f>'TRIBULAN I-III'!T71</f>
        <v>#REF!</v>
      </c>
      <c r="T24" s="14" t="e">
        <f>'TRIBULAN I-III'!U71</f>
        <v>#REF!</v>
      </c>
      <c r="U24" s="14" t="e">
        <f>'TRIBULAN I-III'!V71</f>
        <v>#REF!</v>
      </c>
      <c r="V24" s="14" t="e">
        <f>'TRIBULAN I-III'!W71</f>
        <v>#REF!</v>
      </c>
      <c r="W24" s="14" t="e">
        <f>'TRIBULAN I-III'!X71</f>
        <v>#REF!</v>
      </c>
      <c r="X24" s="14" t="e">
        <f>'TRIBULAN I-III'!Y71</f>
        <v>#REF!</v>
      </c>
      <c r="Y24" s="14" t="e">
        <f>'TRIBULAN I-III'!Z71</f>
        <v>#REF!</v>
      </c>
      <c r="Z24" s="14" t="e">
        <f>'TRIBULAN I-III'!AA71</f>
        <v>#REF!</v>
      </c>
      <c r="AA24" s="14" t="e">
        <f>'TRIBULAN I-III'!AB71</f>
        <v>#REF!</v>
      </c>
      <c r="AB24" s="14" t="e">
        <f>'TRIBULAN I-III'!AC71</f>
        <v>#REF!</v>
      </c>
      <c r="AC24" s="14" t="e">
        <f>'TRIBULAN I-III'!AD71</f>
        <v>#REF!</v>
      </c>
      <c r="AD24" s="14" t="e">
        <f>'TRIBULAN I-III'!AE71</f>
        <v>#REF!</v>
      </c>
      <c r="AE24" s="14" t="e">
        <f>'TRIBULAN I-III'!AF71</f>
        <v>#REF!</v>
      </c>
      <c r="AF24" s="14" t="e">
        <f>'TRIBULAN I-III'!AG71</f>
        <v>#REF!</v>
      </c>
      <c r="AG24" s="14" t="e">
        <f>'TRIBULAN I-III'!AH71</f>
        <v>#REF!</v>
      </c>
      <c r="AH24" s="14" t="e">
        <f>'TRIBULAN I-III'!AI71</f>
        <v>#REF!</v>
      </c>
      <c r="AI24" s="14" t="e">
        <f>'TRIBULAN I-III'!AJ71</f>
        <v>#REF!</v>
      </c>
      <c r="AJ24" s="14" t="e">
        <f>'TRIBULAN I-III'!AK71</f>
        <v>#REF!</v>
      </c>
      <c r="AK24" s="14" t="e">
        <f>'TRIBULAN I-III'!AL71</f>
        <v>#REF!</v>
      </c>
      <c r="AL24" s="14" t="e">
        <f>'TRIBULAN I-III'!AM71</f>
        <v>#REF!</v>
      </c>
      <c r="AM24" s="14" t="e">
        <f>'TRIBULAN I-III'!AN71</f>
        <v>#REF!</v>
      </c>
      <c r="AN24" s="14" t="e">
        <f>'TRIBULAN I-III'!AO71</f>
        <v>#REF!</v>
      </c>
      <c r="AO24" s="14" t="e">
        <f>'TRIBULAN I-III'!AP71</f>
        <v>#REF!</v>
      </c>
      <c r="AP24" s="14" t="e">
        <f>'TRIBULAN I-III'!AQ71</f>
        <v>#REF!</v>
      </c>
      <c r="AQ24" s="14" t="e">
        <f>'TRIBULAN I-III'!AR71</f>
        <v>#REF!</v>
      </c>
      <c r="AR24" s="14" t="e">
        <f>'TRIBULAN I-III'!AS71</f>
        <v>#REF!</v>
      </c>
      <c r="AS24" s="14" t="e">
        <f>'TRIBULAN I-III'!AT71</f>
        <v>#REF!</v>
      </c>
      <c r="AT24" s="14" t="e">
        <f>'TRIBULAN I-III'!AU71</f>
        <v>#REF!</v>
      </c>
      <c r="AU24" s="14" t="e">
        <f>'TRIBULAN I-III'!AV71</f>
        <v>#REF!</v>
      </c>
      <c r="AV24" s="14" t="e">
        <f>'TRIBULAN I-III'!AW71</f>
        <v>#REF!</v>
      </c>
      <c r="AW24" s="14" t="e">
        <f>'TRIBULAN I-III'!AX71</f>
        <v>#REF!</v>
      </c>
      <c r="AX24" s="14" t="e">
        <f>'TRIBULAN I-III'!AY71</f>
        <v>#REF!</v>
      </c>
      <c r="AY24" s="14" t="e">
        <f>'TRIBULAN I-III'!AZ71</f>
        <v>#REF!</v>
      </c>
      <c r="AZ24" s="14" t="e">
        <f>'TRIBULAN I-III'!BA71</f>
        <v>#REF!</v>
      </c>
      <c r="BA24" s="14" t="e">
        <f>'TRIBULAN I-III'!BB71</f>
        <v>#REF!</v>
      </c>
      <c r="BB24" s="14" t="e">
        <f>'TRIBULAN I-III'!BC71</f>
        <v>#REF!</v>
      </c>
      <c r="BC24" s="14" t="e">
        <f>'TRIBULAN I-III'!BD71</f>
        <v>#REF!</v>
      </c>
      <c r="BD24" s="14" t="e">
        <f>'TRIBULAN I-III'!BE71</f>
        <v>#REF!</v>
      </c>
      <c r="BE24" s="14" t="e">
        <f>'TRIBULAN I-III'!BF71</f>
        <v>#REF!</v>
      </c>
      <c r="BF24" s="14" t="e">
        <f>'TRIBULAN I-III'!BG71</f>
        <v>#REF!</v>
      </c>
      <c r="BG24" s="14" t="e">
        <f>'TRIBULAN I-III'!BH71</f>
        <v>#REF!</v>
      </c>
      <c r="BH24" s="14" t="e">
        <f>'TRIBULAN I-III'!BI71</f>
        <v>#REF!</v>
      </c>
      <c r="BI24" s="14" t="e">
        <f>'TRIBULAN I-III'!BJ71</f>
        <v>#REF!</v>
      </c>
      <c r="BJ24" s="14" t="e">
        <f>'TRIBULAN I-III'!BK71</f>
        <v>#REF!</v>
      </c>
      <c r="BK24" s="14" t="e">
        <f>'TRIBULAN I-III'!BL71</f>
        <v>#REF!</v>
      </c>
      <c r="BL24" s="14" t="e">
        <f>'TRIBULAN I-III'!BM71</f>
        <v>#REF!</v>
      </c>
      <c r="BM24" s="14" t="e">
        <f>'TRIBULAN I-III'!BN71</f>
        <v>#REF!</v>
      </c>
    </row>
    <row r="25" spans="1:65" ht="14.25" customHeight="1">
      <c r="A25" s="39">
        <v>14</v>
      </c>
      <c r="B25" s="42" t="s">
        <v>94</v>
      </c>
      <c r="C25" s="14" t="e">
        <f>'TRIBULAN I-III'!D76</f>
        <v>#REF!</v>
      </c>
      <c r="D25" s="14" t="e">
        <f>'TRIBULAN I-III'!E76</f>
        <v>#REF!</v>
      </c>
      <c r="E25" s="14" t="e">
        <f>'TRIBULAN I-III'!F76</f>
        <v>#REF!</v>
      </c>
      <c r="F25" s="14" t="e">
        <f>'TRIBULAN I-III'!G76</f>
        <v>#REF!</v>
      </c>
      <c r="G25" s="14" t="e">
        <f t="shared" si="0"/>
        <v>#REF!</v>
      </c>
      <c r="H25" s="14" t="e">
        <f>'TRIBULAN I-III'!I76</f>
        <v>#REF!</v>
      </c>
      <c r="I25" s="14" t="e">
        <f t="shared" si="1"/>
        <v>#REF!</v>
      </c>
      <c r="J25" s="14" t="e">
        <f>'TRIBULAN I-III'!K76</f>
        <v>#REF!</v>
      </c>
      <c r="K25" s="41" t="e">
        <f t="shared" si="2"/>
        <v>#REF!</v>
      </c>
      <c r="L25" s="14" t="e">
        <f>'TRIBULAN I-III'!M76</f>
        <v>#REF!</v>
      </c>
      <c r="M25" s="14" t="e">
        <f t="shared" si="3"/>
        <v>#REF!</v>
      </c>
      <c r="N25" s="14" t="e">
        <f>'TRIBULAN I-III'!O76</f>
        <v>#REF!</v>
      </c>
      <c r="O25" s="14" t="e">
        <f t="shared" si="4"/>
        <v>#REF!</v>
      </c>
      <c r="P25" s="14" t="e">
        <f>'TRIBULAN I-III'!Q76</f>
        <v>#REF!</v>
      </c>
      <c r="Q25" s="41" t="e">
        <f t="shared" si="5"/>
        <v>#REF!</v>
      </c>
      <c r="R25" s="14" t="e">
        <f>'TRIBULAN I-III'!S76</f>
        <v>#REF!</v>
      </c>
      <c r="S25" s="14" t="e">
        <f>'TRIBULAN I-III'!T76</f>
        <v>#REF!</v>
      </c>
      <c r="T25" s="14" t="e">
        <f>'TRIBULAN I-III'!U76</f>
        <v>#REF!</v>
      </c>
      <c r="U25" s="14" t="e">
        <f>'TRIBULAN I-III'!V76</f>
        <v>#REF!</v>
      </c>
      <c r="V25" s="14" t="e">
        <f>'TRIBULAN I-III'!W76</f>
        <v>#REF!</v>
      </c>
      <c r="W25" s="14" t="e">
        <f>'TRIBULAN I-III'!X76</f>
        <v>#REF!</v>
      </c>
      <c r="X25" s="14" t="e">
        <f>'TRIBULAN I-III'!Y76</f>
        <v>#REF!</v>
      </c>
      <c r="Y25" s="14" t="e">
        <f>'TRIBULAN I-III'!Z76</f>
        <v>#REF!</v>
      </c>
      <c r="Z25" s="14" t="e">
        <f>'TRIBULAN I-III'!AA76</f>
        <v>#REF!</v>
      </c>
      <c r="AA25" s="14" t="e">
        <f>'TRIBULAN I-III'!AB76</f>
        <v>#REF!</v>
      </c>
      <c r="AB25" s="14" t="e">
        <f>'TRIBULAN I-III'!AC76</f>
        <v>#REF!</v>
      </c>
      <c r="AC25" s="14" t="e">
        <f>'TRIBULAN I-III'!AD76</f>
        <v>#REF!</v>
      </c>
      <c r="AD25" s="14" t="e">
        <f>'TRIBULAN I-III'!AE76</f>
        <v>#REF!</v>
      </c>
      <c r="AE25" s="14" t="e">
        <f>'TRIBULAN I-III'!AF76</f>
        <v>#REF!</v>
      </c>
      <c r="AF25" s="14" t="e">
        <f>'TRIBULAN I-III'!AG76</f>
        <v>#REF!</v>
      </c>
      <c r="AG25" s="14" t="e">
        <f>'TRIBULAN I-III'!AH76</f>
        <v>#REF!</v>
      </c>
      <c r="AH25" s="14" t="e">
        <f>'TRIBULAN I-III'!AI76</f>
        <v>#REF!</v>
      </c>
      <c r="AI25" s="14" t="e">
        <f>'TRIBULAN I-III'!AJ76</f>
        <v>#REF!</v>
      </c>
      <c r="AJ25" s="14" t="e">
        <f>'TRIBULAN I-III'!AK76</f>
        <v>#REF!</v>
      </c>
      <c r="AK25" s="14" t="e">
        <f>'TRIBULAN I-III'!AL76</f>
        <v>#REF!</v>
      </c>
      <c r="AL25" s="14" t="e">
        <f>'TRIBULAN I-III'!AM76</f>
        <v>#REF!</v>
      </c>
      <c r="AM25" s="14" t="e">
        <f>'TRIBULAN I-III'!AN76</f>
        <v>#REF!</v>
      </c>
      <c r="AN25" s="14" t="e">
        <f>'TRIBULAN I-III'!AO76</f>
        <v>#REF!</v>
      </c>
      <c r="AO25" s="14" t="e">
        <f>'TRIBULAN I-III'!AP76</f>
        <v>#REF!</v>
      </c>
      <c r="AP25" s="14" t="e">
        <f>'TRIBULAN I-III'!AQ76</f>
        <v>#REF!</v>
      </c>
      <c r="AQ25" s="14" t="e">
        <f>'TRIBULAN I-III'!AR76</f>
        <v>#REF!</v>
      </c>
      <c r="AR25" s="14" t="e">
        <f>'TRIBULAN I-III'!AS76</f>
        <v>#REF!</v>
      </c>
      <c r="AS25" s="14" t="e">
        <f>'TRIBULAN I-III'!AT76</f>
        <v>#REF!</v>
      </c>
      <c r="AT25" s="14" t="e">
        <f>'TRIBULAN I-III'!AU76</f>
        <v>#REF!</v>
      </c>
      <c r="AU25" s="14" t="e">
        <f>'TRIBULAN I-III'!AV76</f>
        <v>#REF!</v>
      </c>
      <c r="AV25" s="14" t="e">
        <f>'TRIBULAN I-III'!AW76</f>
        <v>#REF!</v>
      </c>
      <c r="AW25" s="14" t="e">
        <f>'TRIBULAN I-III'!AX76</f>
        <v>#REF!</v>
      </c>
      <c r="AX25" s="14" t="e">
        <f>'TRIBULAN I-III'!AY76</f>
        <v>#REF!</v>
      </c>
      <c r="AY25" s="14" t="e">
        <f>'TRIBULAN I-III'!AZ76</f>
        <v>#REF!</v>
      </c>
      <c r="AZ25" s="14" t="e">
        <f>'TRIBULAN I-III'!BA76</f>
        <v>#REF!</v>
      </c>
      <c r="BA25" s="14" t="e">
        <f>'TRIBULAN I-III'!BB76</f>
        <v>#REF!</v>
      </c>
      <c r="BB25" s="14" t="e">
        <f>'TRIBULAN I-III'!BC76</f>
        <v>#REF!</v>
      </c>
      <c r="BC25" s="14" t="e">
        <f>'TRIBULAN I-III'!BD76</f>
        <v>#REF!</v>
      </c>
      <c r="BD25" s="14" t="e">
        <f>'TRIBULAN I-III'!BE76</f>
        <v>#REF!</v>
      </c>
      <c r="BE25" s="14" t="e">
        <f>'TRIBULAN I-III'!BF76</f>
        <v>#REF!</v>
      </c>
      <c r="BF25" s="14" t="e">
        <f>'TRIBULAN I-III'!BG76</f>
        <v>#REF!</v>
      </c>
      <c r="BG25" s="14" t="e">
        <f>'TRIBULAN I-III'!BH76</f>
        <v>#REF!</v>
      </c>
      <c r="BH25" s="14" t="e">
        <f>'TRIBULAN I-III'!BI76</f>
        <v>#REF!</v>
      </c>
      <c r="BI25" s="14" t="e">
        <f>'TRIBULAN I-III'!BJ76</f>
        <v>#REF!</v>
      </c>
      <c r="BJ25" s="14" t="e">
        <f>'TRIBULAN I-III'!BK76</f>
        <v>#REF!</v>
      </c>
      <c r="BK25" s="14" t="e">
        <f>'TRIBULAN I-III'!BL76</f>
        <v>#REF!</v>
      </c>
      <c r="BL25" s="14" t="e">
        <f>'TRIBULAN I-III'!BM76</f>
        <v>#REF!</v>
      </c>
      <c r="BM25" s="14" t="e">
        <f>'TRIBULAN I-III'!BN76</f>
        <v>#REF!</v>
      </c>
    </row>
    <row r="26" spans="1:65" ht="14.25" customHeight="1">
      <c r="A26" s="39">
        <v>15</v>
      </c>
      <c r="B26" s="42" t="s">
        <v>116</v>
      </c>
      <c r="C26" s="14" t="e">
        <f>'TRIBULAN I-III'!D80</f>
        <v>#REF!</v>
      </c>
      <c r="D26" s="14" t="e">
        <f>'TRIBULAN I-III'!E80</f>
        <v>#REF!</v>
      </c>
      <c r="E26" s="14" t="e">
        <f>'TRIBULAN I-III'!F80</f>
        <v>#REF!</v>
      </c>
      <c r="F26" s="14" t="e">
        <f>'TRIBULAN I-III'!G80</f>
        <v>#REF!</v>
      </c>
      <c r="G26" s="14" t="e">
        <f t="shared" si="0"/>
        <v>#REF!</v>
      </c>
      <c r="H26" s="14" t="e">
        <f>'TRIBULAN I-III'!I80</f>
        <v>#REF!</v>
      </c>
      <c r="I26" s="14" t="e">
        <f t="shared" si="1"/>
        <v>#REF!</v>
      </c>
      <c r="J26" s="14" t="e">
        <f>'TRIBULAN I-III'!K80</f>
        <v>#REF!</v>
      </c>
      <c r="K26" s="41" t="e">
        <f t="shared" si="2"/>
        <v>#REF!</v>
      </c>
      <c r="L26" s="14" t="e">
        <f>'TRIBULAN I-III'!M80</f>
        <v>#REF!</v>
      </c>
      <c r="M26" s="14" t="e">
        <f t="shared" si="3"/>
        <v>#REF!</v>
      </c>
      <c r="N26" s="14" t="e">
        <f>'TRIBULAN I-III'!O80</f>
        <v>#REF!</v>
      </c>
      <c r="O26" s="14" t="e">
        <f t="shared" si="4"/>
        <v>#REF!</v>
      </c>
      <c r="P26" s="14" t="e">
        <f>'TRIBULAN I-III'!Q80</f>
        <v>#REF!</v>
      </c>
      <c r="Q26" s="41" t="e">
        <f t="shared" si="5"/>
        <v>#REF!</v>
      </c>
      <c r="R26" s="14" t="e">
        <f>'TRIBULAN I-III'!S80</f>
        <v>#REF!</v>
      </c>
      <c r="S26" s="14" t="e">
        <f>'TRIBULAN I-III'!T80</f>
        <v>#REF!</v>
      </c>
      <c r="T26" s="14" t="e">
        <f>'TRIBULAN I-III'!U80</f>
        <v>#REF!</v>
      </c>
      <c r="U26" s="14" t="e">
        <f>'TRIBULAN I-III'!V80</f>
        <v>#REF!</v>
      </c>
      <c r="V26" s="14" t="e">
        <f>'TRIBULAN I-III'!W80</f>
        <v>#REF!</v>
      </c>
      <c r="W26" s="14" t="e">
        <f>'TRIBULAN I-III'!X80</f>
        <v>#REF!</v>
      </c>
      <c r="X26" s="14" t="e">
        <f>'TRIBULAN I-III'!Y80</f>
        <v>#REF!</v>
      </c>
      <c r="Y26" s="14" t="e">
        <f>'TRIBULAN I-III'!Z80</f>
        <v>#REF!</v>
      </c>
      <c r="Z26" s="14" t="e">
        <f>'TRIBULAN I-III'!AA80</f>
        <v>#REF!</v>
      </c>
      <c r="AA26" s="14" t="e">
        <f>'TRIBULAN I-III'!AB80</f>
        <v>#REF!</v>
      </c>
      <c r="AB26" s="14" t="e">
        <f>'TRIBULAN I-III'!AC80</f>
        <v>#REF!</v>
      </c>
      <c r="AC26" s="14" t="e">
        <f>'TRIBULAN I-III'!AD80</f>
        <v>#REF!</v>
      </c>
      <c r="AD26" s="14" t="e">
        <f>'TRIBULAN I-III'!AE80</f>
        <v>#REF!</v>
      </c>
      <c r="AE26" s="14" t="e">
        <f>'TRIBULAN I-III'!AF80</f>
        <v>#REF!</v>
      </c>
      <c r="AF26" s="14" t="e">
        <f>'TRIBULAN I-III'!AG80</f>
        <v>#REF!</v>
      </c>
      <c r="AG26" s="14" t="e">
        <f>'TRIBULAN I-III'!AH80</f>
        <v>#REF!</v>
      </c>
      <c r="AH26" s="14" t="e">
        <f>'TRIBULAN I-III'!AI80</f>
        <v>#REF!</v>
      </c>
      <c r="AI26" s="14" t="e">
        <f>'TRIBULAN I-III'!AJ80</f>
        <v>#REF!</v>
      </c>
      <c r="AJ26" s="14" t="e">
        <f>'TRIBULAN I-III'!AK80</f>
        <v>#REF!</v>
      </c>
      <c r="AK26" s="14" t="e">
        <f>'TRIBULAN I-III'!AL80</f>
        <v>#REF!</v>
      </c>
      <c r="AL26" s="14" t="e">
        <f>'TRIBULAN I-III'!AM80</f>
        <v>#REF!</v>
      </c>
      <c r="AM26" s="14" t="e">
        <f>'TRIBULAN I-III'!AN80</f>
        <v>#REF!</v>
      </c>
      <c r="AN26" s="14" t="e">
        <f>'TRIBULAN I-III'!AO80</f>
        <v>#REF!</v>
      </c>
      <c r="AO26" s="14" t="e">
        <f>'TRIBULAN I-III'!AP80</f>
        <v>#REF!</v>
      </c>
      <c r="AP26" s="14" t="e">
        <f>'TRIBULAN I-III'!AQ80</f>
        <v>#REF!</v>
      </c>
      <c r="AQ26" s="14" t="e">
        <f>'TRIBULAN I-III'!AR80</f>
        <v>#REF!</v>
      </c>
      <c r="AR26" s="14" t="e">
        <f>'TRIBULAN I-III'!AS80</f>
        <v>#REF!</v>
      </c>
      <c r="AS26" s="14" t="e">
        <f>'TRIBULAN I-III'!AT80</f>
        <v>#REF!</v>
      </c>
      <c r="AT26" s="14" t="e">
        <f>'TRIBULAN I-III'!AU80</f>
        <v>#REF!</v>
      </c>
      <c r="AU26" s="14" t="e">
        <f>'TRIBULAN I-III'!AV80</f>
        <v>#REF!</v>
      </c>
      <c r="AV26" s="14" t="e">
        <f>'TRIBULAN I-III'!AW80</f>
        <v>#REF!</v>
      </c>
      <c r="AW26" s="14" t="e">
        <f>'TRIBULAN I-III'!AX80</f>
        <v>#REF!</v>
      </c>
      <c r="AX26" s="14" t="e">
        <f>'TRIBULAN I-III'!AY80</f>
        <v>#REF!</v>
      </c>
      <c r="AY26" s="14" t="e">
        <f>'TRIBULAN I-III'!AZ80</f>
        <v>#REF!</v>
      </c>
      <c r="AZ26" s="14" t="e">
        <f>'TRIBULAN I-III'!BA80</f>
        <v>#REF!</v>
      </c>
      <c r="BA26" s="14" t="e">
        <f>'TRIBULAN I-III'!BB80</f>
        <v>#REF!</v>
      </c>
      <c r="BB26" s="14" t="e">
        <f>'TRIBULAN I-III'!BC80</f>
        <v>#REF!</v>
      </c>
      <c r="BC26" s="14" t="e">
        <f>'TRIBULAN I-III'!BD80</f>
        <v>#REF!</v>
      </c>
      <c r="BD26" s="14" t="e">
        <f>'TRIBULAN I-III'!BE80</f>
        <v>#REF!</v>
      </c>
      <c r="BE26" s="14" t="e">
        <f>'TRIBULAN I-III'!BF80</f>
        <v>#REF!</v>
      </c>
      <c r="BF26" s="14" t="e">
        <f>'TRIBULAN I-III'!BG80</f>
        <v>#REF!</v>
      </c>
      <c r="BG26" s="14" t="e">
        <f>'TRIBULAN I-III'!BH80</f>
        <v>#REF!</v>
      </c>
      <c r="BH26" s="14" t="e">
        <f>'TRIBULAN I-III'!BI80</f>
        <v>#REF!</v>
      </c>
      <c r="BI26" s="14" t="e">
        <f>'TRIBULAN I-III'!BJ80</f>
        <v>#REF!</v>
      </c>
      <c r="BJ26" s="14" t="e">
        <f>'TRIBULAN I-III'!BK80</f>
        <v>#REF!</v>
      </c>
      <c r="BK26" s="14" t="e">
        <f>'TRIBULAN I-III'!BL80</f>
        <v>#REF!</v>
      </c>
      <c r="BL26" s="14" t="e">
        <f>'TRIBULAN I-III'!BM80</f>
        <v>#REF!</v>
      </c>
      <c r="BM26" s="14" t="e">
        <f>'TRIBULAN I-III'!BN80</f>
        <v>#REF!</v>
      </c>
    </row>
    <row r="27" spans="1:65" ht="14.25" customHeight="1">
      <c r="A27" s="39">
        <v>16</v>
      </c>
      <c r="B27" s="43" t="s">
        <v>103</v>
      </c>
      <c r="C27" s="14" t="e">
        <f>'TRIBULAN I-III'!D84</f>
        <v>#REF!</v>
      </c>
      <c r="D27" s="14" t="e">
        <f>'TRIBULAN I-III'!E84</f>
        <v>#REF!</v>
      </c>
      <c r="E27" s="14" t="e">
        <f>'TRIBULAN I-III'!F84</f>
        <v>#REF!</v>
      </c>
      <c r="F27" s="14" t="e">
        <f>'TRIBULAN I-III'!G84</f>
        <v>#REF!</v>
      </c>
      <c r="G27" s="14" t="e">
        <f t="shared" si="0"/>
        <v>#REF!</v>
      </c>
      <c r="H27" s="14" t="e">
        <f>'TRIBULAN I-III'!I84</f>
        <v>#REF!</v>
      </c>
      <c r="I27" s="14" t="e">
        <f t="shared" si="1"/>
        <v>#REF!</v>
      </c>
      <c r="J27" s="14" t="e">
        <f>'TRIBULAN I-III'!K84</f>
        <v>#REF!</v>
      </c>
      <c r="K27" s="41" t="e">
        <f t="shared" si="2"/>
        <v>#REF!</v>
      </c>
      <c r="L27" s="14" t="e">
        <f>'TRIBULAN I-III'!M84</f>
        <v>#REF!</v>
      </c>
      <c r="M27" s="14" t="e">
        <f t="shared" si="3"/>
        <v>#REF!</v>
      </c>
      <c r="N27" s="14" t="e">
        <f>'TRIBULAN I-III'!O84</f>
        <v>#REF!</v>
      </c>
      <c r="O27" s="14" t="e">
        <f t="shared" si="4"/>
        <v>#REF!</v>
      </c>
      <c r="P27" s="14" t="e">
        <f>'TRIBULAN I-III'!Q84</f>
        <v>#REF!</v>
      </c>
      <c r="Q27" s="41" t="e">
        <f t="shared" si="5"/>
        <v>#REF!</v>
      </c>
      <c r="R27" s="14" t="e">
        <f>'TRIBULAN I-III'!S84</f>
        <v>#REF!</v>
      </c>
      <c r="S27" s="14" t="e">
        <f>'TRIBULAN I-III'!T84</f>
        <v>#REF!</v>
      </c>
      <c r="T27" s="14" t="e">
        <f>'TRIBULAN I-III'!U84</f>
        <v>#REF!</v>
      </c>
      <c r="U27" s="14" t="e">
        <f>'TRIBULAN I-III'!V84</f>
        <v>#REF!</v>
      </c>
      <c r="V27" s="14" t="e">
        <f>'TRIBULAN I-III'!W84</f>
        <v>#REF!</v>
      </c>
      <c r="W27" s="14" t="e">
        <f>'TRIBULAN I-III'!X84</f>
        <v>#REF!</v>
      </c>
      <c r="X27" s="14" t="e">
        <f>'TRIBULAN I-III'!Y84</f>
        <v>#REF!</v>
      </c>
      <c r="Y27" s="14" t="e">
        <f>'TRIBULAN I-III'!Z84</f>
        <v>#REF!</v>
      </c>
      <c r="Z27" s="14" t="e">
        <f>'TRIBULAN I-III'!AA84</f>
        <v>#REF!</v>
      </c>
      <c r="AA27" s="14" t="e">
        <f>'TRIBULAN I-III'!AB84</f>
        <v>#REF!</v>
      </c>
      <c r="AB27" s="14" t="e">
        <f>'TRIBULAN I-III'!AC84</f>
        <v>#REF!</v>
      </c>
      <c r="AC27" s="14" t="e">
        <f>'TRIBULAN I-III'!AD84</f>
        <v>#REF!</v>
      </c>
      <c r="AD27" s="14" t="e">
        <f>'TRIBULAN I-III'!AE84</f>
        <v>#REF!</v>
      </c>
      <c r="AE27" s="14" t="e">
        <f>'TRIBULAN I-III'!AF84</f>
        <v>#REF!</v>
      </c>
      <c r="AF27" s="14" t="e">
        <f>'TRIBULAN I-III'!AG84</f>
        <v>#REF!</v>
      </c>
      <c r="AG27" s="14" t="e">
        <f>'TRIBULAN I-III'!AH84</f>
        <v>#REF!</v>
      </c>
      <c r="AH27" s="14" t="e">
        <f>'TRIBULAN I-III'!AI84</f>
        <v>#REF!</v>
      </c>
      <c r="AI27" s="14" t="e">
        <f>'TRIBULAN I-III'!AJ84</f>
        <v>#REF!</v>
      </c>
      <c r="AJ27" s="14" t="e">
        <f>'TRIBULAN I-III'!AK84</f>
        <v>#REF!</v>
      </c>
      <c r="AK27" s="14" t="e">
        <f>'TRIBULAN I-III'!AL84</f>
        <v>#REF!</v>
      </c>
      <c r="AL27" s="14" t="e">
        <f>'TRIBULAN I-III'!AM84</f>
        <v>#REF!</v>
      </c>
      <c r="AM27" s="14" t="e">
        <f>'TRIBULAN I-III'!AN84</f>
        <v>#REF!</v>
      </c>
      <c r="AN27" s="14" t="e">
        <f>'TRIBULAN I-III'!AO84</f>
        <v>#REF!</v>
      </c>
      <c r="AO27" s="14" t="e">
        <f>'TRIBULAN I-III'!AP84</f>
        <v>#REF!</v>
      </c>
      <c r="AP27" s="14" t="e">
        <f>'TRIBULAN I-III'!AQ84</f>
        <v>#REF!</v>
      </c>
      <c r="AQ27" s="14" t="e">
        <f>'TRIBULAN I-III'!AR84</f>
        <v>#REF!</v>
      </c>
      <c r="AR27" s="14" t="e">
        <f>'TRIBULAN I-III'!AS84</f>
        <v>#REF!</v>
      </c>
      <c r="AS27" s="14" t="e">
        <f>'TRIBULAN I-III'!AT84</f>
        <v>#REF!</v>
      </c>
      <c r="AT27" s="14" t="e">
        <f>'TRIBULAN I-III'!AU84</f>
        <v>#REF!</v>
      </c>
      <c r="AU27" s="14" t="e">
        <f>'TRIBULAN I-III'!AV84</f>
        <v>#REF!</v>
      </c>
      <c r="AV27" s="14" t="e">
        <f>'TRIBULAN I-III'!AW84</f>
        <v>#REF!</v>
      </c>
      <c r="AW27" s="14" t="e">
        <f>'TRIBULAN I-III'!AX84</f>
        <v>#REF!</v>
      </c>
      <c r="AX27" s="14" t="e">
        <f>'TRIBULAN I-III'!AY84</f>
        <v>#REF!</v>
      </c>
      <c r="AY27" s="14" t="e">
        <f>'TRIBULAN I-III'!AZ84</f>
        <v>#REF!</v>
      </c>
      <c r="AZ27" s="14" t="e">
        <f>'TRIBULAN I-III'!BA84</f>
        <v>#REF!</v>
      </c>
      <c r="BA27" s="14" t="e">
        <f>'TRIBULAN I-III'!BB84</f>
        <v>#REF!</v>
      </c>
      <c r="BB27" s="14" t="e">
        <f>'TRIBULAN I-III'!BC84</f>
        <v>#REF!</v>
      </c>
      <c r="BC27" s="14" t="e">
        <f>'TRIBULAN I-III'!BD84</f>
        <v>#REF!</v>
      </c>
      <c r="BD27" s="14" t="e">
        <f>'TRIBULAN I-III'!BE84</f>
        <v>#REF!</v>
      </c>
      <c r="BE27" s="14" t="e">
        <f>'TRIBULAN I-III'!BF84</f>
        <v>#REF!</v>
      </c>
      <c r="BF27" s="14" t="e">
        <f>'TRIBULAN I-III'!BG84</f>
        <v>#REF!</v>
      </c>
      <c r="BG27" s="14" t="e">
        <f>'TRIBULAN I-III'!BH84</f>
        <v>#REF!</v>
      </c>
      <c r="BH27" s="14" t="e">
        <f>'TRIBULAN I-III'!BI84</f>
        <v>#REF!</v>
      </c>
      <c r="BI27" s="14" t="e">
        <f>'TRIBULAN I-III'!BJ84</f>
        <v>#REF!</v>
      </c>
      <c r="BJ27" s="14" t="e">
        <f>'TRIBULAN I-III'!BK84</f>
        <v>#REF!</v>
      </c>
      <c r="BK27" s="14" t="e">
        <f>'TRIBULAN I-III'!BL84</f>
        <v>#REF!</v>
      </c>
      <c r="BL27" s="14" t="e">
        <f>'TRIBULAN I-III'!BM84</f>
        <v>#REF!</v>
      </c>
      <c r="BM27" s="14" t="e">
        <f>'TRIBULAN I-III'!BN84</f>
        <v>#REF!</v>
      </c>
    </row>
    <row r="28" spans="1:65" ht="14.25" customHeight="1">
      <c r="A28" s="129" t="s">
        <v>117</v>
      </c>
      <c r="B28" s="130"/>
      <c r="C28" s="44" t="e">
        <f>'TRIBULAN I-III'!D85</f>
        <v>#REF!</v>
      </c>
      <c r="D28" s="31" t="e">
        <f>'TRIBULAN I-III'!E85</f>
        <v>#REF!</v>
      </c>
      <c r="E28" s="31" t="e">
        <f>'TRIBULAN I-III'!F85</f>
        <v>#REF!</v>
      </c>
      <c r="F28" s="31" t="e">
        <f>'TRIBULAN I-III'!G85</f>
        <v>#REF!</v>
      </c>
      <c r="G28" s="31" t="e">
        <f t="shared" si="0"/>
        <v>#REF!</v>
      </c>
      <c r="H28" s="31" t="e">
        <f>'TRIBULAN I-III'!I85</f>
        <v>#REF!</v>
      </c>
      <c r="I28" s="31" t="e">
        <f t="shared" si="1"/>
        <v>#REF!</v>
      </c>
      <c r="J28" s="31" t="e">
        <f>'TRIBULAN I-III'!K85</f>
        <v>#REF!</v>
      </c>
      <c r="K28" s="33" t="e">
        <f t="shared" si="2"/>
        <v>#REF!</v>
      </c>
      <c r="L28" s="31" t="e">
        <f>'TRIBULAN I-III'!M85</f>
        <v>#REF!</v>
      </c>
      <c r="M28" s="31" t="e">
        <f t="shared" si="3"/>
        <v>#REF!</v>
      </c>
      <c r="N28" s="31" t="e">
        <f>'TRIBULAN I-III'!O85</f>
        <v>#REF!</v>
      </c>
      <c r="O28" s="31" t="e">
        <f t="shared" si="4"/>
        <v>#REF!</v>
      </c>
      <c r="P28" s="31" t="e">
        <f>'TRIBULAN I-III'!Q85</f>
        <v>#REF!</v>
      </c>
      <c r="Q28" s="33" t="e">
        <f t="shared" si="5"/>
        <v>#REF!</v>
      </c>
      <c r="R28" s="31" t="e">
        <f>'TRIBULAN I-III'!S85</f>
        <v>#REF!</v>
      </c>
      <c r="S28" s="31" t="e">
        <f>'TRIBULAN I-III'!T85</f>
        <v>#REF!</v>
      </c>
      <c r="T28" s="31" t="e">
        <f>'TRIBULAN I-III'!U85</f>
        <v>#REF!</v>
      </c>
      <c r="U28" s="31" t="e">
        <f>'TRIBULAN I-III'!V85</f>
        <v>#REF!</v>
      </c>
      <c r="V28" s="31" t="e">
        <f>'TRIBULAN I-III'!W85</f>
        <v>#REF!</v>
      </c>
      <c r="W28" s="31" t="e">
        <f>'TRIBULAN I-III'!X85</f>
        <v>#REF!</v>
      </c>
      <c r="X28" s="31" t="e">
        <f>'TRIBULAN I-III'!Y85</f>
        <v>#REF!</v>
      </c>
      <c r="Y28" s="31" t="e">
        <f>'TRIBULAN I-III'!Z85</f>
        <v>#REF!</v>
      </c>
      <c r="Z28" s="31" t="e">
        <f>'TRIBULAN I-III'!AA85</f>
        <v>#REF!</v>
      </c>
      <c r="AA28" s="31" t="e">
        <f>'TRIBULAN I-III'!AB85</f>
        <v>#REF!</v>
      </c>
      <c r="AB28" s="31" t="e">
        <f>'TRIBULAN I-III'!AC85</f>
        <v>#REF!</v>
      </c>
      <c r="AC28" s="31" t="e">
        <f>'TRIBULAN I-III'!AD85</f>
        <v>#REF!</v>
      </c>
      <c r="AD28" s="31" t="e">
        <f>'TRIBULAN I-III'!AE85</f>
        <v>#REF!</v>
      </c>
      <c r="AE28" s="31" t="e">
        <f>'TRIBULAN I-III'!AF85</f>
        <v>#REF!</v>
      </c>
      <c r="AF28" s="31" t="e">
        <f>'TRIBULAN I-III'!AG85</f>
        <v>#REF!</v>
      </c>
      <c r="AG28" s="31" t="e">
        <f>'TRIBULAN I-III'!AH85</f>
        <v>#REF!</v>
      </c>
      <c r="AH28" s="31" t="e">
        <f>'TRIBULAN I-III'!AI85</f>
        <v>#REF!</v>
      </c>
      <c r="AI28" s="31" t="e">
        <f>'TRIBULAN I-III'!AJ85</f>
        <v>#REF!</v>
      </c>
      <c r="AJ28" s="31" t="e">
        <f>'TRIBULAN I-III'!AK85</f>
        <v>#REF!</v>
      </c>
      <c r="AK28" s="31" t="e">
        <f>'TRIBULAN I-III'!AL85</f>
        <v>#REF!</v>
      </c>
      <c r="AL28" s="31" t="e">
        <f>'TRIBULAN I-III'!AM85</f>
        <v>#REF!</v>
      </c>
      <c r="AM28" s="31" t="e">
        <f>'TRIBULAN I-III'!AN85</f>
        <v>#REF!</v>
      </c>
      <c r="AN28" s="31" t="e">
        <f>'TRIBULAN I-III'!AO85</f>
        <v>#REF!</v>
      </c>
      <c r="AO28" s="31" t="e">
        <f>'TRIBULAN I-III'!AP85</f>
        <v>#REF!</v>
      </c>
      <c r="AP28" s="31" t="e">
        <f>'TRIBULAN I-III'!AQ85</f>
        <v>#REF!</v>
      </c>
      <c r="AQ28" s="31" t="e">
        <f>'TRIBULAN I-III'!AR85</f>
        <v>#REF!</v>
      </c>
      <c r="AR28" s="31" t="e">
        <f>'TRIBULAN I-III'!AS85</f>
        <v>#REF!</v>
      </c>
      <c r="AS28" s="31" t="e">
        <f>'TRIBULAN I-III'!AT85</f>
        <v>#REF!</v>
      </c>
      <c r="AT28" s="31" t="e">
        <f>'TRIBULAN I-III'!AU85</f>
        <v>#REF!</v>
      </c>
      <c r="AU28" s="31" t="e">
        <f>'TRIBULAN I-III'!AV85</f>
        <v>#REF!</v>
      </c>
      <c r="AV28" s="31" t="e">
        <f>'TRIBULAN I-III'!AW85</f>
        <v>#REF!</v>
      </c>
      <c r="AW28" s="31" t="e">
        <f>'TRIBULAN I-III'!AX85</f>
        <v>#REF!</v>
      </c>
      <c r="AX28" s="31" t="e">
        <f>'TRIBULAN I-III'!AY85</f>
        <v>#REF!</v>
      </c>
      <c r="AY28" s="31" t="e">
        <f>'TRIBULAN I-III'!AZ85</f>
        <v>#REF!</v>
      </c>
      <c r="AZ28" s="31" t="e">
        <f>'TRIBULAN I-III'!BA85</f>
        <v>#REF!</v>
      </c>
      <c r="BA28" s="31" t="e">
        <f>'TRIBULAN I-III'!BB85</f>
        <v>#REF!</v>
      </c>
      <c r="BB28" s="31" t="e">
        <f>'TRIBULAN I-III'!BC85</f>
        <v>#REF!</v>
      </c>
      <c r="BC28" s="31" t="e">
        <f>'TRIBULAN I-III'!BD85</f>
        <v>#REF!</v>
      </c>
      <c r="BD28" s="31" t="e">
        <f>'TRIBULAN I-III'!BE85</f>
        <v>#REF!</v>
      </c>
      <c r="BE28" s="31" t="e">
        <f>'TRIBULAN I-III'!BF85</f>
        <v>#REF!</v>
      </c>
      <c r="BF28" s="31" t="e">
        <f>'TRIBULAN I-III'!BG85</f>
        <v>#REF!</v>
      </c>
      <c r="BG28" s="31" t="e">
        <f>'TRIBULAN I-III'!BH85</f>
        <v>#REF!</v>
      </c>
      <c r="BH28" s="31" t="e">
        <f>'TRIBULAN I-III'!BI85</f>
        <v>#REF!</v>
      </c>
      <c r="BI28" s="31" t="e">
        <f>'TRIBULAN I-III'!BJ85</f>
        <v>#REF!</v>
      </c>
      <c r="BJ28" s="31" t="e">
        <f>'TRIBULAN I-III'!BK85</f>
        <v>#REF!</v>
      </c>
      <c r="BK28" s="31" t="e">
        <f>'TRIBULAN I-III'!BL85</f>
        <v>#REF!</v>
      </c>
      <c r="BL28" s="31" t="e">
        <f>'TRIBULAN I-III'!BM85</f>
        <v>#REF!</v>
      </c>
      <c r="BM28" s="31" t="e">
        <f>'TRIBULAN I-III'!BN85</f>
        <v>#REF!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132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18</v>
      </c>
      <c r="E12" s="52">
        <v>12</v>
      </c>
      <c r="F12" s="13">
        <f t="shared" ref="F12:F26" si="0">SUM(D12:E12)</f>
        <v>30</v>
      </c>
      <c r="G12" s="14"/>
      <c r="H12" s="15">
        <f t="shared" ref="H12:H85" si="1">(G12/D12*100)</f>
        <v>0</v>
      </c>
      <c r="I12" s="14">
        <v>1</v>
      </c>
      <c r="J12" s="15">
        <f t="shared" ref="J12:J85" si="2">(I12/E12*100)</f>
        <v>8.3333333333333321</v>
      </c>
      <c r="K12" s="13">
        <f t="shared" ref="K12:K84" si="3">G12+I12</f>
        <v>1</v>
      </c>
      <c r="L12" s="16">
        <f t="shared" ref="L12:L85" si="4">(K12/F12*100)</f>
        <v>3.3333333333333335</v>
      </c>
      <c r="M12" s="14"/>
      <c r="N12" s="15">
        <f t="shared" ref="N12:N25" si="5">(M12/D12*100)</f>
        <v>0</v>
      </c>
      <c r="O12" s="14"/>
      <c r="P12" s="15">
        <f t="shared" ref="P12:P85" si="6">(O12/E12*100)</f>
        <v>0</v>
      </c>
      <c r="Q12" s="13">
        <f t="shared" ref="Q12:Q83" si="7">M12+O12</f>
        <v>0</v>
      </c>
      <c r="R12" s="16">
        <f t="shared" ref="R12:R85" si="8">(Q12/F12*100)</f>
        <v>0</v>
      </c>
      <c r="S12" s="14"/>
      <c r="T12" s="14"/>
      <c r="U12" s="13">
        <f t="shared" ref="U12:U54" si="9">SUM(S12,T12)</f>
        <v>0</v>
      </c>
      <c r="V12" s="14"/>
      <c r="W12" s="14"/>
      <c r="X12" s="13">
        <f t="shared" ref="X12:X54" si="10">SUM(V12,W12)</f>
        <v>0</v>
      </c>
      <c r="Y12" s="14"/>
      <c r="Z12" s="14"/>
      <c r="AA12" s="13">
        <f t="shared" ref="AA12:AA54" si="11">SUM(Y12,Z12)</f>
        <v>0</v>
      </c>
      <c r="AB12" s="14"/>
      <c r="AC12" s="14">
        <v>1</v>
      </c>
      <c r="AD12" s="13">
        <f t="shared" ref="AD12:AD54" si="12">SUM(AB12:AC12)</f>
        <v>1</v>
      </c>
      <c r="AE12" s="14"/>
      <c r="AF12" s="14"/>
      <c r="AG12" s="13">
        <f t="shared" ref="AG12:AG54" si="13">SUM(AE12:AF12)</f>
        <v>0</v>
      </c>
      <c r="AH12" s="14"/>
      <c r="AI12" s="14"/>
      <c r="AJ12" s="13">
        <f t="shared" ref="AJ12:AJ54" si="14">SUM(AH12:AI12)</f>
        <v>0</v>
      </c>
      <c r="AK12" s="14"/>
      <c r="AL12" s="14"/>
      <c r="AM12" s="13">
        <f t="shared" ref="AM12:AM54" si="15">SUM(AK12:AL12)</f>
        <v>0</v>
      </c>
      <c r="AN12" s="14"/>
      <c r="AO12" s="14"/>
      <c r="AP12" s="13"/>
      <c r="AQ12" s="14">
        <v>4</v>
      </c>
      <c r="AR12" s="14">
        <v>4</v>
      </c>
      <c r="AS12" s="13">
        <f t="shared" ref="AS12:AS54" si="16">SUM(AQ12:AR12)</f>
        <v>8</v>
      </c>
      <c r="AT12" s="13">
        <f t="shared" ref="AT12:AU12" si="17">S12+V12+Y12+AB12+AE12+AH12+AK12+AQ12+AN12</f>
        <v>4</v>
      </c>
      <c r="AU12" s="13">
        <f t="shared" si="17"/>
        <v>5</v>
      </c>
      <c r="AV12" s="17">
        <f t="shared" ref="AV12:AV85" si="18">AT12+AU12</f>
        <v>9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31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11</v>
      </c>
      <c r="E13" s="53">
        <v>13</v>
      </c>
      <c r="F13" s="13">
        <f t="shared" si="0"/>
        <v>24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14"/>
      <c r="N13" s="15">
        <f t="shared" si="5"/>
        <v>0</v>
      </c>
      <c r="O13" s="14"/>
      <c r="P13" s="15">
        <f t="shared" si="6"/>
        <v>0</v>
      </c>
      <c r="Q13" s="13">
        <f t="shared" si="7"/>
        <v>0</v>
      </c>
      <c r="R13" s="16">
        <f t="shared" si="8"/>
        <v>0</v>
      </c>
      <c r="S13" s="14"/>
      <c r="T13" s="14"/>
      <c r="U13" s="13">
        <f t="shared" si="9"/>
        <v>0</v>
      </c>
      <c r="V13" s="14">
        <v>2</v>
      </c>
      <c r="W13" s="14"/>
      <c r="X13" s="13">
        <f t="shared" si="10"/>
        <v>2</v>
      </c>
      <c r="Y13" s="14">
        <v>1</v>
      </c>
      <c r="Z13" s="14"/>
      <c r="AA13" s="13">
        <f t="shared" si="11"/>
        <v>1</v>
      </c>
      <c r="AB13" s="14">
        <v>1</v>
      </c>
      <c r="AC13" s="14">
        <v>1</v>
      </c>
      <c r="AD13" s="13">
        <f t="shared" si="12"/>
        <v>2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>
        <v>1</v>
      </c>
      <c r="AR13" s="14">
        <v>3</v>
      </c>
      <c r="AS13" s="13">
        <f t="shared" si="16"/>
        <v>4</v>
      </c>
      <c r="AT13" s="13">
        <f t="shared" ref="AT13:AU13" si="25">S13+V13+Y13+AB13+AE13+AH13+AK13+AQ13+AN13</f>
        <v>5</v>
      </c>
      <c r="AU13" s="13">
        <f t="shared" si="25"/>
        <v>4</v>
      </c>
      <c r="AV13" s="17">
        <f t="shared" si="18"/>
        <v>9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7</v>
      </c>
      <c r="E14" s="53">
        <v>3</v>
      </c>
      <c r="F14" s="13">
        <f t="shared" si="0"/>
        <v>10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14"/>
      <c r="N14" s="15">
        <f t="shared" si="5"/>
        <v>0</v>
      </c>
      <c r="O14" s="14"/>
      <c r="P14" s="15">
        <f t="shared" si="6"/>
        <v>0</v>
      </c>
      <c r="Q14" s="13">
        <f t="shared" si="7"/>
        <v>0</v>
      </c>
      <c r="R14" s="16">
        <f t="shared" si="8"/>
        <v>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>
        <v>2</v>
      </c>
      <c r="AR14" s="14">
        <v>3</v>
      </c>
      <c r="AS14" s="13">
        <f t="shared" si="16"/>
        <v>5</v>
      </c>
      <c r="AT14" s="13">
        <f t="shared" ref="AT14:AU14" si="26">S14+V14+Y14+AB14+AE14+AH14+AK14+AQ14+AN14</f>
        <v>2</v>
      </c>
      <c r="AU14" s="13">
        <f t="shared" si="26"/>
        <v>3</v>
      </c>
      <c r="AV14" s="17">
        <f t="shared" si="18"/>
        <v>5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9</v>
      </c>
      <c r="E15" s="53">
        <v>9</v>
      </c>
      <c r="F15" s="13">
        <f t="shared" si="0"/>
        <v>18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14"/>
      <c r="N15" s="15">
        <f t="shared" si="5"/>
        <v>0</v>
      </c>
      <c r="O15" s="14"/>
      <c r="P15" s="15">
        <f t="shared" si="6"/>
        <v>0</v>
      </c>
      <c r="Q15" s="13">
        <f t="shared" si="7"/>
        <v>0</v>
      </c>
      <c r="R15" s="16">
        <f t="shared" si="8"/>
        <v>0</v>
      </c>
      <c r="S15" s="14"/>
      <c r="T15" s="14"/>
      <c r="U15" s="13">
        <f t="shared" si="9"/>
        <v>0</v>
      </c>
      <c r="V15" s="14">
        <v>1</v>
      </c>
      <c r="W15" s="14"/>
      <c r="X15" s="13">
        <f t="shared" si="10"/>
        <v>1</v>
      </c>
      <c r="Y15" s="14">
        <v>1</v>
      </c>
      <c r="Z15" s="14"/>
      <c r="AA15" s="13">
        <f t="shared" si="11"/>
        <v>1</v>
      </c>
      <c r="AB15" s="14"/>
      <c r="AC15" s="14">
        <v>2</v>
      </c>
      <c r="AD15" s="13">
        <f t="shared" si="12"/>
        <v>2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>
        <v>2</v>
      </c>
      <c r="AR15" s="14">
        <v>3</v>
      </c>
      <c r="AS15" s="13">
        <f t="shared" si="16"/>
        <v>5</v>
      </c>
      <c r="AT15" s="13">
        <f t="shared" ref="AT15:AU15" si="27">S15+V15+Y15+AB15+AE15+AH15+AK15+AQ15+AN15</f>
        <v>4</v>
      </c>
      <c r="AU15" s="13">
        <f t="shared" si="27"/>
        <v>5</v>
      </c>
      <c r="AV15" s="17">
        <f t="shared" si="18"/>
        <v>9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45</v>
      </c>
      <c r="E16" s="13">
        <f t="shared" si="28"/>
        <v>37</v>
      </c>
      <c r="F16" s="13">
        <f t="shared" si="0"/>
        <v>82</v>
      </c>
      <c r="G16" s="13">
        <f>SUM(G12:G15)</f>
        <v>0</v>
      </c>
      <c r="H16" s="15">
        <f t="shared" si="1"/>
        <v>0</v>
      </c>
      <c r="I16" s="13">
        <f>SUM(I12:I15)</f>
        <v>1</v>
      </c>
      <c r="J16" s="15">
        <f t="shared" si="2"/>
        <v>2.7027027027027026</v>
      </c>
      <c r="K16" s="13">
        <f t="shared" si="3"/>
        <v>1</v>
      </c>
      <c r="L16" s="16">
        <f t="shared" si="4"/>
        <v>1.2195121951219512</v>
      </c>
      <c r="M16" s="13">
        <f>SUM(M12:M15)</f>
        <v>0</v>
      </c>
      <c r="N16" s="15">
        <f t="shared" si="5"/>
        <v>0</v>
      </c>
      <c r="O16" s="13">
        <f>SUM(O12:O15)</f>
        <v>0</v>
      </c>
      <c r="P16" s="15">
        <f t="shared" si="6"/>
        <v>0</v>
      </c>
      <c r="Q16" s="13">
        <f t="shared" si="7"/>
        <v>0</v>
      </c>
      <c r="R16" s="16">
        <f t="shared" si="8"/>
        <v>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3</v>
      </c>
      <c r="W16" s="13">
        <f t="shared" si="30"/>
        <v>0</v>
      </c>
      <c r="X16" s="13">
        <f t="shared" si="10"/>
        <v>3</v>
      </c>
      <c r="Y16" s="13">
        <f t="shared" ref="Y16:Z16" si="31">SUM(Y12:Y15)</f>
        <v>2</v>
      </c>
      <c r="Z16" s="13">
        <f t="shared" si="31"/>
        <v>0</v>
      </c>
      <c r="AA16" s="13">
        <f t="shared" si="11"/>
        <v>2</v>
      </c>
      <c r="AB16" s="13">
        <f t="shared" ref="AB16:AC16" si="32">SUM(AB12:AB15)</f>
        <v>1</v>
      </c>
      <c r="AC16" s="13">
        <f t="shared" si="32"/>
        <v>4</v>
      </c>
      <c r="AD16" s="13">
        <f t="shared" si="12"/>
        <v>5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9</v>
      </c>
      <c r="AR16" s="13">
        <f t="shared" si="37"/>
        <v>13</v>
      </c>
      <c r="AS16" s="13">
        <f t="shared" si="16"/>
        <v>22</v>
      </c>
      <c r="AT16" s="13">
        <f t="shared" ref="AT16:AU16" si="38">S16+V16+Y16+AB16+AE16+AH16+AK16+AQ16+AN16</f>
        <v>15</v>
      </c>
      <c r="AU16" s="13">
        <f t="shared" si="38"/>
        <v>17</v>
      </c>
      <c r="AV16" s="17">
        <f t="shared" si="18"/>
        <v>32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9</v>
      </c>
      <c r="E17" s="14">
        <v>3</v>
      </c>
      <c r="F17" s="13">
        <f t="shared" si="0"/>
        <v>12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9</v>
      </c>
      <c r="N17" s="15">
        <f t="shared" si="5"/>
        <v>100</v>
      </c>
      <c r="O17" s="14">
        <v>3</v>
      </c>
      <c r="P17" s="15">
        <f t="shared" si="6"/>
        <v>100</v>
      </c>
      <c r="Q17" s="13">
        <f t="shared" si="7"/>
        <v>12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0</v>
      </c>
      <c r="AU17" s="13">
        <f t="shared" si="45"/>
        <v>0</v>
      </c>
      <c r="AV17" s="17">
        <f t="shared" si="18"/>
        <v>0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1</v>
      </c>
      <c r="E18" s="14">
        <v>5</v>
      </c>
      <c r="F18" s="13">
        <f t="shared" si="0"/>
        <v>6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1</v>
      </c>
      <c r="N18" s="15">
        <f t="shared" si="5"/>
        <v>100</v>
      </c>
      <c r="O18" s="14">
        <v>5</v>
      </c>
      <c r="P18" s="15">
        <f t="shared" si="6"/>
        <v>100</v>
      </c>
      <c r="Q18" s="13">
        <f t="shared" si="7"/>
        <v>6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/>
      <c r="AC18" s="14">
        <v>1</v>
      </c>
      <c r="AD18" s="13">
        <f t="shared" si="12"/>
        <v>1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0</v>
      </c>
      <c r="AU18" s="13">
        <f t="shared" si="46"/>
        <v>1</v>
      </c>
      <c r="AV18" s="17">
        <f t="shared" si="18"/>
        <v>1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1</v>
      </c>
      <c r="E19" s="14">
        <v>3</v>
      </c>
      <c r="F19" s="13">
        <f t="shared" si="0"/>
        <v>4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1</v>
      </c>
      <c r="N19" s="15">
        <f t="shared" si="5"/>
        <v>100</v>
      </c>
      <c r="O19" s="14">
        <v>3</v>
      </c>
      <c r="P19" s="15">
        <f t="shared" si="6"/>
        <v>100</v>
      </c>
      <c r="Q19" s="13">
        <f t="shared" si="7"/>
        <v>4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0</v>
      </c>
      <c r="AV19" s="17">
        <f t="shared" si="18"/>
        <v>0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1</v>
      </c>
      <c r="E20" s="14">
        <v>0</v>
      </c>
      <c r="F20" s="13">
        <f t="shared" si="0"/>
        <v>1</v>
      </c>
      <c r="G20" s="14"/>
      <c r="H20" s="15">
        <f t="shared" si="1"/>
        <v>0</v>
      </c>
      <c r="I20" s="14"/>
      <c r="J20" s="15" t="e">
        <f t="shared" si="2"/>
        <v>#DIV/0!</v>
      </c>
      <c r="K20" s="13">
        <f t="shared" si="3"/>
        <v>0</v>
      </c>
      <c r="L20" s="16">
        <f t="shared" si="4"/>
        <v>0</v>
      </c>
      <c r="M20" s="14">
        <v>1</v>
      </c>
      <c r="N20" s="15">
        <f t="shared" si="5"/>
        <v>100</v>
      </c>
      <c r="O20" s="14">
        <v>0</v>
      </c>
      <c r="P20" s="15" t="e">
        <f t="shared" si="6"/>
        <v>#DIV/0!</v>
      </c>
      <c r="Q20" s="13">
        <f t="shared" si="7"/>
        <v>1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/>
      <c r="AR20" s="14"/>
      <c r="AS20" s="13">
        <f t="shared" si="16"/>
        <v>0</v>
      </c>
      <c r="AT20" s="13">
        <f t="shared" ref="AT20:AU20" si="48">S20+V20+Y20+AB20+AE20+AH20+AK20+AQ20+AN20</f>
        <v>0</v>
      </c>
      <c r="AU20" s="13">
        <f t="shared" si="48"/>
        <v>0</v>
      </c>
      <c r="AV20" s="17">
        <f t="shared" si="18"/>
        <v>0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12</v>
      </c>
      <c r="E21" s="13">
        <f t="shared" si="49"/>
        <v>11</v>
      </c>
      <c r="F21" s="13">
        <f t="shared" si="0"/>
        <v>23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12</v>
      </c>
      <c r="N21" s="15">
        <f t="shared" si="5"/>
        <v>100</v>
      </c>
      <c r="O21" s="13">
        <f>SUM(O17:O20)</f>
        <v>11</v>
      </c>
      <c r="P21" s="15">
        <f t="shared" si="6"/>
        <v>100</v>
      </c>
      <c r="Q21" s="13">
        <f t="shared" si="7"/>
        <v>23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0</v>
      </c>
      <c r="AC21" s="13">
        <f t="shared" si="53"/>
        <v>1</v>
      </c>
      <c r="AD21" s="13">
        <f t="shared" si="12"/>
        <v>1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0</v>
      </c>
      <c r="AR21" s="13">
        <f t="shared" si="58"/>
        <v>0</v>
      </c>
      <c r="AS21" s="13">
        <f t="shared" si="16"/>
        <v>0</v>
      </c>
      <c r="AT21" s="13">
        <f t="shared" ref="AT21:AU21" si="59">S21+V21+Y21+AB21+AE21+AH21+AK21+AQ21+AN21</f>
        <v>0</v>
      </c>
      <c r="AU21" s="13">
        <f t="shared" si="59"/>
        <v>1</v>
      </c>
      <c r="AV21" s="17">
        <f t="shared" si="18"/>
        <v>1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1</v>
      </c>
      <c r="E22" s="14">
        <v>2</v>
      </c>
      <c r="F22" s="13">
        <f t="shared" si="0"/>
        <v>3</v>
      </c>
      <c r="G22" s="14"/>
      <c r="H22" s="15">
        <f t="shared" si="1"/>
        <v>0</v>
      </c>
      <c r="I22" s="14"/>
      <c r="J22" s="15">
        <f t="shared" si="2"/>
        <v>0</v>
      </c>
      <c r="K22" s="13">
        <f t="shared" si="3"/>
        <v>0</v>
      </c>
      <c r="L22" s="16">
        <f t="shared" si="4"/>
        <v>0</v>
      </c>
      <c r="M22" s="14">
        <v>1</v>
      </c>
      <c r="N22" s="15">
        <f t="shared" si="5"/>
        <v>100</v>
      </c>
      <c r="O22" s="14">
        <v>2</v>
      </c>
      <c r="P22" s="15">
        <f t="shared" si="6"/>
        <v>100</v>
      </c>
      <c r="Q22" s="13">
        <f t="shared" si="7"/>
        <v>3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/>
      <c r="AD22" s="13">
        <f t="shared" si="12"/>
        <v>0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0</v>
      </c>
      <c r="AU22" s="13">
        <f t="shared" si="66"/>
        <v>0</v>
      </c>
      <c r="AV22" s="17">
        <f t="shared" si="18"/>
        <v>0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1</v>
      </c>
      <c r="E23" s="14">
        <v>2</v>
      </c>
      <c r="F23" s="13">
        <f t="shared" si="0"/>
        <v>3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1</v>
      </c>
      <c r="N23" s="15">
        <f t="shared" si="5"/>
        <v>100</v>
      </c>
      <c r="O23" s="14">
        <v>2</v>
      </c>
      <c r="P23" s="15">
        <f t="shared" si="6"/>
        <v>100</v>
      </c>
      <c r="Q23" s="13">
        <f t="shared" si="7"/>
        <v>3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2</v>
      </c>
      <c r="E24" s="14">
        <v>3</v>
      </c>
      <c r="F24" s="13">
        <f t="shared" si="0"/>
        <v>5</v>
      </c>
      <c r="G24" s="14">
        <v>0</v>
      </c>
      <c r="H24" s="15">
        <f t="shared" si="1"/>
        <v>0</v>
      </c>
      <c r="I24" s="14">
        <v>0</v>
      </c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2</v>
      </c>
      <c r="N24" s="15">
        <f t="shared" si="5"/>
        <v>100</v>
      </c>
      <c r="O24" s="14">
        <v>3</v>
      </c>
      <c r="P24" s="15">
        <f t="shared" si="6"/>
        <v>100</v>
      </c>
      <c r="Q24" s="13">
        <f t="shared" si="7"/>
        <v>5</v>
      </c>
      <c r="R24" s="16">
        <f t="shared" si="8"/>
        <v>100</v>
      </c>
      <c r="S24" s="14">
        <v>0</v>
      </c>
      <c r="T24" s="14">
        <v>0</v>
      </c>
      <c r="U24" s="13">
        <f t="shared" si="9"/>
        <v>0</v>
      </c>
      <c r="V24" s="14">
        <v>0</v>
      </c>
      <c r="W24" s="14">
        <v>0</v>
      </c>
      <c r="X24" s="13">
        <f t="shared" si="10"/>
        <v>0</v>
      </c>
      <c r="Y24" s="14">
        <v>0</v>
      </c>
      <c r="Z24" s="14">
        <v>0</v>
      </c>
      <c r="AA24" s="13">
        <f t="shared" si="11"/>
        <v>0</v>
      </c>
      <c r="AB24" s="14">
        <v>0</v>
      </c>
      <c r="AC24" s="14">
        <v>0</v>
      </c>
      <c r="AD24" s="13">
        <f t="shared" si="12"/>
        <v>0</v>
      </c>
      <c r="AE24" s="14">
        <v>0</v>
      </c>
      <c r="AF24" s="14">
        <v>0</v>
      </c>
      <c r="AG24" s="13">
        <f t="shared" si="13"/>
        <v>0</v>
      </c>
      <c r="AH24" s="14">
        <v>0</v>
      </c>
      <c r="AI24" s="14">
        <v>0</v>
      </c>
      <c r="AJ24" s="13">
        <f t="shared" si="14"/>
        <v>0</v>
      </c>
      <c r="AK24" s="14">
        <v>0</v>
      </c>
      <c r="AL24" s="14">
        <v>0</v>
      </c>
      <c r="AM24" s="13">
        <f t="shared" si="15"/>
        <v>0</v>
      </c>
      <c r="AN24" s="14">
        <v>0</v>
      </c>
      <c r="AO24" s="14">
        <v>0</v>
      </c>
      <c r="AP24" s="13"/>
      <c r="AQ24" s="14">
        <v>0</v>
      </c>
      <c r="AR24" s="14">
        <v>0</v>
      </c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>
        <v>0</v>
      </c>
      <c r="AX24" s="14">
        <v>0</v>
      </c>
      <c r="AY24" s="13">
        <f t="shared" si="19"/>
        <v>0</v>
      </c>
      <c r="AZ24" s="14">
        <v>0</v>
      </c>
      <c r="BA24" s="14">
        <v>0</v>
      </c>
      <c r="BB24" s="13">
        <f t="shared" si="20"/>
        <v>0</v>
      </c>
      <c r="BC24" s="14">
        <v>0</v>
      </c>
      <c r="BD24" s="14">
        <v>0</v>
      </c>
      <c r="BE24" s="13">
        <f t="shared" si="21"/>
        <v>0</v>
      </c>
      <c r="BF24" s="14">
        <v>0</v>
      </c>
      <c r="BG24" s="14">
        <v>0</v>
      </c>
      <c r="BH24" s="13">
        <f t="shared" si="22"/>
        <v>0</v>
      </c>
      <c r="BI24" s="14">
        <v>0</v>
      </c>
      <c r="BJ24" s="14">
        <v>0</v>
      </c>
      <c r="BK24" s="13">
        <f t="shared" si="23"/>
        <v>0</v>
      </c>
      <c r="BL24" s="14">
        <v>0</v>
      </c>
      <c r="BM24" s="14">
        <v>0</v>
      </c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4</v>
      </c>
      <c r="E25" s="13">
        <f t="shared" si="69"/>
        <v>7</v>
      </c>
      <c r="F25" s="13">
        <f t="shared" si="0"/>
        <v>11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4</v>
      </c>
      <c r="N25" s="15">
        <f t="shared" si="5"/>
        <v>100</v>
      </c>
      <c r="O25" s="13">
        <f>SUM(O22:O24)</f>
        <v>7</v>
      </c>
      <c r="P25" s="15">
        <f t="shared" si="6"/>
        <v>100</v>
      </c>
      <c r="Q25" s="13">
        <f t="shared" si="7"/>
        <v>11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0</v>
      </c>
      <c r="AC25" s="13">
        <f t="shared" si="73"/>
        <v>0</v>
      </c>
      <c r="AD25" s="13">
        <f t="shared" si="12"/>
        <v>0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0</v>
      </c>
      <c r="AU25" s="13">
        <f t="shared" si="79"/>
        <v>0</v>
      </c>
      <c r="AV25" s="17">
        <f t="shared" si="18"/>
        <v>0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v>0</v>
      </c>
      <c r="BG25" s="13">
        <f>SUM(BG22:BG24)</f>
        <v>0</v>
      </c>
      <c r="BH25" s="13">
        <f t="shared" si="22"/>
        <v>0</v>
      </c>
      <c r="BI25" s="13">
        <f t="shared" ref="BI25:BJ25" si="83">SUM(BI22:BI24)</f>
        <v>0</v>
      </c>
      <c r="BJ25" s="13">
        <f t="shared" si="83"/>
        <v>0</v>
      </c>
      <c r="BK25" s="13">
        <f t="shared" si="23"/>
        <v>0</v>
      </c>
      <c r="BL25" s="13">
        <f t="shared" ref="BL25:BM25" si="84">SUM(BL22:BL24)</f>
        <v>0</v>
      </c>
      <c r="BM25" s="13">
        <f t="shared" si="84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16</v>
      </c>
      <c r="E26" s="14">
        <v>17</v>
      </c>
      <c r="F26" s="13">
        <f t="shared" si="0"/>
        <v>33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>
        <v>16</v>
      </c>
      <c r="N26" s="15">
        <f>(M26/D26*100)</f>
        <v>100</v>
      </c>
      <c r="O26" s="14">
        <v>17</v>
      </c>
      <c r="P26" s="15">
        <f t="shared" si="6"/>
        <v>100</v>
      </c>
      <c r="Q26" s="13">
        <f t="shared" si="7"/>
        <v>33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1</v>
      </c>
      <c r="AC26" s="14">
        <v>1</v>
      </c>
      <c r="AD26" s="13">
        <f t="shared" si="12"/>
        <v>2</v>
      </c>
      <c r="AE26" s="14">
        <v>1</v>
      </c>
      <c r="AF26" s="14">
        <v>0</v>
      </c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3</v>
      </c>
      <c r="AS26" s="13">
        <f t="shared" si="16"/>
        <v>3</v>
      </c>
      <c r="AT26" s="13">
        <f t="shared" ref="AT26:AU26" si="85">S26+V26+Y26+AB26+AE26+AH26+AK26+AQ26+AN26</f>
        <v>3</v>
      </c>
      <c r="AU26" s="13">
        <f t="shared" si="85"/>
        <v>4</v>
      </c>
      <c r="AV26" s="17">
        <f t="shared" si="18"/>
        <v>7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3</v>
      </c>
      <c r="F27" s="13">
        <v>7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4</v>
      </c>
      <c r="N27" s="15">
        <f t="shared" ref="N27:N85" si="86">(M27/D27*100)</f>
        <v>100</v>
      </c>
      <c r="O27" s="14">
        <v>3</v>
      </c>
      <c r="P27" s="15">
        <f t="shared" si="6"/>
        <v>100</v>
      </c>
      <c r="Q27" s="13">
        <f t="shared" si="7"/>
        <v>7</v>
      </c>
      <c r="R27" s="16">
        <f t="shared" si="8"/>
        <v>100</v>
      </c>
      <c r="S27" s="14">
        <v>0</v>
      </c>
      <c r="T27" s="14">
        <v>0</v>
      </c>
      <c r="U27" s="13">
        <f t="shared" si="9"/>
        <v>0</v>
      </c>
      <c r="V27" s="14">
        <v>1</v>
      </c>
      <c r="W27" s="14">
        <v>0</v>
      </c>
      <c r="X27" s="13">
        <f t="shared" si="10"/>
        <v>1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0</v>
      </c>
      <c r="AR27" s="14">
        <v>0</v>
      </c>
      <c r="AS27" s="13">
        <f t="shared" si="16"/>
        <v>0</v>
      </c>
      <c r="AT27" s="13">
        <f t="shared" ref="AT27:AU27" si="87">S27+V27+Y27+AB27+AE27+AH27+AK27+AQ27+AN27</f>
        <v>1</v>
      </c>
      <c r="AU27" s="13">
        <f t="shared" si="87"/>
        <v>0</v>
      </c>
      <c r="AV27" s="17">
        <f t="shared" si="18"/>
        <v>1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20</v>
      </c>
      <c r="E28" s="13">
        <f t="shared" si="88"/>
        <v>20</v>
      </c>
      <c r="F28" s="13">
        <f t="shared" ref="F28:F70" si="89">SUM(D28:E28)</f>
        <v>40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20</v>
      </c>
      <c r="N28" s="15">
        <f t="shared" si="86"/>
        <v>100</v>
      </c>
      <c r="O28" s="13">
        <f>SUM(O26:O27)</f>
        <v>20</v>
      </c>
      <c r="P28" s="15">
        <f t="shared" si="6"/>
        <v>100</v>
      </c>
      <c r="Q28" s="13">
        <f t="shared" si="7"/>
        <v>40</v>
      </c>
      <c r="R28" s="16">
        <f t="shared" si="8"/>
        <v>100</v>
      </c>
      <c r="S28" s="13">
        <f t="shared" ref="S28:T28" si="90">SUM(S26:S27)</f>
        <v>0</v>
      </c>
      <c r="T28" s="13">
        <f t="shared" si="90"/>
        <v>0</v>
      </c>
      <c r="U28" s="13">
        <f t="shared" si="9"/>
        <v>0</v>
      </c>
      <c r="V28" s="13">
        <f t="shared" ref="V28:W28" si="91">SUM(V26:V27)</f>
        <v>2</v>
      </c>
      <c r="W28" s="13">
        <f t="shared" si="91"/>
        <v>0</v>
      </c>
      <c r="X28" s="13">
        <f t="shared" si="10"/>
        <v>2</v>
      </c>
      <c r="Y28" s="13">
        <f t="shared" ref="Y28:Z28" si="92">SUM(Y26:Y27)</f>
        <v>0</v>
      </c>
      <c r="Z28" s="13">
        <f t="shared" si="92"/>
        <v>0</v>
      </c>
      <c r="AA28" s="13">
        <f t="shared" si="11"/>
        <v>0</v>
      </c>
      <c r="AB28" s="13">
        <f t="shared" ref="AB28:AC28" si="93">SUM(AB26:AB27)</f>
        <v>1</v>
      </c>
      <c r="AC28" s="13">
        <f t="shared" si="93"/>
        <v>1</v>
      </c>
      <c r="AD28" s="13">
        <f t="shared" si="12"/>
        <v>2</v>
      </c>
      <c r="AE28" s="13">
        <f t="shared" ref="AE28:AF28" si="94">SUM(AE26:AE27)</f>
        <v>1</v>
      </c>
      <c r="AF28" s="13">
        <f t="shared" si="94"/>
        <v>0</v>
      </c>
      <c r="AG28" s="13">
        <f t="shared" si="13"/>
        <v>1</v>
      </c>
      <c r="AH28" s="13">
        <f t="shared" ref="AH28:AI28" si="95">SUM(AH26:AH27)</f>
        <v>0</v>
      </c>
      <c r="AI28" s="13">
        <f t="shared" si="95"/>
        <v>0</v>
      </c>
      <c r="AJ28" s="13">
        <f t="shared" si="14"/>
        <v>0</v>
      </c>
      <c r="AK28" s="13">
        <f t="shared" ref="AK28:AL28" si="96">SUM(AK26:AK27)</f>
        <v>0</v>
      </c>
      <c r="AL28" s="13">
        <f t="shared" si="96"/>
        <v>0</v>
      </c>
      <c r="AM28" s="13">
        <f t="shared" si="15"/>
        <v>0</v>
      </c>
      <c r="AN28" s="13">
        <f t="shared" ref="AN28:AO28" si="97">SUM(AN26:AN27)</f>
        <v>0</v>
      </c>
      <c r="AO28" s="13">
        <f t="shared" si="97"/>
        <v>0</v>
      </c>
      <c r="AP28" s="13"/>
      <c r="AQ28" s="13">
        <f t="shared" ref="AQ28:AR28" si="98">SUM(AQ26:AQ27)</f>
        <v>0</v>
      </c>
      <c r="AR28" s="13">
        <f t="shared" si="98"/>
        <v>3</v>
      </c>
      <c r="AS28" s="13">
        <f t="shared" si="16"/>
        <v>3</v>
      </c>
      <c r="AT28" s="13">
        <f t="shared" ref="AT28:AU28" si="99">S28+V28+Y28+AB28+AE28+AH28+AK28+AQ28+AN28</f>
        <v>4</v>
      </c>
      <c r="AU28" s="13">
        <f t="shared" si="99"/>
        <v>4</v>
      </c>
      <c r="AV28" s="17">
        <f t="shared" si="18"/>
        <v>8</v>
      </c>
      <c r="AW28" s="13">
        <f t="shared" ref="AW28:AX28" si="100">SUM(AW26:AW27)</f>
        <v>0</v>
      </c>
      <c r="AX28" s="13">
        <f t="shared" si="100"/>
        <v>0</v>
      </c>
      <c r="AY28" s="13">
        <f t="shared" si="19"/>
        <v>0</v>
      </c>
      <c r="AZ28" s="13">
        <f t="shared" ref="AZ28:BA28" si="101">SUM(AZ26:AZ27)</f>
        <v>0</v>
      </c>
      <c r="BA28" s="13">
        <f t="shared" si="101"/>
        <v>0</v>
      </c>
      <c r="BB28" s="13">
        <f t="shared" si="20"/>
        <v>0</v>
      </c>
      <c r="BC28" s="13">
        <f t="shared" ref="BC28:BD28" si="102">SUM(BC26:BC27)</f>
        <v>0</v>
      </c>
      <c r="BD28" s="13">
        <f t="shared" si="102"/>
        <v>0</v>
      </c>
      <c r="BE28" s="13">
        <f t="shared" si="21"/>
        <v>0</v>
      </c>
      <c r="BF28" s="13">
        <f t="shared" ref="BF28:BG28" si="103">SUM(BF26:BF27)</f>
        <v>0</v>
      </c>
      <c r="BG28" s="13">
        <f t="shared" si="103"/>
        <v>0</v>
      </c>
      <c r="BH28" s="13">
        <f t="shared" si="22"/>
        <v>0</v>
      </c>
      <c r="BI28" s="13">
        <f t="shared" ref="BI28:BJ28" si="104">SUM(BI26:BI27)</f>
        <v>0</v>
      </c>
      <c r="BJ28" s="13">
        <f t="shared" si="104"/>
        <v>0</v>
      </c>
      <c r="BK28" s="13">
        <f t="shared" si="23"/>
        <v>0</v>
      </c>
      <c r="BL28" s="13">
        <f t="shared" ref="BL28:BM28" si="105">SUM(BL26:BL27)</f>
        <v>0</v>
      </c>
      <c r="BM28" s="13">
        <f t="shared" si="105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6</v>
      </c>
      <c r="E29" s="22">
        <v>10</v>
      </c>
      <c r="F29" s="13">
        <f t="shared" si="89"/>
        <v>16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6</v>
      </c>
      <c r="N29" s="15">
        <f t="shared" si="86"/>
        <v>100</v>
      </c>
      <c r="O29" s="22">
        <v>10</v>
      </c>
      <c r="P29" s="15">
        <f t="shared" si="6"/>
        <v>100</v>
      </c>
      <c r="Q29" s="13">
        <f t="shared" si="7"/>
        <v>16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1</v>
      </c>
      <c r="AC29" s="22">
        <v>0</v>
      </c>
      <c r="AD29" s="13">
        <f t="shared" si="12"/>
        <v>1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0</v>
      </c>
      <c r="AR29" s="22">
        <v>1</v>
      </c>
      <c r="AS29" s="13">
        <f t="shared" si="16"/>
        <v>1</v>
      </c>
      <c r="AT29" s="13">
        <f t="shared" ref="AT29:AU29" si="106">S29+V29+Y29+AB29+AE29+AH29+AK29+AQ29+AN29</f>
        <v>1</v>
      </c>
      <c r="AU29" s="13">
        <f t="shared" si="106"/>
        <v>1</v>
      </c>
      <c r="AV29" s="17">
        <f t="shared" si="18"/>
        <v>2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4</v>
      </c>
      <c r="E30" s="14">
        <v>5</v>
      </c>
      <c r="F30" s="13">
        <f t="shared" si="89"/>
        <v>9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4</v>
      </c>
      <c r="N30" s="15">
        <f t="shared" si="86"/>
        <v>100</v>
      </c>
      <c r="O30" s="14">
        <v>5</v>
      </c>
      <c r="P30" s="15">
        <f t="shared" si="6"/>
        <v>100</v>
      </c>
      <c r="Q30" s="13">
        <f t="shared" si="7"/>
        <v>9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0</v>
      </c>
      <c r="AD30" s="13">
        <f t="shared" si="12"/>
        <v>0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0</v>
      </c>
      <c r="AR30" s="14">
        <v>0</v>
      </c>
      <c r="AS30" s="13">
        <f t="shared" si="16"/>
        <v>0</v>
      </c>
      <c r="AT30" s="13">
        <f t="shared" ref="AT30:AU30" si="107">S30+V30+Y30+AB30+AE30+AH30+AK30+AQ30+AN30</f>
        <v>0</v>
      </c>
      <c r="AU30" s="13">
        <f t="shared" si="107"/>
        <v>0</v>
      </c>
      <c r="AV30" s="17">
        <f t="shared" si="18"/>
        <v>0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si="21"/>
        <v>0</v>
      </c>
      <c r="BF30" s="14">
        <v>0</v>
      </c>
      <c r="BG30" s="14">
        <v>0</v>
      </c>
      <c r="BH30" s="13">
        <f t="shared" si="22"/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7</v>
      </c>
      <c r="E31" s="14">
        <v>5</v>
      </c>
      <c r="F31" s="13">
        <f t="shared" si="89"/>
        <v>12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7</v>
      </c>
      <c r="N31" s="15">
        <f t="shared" si="86"/>
        <v>100</v>
      </c>
      <c r="O31" s="14">
        <v>6</v>
      </c>
      <c r="P31" s="15">
        <f t="shared" si="6"/>
        <v>120</v>
      </c>
      <c r="Q31" s="13">
        <f t="shared" si="7"/>
        <v>13</v>
      </c>
      <c r="R31" s="16">
        <f t="shared" si="8"/>
        <v>108.33333333333333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>
        <v>1</v>
      </c>
      <c r="AS31" s="13">
        <f t="shared" si="16"/>
        <v>2</v>
      </c>
      <c r="AT31" s="13">
        <f t="shared" ref="AT31:AU31" si="108">S31+V31+Y31+AB31+AE31+AH31+AK31+AQ31+AN31</f>
        <v>1</v>
      </c>
      <c r="AU31" s="13">
        <f t="shared" si="108"/>
        <v>1</v>
      </c>
      <c r="AV31" s="17">
        <f t="shared" si="18"/>
        <v>2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3</v>
      </c>
      <c r="E32" s="14">
        <v>1</v>
      </c>
      <c r="F32" s="13">
        <f t="shared" si="89"/>
        <v>4</v>
      </c>
      <c r="G32" s="14">
        <v>0</v>
      </c>
      <c r="H32" s="15">
        <f t="shared" si="1"/>
        <v>0</v>
      </c>
      <c r="I32" s="14">
        <v>1</v>
      </c>
      <c r="J32" s="15">
        <f t="shared" si="2"/>
        <v>100</v>
      </c>
      <c r="K32" s="13">
        <f t="shared" si="3"/>
        <v>1</v>
      </c>
      <c r="L32" s="16">
        <f t="shared" si="4"/>
        <v>25</v>
      </c>
      <c r="M32" s="14">
        <v>3</v>
      </c>
      <c r="N32" s="15">
        <f t="shared" si="86"/>
        <v>100</v>
      </c>
      <c r="O32" s="14">
        <v>1</v>
      </c>
      <c r="P32" s="15">
        <f t="shared" si="6"/>
        <v>100</v>
      </c>
      <c r="Q32" s="13">
        <f t="shared" si="7"/>
        <v>4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1</v>
      </c>
      <c r="AD32" s="13">
        <f t="shared" si="12"/>
        <v>1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9">S32+V32+Y32+AB32+AE32+AH32+AK32+AQ32+AN32</f>
        <v>0</v>
      </c>
      <c r="AU32" s="13">
        <f t="shared" si="109"/>
        <v>1</v>
      </c>
      <c r="AV32" s="17">
        <f t="shared" si="18"/>
        <v>1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22"/>
        <v>0</v>
      </c>
      <c r="BI32" s="14"/>
      <c r="BJ32" s="14">
        <v>0</v>
      </c>
      <c r="BK32" s="13"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10">SUM(D29:D32)</f>
        <v>20</v>
      </c>
      <c r="E33" s="13">
        <f t="shared" si="110"/>
        <v>21</v>
      </c>
      <c r="F33" s="13">
        <f t="shared" si="89"/>
        <v>41</v>
      </c>
      <c r="G33" s="13">
        <f>SUM(G29:G32)</f>
        <v>0</v>
      </c>
      <c r="H33" s="15">
        <f t="shared" si="1"/>
        <v>0</v>
      </c>
      <c r="I33" s="13">
        <f>SUM(I29:I32)</f>
        <v>1</v>
      </c>
      <c r="J33" s="15">
        <f t="shared" si="2"/>
        <v>4.7619047619047619</v>
      </c>
      <c r="K33" s="13">
        <f t="shared" si="3"/>
        <v>1</v>
      </c>
      <c r="L33" s="16">
        <f t="shared" si="4"/>
        <v>2.4390243902439024</v>
      </c>
      <c r="M33" s="13">
        <f>SUM(M29:M32)</f>
        <v>20</v>
      </c>
      <c r="N33" s="15">
        <f t="shared" si="86"/>
        <v>100</v>
      </c>
      <c r="O33" s="13">
        <f>SUM(O29:O32)</f>
        <v>22</v>
      </c>
      <c r="P33" s="15">
        <f t="shared" si="6"/>
        <v>104.76190476190477</v>
      </c>
      <c r="Q33" s="13">
        <f t="shared" si="7"/>
        <v>42</v>
      </c>
      <c r="R33" s="16">
        <f t="shared" si="8"/>
        <v>102.4390243902439</v>
      </c>
      <c r="S33" s="13">
        <f t="shared" ref="S33:T33" si="111">SUM(S29:S32)</f>
        <v>0</v>
      </c>
      <c r="T33" s="13">
        <f t="shared" si="111"/>
        <v>0</v>
      </c>
      <c r="U33" s="13">
        <f t="shared" si="9"/>
        <v>0</v>
      </c>
      <c r="V33" s="13">
        <f t="shared" ref="V33:W33" si="112">SUM(V29:V32)</f>
        <v>0</v>
      </c>
      <c r="W33" s="13">
        <f t="shared" si="112"/>
        <v>0</v>
      </c>
      <c r="X33" s="13">
        <f t="shared" si="10"/>
        <v>0</v>
      </c>
      <c r="Y33" s="13">
        <f t="shared" ref="Y33:Z33" si="113">SUM(Y29:Y32)</f>
        <v>0</v>
      </c>
      <c r="Z33" s="13">
        <f t="shared" si="113"/>
        <v>0</v>
      </c>
      <c r="AA33" s="13">
        <f t="shared" si="11"/>
        <v>0</v>
      </c>
      <c r="AB33" s="13">
        <f t="shared" ref="AB33:AC33" si="114">SUM(AB29:AB32)</f>
        <v>1</v>
      </c>
      <c r="AC33" s="13">
        <f t="shared" si="114"/>
        <v>1</v>
      </c>
      <c r="AD33" s="13">
        <f t="shared" si="12"/>
        <v>2</v>
      </c>
      <c r="AE33" s="13">
        <f t="shared" ref="AE33:AF33" si="115">SUM(AE29:AE32)</f>
        <v>0</v>
      </c>
      <c r="AF33" s="13">
        <f t="shared" si="115"/>
        <v>0</v>
      </c>
      <c r="AG33" s="13">
        <f t="shared" si="13"/>
        <v>0</v>
      </c>
      <c r="AH33" s="13">
        <f t="shared" ref="AH33:AI33" si="116">SUM(AH29:AH32)</f>
        <v>0</v>
      </c>
      <c r="AI33" s="13">
        <f t="shared" si="116"/>
        <v>0</v>
      </c>
      <c r="AJ33" s="13">
        <f t="shared" si="14"/>
        <v>0</v>
      </c>
      <c r="AK33" s="13">
        <f t="shared" ref="AK33:AL33" si="117">SUM(AK29:AK32)</f>
        <v>0</v>
      </c>
      <c r="AL33" s="13">
        <f t="shared" si="117"/>
        <v>0</v>
      </c>
      <c r="AM33" s="13">
        <f t="shared" si="15"/>
        <v>0</v>
      </c>
      <c r="AN33" s="13">
        <f t="shared" ref="AN33:AO33" si="118">SUM(AN29:AN32)</f>
        <v>0</v>
      </c>
      <c r="AO33" s="13">
        <f t="shared" si="118"/>
        <v>0</v>
      </c>
      <c r="AP33" s="13"/>
      <c r="AQ33" s="13">
        <f t="shared" ref="AQ33:AR33" si="119">SUM(AQ29:AQ32)</f>
        <v>1</v>
      </c>
      <c r="AR33" s="13">
        <f t="shared" si="119"/>
        <v>2</v>
      </c>
      <c r="AS33" s="13">
        <f t="shared" si="16"/>
        <v>3</v>
      </c>
      <c r="AT33" s="13">
        <f t="shared" ref="AT33:AU33" si="120">S33+V33+Y33+AB33+AE33+AH33+AK33+AQ33+AN33</f>
        <v>2</v>
      </c>
      <c r="AU33" s="13">
        <f t="shared" si="120"/>
        <v>3</v>
      </c>
      <c r="AV33" s="17">
        <f t="shared" si="18"/>
        <v>5</v>
      </c>
      <c r="AW33" s="13">
        <f t="shared" ref="AW33:AX33" si="121">SUM(AW29:AW32)</f>
        <v>0</v>
      </c>
      <c r="AX33" s="13">
        <f t="shared" si="121"/>
        <v>0</v>
      </c>
      <c r="AY33" s="13">
        <f t="shared" si="19"/>
        <v>0</v>
      </c>
      <c r="AZ33" s="13">
        <f t="shared" ref="AZ33:BA33" si="122">SUM(AZ29:AZ32)</f>
        <v>0</v>
      </c>
      <c r="BA33" s="13">
        <f t="shared" si="122"/>
        <v>0</v>
      </c>
      <c r="BB33" s="13">
        <f t="shared" si="20"/>
        <v>0</v>
      </c>
      <c r="BC33" s="13">
        <f t="shared" ref="BC33:BD33" si="123">SUM(BC29:BC32)</f>
        <v>0</v>
      </c>
      <c r="BD33" s="13">
        <f t="shared" si="123"/>
        <v>0</v>
      </c>
      <c r="BE33" s="13">
        <f t="shared" si="21"/>
        <v>0</v>
      </c>
      <c r="BF33" s="13">
        <f t="shared" ref="BF33:BG33" si="124">SUM(BF29:BF32)</f>
        <v>0</v>
      </c>
      <c r="BG33" s="13">
        <f t="shared" si="124"/>
        <v>0</v>
      </c>
      <c r="BH33" s="13">
        <f t="shared" si="22"/>
        <v>0</v>
      </c>
      <c r="BI33" s="13">
        <f t="shared" ref="BI33:BJ33" si="125">SUM(BI29:BI32)</f>
        <v>0</v>
      </c>
      <c r="BJ33" s="13">
        <f t="shared" si="125"/>
        <v>0</v>
      </c>
      <c r="BK33" s="13">
        <f t="shared" ref="BK33:BK70" si="126">SUM(BI33:BJ33)</f>
        <v>0</v>
      </c>
      <c r="BL33" s="13">
        <f t="shared" ref="BL33:BM33" si="127">SUM(BL29:BL32)</f>
        <v>0</v>
      </c>
      <c r="BM33" s="13">
        <f t="shared" si="127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/>
      <c r="E34" s="14"/>
      <c r="F34" s="13">
        <f t="shared" si="89"/>
        <v>0</v>
      </c>
      <c r="G34" s="14"/>
      <c r="H34" s="15" t="e">
        <f t="shared" si="1"/>
        <v>#DIV/0!</v>
      </c>
      <c r="I34" s="14"/>
      <c r="J34" s="15" t="e">
        <f t="shared" si="2"/>
        <v>#DIV/0!</v>
      </c>
      <c r="K34" s="13">
        <f t="shared" si="3"/>
        <v>0</v>
      </c>
      <c r="L34" s="16" t="e">
        <f t="shared" si="4"/>
        <v>#DIV/0!</v>
      </c>
      <c r="M34" s="14"/>
      <c r="N34" s="15" t="e">
        <f t="shared" si="86"/>
        <v>#DIV/0!</v>
      </c>
      <c r="O34" s="14"/>
      <c r="P34" s="15" t="e">
        <f t="shared" si="6"/>
        <v>#DIV/0!</v>
      </c>
      <c r="Q34" s="13">
        <f t="shared" si="7"/>
        <v>0</v>
      </c>
      <c r="R34" s="16" t="e">
        <f t="shared" si="8"/>
        <v>#DIV/0!</v>
      </c>
      <c r="S34" s="14"/>
      <c r="T34" s="14"/>
      <c r="U34" s="13">
        <f t="shared" si="9"/>
        <v>0</v>
      </c>
      <c r="V34" s="14"/>
      <c r="W34" s="14"/>
      <c r="X34" s="13">
        <f t="shared" si="10"/>
        <v>0</v>
      </c>
      <c r="Y34" s="14"/>
      <c r="Z34" s="14"/>
      <c r="AA34" s="13">
        <f t="shared" si="11"/>
        <v>0</v>
      </c>
      <c r="AB34" s="14"/>
      <c r="AC34" s="14"/>
      <c r="AD34" s="13">
        <f t="shared" si="12"/>
        <v>0</v>
      </c>
      <c r="AE34" s="14"/>
      <c r="AF34" s="14"/>
      <c r="AG34" s="13">
        <f t="shared" si="13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/>
      <c r="AR34" s="14"/>
      <c r="AS34" s="13">
        <f t="shared" si="16"/>
        <v>0</v>
      </c>
      <c r="AT34" s="13">
        <f t="shared" ref="AT34:AU34" si="128">S34+V34+Y34+AB34+AE34+AH34+AK34+AQ34+AN34</f>
        <v>0</v>
      </c>
      <c r="AU34" s="13">
        <f t="shared" si="128"/>
        <v>0</v>
      </c>
      <c r="AV34" s="17">
        <f t="shared" si="18"/>
        <v>0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126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/>
      <c r="E35" s="14"/>
      <c r="F35" s="13">
        <f t="shared" si="89"/>
        <v>0</v>
      </c>
      <c r="G35" s="14"/>
      <c r="H35" s="15" t="e">
        <f t="shared" si="1"/>
        <v>#DIV/0!</v>
      </c>
      <c r="I35" s="14"/>
      <c r="J35" s="15" t="e">
        <f t="shared" si="2"/>
        <v>#DIV/0!</v>
      </c>
      <c r="K35" s="13">
        <f t="shared" si="3"/>
        <v>0</v>
      </c>
      <c r="L35" s="16" t="e">
        <f t="shared" si="4"/>
        <v>#DIV/0!</v>
      </c>
      <c r="M35" s="14"/>
      <c r="N35" s="15" t="e">
        <f t="shared" si="86"/>
        <v>#DIV/0!</v>
      </c>
      <c r="O35" s="14"/>
      <c r="P35" s="15" t="e">
        <f t="shared" si="6"/>
        <v>#DIV/0!</v>
      </c>
      <c r="Q35" s="13">
        <f t="shared" si="7"/>
        <v>0</v>
      </c>
      <c r="R35" s="16" t="e">
        <f t="shared" si="8"/>
        <v>#DIV/0!</v>
      </c>
      <c r="S35" s="14"/>
      <c r="T35" s="14"/>
      <c r="U35" s="13">
        <f t="shared" si="9"/>
        <v>0</v>
      </c>
      <c r="V35" s="14"/>
      <c r="W35" s="14"/>
      <c r="X35" s="13">
        <f t="shared" si="10"/>
        <v>0</v>
      </c>
      <c r="Y35" s="14"/>
      <c r="Z35" s="14"/>
      <c r="AA35" s="13">
        <f t="shared" si="11"/>
        <v>0</v>
      </c>
      <c r="AB35" s="14"/>
      <c r="AC35" s="14"/>
      <c r="AD35" s="13">
        <f t="shared" si="12"/>
        <v>0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/>
      <c r="AR35" s="14"/>
      <c r="AS35" s="13">
        <f t="shared" si="16"/>
        <v>0</v>
      </c>
      <c r="AT35" s="13">
        <f t="shared" ref="AT35:AU35" si="129">S35+V35+Y35+AB35+AE35+AH35+AK35+AQ35+AN35</f>
        <v>0</v>
      </c>
      <c r="AU35" s="13">
        <f t="shared" si="129"/>
        <v>0</v>
      </c>
      <c r="AV35" s="17">
        <f t="shared" si="18"/>
        <v>0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126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30">SUM(D34:D35)</f>
        <v>0</v>
      </c>
      <c r="E36" s="13">
        <f t="shared" si="130"/>
        <v>0</v>
      </c>
      <c r="F36" s="13">
        <f t="shared" si="89"/>
        <v>0</v>
      </c>
      <c r="G36" s="13">
        <f>SUM(G34:G35)</f>
        <v>0</v>
      </c>
      <c r="H36" s="15" t="e">
        <f t="shared" si="1"/>
        <v>#DIV/0!</v>
      </c>
      <c r="I36" s="13">
        <f>SUM(I34:I35)</f>
        <v>0</v>
      </c>
      <c r="J36" s="15" t="e">
        <f t="shared" si="2"/>
        <v>#DIV/0!</v>
      </c>
      <c r="K36" s="13">
        <f t="shared" si="3"/>
        <v>0</v>
      </c>
      <c r="L36" s="16" t="e">
        <f t="shared" si="4"/>
        <v>#DIV/0!</v>
      </c>
      <c r="M36" s="13">
        <f>SUM(M34:M35)</f>
        <v>0</v>
      </c>
      <c r="N36" s="15" t="e">
        <f t="shared" si="86"/>
        <v>#DIV/0!</v>
      </c>
      <c r="O36" s="13">
        <f>SUM(O34:O35)</f>
        <v>0</v>
      </c>
      <c r="P36" s="15" t="e">
        <f t="shared" si="6"/>
        <v>#DIV/0!</v>
      </c>
      <c r="Q36" s="13">
        <f t="shared" si="7"/>
        <v>0</v>
      </c>
      <c r="R36" s="16" t="e">
        <f t="shared" si="8"/>
        <v>#DIV/0!</v>
      </c>
      <c r="S36" s="13">
        <f t="shared" ref="S36:T36" si="131">SUM(S34:S35)</f>
        <v>0</v>
      </c>
      <c r="T36" s="13">
        <f t="shared" si="131"/>
        <v>0</v>
      </c>
      <c r="U36" s="13">
        <f t="shared" si="9"/>
        <v>0</v>
      </c>
      <c r="V36" s="13">
        <f t="shared" ref="V36:W36" si="132">SUM(V34:V35)</f>
        <v>0</v>
      </c>
      <c r="W36" s="13">
        <f t="shared" si="132"/>
        <v>0</v>
      </c>
      <c r="X36" s="13">
        <f t="shared" si="10"/>
        <v>0</v>
      </c>
      <c r="Y36" s="13">
        <f t="shared" ref="Y36:Z36" si="133">SUM(Y34:Y35)</f>
        <v>0</v>
      </c>
      <c r="Z36" s="13">
        <f t="shared" si="133"/>
        <v>0</v>
      </c>
      <c r="AA36" s="13">
        <f t="shared" si="11"/>
        <v>0</v>
      </c>
      <c r="AB36" s="13">
        <f t="shared" ref="AB36:AC36" si="134">SUM(AB34:AB35)</f>
        <v>0</v>
      </c>
      <c r="AC36" s="13">
        <f t="shared" si="134"/>
        <v>0</v>
      </c>
      <c r="AD36" s="13">
        <f t="shared" si="12"/>
        <v>0</v>
      </c>
      <c r="AE36" s="13">
        <f t="shared" ref="AE36:AF36" si="135">SUM(AE34:AE35)</f>
        <v>0</v>
      </c>
      <c r="AF36" s="13">
        <f t="shared" si="135"/>
        <v>0</v>
      </c>
      <c r="AG36" s="13">
        <f t="shared" si="13"/>
        <v>0</v>
      </c>
      <c r="AH36" s="13">
        <f t="shared" ref="AH36:AI36" si="136">SUM(AH34:AH35)</f>
        <v>0</v>
      </c>
      <c r="AI36" s="13">
        <f t="shared" si="136"/>
        <v>0</v>
      </c>
      <c r="AJ36" s="13">
        <f t="shared" si="14"/>
        <v>0</v>
      </c>
      <c r="AK36" s="13">
        <f t="shared" ref="AK36:AL36" si="137">SUM(AK34:AK35)</f>
        <v>0</v>
      </c>
      <c r="AL36" s="13">
        <f t="shared" si="137"/>
        <v>0</v>
      </c>
      <c r="AM36" s="13">
        <f t="shared" si="15"/>
        <v>0</v>
      </c>
      <c r="AN36" s="13">
        <f t="shared" ref="AN36:AO36" si="138">SUM(AN34:AN35)</f>
        <v>0</v>
      </c>
      <c r="AO36" s="13">
        <f t="shared" si="138"/>
        <v>0</v>
      </c>
      <c r="AP36" s="13"/>
      <c r="AQ36" s="13">
        <f t="shared" ref="AQ36:AR36" si="139">SUM(AQ34:AQ35)</f>
        <v>0</v>
      </c>
      <c r="AR36" s="13">
        <f t="shared" si="139"/>
        <v>0</v>
      </c>
      <c r="AS36" s="13">
        <f t="shared" si="16"/>
        <v>0</v>
      </c>
      <c r="AT36" s="13">
        <f t="shared" ref="AT36:AU36" si="140">S36+V36+Y36+AB36+AE36+AH36+AK36+AQ36+AN36</f>
        <v>0</v>
      </c>
      <c r="AU36" s="13">
        <f t="shared" si="140"/>
        <v>0</v>
      </c>
      <c r="AV36" s="17">
        <f t="shared" si="18"/>
        <v>0</v>
      </c>
      <c r="AW36" s="13">
        <f t="shared" ref="AW36:AX36" si="141">SUM(AW34:AW35)</f>
        <v>0</v>
      </c>
      <c r="AX36" s="13">
        <f t="shared" si="141"/>
        <v>0</v>
      </c>
      <c r="AY36" s="13">
        <f t="shared" si="19"/>
        <v>0</v>
      </c>
      <c r="AZ36" s="13">
        <f t="shared" ref="AZ36:BA36" si="142">SUM(AZ34:AZ35)</f>
        <v>0</v>
      </c>
      <c r="BA36" s="13">
        <f t="shared" si="142"/>
        <v>0</v>
      </c>
      <c r="BB36" s="13">
        <f t="shared" si="20"/>
        <v>0</v>
      </c>
      <c r="BC36" s="13">
        <f t="shared" ref="BC36:BD36" si="143">SUM(BC34:BC35)</f>
        <v>0</v>
      </c>
      <c r="BD36" s="13">
        <f t="shared" si="143"/>
        <v>0</v>
      </c>
      <c r="BE36" s="13">
        <f t="shared" si="21"/>
        <v>0</v>
      </c>
      <c r="BF36" s="13">
        <f t="shared" ref="BF36:BG36" si="144">SUM(BF34:BF35)</f>
        <v>0</v>
      </c>
      <c r="BG36" s="13">
        <f t="shared" si="144"/>
        <v>0</v>
      </c>
      <c r="BH36" s="13">
        <f t="shared" si="22"/>
        <v>0</v>
      </c>
      <c r="BI36" s="13">
        <f t="shared" ref="BI36:BJ36" si="145">SUM(BI34:BI35)</f>
        <v>0</v>
      </c>
      <c r="BJ36" s="13">
        <f t="shared" si="145"/>
        <v>0</v>
      </c>
      <c r="BK36" s="13">
        <f t="shared" si="126"/>
        <v>0</v>
      </c>
      <c r="BL36" s="13">
        <f t="shared" ref="BL36:BM36" si="146">SUM(BL34:BL35)</f>
        <v>0</v>
      </c>
      <c r="BM36" s="13">
        <f t="shared" si="146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14</v>
      </c>
      <c r="E37" s="23">
        <v>4</v>
      </c>
      <c r="F37" s="13">
        <f t="shared" si="89"/>
        <v>18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>
        <v>14</v>
      </c>
      <c r="N37" s="15">
        <f t="shared" si="86"/>
        <v>100</v>
      </c>
      <c r="O37" s="14">
        <v>4</v>
      </c>
      <c r="P37" s="15">
        <f t="shared" si="6"/>
        <v>100</v>
      </c>
      <c r="Q37" s="13">
        <f t="shared" si="7"/>
        <v>18</v>
      </c>
      <c r="R37" s="16">
        <f t="shared" si="8"/>
        <v>100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/>
      <c r="AC37" s="23"/>
      <c r="AD37" s="13">
        <f t="shared" si="12"/>
        <v>0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7">S37+V37+Y37+AB37+AE37+AH37+AK37+AQ37+AN37</f>
        <v>0</v>
      </c>
      <c r="AU37" s="13">
        <f t="shared" si="147"/>
        <v>0</v>
      </c>
      <c r="AV37" s="17">
        <f t="shared" si="18"/>
        <v>0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126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15</v>
      </c>
      <c r="E38" s="23">
        <v>10</v>
      </c>
      <c r="F38" s="13">
        <f t="shared" si="89"/>
        <v>25</v>
      </c>
      <c r="G38" s="14"/>
      <c r="H38" s="15">
        <f t="shared" si="1"/>
        <v>0</v>
      </c>
      <c r="I38" s="14"/>
      <c r="J38" s="15">
        <f t="shared" si="2"/>
        <v>0</v>
      </c>
      <c r="K38" s="13">
        <f t="shared" si="3"/>
        <v>0</v>
      </c>
      <c r="L38" s="16">
        <f t="shared" si="4"/>
        <v>0</v>
      </c>
      <c r="M38" s="14">
        <v>15</v>
      </c>
      <c r="N38" s="15">
        <f t="shared" si="86"/>
        <v>100</v>
      </c>
      <c r="O38" s="14">
        <v>10</v>
      </c>
      <c r="P38" s="15">
        <f t="shared" si="6"/>
        <v>100</v>
      </c>
      <c r="Q38" s="13">
        <f t="shared" si="7"/>
        <v>25</v>
      </c>
      <c r="R38" s="16">
        <f t="shared" si="8"/>
        <v>100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1</v>
      </c>
      <c r="AC38" s="23">
        <v>1</v>
      </c>
      <c r="AD38" s="13">
        <f t="shared" si="12"/>
        <v>2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8">S38+V38+Y38+AB38+AE38+AH38+AK38+AQ38+AN38</f>
        <v>1</v>
      </c>
      <c r="AU38" s="13">
        <f t="shared" si="148"/>
        <v>1</v>
      </c>
      <c r="AV38" s="17">
        <f t="shared" si="18"/>
        <v>2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126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9</v>
      </c>
      <c r="E39" s="23">
        <v>11</v>
      </c>
      <c r="F39" s="13">
        <f t="shared" si="89"/>
        <v>20</v>
      </c>
      <c r="G39" s="14"/>
      <c r="H39" s="15">
        <f t="shared" si="1"/>
        <v>0</v>
      </c>
      <c r="I39" s="14"/>
      <c r="J39" s="15">
        <f t="shared" si="2"/>
        <v>0</v>
      </c>
      <c r="K39" s="13">
        <f t="shared" si="3"/>
        <v>0</v>
      </c>
      <c r="L39" s="16">
        <f t="shared" si="4"/>
        <v>0</v>
      </c>
      <c r="M39" s="14">
        <v>9</v>
      </c>
      <c r="N39" s="15">
        <f t="shared" si="86"/>
        <v>100</v>
      </c>
      <c r="O39" s="14">
        <v>11</v>
      </c>
      <c r="P39" s="15">
        <f t="shared" si="6"/>
        <v>100</v>
      </c>
      <c r="Q39" s="13">
        <f t="shared" si="7"/>
        <v>20</v>
      </c>
      <c r="R39" s="16">
        <f t="shared" si="8"/>
        <v>100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>
        <v>0</v>
      </c>
      <c r="AC39" s="23">
        <v>1</v>
      </c>
      <c r="AD39" s="13">
        <f t="shared" si="12"/>
        <v>1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9">S39+V39+Y39+AB39+AE39+AH39+AK39+AQ39+AN39</f>
        <v>0</v>
      </c>
      <c r="AU39" s="13">
        <f t="shared" si="149"/>
        <v>1</v>
      </c>
      <c r="AV39" s="17">
        <f t="shared" si="18"/>
        <v>1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126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4</v>
      </c>
      <c r="E40" s="23">
        <v>5</v>
      </c>
      <c r="F40" s="13">
        <f t="shared" si="89"/>
        <v>9</v>
      </c>
      <c r="G40" s="14"/>
      <c r="H40" s="15">
        <f t="shared" si="1"/>
        <v>0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14">
        <v>4</v>
      </c>
      <c r="N40" s="15">
        <f t="shared" si="86"/>
        <v>100</v>
      </c>
      <c r="O40" s="14">
        <v>5</v>
      </c>
      <c r="P40" s="15">
        <f t="shared" si="6"/>
        <v>100</v>
      </c>
      <c r="Q40" s="13">
        <f t="shared" si="7"/>
        <v>9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>
        <v>0</v>
      </c>
      <c r="AC40" s="23">
        <v>0</v>
      </c>
      <c r="AD40" s="13">
        <f t="shared" si="12"/>
        <v>0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50">S40+V40+Y40+AB40+AE40+AH40+AK40+AQ40+AN40</f>
        <v>0</v>
      </c>
      <c r="AU40" s="13">
        <f t="shared" si="150"/>
        <v>0</v>
      </c>
      <c r="AV40" s="17">
        <f t="shared" si="18"/>
        <v>0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126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51">SUM(D37:D40)</f>
        <v>42</v>
      </c>
      <c r="E41" s="13">
        <f t="shared" si="151"/>
        <v>30</v>
      </c>
      <c r="F41" s="13">
        <f t="shared" si="89"/>
        <v>72</v>
      </c>
      <c r="G41" s="13">
        <f>SUM(G37:G40)</f>
        <v>0</v>
      </c>
      <c r="H41" s="15">
        <f t="shared" si="1"/>
        <v>0</v>
      </c>
      <c r="I41" s="13">
        <f>SUM(I37:I40)</f>
        <v>0</v>
      </c>
      <c r="J41" s="15">
        <f t="shared" si="2"/>
        <v>0</v>
      </c>
      <c r="K41" s="13">
        <f t="shared" si="3"/>
        <v>0</v>
      </c>
      <c r="L41" s="16">
        <f t="shared" si="4"/>
        <v>0</v>
      </c>
      <c r="M41" s="13">
        <f>SUM(M37:M40)</f>
        <v>42</v>
      </c>
      <c r="N41" s="15">
        <f t="shared" si="86"/>
        <v>100</v>
      </c>
      <c r="O41" s="13">
        <v>30</v>
      </c>
      <c r="P41" s="15">
        <f t="shared" si="6"/>
        <v>100</v>
      </c>
      <c r="Q41" s="13">
        <f t="shared" si="7"/>
        <v>72</v>
      </c>
      <c r="R41" s="16">
        <f t="shared" si="8"/>
        <v>100</v>
      </c>
      <c r="S41" s="13">
        <f t="shared" ref="S41:T41" si="152">SUM(S37:S40)</f>
        <v>0</v>
      </c>
      <c r="T41" s="13">
        <f t="shared" si="152"/>
        <v>0</v>
      </c>
      <c r="U41" s="13">
        <f t="shared" si="9"/>
        <v>0</v>
      </c>
      <c r="V41" s="13">
        <f t="shared" ref="V41:W41" si="153">SUM(V37:V40)</f>
        <v>0</v>
      </c>
      <c r="W41" s="13">
        <f t="shared" si="153"/>
        <v>0</v>
      </c>
      <c r="X41" s="13">
        <f t="shared" si="10"/>
        <v>0</v>
      </c>
      <c r="Y41" s="13">
        <f t="shared" ref="Y41:Z41" si="154">SUM(Y37:Y40)</f>
        <v>0</v>
      </c>
      <c r="Z41" s="13">
        <f t="shared" si="154"/>
        <v>0</v>
      </c>
      <c r="AA41" s="13">
        <f t="shared" si="11"/>
        <v>0</v>
      </c>
      <c r="AB41" s="13">
        <f t="shared" ref="AB41:AC41" si="155">SUM(AB37:AB40)</f>
        <v>1</v>
      </c>
      <c r="AC41" s="13">
        <f t="shared" si="155"/>
        <v>2</v>
      </c>
      <c r="AD41" s="13">
        <f t="shared" si="12"/>
        <v>3</v>
      </c>
      <c r="AE41" s="13">
        <f t="shared" ref="AE41:AF41" si="156">SUM(AE37:AE40)</f>
        <v>0</v>
      </c>
      <c r="AF41" s="13">
        <f t="shared" si="156"/>
        <v>0</v>
      </c>
      <c r="AG41" s="13">
        <f t="shared" si="13"/>
        <v>0</v>
      </c>
      <c r="AH41" s="13">
        <f t="shared" ref="AH41:AI41" si="157">SUM(AH37:AH40)</f>
        <v>0</v>
      </c>
      <c r="AI41" s="13">
        <f t="shared" si="157"/>
        <v>0</v>
      </c>
      <c r="AJ41" s="13">
        <f t="shared" si="14"/>
        <v>0</v>
      </c>
      <c r="AK41" s="13">
        <f t="shared" ref="AK41:AL41" si="158">SUM(AK37:AK40)</f>
        <v>0</v>
      </c>
      <c r="AL41" s="13">
        <f t="shared" si="158"/>
        <v>0</v>
      </c>
      <c r="AM41" s="13">
        <f t="shared" si="15"/>
        <v>0</v>
      </c>
      <c r="AN41" s="13">
        <f t="shared" ref="AN41:AO41" si="159">SUM(AN37:AN40)</f>
        <v>0</v>
      </c>
      <c r="AO41" s="13">
        <f t="shared" si="159"/>
        <v>0</v>
      </c>
      <c r="AP41" s="13"/>
      <c r="AQ41" s="13">
        <f t="shared" ref="AQ41:AR41" si="160">SUM(AQ37:AQ40)</f>
        <v>0</v>
      </c>
      <c r="AR41" s="13">
        <f t="shared" si="160"/>
        <v>0</v>
      </c>
      <c r="AS41" s="13">
        <f t="shared" si="16"/>
        <v>0</v>
      </c>
      <c r="AT41" s="13">
        <f t="shared" ref="AT41:AU41" si="161">S41+V41+Y41+AB41+AE41+AH41+AK41+AQ41+AN41</f>
        <v>1</v>
      </c>
      <c r="AU41" s="13">
        <f t="shared" si="161"/>
        <v>2</v>
      </c>
      <c r="AV41" s="17">
        <f t="shared" si="18"/>
        <v>3</v>
      </c>
      <c r="AW41" s="13">
        <f t="shared" ref="AW41:AX41" si="162">SUM(AW37:AW40)</f>
        <v>0</v>
      </c>
      <c r="AX41" s="13">
        <f t="shared" si="162"/>
        <v>0</v>
      </c>
      <c r="AY41" s="13">
        <f t="shared" si="19"/>
        <v>0</v>
      </c>
      <c r="AZ41" s="13">
        <f t="shared" ref="AZ41:BA41" si="163">SUM(AZ37:AZ40)</f>
        <v>0</v>
      </c>
      <c r="BA41" s="13">
        <f t="shared" si="163"/>
        <v>0</v>
      </c>
      <c r="BB41" s="13">
        <f t="shared" si="20"/>
        <v>0</v>
      </c>
      <c r="BC41" s="13">
        <f t="shared" ref="BC41:BD41" si="164">SUM(BC37:BC40)</f>
        <v>0</v>
      </c>
      <c r="BD41" s="13">
        <f t="shared" si="164"/>
        <v>0</v>
      </c>
      <c r="BE41" s="13">
        <f t="shared" si="21"/>
        <v>0</v>
      </c>
      <c r="BF41" s="13">
        <f t="shared" ref="BF41:BG41" si="165">SUM(BF37:BF40)</f>
        <v>0</v>
      </c>
      <c r="BG41" s="13">
        <f t="shared" si="165"/>
        <v>0</v>
      </c>
      <c r="BH41" s="13">
        <f t="shared" si="22"/>
        <v>0</v>
      </c>
      <c r="BI41" s="13">
        <f t="shared" ref="BI41:BJ41" si="166">SUM(BI37:BI40)</f>
        <v>0</v>
      </c>
      <c r="BJ41" s="13">
        <f t="shared" si="166"/>
        <v>0</v>
      </c>
      <c r="BK41" s="13">
        <f t="shared" si="126"/>
        <v>0</v>
      </c>
      <c r="BL41" s="13">
        <f t="shared" ref="BL41:BM41" si="167">SUM(BL37:BL40)</f>
        <v>0</v>
      </c>
      <c r="BM41" s="13">
        <f t="shared" si="167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10</v>
      </c>
      <c r="E42" s="25">
        <v>10</v>
      </c>
      <c r="F42" s="13">
        <f t="shared" si="89"/>
        <v>20</v>
      </c>
      <c r="G42" s="14">
        <v>0</v>
      </c>
      <c r="H42" s="15">
        <f t="shared" si="1"/>
        <v>0</v>
      </c>
      <c r="I42" s="14">
        <v>0</v>
      </c>
      <c r="J42" s="15">
        <f t="shared" si="2"/>
        <v>0</v>
      </c>
      <c r="K42" s="13">
        <f t="shared" si="3"/>
        <v>0</v>
      </c>
      <c r="L42" s="16">
        <f t="shared" si="4"/>
        <v>0</v>
      </c>
      <c r="M42" s="25">
        <v>10</v>
      </c>
      <c r="N42" s="15">
        <f t="shared" si="86"/>
        <v>100</v>
      </c>
      <c r="O42" s="25">
        <v>10</v>
      </c>
      <c r="P42" s="15">
        <f t="shared" si="6"/>
        <v>100</v>
      </c>
      <c r="Q42" s="13">
        <f t="shared" si="7"/>
        <v>20</v>
      </c>
      <c r="R42" s="16">
        <f t="shared" si="8"/>
        <v>100</v>
      </c>
      <c r="S42" s="14">
        <v>0</v>
      </c>
      <c r="T42" s="14">
        <v>0</v>
      </c>
      <c r="U42" s="13">
        <f t="shared" si="9"/>
        <v>0</v>
      </c>
      <c r="V42" s="26">
        <v>0</v>
      </c>
      <c r="W42" s="26">
        <v>0</v>
      </c>
      <c r="X42" s="13">
        <f t="shared" si="10"/>
        <v>0</v>
      </c>
      <c r="Y42" s="14">
        <v>0</v>
      </c>
      <c r="Z42" s="14">
        <v>0</v>
      </c>
      <c r="AA42" s="13">
        <f t="shared" si="11"/>
        <v>0</v>
      </c>
      <c r="AB42" s="26">
        <v>0</v>
      </c>
      <c r="AC42" s="26">
        <v>0</v>
      </c>
      <c r="AD42" s="13">
        <f t="shared" si="12"/>
        <v>0</v>
      </c>
      <c r="AE42" s="14">
        <v>0</v>
      </c>
      <c r="AF42" s="14">
        <v>0</v>
      </c>
      <c r="AG42" s="13">
        <f t="shared" si="13"/>
        <v>0</v>
      </c>
      <c r="AH42" s="14">
        <v>0</v>
      </c>
      <c r="AI42" s="14">
        <v>0</v>
      </c>
      <c r="AJ42" s="13">
        <f t="shared" si="14"/>
        <v>0</v>
      </c>
      <c r="AK42" s="14">
        <v>0</v>
      </c>
      <c r="AL42" s="14">
        <v>0</v>
      </c>
      <c r="AM42" s="13">
        <f t="shared" si="15"/>
        <v>0</v>
      </c>
      <c r="AN42" s="14">
        <v>0</v>
      </c>
      <c r="AO42" s="14">
        <v>0</v>
      </c>
      <c r="AP42" s="13"/>
      <c r="AQ42" s="26">
        <v>0</v>
      </c>
      <c r="AR42" s="26">
        <v>0</v>
      </c>
      <c r="AS42" s="13">
        <f t="shared" si="16"/>
        <v>0</v>
      </c>
      <c r="AT42" s="13">
        <f t="shared" ref="AT42:AU42" si="168">S42+V42+Y42+AB42+AE42+AH42+AK42+AQ42+AN42</f>
        <v>0</v>
      </c>
      <c r="AU42" s="13">
        <f t="shared" si="168"/>
        <v>0</v>
      </c>
      <c r="AV42" s="17">
        <f t="shared" si="18"/>
        <v>0</v>
      </c>
      <c r="AW42" s="14">
        <v>0</v>
      </c>
      <c r="AX42" s="14">
        <v>0</v>
      </c>
      <c r="AY42" s="13">
        <f t="shared" si="19"/>
        <v>0</v>
      </c>
      <c r="AZ42" s="26">
        <v>0</v>
      </c>
      <c r="BA42" s="26">
        <v>0</v>
      </c>
      <c r="BB42" s="13">
        <f t="shared" si="20"/>
        <v>0</v>
      </c>
      <c r="BC42" s="14">
        <v>0</v>
      </c>
      <c r="BD42" s="14">
        <v>0</v>
      </c>
      <c r="BE42" s="13">
        <f t="shared" si="21"/>
        <v>0</v>
      </c>
      <c r="BF42" s="14">
        <v>0</v>
      </c>
      <c r="BG42" s="14">
        <v>0</v>
      </c>
      <c r="BH42" s="13">
        <f t="shared" si="22"/>
        <v>0</v>
      </c>
      <c r="BI42" s="14">
        <v>0</v>
      </c>
      <c r="BJ42" s="14">
        <v>0</v>
      </c>
      <c r="BK42" s="13">
        <f t="shared" si="126"/>
        <v>0</v>
      </c>
      <c r="BL42" s="14">
        <v>0</v>
      </c>
      <c r="BM42" s="14">
        <v>0</v>
      </c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10</v>
      </c>
      <c r="E43" s="25">
        <v>10</v>
      </c>
      <c r="F43" s="13">
        <f t="shared" si="89"/>
        <v>20</v>
      </c>
      <c r="G43" s="14">
        <v>0</v>
      </c>
      <c r="H43" s="15">
        <f t="shared" si="1"/>
        <v>0</v>
      </c>
      <c r="I43" s="14">
        <v>0</v>
      </c>
      <c r="J43" s="15">
        <f t="shared" si="2"/>
        <v>0</v>
      </c>
      <c r="K43" s="13">
        <f t="shared" si="3"/>
        <v>0</v>
      </c>
      <c r="L43" s="16">
        <f t="shared" si="4"/>
        <v>0</v>
      </c>
      <c r="M43" s="25">
        <v>10</v>
      </c>
      <c r="N43" s="15">
        <f t="shared" si="86"/>
        <v>100</v>
      </c>
      <c r="O43" s="25">
        <v>10</v>
      </c>
      <c r="P43" s="15">
        <f t="shared" si="6"/>
        <v>100</v>
      </c>
      <c r="Q43" s="13">
        <f t="shared" si="7"/>
        <v>20</v>
      </c>
      <c r="R43" s="16">
        <f t="shared" si="8"/>
        <v>100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3</v>
      </c>
      <c r="AR43" s="26">
        <v>3</v>
      </c>
      <c r="AS43" s="13">
        <f t="shared" si="16"/>
        <v>6</v>
      </c>
      <c r="AT43" s="13">
        <f t="shared" ref="AT43:AU43" si="169">S43+V43+Y43+AB43+AE43+AH43+AK43+AQ43+AN43</f>
        <v>3</v>
      </c>
      <c r="AU43" s="13">
        <f t="shared" si="169"/>
        <v>3</v>
      </c>
      <c r="AV43" s="17">
        <f t="shared" si="18"/>
        <v>6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126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14</v>
      </c>
      <c r="E44" s="25">
        <v>14</v>
      </c>
      <c r="F44" s="13">
        <f t="shared" si="89"/>
        <v>28</v>
      </c>
      <c r="G44" s="14">
        <v>0</v>
      </c>
      <c r="H44" s="15">
        <f t="shared" si="1"/>
        <v>0</v>
      </c>
      <c r="I44" s="14">
        <v>0</v>
      </c>
      <c r="J44" s="15">
        <f t="shared" si="2"/>
        <v>0</v>
      </c>
      <c r="K44" s="13">
        <f t="shared" si="3"/>
        <v>0</v>
      </c>
      <c r="L44" s="16">
        <f t="shared" si="4"/>
        <v>0</v>
      </c>
      <c r="M44" s="25">
        <v>14</v>
      </c>
      <c r="N44" s="15">
        <f t="shared" si="86"/>
        <v>100</v>
      </c>
      <c r="O44" s="25">
        <v>14</v>
      </c>
      <c r="P44" s="15">
        <f t="shared" si="6"/>
        <v>100</v>
      </c>
      <c r="Q44" s="13">
        <f t="shared" si="7"/>
        <v>28</v>
      </c>
      <c r="R44" s="16">
        <f t="shared" si="8"/>
        <v>100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2</v>
      </c>
      <c r="AR44" s="26">
        <v>2</v>
      </c>
      <c r="AS44" s="13">
        <f t="shared" si="16"/>
        <v>4</v>
      </c>
      <c r="AT44" s="13">
        <f t="shared" ref="AT44:AU44" si="170">S44+V44+Y44+AB44+AE44+AH44+AK44+AQ44+AN44</f>
        <v>2</v>
      </c>
      <c r="AU44" s="13">
        <f t="shared" si="170"/>
        <v>2</v>
      </c>
      <c r="AV44" s="17">
        <f t="shared" si="18"/>
        <v>4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126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8</v>
      </c>
      <c r="E45" s="25">
        <v>8</v>
      </c>
      <c r="F45" s="13">
        <f t="shared" si="89"/>
        <v>16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25">
        <v>8</v>
      </c>
      <c r="N45" s="15">
        <f t="shared" si="86"/>
        <v>100</v>
      </c>
      <c r="O45" s="25">
        <v>8</v>
      </c>
      <c r="P45" s="15">
        <f t="shared" si="6"/>
        <v>100</v>
      </c>
      <c r="Q45" s="13">
        <f t="shared" si="7"/>
        <v>16</v>
      </c>
      <c r="R45" s="16">
        <f t="shared" si="8"/>
        <v>100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3</v>
      </c>
      <c r="AR45" s="26">
        <v>0</v>
      </c>
      <c r="AS45" s="13">
        <f t="shared" si="16"/>
        <v>3</v>
      </c>
      <c r="AT45" s="13">
        <f t="shared" ref="AT45:AU45" si="171">S45+V45+Y45+AB45+AE45+AH45+AK45+AQ45+AN45</f>
        <v>3</v>
      </c>
      <c r="AU45" s="13">
        <f t="shared" si="171"/>
        <v>0</v>
      </c>
      <c r="AV45" s="17">
        <f t="shared" si="18"/>
        <v>3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126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2">SUM(D42:D45)</f>
        <v>42</v>
      </c>
      <c r="E46" s="13">
        <f t="shared" si="172"/>
        <v>42</v>
      </c>
      <c r="F46" s="13">
        <f t="shared" si="89"/>
        <v>84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42</v>
      </c>
      <c r="N46" s="15">
        <f t="shared" si="86"/>
        <v>100</v>
      </c>
      <c r="O46" s="13">
        <f>SUM(O42:O45)</f>
        <v>42</v>
      </c>
      <c r="P46" s="15">
        <f t="shared" si="6"/>
        <v>100</v>
      </c>
      <c r="Q46" s="13">
        <f t="shared" si="7"/>
        <v>84</v>
      </c>
      <c r="R46" s="16">
        <f t="shared" si="8"/>
        <v>100</v>
      </c>
      <c r="S46" s="13">
        <f t="shared" ref="S46:T46" si="173">SUM(S42:S45)</f>
        <v>0</v>
      </c>
      <c r="T46" s="13">
        <f t="shared" si="173"/>
        <v>0</v>
      </c>
      <c r="U46" s="13">
        <f t="shared" si="9"/>
        <v>0</v>
      </c>
      <c r="V46" s="13">
        <f t="shared" ref="V46:W46" si="174">SUM(V42:V45)</f>
        <v>0</v>
      </c>
      <c r="W46" s="13">
        <f t="shared" si="174"/>
        <v>0</v>
      </c>
      <c r="X46" s="13">
        <f t="shared" si="10"/>
        <v>0</v>
      </c>
      <c r="Y46" s="13">
        <f t="shared" ref="Y46:Z46" si="175">SUM(Y42:Y45)</f>
        <v>0</v>
      </c>
      <c r="Z46" s="13">
        <f t="shared" si="175"/>
        <v>0</v>
      </c>
      <c r="AA46" s="13">
        <f t="shared" si="11"/>
        <v>0</v>
      </c>
      <c r="AB46" s="13">
        <f t="shared" ref="AB46:AC46" si="176">SUM(AB42:AB45)</f>
        <v>0</v>
      </c>
      <c r="AC46" s="13">
        <f t="shared" si="176"/>
        <v>0</v>
      </c>
      <c r="AD46" s="13">
        <f t="shared" si="12"/>
        <v>0</v>
      </c>
      <c r="AE46" s="13">
        <f t="shared" ref="AE46:AF46" si="177">SUM(AE42:AE45)</f>
        <v>0</v>
      </c>
      <c r="AF46" s="13">
        <f t="shared" si="177"/>
        <v>0</v>
      </c>
      <c r="AG46" s="13">
        <f t="shared" si="13"/>
        <v>0</v>
      </c>
      <c r="AH46" s="13">
        <f t="shared" ref="AH46:AI46" si="178">SUM(AH42:AH45)</f>
        <v>0</v>
      </c>
      <c r="AI46" s="13">
        <f t="shared" si="178"/>
        <v>0</v>
      </c>
      <c r="AJ46" s="13">
        <f t="shared" si="14"/>
        <v>0</v>
      </c>
      <c r="AK46" s="13">
        <f t="shared" ref="AK46:AL46" si="179">SUM(AK42:AK45)</f>
        <v>0</v>
      </c>
      <c r="AL46" s="13">
        <f t="shared" si="179"/>
        <v>0</v>
      </c>
      <c r="AM46" s="13">
        <f t="shared" si="15"/>
        <v>0</v>
      </c>
      <c r="AN46" s="13">
        <f t="shared" ref="AN46:AO46" si="180">SUM(AN42:AN45)</f>
        <v>0</v>
      </c>
      <c r="AO46" s="13">
        <f t="shared" si="180"/>
        <v>0</v>
      </c>
      <c r="AP46" s="13"/>
      <c r="AQ46" s="13">
        <f t="shared" ref="AQ46:AR46" si="181">SUM(AQ42:AQ45)</f>
        <v>8</v>
      </c>
      <c r="AR46" s="13">
        <f t="shared" si="181"/>
        <v>5</v>
      </c>
      <c r="AS46" s="13">
        <f t="shared" si="16"/>
        <v>13</v>
      </c>
      <c r="AT46" s="13">
        <f t="shared" ref="AT46:AU46" si="182">S46+V46+Y46+AB46+AE46+AH46+AK46+AQ46+AN46</f>
        <v>8</v>
      </c>
      <c r="AU46" s="13">
        <f t="shared" si="182"/>
        <v>5</v>
      </c>
      <c r="AV46" s="17">
        <f t="shared" si="18"/>
        <v>13</v>
      </c>
      <c r="AW46" s="13">
        <f t="shared" ref="AW46:AX46" si="183">SUM(AW42:AW45)</f>
        <v>0</v>
      </c>
      <c r="AX46" s="13">
        <f t="shared" si="183"/>
        <v>0</v>
      </c>
      <c r="AY46" s="13">
        <f t="shared" si="19"/>
        <v>0</v>
      </c>
      <c r="AZ46" s="13">
        <f t="shared" ref="AZ46:BA46" si="184">SUM(AZ42:AZ45)</f>
        <v>0</v>
      </c>
      <c r="BA46" s="13">
        <f t="shared" si="184"/>
        <v>0</v>
      </c>
      <c r="BB46" s="13">
        <f t="shared" si="20"/>
        <v>0</v>
      </c>
      <c r="BC46" s="13">
        <f t="shared" ref="BC46:BD46" si="185">SUM(BC42:BC45)</f>
        <v>0</v>
      </c>
      <c r="BD46" s="13">
        <f t="shared" si="185"/>
        <v>0</v>
      </c>
      <c r="BE46" s="13">
        <f t="shared" si="21"/>
        <v>0</v>
      </c>
      <c r="BF46" s="13">
        <f t="shared" ref="BF46:BG46" si="186">SUM(BF42:BF45)</f>
        <v>0</v>
      </c>
      <c r="BG46" s="13">
        <f t="shared" si="186"/>
        <v>0</v>
      </c>
      <c r="BH46" s="13">
        <f t="shared" si="22"/>
        <v>0</v>
      </c>
      <c r="BI46" s="13">
        <f t="shared" ref="BI46:BJ46" si="187">SUM(BI42:BI45)</f>
        <v>0</v>
      </c>
      <c r="BJ46" s="13">
        <f t="shared" si="187"/>
        <v>0</v>
      </c>
      <c r="BK46" s="13">
        <f t="shared" si="126"/>
        <v>0</v>
      </c>
      <c r="BL46" s="13">
        <f t="shared" ref="BL46:BM46" si="188">SUM(BL42:BL45)</f>
        <v>0</v>
      </c>
      <c r="BM46" s="13">
        <f t="shared" si="188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6</v>
      </c>
      <c r="E47" s="14">
        <v>4</v>
      </c>
      <c r="F47" s="13">
        <f t="shared" si="89"/>
        <v>10</v>
      </c>
      <c r="G47" s="14">
        <v>0</v>
      </c>
      <c r="H47" s="15">
        <f t="shared" si="1"/>
        <v>0</v>
      </c>
      <c r="I47" s="14">
        <v>0</v>
      </c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6</v>
      </c>
      <c r="N47" s="15">
        <f t="shared" si="86"/>
        <v>100</v>
      </c>
      <c r="O47" s="14">
        <v>4</v>
      </c>
      <c r="P47" s="15">
        <f t="shared" si="6"/>
        <v>100</v>
      </c>
      <c r="Q47" s="13">
        <f t="shared" si="7"/>
        <v>10</v>
      </c>
      <c r="R47" s="16">
        <f t="shared" si="8"/>
        <v>100</v>
      </c>
      <c r="S47" s="14">
        <v>0</v>
      </c>
      <c r="T47" s="14">
        <v>0</v>
      </c>
      <c r="U47" s="13">
        <f t="shared" si="9"/>
        <v>0</v>
      </c>
      <c r="V47" s="14">
        <v>0</v>
      </c>
      <c r="W47" s="14">
        <v>0</v>
      </c>
      <c r="X47" s="13">
        <f t="shared" si="10"/>
        <v>0</v>
      </c>
      <c r="Y47" s="14">
        <v>0</v>
      </c>
      <c r="Z47" s="14">
        <v>0</v>
      </c>
      <c r="AA47" s="13">
        <f t="shared" si="11"/>
        <v>0</v>
      </c>
      <c r="AB47" s="14">
        <v>0</v>
      </c>
      <c r="AC47" s="14">
        <v>0</v>
      </c>
      <c r="AD47" s="13">
        <f t="shared" si="12"/>
        <v>0</v>
      </c>
      <c r="AE47" s="14">
        <v>0</v>
      </c>
      <c r="AF47" s="14">
        <v>0</v>
      </c>
      <c r="AG47" s="13">
        <f t="shared" si="13"/>
        <v>0</v>
      </c>
      <c r="AH47" s="14">
        <v>0</v>
      </c>
      <c r="AI47" s="14">
        <v>0</v>
      </c>
      <c r="AJ47" s="13">
        <f t="shared" si="14"/>
        <v>0</v>
      </c>
      <c r="AK47" s="14">
        <v>0</v>
      </c>
      <c r="AL47" s="14">
        <v>0</v>
      </c>
      <c r="AM47" s="13">
        <f t="shared" si="15"/>
        <v>0</v>
      </c>
      <c r="AN47" s="14">
        <v>0</v>
      </c>
      <c r="AO47" s="14">
        <v>0</v>
      </c>
      <c r="AP47" s="13"/>
      <c r="AQ47" s="14">
        <v>0</v>
      </c>
      <c r="AR47" s="14">
        <v>0</v>
      </c>
      <c r="AS47" s="13">
        <f t="shared" si="16"/>
        <v>0</v>
      </c>
      <c r="AT47" s="13">
        <f t="shared" ref="AT47:AU47" si="189">S47+V47+Y47+AB47+AE47+AH47+AK47+AQ47+AN47</f>
        <v>0</v>
      </c>
      <c r="AU47" s="13">
        <f t="shared" si="189"/>
        <v>0</v>
      </c>
      <c r="AV47" s="17">
        <f t="shared" si="18"/>
        <v>0</v>
      </c>
      <c r="AW47" s="14">
        <v>0</v>
      </c>
      <c r="AX47" s="14">
        <v>0</v>
      </c>
      <c r="AY47" s="13">
        <f t="shared" si="19"/>
        <v>0</v>
      </c>
      <c r="AZ47" s="14">
        <v>0</v>
      </c>
      <c r="BA47" s="14">
        <v>0</v>
      </c>
      <c r="BB47" s="13">
        <f t="shared" si="20"/>
        <v>0</v>
      </c>
      <c r="BC47" s="14">
        <v>0</v>
      </c>
      <c r="BD47" s="14">
        <v>0</v>
      </c>
      <c r="BE47" s="13">
        <f t="shared" si="21"/>
        <v>0</v>
      </c>
      <c r="BF47" s="14">
        <v>0</v>
      </c>
      <c r="BG47" s="14">
        <v>0</v>
      </c>
      <c r="BH47" s="13">
        <f t="shared" si="22"/>
        <v>0</v>
      </c>
      <c r="BI47" s="14">
        <v>0</v>
      </c>
      <c r="BJ47" s="14">
        <v>0</v>
      </c>
      <c r="BK47" s="13">
        <f t="shared" si="126"/>
        <v>0</v>
      </c>
      <c r="BL47" s="14">
        <v>0</v>
      </c>
      <c r="BM47" s="14">
        <v>0</v>
      </c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6</v>
      </c>
      <c r="E48" s="14">
        <v>8</v>
      </c>
      <c r="F48" s="13">
        <f t="shared" si="89"/>
        <v>14</v>
      </c>
      <c r="G48" s="14">
        <v>0</v>
      </c>
      <c r="H48" s="15">
        <f t="shared" si="1"/>
        <v>0</v>
      </c>
      <c r="I48" s="14">
        <v>0</v>
      </c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6</v>
      </c>
      <c r="N48" s="15">
        <f t="shared" si="86"/>
        <v>100</v>
      </c>
      <c r="O48" s="14">
        <v>8</v>
      </c>
      <c r="P48" s="15">
        <f t="shared" si="6"/>
        <v>100</v>
      </c>
      <c r="Q48" s="13">
        <f t="shared" si="7"/>
        <v>14</v>
      </c>
      <c r="R48" s="16">
        <f t="shared" si="8"/>
        <v>100</v>
      </c>
      <c r="S48" s="14">
        <v>0</v>
      </c>
      <c r="T48" s="14">
        <v>0</v>
      </c>
      <c r="U48" s="13">
        <f t="shared" si="9"/>
        <v>0</v>
      </c>
      <c r="V48" s="14">
        <v>0</v>
      </c>
      <c r="W48" s="14">
        <v>0</v>
      </c>
      <c r="X48" s="13">
        <f t="shared" si="10"/>
        <v>0</v>
      </c>
      <c r="Y48" s="14">
        <v>0</v>
      </c>
      <c r="Z48" s="14">
        <v>0</v>
      </c>
      <c r="AA48" s="13">
        <f t="shared" si="11"/>
        <v>0</v>
      </c>
      <c r="AB48" s="14">
        <v>0</v>
      </c>
      <c r="AC48" s="14">
        <v>0</v>
      </c>
      <c r="AD48" s="13">
        <f t="shared" si="12"/>
        <v>0</v>
      </c>
      <c r="AE48" s="14">
        <v>0</v>
      </c>
      <c r="AF48" s="14">
        <v>0</v>
      </c>
      <c r="AG48" s="13">
        <f t="shared" si="13"/>
        <v>0</v>
      </c>
      <c r="AH48" s="14">
        <v>0</v>
      </c>
      <c r="AI48" s="14">
        <v>0</v>
      </c>
      <c r="AJ48" s="13">
        <f t="shared" si="14"/>
        <v>0</v>
      </c>
      <c r="AK48" s="14">
        <v>0</v>
      </c>
      <c r="AL48" s="14">
        <v>0</v>
      </c>
      <c r="AM48" s="13">
        <f t="shared" si="15"/>
        <v>0</v>
      </c>
      <c r="AN48" s="14">
        <v>0</v>
      </c>
      <c r="AO48" s="14">
        <v>0</v>
      </c>
      <c r="AP48" s="13"/>
      <c r="AQ48" s="14">
        <v>0</v>
      </c>
      <c r="AR48" s="14">
        <v>0</v>
      </c>
      <c r="AS48" s="13">
        <f t="shared" si="16"/>
        <v>0</v>
      </c>
      <c r="AT48" s="13">
        <f t="shared" ref="AT48:AU48" si="190">S48+V48+Y48+AB48+AE48+AH48+AK48+AQ48+AN48</f>
        <v>0</v>
      </c>
      <c r="AU48" s="13">
        <f t="shared" si="190"/>
        <v>0</v>
      </c>
      <c r="AV48" s="17">
        <f t="shared" si="18"/>
        <v>0</v>
      </c>
      <c r="AW48" s="14">
        <v>0</v>
      </c>
      <c r="AX48" s="14">
        <v>0</v>
      </c>
      <c r="AY48" s="13">
        <f t="shared" si="19"/>
        <v>0</v>
      </c>
      <c r="AZ48" s="14">
        <v>0</v>
      </c>
      <c r="BA48" s="14">
        <v>0</v>
      </c>
      <c r="BB48" s="13">
        <f t="shared" si="20"/>
        <v>0</v>
      </c>
      <c r="BC48" s="14">
        <v>0</v>
      </c>
      <c r="BD48" s="14">
        <v>0</v>
      </c>
      <c r="BE48" s="13">
        <f t="shared" si="21"/>
        <v>0</v>
      </c>
      <c r="BF48" s="14">
        <v>0</v>
      </c>
      <c r="BG48" s="14">
        <v>0</v>
      </c>
      <c r="BH48" s="13">
        <f t="shared" si="22"/>
        <v>0</v>
      </c>
      <c r="BI48" s="14">
        <v>0</v>
      </c>
      <c r="BJ48" s="14">
        <v>0</v>
      </c>
      <c r="BK48" s="13">
        <f t="shared" si="126"/>
        <v>0</v>
      </c>
      <c r="BL48" s="14">
        <v>0</v>
      </c>
      <c r="BM48" s="14">
        <v>0</v>
      </c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8</v>
      </c>
      <c r="E49" s="14">
        <v>5</v>
      </c>
      <c r="F49" s="13">
        <f t="shared" si="89"/>
        <v>13</v>
      </c>
      <c r="G49" s="14">
        <v>0</v>
      </c>
      <c r="H49" s="15">
        <f t="shared" si="1"/>
        <v>0</v>
      </c>
      <c r="I49" s="14">
        <v>0</v>
      </c>
      <c r="J49" s="15">
        <f t="shared" si="2"/>
        <v>0</v>
      </c>
      <c r="K49" s="13">
        <f t="shared" si="3"/>
        <v>0</v>
      </c>
      <c r="L49" s="16">
        <f t="shared" si="4"/>
        <v>0</v>
      </c>
      <c r="M49" s="14">
        <v>8</v>
      </c>
      <c r="N49" s="15">
        <f t="shared" si="86"/>
        <v>100</v>
      </c>
      <c r="O49" s="14">
        <v>5</v>
      </c>
      <c r="P49" s="15">
        <f t="shared" si="6"/>
        <v>100</v>
      </c>
      <c r="Q49" s="13">
        <f t="shared" si="7"/>
        <v>13</v>
      </c>
      <c r="R49" s="16">
        <f t="shared" si="8"/>
        <v>100</v>
      </c>
      <c r="S49" s="14">
        <v>0</v>
      </c>
      <c r="T49" s="14">
        <v>0</v>
      </c>
      <c r="U49" s="13">
        <f t="shared" si="9"/>
        <v>0</v>
      </c>
      <c r="V49" s="14">
        <v>0</v>
      </c>
      <c r="W49" s="14">
        <v>0</v>
      </c>
      <c r="X49" s="13">
        <f t="shared" si="10"/>
        <v>0</v>
      </c>
      <c r="Y49" s="14">
        <v>0</v>
      </c>
      <c r="Z49" s="14">
        <v>0</v>
      </c>
      <c r="AA49" s="13">
        <f t="shared" si="11"/>
        <v>0</v>
      </c>
      <c r="AB49" s="14">
        <v>0</v>
      </c>
      <c r="AC49" s="14">
        <v>0</v>
      </c>
      <c r="AD49" s="13">
        <f t="shared" si="12"/>
        <v>0</v>
      </c>
      <c r="AE49" s="14">
        <v>0</v>
      </c>
      <c r="AF49" s="14">
        <v>0</v>
      </c>
      <c r="AG49" s="13">
        <f t="shared" si="13"/>
        <v>0</v>
      </c>
      <c r="AH49" s="14">
        <v>0</v>
      </c>
      <c r="AI49" s="14">
        <v>0</v>
      </c>
      <c r="AJ49" s="13">
        <f t="shared" si="14"/>
        <v>0</v>
      </c>
      <c r="AK49" s="14">
        <v>0</v>
      </c>
      <c r="AL49" s="14">
        <v>0</v>
      </c>
      <c r="AM49" s="13">
        <f t="shared" si="15"/>
        <v>0</v>
      </c>
      <c r="AN49" s="14">
        <v>0</v>
      </c>
      <c r="AO49" s="14">
        <v>0</v>
      </c>
      <c r="AP49" s="13"/>
      <c r="AQ49" s="14">
        <v>0</v>
      </c>
      <c r="AR49" s="14">
        <v>0</v>
      </c>
      <c r="AS49" s="13">
        <f t="shared" si="16"/>
        <v>0</v>
      </c>
      <c r="AT49" s="13">
        <f t="shared" ref="AT49:AU49" si="191">S49+V49+Y49+AB49+AE49+AH49+AK49+AQ49+AN49</f>
        <v>0</v>
      </c>
      <c r="AU49" s="13">
        <f t="shared" si="191"/>
        <v>0</v>
      </c>
      <c r="AV49" s="17">
        <f t="shared" si="18"/>
        <v>0</v>
      </c>
      <c r="AW49" s="14">
        <v>0</v>
      </c>
      <c r="AX49" s="14">
        <v>0</v>
      </c>
      <c r="AY49" s="13">
        <f t="shared" si="19"/>
        <v>0</v>
      </c>
      <c r="AZ49" s="14">
        <v>0</v>
      </c>
      <c r="BA49" s="14">
        <v>0</v>
      </c>
      <c r="BB49" s="13">
        <f t="shared" si="20"/>
        <v>0</v>
      </c>
      <c r="BC49" s="14">
        <v>0</v>
      </c>
      <c r="BD49" s="14">
        <v>0</v>
      </c>
      <c r="BE49" s="13">
        <f t="shared" si="21"/>
        <v>0</v>
      </c>
      <c r="BF49" s="14">
        <v>0</v>
      </c>
      <c r="BG49" s="14">
        <v>0</v>
      </c>
      <c r="BH49" s="13">
        <f t="shared" si="22"/>
        <v>0</v>
      </c>
      <c r="BI49" s="14">
        <v>0</v>
      </c>
      <c r="BJ49" s="14">
        <v>0</v>
      </c>
      <c r="BK49" s="13">
        <f t="shared" si="126"/>
        <v>0</v>
      </c>
      <c r="BL49" s="14">
        <v>0</v>
      </c>
      <c r="BM49" s="14">
        <v>0</v>
      </c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13</v>
      </c>
      <c r="E50" s="14">
        <v>6</v>
      </c>
      <c r="F50" s="13">
        <f t="shared" si="89"/>
        <v>19</v>
      </c>
      <c r="G50" s="14">
        <v>0</v>
      </c>
      <c r="H50" s="15">
        <f t="shared" si="1"/>
        <v>0</v>
      </c>
      <c r="I50" s="14">
        <v>0</v>
      </c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13</v>
      </c>
      <c r="N50" s="15">
        <f t="shared" si="86"/>
        <v>100</v>
      </c>
      <c r="O50" s="14">
        <v>6</v>
      </c>
      <c r="P50" s="15">
        <f t="shared" si="6"/>
        <v>100</v>
      </c>
      <c r="Q50" s="13">
        <f t="shared" si="7"/>
        <v>19</v>
      </c>
      <c r="R50" s="16">
        <f t="shared" si="8"/>
        <v>100</v>
      </c>
      <c r="S50" s="14">
        <v>0</v>
      </c>
      <c r="T50" s="14">
        <v>0</v>
      </c>
      <c r="U50" s="13">
        <f t="shared" si="9"/>
        <v>0</v>
      </c>
      <c r="V50" s="14">
        <v>0</v>
      </c>
      <c r="W50" s="14">
        <v>0</v>
      </c>
      <c r="X50" s="13">
        <f t="shared" si="10"/>
        <v>0</v>
      </c>
      <c r="Y50" s="14">
        <v>0</v>
      </c>
      <c r="Z50" s="14">
        <v>0</v>
      </c>
      <c r="AA50" s="13">
        <f t="shared" si="11"/>
        <v>0</v>
      </c>
      <c r="AB50" s="14">
        <v>0</v>
      </c>
      <c r="AC50" s="14">
        <v>0</v>
      </c>
      <c r="AD50" s="13">
        <f t="shared" si="12"/>
        <v>0</v>
      </c>
      <c r="AE50" s="14">
        <v>0</v>
      </c>
      <c r="AF50" s="14">
        <v>0</v>
      </c>
      <c r="AG50" s="13">
        <f t="shared" si="13"/>
        <v>0</v>
      </c>
      <c r="AH50" s="14">
        <v>0</v>
      </c>
      <c r="AI50" s="14">
        <v>0</v>
      </c>
      <c r="AJ50" s="13">
        <f t="shared" si="14"/>
        <v>0</v>
      </c>
      <c r="AK50" s="14">
        <v>0</v>
      </c>
      <c r="AL50" s="14">
        <v>0</v>
      </c>
      <c r="AM50" s="13">
        <f t="shared" si="15"/>
        <v>0</v>
      </c>
      <c r="AN50" s="14">
        <v>0</v>
      </c>
      <c r="AO50" s="14">
        <v>0</v>
      </c>
      <c r="AP50" s="13"/>
      <c r="AQ50" s="14">
        <v>0</v>
      </c>
      <c r="AR50" s="14">
        <v>0</v>
      </c>
      <c r="AS50" s="13">
        <f t="shared" si="16"/>
        <v>0</v>
      </c>
      <c r="AT50" s="13">
        <f t="shared" ref="AT50:AU50" si="192">S50+V50+Y50+AB50+AE50+AH50+AK50+AQ50+AN50</f>
        <v>0</v>
      </c>
      <c r="AU50" s="13">
        <f t="shared" si="192"/>
        <v>0</v>
      </c>
      <c r="AV50" s="17">
        <f t="shared" si="18"/>
        <v>0</v>
      </c>
      <c r="AW50" s="14">
        <v>0</v>
      </c>
      <c r="AX50" s="14">
        <v>0</v>
      </c>
      <c r="AY50" s="13">
        <f t="shared" si="19"/>
        <v>0</v>
      </c>
      <c r="AZ50" s="14">
        <v>0</v>
      </c>
      <c r="BA50" s="14">
        <v>0</v>
      </c>
      <c r="BB50" s="13">
        <f t="shared" si="20"/>
        <v>0</v>
      </c>
      <c r="BC50" s="14">
        <v>0</v>
      </c>
      <c r="BD50" s="14">
        <v>0</v>
      </c>
      <c r="BE50" s="13">
        <f t="shared" si="21"/>
        <v>0</v>
      </c>
      <c r="BF50" s="14">
        <v>0</v>
      </c>
      <c r="BG50" s="14">
        <v>0</v>
      </c>
      <c r="BH50" s="13">
        <f t="shared" si="22"/>
        <v>0</v>
      </c>
      <c r="BI50" s="14">
        <v>0</v>
      </c>
      <c r="BJ50" s="14">
        <v>0</v>
      </c>
      <c r="BK50" s="13">
        <f t="shared" si="126"/>
        <v>0</v>
      </c>
      <c r="BL50" s="14">
        <v>0</v>
      </c>
      <c r="BM50" s="14">
        <v>0</v>
      </c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3">SUM(D47:D50)</f>
        <v>33</v>
      </c>
      <c r="E51" s="13">
        <f t="shared" si="193"/>
        <v>23</v>
      </c>
      <c r="F51" s="13">
        <f t="shared" si="89"/>
        <v>56</v>
      </c>
      <c r="G51" s="13">
        <f>SUM(G47:G50)</f>
        <v>0</v>
      </c>
      <c r="H51" s="15">
        <f t="shared" si="1"/>
        <v>0</v>
      </c>
      <c r="I51" s="13">
        <f>SUM(I47:I50)</f>
        <v>0</v>
      </c>
      <c r="J51" s="15">
        <f t="shared" si="2"/>
        <v>0</v>
      </c>
      <c r="K51" s="13">
        <f t="shared" si="3"/>
        <v>0</v>
      </c>
      <c r="L51" s="16">
        <f t="shared" si="4"/>
        <v>0</v>
      </c>
      <c r="M51" s="13">
        <f>SUM(M47:M50)</f>
        <v>33</v>
      </c>
      <c r="N51" s="15">
        <f t="shared" si="86"/>
        <v>100</v>
      </c>
      <c r="O51" s="13">
        <f>SUM(O47:O50)</f>
        <v>23</v>
      </c>
      <c r="P51" s="15">
        <f t="shared" si="6"/>
        <v>100</v>
      </c>
      <c r="Q51" s="13">
        <f t="shared" si="7"/>
        <v>56</v>
      </c>
      <c r="R51" s="16">
        <f t="shared" si="8"/>
        <v>100</v>
      </c>
      <c r="S51" s="13">
        <f t="shared" ref="S51:T51" si="194">SUM(S47:S50)</f>
        <v>0</v>
      </c>
      <c r="T51" s="13">
        <f t="shared" si="194"/>
        <v>0</v>
      </c>
      <c r="U51" s="13">
        <f t="shared" si="9"/>
        <v>0</v>
      </c>
      <c r="V51" s="13">
        <f t="shared" ref="V51:W51" si="195">SUM(V47:V50)</f>
        <v>0</v>
      </c>
      <c r="W51" s="13">
        <f t="shared" si="195"/>
        <v>0</v>
      </c>
      <c r="X51" s="13">
        <f t="shared" si="10"/>
        <v>0</v>
      </c>
      <c r="Y51" s="13">
        <f t="shared" ref="Y51:Z51" si="196">SUM(Y47:Y50)</f>
        <v>0</v>
      </c>
      <c r="Z51" s="13">
        <f t="shared" si="196"/>
        <v>0</v>
      </c>
      <c r="AA51" s="13">
        <f t="shared" si="11"/>
        <v>0</v>
      </c>
      <c r="AB51" s="13">
        <f t="shared" ref="AB51:AC51" si="197">SUM(AB47:AB50)</f>
        <v>0</v>
      </c>
      <c r="AC51" s="13">
        <f t="shared" si="197"/>
        <v>0</v>
      </c>
      <c r="AD51" s="13">
        <f t="shared" si="12"/>
        <v>0</v>
      </c>
      <c r="AE51" s="13">
        <f t="shared" ref="AE51:AF51" si="198">SUM(AE47:AE50)</f>
        <v>0</v>
      </c>
      <c r="AF51" s="13">
        <f t="shared" si="198"/>
        <v>0</v>
      </c>
      <c r="AG51" s="13">
        <f t="shared" si="13"/>
        <v>0</v>
      </c>
      <c r="AH51" s="13">
        <f t="shared" ref="AH51:AI51" si="199">SUM(AH47:AH50)</f>
        <v>0</v>
      </c>
      <c r="AI51" s="13">
        <f t="shared" si="199"/>
        <v>0</v>
      </c>
      <c r="AJ51" s="13">
        <f t="shared" si="14"/>
        <v>0</v>
      </c>
      <c r="AK51" s="13">
        <f t="shared" ref="AK51:AL51" si="200">SUM(AK47:AK50)</f>
        <v>0</v>
      </c>
      <c r="AL51" s="13">
        <f t="shared" si="200"/>
        <v>0</v>
      </c>
      <c r="AM51" s="13">
        <f t="shared" si="15"/>
        <v>0</v>
      </c>
      <c r="AN51" s="13">
        <f t="shared" ref="AN51:AO51" si="201">SUM(AN47:AN50)</f>
        <v>0</v>
      </c>
      <c r="AO51" s="13">
        <f t="shared" si="201"/>
        <v>0</v>
      </c>
      <c r="AP51" s="13"/>
      <c r="AQ51" s="13">
        <f t="shared" ref="AQ51:AR51" si="202">SUM(AQ47:AQ50)</f>
        <v>0</v>
      </c>
      <c r="AR51" s="13">
        <f t="shared" si="202"/>
        <v>0</v>
      </c>
      <c r="AS51" s="13">
        <f t="shared" si="16"/>
        <v>0</v>
      </c>
      <c r="AT51" s="13">
        <f t="shared" ref="AT51:AU51" si="203">S51+V51+Y51+AB51+AE51+AH51+AK51+AQ51+AN51</f>
        <v>0</v>
      </c>
      <c r="AU51" s="13">
        <f t="shared" si="203"/>
        <v>0</v>
      </c>
      <c r="AV51" s="17">
        <f t="shared" si="18"/>
        <v>0</v>
      </c>
      <c r="AW51" s="13">
        <f t="shared" ref="AW51:AX51" si="204">SUM(AW47:AW50)</f>
        <v>0</v>
      </c>
      <c r="AX51" s="13">
        <f t="shared" si="204"/>
        <v>0</v>
      </c>
      <c r="AY51" s="13">
        <f t="shared" si="19"/>
        <v>0</v>
      </c>
      <c r="AZ51" s="13">
        <f t="shared" ref="AZ51:BA51" si="205">SUM(AZ47:AZ50)</f>
        <v>0</v>
      </c>
      <c r="BA51" s="13">
        <f t="shared" si="205"/>
        <v>0</v>
      </c>
      <c r="BB51" s="13">
        <f t="shared" si="20"/>
        <v>0</v>
      </c>
      <c r="BC51" s="13">
        <f t="shared" ref="BC51:BD51" si="206">SUM(BC47:BC50)</f>
        <v>0</v>
      </c>
      <c r="BD51" s="13">
        <f t="shared" si="206"/>
        <v>0</v>
      </c>
      <c r="BE51" s="13">
        <f t="shared" si="21"/>
        <v>0</v>
      </c>
      <c r="BF51" s="13">
        <f t="shared" ref="BF51:BG51" si="207">SUM(BF47:BF50)</f>
        <v>0</v>
      </c>
      <c r="BG51" s="13">
        <f t="shared" si="207"/>
        <v>0</v>
      </c>
      <c r="BH51" s="13">
        <f t="shared" si="22"/>
        <v>0</v>
      </c>
      <c r="BI51" s="13">
        <f t="shared" ref="BI51:BJ51" si="208">SUM(BI47:BI50)</f>
        <v>0</v>
      </c>
      <c r="BJ51" s="13">
        <f t="shared" si="208"/>
        <v>0</v>
      </c>
      <c r="BK51" s="13">
        <f t="shared" si="126"/>
        <v>0</v>
      </c>
      <c r="BL51" s="13">
        <f t="shared" ref="BL51:BM51" si="209">SUM(BL47:BL50)</f>
        <v>0</v>
      </c>
      <c r="BM51" s="13">
        <f t="shared" si="209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6">
        <v>20</v>
      </c>
      <c r="E52" s="66">
        <v>17</v>
      </c>
      <c r="F52" s="13">
        <f t="shared" si="89"/>
        <v>37</v>
      </c>
      <c r="G52" s="14">
        <v>0</v>
      </c>
      <c r="H52" s="15">
        <f t="shared" si="1"/>
        <v>0</v>
      </c>
      <c r="I52" s="14">
        <v>0</v>
      </c>
      <c r="J52" s="15">
        <f t="shared" si="2"/>
        <v>0</v>
      </c>
      <c r="K52" s="13">
        <f t="shared" si="3"/>
        <v>0</v>
      </c>
      <c r="L52" s="16">
        <f t="shared" si="4"/>
        <v>0</v>
      </c>
      <c r="M52" s="66">
        <v>20</v>
      </c>
      <c r="N52" s="15">
        <f t="shared" si="86"/>
        <v>100</v>
      </c>
      <c r="O52" s="66">
        <v>17</v>
      </c>
      <c r="P52" s="15">
        <f t="shared" si="6"/>
        <v>100</v>
      </c>
      <c r="Q52" s="13">
        <f t="shared" si="7"/>
        <v>37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0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3</v>
      </c>
      <c r="AR52" s="14">
        <v>3</v>
      </c>
      <c r="AS52" s="13">
        <f t="shared" si="16"/>
        <v>6</v>
      </c>
      <c r="AT52" s="13">
        <f t="shared" ref="AT52:AU52" si="210">S52+V52+Y52+AB52+AE52+AH52+AK52+AQ52+AN52</f>
        <v>4</v>
      </c>
      <c r="AU52" s="13">
        <f t="shared" si="210"/>
        <v>3</v>
      </c>
      <c r="AV52" s="17">
        <f t="shared" si="18"/>
        <v>7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126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67">
        <v>10</v>
      </c>
      <c r="E53" s="67">
        <v>10</v>
      </c>
      <c r="F53" s="13">
        <f t="shared" si="89"/>
        <v>20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67">
        <v>10</v>
      </c>
      <c r="N53" s="15">
        <f t="shared" si="86"/>
        <v>100</v>
      </c>
      <c r="O53" s="67">
        <v>10</v>
      </c>
      <c r="P53" s="15">
        <f t="shared" si="6"/>
        <v>100</v>
      </c>
      <c r="Q53" s="13">
        <f t="shared" si="7"/>
        <v>20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2</v>
      </c>
      <c r="AR53" s="14">
        <v>3</v>
      </c>
      <c r="AS53" s="13">
        <f t="shared" si="16"/>
        <v>5</v>
      </c>
      <c r="AT53" s="13">
        <f t="shared" ref="AT53:AU53" si="211">S53+V53+Y53+AB53+AE53+AH53+AK53+AQ53+AN53</f>
        <v>2</v>
      </c>
      <c r="AU53" s="13">
        <f t="shared" si="211"/>
        <v>3</v>
      </c>
      <c r="AV53" s="17">
        <f t="shared" si="18"/>
        <v>5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126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67">
        <v>17</v>
      </c>
      <c r="E54" s="67">
        <v>11</v>
      </c>
      <c r="F54" s="13">
        <f t="shared" si="89"/>
        <v>28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67">
        <v>17</v>
      </c>
      <c r="N54" s="15">
        <f t="shared" si="86"/>
        <v>100</v>
      </c>
      <c r="O54" s="67">
        <v>11</v>
      </c>
      <c r="P54" s="15">
        <f t="shared" si="6"/>
        <v>100</v>
      </c>
      <c r="Q54" s="13">
        <f t="shared" si="7"/>
        <v>28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1</v>
      </c>
      <c r="Z54" s="14">
        <v>0</v>
      </c>
      <c r="AA54" s="13">
        <f t="shared" si="11"/>
        <v>1</v>
      </c>
      <c r="AB54" s="14">
        <v>1</v>
      </c>
      <c r="AC54" s="14">
        <v>0</v>
      </c>
      <c r="AD54" s="13">
        <f t="shared" si="12"/>
        <v>1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1</v>
      </c>
      <c r="AR54" s="14">
        <v>1</v>
      </c>
      <c r="AS54" s="13">
        <f t="shared" si="16"/>
        <v>2</v>
      </c>
      <c r="AT54" s="13">
        <f t="shared" ref="AT54:AU54" si="212">S54+V54+Y54+AB54+AE54+AH54+AK54+AQ54+AN54</f>
        <v>3</v>
      </c>
      <c r="AU54" s="13">
        <f t="shared" si="212"/>
        <v>1</v>
      </c>
      <c r="AV54" s="17">
        <f t="shared" si="18"/>
        <v>4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126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3">SUM(D52:D54)</f>
        <v>47</v>
      </c>
      <c r="E55" s="13">
        <f t="shared" si="213"/>
        <v>38</v>
      </c>
      <c r="F55" s="13">
        <f t="shared" si="89"/>
        <v>85</v>
      </c>
      <c r="G55" s="13">
        <f>SUM(G52:G54)</f>
        <v>0</v>
      </c>
      <c r="H55" s="15">
        <f t="shared" si="1"/>
        <v>0</v>
      </c>
      <c r="I55" s="13">
        <f>SUM(I52:I54)</f>
        <v>0</v>
      </c>
      <c r="J55" s="15">
        <f t="shared" si="2"/>
        <v>0</v>
      </c>
      <c r="K55" s="13">
        <f t="shared" si="3"/>
        <v>0</v>
      </c>
      <c r="L55" s="16">
        <f t="shared" si="4"/>
        <v>0</v>
      </c>
      <c r="M55" s="13">
        <f>SUM(M52:M54)</f>
        <v>47</v>
      </c>
      <c r="N55" s="15">
        <f t="shared" si="86"/>
        <v>100</v>
      </c>
      <c r="O55" s="13">
        <f>SUM(O52:O54)</f>
        <v>38</v>
      </c>
      <c r="P55" s="15">
        <f t="shared" si="6"/>
        <v>100</v>
      </c>
      <c r="Q55" s="13">
        <f t="shared" si="7"/>
        <v>85</v>
      </c>
      <c r="R55" s="16">
        <f t="shared" si="8"/>
        <v>100</v>
      </c>
      <c r="S55" s="13">
        <f t="shared" ref="S55:AS55" si="214">SUM(S52:S54)</f>
        <v>0</v>
      </c>
      <c r="T55" s="13">
        <f t="shared" si="214"/>
        <v>0</v>
      </c>
      <c r="U55" s="13">
        <f t="shared" si="214"/>
        <v>0</v>
      </c>
      <c r="V55" s="13">
        <f t="shared" si="214"/>
        <v>0</v>
      </c>
      <c r="W55" s="13">
        <f t="shared" si="214"/>
        <v>0</v>
      </c>
      <c r="X55" s="13">
        <f t="shared" si="214"/>
        <v>0</v>
      </c>
      <c r="Y55" s="13">
        <f t="shared" si="214"/>
        <v>1</v>
      </c>
      <c r="Z55" s="13">
        <f t="shared" si="214"/>
        <v>0</v>
      </c>
      <c r="AA55" s="13">
        <f t="shared" si="214"/>
        <v>1</v>
      </c>
      <c r="AB55" s="13">
        <f t="shared" si="214"/>
        <v>2</v>
      </c>
      <c r="AC55" s="13">
        <f t="shared" si="214"/>
        <v>0</v>
      </c>
      <c r="AD55" s="13">
        <f t="shared" si="214"/>
        <v>2</v>
      </c>
      <c r="AE55" s="13">
        <f t="shared" si="214"/>
        <v>0</v>
      </c>
      <c r="AF55" s="13">
        <f t="shared" si="214"/>
        <v>0</v>
      </c>
      <c r="AG55" s="13">
        <f t="shared" si="214"/>
        <v>0</v>
      </c>
      <c r="AH55" s="13">
        <f t="shared" si="214"/>
        <v>0</v>
      </c>
      <c r="AI55" s="13">
        <f t="shared" si="214"/>
        <v>0</v>
      </c>
      <c r="AJ55" s="13">
        <f t="shared" si="214"/>
        <v>0</v>
      </c>
      <c r="AK55" s="13">
        <f t="shared" si="214"/>
        <v>0</v>
      </c>
      <c r="AL55" s="13">
        <f t="shared" si="214"/>
        <v>0</v>
      </c>
      <c r="AM55" s="13">
        <f t="shared" si="214"/>
        <v>0</v>
      </c>
      <c r="AN55" s="13">
        <f t="shared" si="214"/>
        <v>0</v>
      </c>
      <c r="AO55" s="13">
        <f t="shared" si="214"/>
        <v>0</v>
      </c>
      <c r="AP55" s="13">
        <f t="shared" si="214"/>
        <v>0</v>
      </c>
      <c r="AQ55" s="13">
        <f t="shared" si="214"/>
        <v>6</v>
      </c>
      <c r="AR55" s="13">
        <f t="shared" si="214"/>
        <v>7</v>
      </c>
      <c r="AS55" s="13">
        <f t="shared" si="214"/>
        <v>13</v>
      </c>
      <c r="AT55" s="13">
        <f t="shared" ref="AT55:AU55" si="215">S55+V55+Y55+AB55+AE55+AH55+AK55+AQ55+AN55</f>
        <v>9</v>
      </c>
      <c r="AU55" s="13">
        <f t="shared" si="215"/>
        <v>7</v>
      </c>
      <c r="AV55" s="17">
        <f t="shared" si="18"/>
        <v>16</v>
      </c>
      <c r="AW55" s="13">
        <f t="shared" ref="AW55:AX55" si="216">SUM(AW52:AW54)</f>
        <v>0</v>
      </c>
      <c r="AX55" s="13">
        <f t="shared" si="216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17">SUM(BC52:BC54)</f>
        <v>0</v>
      </c>
      <c r="BD55" s="13">
        <f t="shared" si="217"/>
        <v>0</v>
      </c>
      <c r="BE55" s="13">
        <f t="shared" si="21"/>
        <v>0</v>
      </c>
      <c r="BF55" s="13">
        <f t="shared" ref="BF55:BG55" si="218">SUM(BF52:BF54)</f>
        <v>0</v>
      </c>
      <c r="BG55" s="13">
        <f t="shared" si="218"/>
        <v>0</v>
      </c>
      <c r="BH55" s="13">
        <f t="shared" si="22"/>
        <v>0</v>
      </c>
      <c r="BI55" s="13">
        <f t="shared" ref="BI55:BJ55" si="219">SUM(BI52:BI54)</f>
        <v>0</v>
      </c>
      <c r="BJ55" s="13">
        <f t="shared" si="219"/>
        <v>0</v>
      </c>
      <c r="BK55" s="13">
        <f t="shared" si="126"/>
        <v>0</v>
      </c>
      <c r="BL55" s="13">
        <f t="shared" ref="BL55:BM55" si="220">SUM(BL52:BL54)</f>
        <v>0</v>
      </c>
      <c r="BM55" s="13">
        <f t="shared" si="220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5</v>
      </c>
      <c r="E56" s="28">
        <v>5</v>
      </c>
      <c r="F56" s="13">
        <f t="shared" si="89"/>
        <v>10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5</v>
      </c>
      <c r="N56" s="15">
        <f t="shared" si="86"/>
        <v>100</v>
      </c>
      <c r="O56" s="28">
        <v>5</v>
      </c>
      <c r="P56" s="15">
        <f t="shared" si="6"/>
        <v>100</v>
      </c>
      <c r="Q56" s="13">
        <f t="shared" si="7"/>
        <v>10</v>
      </c>
      <c r="R56" s="16">
        <f t="shared" si="8"/>
        <v>100</v>
      </c>
      <c r="S56" s="14"/>
      <c r="T56" s="14"/>
      <c r="U56" s="13">
        <f t="shared" ref="U56:U70" si="221">SUM(S56,T56)</f>
        <v>0</v>
      </c>
      <c r="V56" s="14"/>
      <c r="W56" s="14"/>
      <c r="X56" s="13">
        <f t="shared" ref="X56:X70" si="222">SUM(V56,W56)</f>
        <v>0</v>
      </c>
      <c r="Y56" s="14"/>
      <c r="Z56" s="14"/>
      <c r="AA56" s="13">
        <f t="shared" ref="AA56:AA70" si="223">SUM(Y56,Z56)</f>
        <v>0</v>
      </c>
      <c r="AB56" s="14"/>
      <c r="AC56" s="14"/>
      <c r="AD56" s="13">
        <f t="shared" ref="AD56:AD70" si="224">SUM(AB56:AC56)</f>
        <v>0</v>
      </c>
      <c r="AE56" s="14"/>
      <c r="AF56" s="14"/>
      <c r="AG56" s="13">
        <f t="shared" ref="AG56:AG70" si="225">SUM(AE56:AF56)</f>
        <v>0</v>
      </c>
      <c r="AH56" s="14"/>
      <c r="AI56" s="14"/>
      <c r="AJ56" s="13">
        <f t="shared" ref="AJ56:AJ70" si="226">SUM(AH56:AI56)</f>
        <v>0</v>
      </c>
      <c r="AK56" s="14"/>
      <c r="AL56" s="14"/>
      <c r="AM56" s="13">
        <f t="shared" ref="AM56:AM70" si="227">SUM(AK56:AL56)</f>
        <v>0</v>
      </c>
      <c r="AN56" s="14"/>
      <c r="AO56" s="14"/>
      <c r="AP56" s="13"/>
      <c r="AQ56" s="14"/>
      <c r="AR56" s="14"/>
      <c r="AS56" s="13">
        <f t="shared" ref="AS56:AS70" si="228">SUM(AQ56:AR56)</f>
        <v>0</v>
      </c>
      <c r="AT56" s="13">
        <f t="shared" ref="AT56:AU56" si="229">S56+V56+Y56+AB56+AE56+AH56+AK56+AQ56+AN56</f>
        <v>0</v>
      </c>
      <c r="AU56" s="13">
        <f t="shared" si="229"/>
        <v>0</v>
      </c>
      <c r="AV56" s="17">
        <f t="shared" si="18"/>
        <v>0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126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5</v>
      </c>
      <c r="E57" s="28">
        <v>6</v>
      </c>
      <c r="F57" s="13">
        <f t="shared" si="89"/>
        <v>11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5</v>
      </c>
      <c r="N57" s="15">
        <f t="shared" si="86"/>
        <v>100</v>
      </c>
      <c r="O57" s="28">
        <v>6</v>
      </c>
      <c r="P57" s="15">
        <f t="shared" si="6"/>
        <v>100</v>
      </c>
      <c r="Q57" s="13">
        <f t="shared" si="7"/>
        <v>11</v>
      </c>
      <c r="R57" s="16">
        <f t="shared" si="8"/>
        <v>100</v>
      </c>
      <c r="S57" s="14"/>
      <c r="T57" s="14"/>
      <c r="U57" s="13">
        <f t="shared" si="221"/>
        <v>0</v>
      </c>
      <c r="V57" s="14"/>
      <c r="W57" s="14"/>
      <c r="X57" s="13">
        <f t="shared" si="222"/>
        <v>0</v>
      </c>
      <c r="Y57" s="14"/>
      <c r="Z57" s="14"/>
      <c r="AA57" s="13">
        <f t="shared" si="223"/>
        <v>0</v>
      </c>
      <c r="AB57" s="14"/>
      <c r="AC57" s="14"/>
      <c r="AD57" s="13">
        <f t="shared" si="224"/>
        <v>0</v>
      </c>
      <c r="AE57" s="14"/>
      <c r="AF57" s="14"/>
      <c r="AG57" s="13">
        <f t="shared" si="225"/>
        <v>0</v>
      </c>
      <c r="AH57" s="14"/>
      <c r="AI57" s="14"/>
      <c r="AJ57" s="13">
        <f t="shared" si="226"/>
        <v>0</v>
      </c>
      <c r="AK57" s="14"/>
      <c r="AL57" s="14"/>
      <c r="AM57" s="13">
        <f t="shared" si="227"/>
        <v>0</v>
      </c>
      <c r="AN57" s="14"/>
      <c r="AO57" s="14"/>
      <c r="AP57" s="13"/>
      <c r="AQ57" s="14"/>
      <c r="AR57" s="14"/>
      <c r="AS57" s="13">
        <f t="shared" si="228"/>
        <v>0</v>
      </c>
      <c r="AT57" s="13">
        <f t="shared" ref="AT57:AU57" si="230">S57+V57+Y57+AB57+AE57+AH57+AK57+AQ57+AN57</f>
        <v>0</v>
      </c>
      <c r="AU57" s="13">
        <f t="shared" si="230"/>
        <v>0</v>
      </c>
      <c r="AV57" s="17">
        <f t="shared" si="18"/>
        <v>0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126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11</v>
      </c>
      <c r="E58" s="28">
        <v>5</v>
      </c>
      <c r="F58" s="13">
        <f t="shared" si="89"/>
        <v>16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11</v>
      </c>
      <c r="N58" s="15">
        <f t="shared" si="86"/>
        <v>100</v>
      </c>
      <c r="O58" s="28">
        <v>5</v>
      </c>
      <c r="P58" s="15">
        <f t="shared" si="6"/>
        <v>100</v>
      </c>
      <c r="Q58" s="13">
        <f t="shared" si="7"/>
        <v>16</v>
      </c>
      <c r="R58" s="16">
        <f t="shared" si="8"/>
        <v>100</v>
      </c>
      <c r="S58" s="14"/>
      <c r="T58" s="14"/>
      <c r="U58" s="13">
        <f t="shared" si="221"/>
        <v>0</v>
      </c>
      <c r="V58" s="14"/>
      <c r="W58" s="14"/>
      <c r="X58" s="13">
        <f t="shared" si="222"/>
        <v>0</v>
      </c>
      <c r="Y58" s="14"/>
      <c r="Z58" s="14"/>
      <c r="AA58" s="13">
        <f t="shared" si="223"/>
        <v>0</v>
      </c>
      <c r="AB58" s="14"/>
      <c r="AC58" s="14"/>
      <c r="AD58" s="13">
        <f t="shared" si="224"/>
        <v>0</v>
      </c>
      <c r="AE58" s="14"/>
      <c r="AF58" s="14"/>
      <c r="AG58" s="13">
        <f t="shared" si="225"/>
        <v>0</v>
      </c>
      <c r="AH58" s="14"/>
      <c r="AI58" s="14"/>
      <c r="AJ58" s="13">
        <f t="shared" si="226"/>
        <v>0</v>
      </c>
      <c r="AK58" s="14"/>
      <c r="AL58" s="14"/>
      <c r="AM58" s="13">
        <f t="shared" si="227"/>
        <v>0</v>
      </c>
      <c r="AN58" s="14"/>
      <c r="AO58" s="14"/>
      <c r="AP58" s="13"/>
      <c r="AQ58" s="14"/>
      <c r="AR58" s="14"/>
      <c r="AS58" s="13">
        <f t="shared" si="228"/>
        <v>0</v>
      </c>
      <c r="AT58" s="13">
        <f t="shared" ref="AT58:AU58" si="231">S58+V58+Y58+AB58+AE58+AH58+AK58+AQ58+AN58</f>
        <v>0</v>
      </c>
      <c r="AU58" s="13">
        <f t="shared" si="231"/>
        <v>0</v>
      </c>
      <c r="AV58" s="17">
        <f t="shared" si="18"/>
        <v>0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126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3</v>
      </c>
      <c r="E59" s="28">
        <v>4</v>
      </c>
      <c r="F59" s="13">
        <f t="shared" si="89"/>
        <v>7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3</v>
      </c>
      <c r="N59" s="15">
        <f t="shared" si="86"/>
        <v>100</v>
      </c>
      <c r="O59" s="28">
        <v>4</v>
      </c>
      <c r="P59" s="15">
        <f t="shared" si="6"/>
        <v>100</v>
      </c>
      <c r="Q59" s="13">
        <f t="shared" si="7"/>
        <v>7</v>
      </c>
      <c r="R59" s="16">
        <f t="shared" si="8"/>
        <v>100</v>
      </c>
      <c r="S59" s="14"/>
      <c r="T59" s="14"/>
      <c r="U59" s="13">
        <f t="shared" si="221"/>
        <v>0</v>
      </c>
      <c r="V59" s="14"/>
      <c r="W59" s="14"/>
      <c r="X59" s="13">
        <f t="shared" si="222"/>
        <v>0</v>
      </c>
      <c r="Y59" s="14"/>
      <c r="Z59" s="14"/>
      <c r="AA59" s="13">
        <f t="shared" si="223"/>
        <v>0</v>
      </c>
      <c r="AB59" s="14"/>
      <c r="AC59" s="14"/>
      <c r="AD59" s="13">
        <f t="shared" si="224"/>
        <v>0</v>
      </c>
      <c r="AE59" s="14"/>
      <c r="AF59" s="14"/>
      <c r="AG59" s="13">
        <f t="shared" si="225"/>
        <v>0</v>
      </c>
      <c r="AH59" s="14"/>
      <c r="AI59" s="14"/>
      <c r="AJ59" s="13">
        <f t="shared" si="226"/>
        <v>0</v>
      </c>
      <c r="AK59" s="14"/>
      <c r="AL59" s="14"/>
      <c r="AM59" s="13">
        <f t="shared" si="227"/>
        <v>0</v>
      </c>
      <c r="AN59" s="14"/>
      <c r="AO59" s="14"/>
      <c r="AP59" s="13"/>
      <c r="AQ59" s="14">
        <v>1</v>
      </c>
      <c r="AR59" s="14">
        <v>1</v>
      </c>
      <c r="AS59" s="13">
        <f t="shared" si="228"/>
        <v>2</v>
      </c>
      <c r="AT59" s="13">
        <f t="shared" ref="AT59:AU59" si="232">S59+V59+Y59+AB59+AE59+AH59+AK59+AQ59+AN59</f>
        <v>1</v>
      </c>
      <c r="AU59" s="13">
        <f t="shared" si="232"/>
        <v>1</v>
      </c>
      <c r="AV59" s="17">
        <f t="shared" si="18"/>
        <v>2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126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3">SUM(D56:D59)</f>
        <v>24</v>
      </c>
      <c r="E60" s="13">
        <f t="shared" si="233"/>
        <v>20</v>
      </c>
      <c r="F60" s="13">
        <f t="shared" si="89"/>
        <v>44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24</v>
      </c>
      <c r="N60" s="15">
        <f t="shared" si="86"/>
        <v>100</v>
      </c>
      <c r="O60" s="13">
        <f>SUM(O56:O59)</f>
        <v>20</v>
      </c>
      <c r="P60" s="15">
        <f t="shared" si="6"/>
        <v>100</v>
      </c>
      <c r="Q60" s="13">
        <f t="shared" si="7"/>
        <v>44</v>
      </c>
      <c r="R60" s="16">
        <f t="shared" si="8"/>
        <v>100</v>
      </c>
      <c r="S60" s="13">
        <f t="shared" ref="S60:T60" si="234">SUM(S56:S59)</f>
        <v>0</v>
      </c>
      <c r="T60" s="13">
        <f t="shared" si="234"/>
        <v>0</v>
      </c>
      <c r="U60" s="13">
        <f t="shared" si="221"/>
        <v>0</v>
      </c>
      <c r="V60" s="13">
        <f t="shared" ref="V60:W60" si="235">SUM(V56:V59)</f>
        <v>0</v>
      </c>
      <c r="W60" s="13">
        <f t="shared" si="235"/>
        <v>0</v>
      </c>
      <c r="X60" s="13">
        <f t="shared" si="222"/>
        <v>0</v>
      </c>
      <c r="Y60" s="13">
        <f t="shared" ref="Y60:Z60" si="236">SUM(Y56:Y59)</f>
        <v>0</v>
      </c>
      <c r="Z60" s="13">
        <f t="shared" si="236"/>
        <v>0</v>
      </c>
      <c r="AA60" s="13">
        <f t="shared" si="223"/>
        <v>0</v>
      </c>
      <c r="AB60" s="13">
        <f t="shared" ref="AB60:AC60" si="237">SUM(AB56:AB59)</f>
        <v>0</v>
      </c>
      <c r="AC60" s="13">
        <f t="shared" si="237"/>
        <v>0</v>
      </c>
      <c r="AD60" s="13">
        <f t="shared" si="224"/>
        <v>0</v>
      </c>
      <c r="AE60" s="13">
        <f t="shared" ref="AE60:AF60" si="238">SUM(AE56:AE59)</f>
        <v>0</v>
      </c>
      <c r="AF60" s="13">
        <f t="shared" si="238"/>
        <v>0</v>
      </c>
      <c r="AG60" s="13">
        <f t="shared" si="225"/>
        <v>0</v>
      </c>
      <c r="AH60" s="13">
        <f t="shared" ref="AH60:AI60" si="239">SUM(AH56:AH59)</f>
        <v>0</v>
      </c>
      <c r="AI60" s="13">
        <f t="shared" si="239"/>
        <v>0</v>
      </c>
      <c r="AJ60" s="13">
        <f t="shared" si="226"/>
        <v>0</v>
      </c>
      <c r="AK60" s="13">
        <f t="shared" ref="AK60:AL60" si="240">SUM(AK56:AK59)</f>
        <v>0</v>
      </c>
      <c r="AL60" s="13">
        <f t="shared" si="240"/>
        <v>0</v>
      </c>
      <c r="AM60" s="13">
        <f t="shared" si="227"/>
        <v>0</v>
      </c>
      <c r="AN60" s="13">
        <f t="shared" ref="AN60:AO60" si="241">SUM(AN56:AN59)</f>
        <v>0</v>
      </c>
      <c r="AO60" s="13">
        <f t="shared" si="241"/>
        <v>0</v>
      </c>
      <c r="AP60" s="13"/>
      <c r="AQ60" s="13">
        <f t="shared" ref="AQ60:AR60" si="242">SUM(AQ56:AQ59)</f>
        <v>1</v>
      </c>
      <c r="AR60" s="13">
        <f t="shared" si="242"/>
        <v>1</v>
      </c>
      <c r="AS60" s="13">
        <f t="shared" si="228"/>
        <v>2</v>
      </c>
      <c r="AT60" s="13">
        <f t="shared" ref="AT60:AU60" si="243">S60+V60+Y60+AB60+AE60+AH60+AK60+AQ60+AN60</f>
        <v>1</v>
      </c>
      <c r="AU60" s="13">
        <f t="shared" si="243"/>
        <v>1</v>
      </c>
      <c r="AV60" s="17">
        <f t="shared" si="18"/>
        <v>2</v>
      </c>
      <c r="AW60" s="13">
        <f t="shared" ref="AW60:AX60" si="244">SUM(AW56:AW59)</f>
        <v>0</v>
      </c>
      <c r="AX60" s="13">
        <f t="shared" si="244"/>
        <v>0</v>
      </c>
      <c r="AY60" s="13">
        <f t="shared" si="19"/>
        <v>0</v>
      </c>
      <c r="AZ60" s="13">
        <f t="shared" ref="AZ60:BA60" si="245">SUM(AZ56:AZ59)</f>
        <v>0</v>
      </c>
      <c r="BA60" s="13">
        <f t="shared" si="245"/>
        <v>0</v>
      </c>
      <c r="BB60" s="13">
        <f t="shared" si="20"/>
        <v>0</v>
      </c>
      <c r="BC60" s="13">
        <f t="shared" ref="BC60:BD60" si="246">SUM(BC56:BC59)</f>
        <v>0</v>
      </c>
      <c r="BD60" s="13">
        <f t="shared" si="246"/>
        <v>0</v>
      </c>
      <c r="BE60" s="13">
        <f t="shared" si="21"/>
        <v>0</v>
      </c>
      <c r="BF60" s="13">
        <f t="shared" ref="BF60:BG60" si="247">SUM(BF56:BF59)</f>
        <v>0</v>
      </c>
      <c r="BG60" s="13">
        <f t="shared" si="247"/>
        <v>0</v>
      </c>
      <c r="BH60" s="13">
        <f t="shared" si="22"/>
        <v>0</v>
      </c>
      <c r="BI60" s="13">
        <f t="shared" ref="BI60:BJ60" si="248">SUM(BI56:BI59)</f>
        <v>0</v>
      </c>
      <c r="BJ60" s="13">
        <f t="shared" si="248"/>
        <v>0</v>
      </c>
      <c r="BK60" s="13">
        <f t="shared" si="126"/>
        <v>0</v>
      </c>
      <c r="BL60" s="13">
        <f t="shared" ref="BL60:BM60" si="249">SUM(BL56:BL59)</f>
        <v>0</v>
      </c>
      <c r="BM60" s="13">
        <f t="shared" si="249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10</v>
      </c>
      <c r="E61" s="64">
        <v>9</v>
      </c>
      <c r="F61" s="13">
        <f t="shared" si="89"/>
        <v>19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64">
        <v>10</v>
      </c>
      <c r="N61" s="15">
        <f t="shared" si="86"/>
        <v>100</v>
      </c>
      <c r="O61" s="64">
        <v>9</v>
      </c>
      <c r="P61" s="15">
        <f t="shared" si="6"/>
        <v>100</v>
      </c>
      <c r="Q61" s="13">
        <f t="shared" si="7"/>
        <v>19</v>
      </c>
      <c r="R61" s="16">
        <f t="shared" si="8"/>
        <v>100</v>
      </c>
      <c r="S61" s="14"/>
      <c r="T61" s="14"/>
      <c r="U61" s="13">
        <f t="shared" si="221"/>
        <v>0</v>
      </c>
      <c r="V61" s="14">
        <v>1</v>
      </c>
      <c r="W61" s="14"/>
      <c r="X61" s="13">
        <f t="shared" si="222"/>
        <v>1</v>
      </c>
      <c r="Y61" s="14"/>
      <c r="Z61" s="14"/>
      <c r="AA61" s="13">
        <f t="shared" si="223"/>
        <v>0</v>
      </c>
      <c r="AB61" s="14"/>
      <c r="AC61" s="14"/>
      <c r="AD61" s="13">
        <f t="shared" si="224"/>
        <v>0</v>
      </c>
      <c r="AE61" s="14"/>
      <c r="AF61" s="14"/>
      <c r="AG61" s="13">
        <f t="shared" si="225"/>
        <v>0</v>
      </c>
      <c r="AH61" s="14"/>
      <c r="AI61" s="14"/>
      <c r="AJ61" s="13">
        <f t="shared" si="226"/>
        <v>0</v>
      </c>
      <c r="AK61" s="14"/>
      <c r="AL61" s="14"/>
      <c r="AM61" s="13">
        <f t="shared" si="227"/>
        <v>0</v>
      </c>
      <c r="AN61" s="14"/>
      <c r="AO61" s="14"/>
      <c r="AP61" s="13"/>
      <c r="AQ61" s="14">
        <v>2</v>
      </c>
      <c r="AR61" s="14"/>
      <c r="AS61" s="13">
        <f t="shared" si="228"/>
        <v>2</v>
      </c>
      <c r="AT61" s="13">
        <f t="shared" ref="AT61:AU61" si="250">S61+V61+Y61+AB61+AE61+AH61+AK61+AQ61+AN61</f>
        <v>3</v>
      </c>
      <c r="AU61" s="13">
        <f t="shared" si="250"/>
        <v>0</v>
      </c>
      <c r="AV61" s="17">
        <f t="shared" si="18"/>
        <v>3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126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2</v>
      </c>
      <c r="E62" s="14">
        <v>3</v>
      </c>
      <c r="F62" s="13">
        <f t="shared" si="89"/>
        <v>5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2</v>
      </c>
      <c r="N62" s="15">
        <f t="shared" si="86"/>
        <v>100</v>
      </c>
      <c r="O62" s="14">
        <v>3</v>
      </c>
      <c r="P62" s="15">
        <f t="shared" si="6"/>
        <v>100</v>
      </c>
      <c r="Q62" s="13">
        <f t="shared" si="7"/>
        <v>5</v>
      </c>
      <c r="R62" s="16">
        <f t="shared" si="8"/>
        <v>100</v>
      </c>
      <c r="S62" s="14"/>
      <c r="T62" s="14"/>
      <c r="U62" s="13">
        <f t="shared" si="221"/>
        <v>0</v>
      </c>
      <c r="V62" s="14"/>
      <c r="W62" s="14"/>
      <c r="X62" s="13">
        <f t="shared" si="222"/>
        <v>0</v>
      </c>
      <c r="Y62" s="14"/>
      <c r="Z62" s="14"/>
      <c r="AA62" s="13">
        <f t="shared" si="223"/>
        <v>0</v>
      </c>
      <c r="AB62" s="14"/>
      <c r="AC62" s="14"/>
      <c r="AD62" s="13">
        <f t="shared" si="224"/>
        <v>0</v>
      </c>
      <c r="AE62" s="14"/>
      <c r="AF62" s="14"/>
      <c r="AG62" s="13">
        <f t="shared" si="225"/>
        <v>0</v>
      </c>
      <c r="AH62" s="14"/>
      <c r="AI62" s="14"/>
      <c r="AJ62" s="13">
        <f t="shared" si="226"/>
        <v>0</v>
      </c>
      <c r="AK62" s="14"/>
      <c r="AL62" s="14"/>
      <c r="AM62" s="13">
        <f t="shared" si="227"/>
        <v>0</v>
      </c>
      <c r="AN62" s="14"/>
      <c r="AO62" s="14"/>
      <c r="AP62" s="13"/>
      <c r="AQ62" s="14">
        <v>2</v>
      </c>
      <c r="AR62" s="14"/>
      <c r="AS62" s="13">
        <f t="shared" si="228"/>
        <v>2</v>
      </c>
      <c r="AT62" s="13">
        <f t="shared" ref="AT62:AU62" si="251">S62+V62+Y62+AB62+AE62+AH62+AK62+AQ62+AN62</f>
        <v>2</v>
      </c>
      <c r="AU62" s="13">
        <f t="shared" si="251"/>
        <v>0</v>
      </c>
      <c r="AV62" s="17">
        <f t="shared" si="18"/>
        <v>2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126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2</v>
      </c>
      <c r="E63" s="14">
        <v>5</v>
      </c>
      <c r="F63" s="13">
        <f t="shared" si="89"/>
        <v>7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2</v>
      </c>
      <c r="N63" s="15">
        <f t="shared" si="86"/>
        <v>100</v>
      </c>
      <c r="O63" s="14">
        <v>5</v>
      </c>
      <c r="P63" s="15">
        <f t="shared" si="6"/>
        <v>100</v>
      </c>
      <c r="Q63" s="13">
        <f t="shared" si="7"/>
        <v>7</v>
      </c>
      <c r="R63" s="16">
        <f t="shared" si="8"/>
        <v>100</v>
      </c>
      <c r="S63" s="14"/>
      <c r="T63" s="14"/>
      <c r="U63" s="13">
        <f t="shared" si="221"/>
        <v>0</v>
      </c>
      <c r="V63" s="14"/>
      <c r="W63" s="14"/>
      <c r="X63" s="13">
        <f t="shared" si="222"/>
        <v>0</v>
      </c>
      <c r="Y63" s="14"/>
      <c r="Z63" s="14"/>
      <c r="AA63" s="13">
        <f t="shared" si="223"/>
        <v>0</v>
      </c>
      <c r="AB63" s="14"/>
      <c r="AC63" s="14"/>
      <c r="AD63" s="13">
        <f t="shared" si="224"/>
        <v>0</v>
      </c>
      <c r="AE63" s="14"/>
      <c r="AF63" s="14"/>
      <c r="AG63" s="13">
        <f t="shared" si="225"/>
        <v>0</v>
      </c>
      <c r="AH63" s="14"/>
      <c r="AI63" s="14"/>
      <c r="AJ63" s="13">
        <f t="shared" si="226"/>
        <v>0</v>
      </c>
      <c r="AK63" s="14"/>
      <c r="AL63" s="14"/>
      <c r="AM63" s="13">
        <f t="shared" si="227"/>
        <v>0</v>
      </c>
      <c r="AN63" s="14"/>
      <c r="AO63" s="14"/>
      <c r="AP63" s="13"/>
      <c r="AQ63" s="14"/>
      <c r="AR63" s="14"/>
      <c r="AS63" s="13">
        <f t="shared" si="228"/>
        <v>0</v>
      </c>
      <c r="AT63" s="13">
        <f t="shared" ref="AT63:AU63" si="252">S63+V63+Y63+AB63+AE63+AH63+AK63+AQ63+AN63</f>
        <v>0</v>
      </c>
      <c r="AU63" s="13">
        <f t="shared" si="252"/>
        <v>0</v>
      </c>
      <c r="AV63" s="17">
        <f t="shared" si="18"/>
        <v>0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126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4</v>
      </c>
      <c r="E64" s="14">
        <v>5</v>
      </c>
      <c r="F64" s="13">
        <f t="shared" si="89"/>
        <v>9</v>
      </c>
      <c r="G64" s="14"/>
      <c r="H64" s="15">
        <f t="shared" si="1"/>
        <v>0</v>
      </c>
      <c r="I64" s="14">
        <v>1</v>
      </c>
      <c r="J64" s="15">
        <f t="shared" si="2"/>
        <v>20</v>
      </c>
      <c r="K64" s="13">
        <f t="shared" si="3"/>
        <v>1</v>
      </c>
      <c r="L64" s="16">
        <f t="shared" si="4"/>
        <v>11.111111111111111</v>
      </c>
      <c r="M64" s="14">
        <v>4</v>
      </c>
      <c r="N64" s="15">
        <f t="shared" si="86"/>
        <v>100</v>
      </c>
      <c r="O64" s="14">
        <v>5</v>
      </c>
      <c r="P64" s="15">
        <f t="shared" si="6"/>
        <v>100</v>
      </c>
      <c r="Q64" s="13">
        <f t="shared" si="7"/>
        <v>9</v>
      </c>
      <c r="R64" s="16">
        <f t="shared" si="8"/>
        <v>100</v>
      </c>
      <c r="S64" s="14"/>
      <c r="T64" s="14"/>
      <c r="U64" s="13">
        <f t="shared" si="221"/>
        <v>0</v>
      </c>
      <c r="V64" s="14"/>
      <c r="W64" s="14"/>
      <c r="X64" s="13">
        <f t="shared" si="222"/>
        <v>0</v>
      </c>
      <c r="Y64" s="14"/>
      <c r="Z64" s="14"/>
      <c r="AA64" s="13">
        <f t="shared" si="223"/>
        <v>0</v>
      </c>
      <c r="AB64" s="14"/>
      <c r="AC64" s="14"/>
      <c r="AD64" s="13">
        <f t="shared" si="224"/>
        <v>0</v>
      </c>
      <c r="AE64" s="14"/>
      <c r="AF64" s="14"/>
      <c r="AG64" s="13">
        <f t="shared" si="225"/>
        <v>0</v>
      </c>
      <c r="AH64" s="14"/>
      <c r="AI64" s="14"/>
      <c r="AJ64" s="13">
        <f t="shared" si="226"/>
        <v>0</v>
      </c>
      <c r="AK64" s="14"/>
      <c r="AL64" s="14"/>
      <c r="AM64" s="13">
        <f t="shared" si="227"/>
        <v>0</v>
      </c>
      <c r="AN64" s="14"/>
      <c r="AO64" s="14"/>
      <c r="AP64" s="13"/>
      <c r="AQ64" s="14">
        <v>2</v>
      </c>
      <c r="AR64" s="14"/>
      <c r="AS64" s="13">
        <f t="shared" si="228"/>
        <v>2</v>
      </c>
      <c r="AT64" s="13">
        <f t="shared" ref="AT64:AU64" si="253">S64+V64+Y64+AB64+AE64+AH64+AK64+AQ64+AN64</f>
        <v>2</v>
      </c>
      <c r="AU64" s="13">
        <f t="shared" si="253"/>
        <v>0</v>
      </c>
      <c r="AV64" s="17">
        <f t="shared" si="18"/>
        <v>2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126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4">SUM(D61:D64)</f>
        <v>18</v>
      </c>
      <c r="E65" s="13">
        <f t="shared" si="254"/>
        <v>22</v>
      </c>
      <c r="F65" s="13">
        <f t="shared" si="89"/>
        <v>40</v>
      </c>
      <c r="G65" s="13">
        <f>SUM(G61:G64)</f>
        <v>0</v>
      </c>
      <c r="H65" s="15">
        <f t="shared" si="1"/>
        <v>0</v>
      </c>
      <c r="I65" s="13">
        <f>SUM(I61:I64)</f>
        <v>1</v>
      </c>
      <c r="J65" s="15">
        <f t="shared" si="2"/>
        <v>4.5454545454545459</v>
      </c>
      <c r="K65" s="13">
        <f t="shared" si="3"/>
        <v>1</v>
      </c>
      <c r="L65" s="16">
        <f t="shared" si="4"/>
        <v>2.5</v>
      </c>
      <c r="M65" s="13">
        <f>SUM(M61:M64)</f>
        <v>18</v>
      </c>
      <c r="N65" s="15">
        <f t="shared" si="86"/>
        <v>100</v>
      </c>
      <c r="O65" s="13">
        <f>SUM(O61:O64)</f>
        <v>22</v>
      </c>
      <c r="P65" s="15">
        <f t="shared" si="6"/>
        <v>100</v>
      </c>
      <c r="Q65" s="13">
        <f t="shared" si="7"/>
        <v>40</v>
      </c>
      <c r="R65" s="16">
        <f t="shared" si="8"/>
        <v>100</v>
      </c>
      <c r="S65" s="13">
        <f t="shared" ref="S65:T65" si="255">SUM(S61:S64)</f>
        <v>0</v>
      </c>
      <c r="T65" s="13">
        <f t="shared" si="255"/>
        <v>0</v>
      </c>
      <c r="U65" s="13">
        <f t="shared" si="221"/>
        <v>0</v>
      </c>
      <c r="V65" s="13">
        <f t="shared" ref="V65:W65" si="256">SUM(V61:V64)</f>
        <v>1</v>
      </c>
      <c r="W65" s="13">
        <f t="shared" si="256"/>
        <v>0</v>
      </c>
      <c r="X65" s="13">
        <f t="shared" si="222"/>
        <v>1</v>
      </c>
      <c r="Y65" s="13">
        <f t="shared" ref="Y65:Z65" si="257">SUM(Y61:Y64)</f>
        <v>0</v>
      </c>
      <c r="Z65" s="13">
        <f t="shared" si="257"/>
        <v>0</v>
      </c>
      <c r="AA65" s="13">
        <f t="shared" si="223"/>
        <v>0</v>
      </c>
      <c r="AB65" s="13">
        <f t="shared" ref="AB65:AC65" si="258">SUM(AB61:AB64)</f>
        <v>0</v>
      </c>
      <c r="AC65" s="13">
        <f t="shared" si="258"/>
        <v>0</v>
      </c>
      <c r="AD65" s="13">
        <f t="shared" si="224"/>
        <v>0</v>
      </c>
      <c r="AE65" s="13">
        <f t="shared" ref="AE65:AF65" si="259">SUM(AE61:AE64)</f>
        <v>0</v>
      </c>
      <c r="AF65" s="13">
        <f t="shared" si="259"/>
        <v>0</v>
      </c>
      <c r="AG65" s="13">
        <f t="shared" si="225"/>
        <v>0</v>
      </c>
      <c r="AH65" s="13">
        <f t="shared" ref="AH65:AI65" si="260">SUM(AH61:AH64)</f>
        <v>0</v>
      </c>
      <c r="AI65" s="13">
        <f t="shared" si="260"/>
        <v>0</v>
      </c>
      <c r="AJ65" s="13">
        <f t="shared" si="226"/>
        <v>0</v>
      </c>
      <c r="AK65" s="13">
        <f t="shared" ref="AK65:AL65" si="261">SUM(AK61:AK64)</f>
        <v>0</v>
      </c>
      <c r="AL65" s="13">
        <f t="shared" si="261"/>
        <v>0</v>
      </c>
      <c r="AM65" s="13">
        <f t="shared" si="227"/>
        <v>0</v>
      </c>
      <c r="AN65" s="13">
        <f t="shared" ref="AN65:AO65" si="262">SUM(AN61:AN64)</f>
        <v>0</v>
      </c>
      <c r="AO65" s="13">
        <f t="shared" si="262"/>
        <v>0</v>
      </c>
      <c r="AP65" s="13"/>
      <c r="AQ65" s="13">
        <f t="shared" ref="AQ65:AR65" si="263">SUM(AQ61:AQ64)</f>
        <v>6</v>
      </c>
      <c r="AR65" s="13">
        <f t="shared" si="263"/>
        <v>0</v>
      </c>
      <c r="AS65" s="13">
        <f t="shared" si="228"/>
        <v>6</v>
      </c>
      <c r="AT65" s="13">
        <f t="shared" ref="AT65:AU65" si="264">S65+V65+Y65+AB65+AE65+AH65+AK65+AQ65+AN65</f>
        <v>7</v>
      </c>
      <c r="AU65" s="13">
        <f t="shared" si="264"/>
        <v>0</v>
      </c>
      <c r="AV65" s="17">
        <f t="shared" si="18"/>
        <v>7</v>
      </c>
      <c r="AW65" s="13">
        <f t="shared" ref="AW65:AX65" si="265">SUM(AW61:AW64)</f>
        <v>0</v>
      </c>
      <c r="AX65" s="13">
        <f t="shared" si="265"/>
        <v>0</v>
      </c>
      <c r="AY65" s="13">
        <f t="shared" si="19"/>
        <v>0</v>
      </c>
      <c r="AZ65" s="13">
        <f t="shared" ref="AZ65:BA65" si="266">SUM(AZ61:AZ64)</f>
        <v>0</v>
      </c>
      <c r="BA65" s="13">
        <f t="shared" si="266"/>
        <v>0</v>
      </c>
      <c r="BB65" s="13">
        <f t="shared" si="20"/>
        <v>0</v>
      </c>
      <c r="BC65" s="13">
        <f t="shared" ref="BC65:BD65" si="267">SUM(BC61:BC64)</f>
        <v>0</v>
      </c>
      <c r="BD65" s="13">
        <f t="shared" si="267"/>
        <v>0</v>
      </c>
      <c r="BE65" s="13">
        <f t="shared" si="21"/>
        <v>0</v>
      </c>
      <c r="BF65" s="13">
        <f t="shared" ref="BF65:BG65" si="268">SUM(BF61:BF64)</f>
        <v>0</v>
      </c>
      <c r="BG65" s="13">
        <f t="shared" si="268"/>
        <v>0</v>
      </c>
      <c r="BH65" s="13">
        <f t="shared" si="22"/>
        <v>0</v>
      </c>
      <c r="BI65" s="13">
        <f t="shared" ref="BI65:BJ65" si="269">SUM(BI61:BI64)</f>
        <v>0</v>
      </c>
      <c r="BJ65" s="13">
        <f t="shared" si="269"/>
        <v>0</v>
      </c>
      <c r="BK65" s="13">
        <f t="shared" si="126"/>
        <v>0</v>
      </c>
      <c r="BL65" s="13">
        <f t="shared" ref="BL65:BM65" si="270">SUM(BL61:BL64)</f>
        <v>0</v>
      </c>
      <c r="BM65" s="13">
        <f t="shared" si="270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7</v>
      </c>
      <c r="E66" s="89">
        <v>3</v>
      </c>
      <c r="F66" s="13">
        <f t="shared" si="89"/>
        <v>10</v>
      </c>
      <c r="G66" s="69">
        <v>1</v>
      </c>
      <c r="H66" s="15">
        <f t="shared" si="1"/>
        <v>14.285714285714285</v>
      </c>
      <c r="I66" s="14"/>
      <c r="J66" s="15">
        <f t="shared" si="2"/>
        <v>0</v>
      </c>
      <c r="K66" s="13">
        <f t="shared" si="3"/>
        <v>1</v>
      </c>
      <c r="L66" s="16">
        <f t="shared" si="4"/>
        <v>10</v>
      </c>
      <c r="M66" s="69">
        <v>7</v>
      </c>
      <c r="N66" s="15">
        <f t="shared" si="86"/>
        <v>100</v>
      </c>
      <c r="O66" s="69">
        <v>3</v>
      </c>
      <c r="P66" s="15">
        <f t="shared" si="6"/>
        <v>100</v>
      </c>
      <c r="Q66" s="13">
        <f t="shared" si="7"/>
        <v>10</v>
      </c>
      <c r="R66" s="16">
        <f t="shared" si="8"/>
        <v>100</v>
      </c>
      <c r="S66" s="14"/>
      <c r="T66" s="14"/>
      <c r="U66" s="13">
        <f t="shared" si="221"/>
        <v>0</v>
      </c>
      <c r="V66" s="69">
        <v>0</v>
      </c>
      <c r="W66" s="69">
        <v>0</v>
      </c>
      <c r="X66" s="13">
        <f t="shared" si="222"/>
        <v>0</v>
      </c>
      <c r="Y66" s="14"/>
      <c r="Z66" s="14"/>
      <c r="AA66" s="13">
        <f t="shared" si="223"/>
        <v>0</v>
      </c>
      <c r="AB66" s="69">
        <v>1</v>
      </c>
      <c r="AC66" s="69">
        <v>0</v>
      </c>
      <c r="AD66" s="13">
        <f t="shared" si="224"/>
        <v>1</v>
      </c>
      <c r="AE66" s="14"/>
      <c r="AF66" s="14"/>
      <c r="AG66" s="13">
        <f t="shared" si="225"/>
        <v>0</v>
      </c>
      <c r="AH66" s="14"/>
      <c r="AI66" s="14"/>
      <c r="AJ66" s="13">
        <f t="shared" si="226"/>
        <v>0</v>
      </c>
      <c r="AK66" s="14"/>
      <c r="AL66" s="14"/>
      <c r="AM66" s="13">
        <f t="shared" si="227"/>
        <v>0</v>
      </c>
      <c r="AN66" s="14"/>
      <c r="AO66" s="14"/>
      <c r="AP66" s="13"/>
      <c r="AQ66" s="14"/>
      <c r="AR66" s="14"/>
      <c r="AS66" s="13">
        <f t="shared" si="228"/>
        <v>0</v>
      </c>
      <c r="AT66" s="13">
        <f t="shared" ref="AT66:AU66" si="271">S66+V66+Y66+AB66+AE66+AH66+AK66+AQ66+AN66</f>
        <v>1</v>
      </c>
      <c r="AU66" s="13">
        <f t="shared" si="271"/>
        <v>0</v>
      </c>
      <c r="AV66" s="17">
        <f t="shared" si="18"/>
        <v>1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126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4</v>
      </c>
      <c r="E67" s="89">
        <v>3</v>
      </c>
      <c r="F67" s="13">
        <f t="shared" si="89"/>
        <v>7</v>
      </c>
      <c r="G67" s="69">
        <v>0</v>
      </c>
      <c r="H67" s="15">
        <f t="shared" si="1"/>
        <v>0</v>
      </c>
      <c r="I67" s="14"/>
      <c r="J67" s="15">
        <f t="shared" si="2"/>
        <v>0</v>
      </c>
      <c r="K67" s="13">
        <f t="shared" si="3"/>
        <v>0</v>
      </c>
      <c r="L67" s="16">
        <f t="shared" si="4"/>
        <v>0</v>
      </c>
      <c r="M67" s="69">
        <v>4</v>
      </c>
      <c r="N67" s="15">
        <f t="shared" si="86"/>
        <v>100</v>
      </c>
      <c r="O67" s="69">
        <v>3</v>
      </c>
      <c r="P67" s="15">
        <f t="shared" si="6"/>
        <v>100</v>
      </c>
      <c r="Q67" s="13">
        <f t="shared" si="7"/>
        <v>7</v>
      </c>
      <c r="R67" s="16">
        <f t="shared" si="8"/>
        <v>100</v>
      </c>
      <c r="S67" s="14"/>
      <c r="T67" s="14"/>
      <c r="U67" s="13">
        <f t="shared" si="221"/>
        <v>0</v>
      </c>
      <c r="V67" s="69">
        <v>0</v>
      </c>
      <c r="W67" s="69">
        <v>0</v>
      </c>
      <c r="X67" s="13">
        <f t="shared" si="222"/>
        <v>0</v>
      </c>
      <c r="Y67" s="14"/>
      <c r="Z67" s="14"/>
      <c r="AA67" s="13">
        <f t="shared" si="223"/>
        <v>0</v>
      </c>
      <c r="AB67" s="69">
        <v>1</v>
      </c>
      <c r="AC67" s="69">
        <v>0</v>
      </c>
      <c r="AD67" s="13">
        <f t="shared" si="224"/>
        <v>1</v>
      </c>
      <c r="AE67" s="14"/>
      <c r="AF67" s="14"/>
      <c r="AG67" s="13">
        <f t="shared" si="225"/>
        <v>0</v>
      </c>
      <c r="AH67" s="14"/>
      <c r="AI67" s="14"/>
      <c r="AJ67" s="13">
        <f t="shared" si="226"/>
        <v>0</v>
      </c>
      <c r="AK67" s="14"/>
      <c r="AL67" s="14"/>
      <c r="AM67" s="13">
        <f t="shared" si="227"/>
        <v>0</v>
      </c>
      <c r="AN67" s="14"/>
      <c r="AO67" s="14"/>
      <c r="AP67" s="13"/>
      <c r="AQ67" s="14"/>
      <c r="AR67" s="14"/>
      <c r="AS67" s="13">
        <f t="shared" si="228"/>
        <v>0</v>
      </c>
      <c r="AT67" s="13">
        <f t="shared" ref="AT67:AU67" si="272">S67+V67+Y67+AB67+AE67+AH67+AK67+AQ67+AN67</f>
        <v>1</v>
      </c>
      <c r="AU67" s="13">
        <f t="shared" si="272"/>
        <v>0</v>
      </c>
      <c r="AV67" s="17">
        <f t="shared" si="18"/>
        <v>1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126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8</v>
      </c>
      <c r="E68" s="89">
        <v>3</v>
      </c>
      <c r="F68" s="13">
        <f t="shared" si="89"/>
        <v>11</v>
      </c>
      <c r="G68" s="69">
        <v>0</v>
      </c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69">
        <v>8</v>
      </c>
      <c r="N68" s="15">
        <f t="shared" si="86"/>
        <v>100</v>
      </c>
      <c r="O68" s="69">
        <v>4</v>
      </c>
      <c r="P68" s="15">
        <f t="shared" si="6"/>
        <v>133.33333333333331</v>
      </c>
      <c r="Q68" s="13">
        <f t="shared" si="7"/>
        <v>12</v>
      </c>
      <c r="R68" s="16">
        <f t="shared" si="8"/>
        <v>109.09090909090908</v>
      </c>
      <c r="S68" s="14"/>
      <c r="T68" s="14"/>
      <c r="U68" s="13">
        <f t="shared" si="221"/>
        <v>0</v>
      </c>
      <c r="V68" s="69">
        <v>0</v>
      </c>
      <c r="W68" s="69">
        <v>0</v>
      </c>
      <c r="X68" s="13">
        <f t="shared" si="222"/>
        <v>0</v>
      </c>
      <c r="Y68" s="14"/>
      <c r="Z68" s="14"/>
      <c r="AA68" s="13">
        <f t="shared" si="223"/>
        <v>0</v>
      </c>
      <c r="AB68" s="69">
        <v>1</v>
      </c>
      <c r="AC68" s="69">
        <v>0</v>
      </c>
      <c r="AD68" s="13">
        <f t="shared" si="224"/>
        <v>1</v>
      </c>
      <c r="AE68" s="14"/>
      <c r="AF68" s="14"/>
      <c r="AG68" s="13">
        <f t="shared" si="225"/>
        <v>0</v>
      </c>
      <c r="AH68" s="14"/>
      <c r="AI68" s="14"/>
      <c r="AJ68" s="13">
        <f t="shared" si="226"/>
        <v>0</v>
      </c>
      <c r="AK68" s="14"/>
      <c r="AL68" s="14"/>
      <c r="AM68" s="13">
        <f t="shared" si="227"/>
        <v>0</v>
      </c>
      <c r="AN68" s="14"/>
      <c r="AO68" s="14"/>
      <c r="AP68" s="13"/>
      <c r="AQ68" s="14"/>
      <c r="AR68" s="14"/>
      <c r="AS68" s="13">
        <f t="shared" si="228"/>
        <v>0</v>
      </c>
      <c r="AT68" s="13">
        <f t="shared" ref="AT68:AU68" si="273">S68+V68+Y68+AB68+AE68+AH68+AK68+AQ68+AN68</f>
        <v>1</v>
      </c>
      <c r="AU68" s="13">
        <f t="shared" si="273"/>
        <v>0</v>
      </c>
      <c r="AV68" s="17">
        <f t="shared" si="18"/>
        <v>1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126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13</v>
      </c>
      <c r="E69" s="89">
        <v>10</v>
      </c>
      <c r="F69" s="13">
        <f t="shared" si="89"/>
        <v>23</v>
      </c>
      <c r="G69" s="69">
        <v>1</v>
      </c>
      <c r="H69" s="15">
        <f t="shared" si="1"/>
        <v>7.6923076923076925</v>
      </c>
      <c r="I69" s="14"/>
      <c r="J69" s="15">
        <f t="shared" si="2"/>
        <v>0</v>
      </c>
      <c r="K69" s="13">
        <f t="shared" si="3"/>
        <v>1</v>
      </c>
      <c r="L69" s="16">
        <f t="shared" si="4"/>
        <v>4.3478260869565215</v>
      </c>
      <c r="M69" s="69">
        <v>12</v>
      </c>
      <c r="N69" s="15">
        <f t="shared" si="86"/>
        <v>92.307692307692307</v>
      </c>
      <c r="O69" s="69">
        <v>10</v>
      </c>
      <c r="P69" s="15">
        <f t="shared" si="6"/>
        <v>100</v>
      </c>
      <c r="Q69" s="13">
        <f t="shared" si="7"/>
        <v>22</v>
      </c>
      <c r="R69" s="16">
        <f t="shared" si="8"/>
        <v>95.652173913043484</v>
      </c>
      <c r="S69" s="14"/>
      <c r="T69" s="14"/>
      <c r="U69" s="13">
        <f t="shared" si="221"/>
        <v>0</v>
      </c>
      <c r="V69" s="69">
        <v>2</v>
      </c>
      <c r="W69" s="69">
        <v>0</v>
      </c>
      <c r="X69" s="13">
        <f t="shared" si="222"/>
        <v>2</v>
      </c>
      <c r="Y69" s="14"/>
      <c r="Z69" s="14"/>
      <c r="AA69" s="13">
        <f t="shared" si="223"/>
        <v>0</v>
      </c>
      <c r="AB69" s="69">
        <v>1</v>
      </c>
      <c r="AC69" s="69">
        <v>0</v>
      </c>
      <c r="AD69" s="13">
        <f t="shared" si="224"/>
        <v>1</v>
      </c>
      <c r="AE69" s="14"/>
      <c r="AF69" s="14"/>
      <c r="AG69" s="13">
        <f t="shared" si="225"/>
        <v>0</v>
      </c>
      <c r="AH69" s="14"/>
      <c r="AI69" s="14"/>
      <c r="AJ69" s="13">
        <f t="shared" si="226"/>
        <v>0</v>
      </c>
      <c r="AK69" s="14"/>
      <c r="AL69" s="14"/>
      <c r="AM69" s="13">
        <f t="shared" si="227"/>
        <v>0</v>
      </c>
      <c r="AN69" s="14"/>
      <c r="AO69" s="14"/>
      <c r="AP69" s="13"/>
      <c r="AQ69" s="14"/>
      <c r="AR69" s="14"/>
      <c r="AS69" s="13">
        <f t="shared" si="228"/>
        <v>0</v>
      </c>
      <c r="AT69" s="13">
        <f t="shared" ref="AT69:AU69" si="274">S69+V69+Y69+AB69+AE69+AH69+AK69+AQ69+AN69</f>
        <v>3</v>
      </c>
      <c r="AU69" s="13">
        <f t="shared" si="274"/>
        <v>0</v>
      </c>
      <c r="AV69" s="17">
        <f t="shared" si="18"/>
        <v>3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126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7</v>
      </c>
      <c r="E70" s="89">
        <v>6</v>
      </c>
      <c r="F70" s="13">
        <f t="shared" si="89"/>
        <v>13</v>
      </c>
      <c r="G70" s="69">
        <v>2</v>
      </c>
      <c r="H70" s="15">
        <f t="shared" si="1"/>
        <v>28.571428571428569</v>
      </c>
      <c r="I70" s="14"/>
      <c r="J70" s="15">
        <f t="shared" si="2"/>
        <v>0</v>
      </c>
      <c r="K70" s="13">
        <f t="shared" si="3"/>
        <v>2</v>
      </c>
      <c r="L70" s="16">
        <f t="shared" si="4"/>
        <v>15.384615384615385</v>
      </c>
      <c r="M70" s="69">
        <v>7</v>
      </c>
      <c r="N70" s="15">
        <f t="shared" si="86"/>
        <v>100</v>
      </c>
      <c r="O70" s="69">
        <v>6</v>
      </c>
      <c r="P70" s="15">
        <f t="shared" si="6"/>
        <v>100</v>
      </c>
      <c r="Q70" s="13">
        <f t="shared" si="7"/>
        <v>13</v>
      </c>
      <c r="R70" s="16">
        <f t="shared" si="8"/>
        <v>100</v>
      </c>
      <c r="S70" s="14"/>
      <c r="T70" s="14"/>
      <c r="U70" s="13">
        <f t="shared" si="221"/>
        <v>0</v>
      </c>
      <c r="V70" s="71"/>
      <c r="W70" s="71"/>
      <c r="X70" s="13">
        <f t="shared" si="222"/>
        <v>0</v>
      </c>
      <c r="Y70" s="14"/>
      <c r="Z70" s="14"/>
      <c r="AA70" s="13">
        <f t="shared" si="223"/>
        <v>0</v>
      </c>
      <c r="AB70" s="69">
        <v>2</v>
      </c>
      <c r="AC70" s="71"/>
      <c r="AD70" s="13">
        <f t="shared" si="224"/>
        <v>2</v>
      </c>
      <c r="AE70" s="14"/>
      <c r="AF70" s="14"/>
      <c r="AG70" s="13">
        <f t="shared" si="225"/>
        <v>0</v>
      </c>
      <c r="AH70" s="14"/>
      <c r="AI70" s="14"/>
      <c r="AJ70" s="13">
        <f t="shared" si="226"/>
        <v>0</v>
      </c>
      <c r="AK70" s="14"/>
      <c r="AL70" s="14"/>
      <c r="AM70" s="13">
        <f t="shared" si="227"/>
        <v>0</v>
      </c>
      <c r="AN70" s="14"/>
      <c r="AO70" s="14"/>
      <c r="AP70" s="13"/>
      <c r="AQ70" s="14"/>
      <c r="AR70" s="14"/>
      <c r="AS70" s="13">
        <f t="shared" si="228"/>
        <v>0</v>
      </c>
      <c r="AT70" s="13">
        <f t="shared" ref="AT70:AU70" si="275">S70+V70+Y70+AB70+AE70+AH70+AK70+AQ70+AN70</f>
        <v>2</v>
      </c>
      <c r="AU70" s="13">
        <f t="shared" si="275"/>
        <v>0</v>
      </c>
      <c r="AV70" s="17">
        <f t="shared" si="18"/>
        <v>2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126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6">SUM(D66:D70)</f>
        <v>39</v>
      </c>
      <c r="E71" s="13">
        <f t="shared" si="276"/>
        <v>25</v>
      </c>
      <c r="F71" s="13">
        <f t="shared" si="276"/>
        <v>64</v>
      </c>
      <c r="G71" s="13">
        <f t="shared" si="276"/>
        <v>4</v>
      </c>
      <c r="H71" s="15">
        <f t="shared" si="1"/>
        <v>10.256410256410255</v>
      </c>
      <c r="I71" s="13">
        <f>SUM(I66:I70)</f>
        <v>0</v>
      </c>
      <c r="J71" s="15">
        <f t="shared" si="2"/>
        <v>0</v>
      </c>
      <c r="K71" s="13">
        <f t="shared" si="3"/>
        <v>4</v>
      </c>
      <c r="L71" s="16">
        <f t="shared" si="4"/>
        <v>6.25</v>
      </c>
      <c r="M71" s="13">
        <f>SUM(M66:M70)</f>
        <v>38</v>
      </c>
      <c r="N71" s="15">
        <f t="shared" si="86"/>
        <v>97.435897435897431</v>
      </c>
      <c r="O71" s="13">
        <f>SUM(O66:O70)</f>
        <v>26</v>
      </c>
      <c r="P71" s="15">
        <f t="shared" si="6"/>
        <v>104</v>
      </c>
      <c r="Q71" s="13">
        <f t="shared" si="7"/>
        <v>64</v>
      </c>
      <c r="R71" s="16">
        <f t="shared" si="8"/>
        <v>100</v>
      </c>
      <c r="S71" s="13">
        <f t="shared" ref="S71:AO71" si="277">SUM(S66:S70)</f>
        <v>0</v>
      </c>
      <c r="T71" s="13">
        <f t="shared" si="277"/>
        <v>0</v>
      </c>
      <c r="U71" s="13">
        <f t="shared" si="277"/>
        <v>0</v>
      </c>
      <c r="V71" s="13">
        <f t="shared" si="277"/>
        <v>2</v>
      </c>
      <c r="W71" s="13">
        <f t="shared" si="277"/>
        <v>0</v>
      </c>
      <c r="X71" s="13">
        <f t="shared" si="277"/>
        <v>2</v>
      </c>
      <c r="Y71" s="13">
        <f t="shared" si="277"/>
        <v>0</v>
      </c>
      <c r="Z71" s="13">
        <f t="shared" si="277"/>
        <v>0</v>
      </c>
      <c r="AA71" s="13">
        <f t="shared" si="277"/>
        <v>0</v>
      </c>
      <c r="AB71" s="13">
        <f t="shared" si="277"/>
        <v>6</v>
      </c>
      <c r="AC71" s="13">
        <f t="shared" si="277"/>
        <v>0</v>
      </c>
      <c r="AD71" s="13">
        <f t="shared" si="277"/>
        <v>6</v>
      </c>
      <c r="AE71" s="13">
        <f t="shared" si="277"/>
        <v>0</v>
      </c>
      <c r="AF71" s="13">
        <f t="shared" si="277"/>
        <v>0</v>
      </c>
      <c r="AG71" s="13">
        <f t="shared" si="277"/>
        <v>0</v>
      </c>
      <c r="AH71" s="13">
        <f t="shared" si="277"/>
        <v>0</v>
      </c>
      <c r="AI71" s="13">
        <f t="shared" si="277"/>
        <v>0</v>
      </c>
      <c r="AJ71" s="13">
        <f t="shared" si="277"/>
        <v>0</v>
      </c>
      <c r="AK71" s="13">
        <f t="shared" si="277"/>
        <v>0</v>
      </c>
      <c r="AL71" s="13">
        <f t="shared" si="277"/>
        <v>0</v>
      </c>
      <c r="AM71" s="13">
        <f t="shared" si="277"/>
        <v>0</v>
      </c>
      <c r="AN71" s="13">
        <f t="shared" si="277"/>
        <v>0</v>
      </c>
      <c r="AO71" s="13">
        <f t="shared" si="277"/>
        <v>0</v>
      </c>
      <c r="AP71" s="13"/>
      <c r="AQ71" s="13">
        <f t="shared" ref="AQ71:AS71" si="278">SUM(AQ66:AQ70)</f>
        <v>0</v>
      </c>
      <c r="AR71" s="13">
        <f t="shared" si="278"/>
        <v>0</v>
      </c>
      <c r="AS71" s="13">
        <f t="shared" si="278"/>
        <v>0</v>
      </c>
      <c r="AT71" s="13">
        <f t="shared" ref="AT71:AU71" si="279">S71+V71+Y71+AB71+AE71+AH71+AK71+AQ71+AN71</f>
        <v>8</v>
      </c>
      <c r="AU71" s="13">
        <f t="shared" si="279"/>
        <v>0</v>
      </c>
      <c r="AV71" s="17">
        <f t="shared" si="18"/>
        <v>8</v>
      </c>
      <c r="AW71" s="13">
        <f t="shared" ref="AW71:BN71" si="280">SUM(AW66:AW70)</f>
        <v>0</v>
      </c>
      <c r="AX71" s="13">
        <f t="shared" si="280"/>
        <v>0</v>
      </c>
      <c r="AY71" s="13">
        <f t="shared" si="280"/>
        <v>0</v>
      </c>
      <c r="AZ71" s="13">
        <f t="shared" si="280"/>
        <v>0</v>
      </c>
      <c r="BA71" s="13">
        <f t="shared" si="280"/>
        <v>0</v>
      </c>
      <c r="BB71" s="13">
        <f t="shared" si="280"/>
        <v>0</v>
      </c>
      <c r="BC71" s="13">
        <f t="shared" si="280"/>
        <v>0</v>
      </c>
      <c r="BD71" s="13">
        <f t="shared" si="280"/>
        <v>0</v>
      </c>
      <c r="BE71" s="13">
        <f t="shared" si="280"/>
        <v>0</v>
      </c>
      <c r="BF71" s="13">
        <f t="shared" si="280"/>
        <v>0</v>
      </c>
      <c r="BG71" s="13">
        <f t="shared" si="280"/>
        <v>0</v>
      </c>
      <c r="BH71" s="13">
        <f t="shared" si="280"/>
        <v>0</v>
      </c>
      <c r="BI71" s="13">
        <f t="shared" si="280"/>
        <v>0</v>
      </c>
      <c r="BJ71" s="13">
        <f t="shared" si="280"/>
        <v>0</v>
      </c>
      <c r="BK71" s="13">
        <f t="shared" si="280"/>
        <v>0</v>
      </c>
      <c r="BL71" s="13">
        <f t="shared" si="280"/>
        <v>0</v>
      </c>
      <c r="BM71" s="13">
        <f t="shared" si="280"/>
        <v>0</v>
      </c>
      <c r="BN71" s="13">
        <f t="shared" si="280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14</v>
      </c>
      <c r="E72" s="29">
        <v>12</v>
      </c>
      <c r="F72" s="13">
        <f t="shared" ref="F72:F85" si="281">SUM(D72:E72)</f>
        <v>26</v>
      </c>
      <c r="G72" s="14">
        <v>1</v>
      </c>
      <c r="H72" s="15">
        <f t="shared" si="1"/>
        <v>7.1428571428571423</v>
      </c>
      <c r="I72" s="14">
        <v>0</v>
      </c>
      <c r="J72" s="15">
        <f t="shared" si="2"/>
        <v>0</v>
      </c>
      <c r="K72" s="13">
        <f t="shared" si="3"/>
        <v>1</v>
      </c>
      <c r="L72" s="16">
        <f t="shared" si="4"/>
        <v>3.8461538461538463</v>
      </c>
      <c r="M72" s="14">
        <v>14</v>
      </c>
      <c r="N72" s="15">
        <f t="shared" si="86"/>
        <v>100</v>
      </c>
      <c r="O72" s="14">
        <v>12</v>
      </c>
      <c r="P72" s="15">
        <f t="shared" si="6"/>
        <v>100</v>
      </c>
      <c r="Q72" s="13">
        <f t="shared" si="7"/>
        <v>26</v>
      </c>
      <c r="R72" s="16">
        <f t="shared" si="8"/>
        <v>100</v>
      </c>
      <c r="S72" s="14">
        <v>0</v>
      </c>
      <c r="T72" s="14">
        <v>0</v>
      </c>
      <c r="U72" s="13">
        <f t="shared" ref="U72:U85" si="282">SUM(S72,T72)</f>
        <v>0</v>
      </c>
      <c r="V72" s="14">
        <v>0</v>
      </c>
      <c r="W72" s="14">
        <v>0</v>
      </c>
      <c r="X72" s="13">
        <f t="shared" ref="X72:X85" si="283">SUM(V72,W72)</f>
        <v>0</v>
      </c>
      <c r="Y72" s="14">
        <v>0</v>
      </c>
      <c r="Z72" s="14">
        <v>0</v>
      </c>
      <c r="AA72" s="13">
        <f t="shared" ref="AA72:AA85" si="284">SUM(Y72,Z72)</f>
        <v>0</v>
      </c>
      <c r="AB72" s="14">
        <v>1</v>
      </c>
      <c r="AC72" s="14">
        <v>0</v>
      </c>
      <c r="AD72" s="13">
        <f t="shared" ref="AD72:AD85" si="285">SUM(AB72:AC72)</f>
        <v>1</v>
      </c>
      <c r="AE72" s="14">
        <v>0</v>
      </c>
      <c r="AF72" s="14">
        <v>0</v>
      </c>
      <c r="AG72" s="13">
        <f t="shared" ref="AG72:AG85" si="286">SUM(AE72:AF72)</f>
        <v>0</v>
      </c>
      <c r="AH72" s="14">
        <v>0</v>
      </c>
      <c r="AI72" s="14">
        <v>0</v>
      </c>
      <c r="AJ72" s="13">
        <f t="shared" ref="AJ72:AJ85" si="287">SUM(AH72:AI72)</f>
        <v>0</v>
      </c>
      <c r="AK72" s="14">
        <v>0</v>
      </c>
      <c r="AL72" s="14">
        <v>0</v>
      </c>
      <c r="AM72" s="13">
        <f t="shared" ref="AM72:AM85" si="288">SUM(AK72:AL72)</f>
        <v>0</v>
      </c>
      <c r="AN72" s="14">
        <v>0</v>
      </c>
      <c r="AO72" s="14">
        <v>0</v>
      </c>
      <c r="AP72" s="13"/>
      <c r="AQ72" s="14">
        <v>3</v>
      </c>
      <c r="AR72" s="14">
        <v>1</v>
      </c>
      <c r="AS72" s="13">
        <f t="shared" ref="AS72:AS85" si="289">SUM(AQ72:AR72)</f>
        <v>4</v>
      </c>
      <c r="AT72" s="13">
        <f t="shared" ref="AT72:AU72" si="290">S72+V72+Y72+AB72+AE72+AH72+AK72+AQ72+AN72</f>
        <v>4</v>
      </c>
      <c r="AU72" s="13">
        <f t="shared" si="290"/>
        <v>1</v>
      </c>
      <c r="AV72" s="17">
        <f t="shared" si="18"/>
        <v>5</v>
      </c>
      <c r="AW72" s="14"/>
      <c r="AX72" s="14"/>
      <c r="AY72" s="13">
        <f t="shared" ref="AY72:AY85" si="291">SUM(AW72,AX72)</f>
        <v>0</v>
      </c>
      <c r="AZ72" s="14"/>
      <c r="BA72" s="14"/>
      <c r="BB72" s="13">
        <f t="shared" ref="BB72:BB85" si="292">SUM(AZ72:BA72)</f>
        <v>0</v>
      </c>
      <c r="BC72" s="14"/>
      <c r="BD72" s="14"/>
      <c r="BE72" s="13">
        <f t="shared" ref="BE72:BE85" si="293">SUM(BC72:BD72)</f>
        <v>0</v>
      </c>
      <c r="BF72" s="14"/>
      <c r="BG72" s="14"/>
      <c r="BH72" s="13">
        <f t="shared" ref="BH72:BH85" si="294">SUM(BF72:BG72)</f>
        <v>0</v>
      </c>
      <c r="BI72" s="14"/>
      <c r="BJ72" s="14"/>
      <c r="BK72" s="13">
        <f t="shared" ref="BK72:BK85" si="295">SUM(BI72:BJ72)</f>
        <v>0</v>
      </c>
      <c r="BL72" s="14"/>
      <c r="BM72" s="14"/>
      <c r="BN72" s="13">
        <f t="shared" ref="BN72:BN85" si="296">SUM(BL72:BM72)</f>
        <v>0</v>
      </c>
    </row>
    <row r="73" spans="1:66" ht="14.25" customHeight="1">
      <c r="A73" s="111"/>
      <c r="B73" s="111"/>
      <c r="C73" s="11" t="s">
        <v>95</v>
      </c>
      <c r="D73" s="29">
        <v>11</v>
      </c>
      <c r="E73" s="29">
        <v>13</v>
      </c>
      <c r="F73" s="13">
        <f t="shared" si="281"/>
        <v>24</v>
      </c>
      <c r="G73" s="14">
        <v>1</v>
      </c>
      <c r="H73" s="15">
        <f t="shared" si="1"/>
        <v>9.0909090909090917</v>
      </c>
      <c r="I73" s="14"/>
      <c r="J73" s="15">
        <f t="shared" si="2"/>
        <v>0</v>
      </c>
      <c r="K73" s="13">
        <f t="shared" si="3"/>
        <v>1</v>
      </c>
      <c r="L73" s="16">
        <f t="shared" si="4"/>
        <v>4.1666666666666661</v>
      </c>
      <c r="M73" s="14">
        <v>11</v>
      </c>
      <c r="N73" s="15">
        <f t="shared" si="86"/>
        <v>100</v>
      </c>
      <c r="O73" s="14">
        <v>13</v>
      </c>
      <c r="P73" s="15">
        <f t="shared" si="6"/>
        <v>100</v>
      </c>
      <c r="Q73" s="13">
        <f t="shared" si="7"/>
        <v>24</v>
      </c>
      <c r="R73" s="16">
        <f t="shared" si="8"/>
        <v>100</v>
      </c>
      <c r="S73" s="14"/>
      <c r="T73" s="14"/>
      <c r="U73" s="13">
        <f t="shared" si="282"/>
        <v>0</v>
      </c>
      <c r="V73" s="14"/>
      <c r="W73" s="14"/>
      <c r="X73" s="13">
        <f t="shared" si="283"/>
        <v>0</v>
      </c>
      <c r="Y73" s="14"/>
      <c r="Z73" s="14"/>
      <c r="AA73" s="13">
        <f t="shared" si="284"/>
        <v>0</v>
      </c>
      <c r="AB73" s="14">
        <v>1</v>
      </c>
      <c r="AC73" s="14"/>
      <c r="AD73" s="13">
        <f t="shared" si="285"/>
        <v>1</v>
      </c>
      <c r="AE73" s="14"/>
      <c r="AF73" s="14"/>
      <c r="AG73" s="13">
        <f t="shared" si="286"/>
        <v>0</v>
      </c>
      <c r="AH73" s="14"/>
      <c r="AI73" s="14"/>
      <c r="AJ73" s="13">
        <f t="shared" si="287"/>
        <v>0</v>
      </c>
      <c r="AK73" s="14"/>
      <c r="AL73" s="14"/>
      <c r="AM73" s="13">
        <f t="shared" si="288"/>
        <v>0</v>
      </c>
      <c r="AN73" s="14"/>
      <c r="AO73" s="14"/>
      <c r="AP73" s="13"/>
      <c r="AQ73" s="14"/>
      <c r="AR73" s="14"/>
      <c r="AS73" s="13">
        <f t="shared" si="289"/>
        <v>0</v>
      </c>
      <c r="AT73" s="13">
        <f t="shared" ref="AT73:AU73" si="297">S73+V73+Y73+AB73+AE73+AH73+AK73+AQ73+AN73</f>
        <v>1</v>
      </c>
      <c r="AU73" s="13">
        <f t="shared" si="297"/>
        <v>0</v>
      </c>
      <c r="AV73" s="17">
        <f t="shared" si="18"/>
        <v>1</v>
      </c>
      <c r="AW73" s="14"/>
      <c r="AX73" s="14"/>
      <c r="AY73" s="13">
        <f t="shared" si="291"/>
        <v>0</v>
      </c>
      <c r="AZ73" s="14"/>
      <c r="BA73" s="14"/>
      <c r="BB73" s="13">
        <f t="shared" si="292"/>
        <v>0</v>
      </c>
      <c r="BC73" s="14"/>
      <c r="BD73" s="14"/>
      <c r="BE73" s="13">
        <f t="shared" si="293"/>
        <v>0</v>
      </c>
      <c r="BF73" s="14"/>
      <c r="BG73" s="14"/>
      <c r="BH73" s="13">
        <f t="shared" si="294"/>
        <v>0</v>
      </c>
      <c r="BI73" s="14"/>
      <c r="BJ73" s="14"/>
      <c r="BK73" s="13">
        <f t="shared" si="295"/>
        <v>0</v>
      </c>
      <c r="BL73" s="14"/>
      <c r="BM73" s="14"/>
      <c r="BN73" s="13">
        <f t="shared" si="296"/>
        <v>0</v>
      </c>
    </row>
    <row r="74" spans="1:66" ht="14.25" customHeight="1">
      <c r="A74" s="111"/>
      <c r="B74" s="111"/>
      <c r="C74" s="11" t="s">
        <v>96</v>
      </c>
      <c r="D74" s="29">
        <v>3</v>
      </c>
      <c r="E74" s="29">
        <v>2</v>
      </c>
      <c r="F74" s="13">
        <f t="shared" si="281"/>
        <v>5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3</v>
      </c>
      <c r="N74" s="15">
        <f t="shared" si="86"/>
        <v>100</v>
      </c>
      <c r="O74" s="14">
        <v>2</v>
      </c>
      <c r="P74" s="15">
        <f t="shared" si="6"/>
        <v>100</v>
      </c>
      <c r="Q74" s="13">
        <f t="shared" si="7"/>
        <v>5</v>
      </c>
      <c r="R74" s="16">
        <f t="shared" si="8"/>
        <v>100</v>
      </c>
      <c r="S74" s="14">
        <v>0</v>
      </c>
      <c r="T74" s="14">
        <v>0</v>
      </c>
      <c r="U74" s="13">
        <f t="shared" si="282"/>
        <v>0</v>
      </c>
      <c r="V74" s="14">
        <v>0</v>
      </c>
      <c r="W74" s="14">
        <v>0</v>
      </c>
      <c r="X74" s="13">
        <f t="shared" si="283"/>
        <v>0</v>
      </c>
      <c r="Y74" s="14">
        <v>1</v>
      </c>
      <c r="Z74" s="14">
        <v>0</v>
      </c>
      <c r="AA74" s="13">
        <f t="shared" si="284"/>
        <v>1</v>
      </c>
      <c r="AB74" s="14">
        <v>0</v>
      </c>
      <c r="AC74" s="14">
        <v>1</v>
      </c>
      <c r="AD74" s="13">
        <f t="shared" si="285"/>
        <v>1</v>
      </c>
      <c r="AE74" s="14">
        <v>0</v>
      </c>
      <c r="AF74" s="14">
        <v>0</v>
      </c>
      <c r="AG74" s="13">
        <f t="shared" si="286"/>
        <v>0</v>
      </c>
      <c r="AH74" s="14"/>
      <c r="AI74" s="14"/>
      <c r="AJ74" s="13">
        <f t="shared" si="287"/>
        <v>0</v>
      </c>
      <c r="AK74" s="14"/>
      <c r="AL74" s="14"/>
      <c r="AM74" s="13">
        <f t="shared" si="288"/>
        <v>0</v>
      </c>
      <c r="AN74" s="14"/>
      <c r="AO74" s="14"/>
      <c r="AP74" s="13"/>
      <c r="AQ74" s="14"/>
      <c r="AR74" s="14"/>
      <c r="AS74" s="13">
        <f t="shared" si="289"/>
        <v>0</v>
      </c>
      <c r="AT74" s="13">
        <f t="shared" ref="AT74:AU74" si="298">S74+V74+Y74+AB74+AE74+AH74+AK74+AQ74+AN74</f>
        <v>1</v>
      </c>
      <c r="AU74" s="13">
        <f t="shared" si="298"/>
        <v>1</v>
      </c>
      <c r="AV74" s="17">
        <f t="shared" si="18"/>
        <v>2</v>
      </c>
      <c r="AW74" s="14"/>
      <c r="AX74" s="14"/>
      <c r="AY74" s="13">
        <f t="shared" si="291"/>
        <v>0</v>
      </c>
      <c r="AZ74" s="14"/>
      <c r="BA74" s="14"/>
      <c r="BB74" s="13">
        <f t="shared" si="292"/>
        <v>0</v>
      </c>
      <c r="BC74" s="14"/>
      <c r="BD74" s="14"/>
      <c r="BE74" s="13">
        <f t="shared" si="293"/>
        <v>0</v>
      </c>
      <c r="BF74" s="14"/>
      <c r="BG74" s="14"/>
      <c r="BH74" s="13">
        <f t="shared" si="294"/>
        <v>0</v>
      </c>
      <c r="BI74" s="14"/>
      <c r="BJ74" s="14"/>
      <c r="BK74" s="13">
        <f t="shared" si="295"/>
        <v>0</v>
      </c>
      <c r="BL74" s="14"/>
      <c r="BM74" s="14"/>
      <c r="BN74" s="13">
        <f t="shared" si="296"/>
        <v>0</v>
      </c>
    </row>
    <row r="75" spans="1:66" ht="14.25" customHeight="1">
      <c r="A75" s="112"/>
      <c r="B75" s="112"/>
      <c r="C75" s="11" t="s">
        <v>97</v>
      </c>
      <c r="D75" s="29">
        <v>5</v>
      </c>
      <c r="E75" s="29">
        <v>5</v>
      </c>
      <c r="F75" s="13">
        <f t="shared" si="281"/>
        <v>10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5</v>
      </c>
      <c r="N75" s="15">
        <f t="shared" si="86"/>
        <v>100</v>
      </c>
      <c r="O75" s="14">
        <v>5</v>
      </c>
      <c r="P75" s="15">
        <f t="shared" si="6"/>
        <v>100</v>
      </c>
      <c r="Q75" s="13">
        <f t="shared" si="7"/>
        <v>10</v>
      </c>
      <c r="R75" s="16">
        <f t="shared" si="8"/>
        <v>100</v>
      </c>
      <c r="S75" s="14"/>
      <c r="T75" s="14"/>
      <c r="U75" s="13">
        <f t="shared" si="282"/>
        <v>0</v>
      </c>
      <c r="V75" s="14"/>
      <c r="W75" s="14"/>
      <c r="X75" s="13">
        <f t="shared" si="283"/>
        <v>0</v>
      </c>
      <c r="Y75" s="14"/>
      <c r="Z75" s="14"/>
      <c r="AA75" s="13">
        <f t="shared" si="284"/>
        <v>0</v>
      </c>
      <c r="AB75" s="14"/>
      <c r="AC75" s="14"/>
      <c r="AD75" s="13">
        <f t="shared" si="285"/>
        <v>0</v>
      </c>
      <c r="AE75" s="14"/>
      <c r="AF75" s="14"/>
      <c r="AG75" s="13">
        <f t="shared" si="286"/>
        <v>0</v>
      </c>
      <c r="AH75" s="14"/>
      <c r="AI75" s="14"/>
      <c r="AJ75" s="13">
        <f t="shared" si="287"/>
        <v>0</v>
      </c>
      <c r="AK75" s="14"/>
      <c r="AL75" s="14"/>
      <c r="AM75" s="13">
        <f t="shared" si="288"/>
        <v>0</v>
      </c>
      <c r="AN75" s="14"/>
      <c r="AO75" s="14"/>
      <c r="AP75" s="13"/>
      <c r="AQ75" s="14">
        <v>0</v>
      </c>
      <c r="AR75" s="14">
        <v>2</v>
      </c>
      <c r="AS75" s="13">
        <f t="shared" si="289"/>
        <v>2</v>
      </c>
      <c r="AT75" s="13">
        <f t="shared" ref="AT75:AU75" si="299">S75+V75+Y75+AB75+AE75+AH75+AK75+AQ75+AN75</f>
        <v>0</v>
      </c>
      <c r="AU75" s="13">
        <f t="shared" si="299"/>
        <v>2</v>
      </c>
      <c r="AV75" s="17">
        <f t="shared" si="18"/>
        <v>2</v>
      </c>
      <c r="AW75" s="14"/>
      <c r="AX75" s="14"/>
      <c r="AY75" s="13">
        <f t="shared" si="291"/>
        <v>0</v>
      </c>
      <c r="AZ75" s="14"/>
      <c r="BA75" s="14"/>
      <c r="BB75" s="13">
        <f t="shared" si="292"/>
        <v>0</v>
      </c>
      <c r="BC75" s="14"/>
      <c r="BD75" s="14"/>
      <c r="BE75" s="13">
        <f t="shared" si="293"/>
        <v>0</v>
      </c>
      <c r="BF75" s="14"/>
      <c r="BG75" s="14"/>
      <c r="BH75" s="13">
        <f t="shared" si="294"/>
        <v>0</v>
      </c>
      <c r="BI75" s="14"/>
      <c r="BJ75" s="14"/>
      <c r="BK75" s="13">
        <f t="shared" si="295"/>
        <v>0</v>
      </c>
      <c r="BL75" s="14"/>
      <c r="BM75" s="14"/>
      <c r="BN75" s="13">
        <f t="shared" si="296"/>
        <v>0</v>
      </c>
    </row>
    <row r="76" spans="1:66" ht="14.25" customHeight="1">
      <c r="A76" s="21"/>
      <c r="B76" s="21"/>
      <c r="C76" s="20" t="s">
        <v>7</v>
      </c>
      <c r="D76" s="13">
        <f t="shared" ref="D76:E76" si="300">SUM(D72:D75)</f>
        <v>33</v>
      </c>
      <c r="E76" s="13">
        <f t="shared" si="300"/>
        <v>32</v>
      </c>
      <c r="F76" s="13">
        <f t="shared" si="281"/>
        <v>65</v>
      </c>
      <c r="G76" s="13">
        <f>SUM(G72:G75)</f>
        <v>2</v>
      </c>
      <c r="H76" s="15">
        <f t="shared" si="1"/>
        <v>6.0606060606060606</v>
      </c>
      <c r="I76" s="13">
        <f>SUM(I72:I75)</f>
        <v>0</v>
      </c>
      <c r="J76" s="15">
        <f t="shared" si="2"/>
        <v>0</v>
      </c>
      <c r="K76" s="13">
        <f t="shared" si="3"/>
        <v>2</v>
      </c>
      <c r="L76" s="16">
        <f t="shared" si="4"/>
        <v>3.0769230769230771</v>
      </c>
      <c r="M76" s="13">
        <f>SUM(M72:M75)</f>
        <v>33</v>
      </c>
      <c r="N76" s="15">
        <f t="shared" si="86"/>
        <v>100</v>
      </c>
      <c r="O76" s="13">
        <f>SUM(O72:O75)</f>
        <v>32</v>
      </c>
      <c r="P76" s="15">
        <f t="shared" si="6"/>
        <v>100</v>
      </c>
      <c r="Q76" s="13">
        <f t="shared" si="7"/>
        <v>65</v>
      </c>
      <c r="R76" s="16">
        <f t="shared" si="8"/>
        <v>100</v>
      </c>
      <c r="S76" s="13">
        <f t="shared" ref="S76:T76" si="301">SUM(S72:S75)</f>
        <v>0</v>
      </c>
      <c r="T76" s="13">
        <f t="shared" si="301"/>
        <v>0</v>
      </c>
      <c r="U76" s="13">
        <f t="shared" si="282"/>
        <v>0</v>
      </c>
      <c r="V76" s="13">
        <f t="shared" ref="V76:W76" si="302">SUM(V72:V75)</f>
        <v>0</v>
      </c>
      <c r="W76" s="13">
        <f t="shared" si="302"/>
        <v>0</v>
      </c>
      <c r="X76" s="13">
        <f t="shared" si="283"/>
        <v>0</v>
      </c>
      <c r="Y76" s="13">
        <f t="shared" ref="Y76:Z76" si="303">SUM(Y72:Y75)</f>
        <v>1</v>
      </c>
      <c r="Z76" s="13">
        <f t="shared" si="303"/>
        <v>0</v>
      </c>
      <c r="AA76" s="13">
        <f t="shared" si="284"/>
        <v>1</v>
      </c>
      <c r="AB76" s="13">
        <f t="shared" ref="AB76:AC76" si="304">SUM(AB72:AB75)</f>
        <v>2</v>
      </c>
      <c r="AC76" s="13">
        <f t="shared" si="304"/>
        <v>1</v>
      </c>
      <c r="AD76" s="13">
        <f t="shared" si="285"/>
        <v>3</v>
      </c>
      <c r="AE76" s="13">
        <f t="shared" ref="AE76:AF76" si="305">SUM(AE72:AE75)</f>
        <v>0</v>
      </c>
      <c r="AF76" s="13">
        <f t="shared" si="305"/>
        <v>0</v>
      </c>
      <c r="AG76" s="13">
        <f t="shared" si="286"/>
        <v>0</v>
      </c>
      <c r="AH76" s="13">
        <f t="shared" ref="AH76:AI76" si="306">SUM(AH72:AH75)</f>
        <v>0</v>
      </c>
      <c r="AI76" s="13">
        <f t="shared" si="306"/>
        <v>0</v>
      </c>
      <c r="AJ76" s="13">
        <f t="shared" si="287"/>
        <v>0</v>
      </c>
      <c r="AK76" s="13">
        <f t="shared" ref="AK76:AL76" si="307">SUM(AK72:AK75)</f>
        <v>0</v>
      </c>
      <c r="AL76" s="13">
        <f t="shared" si="307"/>
        <v>0</v>
      </c>
      <c r="AM76" s="13">
        <f t="shared" si="288"/>
        <v>0</v>
      </c>
      <c r="AN76" s="13">
        <f t="shared" ref="AN76:AO76" si="308">SUM(AN72:AN75)</f>
        <v>0</v>
      </c>
      <c r="AO76" s="13">
        <f t="shared" si="308"/>
        <v>0</v>
      </c>
      <c r="AP76" s="13"/>
      <c r="AQ76" s="13">
        <f t="shared" ref="AQ76:AR76" si="309">SUM(AQ72:AQ75)</f>
        <v>3</v>
      </c>
      <c r="AR76" s="13">
        <f t="shared" si="309"/>
        <v>3</v>
      </c>
      <c r="AS76" s="13">
        <f t="shared" si="289"/>
        <v>6</v>
      </c>
      <c r="AT76" s="13">
        <f t="shared" ref="AT76:AU76" si="310">S76+V76+Y76+AB76+AE76+AH76+AK76+AQ76+AN76</f>
        <v>6</v>
      </c>
      <c r="AU76" s="13">
        <f t="shared" si="310"/>
        <v>4</v>
      </c>
      <c r="AV76" s="17">
        <f t="shared" si="18"/>
        <v>10</v>
      </c>
      <c r="AW76" s="13">
        <f t="shared" ref="AW76:AX76" si="311">SUM(AW72:AW75)</f>
        <v>0</v>
      </c>
      <c r="AX76" s="13">
        <f t="shared" si="311"/>
        <v>0</v>
      </c>
      <c r="AY76" s="13">
        <f t="shared" si="291"/>
        <v>0</v>
      </c>
      <c r="AZ76" s="13">
        <f t="shared" ref="AZ76:BA76" si="312">SUM(AZ72:AZ75)</f>
        <v>0</v>
      </c>
      <c r="BA76" s="13">
        <f t="shared" si="312"/>
        <v>0</v>
      </c>
      <c r="BB76" s="13">
        <f t="shared" si="292"/>
        <v>0</v>
      </c>
      <c r="BC76" s="13">
        <f t="shared" ref="BC76:BD76" si="313">SUM(BC72:BC75)</f>
        <v>0</v>
      </c>
      <c r="BD76" s="13">
        <f t="shared" si="313"/>
        <v>0</v>
      </c>
      <c r="BE76" s="13">
        <f t="shared" si="293"/>
        <v>0</v>
      </c>
      <c r="BF76" s="13">
        <f t="shared" ref="BF76:BG76" si="314">SUM(BF72:BF75)</f>
        <v>0</v>
      </c>
      <c r="BG76" s="13">
        <f t="shared" si="314"/>
        <v>0</v>
      </c>
      <c r="BH76" s="13">
        <f t="shared" si="294"/>
        <v>0</v>
      </c>
      <c r="BI76" s="13">
        <f t="shared" ref="BI76:BJ76" si="315">SUM(BI72:BI75)</f>
        <v>0</v>
      </c>
      <c r="BJ76" s="13">
        <f t="shared" si="315"/>
        <v>0</v>
      </c>
      <c r="BK76" s="13">
        <f t="shared" si="295"/>
        <v>0</v>
      </c>
      <c r="BL76" s="13">
        <f t="shared" ref="BL76:BM76" si="316">SUM(BL72:BL75)</f>
        <v>0</v>
      </c>
      <c r="BM76" s="13">
        <f t="shared" si="316"/>
        <v>0</v>
      </c>
      <c r="BN76" s="13">
        <f t="shared" si="296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8</v>
      </c>
      <c r="E77" s="14">
        <v>5</v>
      </c>
      <c r="F77" s="13">
        <f t="shared" si="281"/>
        <v>13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8</v>
      </c>
      <c r="N77" s="15">
        <f t="shared" si="86"/>
        <v>100</v>
      </c>
      <c r="O77" s="14">
        <v>5</v>
      </c>
      <c r="P77" s="15">
        <f t="shared" si="6"/>
        <v>100</v>
      </c>
      <c r="Q77" s="13">
        <f t="shared" si="7"/>
        <v>13</v>
      </c>
      <c r="R77" s="16">
        <f t="shared" si="8"/>
        <v>100</v>
      </c>
      <c r="S77" s="14"/>
      <c r="T77" s="14"/>
      <c r="U77" s="13">
        <f t="shared" si="282"/>
        <v>0</v>
      </c>
      <c r="V77" s="14"/>
      <c r="W77" s="14"/>
      <c r="X77" s="13">
        <f t="shared" si="283"/>
        <v>0</v>
      </c>
      <c r="Y77" s="14"/>
      <c r="Z77" s="14"/>
      <c r="AA77" s="13">
        <f t="shared" si="284"/>
        <v>0</v>
      </c>
      <c r="AB77" s="14"/>
      <c r="AC77" s="14"/>
      <c r="AD77" s="13">
        <f t="shared" si="285"/>
        <v>0</v>
      </c>
      <c r="AE77" s="14"/>
      <c r="AF77" s="14"/>
      <c r="AG77" s="13">
        <f t="shared" si="286"/>
        <v>0</v>
      </c>
      <c r="AH77" s="14"/>
      <c r="AI77" s="14"/>
      <c r="AJ77" s="13">
        <f t="shared" si="287"/>
        <v>0</v>
      </c>
      <c r="AK77" s="14"/>
      <c r="AL77" s="14"/>
      <c r="AM77" s="13">
        <f t="shared" si="288"/>
        <v>0</v>
      </c>
      <c r="AN77" s="14"/>
      <c r="AO77" s="14"/>
      <c r="AP77" s="13"/>
      <c r="AQ77" s="14">
        <v>1</v>
      </c>
      <c r="AR77" s="14">
        <v>2</v>
      </c>
      <c r="AS77" s="13">
        <f t="shared" si="289"/>
        <v>3</v>
      </c>
      <c r="AT77" s="13">
        <f t="shared" ref="AT77:AU77" si="317">S77+V77+Y77+AB77+AE77+AH77+AK77+AQ77+AN77</f>
        <v>1</v>
      </c>
      <c r="AU77" s="13">
        <f t="shared" si="317"/>
        <v>2</v>
      </c>
      <c r="AV77" s="17">
        <f t="shared" si="18"/>
        <v>3</v>
      </c>
      <c r="AW77" s="14"/>
      <c r="AX77" s="14"/>
      <c r="AY77" s="13">
        <f t="shared" si="291"/>
        <v>0</v>
      </c>
      <c r="AZ77" s="14"/>
      <c r="BA77" s="14"/>
      <c r="BB77" s="13">
        <f t="shared" si="292"/>
        <v>0</v>
      </c>
      <c r="BC77" s="14"/>
      <c r="BD77" s="14"/>
      <c r="BE77" s="13">
        <f t="shared" si="293"/>
        <v>0</v>
      </c>
      <c r="BF77" s="14"/>
      <c r="BG77" s="14"/>
      <c r="BH77" s="13">
        <f t="shared" si="294"/>
        <v>0</v>
      </c>
      <c r="BI77" s="14"/>
      <c r="BJ77" s="14"/>
      <c r="BK77" s="13">
        <f t="shared" si="295"/>
        <v>0</v>
      </c>
      <c r="BL77" s="14"/>
      <c r="BM77" s="14"/>
      <c r="BN77" s="13">
        <f t="shared" si="296"/>
        <v>0</v>
      </c>
    </row>
    <row r="78" spans="1:66" ht="14.25" customHeight="1">
      <c r="A78" s="111"/>
      <c r="B78" s="111"/>
      <c r="C78" s="11" t="s">
        <v>100</v>
      </c>
      <c r="D78" s="14">
        <v>8</v>
      </c>
      <c r="E78" s="14">
        <v>6</v>
      </c>
      <c r="F78" s="13">
        <f t="shared" si="281"/>
        <v>14</v>
      </c>
      <c r="G78" s="14">
        <v>1</v>
      </c>
      <c r="H78" s="15">
        <f t="shared" si="1"/>
        <v>12.5</v>
      </c>
      <c r="I78" s="14"/>
      <c r="J78" s="15">
        <f t="shared" si="2"/>
        <v>0</v>
      </c>
      <c r="K78" s="13">
        <f t="shared" si="3"/>
        <v>1</v>
      </c>
      <c r="L78" s="16">
        <f t="shared" si="4"/>
        <v>7.1428571428571423</v>
      </c>
      <c r="M78" s="14">
        <v>8</v>
      </c>
      <c r="N78" s="15">
        <f t="shared" si="86"/>
        <v>100</v>
      </c>
      <c r="O78" s="14">
        <v>6</v>
      </c>
      <c r="P78" s="15">
        <f t="shared" si="6"/>
        <v>100</v>
      </c>
      <c r="Q78" s="13">
        <f t="shared" si="7"/>
        <v>14</v>
      </c>
      <c r="R78" s="16">
        <f t="shared" si="8"/>
        <v>100</v>
      </c>
      <c r="S78" s="14"/>
      <c r="T78" s="14"/>
      <c r="U78" s="13">
        <f t="shared" si="282"/>
        <v>0</v>
      </c>
      <c r="V78" s="14"/>
      <c r="W78" s="14"/>
      <c r="X78" s="13">
        <f t="shared" si="283"/>
        <v>0</v>
      </c>
      <c r="Y78" s="14"/>
      <c r="Z78" s="14"/>
      <c r="AA78" s="13">
        <f t="shared" si="284"/>
        <v>0</v>
      </c>
      <c r="AB78" s="14">
        <v>2</v>
      </c>
      <c r="AC78" s="14"/>
      <c r="AD78" s="13">
        <f t="shared" si="285"/>
        <v>2</v>
      </c>
      <c r="AE78" s="14"/>
      <c r="AF78" s="14"/>
      <c r="AG78" s="13">
        <f t="shared" si="286"/>
        <v>0</v>
      </c>
      <c r="AH78" s="14"/>
      <c r="AI78" s="14"/>
      <c r="AJ78" s="13">
        <f t="shared" si="287"/>
        <v>0</v>
      </c>
      <c r="AK78" s="14"/>
      <c r="AL78" s="14"/>
      <c r="AM78" s="13">
        <f t="shared" si="288"/>
        <v>0</v>
      </c>
      <c r="AN78" s="14"/>
      <c r="AO78" s="14"/>
      <c r="AP78" s="13"/>
      <c r="AQ78" s="14">
        <v>1</v>
      </c>
      <c r="AR78" s="14"/>
      <c r="AS78" s="13">
        <f t="shared" si="289"/>
        <v>1</v>
      </c>
      <c r="AT78" s="13">
        <f t="shared" ref="AT78:AU78" si="318">S78+V78+Y78+AB78+AE78+AH78+AK78+AQ78+AN78</f>
        <v>3</v>
      </c>
      <c r="AU78" s="13">
        <f t="shared" si="318"/>
        <v>0</v>
      </c>
      <c r="AV78" s="17">
        <f t="shared" si="18"/>
        <v>3</v>
      </c>
      <c r="AW78" s="14"/>
      <c r="AX78" s="14"/>
      <c r="AY78" s="13">
        <f t="shared" si="291"/>
        <v>0</v>
      </c>
      <c r="AZ78" s="14"/>
      <c r="BA78" s="14"/>
      <c r="BB78" s="13">
        <f t="shared" si="292"/>
        <v>0</v>
      </c>
      <c r="BC78" s="14"/>
      <c r="BD78" s="14"/>
      <c r="BE78" s="13">
        <f t="shared" si="293"/>
        <v>0</v>
      </c>
      <c r="BF78" s="14"/>
      <c r="BG78" s="14"/>
      <c r="BH78" s="13">
        <f t="shared" si="294"/>
        <v>0</v>
      </c>
      <c r="BI78" s="14"/>
      <c r="BJ78" s="14"/>
      <c r="BK78" s="13">
        <f t="shared" si="295"/>
        <v>0</v>
      </c>
      <c r="BL78" s="14"/>
      <c r="BM78" s="14"/>
      <c r="BN78" s="13">
        <f t="shared" si="296"/>
        <v>0</v>
      </c>
    </row>
    <row r="79" spans="1:66" ht="14.25" customHeight="1">
      <c r="A79" s="112"/>
      <c r="B79" s="112"/>
      <c r="C79" s="11" t="s">
        <v>101</v>
      </c>
      <c r="D79" s="14">
        <v>13</v>
      </c>
      <c r="E79" s="14">
        <v>8</v>
      </c>
      <c r="F79" s="13">
        <f t="shared" si="281"/>
        <v>21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13</v>
      </c>
      <c r="N79" s="15">
        <f t="shared" si="86"/>
        <v>100</v>
      </c>
      <c r="O79" s="14">
        <v>8</v>
      </c>
      <c r="P79" s="15">
        <f t="shared" si="6"/>
        <v>100</v>
      </c>
      <c r="Q79" s="13">
        <f t="shared" si="7"/>
        <v>21</v>
      </c>
      <c r="R79" s="16">
        <f t="shared" si="8"/>
        <v>100</v>
      </c>
      <c r="S79" s="14"/>
      <c r="T79" s="14"/>
      <c r="U79" s="13">
        <f t="shared" si="282"/>
        <v>0</v>
      </c>
      <c r="V79" s="14"/>
      <c r="W79" s="14"/>
      <c r="X79" s="13">
        <f t="shared" si="283"/>
        <v>0</v>
      </c>
      <c r="Y79" s="14"/>
      <c r="Z79" s="14"/>
      <c r="AA79" s="13">
        <f t="shared" si="284"/>
        <v>0</v>
      </c>
      <c r="AB79" s="14"/>
      <c r="AC79" s="14"/>
      <c r="AD79" s="13">
        <f t="shared" si="285"/>
        <v>0</v>
      </c>
      <c r="AE79" s="14"/>
      <c r="AF79" s="14"/>
      <c r="AG79" s="13">
        <f t="shared" si="286"/>
        <v>0</v>
      </c>
      <c r="AH79" s="14"/>
      <c r="AI79" s="14"/>
      <c r="AJ79" s="13">
        <f t="shared" si="287"/>
        <v>0</v>
      </c>
      <c r="AK79" s="14"/>
      <c r="AL79" s="14"/>
      <c r="AM79" s="13">
        <f t="shared" si="288"/>
        <v>0</v>
      </c>
      <c r="AN79" s="14"/>
      <c r="AO79" s="14"/>
      <c r="AP79" s="13"/>
      <c r="AQ79" s="14">
        <v>2</v>
      </c>
      <c r="AR79" s="14">
        <v>1</v>
      </c>
      <c r="AS79" s="13">
        <f t="shared" si="289"/>
        <v>3</v>
      </c>
      <c r="AT79" s="13">
        <f t="shared" ref="AT79:AU79" si="319">S79+V79+Y79+AB79+AE79+AH79+AK79+AQ79+AN79</f>
        <v>2</v>
      </c>
      <c r="AU79" s="13">
        <f t="shared" si="319"/>
        <v>1</v>
      </c>
      <c r="AV79" s="17">
        <f t="shared" si="18"/>
        <v>3</v>
      </c>
      <c r="AW79" s="14"/>
      <c r="AX79" s="14"/>
      <c r="AY79" s="13">
        <f t="shared" si="291"/>
        <v>0</v>
      </c>
      <c r="AZ79" s="14"/>
      <c r="BA79" s="14"/>
      <c r="BB79" s="13">
        <f t="shared" si="292"/>
        <v>0</v>
      </c>
      <c r="BC79" s="14"/>
      <c r="BD79" s="14"/>
      <c r="BE79" s="13">
        <f t="shared" si="293"/>
        <v>0</v>
      </c>
      <c r="BF79" s="14"/>
      <c r="BG79" s="14"/>
      <c r="BH79" s="13">
        <f t="shared" si="294"/>
        <v>0</v>
      </c>
      <c r="BI79" s="14"/>
      <c r="BJ79" s="14"/>
      <c r="BK79" s="13">
        <f t="shared" si="295"/>
        <v>0</v>
      </c>
      <c r="BL79" s="14"/>
      <c r="BM79" s="14"/>
      <c r="BN79" s="13">
        <f t="shared" si="296"/>
        <v>0</v>
      </c>
    </row>
    <row r="80" spans="1:66" ht="14.25" customHeight="1">
      <c r="A80" s="21"/>
      <c r="B80" s="21"/>
      <c r="C80" s="20" t="s">
        <v>7</v>
      </c>
      <c r="D80" s="13">
        <f t="shared" ref="D80:E80" si="320">SUM(D77:D79)</f>
        <v>29</v>
      </c>
      <c r="E80" s="13">
        <f t="shared" si="320"/>
        <v>19</v>
      </c>
      <c r="F80" s="13">
        <f t="shared" si="281"/>
        <v>48</v>
      </c>
      <c r="G80" s="13">
        <f>SUM(G77:G79)</f>
        <v>1</v>
      </c>
      <c r="H80" s="15">
        <f t="shared" si="1"/>
        <v>3.4482758620689653</v>
      </c>
      <c r="I80" s="13">
        <f>SUM(I77:I79)</f>
        <v>0</v>
      </c>
      <c r="J80" s="15">
        <f t="shared" si="2"/>
        <v>0</v>
      </c>
      <c r="K80" s="13">
        <f t="shared" si="3"/>
        <v>1</v>
      </c>
      <c r="L80" s="16">
        <f t="shared" si="4"/>
        <v>2.083333333333333</v>
      </c>
      <c r="M80" s="13">
        <f>SUM(M77:M79)</f>
        <v>29</v>
      </c>
      <c r="N80" s="15">
        <f t="shared" si="86"/>
        <v>100</v>
      </c>
      <c r="O80" s="13">
        <f>SUM(O77:O79)</f>
        <v>19</v>
      </c>
      <c r="P80" s="15">
        <f t="shared" si="6"/>
        <v>100</v>
      </c>
      <c r="Q80" s="13">
        <f t="shared" si="7"/>
        <v>48</v>
      </c>
      <c r="R80" s="16">
        <f t="shared" si="8"/>
        <v>100</v>
      </c>
      <c r="S80" s="13">
        <f t="shared" ref="S80:T80" si="321">SUM(S77:S79)</f>
        <v>0</v>
      </c>
      <c r="T80" s="13">
        <f t="shared" si="321"/>
        <v>0</v>
      </c>
      <c r="U80" s="13">
        <f t="shared" si="282"/>
        <v>0</v>
      </c>
      <c r="V80" s="13">
        <f t="shared" ref="V80:W80" si="322">SUM(V77:V79)</f>
        <v>0</v>
      </c>
      <c r="W80" s="13">
        <f t="shared" si="322"/>
        <v>0</v>
      </c>
      <c r="X80" s="13">
        <f t="shared" si="283"/>
        <v>0</v>
      </c>
      <c r="Y80" s="13">
        <f t="shared" ref="Y80:Z80" si="323">SUM(Y77:Y79)</f>
        <v>0</v>
      </c>
      <c r="Z80" s="13">
        <f t="shared" si="323"/>
        <v>0</v>
      </c>
      <c r="AA80" s="13">
        <f t="shared" si="284"/>
        <v>0</v>
      </c>
      <c r="AB80" s="13">
        <f t="shared" ref="AB80:AC80" si="324">SUM(AB77:AB79)</f>
        <v>2</v>
      </c>
      <c r="AC80" s="13">
        <f t="shared" si="324"/>
        <v>0</v>
      </c>
      <c r="AD80" s="13">
        <f t="shared" si="285"/>
        <v>2</v>
      </c>
      <c r="AE80" s="13">
        <f t="shared" ref="AE80:AF80" si="325">SUM(AE77:AE79)</f>
        <v>0</v>
      </c>
      <c r="AF80" s="13">
        <f t="shared" si="325"/>
        <v>0</v>
      </c>
      <c r="AG80" s="13">
        <f t="shared" si="286"/>
        <v>0</v>
      </c>
      <c r="AH80" s="13">
        <f t="shared" ref="AH80:AI80" si="326">SUM(AH77:AH79)</f>
        <v>0</v>
      </c>
      <c r="AI80" s="13">
        <f t="shared" si="326"/>
        <v>0</v>
      </c>
      <c r="AJ80" s="13">
        <f t="shared" si="287"/>
        <v>0</v>
      </c>
      <c r="AK80" s="13">
        <f t="shared" ref="AK80:AL80" si="327">SUM(AK77:AK79)</f>
        <v>0</v>
      </c>
      <c r="AL80" s="13">
        <f t="shared" si="327"/>
        <v>0</v>
      </c>
      <c r="AM80" s="13">
        <f t="shared" si="288"/>
        <v>0</v>
      </c>
      <c r="AN80" s="13">
        <f t="shared" ref="AN80:AO80" si="328">SUM(AN77:AN79)</f>
        <v>0</v>
      </c>
      <c r="AO80" s="13">
        <f t="shared" si="328"/>
        <v>0</v>
      </c>
      <c r="AP80" s="13"/>
      <c r="AQ80" s="13">
        <f t="shared" ref="AQ80:AR80" si="329">SUM(AQ77:AQ79)</f>
        <v>4</v>
      </c>
      <c r="AR80" s="13">
        <f t="shared" si="329"/>
        <v>3</v>
      </c>
      <c r="AS80" s="13">
        <f t="shared" si="289"/>
        <v>7</v>
      </c>
      <c r="AT80" s="13">
        <f t="shared" ref="AT80:AU80" si="330">S80+V80+Y80+AB80+AE80+AH80+AK80+AQ80+AN80</f>
        <v>6</v>
      </c>
      <c r="AU80" s="13">
        <f t="shared" si="330"/>
        <v>3</v>
      </c>
      <c r="AV80" s="17">
        <f t="shared" si="18"/>
        <v>9</v>
      </c>
      <c r="AW80" s="13">
        <f t="shared" ref="AW80:AX80" si="331">SUM(AW77:AW79)</f>
        <v>0</v>
      </c>
      <c r="AX80" s="13">
        <f t="shared" si="331"/>
        <v>0</v>
      </c>
      <c r="AY80" s="13">
        <f t="shared" si="291"/>
        <v>0</v>
      </c>
      <c r="AZ80" s="13">
        <f t="shared" ref="AZ80:BA80" si="332">SUM(AZ77:AZ79)</f>
        <v>0</v>
      </c>
      <c r="BA80" s="13">
        <f t="shared" si="332"/>
        <v>0</v>
      </c>
      <c r="BB80" s="13">
        <f t="shared" si="292"/>
        <v>0</v>
      </c>
      <c r="BC80" s="13">
        <f t="shared" ref="BC80:BD80" si="333">SUM(BC77:BC79)</f>
        <v>0</v>
      </c>
      <c r="BD80" s="13">
        <f t="shared" si="333"/>
        <v>0</v>
      </c>
      <c r="BE80" s="13">
        <f t="shared" si="293"/>
        <v>0</v>
      </c>
      <c r="BF80" s="13">
        <f t="shared" ref="BF80:BG80" si="334">SUM(BF77:BF79)</f>
        <v>0</v>
      </c>
      <c r="BG80" s="13">
        <f t="shared" si="334"/>
        <v>0</v>
      </c>
      <c r="BH80" s="13">
        <f t="shared" si="294"/>
        <v>0</v>
      </c>
      <c r="BI80" s="13">
        <f t="shared" ref="BI80:BJ80" si="335">SUM(BI77:BI79)</f>
        <v>0</v>
      </c>
      <c r="BJ80" s="13">
        <f t="shared" si="335"/>
        <v>0</v>
      </c>
      <c r="BK80" s="13">
        <f t="shared" si="295"/>
        <v>0</v>
      </c>
      <c r="BL80" s="13">
        <f t="shared" ref="BL80:BM80" si="336">SUM(BL77:BL79)</f>
        <v>0</v>
      </c>
      <c r="BM80" s="13">
        <f t="shared" si="336"/>
        <v>0</v>
      </c>
      <c r="BN80" s="13">
        <f t="shared" si="296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7</v>
      </c>
      <c r="E81" s="14">
        <v>7</v>
      </c>
      <c r="F81" s="13">
        <f t="shared" si="281"/>
        <v>14</v>
      </c>
      <c r="G81" s="14"/>
      <c r="H81" s="15">
        <f t="shared" si="1"/>
        <v>0</v>
      </c>
      <c r="I81" s="14"/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7</v>
      </c>
      <c r="N81" s="15">
        <f t="shared" si="86"/>
        <v>100</v>
      </c>
      <c r="O81" s="14">
        <v>7</v>
      </c>
      <c r="P81" s="15">
        <f t="shared" si="6"/>
        <v>100</v>
      </c>
      <c r="Q81" s="13">
        <f t="shared" si="7"/>
        <v>14</v>
      </c>
      <c r="R81" s="16">
        <f t="shared" si="8"/>
        <v>100</v>
      </c>
      <c r="S81" s="14"/>
      <c r="T81" s="14"/>
      <c r="U81" s="13">
        <f t="shared" si="282"/>
        <v>0</v>
      </c>
      <c r="V81" s="14"/>
      <c r="W81" s="14"/>
      <c r="X81" s="13">
        <f t="shared" si="283"/>
        <v>0</v>
      </c>
      <c r="Y81" s="14"/>
      <c r="Z81" s="14"/>
      <c r="AA81" s="13">
        <f t="shared" si="284"/>
        <v>0</v>
      </c>
      <c r="AB81" s="14"/>
      <c r="AC81" s="14"/>
      <c r="AD81" s="13">
        <f t="shared" si="285"/>
        <v>0</v>
      </c>
      <c r="AE81" s="14"/>
      <c r="AF81" s="14"/>
      <c r="AG81" s="13">
        <f t="shared" si="286"/>
        <v>0</v>
      </c>
      <c r="AH81" s="14"/>
      <c r="AI81" s="14"/>
      <c r="AJ81" s="13">
        <f t="shared" si="287"/>
        <v>0</v>
      </c>
      <c r="AK81" s="14"/>
      <c r="AL81" s="14"/>
      <c r="AM81" s="13">
        <f t="shared" si="288"/>
        <v>0</v>
      </c>
      <c r="AN81" s="14"/>
      <c r="AO81" s="14"/>
      <c r="AP81" s="13"/>
      <c r="AQ81" s="14">
        <v>1</v>
      </c>
      <c r="AR81" s="14">
        <v>1</v>
      </c>
      <c r="AS81" s="13">
        <f t="shared" si="289"/>
        <v>2</v>
      </c>
      <c r="AT81" s="13">
        <f t="shared" ref="AT81:AU81" si="337">S81+V81+Y81+AB81+AE81+AH81+AK81+AQ81+AN81</f>
        <v>1</v>
      </c>
      <c r="AU81" s="13">
        <f t="shared" si="337"/>
        <v>1</v>
      </c>
      <c r="AV81" s="17">
        <f t="shared" si="18"/>
        <v>2</v>
      </c>
      <c r="AW81" s="14"/>
      <c r="AX81" s="14"/>
      <c r="AY81" s="13">
        <f t="shared" si="291"/>
        <v>0</v>
      </c>
      <c r="AZ81" s="14"/>
      <c r="BA81" s="14"/>
      <c r="BB81" s="13">
        <f t="shared" si="292"/>
        <v>0</v>
      </c>
      <c r="BC81" s="14"/>
      <c r="BD81" s="14"/>
      <c r="BE81" s="13">
        <f t="shared" si="293"/>
        <v>0</v>
      </c>
      <c r="BF81" s="14"/>
      <c r="BG81" s="14"/>
      <c r="BH81" s="13">
        <f t="shared" si="294"/>
        <v>0</v>
      </c>
      <c r="BI81" s="14"/>
      <c r="BJ81" s="14"/>
      <c r="BK81" s="13">
        <f t="shared" si="295"/>
        <v>0</v>
      </c>
      <c r="BL81" s="14"/>
      <c r="BM81" s="14"/>
      <c r="BN81" s="13">
        <f t="shared" si="296"/>
        <v>0</v>
      </c>
    </row>
    <row r="82" spans="1:66" ht="14.25" customHeight="1">
      <c r="A82" s="111"/>
      <c r="B82" s="111"/>
      <c r="C82" s="30" t="s">
        <v>104</v>
      </c>
      <c r="D82" s="14">
        <v>5</v>
      </c>
      <c r="E82" s="14">
        <v>7</v>
      </c>
      <c r="F82" s="13">
        <f t="shared" si="281"/>
        <v>12</v>
      </c>
      <c r="G82" s="14"/>
      <c r="H82" s="15">
        <f t="shared" si="1"/>
        <v>0</v>
      </c>
      <c r="I82" s="14"/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5</v>
      </c>
      <c r="N82" s="15">
        <f t="shared" si="86"/>
        <v>100</v>
      </c>
      <c r="O82" s="14">
        <v>7</v>
      </c>
      <c r="P82" s="15">
        <f t="shared" si="6"/>
        <v>100</v>
      </c>
      <c r="Q82" s="13">
        <f t="shared" si="7"/>
        <v>12</v>
      </c>
      <c r="R82" s="16">
        <f t="shared" si="8"/>
        <v>100</v>
      </c>
      <c r="S82" s="14"/>
      <c r="T82" s="14"/>
      <c r="U82" s="13">
        <f t="shared" si="282"/>
        <v>0</v>
      </c>
      <c r="V82" s="14"/>
      <c r="W82" s="14"/>
      <c r="X82" s="13">
        <f t="shared" si="283"/>
        <v>0</v>
      </c>
      <c r="Y82" s="14"/>
      <c r="Z82" s="14"/>
      <c r="AA82" s="13">
        <f t="shared" si="284"/>
        <v>0</v>
      </c>
      <c r="AB82" s="14"/>
      <c r="AC82" s="14"/>
      <c r="AD82" s="13">
        <f t="shared" si="285"/>
        <v>0</v>
      </c>
      <c r="AE82" s="14"/>
      <c r="AF82" s="14"/>
      <c r="AG82" s="13">
        <f t="shared" si="286"/>
        <v>0</v>
      </c>
      <c r="AH82" s="14"/>
      <c r="AI82" s="14"/>
      <c r="AJ82" s="13">
        <f t="shared" si="287"/>
        <v>0</v>
      </c>
      <c r="AK82" s="14"/>
      <c r="AL82" s="14"/>
      <c r="AM82" s="13">
        <f t="shared" si="288"/>
        <v>0</v>
      </c>
      <c r="AN82" s="14"/>
      <c r="AO82" s="14"/>
      <c r="AP82" s="13"/>
      <c r="AQ82" s="14">
        <v>1</v>
      </c>
      <c r="AR82" s="14">
        <v>1</v>
      </c>
      <c r="AS82" s="13">
        <f t="shared" si="289"/>
        <v>2</v>
      </c>
      <c r="AT82" s="13">
        <f t="shared" ref="AT82:AU82" si="338">S82+V82+Y82+AB82+AE82+AH82+AK82+AQ82+AN82</f>
        <v>1</v>
      </c>
      <c r="AU82" s="13">
        <f t="shared" si="338"/>
        <v>1</v>
      </c>
      <c r="AV82" s="17">
        <f t="shared" si="18"/>
        <v>2</v>
      </c>
      <c r="AW82" s="14"/>
      <c r="AX82" s="14"/>
      <c r="AY82" s="13">
        <f t="shared" si="291"/>
        <v>0</v>
      </c>
      <c r="AZ82" s="14"/>
      <c r="BA82" s="14"/>
      <c r="BB82" s="13">
        <f t="shared" si="292"/>
        <v>0</v>
      </c>
      <c r="BC82" s="14"/>
      <c r="BD82" s="14"/>
      <c r="BE82" s="13">
        <f t="shared" si="293"/>
        <v>0</v>
      </c>
      <c r="BF82" s="14"/>
      <c r="BG82" s="14"/>
      <c r="BH82" s="13">
        <f t="shared" si="294"/>
        <v>0</v>
      </c>
      <c r="BI82" s="14"/>
      <c r="BJ82" s="14"/>
      <c r="BK82" s="13">
        <f t="shared" si="295"/>
        <v>0</v>
      </c>
      <c r="BL82" s="14"/>
      <c r="BM82" s="14"/>
      <c r="BN82" s="13">
        <f t="shared" si="296"/>
        <v>0</v>
      </c>
    </row>
    <row r="83" spans="1:66" ht="14.25" customHeight="1">
      <c r="A83" s="112"/>
      <c r="B83" s="112"/>
      <c r="C83" s="30" t="s">
        <v>105</v>
      </c>
      <c r="D83" s="14">
        <v>7</v>
      </c>
      <c r="E83" s="14">
        <v>13</v>
      </c>
      <c r="F83" s="13">
        <f t="shared" si="281"/>
        <v>20</v>
      </c>
      <c r="G83" s="14"/>
      <c r="H83" s="15">
        <f t="shared" si="1"/>
        <v>0</v>
      </c>
      <c r="I83" s="14"/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7</v>
      </c>
      <c r="N83" s="15">
        <f t="shared" si="86"/>
        <v>100</v>
      </c>
      <c r="O83" s="14">
        <v>13</v>
      </c>
      <c r="P83" s="15">
        <f t="shared" si="6"/>
        <v>100</v>
      </c>
      <c r="Q83" s="13">
        <f t="shared" si="7"/>
        <v>20</v>
      </c>
      <c r="R83" s="16">
        <f t="shared" si="8"/>
        <v>100</v>
      </c>
      <c r="S83" s="14"/>
      <c r="T83" s="14"/>
      <c r="U83" s="13">
        <f t="shared" si="282"/>
        <v>0</v>
      </c>
      <c r="V83" s="14"/>
      <c r="W83" s="14"/>
      <c r="X83" s="13">
        <f t="shared" si="283"/>
        <v>0</v>
      </c>
      <c r="Y83" s="14"/>
      <c r="Z83" s="14"/>
      <c r="AA83" s="13">
        <f t="shared" si="284"/>
        <v>0</v>
      </c>
      <c r="AB83" s="14"/>
      <c r="AC83" s="14"/>
      <c r="AD83" s="13">
        <f t="shared" si="285"/>
        <v>0</v>
      </c>
      <c r="AE83" s="14"/>
      <c r="AF83" s="14"/>
      <c r="AG83" s="13">
        <f t="shared" si="286"/>
        <v>0</v>
      </c>
      <c r="AH83" s="14"/>
      <c r="AI83" s="14"/>
      <c r="AJ83" s="13">
        <f t="shared" si="287"/>
        <v>0</v>
      </c>
      <c r="AK83" s="14"/>
      <c r="AL83" s="14"/>
      <c r="AM83" s="13">
        <f t="shared" si="288"/>
        <v>0</v>
      </c>
      <c r="AN83" s="14"/>
      <c r="AO83" s="14"/>
      <c r="AP83" s="13"/>
      <c r="AQ83" s="14"/>
      <c r="AR83" s="14"/>
      <c r="AS83" s="13">
        <f t="shared" si="289"/>
        <v>0</v>
      </c>
      <c r="AT83" s="13">
        <f t="shared" ref="AT83:AU83" si="339">S83+V83+Y83+AB83+AE83+AH83+AK83+AQ83+AN83</f>
        <v>0</v>
      </c>
      <c r="AU83" s="13">
        <f t="shared" si="339"/>
        <v>0</v>
      </c>
      <c r="AV83" s="17">
        <f t="shared" si="18"/>
        <v>0</v>
      </c>
      <c r="AW83" s="14"/>
      <c r="AX83" s="14"/>
      <c r="AY83" s="13">
        <f t="shared" si="291"/>
        <v>0</v>
      </c>
      <c r="AZ83" s="14"/>
      <c r="BA83" s="14"/>
      <c r="BB83" s="13">
        <f t="shared" si="292"/>
        <v>0</v>
      </c>
      <c r="BC83" s="14"/>
      <c r="BD83" s="14"/>
      <c r="BE83" s="13">
        <f t="shared" si="293"/>
        <v>0</v>
      </c>
      <c r="BF83" s="14"/>
      <c r="BG83" s="14"/>
      <c r="BH83" s="13">
        <f t="shared" si="294"/>
        <v>0</v>
      </c>
      <c r="BI83" s="14"/>
      <c r="BJ83" s="14"/>
      <c r="BK83" s="13">
        <f t="shared" si="295"/>
        <v>0</v>
      </c>
      <c r="BL83" s="14"/>
      <c r="BM83" s="14"/>
      <c r="BN83" s="13">
        <f t="shared" si="296"/>
        <v>0</v>
      </c>
    </row>
    <row r="84" spans="1:66" ht="14.25" customHeight="1">
      <c r="A84" s="21"/>
      <c r="B84" s="21"/>
      <c r="C84" s="20" t="s">
        <v>7</v>
      </c>
      <c r="D84" s="13">
        <f t="shared" ref="D84:E84" si="340">SUM(D81:D83)</f>
        <v>19</v>
      </c>
      <c r="E84" s="13">
        <f t="shared" si="340"/>
        <v>27</v>
      </c>
      <c r="F84" s="13">
        <f t="shared" si="281"/>
        <v>46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19</v>
      </c>
      <c r="N84" s="15">
        <f t="shared" si="86"/>
        <v>100</v>
      </c>
      <c r="O84" s="13">
        <f>SUM(O81:O83)</f>
        <v>27</v>
      </c>
      <c r="P84" s="15">
        <f t="shared" si="6"/>
        <v>100</v>
      </c>
      <c r="Q84" s="13">
        <f>SUM(Q81:Q83)</f>
        <v>46</v>
      </c>
      <c r="R84" s="16">
        <f t="shared" si="8"/>
        <v>100</v>
      </c>
      <c r="S84" s="13">
        <f t="shared" ref="S84:T84" si="341">SUM(S81:S83)</f>
        <v>0</v>
      </c>
      <c r="T84" s="13">
        <f t="shared" si="341"/>
        <v>0</v>
      </c>
      <c r="U84" s="13">
        <f t="shared" si="282"/>
        <v>0</v>
      </c>
      <c r="V84" s="13">
        <f t="shared" ref="V84:W84" si="342">SUM(V81:V83)</f>
        <v>0</v>
      </c>
      <c r="W84" s="13">
        <f t="shared" si="342"/>
        <v>0</v>
      </c>
      <c r="X84" s="13">
        <f t="shared" si="283"/>
        <v>0</v>
      </c>
      <c r="Y84" s="13">
        <f t="shared" ref="Y84:Z84" si="343">SUM(Y81:Y83)</f>
        <v>0</v>
      </c>
      <c r="Z84" s="13">
        <f t="shared" si="343"/>
        <v>0</v>
      </c>
      <c r="AA84" s="13">
        <f t="shared" si="284"/>
        <v>0</v>
      </c>
      <c r="AB84" s="13">
        <f t="shared" ref="AB84:AC84" si="344">SUM(AB81:AB83)</f>
        <v>0</v>
      </c>
      <c r="AC84" s="13">
        <f t="shared" si="344"/>
        <v>0</v>
      </c>
      <c r="AD84" s="13">
        <f t="shared" si="285"/>
        <v>0</v>
      </c>
      <c r="AE84" s="13">
        <f t="shared" ref="AE84:AF84" si="345">SUM(AE81:AE83)</f>
        <v>0</v>
      </c>
      <c r="AF84" s="13">
        <f t="shared" si="345"/>
        <v>0</v>
      </c>
      <c r="AG84" s="13">
        <f t="shared" si="286"/>
        <v>0</v>
      </c>
      <c r="AH84" s="13">
        <f t="shared" ref="AH84:AI84" si="346">SUM(AH81:AH83)</f>
        <v>0</v>
      </c>
      <c r="AI84" s="13">
        <f t="shared" si="346"/>
        <v>0</v>
      </c>
      <c r="AJ84" s="13">
        <f t="shared" si="287"/>
        <v>0</v>
      </c>
      <c r="AK84" s="13">
        <f t="shared" ref="AK84:AL84" si="347">SUM(AK81:AK83)</f>
        <v>0</v>
      </c>
      <c r="AL84" s="13">
        <f t="shared" si="347"/>
        <v>0</v>
      </c>
      <c r="AM84" s="13">
        <f t="shared" si="288"/>
        <v>0</v>
      </c>
      <c r="AN84" s="13">
        <f t="shared" ref="AN84:AO84" si="348">SUM(AN81:AN83)</f>
        <v>0</v>
      </c>
      <c r="AO84" s="13">
        <f t="shared" si="348"/>
        <v>0</v>
      </c>
      <c r="AP84" s="13"/>
      <c r="AQ84" s="13">
        <f t="shared" ref="AQ84:AR84" si="349">SUM(AQ81:AQ83)</f>
        <v>2</v>
      </c>
      <c r="AR84" s="13">
        <f t="shared" si="349"/>
        <v>2</v>
      </c>
      <c r="AS84" s="13">
        <f t="shared" si="289"/>
        <v>4</v>
      </c>
      <c r="AT84" s="13">
        <f t="shared" ref="AT84:AU84" si="350">S84+V84+Y84+AB84+AE84+AH84+AK84+AQ84+AN84</f>
        <v>2</v>
      </c>
      <c r="AU84" s="13">
        <f t="shared" si="350"/>
        <v>2</v>
      </c>
      <c r="AV84" s="17">
        <f t="shared" si="18"/>
        <v>4</v>
      </c>
      <c r="AW84" s="13">
        <f t="shared" ref="AW84:AX84" si="351">SUM(AW81:AW83)</f>
        <v>0</v>
      </c>
      <c r="AX84" s="13">
        <f t="shared" si="351"/>
        <v>0</v>
      </c>
      <c r="AY84" s="13">
        <f t="shared" si="291"/>
        <v>0</v>
      </c>
      <c r="AZ84" s="13">
        <f t="shared" ref="AZ84:BA84" si="352">SUM(AZ81:AZ83)</f>
        <v>0</v>
      </c>
      <c r="BA84" s="13">
        <f t="shared" si="352"/>
        <v>0</v>
      </c>
      <c r="BB84" s="13">
        <f t="shared" si="292"/>
        <v>0</v>
      </c>
      <c r="BC84" s="13">
        <f t="shared" ref="BC84:BD84" si="353">SUM(BC81:BC83)</f>
        <v>0</v>
      </c>
      <c r="BD84" s="13">
        <f t="shared" si="353"/>
        <v>0</v>
      </c>
      <c r="BE84" s="13">
        <f t="shared" si="293"/>
        <v>0</v>
      </c>
      <c r="BF84" s="13">
        <f t="shared" ref="BF84:BG84" si="354">SUM(BF81:BF83)</f>
        <v>0</v>
      </c>
      <c r="BG84" s="13">
        <f t="shared" si="354"/>
        <v>0</v>
      </c>
      <c r="BH84" s="13">
        <f t="shared" si="294"/>
        <v>0</v>
      </c>
      <c r="BI84" s="13">
        <f t="shared" ref="BI84:BJ84" si="355">SUM(BI81:BI83)</f>
        <v>0</v>
      </c>
      <c r="BJ84" s="13">
        <f t="shared" si="355"/>
        <v>0</v>
      </c>
      <c r="BK84" s="13">
        <f t="shared" si="295"/>
        <v>0</v>
      </c>
      <c r="BL84" s="13">
        <f t="shared" ref="BL84:BM84" si="356">SUM(BL81:BL83)</f>
        <v>0</v>
      </c>
      <c r="BM84" s="13">
        <f t="shared" si="356"/>
        <v>0</v>
      </c>
      <c r="BN84" s="13">
        <f t="shared" si="296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7">D16+D21+D25+D28+D33+D36+D41+D46+D51+D55+D60+D65+D71+D76+D80+D84</f>
        <v>427</v>
      </c>
      <c r="E85" s="31">
        <f t="shared" si="357"/>
        <v>374</v>
      </c>
      <c r="F85" s="31">
        <f t="shared" si="281"/>
        <v>801</v>
      </c>
      <c r="G85" s="31">
        <f>G16+G21+G25+G28+G33+G36+G41+G46+G51+G55+G60+G65+G71+G76+G80+G84</f>
        <v>7</v>
      </c>
      <c r="H85" s="32">
        <f t="shared" si="1"/>
        <v>1.639344262295082</v>
      </c>
      <c r="I85" s="31">
        <f>I16+I21+I25+I28+I33+I36+I41+I46+I51+I55+I60+I65+I71+I76+I80+I84</f>
        <v>3</v>
      </c>
      <c r="J85" s="32">
        <f t="shared" si="2"/>
        <v>0.80213903743315518</v>
      </c>
      <c r="K85" s="31">
        <f>K16+K21+K25+K28+K33+K36+K41+K46+K51+K55+K60+K65+K71+K76+K80+K84</f>
        <v>10</v>
      </c>
      <c r="L85" s="33">
        <f t="shared" si="4"/>
        <v>1.2484394506866416</v>
      </c>
      <c r="M85" s="31">
        <f>M16+M21+M25+M28+M33+M36+M41+M46+M51+M55+M60+M65+M71+M76+M80+M84</f>
        <v>381</v>
      </c>
      <c r="N85" s="32">
        <f t="shared" si="86"/>
        <v>89.227166276346608</v>
      </c>
      <c r="O85" s="31">
        <f>O16+O21+O25+O28+O33+O36+O41+O46+O51+O55+O60+O65+O71+O76+O80+O84</f>
        <v>339</v>
      </c>
      <c r="P85" s="32">
        <f t="shared" si="6"/>
        <v>90.641711229946523</v>
      </c>
      <c r="Q85" s="31">
        <f>Q16+Q21+Q25+Q28+Q33+Q36+Q41+Q46+Q51+Q55+Q60+Q65+Q71+Q76+Q80+Q84</f>
        <v>720</v>
      </c>
      <c r="R85" s="33">
        <f t="shared" si="8"/>
        <v>89.887640449438194</v>
      </c>
      <c r="S85" s="31">
        <f t="shared" ref="S85:T85" si="358">S16+S21+S25+S28+S33+S36+S41+S46+S51+S55+S60+S65+S71+S76+S80+S84</f>
        <v>0</v>
      </c>
      <c r="T85" s="31">
        <f t="shared" si="358"/>
        <v>0</v>
      </c>
      <c r="U85" s="31">
        <f t="shared" si="282"/>
        <v>0</v>
      </c>
      <c r="V85" s="31">
        <f t="shared" ref="V85:W85" si="359">V16+V21+V25+V28+V33+V36+V41+V46+V51+V55+V60+V65+V71+V76+V80+V84</f>
        <v>8</v>
      </c>
      <c r="W85" s="31">
        <f t="shared" si="359"/>
        <v>0</v>
      </c>
      <c r="X85" s="31">
        <f t="shared" si="283"/>
        <v>8</v>
      </c>
      <c r="Y85" s="31">
        <f t="shared" ref="Y85:Z85" si="360">Y16+Y21+Y25+Y28+Y33+Y36+Y41+Y46+Y51+Y55+Y60+Y65+Y71+Y76+Y80+Y84</f>
        <v>4</v>
      </c>
      <c r="Z85" s="31">
        <f t="shared" si="360"/>
        <v>0</v>
      </c>
      <c r="AA85" s="31">
        <f t="shared" si="284"/>
        <v>4</v>
      </c>
      <c r="AB85" s="31">
        <f t="shared" ref="AB85:AC85" si="361">AB16+AB21+AB25+AB28+AB33+AB36+AB41+AB46+AB51+AB55+AB60+AB65+AB71+AB76+AB80+AB84</f>
        <v>16</v>
      </c>
      <c r="AC85" s="31">
        <f t="shared" si="361"/>
        <v>10</v>
      </c>
      <c r="AD85" s="31">
        <f t="shared" si="285"/>
        <v>26</v>
      </c>
      <c r="AE85" s="31">
        <f t="shared" ref="AE85:AF85" si="362">AE16+AE21+AE25+AE28+AE33+AE36+AE41+AE46+AE51+AE55+AE60+AE65+AE71+AE76+AE80+AE84</f>
        <v>1</v>
      </c>
      <c r="AF85" s="31">
        <f t="shared" si="362"/>
        <v>0</v>
      </c>
      <c r="AG85" s="31">
        <f t="shared" si="286"/>
        <v>1</v>
      </c>
      <c r="AH85" s="31">
        <f t="shared" ref="AH85:AI85" si="363">AH16+AH21+AH25+AH28+AH33+AH36+AH41+AH46+AH51+AH55+AH60+AH65+AH71+AH76+AH80+AH84</f>
        <v>0</v>
      </c>
      <c r="AI85" s="31">
        <f t="shared" si="363"/>
        <v>0</v>
      </c>
      <c r="AJ85" s="31">
        <f t="shared" si="287"/>
        <v>0</v>
      </c>
      <c r="AK85" s="31">
        <f t="shared" ref="AK85:AL85" si="364">AK16+AK21+AK25+AK28+AK33+AK36+AK41+AK46+AK51+AK55+AK60+AK65+AK71+AK76+AK80+AK84</f>
        <v>0</v>
      </c>
      <c r="AL85" s="31">
        <f t="shared" si="364"/>
        <v>0</v>
      </c>
      <c r="AM85" s="31">
        <f t="shared" si="288"/>
        <v>0</v>
      </c>
      <c r="AN85" s="31">
        <f t="shared" ref="AN85:AO85" si="365">AN16+AN21+AN25+AN28+AN33+AN36+AN41+AN46+AN51+AN55+AN60+AN65+AN71+AN76+AN80+AN84</f>
        <v>0</v>
      </c>
      <c r="AO85" s="31">
        <f t="shared" si="365"/>
        <v>0</v>
      </c>
      <c r="AP85" s="31"/>
      <c r="AQ85" s="31">
        <f t="shared" ref="AQ85:AR85" si="366">AQ16+AQ21+AQ25+AQ28+AQ33+AQ36+AQ41+AQ46+AQ51+AQ55+AQ60+AQ65+AQ71+AQ76+AQ80+AQ84</f>
        <v>40</v>
      </c>
      <c r="AR85" s="31">
        <f t="shared" si="366"/>
        <v>39</v>
      </c>
      <c r="AS85" s="31">
        <f t="shared" si="289"/>
        <v>79</v>
      </c>
      <c r="AT85" s="31">
        <f t="shared" ref="AT85:AU85" si="367">AT16+AT21+AT25+AT28+AT33+AT36+AT41+AT46+AT51+AT55+AT60+AT65+AT71+AT76+AT80+AT84</f>
        <v>69</v>
      </c>
      <c r="AU85" s="31">
        <f t="shared" si="367"/>
        <v>49</v>
      </c>
      <c r="AV85" s="34">
        <f t="shared" si="18"/>
        <v>118</v>
      </c>
      <c r="AW85" s="31">
        <f t="shared" ref="AW85:AX85" si="368">AW16+AW21+AW25+AW28+AW33+AW36+AW41+AW46+AW51+AW55+AW60+AW65+AW71+AW76+AW80+AW84</f>
        <v>0</v>
      </c>
      <c r="AX85" s="31">
        <f t="shared" si="368"/>
        <v>0</v>
      </c>
      <c r="AY85" s="31">
        <f t="shared" si="291"/>
        <v>0</v>
      </c>
      <c r="AZ85" s="31">
        <f t="shared" ref="AZ85:BA85" si="369">AZ16+AZ21+AZ25+AZ28+AZ33+AZ36+AZ41+AZ46+AZ51+AZ55+AZ60+AZ65+AZ71+AZ76+AZ80+AZ84</f>
        <v>0</v>
      </c>
      <c r="BA85" s="31">
        <f t="shared" si="369"/>
        <v>0</v>
      </c>
      <c r="BB85" s="31">
        <f t="shared" si="292"/>
        <v>0</v>
      </c>
      <c r="BC85" s="31">
        <f t="shared" ref="BC85:BD85" si="370">BC16+BC21+BC25+BC28+BC33+BC36+BC41+BC46+BC51+BC55+BC60+BC65+BC71+BC76+BC80+BC84</f>
        <v>0</v>
      </c>
      <c r="BD85" s="31">
        <f t="shared" si="370"/>
        <v>0</v>
      </c>
      <c r="BE85" s="31">
        <f t="shared" si="293"/>
        <v>0</v>
      </c>
      <c r="BF85" s="31">
        <f t="shared" ref="BF85:BG85" si="371">BF16+BF21+BF25+BF28+BF33+BF36+BF41+BF46+BF51+BF55+BF60+BF65+BF71+BF76+BF80+BF84</f>
        <v>0</v>
      </c>
      <c r="BG85" s="31">
        <f t="shared" si="371"/>
        <v>0</v>
      </c>
      <c r="BH85" s="31">
        <f t="shared" si="294"/>
        <v>0</v>
      </c>
      <c r="BI85" s="31">
        <f t="shared" ref="BI85:BJ85" si="372">BI16+BI21+BI25+BI28+BI33+BI36+BI41+BI46+BI51+BI55+BI60+BI65+BI71+BI76+BI80+BI84</f>
        <v>0</v>
      </c>
      <c r="BJ85" s="31">
        <f t="shared" si="372"/>
        <v>0</v>
      </c>
      <c r="BK85" s="31">
        <f t="shared" si="295"/>
        <v>0</v>
      </c>
      <c r="BL85" s="31">
        <f t="shared" ref="BL85:BM85" si="373">BL16+BL21+BL25+BL28+BL33+BL36+BL41+BL46+BL51+BL55+BL60+BL65+BL71+BL76+BL80+BL84</f>
        <v>0</v>
      </c>
      <c r="BM85" s="31">
        <f t="shared" si="373"/>
        <v>0</v>
      </c>
      <c r="BN85" s="31">
        <f t="shared" si="296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N1000"/>
  <sheetViews>
    <sheetView workbookViewId="0">
      <pane ySplit="11" topLeftCell="A12" activePane="bottomLeft" state="frozen"/>
      <selection pane="bottomLeft" activeCell="B13" sqref="B13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118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4</v>
      </c>
      <c r="E12" s="52">
        <v>1</v>
      </c>
      <c r="F12" s="13">
        <f t="shared" ref="F12:F70" si="0">SUM(D12:E12)</f>
        <v>5</v>
      </c>
      <c r="G12" s="14">
        <v>0</v>
      </c>
      <c r="H12" s="15">
        <f t="shared" ref="H12:H85" si="1">(G12/D12*100)</f>
        <v>0</v>
      </c>
      <c r="I12" s="14">
        <v>1</v>
      </c>
      <c r="J12" s="15">
        <f t="shared" ref="J12:J85" si="2">(I12/E12*100)</f>
        <v>100</v>
      </c>
      <c r="K12" s="13">
        <f t="shared" ref="K12:K84" si="3">G12+I12</f>
        <v>1</v>
      </c>
      <c r="L12" s="16">
        <f t="shared" ref="L12:L85" si="4">(K12/F12*100)</f>
        <v>20</v>
      </c>
      <c r="M12" s="14">
        <v>4</v>
      </c>
      <c r="N12" s="15">
        <f t="shared" ref="N12:N85" si="5">(M12/D12*100)</f>
        <v>100</v>
      </c>
      <c r="O12" s="14">
        <v>1</v>
      </c>
      <c r="P12" s="15">
        <f t="shared" ref="P12:P85" si="6">(O12/E12*100)</f>
        <v>100</v>
      </c>
      <c r="Q12" s="13">
        <f t="shared" ref="Q12:Q25" si="7">M12+O12</f>
        <v>5</v>
      </c>
      <c r="R12" s="16">
        <f t="shared" ref="R12:R85" si="8">(Q12/F12*100)</f>
        <v>100</v>
      </c>
      <c r="S12" s="14"/>
      <c r="T12" s="14"/>
      <c r="U12" s="13">
        <f t="shared" ref="U12:U70" si="9">SUM(S12,T12)</f>
        <v>0</v>
      </c>
      <c r="V12" s="14"/>
      <c r="W12" s="14">
        <v>1</v>
      </c>
      <c r="X12" s="13">
        <f t="shared" ref="X12:X70" si="10">SUM(V12,W12)</f>
        <v>1</v>
      </c>
      <c r="Y12" s="14"/>
      <c r="Z12" s="14"/>
      <c r="AA12" s="13">
        <f t="shared" ref="AA12:AA70" si="11">SUM(Y12,Z12)</f>
        <v>0</v>
      </c>
      <c r="AB12" s="14"/>
      <c r="AC12" s="14"/>
      <c r="AD12" s="13">
        <f t="shared" ref="AD12:AD54" si="12">SUM(AB12:AC12)</f>
        <v>0</v>
      </c>
      <c r="AE12" s="14"/>
      <c r="AF12" s="14"/>
      <c r="AG12" s="13">
        <f t="shared" ref="AG12:AG25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1</v>
      </c>
      <c r="AV12" s="17">
        <f t="shared" ref="AV12:AV85" si="18">AT12+AU12</f>
        <v>1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28" si="21">SUM(BC12:BD12)</f>
        <v>0</v>
      </c>
      <c r="BF12" s="14"/>
      <c r="BG12" s="14"/>
      <c r="BH12" s="13">
        <f t="shared" ref="BH12:BH28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7</v>
      </c>
      <c r="E13" s="53">
        <v>2</v>
      </c>
      <c r="F13" s="13">
        <f t="shared" si="0"/>
        <v>9</v>
      </c>
      <c r="G13" s="14">
        <v>0</v>
      </c>
      <c r="H13" s="15">
        <f t="shared" si="1"/>
        <v>0</v>
      </c>
      <c r="I13" s="14">
        <v>0</v>
      </c>
      <c r="J13" s="15">
        <f t="shared" si="2"/>
        <v>0</v>
      </c>
      <c r="K13" s="13">
        <f t="shared" si="3"/>
        <v>0</v>
      </c>
      <c r="L13" s="16">
        <f t="shared" si="4"/>
        <v>0</v>
      </c>
      <c r="M13" s="14">
        <v>7</v>
      </c>
      <c r="N13" s="15">
        <f t="shared" si="5"/>
        <v>100</v>
      </c>
      <c r="O13" s="14">
        <v>2</v>
      </c>
      <c r="P13" s="15">
        <f t="shared" si="6"/>
        <v>100</v>
      </c>
      <c r="Q13" s="13">
        <f t="shared" si="7"/>
        <v>9</v>
      </c>
      <c r="R13" s="16">
        <f t="shared" si="8"/>
        <v>100</v>
      </c>
      <c r="S13" s="14"/>
      <c r="T13" s="14"/>
      <c r="U13" s="13">
        <f t="shared" si="9"/>
        <v>0</v>
      </c>
      <c r="V13" s="14">
        <v>0</v>
      </c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>
        <v>1</v>
      </c>
      <c r="AR13" s="14"/>
      <c r="AS13" s="13">
        <f t="shared" si="16"/>
        <v>1</v>
      </c>
      <c r="AT13" s="13">
        <f t="shared" ref="AT13:AU13" si="25">S13+V13+Y13+AB13+AE13+AH13+AK13+AQ13+AN13</f>
        <v>1</v>
      </c>
      <c r="AU13" s="13">
        <f t="shared" si="25"/>
        <v>0</v>
      </c>
      <c r="AV13" s="17">
        <f t="shared" si="18"/>
        <v>1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3</v>
      </c>
      <c r="E14" s="53">
        <v>0</v>
      </c>
      <c r="F14" s="13">
        <f t="shared" si="0"/>
        <v>3</v>
      </c>
      <c r="G14" s="14">
        <v>0</v>
      </c>
      <c r="H14" s="15">
        <f t="shared" si="1"/>
        <v>0</v>
      </c>
      <c r="I14" s="14">
        <v>0</v>
      </c>
      <c r="J14" s="15" t="e">
        <f t="shared" si="2"/>
        <v>#DIV/0!</v>
      </c>
      <c r="K14" s="13">
        <f t="shared" si="3"/>
        <v>0</v>
      </c>
      <c r="L14" s="16">
        <f t="shared" si="4"/>
        <v>0</v>
      </c>
      <c r="M14" s="14">
        <v>3</v>
      </c>
      <c r="N14" s="15">
        <f t="shared" si="5"/>
        <v>100</v>
      </c>
      <c r="O14" s="14">
        <v>0</v>
      </c>
      <c r="P14" s="15" t="e">
        <f t="shared" si="6"/>
        <v>#DIV/0!</v>
      </c>
      <c r="Q14" s="13">
        <f t="shared" si="7"/>
        <v>3</v>
      </c>
      <c r="R14" s="16">
        <f t="shared" si="8"/>
        <v>100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>
        <v>1</v>
      </c>
      <c r="AD14" s="13">
        <f t="shared" si="12"/>
        <v>1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1</v>
      </c>
      <c r="AV14" s="17">
        <f t="shared" si="18"/>
        <v>1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4</v>
      </c>
      <c r="E15" s="53">
        <v>3</v>
      </c>
      <c r="F15" s="13">
        <f t="shared" si="0"/>
        <v>7</v>
      </c>
      <c r="G15" s="14">
        <v>0</v>
      </c>
      <c r="H15" s="15">
        <f t="shared" si="1"/>
        <v>0</v>
      </c>
      <c r="I15" s="14">
        <v>0</v>
      </c>
      <c r="J15" s="15">
        <f t="shared" si="2"/>
        <v>0</v>
      </c>
      <c r="K15" s="13">
        <f t="shared" si="3"/>
        <v>0</v>
      </c>
      <c r="L15" s="16">
        <f t="shared" si="4"/>
        <v>0</v>
      </c>
      <c r="M15" s="14">
        <v>4</v>
      </c>
      <c r="N15" s="15">
        <f t="shared" si="5"/>
        <v>100</v>
      </c>
      <c r="O15" s="14">
        <v>3</v>
      </c>
      <c r="P15" s="15">
        <f t="shared" si="6"/>
        <v>100</v>
      </c>
      <c r="Q15" s="13">
        <f t="shared" si="7"/>
        <v>7</v>
      </c>
      <c r="R15" s="16">
        <f t="shared" si="8"/>
        <v>100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18</v>
      </c>
      <c r="E16" s="13">
        <f t="shared" si="28"/>
        <v>6</v>
      </c>
      <c r="F16" s="13">
        <f t="shared" si="0"/>
        <v>24</v>
      </c>
      <c r="G16" s="13">
        <f>SUM(G12:G15)</f>
        <v>0</v>
      </c>
      <c r="H16" s="15">
        <f t="shared" si="1"/>
        <v>0</v>
      </c>
      <c r="I16" s="13">
        <f>SUM(I12:I15)</f>
        <v>1</v>
      </c>
      <c r="J16" s="15">
        <f t="shared" si="2"/>
        <v>16.666666666666664</v>
      </c>
      <c r="K16" s="13">
        <f t="shared" si="3"/>
        <v>1</v>
      </c>
      <c r="L16" s="16">
        <f t="shared" si="4"/>
        <v>4.1666666666666661</v>
      </c>
      <c r="M16" s="13">
        <f>SUM(M12:M15)</f>
        <v>18</v>
      </c>
      <c r="N16" s="15">
        <f t="shared" si="5"/>
        <v>100</v>
      </c>
      <c r="O16" s="13">
        <f>SUM(O12:O15)</f>
        <v>6</v>
      </c>
      <c r="P16" s="15">
        <f t="shared" si="6"/>
        <v>100</v>
      </c>
      <c r="Q16" s="13">
        <f t="shared" si="7"/>
        <v>24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1</v>
      </c>
      <c r="X16" s="13">
        <f t="shared" si="10"/>
        <v>1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1</v>
      </c>
      <c r="AD16" s="13">
        <f t="shared" si="12"/>
        <v>1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1</v>
      </c>
      <c r="AR16" s="13">
        <f t="shared" si="37"/>
        <v>0</v>
      </c>
      <c r="AS16" s="13">
        <f t="shared" si="16"/>
        <v>1</v>
      </c>
      <c r="AT16" s="13">
        <f t="shared" ref="AT16:AU16" si="38">S16+V16+Y16+AB16+AE16+AH16+AK16+AQ16+AN16</f>
        <v>1</v>
      </c>
      <c r="AU16" s="13">
        <f t="shared" si="38"/>
        <v>2</v>
      </c>
      <c r="AV16" s="17">
        <f t="shared" si="18"/>
        <v>3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7</v>
      </c>
      <c r="E17" s="14">
        <v>3</v>
      </c>
      <c r="F17" s="13">
        <f t="shared" si="0"/>
        <v>10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7</v>
      </c>
      <c r="N17" s="15">
        <f t="shared" si="5"/>
        <v>100</v>
      </c>
      <c r="O17" s="14">
        <v>3</v>
      </c>
      <c r="P17" s="15">
        <f t="shared" si="6"/>
        <v>100</v>
      </c>
      <c r="Q17" s="13">
        <f t="shared" si="7"/>
        <v>10</v>
      </c>
      <c r="R17" s="16">
        <f t="shared" si="8"/>
        <v>100</v>
      </c>
      <c r="S17" s="14"/>
      <c r="T17" s="14"/>
      <c r="U17" s="13">
        <f t="shared" si="9"/>
        <v>0</v>
      </c>
      <c r="V17" s="14">
        <v>1</v>
      </c>
      <c r="W17" s="14">
        <v>0</v>
      </c>
      <c r="X17" s="13">
        <f t="shared" si="10"/>
        <v>1</v>
      </c>
      <c r="Y17" s="14"/>
      <c r="Z17" s="14"/>
      <c r="AA17" s="13">
        <f t="shared" si="11"/>
        <v>0</v>
      </c>
      <c r="AB17" s="14">
        <v>0</v>
      </c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1</v>
      </c>
      <c r="AU17" s="13">
        <f t="shared" si="45"/>
        <v>0</v>
      </c>
      <c r="AV17" s="17">
        <f t="shared" si="18"/>
        <v>1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7</v>
      </c>
      <c r="E18" s="14">
        <v>4</v>
      </c>
      <c r="F18" s="13">
        <f t="shared" si="0"/>
        <v>11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7</v>
      </c>
      <c r="N18" s="15">
        <f t="shared" si="5"/>
        <v>100</v>
      </c>
      <c r="O18" s="14">
        <v>4</v>
      </c>
      <c r="P18" s="15">
        <f t="shared" si="6"/>
        <v>100</v>
      </c>
      <c r="Q18" s="13">
        <f t="shared" si="7"/>
        <v>11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>
        <v>0</v>
      </c>
      <c r="AC18" s="14"/>
      <c r="AD18" s="13">
        <f t="shared" si="12"/>
        <v>0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0</v>
      </c>
      <c r="AU18" s="13">
        <f t="shared" si="46"/>
        <v>0</v>
      </c>
      <c r="AV18" s="17">
        <f t="shared" si="18"/>
        <v>0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2</v>
      </c>
      <c r="E19" s="14">
        <v>1</v>
      </c>
      <c r="F19" s="13">
        <f t="shared" si="0"/>
        <v>3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2</v>
      </c>
      <c r="N19" s="15">
        <f t="shared" si="5"/>
        <v>100</v>
      </c>
      <c r="O19" s="14">
        <v>1</v>
      </c>
      <c r="P19" s="15">
        <f t="shared" si="6"/>
        <v>100</v>
      </c>
      <c r="Q19" s="13">
        <f t="shared" si="7"/>
        <v>3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0</v>
      </c>
      <c r="AV19" s="17">
        <f t="shared" si="18"/>
        <v>0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2</v>
      </c>
      <c r="E20" s="14">
        <v>1</v>
      </c>
      <c r="F20" s="13">
        <f t="shared" si="0"/>
        <v>3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2</v>
      </c>
      <c r="N20" s="15">
        <f t="shared" si="5"/>
        <v>100</v>
      </c>
      <c r="O20" s="14">
        <v>1</v>
      </c>
      <c r="P20" s="15">
        <f t="shared" si="6"/>
        <v>100</v>
      </c>
      <c r="Q20" s="13">
        <f t="shared" si="7"/>
        <v>3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/>
      <c r="AR20" s="14">
        <v>1</v>
      </c>
      <c r="AS20" s="13">
        <f t="shared" si="16"/>
        <v>1</v>
      </c>
      <c r="AT20" s="13">
        <f t="shared" ref="AT20:AU20" si="48">S20+V20+Y20+AB20+AE20+AH20+AK20+AQ20+AN20</f>
        <v>0</v>
      </c>
      <c r="AU20" s="13">
        <f t="shared" si="48"/>
        <v>1</v>
      </c>
      <c r="AV20" s="17">
        <f t="shared" si="18"/>
        <v>1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18</v>
      </c>
      <c r="E21" s="13">
        <f t="shared" si="49"/>
        <v>9</v>
      </c>
      <c r="F21" s="13">
        <f t="shared" si="0"/>
        <v>27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18</v>
      </c>
      <c r="N21" s="15">
        <f t="shared" si="5"/>
        <v>100</v>
      </c>
      <c r="O21" s="13">
        <f>SUM(O17:O20)</f>
        <v>9</v>
      </c>
      <c r="P21" s="15">
        <f t="shared" si="6"/>
        <v>100</v>
      </c>
      <c r="Q21" s="13">
        <f t="shared" si="7"/>
        <v>27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1</v>
      </c>
      <c r="W21" s="13">
        <f t="shared" si="51"/>
        <v>0</v>
      </c>
      <c r="X21" s="13">
        <f t="shared" si="10"/>
        <v>1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0</v>
      </c>
      <c r="AC21" s="13">
        <f t="shared" si="53"/>
        <v>0</v>
      </c>
      <c r="AD21" s="13">
        <f t="shared" si="12"/>
        <v>0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0</v>
      </c>
      <c r="AR21" s="13">
        <f t="shared" si="58"/>
        <v>1</v>
      </c>
      <c r="AS21" s="13">
        <f t="shared" si="16"/>
        <v>1</v>
      </c>
      <c r="AT21" s="13">
        <f t="shared" ref="AT21:AU21" si="59">S21+V21+Y21+AB21+AE21+AH21+AK21+AQ21+AN21</f>
        <v>1</v>
      </c>
      <c r="AU21" s="13">
        <f t="shared" si="59"/>
        <v>1</v>
      </c>
      <c r="AV21" s="17">
        <f t="shared" si="18"/>
        <v>2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54">
        <v>4</v>
      </c>
      <c r="E22" s="55">
        <v>6</v>
      </c>
      <c r="F22" s="13">
        <f t="shared" si="0"/>
        <v>10</v>
      </c>
      <c r="G22" s="14"/>
      <c r="H22" s="15">
        <f t="shared" si="1"/>
        <v>0</v>
      </c>
      <c r="I22" s="14"/>
      <c r="J22" s="15">
        <f t="shared" si="2"/>
        <v>0</v>
      </c>
      <c r="K22" s="13">
        <f t="shared" si="3"/>
        <v>0</v>
      </c>
      <c r="L22" s="16">
        <f t="shared" si="4"/>
        <v>0</v>
      </c>
      <c r="M22" s="14">
        <v>4</v>
      </c>
      <c r="N22" s="15">
        <f t="shared" si="5"/>
        <v>100</v>
      </c>
      <c r="O22" s="14">
        <v>6</v>
      </c>
      <c r="P22" s="15">
        <f t="shared" si="6"/>
        <v>100</v>
      </c>
      <c r="Q22" s="13">
        <f t="shared" si="7"/>
        <v>10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/>
      <c r="AD22" s="13">
        <f t="shared" si="12"/>
        <v>0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0</v>
      </c>
      <c r="AU22" s="13">
        <f t="shared" si="66"/>
        <v>0</v>
      </c>
      <c r="AV22" s="17">
        <f t="shared" si="18"/>
        <v>0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56">
        <v>3</v>
      </c>
      <c r="E23" s="57">
        <v>1</v>
      </c>
      <c r="F23" s="13">
        <f t="shared" si="0"/>
        <v>4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3</v>
      </c>
      <c r="N23" s="15">
        <f t="shared" si="5"/>
        <v>100</v>
      </c>
      <c r="O23" s="14">
        <v>1</v>
      </c>
      <c r="P23" s="15">
        <f t="shared" si="6"/>
        <v>100</v>
      </c>
      <c r="Q23" s="13">
        <f t="shared" si="7"/>
        <v>4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/>
      <c r="AF23" s="14">
        <v>0</v>
      </c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56">
        <v>2</v>
      </c>
      <c r="E24" s="57">
        <v>4</v>
      </c>
      <c r="F24" s="13">
        <f t="shared" si="0"/>
        <v>6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2</v>
      </c>
      <c r="N24" s="15">
        <f t="shared" si="5"/>
        <v>100</v>
      </c>
      <c r="O24" s="14">
        <v>4</v>
      </c>
      <c r="P24" s="15">
        <f t="shared" si="6"/>
        <v>100</v>
      </c>
      <c r="Q24" s="13">
        <f t="shared" si="7"/>
        <v>6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>
        <v>0</v>
      </c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9</v>
      </c>
      <c r="E25" s="13">
        <f t="shared" si="69"/>
        <v>11</v>
      </c>
      <c r="F25" s="13">
        <f t="shared" si="0"/>
        <v>20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9</v>
      </c>
      <c r="N25" s="15">
        <f t="shared" si="5"/>
        <v>100</v>
      </c>
      <c r="O25" s="13">
        <f>SUM(O22:O24)</f>
        <v>11</v>
      </c>
      <c r="P25" s="15">
        <f t="shared" si="6"/>
        <v>100</v>
      </c>
      <c r="Q25" s="13">
        <f t="shared" si="7"/>
        <v>20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/>
      <c r="AC25" s="13">
        <f>SUM(AC22:AC24)</f>
        <v>0</v>
      </c>
      <c r="AD25" s="13">
        <f t="shared" si="12"/>
        <v>0</v>
      </c>
      <c r="AE25" s="13"/>
      <c r="AF25" s="13"/>
      <c r="AG25" s="13">
        <f t="shared" si="13"/>
        <v>0</v>
      </c>
      <c r="AH25" s="13">
        <f t="shared" ref="AH25:AI25" si="73">SUM(AH22:AH24)</f>
        <v>0</v>
      </c>
      <c r="AI25" s="13">
        <f t="shared" si="73"/>
        <v>0</v>
      </c>
      <c r="AJ25" s="13">
        <f t="shared" si="14"/>
        <v>0</v>
      </c>
      <c r="AK25" s="13">
        <f t="shared" ref="AK25:AL25" si="74">SUM(AK22:AK24)</f>
        <v>0</v>
      </c>
      <c r="AL25" s="13">
        <f t="shared" si="74"/>
        <v>0</v>
      </c>
      <c r="AM25" s="13">
        <f t="shared" si="15"/>
        <v>0</v>
      </c>
      <c r="AN25" s="13">
        <f t="shared" ref="AN25:AO25" si="75">SUM(AN22:AN24)</f>
        <v>0</v>
      </c>
      <c r="AO25" s="13">
        <f t="shared" si="75"/>
        <v>0</v>
      </c>
      <c r="AP25" s="13"/>
      <c r="AQ25" s="13">
        <f t="shared" ref="AQ25:AR25" si="76">SUM(AQ22:AQ24)</f>
        <v>0</v>
      </c>
      <c r="AR25" s="13">
        <f t="shared" si="76"/>
        <v>0</v>
      </c>
      <c r="AS25" s="13">
        <f t="shared" si="16"/>
        <v>0</v>
      </c>
      <c r="AT25" s="13">
        <f t="shared" ref="AT25:AU25" si="77">S25+V25+Y25+AB25+AE25+AH25+AK25+AQ25+AN25</f>
        <v>0</v>
      </c>
      <c r="AU25" s="13">
        <f t="shared" si="77"/>
        <v>0</v>
      </c>
      <c r="AV25" s="17">
        <f t="shared" si="18"/>
        <v>0</v>
      </c>
      <c r="AW25" s="13">
        <f t="shared" ref="AW25:AX25" si="78">SUM(AW22:AW24)</f>
        <v>0</v>
      </c>
      <c r="AX25" s="13">
        <f t="shared" si="78"/>
        <v>0</v>
      </c>
      <c r="AY25" s="13">
        <f t="shared" si="19"/>
        <v>0</v>
      </c>
      <c r="AZ25" s="13">
        <f t="shared" ref="AZ25:BA25" si="79">SUM(AZ22:AZ24)</f>
        <v>0</v>
      </c>
      <c r="BA25" s="13">
        <f t="shared" si="79"/>
        <v>0</v>
      </c>
      <c r="BB25" s="13">
        <f t="shared" si="20"/>
        <v>0</v>
      </c>
      <c r="BC25" s="13">
        <f t="shared" ref="BC25:BD25" si="80">SUM(BC22:BC24)</f>
        <v>0</v>
      </c>
      <c r="BD25" s="13">
        <f t="shared" si="80"/>
        <v>0</v>
      </c>
      <c r="BE25" s="13">
        <f t="shared" si="21"/>
        <v>0</v>
      </c>
      <c r="BF25" s="13">
        <f t="shared" ref="BF25:BG25" si="81">SUM(BF22:BF24)</f>
        <v>0</v>
      </c>
      <c r="BG25" s="13">
        <f t="shared" si="81"/>
        <v>0</v>
      </c>
      <c r="BH25" s="13">
        <f t="shared" si="22"/>
        <v>0</v>
      </c>
      <c r="BI25" s="13">
        <f t="shared" ref="BI25:BJ25" si="82">SUM(BI22:BI24)</f>
        <v>0</v>
      </c>
      <c r="BJ25" s="13">
        <f t="shared" si="82"/>
        <v>0</v>
      </c>
      <c r="BK25" s="13">
        <f t="shared" si="23"/>
        <v>0</v>
      </c>
      <c r="BL25" s="13">
        <f t="shared" ref="BL25:BM25" si="83">SUM(BL22:BL24)</f>
        <v>0</v>
      </c>
      <c r="BM25" s="13">
        <f t="shared" si="83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15</v>
      </c>
      <c r="E26" s="14">
        <v>16</v>
      </c>
      <c r="F26" s="13">
        <f t="shared" si="0"/>
        <v>31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/>
      <c r="N26" s="15">
        <f t="shared" si="5"/>
        <v>0</v>
      </c>
      <c r="O26" s="14"/>
      <c r="P26" s="15">
        <f t="shared" si="6"/>
        <v>0</v>
      </c>
      <c r="Q26" s="13"/>
      <c r="R26" s="16">
        <f t="shared" si="8"/>
        <v>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1</v>
      </c>
      <c r="AC26" s="14"/>
      <c r="AD26" s="13">
        <f t="shared" si="12"/>
        <v>1</v>
      </c>
      <c r="AE26" s="14">
        <v>1</v>
      </c>
      <c r="AF26" s="14">
        <v>1</v>
      </c>
      <c r="AG26" s="13">
        <v>2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/>
      <c r="AR26" s="14"/>
      <c r="AS26" s="13">
        <f t="shared" si="16"/>
        <v>0</v>
      </c>
      <c r="AT26" s="13">
        <f t="shared" ref="AT26:AU26" si="84">S26+V26+Y26+AB26+AE26+AH26+AK26+AQ26+AN26</f>
        <v>3</v>
      </c>
      <c r="AU26" s="13">
        <f t="shared" si="84"/>
        <v>1</v>
      </c>
      <c r="AV26" s="17">
        <f t="shared" si="18"/>
        <v>4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3</v>
      </c>
      <c r="F27" s="13">
        <f t="shared" si="0"/>
        <v>7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0</v>
      </c>
      <c r="N27" s="15">
        <f t="shared" si="5"/>
        <v>0</v>
      </c>
      <c r="O27" s="14">
        <v>0</v>
      </c>
      <c r="P27" s="15">
        <f t="shared" si="6"/>
        <v>0</v>
      </c>
      <c r="Q27" s="13">
        <f t="shared" ref="Q27:Q83" si="85">M27+O27</f>
        <v>0</v>
      </c>
      <c r="R27" s="16">
        <f t="shared" si="8"/>
        <v>0</v>
      </c>
      <c r="S27" s="14">
        <v>0</v>
      </c>
      <c r="T27" s="14" t="s">
        <v>119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ref="AG27:AG70" si="86">SUM(AE27:AF27)</f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/>
      <c r="AR27" s="14"/>
      <c r="AS27" s="13">
        <f t="shared" si="16"/>
        <v>0</v>
      </c>
      <c r="AT27" s="13">
        <f t="shared" ref="AT27:AU27" si="87">S27+V27+Y27+AB27+AE27+AH27+AK27+AQ27+AN27</f>
        <v>0</v>
      </c>
      <c r="AU27" s="13" t="e">
        <f t="shared" si="87"/>
        <v>#VALUE!</v>
      </c>
      <c r="AV27" s="17" t="e">
        <f t="shared" si="18"/>
        <v>#VALUE!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19</v>
      </c>
      <c r="E28" s="13">
        <f t="shared" si="88"/>
        <v>19</v>
      </c>
      <c r="F28" s="13">
        <f t="shared" si="0"/>
        <v>38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0</v>
      </c>
      <c r="N28" s="15">
        <f t="shared" si="5"/>
        <v>0</v>
      </c>
      <c r="O28" s="13">
        <f>SUM(O26:O27)</f>
        <v>0</v>
      </c>
      <c r="P28" s="15">
        <f t="shared" si="6"/>
        <v>0</v>
      </c>
      <c r="Q28" s="13">
        <f t="shared" si="85"/>
        <v>0</v>
      </c>
      <c r="R28" s="16">
        <f t="shared" si="8"/>
        <v>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1</v>
      </c>
      <c r="W28" s="13">
        <f t="shared" si="90"/>
        <v>0</v>
      </c>
      <c r="X28" s="13">
        <f t="shared" si="10"/>
        <v>1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1</v>
      </c>
      <c r="AC28" s="13">
        <f t="shared" si="92"/>
        <v>0</v>
      </c>
      <c r="AD28" s="13">
        <f t="shared" si="12"/>
        <v>1</v>
      </c>
      <c r="AE28" s="13">
        <f t="shared" ref="AE28:AF28" si="93">SUM(AE26:AE27)</f>
        <v>1</v>
      </c>
      <c r="AF28" s="13">
        <f t="shared" si="93"/>
        <v>1</v>
      </c>
      <c r="AG28" s="13">
        <f t="shared" si="86"/>
        <v>2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0</v>
      </c>
      <c r="AR28" s="13">
        <f t="shared" si="97"/>
        <v>0</v>
      </c>
      <c r="AS28" s="13">
        <f t="shared" si="16"/>
        <v>0</v>
      </c>
      <c r="AT28" s="13">
        <f t="shared" ref="AT28:AU28" si="98">S28+V28+Y28+AB28+AE28+AH28+AK28+AQ28+AN28</f>
        <v>3</v>
      </c>
      <c r="AU28" s="13">
        <f t="shared" si="98"/>
        <v>1</v>
      </c>
      <c r="AV28" s="17">
        <f t="shared" si="18"/>
        <v>4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7</v>
      </c>
      <c r="E29" s="22">
        <v>8</v>
      </c>
      <c r="F29" s="13">
        <f t="shared" si="0"/>
        <v>15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7</v>
      </c>
      <c r="N29" s="15">
        <f t="shared" si="5"/>
        <v>100</v>
      </c>
      <c r="O29" s="22">
        <v>8</v>
      </c>
      <c r="P29" s="15">
        <f t="shared" si="6"/>
        <v>100</v>
      </c>
      <c r="Q29" s="13">
        <f t="shared" si="85"/>
        <v>15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0</v>
      </c>
      <c r="AD29" s="13">
        <f t="shared" si="12"/>
        <v>0</v>
      </c>
      <c r="AE29" s="22">
        <v>0</v>
      </c>
      <c r="AF29" s="22">
        <v>0</v>
      </c>
      <c r="AG29" s="13">
        <f t="shared" si="86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2</v>
      </c>
      <c r="AS29" s="13">
        <f t="shared" si="16"/>
        <v>3</v>
      </c>
      <c r="AT29" s="13">
        <f t="shared" ref="AT29:AU29" si="105">S29+V29+Y29+AB29+AE29+AH29+AK29+AQ29+AN29</f>
        <v>1</v>
      </c>
      <c r="AU29" s="13">
        <f t="shared" si="105"/>
        <v>2</v>
      </c>
      <c r="AV29" s="17">
        <f t="shared" si="18"/>
        <v>3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v>0</v>
      </c>
      <c r="BF29" s="22">
        <v>0</v>
      </c>
      <c r="BG29" s="22">
        <v>0</v>
      </c>
      <c r="BH29" s="13"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4</v>
      </c>
      <c r="E30" s="14">
        <v>4</v>
      </c>
      <c r="F30" s="13">
        <f t="shared" si="0"/>
        <v>8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0</v>
      </c>
      <c r="N30" s="15">
        <f t="shared" si="5"/>
        <v>0</v>
      </c>
      <c r="O30" s="14">
        <v>0</v>
      </c>
      <c r="P30" s="15">
        <f t="shared" si="6"/>
        <v>0</v>
      </c>
      <c r="Q30" s="13">
        <f t="shared" si="85"/>
        <v>0</v>
      </c>
      <c r="R30" s="16">
        <f t="shared" si="8"/>
        <v>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0</v>
      </c>
      <c r="AD30" s="13">
        <f t="shared" si="12"/>
        <v>0</v>
      </c>
      <c r="AE30" s="14">
        <v>0</v>
      </c>
      <c r="AF30" s="14">
        <v>0</v>
      </c>
      <c r="AG30" s="13">
        <f t="shared" si="86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1</v>
      </c>
      <c r="AR30" s="14">
        <v>0</v>
      </c>
      <c r="AS30" s="13">
        <f t="shared" si="16"/>
        <v>1</v>
      </c>
      <c r="AT30" s="13">
        <f t="shared" ref="AT30:AU30" si="106">S30+V30+Y30+AB30+AE30+AH30+AK30+AQ30+AN30</f>
        <v>1</v>
      </c>
      <c r="AU30" s="13">
        <f t="shared" si="106"/>
        <v>0</v>
      </c>
      <c r="AV30" s="17">
        <f t="shared" si="18"/>
        <v>1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ref="BE30:BE31" si="107">SUM(BC30:BD30)</f>
        <v>0</v>
      </c>
      <c r="BF30" s="14">
        <v>0</v>
      </c>
      <c r="BG30" s="14">
        <v>0</v>
      </c>
      <c r="BH30" s="13">
        <f t="shared" ref="BH30:BH70" si="108">SUM(BF30:BG30)</f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8</v>
      </c>
      <c r="E31" s="14">
        <v>3</v>
      </c>
      <c r="F31" s="13">
        <f t="shared" si="0"/>
        <v>11</v>
      </c>
      <c r="G31" s="14">
        <v>1</v>
      </c>
      <c r="H31" s="15">
        <f t="shared" si="1"/>
        <v>12.5</v>
      </c>
      <c r="I31" s="14">
        <v>0</v>
      </c>
      <c r="J31" s="15">
        <f t="shared" si="2"/>
        <v>0</v>
      </c>
      <c r="K31" s="13">
        <f t="shared" si="3"/>
        <v>1</v>
      </c>
      <c r="L31" s="16">
        <f t="shared" si="4"/>
        <v>9.0909090909090917</v>
      </c>
      <c r="M31" s="14">
        <v>8</v>
      </c>
      <c r="N31" s="15">
        <f t="shared" si="5"/>
        <v>100</v>
      </c>
      <c r="O31" s="14">
        <v>3</v>
      </c>
      <c r="P31" s="15">
        <f t="shared" si="6"/>
        <v>100</v>
      </c>
      <c r="Q31" s="13">
        <f t="shared" si="85"/>
        <v>11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1</v>
      </c>
      <c r="AC31" s="14">
        <v>0</v>
      </c>
      <c r="AD31" s="13">
        <f t="shared" si="12"/>
        <v>1</v>
      </c>
      <c r="AE31" s="14">
        <v>0</v>
      </c>
      <c r="AF31" s="14">
        <v>0</v>
      </c>
      <c r="AG31" s="13">
        <f t="shared" si="86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/>
      <c r="AS31" s="13">
        <f t="shared" si="16"/>
        <v>1</v>
      </c>
      <c r="AT31" s="13">
        <f t="shared" ref="AT31:AU31" si="109">S31+V31+Y31+AB31+AE31+AH31+AK31+AQ31+AN31</f>
        <v>2</v>
      </c>
      <c r="AU31" s="13">
        <f t="shared" si="109"/>
        <v>0</v>
      </c>
      <c r="AV31" s="17">
        <f t="shared" si="18"/>
        <v>2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107"/>
        <v>0</v>
      </c>
      <c r="BF31" s="14">
        <v>0</v>
      </c>
      <c r="BG31" s="14">
        <v>0</v>
      </c>
      <c r="BH31" s="13">
        <f t="shared" si="108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12</v>
      </c>
      <c r="E32" s="14">
        <v>10</v>
      </c>
      <c r="F32" s="13">
        <f t="shared" si="0"/>
        <v>22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12</v>
      </c>
      <c r="N32" s="15">
        <f t="shared" si="5"/>
        <v>100</v>
      </c>
      <c r="O32" s="14">
        <v>10</v>
      </c>
      <c r="P32" s="15">
        <f t="shared" si="6"/>
        <v>100</v>
      </c>
      <c r="Q32" s="13">
        <f t="shared" si="85"/>
        <v>22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/>
      <c r="AD32" s="13">
        <f t="shared" si="12"/>
        <v>0</v>
      </c>
      <c r="AE32" s="14">
        <v>0</v>
      </c>
      <c r="AF32" s="14">
        <v>0</v>
      </c>
      <c r="AG32" s="13">
        <f t="shared" si="86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1</v>
      </c>
      <c r="AR32" s="14">
        <v>2</v>
      </c>
      <c r="AS32" s="13">
        <f t="shared" si="16"/>
        <v>3</v>
      </c>
      <c r="AT32" s="13">
        <f t="shared" ref="AT32:AU32" si="110">S32+V32+Y32+AB32+AE32+AH32+AK32+AQ32+AN32</f>
        <v>1</v>
      </c>
      <c r="AU32" s="13">
        <f t="shared" si="110"/>
        <v>2</v>
      </c>
      <c r="AV32" s="17">
        <f t="shared" si="18"/>
        <v>3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/>
      <c r="BF32" s="14">
        <v>0</v>
      </c>
      <c r="BG32" s="14">
        <v>0</v>
      </c>
      <c r="BH32" s="13">
        <f t="shared" si="108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11">SUM(D29:D32)</f>
        <v>31</v>
      </c>
      <c r="E33" s="13">
        <f t="shared" si="111"/>
        <v>25</v>
      </c>
      <c r="F33" s="13">
        <f t="shared" si="0"/>
        <v>56</v>
      </c>
      <c r="G33" s="13">
        <f>SUM(G29:G32)</f>
        <v>1</v>
      </c>
      <c r="H33" s="15">
        <f t="shared" si="1"/>
        <v>3.225806451612903</v>
      </c>
      <c r="I33" s="13">
        <f>SUM(I29:I32)</f>
        <v>0</v>
      </c>
      <c r="J33" s="15">
        <f t="shared" si="2"/>
        <v>0</v>
      </c>
      <c r="K33" s="13">
        <f t="shared" si="3"/>
        <v>1</v>
      </c>
      <c r="L33" s="16">
        <f t="shared" si="4"/>
        <v>1.7857142857142856</v>
      </c>
      <c r="M33" s="13">
        <f>SUM(M29:M32)</f>
        <v>27</v>
      </c>
      <c r="N33" s="15">
        <f t="shared" si="5"/>
        <v>87.096774193548384</v>
      </c>
      <c r="O33" s="13">
        <f>SUM(O29:O32)</f>
        <v>21</v>
      </c>
      <c r="P33" s="15">
        <f t="shared" si="6"/>
        <v>84</v>
      </c>
      <c r="Q33" s="13">
        <f t="shared" si="85"/>
        <v>48</v>
      </c>
      <c r="R33" s="16">
        <f t="shared" si="8"/>
        <v>85.714285714285708</v>
      </c>
      <c r="S33" s="13">
        <f t="shared" ref="S33:T33" si="112">SUM(S29:S32)</f>
        <v>0</v>
      </c>
      <c r="T33" s="13">
        <f t="shared" si="112"/>
        <v>0</v>
      </c>
      <c r="U33" s="13">
        <f t="shared" si="9"/>
        <v>0</v>
      </c>
      <c r="V33" s="13">
        <f t="shared" ref="V33:W33" si="113">SUM(V29:V32)</f>
        <v>0</v>
      </c>
      <c r="W33" s="13">
        <f t="shared" si="113"/>
        <v>0</v>
      </c>
      <c r="X33" s="13">
        <f t="shared" si="10"/>
        <v>0</v>
      </c>
      <c r="Y33" s="13">
        <f t="shared" ref="Y33:Z33" si="114">SUM(Y29:Y32)</f>
        <v>0</v>
      </c>
      <c r="Z33" s="13">
        <f t="shared" si="114"/>
        <v>0</v>
      </c>
      <c r="AA33" s="13">
        <f t="shared" si="11"/>
        <v>0</v>
      </c>
      <c r="AB33" s="13">
        <f t="shared" ref="AB33:AC33" si="115">SUM(AB29:AB32)</f>
        <v>1</v>
      </c>
      <c r="AC33" s="13">
        <f t="shared" si="115"/>
        <v>0</v>
      </c>
      <c r="AD33" s="13">
        <f t="shared" si="12"/>
        <v>1</v>
      </c>
      <c r="AE33" s="13">
        <f t="shared" ref="AE33:AF33" si="116">SUM(AE29:AE32)</f>
        <v>0</v>
      </c>
      <c r="AF33" s="13">
        <f t="shared" si="116"/>
        <v>0</v>
      </c>
      <c r="AG33" s="13">
        <f t="shared" si="86"/>
        <v>0</v>
      </c>
      <c r="AH33" s="13">
        <f t="shared" ref="AH33:AI33" si="117">SUM(AH29:AH32)</f>
        <v>0</v>
      </c>
      <c r="AI33" s="13">
        <f t="shared" si="117"/>
        <v>0</v>
      </c>
      <c r="AJ33" s="13">
        <f t="shared" si="14"/>
        <v>0</v>
      </c>
      <c r="AK33" s="13">
        <f t="shared" ref="AK33:AL33" si="118">SUM(AK29:AK32)</f>
        <v>0</v>
      </c>
      <c r="AL33" s="13">
        <f t="shared" si="118"/>
        <v>0</v>
      </c>
      <c r="AM33" s="13">
        <f t="shared" si="15"/>
        <v>0</v>
      </c>
      <c r="AN33" s="13">
        <f t="shared" ref="AN33:AO33" si="119">SUM(AN29:AN32)</f>
        <v>0</v>
      </c>
      <c r="AO33" s="13">
        <f t="shared" si="119"/>
        <v>0</v>
      </c>
      <c r="AP33" s="13"/>
      <c r="AQ33" s="13">
        <f t="shared" ref="AQ33:AR33" si="120">SUM(AQ29:AQ32)</f>
        <v>4</v>
      </c>
      <c r="AR33" s="13">
        <f t="shared" si="120"/>
        <v>4</v>
      </c>
      <c r="AS33" s="13">
        <f t="shared" si="16"/>
        <v>8</v>
      </c>
      <c r="AT33" s="13">
        <f t="shared" ref="AT33:AU33" si="121">S33+V33+Y33+AB33+AE33+AH33+AK33+AQ33+AN33</f>
        <v>5</v>
      </c>
      <c r="AU33" s="13">
        <f t="shared" si="121"/>
        <v>4</v>
      </c>
      <c r="AV33" s="17">
        <f t="shared" si="18"/>
        <v>9</v>
      </c>
      <c r="AW33" s="13">
        <f t="shared" ref="AW33:AX33" si="122">SUM(AW29:AW32)</f>
        <v>0</v>
      </c>
      <c r="AX33" s="13">
        <f t="shared" si="122"/>
        <v>0</v>
      </c>
      <c r="AY33" s="13">
        <f t="shared" si="19"/>
        <v>0</v>
      </c>
      <c r="AZ33" s="13">
        <f t="shared" ref="AZ33:BA33" si="123">SUM(AZ29:AZ32)</f>
        <v>0</v>
      </c>
      <c r="BA33" s="13">
        <f t="shared" si="123"/>
        <v>0</v>
      </c>
      <c r="BB33" s="13">
        <f t="shared" si="20"/>
        <v>0</v>
      </c>
      <c r="BC33" s="13">
        <f t="shared" ref="BC33:BD33" si="124">SUM(BC29:BC32)</f>
        <v>0</v>
      </c>
      <c r="BD33" s="13">
        <f t="shared" si="124"/>
        <v>0</v>
      </c>
      <c r="BE33" s="13">
        <f t="shared" ref="BE33:BE70" si="125">SUM(BC33:BD33)</f>
        <v>0</v>
      </c>
      <c r="BF33" s="13">
        <f t="shared" ref="BF33:BG33" si="126">SUM(BF29:BF32)</f>
        <v>0</v>
      </c>
      <c r="BG33" s="13">
        <f t="shared" si="126"/>
        <v>0</v>
      </c>
      <c r="BH33" s="13">
        <f t="shared" si="108"/>
        <v>0</v>
      </c>
      <c r="BI33" s="13">
        <f t="shared" ref="BI33:BJ33" si="127">SUM(BI29:BI32)</f>
        <v>0</v>
      </c>
      <c r="BJ33" s="13">
        <f t="shared" si="127"/>
        <v>0</v>
      </c>
      <c r="BK33" s="13">
        <f t="shared" si="23"/>
        <v>0</v>
      </c>
      <c r="BL33" s="13">
        <f t="shared" ref="BL33:BM33" si="128">SUM(BL29:BL32)</f>
        <v>0</v>
      </c>
      <c r="BM33" s="13">
        <f t="shared" si="128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11</v>
      </c>
      <c r="E34" s="14">
        <v>16</v>
      </c>
      <c r="F34" s="13">
        <f t="shared" si="0"/>
        <v>27</v>
      </c>
      <c r="G34" s="14">
        <v>0</v>
      </c>
      <c r="H34" s="15">
        <f t="shared" si="1"/>
        <v>0</v>
      </c>
      <c r="I34" s="14">
        <v>0</v>
      </c>
      <c r="J34" s="15">
        <f t="shared" si="2"/>
        <v>0</v>
      </c>
      <c r="K34" s="13">
        <f t="shared" si="3"/>
        <v>0</v>
      </c>
      <c r="L34" s="16">
        <f t="shared" si="4"/>
        <v>0</v>
      </c>
      <c r="M34" s="14"/>
      <c r="N34" s="15">
        <f t="shared" si="5"/>
        <v>0</v>
      </c>
      <c r="O34" s="14"/>
      <c r="P34" s="15">
        <f t="shared" si="6"/>
        <v>0</v>
      </c>
      <c r="Q34" s="13">
        <f t="shared" si="85"/>
        <v>0</v>
      </c>
      <c r="R34" s="16">
        <f t="shared" si="8"/>
        <v>0</v>
      </c>
      <c r="S34" s="14"/>
      <c r="T34" s="14"/>
      <c r="U34" s="13">
        <f t="shared" si="9"/>
        <v>0</v>
      </c>
      <c r="V34" s="14"/>
      <c r="W34" s="14"/>
      <c r="X34" s="13">
        <f t="shared" si="10"/>
        <v>0</v>
      </c>
      <c r="Y34" s="14"/>
      <c r="Z34" s="14"/>
      <c r="AA34" s="13">
        <f t="shared" si="11"/>
        <v>0</v>
      </c>
      <c r="AB34" s="14"/>
      <c r="AC34" s="14"/>
      <c r="AD34" s="13">
        <f t="shared" si="12"/>
        <v>0</v>
      </c>
      <c r="AE34" s="14"/>
      <c r="AF34" s="14"/>
      <c r="AG34" s="13">
        <f t="shared" si="86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>
        <v>1</v>
      </c>
      <c r="AR34" s="14">
        <v>1</v>
      </c>
      <c r="AS34" s="13">
        <f t="shared" si="16"/>
        <v>2</v>
      </c>
      <c r="AT34" s="13">
        <f t="shared" ref="AT34:AU34" si="129">S34+V34+Y34+AB34+AE34+AH34+AK34+AQ34+AN34</f>
        <v>1</v>
      </c>
      <c r="AU34" s="13">
        <f t="shared" si="129"/>
        <v>1</v>
      </c>
      <c r="AV34" s="17">
        <f t="shared" si="18"/>
        <v>2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125"/>
        <v>0</v>
      </c>
      <c r="BF34" s="14"/>
      <c r="BG34" s="14"/>
      <c r="BH34" s="13">
        <f t="shared" si="108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6</v>
      </c>
      <c r="E35" s="14">
        <v>3</v>
      </c>
      <c r="F35" s="13">
        <f t="shared" si="0"/>
        <v>9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/>
      <c r="N35" s="15">
        <f t="shared" si="5"/>
        <v>0</v>
      </c>
      <c r="O35" s="14"/>
      <c r="P35" s="15">
        <f t="shared" si="6"/>
        <v>0</v>
      </c>
      <c r="Q35" s="13">
        <f t="shared" si="85"/>
        <v>0</v>
      </c>
      <c r="R35" s="16">
        <f t="shared" si="8"/>
        <v>0</v>
      </c>
      <c r="S35" s="14"/>
      <c r="T35" s="14"/>
      <c r="U35" s="13">
        <f t="shared" si="9"/>
        <v>0</v>
      </c>
      <c r="V35" s="14"/>
      <c r="W35" s="14"/>
      <c r="X35" s="13">
        <f t="shared" si="10"/>
        <v>0</v>
      </c>
      <c r="Y35" s="14"/>
      <c r="Z35" s="14"/>
      <c r="AA35" s="13">
        <f t="shared" si="11"/>
        <v>0</v>
      </c>
      <c r="AB35" s="14"/>
      <c r="AC35" s="14"/>
      <c r="AD35" s="13">
        <f t="shared" si="12"/>
        <v>0</v>
      </c>
      <c r="AE35" s="14"/>
      <c r="AF35" s="14"/>
      <c r="AG35" s="13">
        <f t="shared" si="86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>
        <v>1</v>
      </c>
      <c r="AR35" s="14">
        <v>0</v>
      </c>
      <c r="AS35" s="13">
        <f t="shared" si="16"/>
        <v>1</v>
      </c>
      <c r="AT35" s="13">
        <f t="shared" ref="AT35:AU35" si="130">S35+V35+Y35+AB35+AE35+AH35+AK35+AQ35+AN35</f>
        <v>1</v>
      </c>
      <c r="AU35" s="13">
        <f t="shared" si="130"/>
        <v>0</v>
      </c>
      <c r="AV35" s="17">
        <f t="shared" si="18"/>
        <v>1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125"/>
        <v>0</v>
      </c>
      <c r="BF35" s="14"/>
      <c r="BG35" s="14"/>
      <c r="BH35" s="13">
        <f t="shared" si="108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31">SUM(D34:D35)</f>
        <v>17</v>
      </c>
      <c r="E36" s="13">
        <f t="shared" si="131"/>
        <v>19</v>
      </c>
      <c r="F36" s="13">
        <f t="shared" si="0"/>
        <v>36</v>
      </c>
      <c r="G36" s="13">
        <f>SUM(G34:G35)</f>
        <v>0</v>
      </c>
      <c r="H36" s="15">
        <f t="shared" si="1"/>
        <v>0</v>
      </c>
      <c r="I36" s="13">
        <f>SUM(I34:I35)</f>
        <v>0</v>
      </c>
      <c r="J36" s="15">
        <f t="shared" si="2"/>
        <v>0</v>
      </c>
      <c r="K36" s="13">
        <f t="shared" si="3"/>
        <v>0</v>
      </c>
      <c r="L36" s="16">
        <f t="shared" si="4"/>
        <v>0</v>
      </c>
      <c r="M36" s="13">
        <f>SUM(M34:M35)</f>
        <v>0</v>
      </c>
      <c r="N36" s="15">
        <f t="shared" si="5"/>
        <v>0</v>
      </c>
      <c r="O36" s="13">
        <f>SUM(O34:O35)</f>
        <v>0</v>
      </c>
      <c r="P36" s="15">
        <f t="shared" si="6"/>
        <v>0</v>
      </c>
      <c r="Q36" s="13">
        <f t="shared" si="85"/>
        <v>0</v>
      </c>
      <c r="R36" s="16">
        <f t="shared" si="8"/>
        <v>0</v>
      </c>
      <c r="S36" s="13">
        <f t="shared" ref="S36:T36" si="132">SUM(S34:S35)</f>
        <v>0</v>
      </c>
      <c r="T36" s="13">
        <f t="shared" si="132"/>
        <v>0</v>
      </c>
      <c r="U36" s="13">
        <f t="shared" si="9"/>
        <v>0</v>
      </c>
      <c r="V36" s="13">
        <f t="shared" ref="V36:W36" si="133">SUM(V34:V35)</f>
        <v>0</v>
      </c>
      <c r="W36" s="13">
        <f t="shared" si="133"/>
        <v>0</v>
      </c>
      <c r="X36" s="13">
        <f t="shared" si="10"/>
        <v>0</v>
      </c>
      <c r="Y36" s="13">
        <f t="shared" ref="Y36:Z36" si="134">SUM(Y34:Y35)</f>
        <v>0</v>
      </c>
      <c r="Z36" s="13">
        <f t="shared" si="134"/>
        <v>0</v>
      </c>
      <c r="AA36" s="13">
        <f t="shared" si="11"/>
        <v>0</v>
      </c>
      <c r="AB36" s="13">
        <f t="shared" ref="AB36:AC36" si="135">SUM(AB34:AB35)</f>
        <v>0</v>
      </c>
      <c r="AC36" s="13">
        <f t="shared" si="135"/>
        <v>0</v>
      </c>
      <c r="AD36" s="13">
        <f t="shared" si="12"/>
        <v>0</v>
      </c>
      <c r="AE36" s="13">
        <f t="shared" ref="AE36:AF36" si="136">SUM(AE34:AE35)</f>
        <v>0</v>
      </c>
      <c r="AF36" s="13">
        <f t="shared" si="136"/>
        <v>0</v>
      </c>
      <c r="AG36" s="13">
        <f t="shared" si="86"/>
        <v>0</v>
      </c>
      <c r="AH36" s="13">
        <f t="shared" ref="AH36:AI36" si="137">SUM(AH34:AH35)</f>
        <v>0</v>
      </c>
      <c r="AI36" s="13">
        <f t="shared" si="137"/>
        <v>0</v>
      </c>
      <c r="AJ36" s="13">
        <f t="shared" si="14"/>
        <v>0</v>
      </c>
      <c r="AK36" s="13">
        <f t="shared" ref="AK36:AL36" si="138">SUM(AK34:AK35)</f>
        <v>0</v>
      </c>
      <c r="AL36" s="13">
        <f t="shared" si="138"/>
        <v>0</v>
      </c>
      <c r="AM36" s="13">
        <f t="shared" si="15"/>
        <v>0</v>
      </c>
      <c r="AN36" s="13">
        <f t="shared" ref="AN36:AO36" si="139">SUM(AN34:AN35)</f>
        <v>0</v>
      </c>
      <c r="AO36" s="13">
        <f t="shared" si="139"/>
        <v>0</v>
      </c>
      <c r="AP36" s="13"/>
      <c r="AQ36" s="13">
        <f t="shared" ref="AQ36:AR36" si="140">SUM(AQ34:AQ35)</f>
        <v>2</v>
      </c>
      <c r="AR36" s="13">
        <f t="shared" si="140"/>
        <v>1</v>
      </c>
      <c r="AS36" s="13">
        <f t="shared" si="16"/>
        <v>3</v>
      </c>
      <c r="AT36" s="13">
        <f t="shared" ref="AT36:AU36" si="141">S36+V36+Y36+AB36+AE36+AH36+AK36+AQ36+AN36</f>
        <v>2</v>
      </c>
      <c r="AU36" s="13">
        <f t="shared" si="141"/>
        <v>1</v>
      </c>
      <c r="AV36" s="17">
        <f t="shared" si="18"/>
        <v>3</v>
      </c>
      <c r="AW36" s="13">
        <f t="shared" ref="AW36:AX36" si="142">SUM(AW34:AW35)</f>
        <v>0</v>
      </c>
      <c r="AX36" s="13">
        <f t="shared" si="142"/>
        <v>0</v>
      </c>
      <c r="AY36" s="13">
        <f t="shared" si="19"/>
        <v>0</v>
      </c>
      <c r="AZ36" s="13">
        <f t="shared" ref="AZ36:BA36" si="143">SUM(AZ34:AZ35)</f>
        <v>0</v>
      </c>
      <c r="BA36" s="13">
        <f t="shared" si="143"/>
        <v>0</v>
      </c>
      <c r="BB36" s="13">
        <f t="shared" si="20"/>
        <v>0</v>
      </c>
      <c r="BC36" s="13">
        <f t="shared" ref="BC36:BD36" si="144">SUM(BC34:BC35)</f>
        <v>0</v>
      </c>
      <c r="BD36" s="13">
        <f t="shared" si="144"/>
        <v>0</v>
      </c>
      <c r="BE36" s="13">
        <f t="shared" si="125"/>
        <v>0</v>
      </c>
      <c r="BF36" s="13">
        <f t="shared" ref="BF36:BG36" si="145">SUM(BF34:BF35)</f>
        <v>0</v>
      </c>
      <c r="BG36" s="13">
        <f t="shared" si="145"/>
        <v>0</v>
      </c>
      <c r="BH36" s="13">
        <f t="shared" si="108"/>
        <v>0</v>
      </c>
      <c r="BI36" s="13">
        <f t="shared" ref="BI36:BJ36" si="146">SUM(BI34:BI35)</f>
        <v>0</v>
      </c>
      <c r="BJ36" s="13">
        <f t="shared" si="146"/>
        <v>0</v>
      </c>
      <c r="BK36" s="13">
        <f t="shared" si="23"/>
        <v>0</v>
      </c>
      <c r="BL36" s="13">
        <f t="shared" ref="BL36:BM36" si="147">SUM(BL34:BL35)</f>
        <v>0</v>
      </c>
      <c r="BM36" s="13">
        <f t="shared" si="147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8</v>
      </c>
      <c r="E37" s="23">
        <v>4</v>
      </c>
      <c r="F37" s="13">
        <f t="shared" si="0"/>
        <v>12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23">
        <v>8</v>
      </c>
      <c r="N37" s="15">
        <f t="shared" si="5"/>
        <v>100</v>
      </c>
      <c r="O37" s="23">
        <v>4</v>
      </c>
      <c r="P37" s="15">
        <f t="shared" si="6"/>
        <v>100</v>
      </c>
      <c r="Q37" s="13">
        <f t="shared" si="85"/>
        <v>12</v>
      </c>
      <c r="R37" s="16">
        <f t="shared" si="8"/>
        <v>100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>
        <v>2</v>
      </c>
      <c r="AC37" s="23">
        <v>0</v>
      </c>
      <c r="AD37" s="13">
        <f t="shared" si="12"/>
        <v>2</v>
      </c>
      <c r="AE37" s="14"/>
      <c r="AF37" s="14"/>
      <c r="AG37" s="13">
        <f t="shared" si="86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8">S37+V37+Y37+AB37+AE37+AH37+AK37+AQ37+AN37</f>
        <v>2</v>
      </c>
      <c r="AU37" s="13">
        <f t="shared" si="148"/>
        <v>0</v>
      </c>
      <c r="AV37" s="17">
        <f t="shared" si="18"/>
        <v>2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125"/>
        <v>0</v>
      </c>
      <c r="BF37" s="14"/>
      <c r="BG37" s="14"/>
      <c r="BH37" s="13">
        <f t="shared" si="108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14</v>
      </c>
      <c r="E38" s="23">
        <v>12</v>
      </c>
      <c r="F38" s="13">
        <f t="shared" si="0"/>
        <v>26</v>
      </c>
      <c r="G38" s="14"/>
      <c r="H38" s="15">
        <f t="shared" si="1"/>
        <v>0</v>
      </c>
      <c r="I38" s="14"/>
      <c r="J38" s="15">
        <f t="shared" si="2"/>
        <v>0</v>
      </c>
      <c r="K38" s="13">
        <f t="shared" si="3"/>
        <v>0</v>
      </c>
      <c r="L38" s="16">
        <f t="shared" si="4"/>
        <v>0</v>
      </c>
      <c r="M38" s="23">
        <v>14</v>
      </c>
      <c r="N38" s="15">
        <f t="shared" si="5"/>
        <v>100</v>
      </c>
      <c r="O38" s="23">
        <v>11</v>
      </c>
      <c r="P38" s="15">
        <f t="shared" si="6"/>
        <v>91.666666666666657</v>
      </c>
      <c r="Q38" s="13">
        <f t="shared" si="85"/>
        <v>25</v>
      </c>
      <c r="R38" s="16">
        <f t="shared" si="8"/>
        <v>96.15384615384616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2</v>
      </c>
      <c r="AC38" s="23">
        <v>0</v>
      </c>
      <c r="AD38" s="13">
        <f t="shared" si="12"/>
        <v>2</v>
      </c>
      <c r="AE38" s="14">
        <v>1</v>
      </c>
      <c r="AF38" s="14">
        <v>0</v>
      </c>
      <c r="AG38" s="13">
        <f t="shared" si="86"/>
        <v>1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9">S38+V38+Y38+AB38+AE38+AH38+AK38+AQ38+AN38</f>
        <v>3</v>
      </c>
      <c r="AU38" s="13">
        <f t="shared" si="149"/>
        <v>0</v>
      </c>
      <c r="AV38" s="17">
        <f t="shared" si="18"/>
        <v>3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125"/>
        <v>0</v>
      </c>
      <c r="BF38" s="14"/>
      <c r="BG38" s="14"/>
      <c r="BH38" s="13">
        <f t="shared" si="108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7</v>
      </c>
      <c r="E39" s="23">
        <v>5</v>
      </c>
      <c r="F39" s="13">
        <f t="shared" si="0"/>
        <v>12</v>
      </c>
      <c r="G39" s="14"/>
      <c r="H39" s="15">
        <f t="shared" si="1"/>
        <v>0</v>
      </c>
      <c r="I39" s="14"/>
      <c r="J39" s="15">
        <f t="shared" si="2"/>
        <v>0</v>
      </c>
      <c r="K39" s="13">
        <f t="shared" si="3"/>
        <v>0</v>
      </c>
      <c r="L39" s="16">
        <f t="shared" si="4"/>
        <v>0</v>
      </c>
      <c r="M39" s="23">
        <v>7</v>
      </c>
      <c r="N39" s="15">
        <f t="shared" si="5"/>
        <v>100</v>
      </c>
      <c r="O39" s="23">
        <v>5</v>
      </c>
      <c r="P39" s="15">
        <f t="shared" si="6"/>
        <v>100</v>
      </c>
      <c r="Q39" s="13">
        <f t="shared" si="85"/>
        <v>12</v>
      </c>
      <c r="R39" s="16">
        <f t="shared" si="8"/>
        <v>100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/>
      <c r="AC39" s="23"/>
      <c r="AD39" s="13">
        <f t="shared" si="12"/>
        <v>0</v>
      </c>
      <c r="AE39" s="14"/>
      <c r="AF39" s="14"/>
      <c r="AG39" s="13">
        <f t="shared" si="86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50">S39+V39+Y39+AB39+AE39+AH39+AK39+AQ39+AN39</f>
        <v>0</v>
      </c>
      <c r="AU39" s="13">
        <f t="shared" si="150"/>
        <v>0</v>
      </c>
      <c r="AV39" s="17">
        <f t="shared" si="18"/>
        <v>0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125"/>
        <v>0</v>
      </c>
      <c r="BF39" s="14"/>
      <c r="BG39" s="14"/>
      <c r="BH39" s="13">
        <f t="shared" si="108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0</v>
      </c>
      <c r="E40" s="23">
        <v>4</v>
      </c>
      <c r="F40" s="13">
        <f t="shared" si="0"/>
        <v>4</v>
      </c>
      <c r="G40" s="14"/>
      <c r="H40" s="15" t="e">
        <f t="shared" si="1"/>
        <v>#DIV/0!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23">
        <v>0</v>
      </c>
      <c r="N40" s="15" t="e">
        <f t="shared" si="5"/>
        <v>#DIV/0!</v>
      </c>
      <c r="O40" s="23">
        <v>4</v>
      </c>
      <c r="P40" s="15">
        <f t="shared" si="6"/>
        <v>100</v>
      </c>
      <c r="Q40" s="13">
        <f t="shared" si="85"/>
        <v>4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>
        <v>0</v>
      </c>
      <c r="AC40" s="23">
        <v>1</v>
      </c>
      <c r="AD40" s="13">
        <f t="shared" si="12"/>
        <v>1</v>
      </c>
      <c r="AE40" s="14"/>
      <c r="AF40" s="14"/>
      <c r="AG40" s="13">
        <f t="shared" si="86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51">S40+V40+Y40+AB40+AE40+AH40+AK40+AQ40+AN40</f>
        <v>0</v>
      </c>
      <c r="AU40" s="13">
        <f t="shared" si="151"/>
        <v>1</v>
      </c>
      <c r="AV40" s="17">
        <f t="shared" si="18"/>
        <v>1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125"/>
        <v>0</v>
      </c>
      <c r="BF40" s="14"/>
      <c r="BG40" s="14"/>
      <c r="BH40" s="13">
        <f t="shared" si="108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52">SUM(D37:D40)</f>
        <v>29</v>
      </c>
      <c r="E41" s="13">
        <f t="shared" si="152"/>
        <v>25</v>
      </c>
      <c r="F41" s="13">
        <f t="shared" si="0"/>
        <v>54</v>
      </c>
      <c r="G41" s="13">
        <f>SUM(G37:G40)</f>
        <v>0</v>
      </c>
      <c r="H41" s="15">
        <f t="shared" si="1"/>
        <v>0</v>
      </c>
      <c r="I41" s="13">
        <f>SUM(I37:I40)</f>
        <v>0</v>
      </c>
      <c r="J41" s="15">
        <f t="shared" si="2"/>
        <v>0</v>
      </c>
      <c r="K41" s="13">
        <f t="shared" si="3"/>
        <v>0</v>
      </c>
      <c r="L41" s="16">
        <f t="shared" si="4"/>
        <v>0</v>
      </c>
      <c r="M41" s="13">
        <f>SUM(M37:M40)</f>
        <v>29</v>
      </c>
      <c r="N41" s="15">
        <f t="shared" si="5"/>
        <v>100</v>
      </c>
      <c r="O41" s="13">
        <f>SUM(O37:O40)</f>
        <v>24</v>
      </c>
      <c r="P41" s="15">
        <f t="shared" si="6"/>
        <v>96</v>
      </c>
      <c r="Q41" s="13">
        <f t="shared" si="85"/>
        <v>53</v>
      </c>
      <c r="R41" s="16">
        <f t="shared" si="8"/>
        <v>98.148148148148152</v>
      </c>
      <c r="S41" s="13">
        <f t="shared" ref="S41:T41" si="153">SUM(S37:S40)</f>
        <v>0</v>
      </c>
      <c r="T41" s="13">
        <f t="shared" si="153"/>
        <v>0</v>
      </c>
      <c r="U41" s="13">
        <f t="shared" si="9"/>
        <v>0</v>
      </c>
      <c r="V41" s="13">
        <f t="shared" ref="V41:W41" si="154">SUM(V37:V40)</f>
        <v>0</v>
      </c>
      <c r="W41" s="13">
        <f t="shared" si="154"/>
        <v>0</v>
      </c>
      <c r="X41" s="13">
        <f t="shared" si="10"/>
        <v>0</v>
      </c>
      <c r="Y41" s="13">
        <f t="shared" ref="Y41:Z41" si="155">SUM(Y37:Y40)</f>
        <v>0</v>
      </c>
      <c r="Z41" s="13">
        <f t="shared" si="155"/>
        <v>0</v>
      </c>
      <c r="AA41" s="13">
        <f t="shared" si="11"/>
        <v>0</v>
      </c>
      <c r="AB41" s="13">
        <f t="shared" ref="AB41:AC41" si="156">SUM(AB37:AB40)</f>
        <v>4</v>
      </c>
      <c r="AC41" s="13">
        <f t="shared" si="156"/>
        <v>1</v>
      </c>
      <c r="AD41" s="13">
        <f t="shared" si="12"/>
        <v>5</v>
      </c>
      <c r="AE41" s="13">
        <f t="shared" ref="AE41:AF41" si="157">SUM(AE37:AE40)</f>
        <v>1</v>
      </c>
      <c r="AF41" s="13">
        <f t="shared" si="157"/>
        <v>0</v>
      </c>
      <c r="AG41" s="13">
        <f t="shared" si="86"/>
        <v>1</v>
      </c>
      <c r="AH41" s="13">
        <f t="shared" ref="AH41:AI41" si="158">SUM(AH37:AH40)</f>
        <v>0</v>
      </c>
      <c r="AI41" s="13">
        <f t="shared" si="158"/>
        <v>0</v>
      </c>
      <c r="AJ41" s="13">
        <f t="shared" si="14"/>
        <v>0</v>
      </c>
      <c r="AK41" s="13">
        <f t="shared" ref="AK41:AL41" si="159">SUM(AK37:AK40)</f>
        <v>0</v>
      </c>
      <c r="AL41" s="13">
        <f t="shared" si="159"/>
        <v>0</v>
      </c>
      <c r="AM41" s="13">
        <f t="shared" si="15"/>
        <v>0</v>
      </c>
      <c r="AN41" s="13">
        <f t="shared" ref="AN41:AO41" si="160">SUM(AN37:AN40)</f>
        <v>0</v>
      </c>
      <c r="AO41" s="13">
        <f t="shared" si="160"/>
        <v>0</v>
      </c>
      <c r="AP41" s="13"/>
      <c r="AQ41" s="13">
        <f t="shared" ref="AQ41:AR41" si="161">SUM(AQ37:AQ40)</f>
        <v>0</v>
      </c>
      <c r="AR41" s="13">
        <f t="shared" si="161"/>
        <v>0</v>
      </c>
      <c r="AS41" s="13">
        <f t="shared" si="16"/>
        <v>0</v>
      </c>
      <c r="AT41" s="13">
        <f t="shared" ref="AT41:AU41" si="162">S41+V41+Y41+AB41+AE41+AH41+AK41+AQ41+AN41</f>
        <v>5</v>
      </c>
      <c r="AU41" s="13">
        <f t="shared" si="162"/>
        <v>1</v>
      </c>
      <c r="AV41" s="17">
        <f t="shared" si="18"/>
        <v>6</v>
      </c>
      <c r="AW41" s="13">
        <f t="shared" ref="AW41:AX41" si="163">SUM(AW37:AW40)</f>
        <v>0</v>
      </c>
      <c r="AX41" s="13">
        <f t="shared" si="163"/>
        <v>0</v>
      </c>
      <c r="AY41" s="13">
        <f t="shared" si="19"/>
        <v>0</v>
      </c>
      <c r="AZ41" s="13">
        <f t="shared" ref="AZ41:BA41" si="164">SUM(AZ37:AZ40)</f>
        <v>0</v>
      </c>
      <c r="BA41" s="13">
        <f t="shared" si="164"/>
        <v>0</v>
      </c>
      <c r="BB41" s="13">
        <f t="shared" si="20"/>
        <v>0</v>
      </c>
      <c r="BC41" s="13">
        <f t="shared" ref="BC41:BD41" si="165">SUM(BC37:BC40)</f>
        <v>0</v>
      </c>
      <c r="BD41" s="13">
        <f t="shared" si="165"/>
        <v>0</v>
      </c>
      <c r="BE41" s="13">
        <f t="shared" si="125"/>
        <v>0</v>
      </c>
      <c r="BF41" s="13">
        <f t="shared" ref="BF41:BG41" si="166">SUM(BF37:BF40)</f>
        <v>0</v>
      </c>
      <c r="BG41" s="13">
        <f t="shared" si="166"/>
        <v>0</v>
      </c>
      <c r="BH41" s="13">
        <f t="shared" si="108"/>
        <v>0</v>
      </c>
      <c r="BI41" s="13">
        <f t="shared" ref="BI41:BJ41" si="167">SUM(BI37:BI40)</f>
        <v>0</v>
      </c>
      <c r="BJ41" s="13">
        <f t="shared" si="167"/>
        <v>0</v>
      </c>
      <c r="BK41" s="13">
        <f t="shared" si="23"/>
        <v>0</v>
      </c>
      <c r="BL41" s="13">
        <f t="shared" ref="BL41:BM41" si="168">SUM(BL37:BL40)</f>
        <v>0</v>
      </c>
      <c r="BM41" s="13">
        <f t="shared" si="168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11</v>
      </c>
      <c r="E42" s="25">
        <v>9</v>
      </c>
      <c r="F42" s="13">
        <f t="shared" si="0"/>
        <v>20</v>
      </c>
      <c r="G42" s="14"/>
      <c r="H42" s="15">
        <f t="shared" si="1"/>
        <v>0</v>
      </c>
      <c r="I42" s="14"/>
      <c r="J42" s="15">
        <f t="shared" si="2"/>
        <v>0</v>
      </c>
      <c r="K42" s="13">
        <f t="shared" si="3"/>
        <v>0</v>
      </c>
      <c r="L42" s="16">
        <f t="shared" si="4"/>
        <v>0</v>
      </c>
      <c r="M42" s="14"/>
      <c r="N42" s="15">
        <f t="shared" si="5"/>
        <v>0</v>
      </c>
      <c r="O42" s="14"/>
      <c r="P42" s="15">
        <f t="shared" si="6"/>
        <v>0</v>
      </c>
      <c r="Q42" s="13">
        <f t="shared" si="85"/>
        <v>0</v>
      </c>
      <c r="R42" s="16">
        <f t="shared" si="8"/>
        <v>0</v>
      </c>
      <c r="S42" s="14"/>
      <c r="T42" s="14"/>
      <c r="U42" s="13">
        <f t="shared" si="9"/>
        <v>0</v>
      </c>
      <c r="V42" s="26"/>
      <c r="W42" s="26"/>
      <c r="X42" s="13">
        <f t="shared" si="10"/>
        <v>0</v>
      </c>
      <c r="Y42" s="14"/>
      <c r="Z42" s="14"/>
      <c r="AA42" s="13">
        <f t="shared" si="11"/>
        <v>0</v>
      </c>
      <c r="AB42" s="26">
        <v>1</v>
      </c>
      <c r="AC42" s="26">
        <v>0</v>
      </c>
      <c r="AD42" s="13">
        <f t="shared" si="12"/>
        <v>1</v>
      </c>
      <c r="AE42" s="14"/>
      <c r="AF42" s="14"/>
      <c r="AG42" s="13">
        <f t="shared" si="86"/>
        <v>0</v>
      </c>
      <c r="AH42" s="14"/>
      <c r="AI42" s="14"/>
      <c r="AJ42" s="13">
        <f t="shared" si="14"/>
        <v>0</v>
      </c>
      <c r="AK42" s="14"/>
      <c r="AL42" s="14"/>
      <c r="AM42" s="13">
        <f t="shared" si="15"/>
        <v>0</v>
      </c>
      <c r="AN42" s="14"/>
      <c r="AO42" s="14"/>
      <c r="AP42" s="13"/>
      <c r="AQ42" s="26">
        <v>0</v>
      </c>
      <c r="AR42" s="26">
        <v>0</v>
      </c>
      <c r="AS42" s="13">
        <f t="shared" si="16"/>
        <v>0</v>
      </c>
      <c r="AT42" s="13">
        <f t="shared" ref="AT42:AU42" si="169">S42+V42+Y42+AB42+AE42+AH42+AK42+AQ42+AN42</f>
        <v>1</v>
      </c>
      <c r="AU42" s="13">
        <f t="shared" si="169"/>
        <v>0</v>
      </c>
      <c r="AV42" s="17">
        <f t="shared" si="18"/>
        <v>1</v>
      </c>
      <c r="AW42" s="14"/>
      <c r="AX42" s="14"/>
      <c r="AY42" s="13">
        <f t="shared" si="19"/>
        <v>0</v>
      </c>
      <c r="AZ42" s="26"/>
      <c r="BA42" s="26"/>
      <c r="BB42" s="13">
        <f t="shared" si="20"/>
        <v>0</v>
      </c>
      <c r="BC42" s="14"/>
      <c r="BD42" s="14"/>
      <c r="BE42" s="13">
        <f t="shared" si="125"/>
        <v>0</v>
      </c>
      <c r="BF42" s="14"/>
      <c r="BG42" s="14"/>
      <c r="BH42" s="13">
        <f t="shared" si="108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13</v>
      </c>
      <c r="E43" s="25">
        <v>10</v>
      </c>
      <c r="F43" s="13">
        <f t="shared" si="0"/>
        <v>23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14"/>
      <c r="N43" s="15">
        <f t="shared" si="5"/>
        <v>0</v>
      </c>
      <c r="O43" s="14"/>
      <c r="P43" s="15">
        <f t="shared" si="6"/>
        <v>0</v>
      </c>
      <c r="Q43" s="13">
        <f t="shared" si="85"/>
        <v>0</v>
      </c>
      <c r="R43" s="16">
        <f t="shared" si="8"/>
        <v>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86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1</v>
      </c>
      <c r="AR43" s="26">
        <v>1</v>
      </c>
      <c r="AS43" s="13">
        <f t="shared" si="16"/>
        <v>2</v>
      </c>
      <c r="AT43" s="13">
        <f t="shared" ref="AT43:AU43" si="170">S43+V43+Y43+AB43+AE43+AH43+AK43+AQ43+AN43</f>
        <v>1</v>
      </c>
      <c r="AU43" s="13">
        <f t="shared" si="170"/>
        <v>1</v>
      </c>
      <c r="AV43" s="17">
        <f t="shared" si="18"/>
        <v>2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125"/>
        <v>0</v>
      </c>
      <c r="BF43" s="14"/>
      <c r="BG43" s="14"/>
      <c r="BH43" s="13">
        <f t="shared" si="108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6</v>
      </c>
      <c r="E44" s="25">
        <v>9</v>
      </c>
      <c r="F44" s="13">
        <f t="shared" si="0"/>
        <v>15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14"/>
      <c r="N44" s="15">
        <f t="shared" si="5"/>
        <v>0</v>
      </c>
      <c r="O44" s="14"/>
      <c r="P44" s="15">
        <f t="shared" si="6"/>
        <v>0</v>
      </c>
      <c r="Q44" s="13">
        <f t="shared" si="85"/>
        <v>0</v>
      </c>
      <c r="R44" s="16">
        <f t="shared" si="8"/>
        <v>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86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3</v>
      </c>
      <c r="AR44" s="26">
        <v>1</v>
      </c>
      <c r="AS44" s="13">
        <f t="shared" si="16"/>
        <v>4</v>
      </c>
      <c r="AT44" s="13">
        <f t="shared" ref="AT44:AU44" si="171">S44+V44+Y44+AB44+AE44+AH44+AK44+AQ44+AN44</f>
        <v>3</v>
      </c>
      <c r="AU44" s="13">
        <f t="shared" si="171"/>
        <v>1</v>
      </c>
      <c r="AV44" s="17">
        <f t="shared" si="18"/>
        <v>4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125"/>
        <v>0</v>
      </c>
      <c r="BF44" s="14"/>
      <c r="BG44" s="14"/>
      <c r="BH44" s="13">
        <f t="shared" si="108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10</v>
      </c>
      <c r="E45" s="25">
        <v>8</v>
      </c>
      <c r="F45" s="13">
        <f t="shared" si="0"/>
        <v>18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14"/>
      <c r="N45" s="15">
        <f t="shared" si="5"/>
        <v>0</v>
      </c>
      <c r="O45" s="14"/>
      <c r="P45" s="15">
        <f t="shared" si="6"/>
        <v>0</v>
      </c>
      <c r="Q45" s="13">
        <f t="shared" si="85"/>
        <v>0</v>
      </c>
      <c r="R45" s="16">
        <f t="shared" si="8"/>
        <v>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86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0</v>
      </c>
      <c r="AR45" s="26">
        <v>2</v>
      </c>
      <c r="AS45" s="13">
        <f t="shared" si="16"/>
        <v>2</v>
      </c>
      <c r="AT45" s="13">
        <f t="shared" ref="AT45:AU45" si="172">S45+V45+Y45+AB45+AE45+AH45+AK45+AQ45+AN45</f>
        <v>0</v>
      </c>
      <c r="AU45" s="13">
        <f t="shared" si="172"/>
        <v>2</v>
      </c>
      <c r="AV45" s="17">
        <f t="shared" si="18"/>
        <v>2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125"/>
        <v>0</v>
      </c>
      <c r="BF45" s="14"/>
      <c r="BG45" s="14"/>
      <c r="BH45" s="13">
        <f t="shared" si="108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58">
        <f t="shared" ref="D46:E46" si="173">SUM(D42:D45)</f>
        <v>40</v>
      </c>
      <c r="E46" s="58">
        <f t="shared" si="173"/>
        <v>36</v>
      </c>
      <c r="F46" s="58">
        <f t="shared" si="0"/>
        <v>76</v>
      </c>
      <c r="G46" s="58">
        <f>SUM(G42:G45)</f>
        <v>0</v>
      </c>
      <c r="H46" s="59">
        <f t="shared" si="1"/>
        <v>0</v>
      </c>
      <c r="I46" s="58">
        <f>SUM(I42:I45)</f>
        <v>0</v>
      </c>
      <c r="J46" s="59">
        <f t="shared" si="2"/>
        <v>0</v>
      </c>
      <c r="K46" s="58">
        <f t="shared" si="3"/>
        <v>0</v>
      </c>
      <c r="L46" s="60">
        <f t="shared" si="4"/>
        <v>0</v>
      </c>
      <c r="M46" s="58">
        <f>SUM(M42:M45)</f>
        <v>0</v>
      </c>
      <c r="N46" s="59">
        <f t="shared" si="5"/>
        <v>0</v>
      </c>
      <c r="O46" s="58">
        <f>SUM(O42:O45)</f>
        <v>0</v>
      </c>
      <c r="P46" s="59">
        <f t="shared" si="6"/>
        <v>0</v>
      </c>
      <c r="Q46" s="58">
        <f t="shared" si="85"/>
        <v>0</v>
      </c>
      <c r="R46" s="60">
        <f t="shared" si="8"/>
        <v>0</v>
      </c>
      <c r="S46" s="58">
        <f t="shared" ref="S46:T46" si="174">SUM(S42:S45)</f>
        <v>0</v>
      </c>
      <c r="T46" s="58">
        <f t="shared" si="174"/>
        <v>0</v>
      </c>
      <c r="U46" s="58">
        <f t="shared" si="9"/>
        <v>0</v>
      </c>
      <c r="V46" s="58">
        <f t="shared" ref="V46:W46" si="175">SUM(V42:V45)</f>
        <v>0</v>
      </c>
      <c r="W46" s="58">
        <f t="shared" si="175"/>
        <v>0</v>
      </c>
      <c r="X46" s="58">
        <f t="shared" si="10"/>
        <v>0</v>
      </c>
      <c r="Y46" s="58">
        <f t="shared" ref="Y46:Z46" si="176">SUM(Y42:Y45)</f>
        <v>0</v>
      </c>
      <c r="Z46" s="58">
        <f t="shared" si="176"/>
        <v>0</v>
      </c>
      <c r="AA46" s="58">
        <f t="shared" si="11"/>
        <v>0</v>
      </c>
      <c r="AB46" s="58">
        <f t="shared" ref="AB46:AC46" si="177">SUM(AB42:AB45)</f>
        <v>1</v>
      </c>
      <c r="AC46" s="58">
        <f t="shared" si="177"/>
        <v>0</v>
      </c>
      <c r="AD46" s="58">
        <f t="shared" si="12"/>
        <v>1</v>
      </c>
      <c r="AE46" s="58">
        <f t="shared" ref="AE46:AF46" si="178">SUM(AE42:AE45)</f>
        <v>0</v>
      </c>
      <c r="AF46" s="58">
        <f t="shared" si="178"/>
        <v>0</v>
      </c>
      <c r="AG46" s="58">
        <f t="shared" si="86"/>
        <v>0</v>
      </c>
      <c r="AH46" s="58">
        <f t="shared" ref="AH46:AI46" si="179">SUM(AH42:AH45)</f>
        <v>0</v>
      </c>
      <c r="AI46" s="58">
        <f t="shared" si="179"/>
        <v>0</v>
      </c>
      <c r="AJ46" s="58">
        <f t="shared" si="14"/>
        <v>0</v>
      </c>
      <c r="AK46" s="58">
        <f t="shared" ref="AK46:AL46" si="180">SUM(AK42:AK45)</f>
        <v>0</v>
      </c>
      <c r="AL46" s="58">
        <f t="shared" si="180"/>
        <v>0</v>
      </c>
      <c r="AM46" s="58">
        <f t="shared" si="15"/>
        <v>0</v>
      </c>
      <c r="AN46" s="58">
        <f t="shared" ref="AN46:AO46" si="181">SUM(AN42:AN45)</f>
        <v>0</v>
      </c>
      <c r="AO46" s="58">
        <f t="shared" si="181"/>
        <v>0</v>
      </c>
      <c r="AP46" s="58"/>
      <c r="AQ46" s="58">
        <f t="shared" ref="AQ46:AR46" si="182">SUM(AQ42:AQ45)</f>
        <v>4</v>
      </c>
      <c r="AR46" s="58">
        <f t="shared" si="182"/>
        <v>4</v>
      </c>
      <c r="AS46" s="13">
        <f t="shared" si="16"/>
        <v>8</v>
      </c>
      <c r="AT46" s="13">
        <f t="shared" ref="AT46:AU46" si="183">S46+V46+Y46+AB46+AE46+AH46+AK46+AQ46+AN46</f>
        <v>5</v>
      </c>
      <c r="AU46" s="13">
        <f t="shared" si="183"/>
        <v>4</v>
      </c>
      <c r="AV46" s="17">
        <f t="shared" si="18"/>
        <v>9</v>
      </c>
      <c r="AW46" s="58">
        <f t="shared" ref="AW46:AX46" si="184">SUM(AW42:AW45)</f>
        <v>0</v>
      </c>
      <c r="AX46" s="58">
        <f t="shared" si="184"/>
        <v>0</v>
      </c>
      <c r="AY46" s="58">
        <f t="shared" si="19"/>
        <v>0</v>
      </c>
      <c r="AZ46" s="58">
        <f t="shared" ref="AZ46:BA46" si="185">SUM(AZ42:AZ45)</f>
        <v>0</v>
      </c>
      <c r="BA46" s="58">
        <f t="shared" si="185"/>
        <v>0</v>
      </c>
      <c r="BB46" s="58">
        <f t="shared" si="20"/>
        <v>0</v>
      </c>
      <c r="BC46" s="58">
        <f t="shared" ref="BC46:BD46" si="186">SUM(BC42:BC45)</f>
        <v>0</v>
      </c>
      <c r="BD46" s="58">
        <f t="shared" si="186"/>
        <v>0</v>
      </c>
      <c r="BE46" s="58">
        <f t="shared" si="125"/>
        <v>0</v>
      </c>
      <c r="BF46" s="58">
        <f t="shared" ref="BF46:BG46" si="187">SUM(BF42:BF45)</f>
        <v>0</v>
      </c>
      <c r="BG46" s="58">
        <f t="shared" si="187"/>
        <v>0</v>
      </c>
      <c r="BH46" s="58">
        <f t="shared" si="108"/>
        <v>0</v>
      </c>
      <c r="BI46" s="58">
        <f t="shared" ref="BI46:BJ46" si="188">SUM(BI42:BI45)</f>
        <v>0</v>
      </c>
      <c r="BJ46" s="58">
        <f t="shared" si="188"/>
        <v>0</v>
      </c>
      <c r="BK46" s="58">
        <f t="shared" si="23"/>
        <v>0</v>
      </c>
      <c r="BL46" s="58">
        <f t="shared" ref="BL46:BM46" si="189">SUM(BL42:BL45)</f>
        <v>0</v>
      </c>
      <c r="BM46" s="58">
        <f t="shared" si="189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61">
        <v>4</v>
      </c>
      <c r="E47" s="62">
        <v>6</v>
      </c>
      <c r="F47" s="13">
        <f t="shared" si="0"/>
        <v>10</v>
      </c>
      <c r="G47" s="14"/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61">
        <v>4</v>
      </c>
      <c r="N47" s="63">
        <f t="shared" si="5"/>
        <v>100</v>
      </c>
      <c r="O47" s="62">
        <v>6</v>
      </c>
      <c r="P47" s="15">
        <f t="shared" si="6"/>
        <v>100</v>
      </c>
      <c r="Q47" s="13">
        <f t="shared" si="85"/>
        <v>10</v>
      </c>
      <c r="R47" s="16">
        <f t="shared" si="8"/>
        <v>100</v>
      </c>
      <c r="S47" s="14"/>
      <c r="T47" s="14">
        <v>1</v>
      </c>
      <c r="U47" s="13">
        <f t="shared" si="9"/>
        <v>1</v>
      </c>
      <c r="V47" s="14"/>
      <c r="W47" s="14"/>
      <c r="X47" s="13">
        <f t="shared" si="10"/>
        <v>0</v>
      </c>
      <c r="Y47" s="14"/>
      <c r="Z47" s="14"/>
      <c r="AA47" s="13">
        <f t="shared" si="11"/>
        <v>0</v>
      </c>
      <c r="AB47" s="14">
        <v>1</v>
      </c>
      <c r="AC47" s="14"/>
      <c r="AD47" s="13">
        <f t="shared" si="12"/>
        <v>1</v>
      </c>
      <c r="AE47" s="14"/>
      <c r="AF47" s="14"/>
      <c r="AG47" s="13">
        <f t="shared" si="86"/>
        <v>0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/>
      <c r="AR47" s="14"/>
      <c r="AS47" s="13">
        <f t="shared" si="16"/>
        <v>0</v>
      </c>
      <c r="AT47" s="13">
        <f t="shared" ref="AT47:AU47" si="190">S47+V47+Y47+AB47+AE47+AH47+AK47+AQ47+AN47</f>
        <v>1</v>
      </c>
      <c r="AU47" s="13">
        <f t="shared" si="190"/>
        <v>1</v>
      </c>
      <c r="AV47" s="17">
        <f t="shared" si="18"/>
        <v>2</v>
      </c>
      <c r="AW47" s="14">
        <v>0</v>
      </c>
      <c r="AX47" s="14">
        <v>0</v>
      </c>
      <c r="AY47" s="13">
        <f t="shared" si="19"/>
        <v>0</v>
      </c>
      <c r="AZ47" s="14"/>
      <c r="BA47" s="14"/>
      <c r="BB47" s="13">
        <f t="shared" si="20"/>
        <v>0</v>
      </c>
      <c r="BC47" s="14">
        <v>0</v>
      </c>
      <c r="BD47" s="14">
        <v>0</v>
      </c>
      <c r="BE47" s="13">
        <f t="shared" si="125"/>
        <v>0</v>
      </c>
      <c r="BF47" s="14"/>
      <c r="BG47" s="14"/>
      <c r="BH47" s="13">
        <f t="shared" si="108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64">
        <v>14</v>
      </c>
      <c r="E48" s="65">
        <v>7</v>
      </c>
      <c r="F48" s="13">
        <f t="shared" si="0"/>
        <v>21</v>
      </c>
      <c r="G48" s="14"/>
      <c r="H48" s="15">
        <f t="shared" si="1"/>
        <v>0</v>
      </c>
      <c r="I48" s="14"/>
      <c r="J48" s="15">
        <f t="shared" si="2"/>
        <v>0</v>
      </c>
      <c r="K48" s="13">
        <f t="shared" si="3"/>
        <v>0</v>
      </c>
      <c r="L48" s="16">
        <f t="shared" si="4"/>
        <v>0</v>
      </c>
      <c r="M48" s="64">
        <v>13</v>
      </c>
      <c r="N48" s="63">
        <f t="shared" si="5"/>
        <v>92.857142857142861</v>
      </c>
      <c r="O48" s="65">
        <v>7</v>
      </c>
      <c r="P48" s="15">
        <f t="shared" si="6"/>
        <v>100</v>
      </c>
      <c r="Q48" s="13">
        <f t="shared" si="85"/>
        <v>20</v>
      </c>
      <c r="R48" s="16">
        <f t="shared" si="8"/>
        <v>95.238095238095227</v>
      </c>
      <c r="S48" s="14">
        <v>1</v>
      </c>
      <c r="T48" s="14"/>
      <c r="U48" s="13">
        <f t="shared" si="9"/>
        <v>1</v>
      </c>
      <c r="V48" s="14"/>
      <c r="W48" s="14"/>
      <c r="X48" s="13">
        <f t="shared" si="10"/>
        <v>0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/>
      <c r="AG48" s="13">
        <f t="shared" si="86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>
        <v>1</v>
      </c>
      <c r="AR48" s="14">
        <v>1</v>
      </c>
      <c r="AS48" s="13">
        <f t="shared" si="16"/>
        <v>2</v>
      </c>
      <c r="AT48" s="13">
        <f t="shared" ref="AT48:AU48" si="191">S48+V48+Y48+AB48+AE48+AH48+AK48+AQ48+AN48</f>
        <v>2</v>
      </c>
      <c r="AU48" s="13">
        <f t="shared" si="191"/>
        <v>1</v>
      </c>
      <c r="AV48" s="17">
        <f t="shared" si="18"/>
        <v>3</v>
      </c>
      <c r="AW48" s="14">
        <v>0</v>
      </c>
      <c r="AX48" s="14">
        <v>0</v>
      </c>
      <c r="AY48" s="13">
        <f t="shared" si="19"/>
        <v>0</v>
      </c>
      <c r="AZ48" s="14"/>
      <c r="BA48" s="14"/>
      <c r="BB48" s="13">
        <f t="shared" si="20"/>
        <v>0</v>
      </c>
      <c r="BC48" s="14">
        <v>0</v>
      </c>
      <c r="BD48" s="14">
        <v>0</v>
      </c>
      <c r="BE48" s="13">
        <f t="shared" si="125"/>
        <v>0</v>
      </c>
      <c r="BF48" s="14"/>
      <c r="BG48" s="14"/>
      <c r="BH48" s="13">
        <f t="shared" si="108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64">
        <v>9</v>
      </c>
      <c r="E49" s="65">
        <v>6</v>
      </c>
      <c r="F49" s="13">
        <f t="shared" si="0"/>
        <v>15</v>
      </c>
      <c r="G49" s="14"/>
      <c r="H49" s="15">
        <f t="shared" si="1"/>
        <v>0</v>
      </c>
      <c r="I49" s="14"/>
      <c r="J49" s="15">
        <f t="shared" si="2"/>
        <v>0</v>
      </c>
      <c r="K49" s="13">
        <f t="shared" si="3"/>
        <v>0</v>
      </c>
      <c r="L49" s="16">
        <f t="shared" si="4"/>
        <v>0</v>
      </c>
      <c r="M49" s="64">
        <v>9</v>
      </c>
      <c r="N49" s="63">
        <f t="shared" si="5"/>
        <v>100</v>
      </c>
      <c r="O49" s="65">
        <v>6</v>
      </c>
      <c r="P49" s="15">
        <f t="shared" si="6"/>
        <v>100</v>
      </c>
      <c r="Q49" s="13">
        <f t="shared" si="85"/>
        <v>15</v>
      </c>
      <c r="R49" s="16">
        <f t="shared" si="8"/>
        <v>100</v>
      </c>
      <c r="S49" s="14"/>
      <c r="T49" s="14">
        <v>1</v>
      </c>
      <c r="U49" s="13">
        <f t="shared" si="9"/>
        <v>1</v>
      </c>
      <c r="V49" s="14"/>
      <c r="W49" s="14"/>
      <c r="X49" s="13">
        <f t="shared" si="10"/>
        <v>0</v>
      </c>
      <c r="Y49" s="14"/>
      <c r="Z49" s="14"/>
      <c r="AA49" s="13">
        <f t="shared" si="11"/>
        <v>0</v>
      </c>
      <c r="AB49" s="14"/>
      <c r="AC49" s="14"/>
      <c r="AD49" s="13">
        <f t="shared" si="12"/>
        <v>0</v>
      </c>
      <c r="AE49" s="14"/>
      <c r="AF49" s="14">
        <v>1</v>
      </c>
      <c r="AG49" s="13">
        <f t="shared" si="86"/>
        <v>1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92">S49+V49+Y49+AB49+AE49+AH49+AK49+AQ49+AN49</f>
        <v>0</v>
      </c>
      <c r="AU49" s="13">
        <f t="shared" si="192"/>
        <v>2</v>
      </c>
      <c r="AV49" s="17">
        <f t="shared" si="18"/>
        <v>2</v>
      </c>
      <c r="AW49" s="14">
        <v>0</v>
      </c>
      <c r="AX49" s="14">
        <v>0</v>
      </c>
      <c r="AY49" s="13">
        <f t="shared" si="19"/>
        <v>0</v>
      </c>
      <c r="AZ49" s="14"/>
      <c r="BA49" s="14"/>
      <c r="BB49" s="13">
        <f t="shared" si="20"/>
        <v>0</v>
      </c>
      <c r="BC49" s="14">
        <v>0</v>
      </c>
      <c r="BD49" s="14">
        <v>0</v>
      </c>
      <c r="BE49" s="13">
        <f t="shared" si="125"/>
        <v>0</v>
      </c>
      <c r="BF49" s="14"/>
      <c r="BG49" s="14"/>
      <c r="BH49" s="13">
        <f t="shared" si="108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64">
        <v>0</v>
      </c>
      <c r="E50" s="65">
        <v>1</v>
      </c>
      <c r="F50" s="13">
        <f t="shared" si="0"/>
        <v>1</v>
      </c>
      <c r="G50" s="14"/>
      <c r="H50" s="15" t="e">
        <f t="shared" si="1"/>
        <v>#DIV/0!</v>
      </c>
      <c r="I50" s="14"/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0</v>
      </c>
      <c r="N50" s="63" t="e">
        <f t="shared" si="5"/>
        <v>#DIV/0!</v>
      </c>
      <c r="O50" s="65">
        <v>1</v>
      </c>
      <c r="P50" s="15">
        <f t="shared" si="6"/>
        <v>100</v>
      </c>
      <c r="Q50" s="13">
        <f t="shared" si="85"/>
        <v>1</v>
      </c>
      <c r="R50" s="16">
        <f t="shared" si="8"/>
        <v>100</v>
      </c>
      <c r="S50" s="14">
        <v>2</v>
      </c>
      <c r="T50" s="14"/>
      <c r="U50" s="13">
        <f t="shared" si="9"/>
        <v>2</v>
      </c>
      <c r="V50" s="14"/>
      <c r="W50" s="14"/>
      <c r="X50" s="13">
        <f t="shared" si="10"/>
        <v>0</v>
      </c>
      <c r="Y50" s="14"/>
      <c r="Z50" s="14"/>
      <c r="AA50" s="13">
        <f t="shared" si="11"/>
        <v>0</v>
      </c>
      <c r="AB50" s="14"/>
      <c r="AC50" s="14"/>
      <c r="AD50" s="13">
        <f t="shared" si="12"/>
        <v>0</v>
      </c>
      <c r="AE50" s="14"/>
      <c r="AF50" s="14"/>
      <c r="AG50" s="13">
        <f t="shared" si="86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3">S50+V50+Y50+AB50+AE50+AH50+AK50+AQ50+AN50</f>
        <v>2</v>
      </c>
      <c r="AU50" s="13">
        <f t="shared" si="193"/>
        <v>0</v>
      </c>
      <c r="AV50" s="17">
        <f t="shared" si="18"/>
        <v>2</v>
      </c>
      <c r="AW50" s="14">
        <v>0</v>
      </c>
      <c r="AX50" s="14">
        <v>0</v>
      </c>
      <c r="AY50" s="13">
        <f t="shared" si="19"/>
        <v>0</v>
      </c>
      <c r="AZ50" s="14"/>
      <c r="BA50" s="14"/>
      <c r="BB50" s="13">
        <f t="shared" si="20"/>
        <v>0</v>
      </c>
      <c r="BC50" s="14">
        <v>0</v>
      </c>
      <c r="BD50" s="14">
        <v>0</v>
      </c>
      <c r="BE50" s="13">
        <f t="shared" si="125"/>
        <v>0</v>
      </c>
      <c r="BF50" s="14"/>
      <c r="BG50" s="14"/>
      <c r="BH50" s="13">
        <f t="shared" si="108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4">SUM(D47:D50)</f>
        <v>27</v>
      </c>
      <c r="E51" s="13">
        <f t="shared" si="194"/>
        <v>20</v>
      </c>
      <c r="F51" s="13">
        <f t="shared" si="0"/>
        <v>47</v>
      </c>
      <c r="G51" s="13">
        <f>SUM(G47:G50)</f>
        <v>0</v>
      </c>
      <c r="H51" s="15">
        <f t="shared" si="1"/>
        <v>0</v>
      </c>
      <c r="I51" s="13">
        <f>SUM(I47:I50)</f>
        <v>0</v>
      </c>
      <c r="J51" s="15">
        <f t="shared" si="2"/>
        <v>0</v>
      </c>
      <c r="K51" s="13">
        <f t="shared" si="3"/>
        <v>0</v>
      </c>
      <c r="L51" s="16">
        <f t="shared" si="4"/>
        <v>0</v>
      </c>
      <c r="M51" s="13">
        <f>SUM(M47:M50)</f>
        <v>26</v>
      </c>
      <c r="N51" s="15">
        <f t="shared" si="5"/>
        <v>96.296296296296291</v>
      </c>
      <c r="O51" s="13">
        <f>SUM(O47:O50)</f>
        <v>20</v>
      </c>
      <c r="P51" s="15">
        <f t="shared" si="6"/>
        <v>100</v>
      </c>
      <c r="Q51" s="13">
        <f t="shared" si="85"/>
        <v>46</v>
      </c>
      <c r="R51" s="16">
        <f t="shared" si="8"/>
        <v>97.872340425531917</v>
      </c>
      <c r="S51" s="13">
        <f t="shared" ref="S51:T51" si="195">SUM(S47:S50)</f>
        <v>3</v>
      </c>
      <c r="T51" s="13">
        <f t="shared" si="195"/>
        <v>2</v>
      </c>
      <c r="U51" s="13">
        <f t="shared" si="9"/>
        <v>5</v>
      </c>
      <c r="V51" s="13">
        <f t="shared" ref="V51:W51" si="196">SUM(V47:V50)</f>
        <v>0</v>
      </c>
      <c r="W51" s="13">
        <f t="shared" si="196"/>
        <v>0</v>
      </c>
      <c r="X51" s="13">
        <f t="shared" si="10"/>
        <v>0</v>
      </c>
      <c r="Y51" s="13">
        <f t="shared" ref="Y51:Z51" si="197">SUM(Y47:Y50)</f>
        <v>0</v>
      </c>
      <c r="Z51" s="13">
        <f t="shared" si="197"/>
        <v>0</v>
      </c>
      <c r="AA51" s="13">
        <f t="shared" si="11"/>
        <v>0</v>
      </c>
      <c r="AB51" s="13">
        <f t="shared" ref="AB51:AC51" si="198">SUM(AB47:AB50)</f>
        <v>1</v>
      </c>
      <c r="AC51" s="13">
        <f t="shared" si="198"/>
        <v>0</v>
      </c>
      <c r="AD51" s="13">
        <f t="shared" si="12"/>
        <v>1</v>
      </c>
      <c r="AE51" s="13">
        <f t="shared" ref="AE51:AF51" si="199">SUM(AE47:AE50)</f>
        <v>0</v>
      </c>
      <c r="AF51" s="13">
        <f t="shared" si="199"/>
        <v>1</v>
      </c>
      <c r="AG51" s="13">
        <f t="shared" si="86"/>
        <v>1</v>
      </c>
      <c r="AH51" s="13">
        <f t="shared" ref="AH51:AI51" si="200">SUM(AH47:AH50)</f>
        <v>0</v>
      </c>
      <c r="AI51" s="13">
        <f t="shared" si="200"/>
        <v>0</v>
      </c>
      <c r="AJ51" s="13">
        <f t="shared" si="14"/>
        <v>0</v>
      </c>
      <c r="AK51" s="13">
        <f t="shared" ref="AK51:AL51" si="201">SUM(AK47:AK50)</f>
        <v>0</v>
      </c>
      <c r="AL51" s="13">
        <f t="shared" si="201"/>
        <v>0</v>
      </c>
      <c r="AM51" s="13">
        <f t="shared" si="15"/>
        <v>0</v>
      </c>
      <c r="AN51" s="13">
        <f t="shared" ref="AN51:AO51" si="202">SUM(AN47:AN50)</f>
        <v>0</v>
      </c>
      <c r="AO51" s="13">
        <f t="shared" si="202"/>
        <v>0</v>
      </c>
      <c r="AP51" s="13"/>
      <c r="AQ51" s="13">
        <f t="shared" ref="AQ51:AR51" si="203">SUM(AQ47:AQ50)</f>
        <v>1</v>
      </c>
      <c r="AR51" s="13">
        <f t="shared" si="203"/>
        <v>1</v>
      </c>
      <c r="AS51" s="13">
        <f t="shared" si="16"/>
        <v>2</v>
      </c>
      <c r="AT51" s="13">
        <f t="shared" ref="AT51:AU51" si="204">S51+V51+Y51+AB51+AE51+AH51+AK51+AQ51+AN51</f>
        <v>5</v>
      </c>
      <c r="AU51" s="13">
        <f t="shared" si="204"/>
        <v>4</v>
      </c>
      <c r="AV51" s="17">
        <f t="shared" si="18"/>
        <v>9</v>
      </c>
      <c r="AW51" s="13">
        <f t="shared" ref="AW51:AX51" si="205">SUM(AW47:AW50)</f>
        <v>0</v>
      </c>
      <c r="AX51" s="13">
        <f t="shared" si="205"/>
        <v>0</v>
      </c>
      <c r="AY51" s="13">
        <f t="shared" si="19"/>
        <v>0</v>
      </c>
      <c r="AZ51" s="13">
        <f t="shared" ref="AZ51:BA51" si="206">SUM(AZ47:AZ50)</f>
        <v>0</v>
      </c>
      <c r="BA51" s="13">
        <f t="shared" si="206"/>
        <v>0</v>
      </c>
      <c r="BB51" s="13">
        <f t="shared" si="20"/>
        <v>0</v>
      </c>
      <c r="BC51" s="13">
        <f t="shared" ref="BC51:BD51" si="207">SUM(BC47:BC50)</f>
        <v>0</v>
      </c>
      <c r="BD51" s="13">
        <f t="shared" si="207"/>
        <v>0</v>
      </c>
      <c r="BE51" s="13">
        <f t="shared" si="125"/>
        <v>0</v>
      </c>
      <c r="BF51" s="13">
        <f t="shared" ref="BF51:BG51" si="208">SUM(BF47:BF50)</f>
        <v>0</v>
      </c>
      <c r="BG51" s="13">
        <f t="shared" si="208"/>
        <v>0</v>
      </c>
      <c r="BH51" s="13">
        <f t="shared" si="108"/>
        <v>0</v>
      </c>
      <c r="BI51" s="13">
        <f t="shared" ref="BI51:BJ51" si="209">SUM(BI47:BI50)</f>
        <v>0</v>
      </c>
      <c r="BJ51" s="13">
        <f t="shared" si="209"/>
        <v>0</v>
      </c>
      <c r="BK51" s="13">
        <f t="shared" si="23"/>
        <v>0</v>
      </c>
      <c r="BL51" s="13">
        <f t="shared" ref="BL51:BM51" si="210">SUM(BL47:BL50)</f>
        <v>0</v>
      </c>
      <c r="BM51" s="13">
        <f t="shared" si="210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6">
        <v>17</v>
      </c>
      <c r="E52" s="66">
        <v>19</v>
      </c>
      <c r="F52" s="13">
        <f t="shared" si="0"/>
        <v>36</v>
      </c>
      <c r="G52" s="14">
        <v>0</v>
      </c>
      <c r="H52" s="15">
        <f t="shared" si="1"/>
        <v>0</v>
      </c>
      <c r="I52" s="14"/>
      <c r="J52" s="15">
        <f t="shared" si="2"/>
        <v>0</v>
      </c>
      <c r="K52" s="13">
        <f t="shared" si="3"/>
        <v>0</v>
      </c>
      <c r="L52" s="16">
        <f t="shared" si="4"/>
        <v>0</v>
      </c>
      <c r="M52" s="66">
        <v>17</v>
      </c>
      <c r="N52" s="15">
        <f t="shared" si="5"/>
        <v>100</v>
      </c>
      <c r="O52" s="66">
        <v>19</v>
      </c>
      <c r="P52" s="15">
        <f t="shared" si="6"/>
        <v>100</v>
      </c>
      <c r="Q52" s="13">
        <f t="shared" si="85"/>
        <v>36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0</v>
      </c>
      <c r="AC52" s="14">
        <v>0</v>
      </c>
      <c r="AD52" s="13">
        <f t="shared" si="12"/>
        <v>0</v>
      </c>
      <c r="AE52" s="14">
        <v>0</v>
      </c>
      <c r="AF52" s="14">
        <v>0</v>
      </c>
      <c r="AG52" s="13">
        <f t="shared" si="86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2</v>
      </c>
      <c r="AR52" s="14">
        <v>1</v>
      </c>
      <c r="AS52" s="13">
        <f t="shared" si="16"/>
        <v>3</v>
      </c>
      <c r="AT52" s="13">
        <f t="shared" ref="AT52:AU52" si="211">S52+V52+Y52+AB52+AE52+AH52+AK52+AQ52+AN52</f>
        <v>2</v>
      </c>
      <c r="AU52" s="13">
        <f t="shared" si="211"/>
        <v>1</v>
      </c>
      <c r="AV52" s="17">
        <f t="shared" si="18"/>
        <v>3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125"/>
        <v>0</v>
      </c>
      <c r="BF52" s="14">
        <v>0</v>
      </c>
      <c r="BG52" s="14">
        <v>0</v>
      </c>
      <c r="BH52" s="13">
        <f t="shared" si="108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67">
        <v>10</v>
      </c>
      <c r="E53" s="67">
        <v>13</v>
      </c>
      <c r="F53" s="13">
        <f t="shared" si="0"/>
        <v>23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67">
        <v>10</v>
      </c>
      <c r="N53" s="15">
        <f t="shared" si="5"/>
        <v>100</v>
      </c>
      <c r="O53" s="67">
        <v>13</v>
      </c>
      <c r="P53" s="15">
        <f t="shared" si="6"/>
        <v>100</v>
      </c>
      <c r="Q53" s="13">
        <f t="shared" si="85"/>
        <v>23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86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1</v>
      </c>
      <c r="AR53" s="14">
        <v>1</v>
      </c>
      <c r="AS53" s="13">
        <f t="shared" si="16"/>
        <v>2</v>
      </c>
      <c r="AT53" s="13">
        <f t="shared" ref="AT53:AU53" si="212">S53+V53+Y53+AB53+AE53+AH53+AK53+AQ53+AN53</f>
        <v>1</v>
      </c>
      <c r="AU53" s="13">
        <f t="shared" si="212"/>
        <v>1</v>
      </c>
      <c r="AV53" s="17">
        <f t="shared" si="18"/>
        <v>2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125"/>
        <v>0</v>
      </c>
      <c r="BF53" s="14">
        <v>0</v>
      </c>
      <c r="BG53" s="14">
        <v>0</v>
      </c>
      <c r="BH53" s="13">
        <f t="shared" si="108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67">
        <v>15</v>
      </c>
      <c r="E54" s="67">
        <v>12</v>
      </c>
      <c r="F54" s="13">
        <f t="shared" si="0"/>
        <v>27</v>
      </c>
      <c r="G54" s="14">
        <v>1</v>
      </c>
      <c r="H54" s="15">
        <f t="shared" si="1"/>
        <v>6.666666666666667</v>
      </c>
      <c r="I54" s="14">
        <v>0</v>
      </c>
      <c r="J54" s="15">
        <f t="shared" si="2"/>
        <v>0</v>
      </c>
      <c r="K54" s="13">
        <f t="shared" si="3"/>
        <v>1</v>
      </c>
      <c r="L54" s="16">
        <f t="shared" si="4"/>
        <v>3.7037037037037033</v>
      </c>
      <c r="M54" s="67">
        <v>15</v>
      </c>
      <c r="N54" s="15">
        <f t="shared" si="5"/>
        <v>100</v>
      </c>
      <c r="O54" s="67">
        <v>12</v>
      </c>
      <c r="P54" s="15">
        <f t="shared" si="6"/>
        <v>100</v>
      </c>
      <c r="Q54" s="13">
        <f t="shared" si="85"/>
        <v>27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1</v>
      </c>
      <c r="AC54" s="14">
        <v>0</v>
      </c>
      <c r="AD54" s="13">
        <f t="shared" si="12"/>
        <v>1</v>
      </c>
      <c r="AE54" s="14">
        <v>0</v>
      </c>
      <c r="AF54" s="14">
        <v>0</v>
      </c>
      <c r="AG54" s="13">
        <f t="shared" si="86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1</v>
      </c>
      <c r="AR54" s="14">
        <v>1</v>
      </c>
      <c r="AS54" s="13">
        <f t="shared" si="16"/>
        <v>2</v>
      </c>
      <c r="AT54" s="13">
        <f t="shared" ref="AT54:AU54" si="213">S54+V54+Y54+AB54+AE54+AH54+AK54+AQ54+AN54</f>
        <v>2</v>
      </c>
      <c r="AU54" s="13">
        <f t="shared" si="213"/>
        <v>1</v>
      </c>
      <c r="AV54" s="17">
        <f t="shared" si="18"/>
        <v>3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125"/>
        <v>0</v>
      </c>
      <c r="BF54" s="14">
        <v>0</v>
      </c>
      <c r="BG54" s="14">
        <v>0</v>
      </c>
      <c r="BH54" s="13">
        <f t="shared" si="108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4">SUM(D52:D54)</f>
        <v>42</v>
      </c>
      <c r="E55" s="13">
        <f t="shared" si="214"/>
        <v>44</v>
      </c>
      <c r="F55" s="13">
        <f t="shared" si="0"/>
        <v>86</v>
      </c>
      <c r="G55" s="13">
        <f>SUM(G52:G54)</f>
        <v>1</v>
      </c>
      <c r="H55" s="15">
        <f t="shared" si="1"/>
        <v>2.3809523809523809</v>
      </c>
      <c r="I55" s="13">
        <f>SUM(I52:I54)</f>
        <v>0</v>
      </c>
      <c r="J55" s="15">
        <f t="shared" si="2"/>
        <v>0</v>
      </c>
      <c r="K55" s="13">
        <f t="shared" si="3"/>
        <v>1</v>
      </c>
      <c r="L55" s="16">
        <f t="shared" si="4"/>
        <v>1.1627906976744187</v>
      </c>
      <c r="M55" s="13">
        <f>SUM(M52:M54)</f>
        <v>42</v>
      </c>
      <c r="N55" s="15">
        <f t="shared" si="5"/>
        <v>100</v>
      </c>
      <c r="O55" s="13">
        <f>SUM(O52:O54)</f>
        <v>44</v>
      </c>
      <c r="P55" s="15">
        <f t="shared" si="6"/>
        <v>100</v>
      </c>
      <c r="Q55" s="13">
        <f t="shared" si="85"/>
        <v>86</v>
      </c>
      <c r="R55" s="16">
        <f t="shared" si="8"/>
        <v>100</v>
      </c>
      <c r="S55" s="13">
        <f t="shared" ref="S55:T55" si="215">SUM(S52:S54)</f>
        <v>0</v>
      </c>
      <c r="T55" s="13">
        <f t="shared" si="215"/>
        <v>0</v>
      </c>
      <c r="U55" s="13">
        <f t="shared" si="9"/>
        <v>0</v>
      </c>
      <c r="V55" s="13">
        <f t="shared" ref="V55:W55" si="216">SUM(V52:V54)</f>
        <v>0</v>
      </c>
      <c r="W55" s="13">
        <f t="shared" si="216"/>
        <v>0</v>
      </c>
      <c r="X55" s="13">
        <f t="shared" si="10"/>
        <v>0</v>
      </c>
      <c r="Y55" s="13">
        <f t="shared" ref="Y55:Z55" si="217">SUM(Y52:Y54)</f>
        <v>0</v>
      </c>
      <c r="Z55" s="13">
        <f t="shared" si="217"/>
        <v>0</v>
      </c>
      <c r="AA55" s="13">
        <f t="shared" si="11"/>
        <v>0</v>
      </c>
      <c r="AB55" s="13">
        <f t="shared" ref="AB55:AD55" si="218">SUM(AB52:AB54)</f>
        <v>1</v>
      </c>
      <c r="AC55" s="13">
        <f t="shared" si="218"/>
        <v>0</v>
      </c>
      <c r="AD55" s="13">
        <f t="shared" si="218"/>
        <v>1</v>
      </c>
      <c r="AE55" s="13">
        <f t="shared" ref="AE55:AF55" si="219">SUM(AE52:AE54)</f>
        <v>0</v>
      </c>
      <c r="AF55" s="13">
        <f t="shared" si="219"/>
        <v>0</v>
      </c>
      <c r="AG55" s="13">
        <f t="shared" si="86"/>
        <v>0</v>
      </c>
      <c r="AH55" s="13">
        <f t="shared" ref="AH55:AI55" si="220">SUM(AH52:AH54)</f>
        <v>0</v>
      </c>
      <c r="AI55" s="13">
        <f t="shared" si="220"/>
        <v>0</v>
      </c>
      <c r="AJ55" s="13">
        <f t="shared" si="14"/>
        <v>0</v>
      </c>
      <c r="AK55" s="13">
        <f t="shared" ref="AK55:AL55" si="221">SUM(AK52:AK54)</f>
        <v>0</v>
      </c>
      <c r="AL55" s="13">
        <f t="shared" si="221"/>
        <v>0</v>
      </c>
      <c r="AM55" s="13">
        <f t="shared" si="15"/>
        <v>0</v>
      </c>
      <c r="AN55" s="13">
        <f t="shared" ref="AN55:AO55" si="222">SUM(AN52:AN54)</f>
        <v>0</v>
      </c>
      <c r="AO55" s="13">
        <f t="shared" si="222"/>
        <v>0</v>
      </c>
      <c r="AP55" s="13"/>
      <c r="AQ55" s="13">
        <f t="shared" ref="AQ55:AR55" si="223">SUM(AQ52:AQ54)</f>
        <v>4</v>
      </c>
      <c r="AR55" s="13">
        <f t="shared" si="223"/>
        <v>3</v>
      </c>
      <c r="AS55" s="13">
        <f t="shared" si="16"/>
        <v>7</v>
      </c>
      <c r="AT55" s="13">
        <f t="shared" ref="AT55:AU55" si="224">S55+V55+Y55+AB55+AE55+AH55+AK55+AQ55+AN55</f>
        <v>5</v>
      </c>
      <c r="AU55" s="13">
        <f t="shared" si="224"/>
        <v>3</v>
      </c>
      <c r="AV55" s="17">
        <f t="shared" si="18"/>
        <v>8</v>
      </c>
      <c r="AW55" s="13">
        <f t="shared" ref="AW55:AX55" si="225">SUM(AW52:AW54)</f>
        <v>0</v>
      </c>
      <c r="AX55" s="13">
        <f t="shared" si="225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6">SUM(BC52:BC54)</f>
        <v>0</v>
      </c>
      <c r="BD55" s="13">
        <f t="shared" si="226"/>
        <v>0</v>
      </c>
      <c r="BE55" s="13">
        <f t="shared" si="125"/>
        <v>0</v>
      </c>
      <c r="BF55" s="13">
        <f t="shared" ref="BF55:BG55" si="227">SUM(BF52:BF54)</f>
        <v>0</v>
      </c>
      <c r="BG55" s="13">
        <f t="shared" si="227"/>
        <v>0</v>
      </c>
      <c r="BH55" s="13">
        <f t="shared" si="108"/>
        <v>0</v>
      </c>
      <c r="BI55" s="13">
        <f t="shared" ref="BI55:BJ55" si="228">SUM(BI52:BI54)</f>
        <v>0</v>
      </c>
      <c r="BJ55" s="13">
        <f t="shared" si="228"/>
        <v>0</v>
      </c>
      <c r="BK55" s="13">
        <f t="shared" si="23"/>
        <v>0</v>
      </c>
      <c r="BL55" s="13">
        <f t="shared" ref="BL55:BM55" si="229">SUM(BL52:BL54)</f>
        <v>0</v>
      </c>
      <c r="BM55" s="13">
        <f t="shared" si="229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5</v>
      </c>
      <c r="E56" s="28">
        <v>10</v>
      </c>
      <c r="F56" s="13">
        <f t="shared" si="0"/>
        <v>15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5</v>
      </c>
      <c r="N56" s="15">
        <f t="shared" si="5"/>
        <v>100</v>
      </c>
      <c r="O56" s="28">
        <v>10</v>
      </c>
      <c r="P56" s="15">
        <f t="shared" si="6"/>
        <v>100</v>
      </c>
      <c r="Q56" s="13">
        <f t="shared" si="85"/>
        <v>15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si="10"/>
        <v>0</v>
      </c>
      <c r="Y56" s="14"/>
      <c r="Z56" s="14"/>
      <c r="AA56" s="13">
        <f t="shared" si="11"/>
        <v>0</v>
      </c>
      <c r="AB56" s="14"/>
      <c r="AC56" s="14"/>
      <c r="AD56" s="13">
        <f t="shared" ref="AD56:AD70" si="230">SUM(AB56:AC56)</f>
        <v>0</v>
      </c>
      <c r="AE56" s="14"/>
      <c r="AF56" s="14"/>
      <c r="AG56" s="13">
        <f t="shared" si="86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>
        <v>1</v>
      </c>
      <c r="AR56" s="14"/>
      <c r="AS56" s="13">
        <f t="shared" si="16"/>
        <v>1</v>
      </c>
      <c r="AT56" s="13">
        <f t="shared" ref="AT56:AU56" si="231">S56+V56+Y56+AB56+AE56+AH56+AK56+AQ56+AN56</f>
        <v>1</v>
      </c>
      <c r="AU56" s="13">
        <f t="shared" si="231"/>
        <v>0</v>
      </c>
      <c r="AV56" s="17">
        <f t="shared" si="18"/>
        <v>1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125"/>
        <v>0</v>
      </c>
      <c r="BF56" s="14"/>
      <c r="BG56" s="14"/>
      <c r="BH56" s="13">
        <f t="shared" si="108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5</v>
      </c>
      <c r="E57" s="28">
        <v>6</v>
      </c>
      <c r="F57" s="13">
        <f t="shared" si="0"/>
        <v>11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5</v>
      </c>
      <c r="N57" s="15">
        <f t="shared" si="5"/>
        <v>100</v>
      </c>
      <c r="O57" s="28">
        <v>6</v>
      </c>
      <c r="P57" s="15">
        <f t="shared" si="6"/>
        <v>100</v>
      </c>
      <c r="Q57" s="13">
        <f t="shared" si="85"/>
        <v>11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10"/>
        <v>0</v>
      </c>
      <c r="Y57" s="14"/>
      <c r="Z57" s="14"/>
      <c r="AA57" s="13">
        <f t="shared" si="11"/>
        <v>0</v>
      </c>
      <c r="AB57" s="14"/>
      <c r="AC57" s="14"/>
      <c r="AD57" s="13">
        <f t="shared" si="230"/>
        <v>0</v>
      </c>
      <c r="AE57" s="14"/>
      <c r="AF57" s="14"/>
      <c r="AG57" s="13">
        <f t="shared" si="86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/>
      <c r="AS57" s="13">
        <f t="shared" si="16"/>
        <v>0</v>
      </c>
      <c r="AT57" s="13">
        <f t="shared" ref="AT57:AU57" si="232">S57+V57+Y57+AB57+AE57+AH57+AK57+AQ57+AN57</f>
        <v>0</v>
      </c>
      <c r="AU57" s="13">
        <f t="shared" si="232"/>
        <v>0</v>
      </c>
      <c r="AV57" s="17">
        <f t="shared" si="18"/>
        <v>0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125"/>
        <v>0</v>
      </c>
      <c r="BF57" s="14"/>
      <c r="BG57" s="14"/>
      <c r="BH57" s="13">
        <f t="shared" si="108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4</v>
      </c>
      <c r="E58" s="28">
        <v>6</v>
      </c>
      <c r="F58" s="13">
        <f t="shared" si="0"/>
        <v>10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4</v>
      </c>
      <c r="N58" s="15">
        <f t="shared" si="5"/>
        <v>100</v>
      </c>
      <c r="O58" s="28">
        <v>6</v>
      </c>
      <c r="P58" s="15">
        <f t="shared" si="6"/>
        <v>100</v>
      </c>
      <c r="Q58" s="13">
        <f t="shared" si="85"/>
        <v>10</v>
      </c>
      <c r="R58" s="16">
        <f t="shared" si="8"/>
        <v>100</v>
      </c>
      <c r="S58" s="14"/>
      <c r="T58" s="14"/>
      <c r="U58" s="13">
        <f t="shared" si="9"/>
        <v>0</v>
      </c>
      <c r="V58" s="14"/>
      <c r="W58" s="14"/>
      <c r="X58" s="13">
        <f t="shared" si="10"/>
        <v>0</v>
      </c>
      <c r="Y58" s="14"/>
      <c r="Z58" s="14"/>
      <c r="AA58" s="13">
        <f t="shared" si="11"/>
        <v>0</v>
      </c>
      <c r="AB58" s="14">
        <v>1</v>
      </c>
      <c r="AC58" s="14"/>
      <c r="AD58" s="13">
        <f t="shared" si="230"/>
        <v>1</v>
      </c>
      <c r="AE58" s="14"/>
      <c r="AF58" s="14"/>
      <c r="AG58" s="13">
        <f t="shared" si="86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/>
      <c r="AR58" s="14">
        <v>1</v>
      </c>
      <c r="AS58" s="13">
        <f t="shared" si="16"/>
        <v>1</v>
      </c>
      <c r="AT58" s="13">
        <f t="shared" ref="AT58:AU58" si="233">S58+V58+Y58+AB58+AE58+AH58+AK58+AQ58+AN58</f>
        <v>1</v>
      </c>
      <c r="AU58" s="13">
        <f t="shared" si="233"/>
        <v>1</v>
      </c>
      <c r="AV58" s="17">
        <f t="shared" si="18"/>
        <v>2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125"/>
        <v>0</v>
      </c>
      <c r="BF58" s="14"/>
      <c r="BG58" s="14"/>
      <c r="BH58" s="13">
        <f t="shared" si="108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4</v>
      </c>
      <c r="E59" s="28">
        <v>3</v>
      </c>
      <c r="F59" s="13">
        <f t="shared" si="0"/>
        <v>7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4</v>
      </c>
      <c r="N59" s="15">
        <f t="shared" si="5"/>
        <v>100</v>
      </c>
      <c r="O59" s="28">
        <v>3</v>
      </c>
      <c r="P59" s="15">
        <f t="shared" si="6"/>
        <v>100</v>
      </c>
      <c r="Q59" s="13">
        <f t="shared" si="85"/>
        <v>7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10"/>
        <v>0</v>
      </c>
      <c r="Y59" s="14"/>
      <c r="Z59" s="14"/>
      <c r="AA59" s="13">
        <f t="shared" si="11"/>
        <v>0</v>
      </c>
      <c r="AB59" s="14"/>
      <c r="AC59" s="14"/>
      <c r="AD59" s="13">
        <f t="shared" si="230"/>
        <v>0</v>
      </c>
      <c r="AE59" s="14"/>
      <c r="AF59" s="14"/>
      <c r="AG59" s="13">
        <f t="shared" si="86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/>
      <c r="AR59" s="14"/>
      <c r="AS59" s="13">
        <f t="shared" si="16"/>
        <v>0</v>
      </c>
      <c r="AT59" s="13">
        <f t="shared" ref="AT59:AU59" si="234">S59+V59+Y59+AB59+AE59+AH59+AK59+AQ59+AN59</f>
        <v>0</v>
      </c>
      <c r="AU59" s="13">
        <f t="shared" si="234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125"/>
        <v>0</v>
      </c>
      <c r="BF59" s="14"/>
      <c r="BG59" s="14"/>
      <c r="BH59" s="13">
        <f t="shared" si="108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5">SUM(D56:D59)</f>
        <v>18</v>
      </c>
      <c r="E60" s="13">
        <f t="shared" si="235"/>
        <v>25</v>
      </c>
      <c r="F60" s="13">
        <f t="shared" si="0"/>
        <v>43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18</v>
      </c>
      <c r="N60" s="15">
        <f t="shared" si="5"/>
        <v>100</v>
      </c>
      <c r="O60" s="13">
        <f>SUM(O56:O59)</f>
        <v>25</v>
      </c>
      <c r="P60" s="15">
        <f t="shared" si="6"/>
        <v>100</v>
      </c>
      <c r="Q60" s="13">
        <f t="shared" si="85"/>
        <v>43</v>
      </c>
      <c r="R60" s="16">
        <f t="shared" si="8"/>
        <v>100</v>
      </c>
      <c r="S60" s="13">
        <f t="shared" ref="S60:T60" si="236">SUM(S56:S59)</f>
        <v>0</v>
      </c>
      <c r="T60" s="13">
        <f t="shared" si="236"/>
        <v>0</v>
      </c>
      <c r="U60" s="13">
        <f t="shared" si="9"/>
        <v>0</v>
      </c>
      <c r="V60" s="13">
        <f t="shared" ref="V60:W60" si="237">SUM(V56:V59)</f>
        <v>0</v>
      </c>
      <c r="W60" s="13">
        <f t="shared" si="237"/>
        <v>0</v>
      </c>
      <c r="X60" s="13">
        <f t="shared" si="10"/>
        <v>0</v>
      </c>
      <c r="Y60" s="13">
        <f t="shared" ref="Y60:Z60" si="238">SUM(Y56:Y59)</f>
        <v>0</v>
      </c>
      <c r="Z60" s="13">
        <f t="shared" si="238"/>
        <v>0</v>
      </c>
      <c r="AA60" s="13">
        <f t="shared" si="11"/>
        <v>0</v>
      </c>
      <c r="AB60" s="13">
        <f t="shared" ref="AB60:AC60" si="239">SUM(AB56:AB59)</f>
        <v>1</v>
      </c>
      <c r="AC60" s="13">
        <f t="shared" si="239"/>
        <v>0</v>
      </c>
      <c r="AD60" s="13">
        <f t="shared" si="230"/>
        <v>1</v>
      </c>
      <c r="AE60" s="13">
        <f t="shared" ref="AE60:AF60" si="240">SUM(AE56:AE59)</f>
        <v>0</v>
      </c>
      <c r="AF60" s="13">
        <f t="shared" si="240"/>
        <v>0</v>
      </c>
      <c r="AG60" s="13">
        <f t="shared" si="86"/>
        <v>0</v>
      </c>
      <c r="AH60" s="13">
        <f t="shared" ref="AH60:AI60" si="241">SUM(AH56:AH59)</f>
        <v>0</v>
      </c>
      <c r="AI60" s="13">
        <f t="shared" si="241"/>
        <v>0</v>
      </c>
      <c r="AJ60" s="13">
        <f t="shared" si="14"/>
        <v>0</v>
      </c>
      <c r="AK60" s="13">
        <f t="shared" ref="AK60:AL60" si="242">SUM(AK56:AK59)</f>
        <v>0</v>
      </c>
      <c r="AL60" s="13">
        <f t="shared" si="242"/>
        <v>0</v>
      </c>
      <c r="AM60" s="13">
        <f t="shared" si="15"/>
        <v>0</v>
      </c>
      <c r="AN60" s="13">
        <f t="shared" ref="AN60:AO60" si="243">SUM(AN56:AN59)</f>
        <v>0</v>
      </c>
      <c r="AO60" s="13">
        <f t="shared" si="243"/>
        <v>0</v>
      </c>
      <c r="AP60" s="13"/>
      <c r="AQ60" s="13">
        <f t="shared" ref="AQ60:AR60" si="244">SUM(AQ56:AQ59)</f>
        <v>1</v>
      </c>
      <c r="AR60" s="13">
        <f t="shared" si="244"/>
        <v>1</v>
      </c>
      <c r="AS60" s="13">
        <f t="shared" si="16"/>
        <v>2</v>
      </c>
      <c r="AT60" s="13">
        <f t="shared" ref="AT60:AU60" si="245">S60+V60+Y60+AB60+AE60+AH60+AK60+AQ60+AN60</f>
        <v>2</v>
      </c>
      <c r="AU60" s="13">
        <f t="shared" si="245"/>
        <v>1</v>
      </c>
      <c r="AV60" s="17">
        <f t="shared" si="18"/>
        <v>3</v>
      </c>
      <c r="AW60" s="13">
        <f t="shared" ref="AW60:AX60" si="246">SUM(AW56:AW59)</f>
        <v>0</v>
      </c>
      <c r="AX60" s="13">
        <f t="shared" si="246"/>
        <v>0</v>
      </c>
      <c r="AY60" s="13">
        <f t="shared" si="19"/>
        <v>0</v>
      </c>
      <c r="AZ60" s="13">
        <f t="shared" ref="AZ60:BA60" si="247">SUM(AZ56:AZ59)</f>
        <v>0</v>
      </c>
      <c r="BA60" s="13">
        <f t="shared" si="247"/>
        <v>0</v>
      </c>
      <c r="BB60" s="13">
        <f t="shared" si="20"/>
        <v>0</v>
      </c>
      <c r="BC60" s="13">
        <f t="shared" ref="BC60:BD60" si="248">SUM(BC56:BC59)</f>
        <v>0</v>
      </c>
      <c r="BD60" s="13">
        <f t="shared" si="248"/>
        <v>0</v>
      </c>
      <c r="BE60" s="13">
        <f t="shared" si="125"/>
        <v>0</v>
      </c>
      <c r="BF60" s="13">
        <f t="shared" ref="BF60:BG60" si="249">SUM(BF56:BF59)</f>
        <v>0</v>
      </c>
      <c r="BG60" s="13">
        <f t="shared" si="249"/>
        <v>0</v>
      </c>
      <c r="BH60" s="13">
        <f t="shared" si="108"/>
        <v>0</v>
      </c>
      <c r="BI60" s="13">
        <f t="shared" ref="BI60:BJ60" si="250">SUM(BI56:BI59)</f>
        <v>0</v>
      </c>
      <c r="BJ60" s="13">
        <f t="shared" si="250"/>
        <v>0</v>
      </c>
      <c r="BK60" s="13">
        <f t="shared" si="23"/>
        <v>0</v>
      </c>
      <c r="BL60" s="13">
        <f t="shared" ref="BL60:BM60" si="251">SUM(BL56:BL59)</f>
        <v>0</v>
      </c>
      <c r="BM60" s="13">
        <f t="shared" si="251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14">
        <v>8</v>
      </c>
      <c r="E61" s="14">
        <v>10</v>
      </c>
      <c r="F61" s="13">
        <f t="shared" si="0"/>
        <v>18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14">
        <v>8</v>
      </c>
      <c r="N61" s="15">
        <f t="shared" si="5"/>
        <v>100</v>
      </c>
      <c r="O61" s="14">
        <v>10</v>
      </c>
      <c r="P61" s="15">
        <f t="shared" si="6"/>
        <v>100</v>
      </c>
      <c r="Q61" s="13">
        <f t="shared" si="85"/>
        <v>18</v>
      </c>
      <c r="R61" s="16">
        <f t="shared" si="8"/>
        <v>100</v>
      </c>
      <c r="S61" s="14"/>
      <c r="T61" s="14"/>
      <c r="U61" s="13">
        <f t="shared" si="9"/>
        <v>0</v>
      </c>
      <c r="V61" s="14">
        <v>1</v>
      </c>
      <c r="W61" s="14"/>
      <c r="X61" s="13">
        <f t="shared" si="10"/>
        <v>1</v>
      </c>
      <c r="Y61" s="14"/>
      <c r="Z61" s="14"/>
      <c r="AA61" s="13">
        <f t="shared" si="11"/>
        <v>0</v>
      </c>
      <c r="AB61" s="14"/>
      <c r="AC61" s="14">
        <v>2</v>
      </c>
      <c r="AD61" s="13">
        <f t="shared" si="230"/>
        <v>2</v>
      </c>
      <c r="AE61" s="14"/>
      <c r="AF61" s="14"/>
      <c r="AG61" s="13">
        <f t="shared" si="86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/>
      <c r="AR61" s="14"/>
      <c r="AS61" s="13">
        <f t="shared" si="16"/>
        <v>0</v>
      </c>
      <c r="AT61" s="13">
        <f t="shared" ref="AT61:AU61" si="252">S61+V61+Y61+AB61+AE61+AH61+AK61+AQ61+AN61</f>
        <v>1</v>
      </c>
      <c r="AU61" s="13">
        <f t="shared" si="252"/>
        <v>2</v>
      </c>
      <c r="AV61" s="17">
        <f t="shared" si="18"/>
        <v>3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>
        <v>1</v>
      </c>
      <c r="BE61" s="13">
        <f t="shared" si="125"/>
        <v>1</v>
      </c>
      <c r="BF61" s="14"/>
      <c r="BG61" s="14"/>
      <c r="BH61" s="13">
        <f t="shared" si="108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2</v>
      </c>
      <c r="E62" s="14">
        <v>8</v>
      </c>
      <c r="F62" s="13">
        <f t="shared" si="0"/>
        <v>10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2</v>
      </c>
      <c r="N62" s="15">
        <f t="shared" si="5"/>
        <v>100</v>
      </c>
      <c r="O62" s="14">
        <v>8</v>
      </c>
      <c r="P62" s="15">
        <f t="shared" si="6"/>
        <v>100</v>
      </c>
      <c r="Q62" s="13">
        <f t="shared" si="85"/>
        <v>10</v>
      </c>
      <c r="R62" s="16">
        <f t="shared" si="8"/>
        <v>100</v>
      </c>
      <c r="S62" s="14"/>
      <c r="T62" s="14"/>
      <c r="U62" s="13">
        <f t="shared" si="9"/>
        <v>0</v>
      </c>
      <c r="V62" s="14"/>
      <c r="W62" s="14">
        <v>1</v>
      </c>
      <c r="X62" s="13">
        <f t="shared" si="10"/>
        <v>1</v>
      </c>
      <c r="Y62" s="14"/>
      <c r="Z62" s="14"/>
      <c r="AA62" s="13">
        <f t="shared" si="11"/>
        <v>0</v>
      </c>
      <c r="AB62" s="14">
        <v>1</v>
      </c>
      <c r="AC62" s="14">
        <v>1</v>
      </c>
      <c r="AD62" s="13">
        <f t="shared" si="230"/>
        <v>2</v>
      </c>
      <c r="AE62" s="14"/>
      <c r="AF62" s="14"/>
      <c r="AG62" s="13">
        <f t="shared" si="86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/>
      <c r="AR62" s="14"/>
      <c r="AS62" s="13">
        <f t="shared" si="16"/>
        <v>0</v>
      </c>
      <c r="AT62" s="13">
        <f t="shared" ref="AT62:AU62" si="253">S62+V62+Y62+AB62+AE62+AH62+AK62+AQ62+AN62</f>
        <v>1</v>
      </c>
      <c r="AU62" s="13">
        <f t="shared" si="253"/>
        <v>2</v>
      </c>
      <c r="AV62" s="17">
        <f t="shared" si="18"/>
        <v>3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125"/>
        <v>0</v>
      </c>
      <c r="BF62" s="14"/>
      <c r="BG62" s="14"/>
      <c r="BH62" s="13">
        <f t="shared" si="108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9</v>
      </c>
      <c r="E63" s="14">
        <v>12</v>
      </c>
      <c r="F63" s="13">
        <f t="shared" si="0"/>
        <v>21</v>
      </c>
      <c r="G63" s="14"/>
      <c r="H63" s="15">
        <f t="shared" si="1"/>
        <v>0</v>
      </c>
      <c r="I63" s="14">
        <v>1</v>
      </c>
      <c r="J63" s="15">
        <f t="shared" si="2"/>
        <v>8.3333333333333321</v>
      </c>
      <c r="K63" s="13">
        <f t="shared" si="3"/>
        <v>1</v>
      </c>
      <c r="L63" s="16">
        <f t="shared" si="4"/>
        <v>4.7619047619047619</v>
      </c>
      <c r="M63" s="14">
        <v>9</v>
      </c>
      <c r="N63" s="15">
        <f t="shared" si="5"/>
        <v>100</v>
      </c>
      <c r="O63" s="14">
        <v>12</v>
      </c>
      <c r="P63" s="15">
        <f t="shared" si="6"/>
        <v>100</v>
      </c>
      <c r="Q63" s="13">
        <f t="shared" si="85"/>
        <v>21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/>
      <c r="X63" s="13">
        <f t="shared" si="10"/>
        <v>0</v>
      </c>
      <c r="Y63" s="14"/>
      <c r="Z63" s="14"/>
      <c r="AA63" s="13">
        <f t="shared" si="11"/>
        <v>0</v>
      </c>
      <c r="AB63" s="14">
        <v>1</v>
      </c>
      <c r="AC63" s="14">
        <v>3</v>
      </c>
      <c r="AD63" s="13">
        <f t="shared" si="230"/>
        <v>4</v>
      </c>
      <c r="AE63" s="14"/>
      <c r="AF63" s="14"/>
      <c r="AG63" s="13">
        <f t="shared" si="86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/>
      <c r="AR63" s="14"/>
      <c r="AS63" s="13">
        <f t="shared" si="16"/>
        <v>0</v>
      </c>
      <c r="AT63" s="13">
        <f t="shared" ref="AT63:AU63" si="254">S63+V63+Y63+AB63+AE63+AH63+AK63+AQ63+AN63</f>
        <v>1</v>
      </c>
      <c r="AU63" s="13">
        <f t="shared" si="254"/>
        <v>3</v>
      </c>
      <c r="AV63" s="17">
        <f t="shared" si="18"/>
        <v>4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125"/>
        <v>0</v>
      </c>
      <c r="BF63" s="14"/>
      <c r="BG63" s="14"/>
      <c r="BH63" s="13">
        <f t="shared" si="108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8</v>
      </c>
      <c r="E64" s="14">
        <v>10</v>
      </c>
      <c r="F64" s="13">
        <f t="shared" si="0"/>
        <v>18</v>
      </c>
      <c r="G64" s="14"/>
      <c r="H64" s="15">
        <f t="shared" si="1"/>
        <v>0</v>
      </c>
      <c r="I64" s="14">
        <v>1</v>
      </c>
      <c r="J64" s="15">
        <f t="shared" si="2"/>
        <v>10</v>
      </c>
      <c r="K64" s="13">
        <f t="shared" si="3"/>
        <v>1</v>
      </c>
      <c r="L64" s="16">
        <f t="shared" si="4"/>
        <v>5.5555555555555554</v>
      </c>
      <c r="M64" s="14">
        <v>8</v>
      </c>
      <c r="N64" s="15">
        <f t="shared" si="5"/>
        <v>100</v>
      </c>
      <c r="O64" s="14">
        <v>10</v>
      </c>
      <c r="P64" s="15">
        <f t="shared" si="6"/>
        <v>100</v>
      </c>
      <c r="Q64" s="13">
        <f t="shared" si="85"/>
        <v>18</v>
      </c>
      <c r="R64" s="16">
        <f t="shared" si="8"/>
        <v>100</v>
      </c>
      <c r="S64" s="14"/>
      <c r="T64" s="14"/>
      <c r="U64" s="13">
        <f t="shared" si="9"/>
        <v>0</v>
      </c>
      <c r="V64" s="14">
        <v>1</v>
      </c>
      <c r="W64" s="14"/>
      <c r="X64" s="13">
        <f t="shared" si="10"/>
        <v>1</v>
      </c>
      <c r="Y64" s="14"/>
      <c r="Z64" s="14"/>
      <c r="AA64" s="13">
        <f t="shared" si="11"/>
        <v>0</v>
      </c>
      <c r="AB64" s="14"/>
      <c r="AC64" s="14">
        <v>1</v>
      </c>
      <c r="AD64" s="13">
        <f t="shared" si="230"/>
        <v>1</v>
      </c>
      <c r="AE64" s="14"/>
      <c r="AF64" s="14"/>
      <c r="AG64" s="13">
        <f t="shared" si="86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/>
      <c r="AR64" s="14"/>
      <c r="AS64" s="13">
        <f t="shared" si="16"/>
        <v>0</v>
      </c>
      <c r="AT64" s="13">
        <f t="shared" ref="AT64:AU64" si="255">S64+V64+Y64+AB64+AE64+AH64+AK64+AQ64+AN64</f>
        <v>1</v>
      </c>
      <c r="AU64" s="13">
        <f t="shared" si="255"/>
        <v>1</v>
      </c>
      <c r="AV64" s="17">
        <f t="shared" si="18"/>
        <v>2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125"/>
        <v>0</v>
      </c>
      <c r="BF64" s="14"/>
      <c r="BG64" s="14"/>
      <c r="BH64" s="13">
        <f t="shared" si="108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6">SUM(D61:D64)</f>
        <v>27</v>
      </c>
      <c r="E65" s="13">
        <f t="shared" si="256"/>
        <v>40</v>
      </c>
      <c r="F65" s="13">
        <f t="shared" si="0"/>
        <v>67</v>
      </c>
      <c r="G65" s="13">
        <f>SUM(G61:G64)</f>
        <v>0</v>
      </c>
      <c r="H65" s="15">
        <f t="shared" si="1"/>
        <v>0</v>
      </c>
      <c r="I65" s="13">
        <f>SUM(I61:I64)</f>
        <v>2</v>
      </c>
      <c r="J65" s="15">
        <f t="shared" si="2"/>
        <v>5</v>
      </c>
      <c r="K65" s="13">
        <f t="shared" si="3"/>
        <v>2</v>
      </c>
      <c r="L65" s="16">
        <f t="shared" si="4"/>
        <v>2.9850746268656714</v>
      </c>
      <c r="M65" s="13">
        <f>SUM(M61:M64)</f>
        <v>27</v>
      </c>
      <c r="N65" s="15">
        <f t="shared" si="5"/>
        <v>100</v>
      </c>
      <c r="O65" s="13">
        <f>SUM(O61:O64)</f>
        <v>40</v>
      </c>
      <c r="P65" s="15">
        <f t="shared" si="6"/>
        <v>100</v>
      </c>
      <c r="Q65" s="13">
        <f t="shared" si="85"/>
        <v>67</v>
      </c>
      <c r="R65" s="16">
        <f t="shared" si="8"/>
        <v>100</v>
      </c>
      <c r="S65" s="13">
        <f t="shared" ref="S65:T65" si="257">SUM(S61:S64)</f>
        <v>0</v>
      </c>
      <c r="T65" s="13">
        <f t="shared" si="257"/>
        <v>0</v>
      </c>
      <c r="U65" s="13">
        <f t="shared" si="9"/>
        <v>0</v>
      </c>
      <c r="V65" s="13">
        <f t="shared" ref="V65:W65" si="258">SUM(V61:V64)</f>
        <v>2</v>
      </c>
      <c r="W65" s="13">
        <f t="shared" si="258"/>
        <v>1</v>
      </c>
      <c r="X65" s="13">
        <f t="shared" si="10"/>
        <v>3</v>
      </c>
      <c r="Y65" s="13">
        <f t="shared" ref="Y65:Z65" si="259">SUM(Y61:Y64)</f>
        <v>0</v>
      </c>
      <c r="Z65" s="13">
        <f t="shared" si="259"/>
        <v>0</v>
      </c>
      <c r="AA65" s="13">
        <f t="shared" si="11"/>
        <v>0</v>
      </c>
      <c r="AB65" s="13">
        <f t="shared" ref="AB65:AC65" si="260">SUM(AB61:AB64)</f>
        <v>2</v>
      </c>
      <c r="AC65" s="13">
        <f t="shared" si="260"/>
        <v>7</v>
      </c>
      <c r="AD65" s="13">
        <f t="shared" si="230"/>
        <v>9</v>
      </c>
      <c r="AE65" s="13">
        <f t="shared" ref="AE65:AF65" si="261">SUM(AE61:AE64)</f>
        <v>0</v>
      </c>
      <c r="AF65" s="13">
        <f t="shared" si="261"/>
        <v>0</v>
      </c>
      <c r="AG65" s="13">
        <f t="shared" si="86"/>
        <v>0</v>
      </c>
      <c r="AH65" s="13">
        <f t="shared" ref="AH65:AI65" si="262">SUM(AH61:AH64)</f>
        <v>0</v>
      </c>
      <c r="AI65" s="13">
        <f t="shared" si="262"/>
        <v>0</v>
      </c>
      <c r="AJ65" s="13">
        <f t="shared" si="14"/>
        <v>0</v>
      </c>
      <c r="AK65" s="13">
        <f t="shared" ref="AK65:AL65" si="263">SUM(AK61:AK64)</f>
        <v>0</v>
      </c>
      <c r="AL65" s="13">
        <f t="shared" si="263"/>
        <v>0</v>
      </c>
      <c r="AM65" s="13">
        <f t="shared" si="15"/>
        <v>0</v>
      </c>
      <c r="AN65" s="13">
        <f t="shared" ref="AN65:AO65" si="264">SUM(AN61:AN64)</f>
        <v>0</v>
      </c>
      <c r="AO65" s="13">
        <f t="shared" si="264"/>
        <v>0</v>
      </c>
      <c r="AP65" s="13"/>
      <c r="AQ65" s="13">
        <f t="shared" ref="AQ65:AR65" si="265">SUM(AQ61:AQ64)</f>
        <v>0</v>
      </c>
      <c r="AR65" s="13">
        <f t="shared" si="265"/>
        <v>0</v>
      </c>
      <c r="AS65" s="13">
        <f t="shared" si="16"/>
        <v>0</v>
      </c>
      <c r="AT65" s="13">
        <f t="shared" ref="AT65:AU65" si="266">S65+V65+Y65+AB65+AE65+AH65+AK65+AQ65+AN65</f>
        <v>4</v>
      </c>
      <c r="AU65" s="13">
        <f t="shared" si="266"/>
        <v>8</v>
      </c>
      <c r="AV65" s="17">
        <f t="shared" si="18"/>
        <v>12</v>
      </c>
      <c r="AW65" s="13">
        <f t="shared" ref="AW65:AX65" si="267">SUM(AW61:AW64)</f>
        <v>0</v>
      </c>
      <c r="AX65" s="13">
        <f t="shared" si="267"/>
        <v>0</v>
      </c>
      <c r="AY65" s="13">
        <f t="shared" si="19"/>
        <v>0</v>
      </c>
      <c r="AZ65" s="13">
        <f t="shared" ref="AZ65:BA65" si="268">SUM(AZ61:AZ64)</f>
        <v>0</v>
      </c>
      <c r="BA65" s="13">
        <f t="shared" si="268"/>
        <v>0</v>
      </c>
      <c r="BB65" s="13">
        <f t="shared" si="20"/>
        <v>0</v>
      </c>
      <c r="BC65" s="13">
        <f t="shared" ref="BC65:BD65" si="269">SUM(BC61:BC64)</f>
        <v>0</v>
      </c>
      <c r="BD65" s="13">
        <f t="shared" si="269"/>
        <v>1</v>
      </c>
      <c r="BE65" s="13">
        <f t="shared" si="125"/>
        <v>1</v>
      </c>
      <c r="BF65" s="13">
        <f t="shared" ref="BF65:BG65" si="270">SUM(BF61:BF64)</f>
        <v>0</v>
      </c>
      <c r="BG65" s="13">
        <f t="shared" si="270"/>
        <v>0</v>
      </c>
      <c r="BH65" s="13">
        <f t="shared" si="108"/>
        <v>0</v>
      </c>
      <c r="BI65" s="13">
        <f t="shared" ref="BI65:BJ65" si="271">SUM(BI61:BI64)</f>
        <v>0</v>
      </c>
      <c r="BJ65" s="13">
        <f t="shared" si="271"/>
        <v>0</v>
      </c>
      <c r="BK65" s="13">
        <f t="shared" si="23"/>
        <v>0</v>
      </c>
      <c r="BL65" s="13">
        <f t="shared" ref="BL65:BM65" si="272">SUM(BL61:BL64)</f>
        <v>0</v>
      </c>
      <c r="BM65" s="13">
        <f t="shared" si="272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68">
        <v>3</v>
      </c>
      <c r="E66" s="68">
        <v>5</v>
      </c>
      <c r="F66" s="13">
        <f t="shared" si="0"/>
        <v>8</v>
      </c>
      <c r="G66" s="14">
        <v>1</v>
      </c>
      <c r="H66" s="15">
        <f t="shared" si="1"/>
        <v>33.333333333333329</v>
      </c>
      <c r="I66" s="14"/>
      <c r="J66" s="15">
        <f t="shared" si="2"/>
        <v>0</v>
      </c>
      <c r="K66" s="13">
        <f t="shared" si="3"/>
        <v>1</v>
      </c>
      <c r="L66" s="16">
        <f t="shared" si="4"/>
        <v>12.5</v>
      </c>
      <c r="M66" s="14"/>
      <c r="N66" s="15">
        <f t="shared" si="5"/>
        <v>0</v>
      </c>
      <c r="O66" s="14"/>
      <c r="P66" s="15">
        <f t="shared" si="6"/>
        <v>0</v>
      </c>
      <c r="Q66" s="13">
        <f t="shared" si="85"/>
        <v>0</v>
      </c>
      <c r="R66" s="16">
        <f t="shared" si="8"/>
        <v>0</v>
      </c>
      <c r="S66" s="14"/>
      <c r="T66" s="14"/>
      <c r="U66" s="13">
        <f t="shared" si="9"/>
        <v>0</v>
      </c>
      <c r="V66" s="14"/>
      <c r="W66" s="14"/>
      <c r="X66" s="13">
        <f t="shared" si="10"/>
        <v>0</v>
      </c>
      <c r="Y66" s="14"/>
      <c r="Z66" s="14"/>
      <c r="AA66" s="13">
        <f t="shared" si="11"/>
        <v>0</v>
      </c>
      <c r="AB66" s="69">
        <v>1</v>
      </c>
      <c r="AC66" s="14"/>
      <c r="AD66" s="13">
        <f t="shared" si="230"/>
        <v>1</v>
      </c>
      <c r="AE66" s="14"/>
      <c r="AF66" s="14"/>
      <c r="AG66" s="13">
        <f t="shared" si="86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14"/>
      <c r="AR66" s="14"/>
      <c r="AS66" s="13">
        <f t="shared" si="16"/>
        <v>0</v>
      </c>
      <c r="AT66" s="13">
        <f t="shared" ref="AT66:AU66" si="273">S66+V66+Y66+AB66+AE66+AH66+AK66+AQ66+AN66</f>
        <v>1</v>
      </c>
      <c r="AU66" s="13">
        <f t="shared" si="273"/>
        <v>0</v>
      </c>
      <c r="AV66" s="17">
        <f t="shared" si="18"/>
        <v>1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125"/>
        <v>0</v>
      </c>
      <c r="BF66" s="14"/>
      <c r="BG66" s="14"/>
      <c r="BH66" s="13">
        <f t="shared" si="108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70">
        <v>1</v>
      </c>
      <c r="E67" s="70">
        <v>0</v>
      </c>
      <c r="F67" s="13">
        <f t="shared" si="0"/>
        <v>1</v>
      </c>
      <c r="G67" s="14"/>
      <c r="H67" s="15">
        <f t="shared" si="1"/>
        <v>0</v>
      </c>
      <c r="I67" s="14"/>
      <c r="J67" s="15" t="e">
        <f t="shared" si="2"/>
        <v>#DIV/0!</v>
      </c>
      <c r="K67" s="13">
        <f t="shared" si="3"/>
        <v>0</v>
      </c>
      <c r="L67" s="16">
        <f t="shared" si="4"/>
        <v>0</v>
      </c>
      <c r="M67" s="14"/>
      <c r="N67" s="15">
        <f t="shared" si="5"/>
        <v>0</v>
      </c>
      <c r="O67" s="14"/>
      <c r="P67" s="15" t="e">
        <f t="shared" si="6"/>
        <v>#DIV/0!</v>
      </c>
      <c r="Q67" s="13">
        <f t="shared" si="85"/>
        <v>0</v>
      </c>
      <c r="R67" s="16">
        <f t="shared" si="8"/>
        <v>0</v>
      </c>
      <c r="S67" s="14"/>
      <c r="T67" s="14"/>
      <c r="U67" s="13">
        <f t="shared" si="9"/>
        <v>0</v>
      </c>
      <c r="V67" s="14"/>
      <c r="W67" s="14"/>
      <c r="X67" s="13">
        <f t="shared" si="10"/>
        <v>0</v>
      </c>
      <c r="Y67" s="14"/>
      <c r="Z67" s="14"/>
      <c r="AA67" s="13">
        <f t="shared" si="11"/>
        <v>0</v>
      </c>
      <c r="AB67" s="69">
        <v>0</v>
      </c>
      <c r="AC67" s="14"/>
      <c r="AD67" s="13">
        <f t="shared" si="230"/>
        <v>0</v>
      </c>
      <c r="AE67" s="14"/>
      <c r="AF67" s="14"/>
      <c r="AG67" s="13">
        <f t="shared" si="86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14"/>
      <c r="AR67" s="14"/>
      <c r="AS67" s="13">
        <f t="shared" si="16"/>
        <v>0</v>
      </c>
      <c r="AT67" s="13">
        <f t="shared" ref="AT67:AU67" si="274">S67+V67+Y67+AB67+AE67+AH67+AK67+AQ67+AN67</f>
        <v>0</v>
      </c>
      <c r="AU67" s="13">
        <f t="shared" si="274"/>
        <v>0</v>
      </c>
      <c r="AV67" s="17">
        <f t="shared" si="18"/>
        <v>0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125"/>
        <v>0</v>
      </c>
      <c r="BF67" s="14"/>
      <c r="BG67" s="14"/>
      <c r="BH67" s="13">
        <f t="shared" si="108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70">
        <v>1</v>
      </c>
      <c r="E68" s="70">
        <v>2</v>
      </c>
      <c r="F68" s="13">
        <f t="shared" si="0"/>
        <v>3</v>
      </c>
      <c r="G68" s="14">
        <v>1</v>
      </c>
      <c r="H68" s="15">
        <f t="shared" si="1"/>
        <v>100</v>
      </c>
      <c r="I68" s="14"/>
      <c r="J68" s="15">
        <f t="shared" si="2"/>
        <v>0</v>
      </c>
      <c r="K68" s="13">
        <f t="shared" si="3"/>
        <v>1</v>
      </c>
      <c r="L68" s="16">
        <f t="shared" si="4"/>
        <v>33.333333333333329</v>
      </c>
      <c r="M68" s="14"/>
      <c r="N68" s="15">
        <f t="shared" si="5"/>
        <v>0</v>
      </c>
      <c r="O68" s="14"/>
      <c r="P68" s="15">
        <f t="shared" si="6"/>
        <v>0</v>
      </c>
      <c r="Q68" s="13">
        <f t="shared" si="85"/>
        <v>0</v>
      </c>
      <c r="R68" s="16">
        <f t="shared" si="8"/>
        <v>0</v>
      </c>
      <c r="S68" s="14"/>
      <c r="T68" s="14"/>
      <c r="U68" s="13">
        <f t="shared" si="9"/>
        <v>0</v>
      </c>
      <c r="V68" s="14"/>
      <c r="W68" s="14"/>
      <c r="X68" s="13">
        <f t="shared" si="10"/>
        <v>0</v>
      </c>
      <c r="Y68" s="14"/>
      <c r="Z68" s="14"/>
      <c r="AA68" s="13">
        <f t="shared" si="11"/>
        <v>0</v>
      </c>
      <c r="AB68" s="69">
        <v>1</v>
      </c>
      <c r="AC68" s="14"/>
      <c r="AD68" s="13">
        <f t="shared" si="230"/>
        <v>1</v>
      </c>
      <c r="AE68" s="14"/>
      <c r="AF68" s="14"/>
      <c r="AG68" s="13">
        <f t="shared" si="86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14"/>
      <c r="AR68" s="14"/>
      <c r="AS68" s="13">
        <f t="shared" si="16"/>
        <v>0</v>
      </c>
      <c r="AT68" s="13">
        <f t="shared" ref="AT68:AU68" si="275">S68+V68+Y68+AB68+AE68+AH68+AK68+AQ68+AN68</f>
        <v>1</v>
      </c>
      <c r="AU68" s="13">
        <f t="shared" si="275"/>
        <v>0</v>
      </c>
      <c r="AV68" s="17">
        <f t="shared" si="18"/>
        <v>1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125"/>
        <v>0</v>
      </c>
      <c r="BF68" s="14"/>
      <c r="BG68" s="14"/>
      <c r="BH68" s="13">
        <f t="shared" si="108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70">
        <v>10</v>
      </c>
      <c r="E69" s="70">
        <v>5</v>
      </c>
      <c r="F69" s="13">
        <f t="shared" si="0"/>
        <v>15</v>
      </c>
      <c r="G69" s="14"/>
      <c r="H69" s="15">
        <f t="shared" si="1"/>
        <v>0</v>
      </c>
      <c r="I69" s="14"/>
      <c r="J69" s="15">
        <f t="shared" si="2"/>
        <v>0</v>
      </c>
      <c r="K69" s="13">
        <f t="shared" si="3"/>
        <v>0</v>
      </c>
      <c r="L69" s="16">
        <f t="shared" si="4"/>
        <v>0</v>
      </c>
      <c r="M69" s="14"/>
      <c r="N69" s="15">
        <f t="shared" si="5"/>
        <v>0</v>
      </c>
      <c r="O69" s="14"/>
      <c r="P69" s="15">
        <f t="shared" si="6"/>
        <v>0</v>
      </c>
      <c r="Q69" s="13">
        <f t="shared" si="85"/>
        <v>0</v>
      </c>
      <c r="R69" s="16">
        <f t="shared" si="8"/>
        <v>0</v>
      </c>
      <c r="S69" s="14"/>
      <c r="T69" s="14"/>
      <c r="U69" s="13">
        <f t="shared" si="9"/>
        <v>0</v>
      </c>
      <c r="V69" s="14">
        <v>1</v>
      </c>
      <c r="W69" s="14"/>
      <c r="X69" s="13">
        <f t="shared" si="10"/>
        <v>1</v>
      </c>
      <c r="Y69" s="14"/>
      <c r="Z69" s="14"/>
      <c r="AA69" s="13">
        <f t="shared" si="11"/>
        <v>0</v>
      </c>
      <c r="AB69" s="69">
        <v>2</v>
      </c>
      <c r="AC69" s="14"/>
      <c r="AD69" s="13">
        <f t="shared" si="230"/>
        <v>2</v>
      </c>
      <c r="AE69" s="14"/>
      <c r="AF69" s="14"/>
      <c r="AG69" s="13">
        <f t="shared" si="86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14">
        <v>1</v>
      </c>
      <c r="AR69" s="14"/>
      <c r="AS69" s="13">
        <f t="shared" si="16"/>
        <v>1</v>
      </c>
      <c r="AT69" s="13">
        <f t="shared" ref="AT69:AU69" si="276">S69+V69+Y69+AB69+AE69+AH69+AK69+AQ69+AN69</f>
        <v>4</v>
      </c>
      <c r="AU69" s="13">
        <f t="shared" si="276"/>
        <v>0</v>
      </c>
      <c r="AV69" s="17">
        <f t="shared" si="18"/>
        <v>4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125"/>
        <v>0</v>
      </c>
      <c r="BF69" s="14"/>
      <c r="BG69" s="14"/>
      <c r="BH69" s="13">
        <f t="shared" si="108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70">
        <v>3</v>
      </c>
      <c r="E70" s="70">
        <v>2</v>
      </c>
      <c r="F70" s="13">
        <f t="shared" si="0"/>
        <v>5</v>
      </c>
      <c r="G70" s="14"/>
      <c r="H70" s="15">
        <f t="shared" si="1"/>
        <v>0</v>
      </c>
      <c r="I70" s="14"/>
      <c r="J70" s="15">
        <f t="shared" si="2"/>
        <v>0</v>
      </c>
      <c r="K70" s="13">
        <f t="shared" si="3"/>
        <v>0</v>
      </c>
      <c r="L70" s="16">
        <f t="shared" si="4"/>
        <v>0</v>
      </c>
      <c r="M70" s="14"/>
      <c r="N70" s="15">
        <f t="shared" si="5"/>
        <v>0</v>
      </c>
      <c r="O70" s="14"/>
      <c r="P70" s="15">
        <f t="shared" si="6"/>
        <v>0</v>
      </c>
      <c r="Q70" s="13">
        <f t="shared" si="85"/>
        <v>0</v>
      </c>
      <c r="R70" s="16">
        <f t="shared" si="8"/>
        <v>0</v>
      </c>
      <c r="S70" s="14"/>
      <c r="T70" s="14"/>
      <c r="U70" s="13">
        <f t="shared" si="9"/>
        <v>0</v>
      </c>
      <c r="V70" s="14"/>
      <c r="W70" s="14"/>
      <c r="X70" s="13">
        <f t="shared" si="10"/>
        <v>0</v>
      </c>
      <c r="Y70" s="14"/>
      <c r="Z70" s="14"/>
      <c r="AA70" s="13">
        <f t="shared" si="11"/>
        <v>0</v>
      </c>
      <c r="AB70" s="71"/>
      <c r="AC70" s="14"/>
      <c r="AD70" s="13">
        <f t="shared" si="230"/>
        <v>0</v>
      </c>
      <c r="AE70" s="14"/>
      <c r="AF70" s="14"/>
      <c r="AG70" s="13">
        <f t="shared" si="86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14">
        <v>1</v>
      </c>
      <c r="AR70" s="14"/>
      <c r="AS70" s="13">
        <f t="shared" si="16"/>
        <v>1</v>
      </c>
      <c r="AT70" s="13">
        <f t="shared" ref="AT70:AU70" si="277">S70+V70+Y70+AB70+AE70+AH70+AK70+AQ70+AN70</f>
        <v>1</v>
      </c>
      <c r="AU70" s="13">
        <f t="shared" si="277"/>
        <v>0</v>
      </c>
      <c r="AV70" s="17">
        <f t="shared" si="18"/>
        <v>1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125"/>
        <v>0</v>
      </c>
      <c r="BF70" s="14"/>
      <c r="BG70" s="14"/>
      <c r="BH70" s="13">
        <f t="shared" si="108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8">SUM(D66:D70)</f>
        <v>18</v>
      </c>
      <c r="E71" s="13">
        <f t="shared" si="278"/>
        <v>14</v>
      </c>
      <c r="F71" s="13">
        <f t="shared" si="278"/>
        <v>32</v>
      </c>
      <c r="G71" s="13">
        <f t="shared" si="278"/>
        <v>2</v>
      </c>
      <c r="H71" s="15">
        <f t="shared" si="1"/>
        <v>11.111111111111111</v>
      </c>
      <c r="I71" s="13">
        <f>SUM(I66:I70)</f>
        <v>0</v>
      </c>
      <c r="J71" s="15">
        <f t="shared" si="2"/>
        <v>0</v>
      </c>
      <c r="K71" s="13">
        <f t="shared" si="3"/>
        <v>2</v>
      </c>
      <c r="L71" s="16">
        <f t="shared" si="4"/>
        <v>6.25</v>
      </c>
      <c r="M71" s="13">
        <f>SUM(M66:M70)</f>
        <v>0</v>
      </c>
      <c r="N71" s="15">
        <f t="shared" si="5"/>
        <v>0</v>
      </c>
      <c r="O71" s="13">
        <f>SUM(O66:O70)</f>
        <v>0</v>
      </c>
      <c r="P71" s="15">
        <f t="shared" si="6"/>
        <v>0</v>
      </c>
      <c r="Q71" s="13">
        <f t="shared" si="85"/>
        <v>0</v>
      </c>
      <c r="R71" s="16">
        <f t="shared" si="8"/>
        <v>0</v>
      </c>
      <c r="S71" s="13">
        <f t="shared" ref="S71:AO71" si="279">SUM(S66:S70)</f>
        <v>0</v>
      </c>
      <c r="T71" s="13">
        <f t="shared" si="279"/>
        <v>0</v>
      </c>
      <c r="U71" s="13">
        <f t="shared" si="279"/>
        <v>0</v>
      </c>
      <c r="V71" s="13">
        <f t="shared" si="279"/>
        <v>1</v>
      </c>
      <c r="W71" s="13">
        <f t="shared" si="279"/>
        <v>0</v>
      </c>
      <c r="X71" s="13">
        <f t="shared" si="279"/>
        <v>1</v>
      </c>
      <c r="Y71" s="13">
        <f t="shared" si="279"/>
        <v>0</v>
      </c>
      <c r="Z71" s="13">
        <f t="shared" si="279"/>
        <v>0</v>
      </c>
      <c r="AA71" s="13">
        <f t="shared" si="279"/>
        <v>0</v>
      </c>
      <c r="AB71" s="13">
        <f t="shared" si="279"/>
        <v>4</v>
      </c>
      <c r="AC71" s="13">
        <f t="shared" si="279"/>
        <v>0</v>
      </c>
      <c r="AD71" s="13">
        <f t="shared" si="279"/>
        <v>4</v>
      </c>
      <c r="AE71" s="13">
        <f t="shared" si="279"/>
        <v>0</v>
      </c>
      <c r="AF71" s="13">
        <f t="shared" si="279"/>
        <v>0</v>
      </c>
      <c r="AG71" s="13">
        <f t="shared" si="279"/>
        <v>0</v>
      </c>
      <c r="AH71" s="13">
        <f t="shared" si="279"/>
        <v>0</v>
      </c>
      <c r="AI71" s="13">
        <f t="shared" si="279"/>
        <v>0</v>
      </c>
      <c r="AJ71" s="13">
        <f t="shared" si="279"/>
        <v>0</v>
      </c>
      <c r="AK71" s="13">
        <f t="shared" si="279"/>
        <v>0</v>
      </c>
      <c r="AL71" s="13">
        <f t="shared" si="279"/>
        <v>0</v>
      </c>
      <c r="AM71" s="13">
        <f t="shared" si="279"/>
        <v>0</v>
      </c>
      <c r="AN71" s="13">
        <f t="shared" si="279"/>
        <v>0</v>
      </c>
      <c r="AO71" s="13">
        <f t="shared" si="279"/>
        <v>0</v>
      </c>
      <c r="AP71" s="13"/>
      <c r="AQ71" s="13">
        <f t="shared" ref="AQ71:AS71" si="280">SUM(AQ66:AQ70)</f>
        <v>2</v>
      </c>
      <c r="AR71" s="13">
        <f t="shared" si="280"/>
        <v>0</v>
      </c>
      <c r="AS71" s="13">
        <f t="shared" si="280"/>
        <v>2</v>
      </c>
      <c r="AT71" s="13">
        <f t="shared" ref="AT71:AU71" si="281">S71+V71+Y71+AB71+AE71+AH71+AK71+AQ71+AN71</f>
        <v>7</v>
      </c>
      <c r="AU71" s="13">
        <f t="shared" si="281"/>
        <v>0</v>
      </c>
      <c r="AV71" s="17">
        <f t="shared" si="18"/>
        <v>7</v>
      </c>
      <c r="AW71" s="13">
        <f t="shared" ref="AW71:BN71" si="282">SUM(AW66:AW70)</f>
        <v>0</v>
      </c>
      <c r="AX71" s="13">
        <f t="shared" si="282"/>
        <v>0</v>
      </c>
      <c r="AY71" s="13">
        <f t="shared" si="282"/>
        <v>0</v>
      </c>
      <c r="AZ71" s="13">
        <f t="shared" si="282"/>
        <v>0</v>
      </c>
      <c r="BA71" s="13">
        <f t="shared" si="282"/>
        <v>0</v>
      </c>
      <c r="BB71" s="13">
        <f t="shared" si="282"/>
        <v>0</v>
      </c>
      <c r="BC71" s="13">
        <f t="shared" si="282"/>
        <v>0</v>
      </c>
      <c r="BD71" s="13">
        <f t="shared" si="282"/>
        <v>0</v>
      </c>
      <c r="BE71" s="13">
        <f t="shared" si="282"/>
        <v>0</v>
      </c>
      <c r="BF71" s="13">
        <f t="shared" si="282"/>
        <v>0</v>
      </c>
      <c r="BG71" s="13">
        <f t="shared" si="282"/>
        <v>0</v>
      </c>
      <c r="BH71" s="13">
        <f t="shared" si="282"/>
        <v>0</v>
      </c>
      <c r="BI71" s="13">
        <f t="shared" si="282"/>
        <v>0</v>
      </c>
      <c r="BJ71" s="13">
        <f t="shared" si="282"/>
        <v>0</v>
      </c>
      <c r="BK71" s="13">
        <f t="shared" si="282"/>
        <v>0</v>
      </c>
      <c r="BL71" s="13">
        <f t="shared" si="282"/>
        <v>0</v>
      </c>
      <c r="BM71" s="13">
        <f t="shared" si="282"/>
        <v>0</v>
      </c>
      <c r="BN71" s="13">
        <f t="shared" si="282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13</v>
      </c>
      <c r="E72" s="29">
        <v>12</v>
      </c>
      <c r="F72" s="13">
        <f>SUM(D72:E72)</f>
        <v>25</v>
      </c>
      <c r="G72" s="14">
        <v>0</v>
      </c>
      <c r="H72" s="15">
        <f t="shared" si="1"/>
        <v>0</v>
      </c>
      <c r="I72" s="14">
        <v>0</v>
      </c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13</v>
      </c>
      <c r="N72" s="15">
        <f t="shared" si="5"/>
        <v>100</v>
      </c>
      <c r="O72" s="14">
        <v>12</v>
      </c>
      <c r="P72" s="15">
        <f t="shared" si="6"/>
        <v>100</v>
      </c>
      <c r="Q72" s="13">
        <f t="shared" si="85"/>
        <v>25</v>
      </c>
      <c r="R72" s="16">
        <f t="shared" si="8"/>
        <v>100</v>
      </c>
      <c r="S72" s="14">
        <v>0</v>
      </c>
      <c r="T72" s="14">
        <v>0</v>
      </c>
      <c r="U72" s="13">
        <f t="shared" ref="U72:U85" si="283">SUM(S72,T72)</f>
        <v>0</v>
      </c>
      <c r="V72" s="14">
        <v>0</v>
      </c>
      <c r="W72" s="14">
        <v>0</v>
      </c>
      <c r="X72" s="13">
        <f t="shared" ref="X72:X85" si="284">SUM(V72,W72)</f>
        <v>0</v>
      </c>
      <c r="Y72" s="14">
        <v>0</v>
      </c>
      <c r="Z72" s="14">
        <v>0</v>
      </c>
      <c r="AA72" s="13">
        <f t="shared" ref="AA72:AA85" si="285">SUM(Y72,Z72)</f>
        <v>0</v>
      </c>
      <c r="AB72" s="14">
        <v>0</v>
      </c>
      <c r="AC72" s="14">
        <v>0</v>
      </c>
      <c r="AD72" s="13">
        <f t="shared" ref="AD72:AD85" si="286">SUM(AB72:AC72)</f>
        <v>0</v>
      </c>
      <c r="AE72" s="14">
        <v>0</v>
      </c>
      <c r="AF72" s="14">
        <v>0</v>
      </c>
      <c r="AG72" s="13">
        <f t="shared" ref="AG72:AG85" si="287">SUM(AE72:AF72)</f>
        <v>0</v>
      </c>
      <c r="AH72" s="14">
        <v>0</v>
      </c>
      <c r="AI72" s="14">
        <v>0</v>
      </c>
      <c r="AJ72" s="13">
        <f t="shared" ref="AJ72:AJ85" si="288">SUM(AH72:AI72)</f>
        <v>0</v>
      </c>
      <c r="AK72" s="14">
        <v>0</v>
      </c>
      <c r="AL72" s="14">
        <v>0</v>
      </c>
      <c r="AM72" s="13">
        <f t="shared" ref="AM72:AM85" si="289">SUM(AK72:AL72)</f>
        <v>0</v>
      </c>
      <c r="AN72" s="14">
        <v>0</v>
      </c>
      <c r="AO72" s="14">
        <v>0</v>
      </c>
      <c r="AP72" s="13"/>
      <c r="AQ72" s="14">
        <v>1</v>
      </c>
      <c r="AR72" s="14">
        <v>3</v>
      </c>
      <c r="AS72" s="13">
        <f t="shared" ref="AS72:AS85" si="290">SUM(AQ72:AR72)</f>
        <v>4</v>
      </c>
      <c r="AT72" s="13">
        <f t="shared" ref="AT72:AU72" si="291">S72+V72+Y72+AB72+AE72+AH72+AK72+AQ72+AN72</f>
        <v>1</v>
      </c>
      <c r="AU72" s="13">
        <f t="shared" si="291"/>
        <v>3</v>
      </c>
      <c r="AV72" s="17">
        <f t="shared" si="18"/>
        <v>4</v>
      </c>
      <c r="AW72" s="14">
        <v>0</v>
      </c>
      <c r="AX72" s="14">
        <v>0</v>
      </c>
      <c r="AY72" s="13">
        <f t="shared" ref="AY72:AY85" si="292">SUM(AW72,AX72)</f>
        <v>0</v>
      </c>
      <c r="AZ72" s="14">
        <v>0</v>
      </c>
      <c r="BA72" s="14">
        <v>0</v>
      </c>
      <c r="BB72" s="13">
        <f t="shared" ref="BB72:BB85" si="293">SUM(AZ72:BA72)</f>
        <v>0</v>
      </c>
      <c r="BC72" s="14">
        <v>0</v>
      </c>
      <c r="BD72" s="14">
        <v>0</v>
      </c>
      <c r="BE72" s="13">
        <f t="shared" ref="BE72:BE85" si="294">SUM(BC72:BD72)</f>
        <v>0</v>
      </c>
      <c r="BF72" s="14">
        <v>0</v>
      </c>
      <c r="BG72" s="14">
        <v>0</v>
      </c>
      <c r="BH72" s="13">
        <f t="shared" ref="BH72:BH85" si="295">SUM(BF72:BG72)</f>
        <v>0</v>
      </c>
      <c r="BI72" s="14">
        <v>0</v>
      </c>
      <c r="BJ72" s="14">
        <v>0</v>
      </c>
      <c r="BK72" s="13">
        <f t="shared" ref="BK72:BK85" si="296">SUM(BI72:BJ72)</f>
        <v>0</v>
      </c>
      <c r="BL72" s="14">
        <v>0</v>
      </c>
      <c r="BM72" s="14">
        <v>0</v>
      </c>
      <c r="BN72" s="13">
        <f t="shared" ref="BN72:BN85" si="297">SUM(BL72:BM72)</f>
        <v>0</v>
      </c>
    </row>
    <row r="73" spans="1:66" ht="14.25" customHeight="1">
      <c r="A73" s="111"/>
      <c r="B73" s="111"/>
      <c r="C73" s="11" t="s">
        <v>95</v>
      </c>
      <c r="D73" s="29">
        <v>6</v>
      </c>
      <c r="E73" s="29">
        <v>6</v>
      </c>
      <c r="F73" s="13">
        <v>12</v>
      </c>
      <c r="G73" s="14">
        <v>0</v>
      </c>
      <c r="H73" s="15">
        <f t="shared" si="1"/>
        <v>0</v>
      </c>
      <c r="I73" s="14"/>
      <c r="J73" s="15">
        <f t="shared" si="2"/>
        <v>0</v>
      </c>
      <c r="K73" s="13">
        <f t="shared" si="3"/>
        <v>0</v>
      </c>
      <c r="L73" s="16">
        <f t="shared" si="4"/>
        <v>0</v>
      </c>
      <c r="M73" s="14"/>
      <c r="N73" s="15">
        <f t="shared" si="5"/>
        <v>0</v>
      </c>
      <c r="O73" s="14"/>
      <c r="P73" s="15">
        <f t="shared" si="6"/>
        <v>0</v>
      </c>
      <c r="Q73" s="13">
        <f t="shared" si="85"/>
        <v>0</v>
      </c>
      <c r="R73" s="16">
        <f t="shared" si="8"/>
        <v>0</v>
      </c>
      <c r="S73" s="14"/>
      <c r="T73" s="14"/>
      <c r="U73" s="13">
        <f t="shared" si="283"/>
        <v>0</v>
      </c>
      <c r="V73" s="14"/>
      <c r="W73" s="14"/>
      <c r="X73" s="13">
        <f t="shared" si="284"/>
        <v>0</v>
      </c>
      <c r="Y73" s="14"/>
      <c r="Z73" s="14"/>
      <c r="AA73" s="13">
        <f t="shared" si="285"/>
        <v>0</v>
      </c>
      <c r="AB73" s="14"/>
      <c r="AC73" s="14"/>
      <c r="AD73" s="13">
        <f t="shared" si="286"/>
        <v>0</v>
      </c>
      <c r="AE73" s="14"/>
      <c r="AF73" s="14"/>
      <c r="AG73" s="13">
        <f t="shared" si="287"/>
        <v>0</v>
      </c>
      <c r="AH73" s="14"/>
      <c r="AI73" s="14"/>
      <c r="AJ73" s="13">
        <f t="shared" si="288"/>
        <v>0</v>
      </c>
      <c r="AK73" s="14"/>
      <c r="AL73" s="14"/>
      <c r="AM73" s="13">
        <f t="shared" si="289"/>
        <v>0</v>
      </c>
      <c r="AN73" s="14"/>
      <c r="AO73" s="14"/>
      <c r="AP73" s="13"/>
      <c r="AQ73" s="14"/>
      <c r="AR73" s="14"/>
      <c r="AS73" s="13">
        <f t="shared" si="290"/>
        <v>0</v>
      </c>
      <c r="AT73" s="13">
        <f t="shared" ref="AT73:AU73" si="298">S73+V73+Y73+AB73+AE73+AH73+AK73+AQ73+AN73</f>
        <v>0</v>
      </c>
      <c r="AU73" s="13">
        <f t="shared" si="298"/>
        <v>0</v>
      </c>
      <c r="AV73" s="17">
        <f t="shared" si="18"/>
        <v>0</v>
      </c>
      <c r="AW73" s="14"/>
      <c r="AX73" s="14"/>
      <c r="AY73" s="13">
        <f t="shared" si="292"/>
        <v>0</v>
      </c>
      <c r="AZ73" s="14"/>
      <c r="BA73" s="14"/>
      <c r="BB73" s="13">
        <f t="shared" si="293"/>
        <v>0</v>
      </c>
      <c r="BC73" s="14"/>
      <c r="BD73" s="14"/>
      <c r="BE73" s="13">
        <f t="shared" si="294"/>
        <v>0</v>
      </c>
      <c r="BF73" s="14"/>
      <c r="BG73" s="14"/>
      <c r="BH73" s="13">
        <f t="shared" si="295"/>
        <v>0</v>
      </c>
      <c r="BI73" s="14"/>
      <c r="BJ73" s="14"/>
      <c r="BK73" s="13">
        <f t="shared" si="296"/>
        <v>0</v>
      </c>
      <c r="BL73" s="14"/>
      <c r="BM73" s="14"/>
      <c r="BN73" s="13">
        <f t="shared" si="297"/>
        <v>0</v>
      </c>
    </row>
    <row r="74" spans="1:66" ht="14.25" customHeight="1">
      <c r="A74" s="111"/>
      <c r="B74" s="111"/>
      <c r="C74" s="11" t="s">
        <v>96</v>
      </c>
      <c r="D74" s="29">
        <v>4</v>
      </c>
      <c r="E74" s="29">
        <v>7</v>
      </c>
      <c r="F74" s="13">
        <f t="shared" ref="F74:F85" si="299">SUM(D74:E74)</f>
        <v>11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4</v>
      </c>
      <c r="N74" s="15">
        <f t="shared" si="5"/>
        <v>100</v>
      </c>
      <c r="O74" s="14">
        <v>7</v>
      </c>
      <c r="P74" s="15">
        <f t="shared" si="6"/>
        <v>100</v>
      </c>
      <c r="Q74" s="13">
        <f t="shared" si="85"/>
        <v>11</v>
      </c>
      <c r="R74" s="16">
        <f t="shared" si="8"/>
        <v>100</v>
      </c>
      <c r="S74" s="14">
        <v>0</v>
      </c>
      <c r="T74" s="14">
        <v>0</v>
      </c>
      <c r="U74" s="13">
        <f t="shared" si="283"/>
        <v>0</v>
      </c>
      <c r="V74" s="14">
        <v>0</v>
      </c>
      <c r="W74" s="14">
        <v>0</v>
      </c>
      <c r="X74" s="13">
        <f t="shared" si="284"/>
        <v>0</v>
      </c>
      <c r="Y74" s="14">
        <v>0</v>
      </c>
      <c r="Z74" s="14">
        <v>0</v>
      </c>
      <c r="AA74" s="13">
        <f t="shared" si="285"/>
        <v>0</v>
      </c>
      <c r="AB74" s="14">
        <v>0</v>
      </c>
      <c r="AC74" s="14">
        <v>0</v>
      </c>
      <c r="AD74" s="13">
        <f t="shared" si="286"/>
        <v>0</v>
      </c>
      <c r="AE74" s="14">
        <v>0</v>
      </c>
      <c r="AF74" s="14">
        <v>0</v>
      </c>
      <c r="AG74" s="13">
        <f t="shared" si="287"/>
        <v>0</v>
      </c>
      <c r="AH74" s="14">
        <v>0</v>
      </c>
      <c r="AI74" s="14">
        <v>0</v>
      </c>
      <c r="AJ74" s="13">
        <f t="shared" si="288"/>
        <v>0</v>
      </c>
      <c r="AK74" s="14">
        <v>0</v>
      </c>
      <c r="AL74" s="14">
        <v>0</v>
      </c>
      <c r="AM74" s="13">
        <f t="shared" si="289"/>
        <v>0</v>
      </c>
      <c r="AN74" s="14">
        <v>0</v>
      </c>
      <c r="AO74" s="14">
        <v>0</v>
      </c>
      <c r="AP74" s="13"/>
      <c r="AQ74" s="14"/>
      <c r="AR74" s="14">
        <v>1</v>
      </c>
      <c r="AS74" s="13">
        <f t="shared" si="290"/>
        <v>1</v>
      </c>
      <c r="AT74" s="13">
        <f t="shared" ref="AT74:AU74" si="300">S74+V74+Y74+AB74+AE74+AH74+AK74+AQ74+AN74</f>
        <v>0</v>
      </c>
      <c r="AU74" s="13">
        <f t="shared" si="300"/>
        <v>1</v>
      </c>
      <c r="AV74" s="17">
        <f t="shared" si="18"/>
        <v>1</v>
      </c>
      <c r="AW74" s="14">
        <v>0</v>
      </c>
      <c r="AX74" s="14">
        <v>0</v>
      </c>
      <c r="AY74" s="13">
        <f t="shared" si="292"/>
        <v>0</v>
      </c>
      <c r="AZ74" s="14">
        <v>0</v>
      </c>
      <c r="BA74" s="14">
        <v>0</v>
      </c>
      <c r="BB74" s="13">
        <f t="shared" si="293"/>
        <v>0</v>
      </c>
      <c r="BC74" s="14">
        <v>0</v>
      </c>
      <c r="BD74" s="14">
        <v>0</v>
      </c>
      <c r="BE74" s="13">
        <f t="shared" si="294"/>
        <v>0</v>
      </c>
      <c r="BF74" s="14">
        <v>0</v>
      </c>
      <c r="BG74" s="14">
        <v>0</v>
      </c>
      <c r="BH74" s="13">
        <f t="shared" si="295"/>
        <v>0</v>
      </c>
      <c r="BI74" s="14">
        <v>0</v>
      </c>
      <c r="BJ74" s="14">
        <v>0</v>
      </c>
      <c r="BK74" s="13">
        <f t="shared" si="296"/>
        <v>0</v>
      </c>
      <c r="BL74" s="14">
        <v>0</v>
      </c>
      <c r="BM74" s="14">
        <v>0</v>
      </c>
      <c r="BN74" s="13">
        <f t="shared" si="297"/>
        <v>0</v>
      </c>
    </row>
    <row r="75" spans="1:66" ht="14.25" customHeight="1">
      <c r="A75" s="112"/>
      <c r="B75" s="112"/>
      <c r="C75" s="11" t="s">
        <v>97</v>
      </c>
      <c r="D75" s="29">
        <v>5</v>
      </c>
      <c r="E75" s="29">
        <v>3</v>
      </c>
      <c r="F75" s="13">
        <f t="shared" si="299"/>
        <v>8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5</v>
      </c>
      <c r="N75" s="15">
        <f t="shared" si="5"/>
        <v>100</v>
      </c>
      <c r="O75" s="14">
        <v>3</v>
      </c>
      <c r="P75" s="15">
        <f t="shared" si="6"/>
        <v>100</v>
      </c>
      <c r="Q75" s="13">
        <f t="shared" si="85"/>
        <v>8</v>
      </c>
      <c r="R75" s="16">
        <f t="shared" si="8"/>
        <v>100</v>
      </c>
      <c r="S75" s="14">
        <v>0</v>
      </c>
      <c r="T75" s="14"/>
      <c r="U75" s="13">
        <f t="shared" si="283"/>
        <v>0</v>
      </c>
      <c r="V75" s="14"/>
      <c r="W75" s="14"/>
      <c r="X75" s="13">
        <f t="shared" si="284"/>
        <v>0</v>
      </c>
      <c r="Y75" s="14"/>
      <c r="Z75" s="14"/>
      <c r="AA75" s="13">
        <f t="shared" si="285"/>
        <v>0</v>
      </c>
      <c r="AB75" s="14">
        <v>1</v>
      </c>
      <c r="AC75" s="14">
        <v>1</v>
      </c>
      <c r="AD75" s="13">
        <f t="shared" si="286"/>
        <v>2</v>
      </c>
      <c r="AE75" s="14"/>
      <c r="AF75" s="14"/>
      <c r="AG75" s="13">
        <f t="shared" si="287"/>
        <v>0</v>
      </c>
      <c r="AH75" s="14"/>
      <c r="AI75" s="14"/>
      <c r="AJ75" s="13">
        <f t="shared" si="288"/>
        <v>0</v>
      </c>
      <c r="AK75" s="14"/>
      <c r="AL75" s="14"/>
      <c r="AM75" s="13">
        <f t="shared" si="289"/>
        <v>0</v>
      </c>
      <c r="AN75" s="14"/>
      <c r="AO75" s="14"/>
      <c r="AP75" s="13"/>
      <c r="AQ75" s="14"/>
      <c r="AR75" s="14"/>
      <c r="AS75" s="13">
        <f t="shared" si="290"/>
        <v>0</v>
      </c>
      <c r="AT75" s="13">
        <f t="shared" ref="AT75:AU75" si="301">S75+V75+Y75+AB75+AE75+AH75+AK75+AQ75+AN75</f>
        <v>1</v>
      </c>
      <c r="AU75" s="13">
        <f t="shared" si="301"/>
        <v>1</v>
      </c>
      <c r="AV75" s="17">
        <f t="shared" si="18"/>
        <v>2</v>
      </c>
      <c r="AW75" s="14" t="s">
        <v>119</v>
      </c>
      <c r="AX75" s="14" t="s">
        <v>119</v>
      </c>
      <c r="AY75" s="13">
        <f t="shared" si="292"/>
        <v>0</v>
      </c>
      <c r="AZ75" s="14" t="s">
        <v>119</v>
      </c>
      <c r="BA75" s="14" t="s">
        <v>119</v>
      </c>
      <c r="BB75" s="13">
        <f t="shared" si="293"/>
        <v>0</v>
      </c>
      <c r="BC75" s="14" t="s">
        <v>119</v>
      </c>
      <c r="BD75" s="14" t="s">
        <v>119</v>
      </c>
      <c r="BE75" s="13">
        <f t="shared" si="294"/>
        <v>0</v>
      </c>
      <c r="BF75" s="14" t="s">
        <v>119</v>
      </c>
      <c r="BG75" s="14" t="s">
        <v>119</v>
      </c>
      <c r="BH75" s="13">
        <f t="shared" si="295"/>
        <v>0</v>
      </c>
      <c r="BI75" s="14" t="s">
        <v>119</v>
      </c>
      <c r="BJ75" s="14" t="s">
        <v>119</v>
      </c>
      <c r="BK75" s="13">
        <f t="shared" si="296"/>
        <v>0</v>
      </c>
      <c r="BL75" s="14" t="s">
        <v>119</v>
      </c>
      <c r="BM75" s="14" t="s">
        <v>119</v>
      </c>
      <c r="BN75" s="13">
        <f t="shared" si="297"/>
        <v>0</v>
      </c>
    </row>
    <row r="76" spans="1:66" ht="14.25" customHeight="1">
      <c r="A76" s="21"/>
      <c r="B76" s="21"/>
      <c r="C76" s="20" t="s">
        <v>7</v>
      </c>
      <c r="D76" s="13">
        <f t="shared" ref="D76:E76" si="302">SUM(D72:D75)</f>
        <v>28</v>
      </c>
      <c r="E76" s="13">
        <f t="shared" si="302"/>
        <v>28</v>
      </c>
      <c r="F76" s="13">
        <f t="shared" si="299"/>
        <v>56</v>
      </c>
      <c r="G76" s="13">
        <f>SUM(G72:G75)</f>
        <v>0</v>
      </c>
      <c r="H76" s="15">
        <f t="shared" si="1"/>
        <v>0</v>
      </c>
      <c r="I76" s="13">
        <f>SUM(I72:I75)</f>
        <v>0</v>
      </c>
      <c r="J76" s="15">
        <f t="shared" si="2"/>
        <v>0</v>
      </c>
      <c r="K76" s="13">
        <f t="shared" si="3"/>
        <v>0</v>
      </c>
      <c r="L76" s="16">
        <f t="shared" si="4"/>
        <v>0</v>
      </c>
      <c r="M76" s="13">
        <f>SUM(M72:M75)</f>
        <v>22</v>
      </c>
      <c r="N76" s="15">
        <f t="shared" si="5"/>
        <v>78.571428571428569</v>
      </c>
      <c r="O76" s="13">
        <f>SUM(O72:O75)</f>
        <v>22</v>
      </c>
      <c r="P76" s="15">
        <f t="shared" si="6"/>
        <v>78.571428571428569</v>
      </c>
      <c r="Q76" s="13">
        <f t="shared" si="85"/>
        <v>44</v>
      </c>
      <c r="R76" s="16">
        <f t="shared" si="8"/>
        <v>78.571428571428569</v>
      </c>
      <c r="S76" s="13">
        <f t="shared" ref="S76:T76" si="303">SUM(S72:S75)</f>
        <v>0</v>
      </c>
      <c r="T76" s="13">
        <f t="shared" si="303"/>
        <v>0</v>
      </c>
      <c r="U76" s="13">
        <f t="shared" si="283"/>
        <v>0</v>
      </c>
      <c r="V76" s="13">
        <f t="shared" ref="V76:W76" si="304">SUM(V72:V75)</f>
        <v>0</v>
      </c>
      <c r="W76" s="13">
        <f t="shared" si="304"/>
        <v>0</v>
      </c>
      <c r="X76" s="13">
        <f t="shared" si="284"/>
        <v>0</v>
      </c>
      <c r="Y76" s="13">
        <f t="shared" ref="Y76:Z76" si="305">SUM(Y72:Y75)</f>
        <v>0</v>
      </c>
      <c r="Z76" s="13">
        <f t="shared" si="305"/>
        <v>0</v>
      </c>
      <c r="AA76" s="13">
        <f t="shared" si="285"/>
        <v>0</v>
      </c>
      <c r="AB76" s="13">
        <f t="shared" ref="AB76:AC76" si="306">SUM(AB72:AB75)</f>
        <v>1</v>
      </c>
      <c r="AC76" s="13">
        <f t="shared" si="306"/>
        <v>1</v>
      </c>
      <c r="AD76" s="13">
        <f t="shared" si="286"/>
        <v>2</v>
      </c>
      <c r="AE76" s="13">
        <f t="shared" ref="AE76:AF76" si="307">SUM(AE72:AE75)</f>
        <v>0</v>
      </c>
      <c r="AF76" s="13">
        <f t="shared" si="307"/>
        <v>0</v>
      </c>
      <c r="AG76" s="13">
        <f t="shared" si="287"/>
        <v>0</v>
      </c>
      <c r="AH76" s="13">
        <f t="shared" ref="AH76:AI76" si="308">SUM(AH72:AH75)</f>
        <v>0</v>
      </c>
      <c r="AI76" s="13">
        <f t="shared" si="308"/>
        <v>0</v>
      </c>
      <c r="AJ76" s="13">
        <f t="shared" si="288"/>
        <v>0</v>
      </c>
      <c r="AK76" s="13">
        <f t="shared" ref="AK76:AL76" si="309">SUM(AK72:AK75)</f>
        <v>0</v>
      </c>
      <c r="AL76" s="13">
        <f t="shared" si="309"/>
        <v>0</v>
      </c>
      <c r="AM76" s="13">
        <f t="shared" si="289"/>
        <v>0</v>
      </c>
      <c r="AN76" s="13">
        <f t="shared" ref="AN76:AO76" si="310">SUM(AN72:AN75)</f>
        <v>0</v>
      </c>
      <c r="AO76" s="13">
        <f t="shared" si="310"/>
        <v>0</v>
      </c>
      <c r="AP76" s="13"/>
      <c r="AQ76" s="13">
        <f t="shared" ref="AQ76:AR76" si="311">SUM(AQ72:AQ75)</f>
        <v>1</v>
      </c>
      <c r="AR76" s="13">
        <f t="shared" si="311"/>
        <v>4</v>
      </c>
      <c r="AS76" s="13">
        <f t="shared" si="290"/>
        <v>5</v>
      </c>
      <c r="AT76" s="13">
        <f t="shared" ref="AT76:AU76" si="312">S76+V76+Y76+AB76+AE76+AH76+AK76+AQ76+AN76</f>
        <v>2</v>
      </c>
      <c r="AU76" s="13">
        <f t="shared" si="312"/>
        <v>5</v>
      </c>
      <c r="AV76" s="17">
        <f t="shared" si="18"/>
        <v>7</v>
      </c>
      <c r="AW76" s="13">
        <f t="shared" ref="AW76:AX76" si="313">SUM(AW72:AW75)</f>
        <v>0</v>
      </c>
      <c r="AX76" s="13">
        <f t="shared" si="313"/>
        <v>0</v>
      </c>
      <c r="AY76" s="13">
        <f t="shared" si="292"/>
        <v>0</v>
      </c>
      <c r="AZ76" s="13">
        <f t="shared" ref="AZ76:BA76" si="314">SUM(AZ72:AZ75)</f>
        <v>0</v>
      </c>
      <c r="BA76" s="13">
        <f t="shared" si="314"/>
        <v>0</v>
      </c>
      <c r="BB76" s="13">
        <f t="shared" si="293"/>
        <v>0</v>
      </c>
      <c r="BC76" s="13">
        <f t="shared" ref="BC76:BD76" si="315">SUM(BC72:BC75)</f>
        <v>0</v>
      </c>
      <c r="BD76" s="13">
        <f t="shared" si="315"/>
        <v>0</v>
      </c>
      <c r="BE76" s="13">
        <f t="shared" si="294"/>
        <v>0</v>
      </c>
      <c r="BF76" s="13">
        <f t="shared" ref="BF76:BG76" si="316">SUM(BF72:BF75)</f>
        <v>0</v>
      </c>
      <c r="BG76" s="13">
        <f t="shared" si="316"/>
        <v>0</v>
      </c>
      <c r="BH76" s="13">
        <f t="shared" si="295"/>
        <v>0</v>
      </c>
      <c r="BI76" s="13">
        <f t="shared" ref="BI76:BJ76" si="317">SUM(BI72:BI75)</f>
        <v>0</v>
      </c>
      <c r="BJ76" s="13">
        <f t="shared" si="317"/>
        <v>0</v>
      </c>
      <c r="BK76" s="13">
        <f t="shared" si="296"/>
        <v>0</v>
      </c>
      <c r="BL76" s="13">
        <f t="shared" ref="BL76:BM76" si="318">SUM(BL72:BL75)</f>
        <v>0</v>
      </c>
      <c r="BM76" s="13">
        <f t="shared" si="318"/>
        <v>0</v>
      </c>
      <c r="BN76" s="13">
        <f t="shared" si="297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9</v>
      </c>
      <c r="E77" s="14">
        <v>7</v>
      </c>
      <c r="F77" s="13">
        <f t="shared" si="299"/>
        <v>16</v>
      </c>
      <c r="G77" s="14"/>
      <c r="H77" s="15">
        <f t="shared" si="1"/>
        <v>0</v>
      </c>
      <c r="I77" s="14">
        <v>2</v>
      </c>
      <c r="J77" s="15">
        <f t="shared" si="2"/>
        <v>28.571428571428569</v>
      </c>
      <c r="K77" s="13">
        <f t="shared" si="3"/>
        <v>2</v>
      </c>
      <c r="L77" s="16">
        <f t="shared" si="4"/>
        <v>12.5</v>
      </c>
      <c r="M77" s="14"/>
      <c r="N77" s="15">
        <f t="shared" si="5"/>
        <v>0</v>
      </c>
      <c r="O77" s="14"/>
      <c r="P77" s="15">
        <f t="shared" si="6"/>
        <v>0</v>
      </c>
      <c r="Q77" s="13">
        <f t="shared" si="85"/>
        <v>0</v>
      </c>
      <c r="R77" s="16">
        <f t="shared" si="8"/>
        <v>0</v>
      </c>
      <c r="S77" s="14"/>
      <c r="T77" s="14"/>
      <c r="U77" s="13">
        <f t="shared" si="283"/>
        <v>0</v>
      </c>
      <c r="V77" s="14"/>
      <c r="W77" s="14"/>
      <c r="X77" s="13">
        <f t="shared" si="284"/>
        <v>0</v>
      </c>
      <c r="Y77" s="14"/>
      <c r="Z77" s="14"/>
      <c r="AA77" s="13">
        <f t="shared" si="285"/>
        <v>0</v>
      </c>
      <c r="AB77" s="14">
        <v>1</v>
      </c>
      <c r="AC77" s="14">
        <v>2</v>
      </c>
      <c r="AD77" s="13">
        <f t="shared" si="286"/>
        <v>3</v>
      </c>
      <c r="AE77" s="14"/>
      <c r="AF77" s="14"/>
      <c r="AG77" s="13">
        <f t="shared" si="287"/>
        <v>0</v>
      </c>
      <c r="AH77" s="14"/>
      <c r="AI77" s="14"/>
      <c r="AJ77" s="13">
        <f t="shared" si="288"/>
        <v>0</v>
      </c>
      <c r="AK77" s="14"/>
      <c r="AL77" s="14"/>
      <c r="AM77" s="13">
        <f t="shared" si="289"/>
        <v>0</v>
      </c>
      <c r="AN77" s="14"/>
      <c r="AO77" s="14"/>
      <c r="AP77" s="13"/>
      <c r="AQ77" s="14"/>
      <c r="AR77" s="14"/>
      <c r="AS77" s="13">
        <f t="shared" si="290"/>
        <v>0</v>
      </c>
      <c r="AT77" s="13">
        <f t="shared" ref="AT77:AU77" si="319">S77+V77+Y77+AB77+AE77+AH77+AK77+AQ77+AN77</f>
        <v>1</v>
      </c>
      <c r="AU77" s="13">
        <f t="shared" si="319"/>
        <v>2</v>
      </c>
      <c r="AV77" s="17">
        <f t="shared" si="18"/>
        <v>3</v>
      </c>
      <c r="AW77" s="14"/>
      <c r="AX77" s="14"/>
      <c r="AY77" s="13">
        <f t="shared" si="292"/>
        <v>0</v>
      </c>
      <c r="AZ77" s="14"/>
      <c r="BA77" s="14"/>
      <c r="BB77" s="13">
        <f t="shared" si="293"/>
        <v>0</v>
      </c>
      <c r="BC77" s="14"/>
      <c r="BD77" s="14"/>
      <c r="BE77" s="13">
        <f t="shared" si="294"/>
        <v>0</v>
      </c>
      <c r="BF77" s="14"/>
      <c r="BG77" s="14"/>
      <c r="BH77" s="13">
        <f t="shared" si="295"/>
        <v>0</v>
      </c>
      <c r="BI77" s="14"/>
      <c r="BJ77" s="14"/>
      <c r="BK77" s="13">
        <f t="shared" si="296"/>
        <v>0</v>
      </c>
      <c r="BL77" s="14"/>
      <c r="BM77" s="14"/>
      <c r="BN77" s="13">
        <f t="shared" si="297"/>
        <v>0</v>
      </c>
    </row>
    <row r="78" spans="1:66" ht="14.25" customHeight="1">
      <c r="A78" s="111"/>
      <c r="B78" s="111"/>
      <c r="C78" s="11" t="s">
        <v>100</v>
      </c>
      <c r="D78" s="14">
        <v>10</v>
      </c>
      <c r="E78" s="14">
        <v>9</v>
      </c>
      <c r="F78" s="13">
        <f t="shared" si="299"/>
        <v>19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/>
      <c r="N78" s="15">
        <f t="shared" si="5"/>
        <v>0</v>
      </c>
      <c r="O78" s="14"/>
      <c r="P78" s="15">
        <f t="shared" si="6"/>
        <v>0</v>
      </c>
      <c r="Q78" s="13">
        <f t="shared" si="85"/>
        <v>0</v>
      </c>
      <c r="R78" s="16">
        <f t="shared" si="8"/>
        <v>0</v>
      </c>
      <c r="S78" s="14"/>
      <c r="T78" s="14"/>
      <c r="U78" s="13">
        <f t="shared" si="283"/>
        <v>0</v>
      </c>
      <c r="V78" s="14"/>
      <c r="W78" s="14"/>
      <c r="X78" s="13">
        <f t="shared" si="284"/>
        <v>0</v>
      </c>
      <c r="Y78" s="14"/>
      <c r="Z78" s="14"/>
      <c r="AA78" s="13">
        <f t="shared" si="285"/>
        <v>0</v>
      </c>
      <c r="AB78" s="14">
        <v>1</v>
      </c>
      <c r="AC78" s="14"/>
      <c r="AD78" s="13">
        <f t="shared" si="286"/>
        <v>1</v>
      </c>
      <c r="AE78" s="14"/>
      <c r="AF78" s="14"/>
      <c r="AG78" s="13">
        <f t="shared" si="287"/>
        <v>0</v>
      </c>
      <c r="AH78" s="14"/>
      <c r="AI78" s="14"/>
      <c r="AJ78" s="13">
        <f t="shared" si="288"/>
        <v>0</v>
      </c>
      <c r="AK78" s="14"/>
      <c r="AL78" s="14"/>
      <c r="AM78" s="13">
        <f t="shared" si="289"/>
        <v>0</v>
      </c>
      <c r="AN78" s="14"/>
      <c r="AO78" s="14"/>
      <c r="AP78" s="13"/>
      <c r="AQ78" s="14">
        <v>0</v>
      </c>
      <c r="AR78" s="14">
        <v>2</v>
      </c>
      <c r="AS78" s="13">
        <f t="shared" si="290"/>
        <v>2</v>
      </c>
      <c r="AT78" s="13">
        <f t="shared" ref="AT78:AU78" si="320">S78+V78+Y78+AB78+AE78+AH78+AK78+AQ78+AN78</f>
        <v>1</v>
      </c>
      <c r="AU78" s="13">
        <f t="shared" si="320"/>
        <v>2</v>
      </c>
      <c r="AV78" s="17">
        <f t="shared" si="18"/>
        <v>3</v>
      </c>
      <c r="AW78" s="14"/>
      <c r="AX78" s="14"/>
      <c r="AY78" s="13">
        <f t="shared" si="292"/>
        <v>0</v>
      </c>
      <c r="AZ78" s="14"/>
      <c r="BA78" s="14"/>
      <c r="BB78" s="13">
        <f t="shared" si="293"/>
        <v>0</v>
      </c>
      <c r="BC78" s="14"/>
      <c r="BD78" s="14"/>
      <c r="BE78" s="13">
        <f t="shared" si="294"/>
        <v>0</v>
      </c>
      <c r="BF78" s="14"/>
      <c r="BG78" s="14"/>
      <c r="BH78" s="13">
        <f t="shared" si="295"/>
        <v>0</v>
      </c>
      <c r="BI78" s="14"/>
      <c r="BJ78" s="14"/>
      <c r="BK78" s="13">
        <f t="shared" si="296"/>
        <v>0</v>
      </c>
      <c r="BL78" s="14"/>
      <c r="BM78" s="14"/>
      <c r="BN78" s="13">
        <f t="shared" si="297"/>
        <v>0</v>
      </c>
    </row>
    <row r="79" spans="1:66" ht="14.25" customHeight="1">
      <c r="A79" s="112"/>
      <c r="B79" s="112"/>
      <c r="C79" s="11" t="s">
        <v>101</v>
      </c>
      <c r="D79" s="14">
        <v>7</v>
      </c>
      <c r="E79" s="14">
        <v>9</v>
      </c>
      <c r="F79" s="13">
        <f t="shared" si="299"/>
        <v>16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/>
      <c r="N79" s="15">
        <f t="shared" si="5"/>
        <v>0</v>
      </c>
      <c r="O79" s="14"/>
      <c r="P79" s="15">
        <f t="shared" si="6"/>
        <v>0</v>
      </c>
      <c r="Q79" s="13">
        <f t="shared" si="85"/>
        <v>0</v>
      </c>
      <c r="R79" s="16">
        <f t="shared" si="8"/>
        <v>0</v>
      </c>
      <c r="S79" s="14"/>
      <c r="T79" s="14"/>
      <c r="U79" s="13">
        <f t="shared" si="283"/>
        <v>0</v>
      </c>
      <c r="V79" s="14"/>
      <c r="W79" s="14"/>
      <c r="X79" s="13">
        <f t="shared" si="284"/>
        <v>0</v>
      </c>
      <c r="Y79" s="14"/>
      <c r="Z79" s="14"/>
      <c r="AA79" s="13">
        <f t="shared" si="285"/>
        <v>0</v>
      </c>
      <c r="AB79" s="14"/>
      <c r="AC79" s="14"/>
      <c r="AD79" s="13">
        <f t="shared" si="286"/>
        <v>0</v>
      </c>
      <c r="AE79" s="14"/>
      <c r="AF79" s="14"/>
      <c r="AG79" s="13">
        <f t="shared" si="287"/>
        <v>0</v>
      </c>
      <c r="AH79" s="14"/>
      <c r="AI79" s="14"/>
      <c r="AJ79" s="13">
        <f t="shared" si="288"/>
        <v>0</v>
      </c>
      <c r="AK79" s="14"/>
      <c r="AL79" s="14"/>
      <c r="AM79" s="13">
        <f t="shared" si="289"/>
        <v>0</v>
      </c>
      <c r="AN79" s="14"/>
      <c r="AO79" s="14"/>
      <c r="AP79" s="13"/>
      <c r="AQ79" s="14">
        <v>2</v>
      </c>
      <c r="AR79" s="14">
        <v>1</v>
      </c>
      <c r="AS79" s="13">
        <f t="shared" si="290"/>
        <v>3</v>
      </c>
      <c r="AT79" s="13">
        <f t="shared" ref="AT79:AU79" si="321">S79+V79+Y79+AB79+AE79+AH79+AK79+AQ79+AN79</f>
        <v>2</v>
      </c>
      <c r="AU79" s="13">
        <f t="shared" si="321"/>
        <v>1</v>
      </c>
      <c r="AV79" s="17">
        <f t="shared" si="18"/>
        <v>3</v>
      </c>
      <c r="AW79" s="14"/>
      <c r="AX79" s="14"/>
      <c r="AY79" s="13">
        <f t="shared" si="292"/>
        <v>0</v>
      </c>
      <c r="AZ79" s="14"/>
      <c r="BA79" s="14"/>
      <c r="BB79" s="13">
        <f t="shared" si="293"/>
        <v>0</v>
      </c>
      <c r="BC79" s="14"/>
      <c r="BD79" s="14"/>
      <c r="BE79" s="13">
        <f t="shared" si="294"/>
        <v>0</v>
      </c>
      <c r="BF79" s="14"/>
      <c r="BG79" s="14"/>
      <c r="BH79" s="13">
        <f t="shared" si="295"/>
        <v>0</v>
      </c>
      <c r="BI79" s="14"/>
      <c r="BJ79" s="14"/>
      <c r="BK79" s="13">
        <f t="shared" si="296"/>
        <v>0</v>
      </c>
      <c r="BL79" s="14"/>
      <c r="BM79" s="14"/>
      <c r="BN79" s="13">
        <f t="shared" si="297"/>
        <v>0</v>
      </c>
    </row>
    <row r="80" spans="1:66" ht="14.25" customHeight="1">
      <c r="A80" s="21"/>
      <c r="B80" s="21"/>
      <c r="C80" s="20" t="s">
        <v>7</v>
      </c>
      <c r="D80" s="13">
        <f t="shared" ref="D80:E80" si="322">SUM(D77:D79)</f>
        <v>26</v>
      </c>
      <c r="E80" s="13">
        <f t="shared" si="322"/>
        <v>25</v>
      </c>
      <c r="F80" s="13">
        <f t="shared" si="299"/>
        <v>51</v>
      </c>
      <c r="G80" s="13">
        <f>SUM(G77:G79)</f>
        <v>0</v>
      </c>
      <c r="H80" s="15">
        <f t="shared" si="1"/>
        <v>0</v>
      </c>
      <c r="I80" s="13">
        <f>SUM(I77:I79)</f>
        <v>2</v>
      </c>
      <c r="J80" s="15">
        <f t="shared" si="2"/>
        <v>8</v>
      </c>
      <c r="K80" s="13">
        <f t="shared" si="3"/>
        <v>2</v>
      </c>
      <c r="L80" s="16">
        <f t="shared" si="4"/>
        <v>3.9215686274509802</v>
      </c>
      <c r="M80" s="13">
        <f>SUM(M77:M79)</f>
        <v>0</v>
      </c>
      <c r="N80" s="15">
        <f t="shared" si="5"/>
        <v>0</v>
      </c>
      <c r="O80" s="13">
        <f>SUM(O77:O79)</f>
        <v>0</v>
      </c>
      <c r="P80" s="15">
        <f t="shared" si="6"/>
        <v>0</v>
      </c>
      <c r="Q80" s="13">
        <f t="shared" si="85"/>
        <v>0</v>
      </c>
      <c r="R80" s="16">
        <f t="shared" si="8"/>
        <v>0</v>
      </c>
      <c r="S80" s="13">
        <f t="shared" ref="S80:T80" si="323">SUM(S77:S79)</f>
        <v>0</v>
      </c>
      <c r="T80" s="13">
        <f t="shared" si="323"/>
        <v>0</v>
      </c>
      <c r="U80" s="13">
        <f t="shared" si="283"/>
        <v>0</v>
      </c>
      <c r="V80" s="13">
        <f t="shared" ref="V80:W80" si="324">SUM(V77:V79)</f>
        <v>0</v>
      </c>
      <c r="W80" s="13">
        <f t="shared" si="324"/>
        <v>0</v>
      </c>
      <c r="X80" s="13">
        <f t="shared" si="284"/>
        <v>0</v>
      </c>
      <c r="Y80" s="13">
        <f t="shared" ref="Y80:Z80" si="325">SUM(Y77:Y79)</f>
        <v>0</v>
      </c>
      <c r="Z80" s="13">
        <f t="shared" si="325"/>
        <v>0</v>
      </c>
      <c r="AA80" s="13">
        <f t="shared" si="285"/>
        <v>0</v>
      </c>
      <c r="AB80" s="13">
        <f t="shared" ref="AB80:AC80" si="326">SUM(AB77:AB79)</f>
        <v>2</v>
      </c>
      <c r="AC80" s="13">
        <f t="shared" si="326"/>
        <v>2</v>
      </c>
      <c r="AD80" s="13">
        <f t="shared" si="286"/>
        <v>4</v>
      </c>
      <c r="AE80" s="13">
        <f t="shared" ref="AE80:AF80" si="327">SUM(AE77:AE79)</f>
        <v>0</v>
      </c>
      <c r="AF80" s="13">
        <f t="shared" si="327"/>
        <v>0</v>
      </c>
      <c r="AG80" s="13">
        <f t="shared" si="287"/>
        <v>0</v>
      </c>
      <c r="AH80" s="13">
        <f t="shared" ref="AH80:AI80" si="328">SUM(AH77:AH79)</f>
        <v>0</v>
      </c>
      <c r="AI80" s="13">
        <f t="shared" si="328"/>
        <v>0</v>
      </c>
      <c r="AJ80" s="13">
        <f t="shared" si="288"/>
        <v>0</v>
      </c>
      <c r="AK80" s="13">
        <f t="shared" ref="AK80:AL80" si="329">SUM(AK77:AK79)</f>
        <v>0</v>
      </c>
      <c r="AL80" s="13">
        <f t="shared" si="329"/>
        <v>0</v>
      </c>
      <c r="AM80" s="13">
        <f t="shared" si="289"/>
        <v>0</v>
      </c>
      <c r="AN80" s="13">
        <f t="shared" ref="AN80:AO80" si="330">SUM(AN77:AN79)</f>
        <v>0</v>
      </c>
      <c r="AO80" s="13">
        <f t="shared" si="330"/>
        <v>0</v>
      </c>
      <c r="AP80" s="13"/>
      <c r="AQ80" s="13">
        <f t="shared" ref="AQ80:AR80" si="331">SUM(AQ77:AQ79)</f>
        <v>2</v>
      </c>
      <c r="AR80" s="13">
        <f t="shared" si="331"/>
        <v>3</v>
      </c>
      <c r="AS80" s="13">
        <f t="shared" si="290"/>
        <v>5</v>
      </c>
      <c r="AT80" s="13">
        <f t="shared" ref="AT80:AU80" si="332">S80+V80+Y80+AB80+AE80+AH80+AK80+AQ80+AN80</f>
        <v>4</v>
      </c>
      <c r="AU80" s="13">
        <f t="shared" si="332"/>
        <v>5</v>
      </c>
      <c r="AV80" s="17">
        <f t="shared" si="18"/>
        <v>9</v>
      </c>
      <c r="AW80" s="13">
        <f t="shared" ref="AW80:AX80" si="333">SUM(AW77:AW79)</f>
        <v>0</v>
      </c>
      <c r="AX80" s="13">
        <f t="shared" si="333"/>
        <v>0</v>
      </c>
      <c r="AY80" s="13">
        <f t="shared" si="292"/>
        <v>0</v>
      </c>
      <c r="AZ80" s="13">
        <f t="shared" ref="AZ80:BA80" si="334">SUM(AZ77:AZ79)</f>
        <v>0</v>
      </c>
      <c r="BA80" s="13">
        <f t="shared" si="334"/>
        <v>0</v>
      </c>
      <c r="BB80" s="13">
        <f t="shared" si="293"/>
        <v>0</v>
      </c>
      <c r="BC80" s="13">
        <f t="shared" ref="BC80:BD80" si="335">SUM(BC77:BC79)</f>
        <v>0</v>
      </c>
      <c r="BD80" s="13">
        <f t="shared" si="335"/>
        <v>0</v>
      </c>
      <c r="BE80" s="13">
        <f t="shared" si="294"/>
        <v>0</v>
      </c>
      <c r="BF80" s="13">
        <f t="shared" ref="BF80:BG80" si="336">SUM(BF77:BF79)</f>
        <v>0</v>
      </c>
      <c r="BG80" s="13">
        <f t="shared" si="336"/>
        <v>0</v>
      </c>
      <c r="BH80" s="13">
        <f t="shared" si="295"/>
        <v>0</v>
      </c>
      <c r="BI80" s="13">
        <f t="shared" ref="BI80:BJ80" si="337">SUM(BI77:BI79)</f>
        <v>0</v>
      </c>
      <c r="BJ80" s="13">
        <f t="shared" si="337"/>
        <v>0</v>
      </c>
      <c r="BK80" s="13">
        <f t="shared" si="296"/>
        <v>0</v>
      </c>
      <c r="BL80" s="13">
        <f t="shared" ref="BL80:BM80" si="338">SUM(BL77:BL79)</f>
        <v>0</v>
      </c>
      <c r="BM80" s="13">
        <f t="shared" si="338"/>
        <v>0</v>
      </c>
      <c r="BN80" s="13">
        <f t="shared" si="297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7</v>
      </c>
      <c r="E81" s="14">
        <v>7</v>
      </c>
      <c r="F81" s="13">
        <f t="shared" si="299"/>
        <v>14</v>
      </c>
      <c r="G81" s="14">
        <v>0</v>
      </c>
      <c r="H81" s="15">
        <f t="shared" si="1"/>
        <v>0</v>
      </c>
      <c r="I81" s="14">
        <v>0</v>
      </c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7</v>
      </c>
      <c r="N81" s="15">
        <f t="shared" si="5"/>
        <v>100</v>
      </c>
      <c r="O81" s="14">
        <v>7</v>
      </c>
      <c r="P81" s="15">
        <f t="shared" si="6"/>
        <v>100</v>
      </c>
      <c r="Q81" s="13">
        <f t="shared" si="85"/>
        <v>14</v>
      </c>
      <c r="R81" s="16">
        <f t="shared" si="8"/>
        <v>100</v>
      </c>
      <c r="S81" s="14">
        <v>0</v>
      </c>
      <c r="T81" s="14">
        <v>0</v>
      </c>
      <c r="U81" s="13">
        <f t="shared" si="283"/>
        <v>0</v>
      </c>
      <c r="V81" s="14"/>
      <c r="W81" s="14"/>
      <c r="X81" s="13">
        <f t="shared" si="284"/>
        <v>0</v>
      </c>
      <c r="Y81" s="14">
        <v>0</v>
      </c>
      <c r="Z81" s="14">
        <v>0</v>
      </c>
      <c r="AA81" s="13">
        <f t="shared" si="285"/>
        <v>0</v>
      </c>
      <c r="AB81" s="14"/>
      <c r="AC81" s="14"/>
      <c r="AD81" s="13">
        <f t="shared" si="286"/>
        <v>0</v>
      </c>
      <c r="AE81" s="14">
        <v>0</v>
      </c>
      <c r="AF81" s="14">
        <v>0</v>
      </c>
      <c r="AG81" s="13">
        <f t="shared" si="287"/>
        <v>0</v>
      </c>
      <c r="AH81" s="14">
        <v>0</v>
      </c>
      <c r="AI81" s="14">
        <v>0</v>
      </c>
      <c r="AJ81" s="13">
        <f t="shared" si="288"/>
        <v>0</v>
      </c>
      <c r="AK81" s="14">
        <v>0</v>
      </c>
      <c r="AL81" s="14">
        <v>0</v>
      </c>
      <c r="AM81" s="13">
        <f t="shared" si="289"/>
        <v>0</v>
      </c>
      <c r="AN81" s="14">
        <v>0</v>
      </c>
      <c r="AO81" s="14">
        <v>0</v>
      </c>
      <c r="AP81" s="13"/>
      <c r="AQ81" s="14"/>
      <c r="AR81" s="14">
        <v>0</v>
      </c>
      <c r="AS81" s="13">
        <f t="shared" si="290"/>
        <v>0</v>
      </c>
      <c r="AT81" s="13">
        <f t="shared" ref="AT81:AU81" si="339">S81+V81+Y81+AB81+AE81+AH81+AK81+AQ81+AN81</f>
        <v>0</v>
      </c>
      <c r="AU81" s="13">
        <f t="shared" si="339"/>
        <v>0</v>
      </c>
      <c r="AV81" s="17">
        <f t="shared" si="18"/>
        <v>0</v>
      </c>
      <c r="AW81" s="14">
        <v>0</v>
      </c>
      <c r="AX81" s="14">
        <v>0</v>
      </c>
      <c r="AY81" s="13">
        <f t="shared" si="292"/>
        <v>0</v>
      </c>
      <c r="AZ81" s="14">
        <v>0</v>
      </c>
      <c r="BA81" s="14">
        <v>0</v>
      </c>
      <c r="BB81" s="13">
        <f t="shared" si="293"/>
        <v>0</v>
      </c>
      <c r="BC81" s="14">
        <v>0</v>
      </c>
      <c r="BD81" s="14">
        <v>0</v>
      </c>
      <c r="BE81" s="13">
        <f t="shared" si="294"/>
        <v>0</v>
      </c>
      <c r="BF81" s="14">
        <v>0</v>
      </c>
      <c r="BG81" s="14">
        <v>0</v>
      </c>
      <c r="BH81" s="13">
        <f t="shared" si="295"/>
        <v>0</v>
      </c>
      <c r="BI81" s="14">
        <v>0</v>
      </c>
      <c r="BJ81" s="14">
        <v>0</v>
      </c>
      <c r="BK81" s="13">
        <f t="shared" si="296"/>
        <v>0</v>
      </c>
      <c r="BL81" s="14">
        <v>0</v>
      </c>
      <c r="BM81" s="14">
        <v>0</v>
      </c>
      <c r="BN81" s="13">
        <f t="shared" si="297"/>
        <v>0</v>
      </c>
    </row>
    <row r="82" spans="1:66" ht="14.25" customHeight="1">
      <c r="A82" s="111"/>
      <c r="B82" s="111"/>
      <c r="C82" s="30" t="s">
        <v>104</v>
      </c>
      <c r="D82" s="14">
        <v>4</v>
      </c>
      <c r="E82" s="14">
        <v>5</v>
      </c>
      <c r="F82" s="13">
        <f t="shared" si="299"/>
        <v>9</v>
      </c>
      <c r="G82" s="14">
        <v>1</v>
      </c>
      <c r="H82" s="15">
        <f t="shared" si="1"/>
        <v>25</v>
      </c>
      <c r="I82" s="14"/>
      <c r="J82" s="15">
        <f t="shared" si="2"/>
        <v>0</v>
      </c>
      <c r="K82" s="13">
        <f t="shared" si="3"/>
        <v>1</v>
      </c>
      <c r="L82" s="16">
        <f t="shared" si="4"/>
        <v>11.111111111111111</v>
      </c>
      <c r="M82" s="14">
        <v>4</v>
      </c>
      <c r="N82" s="15">
        <f t="shared" si="5"/>
        <v>100</v>
      </c>
      <c r="O82" s="14">
        <v>5</v>
      </c>
      <c r="P82" s="15">
        <f t="shared" si="6"/>
        <v>100</v>
      </c>
      <c r="Q82" s="13">
        <f t="shared" si="85"/>
        <v>9</v>
      </c>
      <c r="R82" s="16">
        <f t="shared" si="8"/>
        <v>100</v>
      </c>
      <c r="S82" s="14">
        <v>0</v>
      </c>
      <c r="T82" s="14">
        <v>0</v>
      </c>
      <c r="U82" s="13">
        <f t="shared" si="283"/>
        <v>0</v>
      </c>
      <c r="V82" s="14"/>
      <c r="W82" s="14"/>
      <c r="X82" s="13">
        <f t="shared" si="284"/>
        <v>0</v>
      </c>
      <c r="Y82" s="14">
        <v>0</v>
      </c>
      <c r="Z82" s="14">
        <v>0</v>
      </c>
      <c r="AA82" s="13">
        <f t="shared" si="285"/>
        <v>0</v>
      </c>
      <c r="AB82" s="14">
        <v>1</v>
      </c>
      <c r="AC82" s="14"/>
      <c r="AD82" s="13">
        <f t="shared" si="286"/>
        <v>1</v>
      </c>
      <c r="AE82" s="14">
        <v>0</v>
      </c>
      <c r="AF82" s="14">
        <v>0</v>
      </c>
      <c r="AG82" s="13">
        <f t="shared" si="287"/>
        <v>0</v>
      </c>
      <c r="AH82" s="14">
        <v>0</v>
      </c>
      <c r="AI82" s="14">
        <v>0</v>
      </c>
      <c r="AJ82" s="13">
        <f t="shared" si="288"/>
        <v>0</v>
      </c>
      <c r="AK82" s="14">
        <v>0</v>
      </c>
      <c r="AL82" s="14">
        <v>0</v>
      </c>
      <c r="AM82" s="13">
        <f t="shared" si="289"/>
        <v>0</v>
      </c>
      <c r="AN82" s="14">
        <v>0</v>
      </c>
      <c r="AO82" s="14">
        <v>0</v>
      </c>
      <c r="AP82" s="13"/>
      <c r="AQ82" s="14"/>
      <c r="AR82" s="14">
        <v>0</v>
      </c>
      <c r="AS82" s="13">
        <f t="shared" si="290"/>
        <v>0</v>
      </c>
      <c r="AT82" s="13">
        <f t="shared" ref="AT82:AU82" si="340">S82+V82+Y82+AB82+AE82+AH82+AK82+AQ82+AN82</f>
        <v>1</v>
      </c>
      <c r="AU82" s="13">
        <f t="shared" si="340"/>
        <v>0</v>
      </c>
      <c r="AV82" s="17">
        <f t="shared" si="18"/>
        <v>1</v>
      </c>
      <c r="AW82" s="14">
        <v>0</v>
      </c>
      <c r="AX82" s="14">
        <v>0</v>
      </c>
      <c r="AY82" s="13">
        <f t="shared" si="292"/>
        <v>0</v>
      </c>
      <c r="AZ82" s="14">
        <v>0</v>
      </c>
      <c r="BA82" s="14">
        <v>0</v>
      </c>
      <c r="BB82" s="13">
        <f t="shared" si="293"/>
        <v>0</v>
      </c>
      <c r="BC82" s="14">
        <v>0</v>
      </c>
      <c r="BD82" s="14">
        <v>0</v>
      </c>
      <c r="BE82" s="13">
        <f t="shared" si="294"/>
        <v>0</v>
      </c>
      <c r="BF82" s="14">
        <v>0</v>
      </c>
      <c r="BG82" s="14">
        <v>0</v>
      </c>
      <c r="BH82" s="13">
        <f t="shared" si="295"/>
        <v>0</v>
      </c>
      <c r="BI82" s="14">
        <v>0</v>
      </c>
      <c r="BJ82" s="14">
        <v>0</v>
      </c>
      <c r="BK82" s="13">
        <f t="shared" si="296"/>
        <v>0</v>
      </c>
      <c r="BL82" s="14">
        <v>0</v>
      </c>
      <c r="BM82" s="14">
        <v>0</v>
      </c>
      <c r="BN82" s="13">
        <f t="shared" si="297"/>
        <v>0</v>
      </c>
    </row>
    <row r="83" spans="1:66" ht="14.25" customHeight="1">
      <c r="A83" s="112"/>
      <c r="B83" s="112"/>
      <c r="C83" s="30" t="s">
        <v>105</v>
      </c>
      <c r="D83" s="14">
        <v>12</v>
      </c>
      <c r="E83" s="14">
        <v>10</v>
      </c>
      <c r="F83" s="13">
        <f t="shared" si="299"/>
        <v>22</v>
      </c>
      <c r="G83" s="14">
        <v>0</v>
      </c>
      <c r="H83" s="15">
        <f t="shared" si="1"/>
        <v>0</v>
      </c>
      <c r="I83" s="14">
        <v>0</v>
      </c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12</v>
      </c>
      <c r="N83" s="15">
        <f t="shared" si="5"/>
        <v>100</v>
      </c>
      <c r="O83" s="14">
        <v>10</v>
      </c>
      <c r="P83" s="15">
        <f t="shared" si="6"/>
        <v>100</v>
      </c>
      <c r="Q83" s="13">
        <f t="shared" si="85"/>
        <v>22</v>
      </c>
      <c r="R83" s="16">
        <f t="shared" si="8"/>
        <v>100</v>
      </c>
      <c r="S83" s="14">
        <v>0</v>
      </c>
      <c r="T83" s="14">
        <v>0</v>
      </c>
      <c r="U83" s="13">
        <f t="shared" si="283"/>
        <v>0</v>
      </c>
      <c r="V83" s="14"/>
      <c r="W83" s="14"/>
      <c r="X83" s="13">
        <f t="shared" si="284"/>
        <v>0</v>
      </c>
      <c r="Y83" s="14">
        <v>0</v>
      </c>
      <c r="Z83" s="14">
        <v>0</v>
      </c>
      <c r="AA83" s="13">
        <f t="shared" si="285"/>
        <v>0</v>
      </c>
      <c r="AB83" s="14"/>
      <c r="AC83" s="14"/>
      <c r="AD83" s="13">
        <f t="shared" si="286"/>
        <v>0</v>
      </c>
      <c r="AE83" s="14">
        <v>0</v>
      </c>
      <c r="AF83" s="14">
        <v>0</v>
      </c>
      <c r="AG83" s="13">
        <f t="shared" si="287"/>
        <v>0</v>
      </c>
      <c r="AH83" s="14">
        <v>0</v>
      </c>
      <c r="AI83" s="14">
        <v>0</v>
      </c>
      <c r="AJ83" s="13">
        <f t="shared" si="288"/>
        <v>0</v>
      </c>
      <c r="AK83" s="14">
        <v>0</v>
      </c>
      <c r="AL83" s="14">
        <v>0</v>
      </c>
      <c r="AM83" s="13">
        <f t="shared" si="289"/>
        <v>0</v>
      </c>
      <c r="AN83" s="14">
        <v>0</v>
      </c>
      <c r="AO83" s="14">
        <v>0</v>
      </c>
      <c r="AP83" s="13"/>
      <c r="AQ83" s="14"/>
      <c r="AR83" s="14">
        <v>0</v>
      </c>
      <c r="AS83" s="13">
        <f t="shared" si="290"/>
        <v>0</v>
      </c>
      <c r="AT83" s="13">
        <f t="shared" ref="AT83:AU83" si="341">S83+V83+Y83+AB83+AE83+AH83+AK83+AQ83+AN83</f>
        <v>0</v>
      </c>
      <c r="AU83" s="13">
        <f t="shared" si="341"/>
        <v>0</v>
      </c>
      <c r="AV83" s="17">
        <f t="shared" si="18"/>
        <v>0</v>
      </c>
      <c r="AW83" s="14">
        <v>0</v>
      </c>
      <c r="AX83" s="14">
        <v>0</v>
      </c>
      <c r="AY83" s="13">
        <f t="shared" si="292"/>
        <v>0</v>
      </c>
      <c r="AZ83" s="14">
        <v>0</v>
      </c>
      <c r="BA83" s="14">
        <v>0</v>
      </c>
      <c r="BB83" s="13">
        <f t="shared" si="293"/>
        <v>0</v>
      </c>
      <c r="BC83" s="14">
        <v>0</v>
      </c>
      <c r="BD83" s="14">
        <v>0</v>
      </c>
      <c r="BE83" s="13">
        <f t="shared" si="294"/>
        <v>0</v>
      </c>
      <c r="BF83" s="14">
        <v>0</v>
      </c>
      <c r="BG83" s="14">
        <v>0</v>
      </c>
      <c r="BH83" s="13">
        <f t="shared" si="295"/>
        <v>0</v>
      </c>
      <c r="BI83" s="14">
        <v>0</v>
      </c>
      <c r="BJ83" s="14">
        <v>0</v>
      </c>
      <c r="BK83" s="13">
        <f t="shared" si="296"/>
        <v>0</v>
      </c>
      <c r="BL83" s="14">
        <v>0</v>
      </c>
      <c r="BM83" s="14">
        <v>0</v>
      </c>
      <c r="BN83" s="13">
        <f t="shared" si="297"/>
        <v>0</v>
      </c>
    </row>
    <row r="84" spans="1:66" ht="14.25" customHeight="1">
      <c r="A84" s="21"/>
      <c r="B84" s="21"/>
      <c r="C84" s="20" t="s">
        <v>7</v>
      </c>
      <c r="D84" s="13">
        <f t="shared" ref="D84:E84" si="342">SUM(D81:D83)</f>
        <v>23</v>
      </c>
      <c r="E84" s="13">
        <f t="shared" si="342"/>
        <v>22</v>
      </c>
      <c r="F84" s="13">
        <f t="shared" si="299"/>
        <v>45</v>
      </c>
      <c r="G84" s="13">
        <f>SUM(G81:G83)</f>
        <v>1</v>
      </c>
      <c r="H84" s="15">
        <f t="shared" si="1"/>
        <v>4.3478260869565215</v>
      </c>
      <c r="I84" s="13">
        <f>SUM(I81:I83)</f>
        <v>0</v>
      </c>
      <c r="J84" s="15">
        <f t="shared" si="2"/>
        <v>0</v>
      </c>
      <c r="K84" s="13">
        <f t="shared" si="3"/>
        <v>1</v>
      </c>
      <c r="L84" s="16">
        <f t="shared" si="4"/>
        <v>2.2222222222222223</v>
      </c>
      <c r="M84" s="13">
        <f>SUM(M81:M83)</f>
        <v>23</v>
      </c>
      <c r="N84" s="15">
        <f t="shared" si="5"/>
        <v>100</v>
      </c>
      <c r="O84" s="13">
        <f>SUM(O81:O83)</f>
        <v>22</v>
      </c>
      <c r="P84" s="15">
        <f t="shared" si="6"/>
        <v>100</v>
      </c>
      <c r="Q84" s="13">
        <f>SUM(Q81:Q83)</f>
        <v>45</v>
      </c>
      <c r="R84" s="16">
        <f t="shared" si="8"/>
        <v>100</v>
      </c>
      <c r="S84" s="13">
        <f t="shared" ref="S84:T84" si="343">SUM(S81:S83)</f>
        <v>0</v>
      </c>
      <c r="T84" s="13">
        <f t="shared" si="343"/>
        <v>0</v>
      </c>
      <c r="U84" s="13">
        <f t="shared" si="283"/>
        <v>0</v>
      </c>
      <c r="V84" s="13">
        <f t="shared" ref="V84:W84" si="344">SUM(V81:V83)</f>
        <v>0</v>
      </c>
      <c r="W84" s="13">
        <f t="shared" si="344"/>
        <v>0</v>
      </c>
      <c r="X84" s="13">
        <f t="shared" si="284"/>
        <v>0</v>
      </c>
      <c r="Y84" s="13">
        <f t="shared" ref="Y84:Z84" si="345">SUM(Y81:Y83)</f>
        <v>0</v>
      </c>
      <c r="Z84" s="13">
        <f t="shared" si="345"/>
        <v>0</v>
      </c>
      <c r="AA84" s="13">
        <f t="shared" si="285"/>
        <v>0</v>
      </c>
      <c r="AB84" s="13">
        <f t="shared" ref="AB84:AC84" si="346">SUM(AB81:AB83)</f>
        <v>1</v>
      </c>
      <c r="AC84" s="13">
        <f t="shared" si="346"/>
        <v>0</v>
      </c>
      <c r="AD84" s="13">
        <f t="shared" si="286"/>
        <v>1</v>
      </c>
      <c r="AE84" s="13">
        <f t="shared" ref="AE84:AF84" si="347">SUM(AE81:AE83)</f>
        <v>0</v>
      </c>
      <c r="AF84" s="13">
        <f t="shared" si="347"/>
        <v>0</v>
      </c>
      <c r="AG84" s="13">
        <f t="shared" si="287"/>
        <v>0</v>
      </c>
      <c r="AH84" s="13">
        <f t="shared" ref="AH84:AI84" si="348">SUM(AH81:AH83)</f>
        <v>0</v>
      </c>
      <c r="AI84" s="13">
        <f t="shared" si="348"/>
        <v>0</v>
      </c>
      <c r="AJ84" s="13">
        <f t="shared" si="288"/>
        <v>0</v>
      </c>
      <c r="AK84" s="13">
        <f t="shared" ref="AK84:AL84" si="349">SUM(AK81:AK83)</f>
        <v>0</v>
      </c>
      <c r="AL84" s="13">
        <f t="shared" si="349"/>
        <v>0</v>
      </c>
      <c r="AM84" s="13">
        <f t="shared" si="289"/>
        <v>0</v>
      </c>
      <c r="AN84" s="13">
        <f t="shared" ref="AN84:AO84" si="350">SUM(AN81:AN83)</f>
        <v>0</v>
      </c>
      <c r="AO84" s="13">
        <f t="shared" si="350"/>
        <v>0</v>
      </c>
      <c r="AP84" s="13"/>
      <c r="AQ84" s="13">
        <f t="shared" ref="AQ84:AR84" si="351">SUM(AQ81:AQ83)</f>
        <v>0</v>
      </c>
      <c r="AR84" s="13">
        <f t="shared" si="351"/>
        <v>0</v>
      </c>
      <c r="AS84" s="13">
        <f t="shared" si="290"/>
        <v>0</v>
      </c>
      <c r="AT84" s="13">
        <f t="shared" ref="AT84:AU84" si="352">S84+V84+Y84+AB84+AE84+AH84+AK84+AQ84+AN84</f>
        <v>1</v>
      </c>
      <c r="AU84" s="13">
        <f t="shared" si="352"/>
        <v>0</v>
      </c>
      <c r="AV84" s="17">
        <f t="shared" si="18"/>
        <v>1</v>
      </c>
      <c r="AW84" s="13">
        <f t="shared" ref="AW84:AX84" si="353">SUM(AW81:AW83)</f>
        <v>0</v>
      </c>
      <c r="AX84" s="13">
        <f t="shared" si="353"/>
        <v>0</v>
      </c>
      <c r="AY84" s="13">
        <f t="shared" si="292"/>
        <v>0</v>
      </c>
      <c r="AZ84" s="13">
        <f t="shared" ref="AZ84:BA84" si="354">SUM(AZ81:AZ83)</f>
        <v>0</v>
      </c>
      <c r="BA84" s="13">
        <f t="shared" si="354"/>
        <v>0</v>
      </c>
      <c r="BB84" s="13">
        <f t="shared" si="293"/>
        <v>0</v>
      </c>
      <c r="BC84" s="13">
        <f t="shared" ref="BC84:BD84" si="355">SUM(BC81:BC83)</f>
        <v>0</v>
      </c>
      <c r="BD84" s="13">
        <f t="shared" si="355"/>
        <v>0</v>
      </c>
      <c r="BE84" s="13">
        <f t="shared" si="294"/>
        <v>0</v>
      </c>
      <c r="BF84" s="13">
        <f t="shared" ref="BF84:BG84" si="356">SUM(BF81:BF83)</f>
        <v>0</v>
      </c>
      <c r="BG84" s="13">
        <f t="shared" si="356"/>
        <v>0</v>
      </c>
      <c r="BH84" s="13">
        <f t="shared" si="295"/>
        <v>0</v>
      </c>
      <c r="BI84" s="13">
        <f t="shared" ref="BI84:BJ84" si="357">SUM(BI81:BI83)</f>
        <v>0</v>
      </c>
      <c r="BJ84" s="13">
        <f t="shared" si="357"/>
        <v>0</v>
      </c>
      <c r="BK84" s="13">
        <f t="shared" si="296"/>
        <v>0</v>
      </c>
      <c r="BL84" s="13">
        <f t="shared" ref="BL84:BM84" si="358">SUM(BL81:BL83)</f>
        <v>0</v>
      </c>
      <c r="BM84" s="13">
        <f t="shared" si="358"/>
        <v>0</v>
      </c>
      <c r="BN84" s="13">
        <f t="shared" si="297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9">D16+D21+D25+D28+D33+D36+D41+D46+D51+D55+D60+D65+D71+D76+D80+D84</f>
        <v>390</v>
      </c>
      <c r="E85" s="31">
        <f t="shared" si="359"/>
        <v>368</v>
      </c>
      <c r="F85" s="31">
        <f t="shared" si="299"/>
        <v>758</v>
      </c>
      <c r="G85" s="31">
        <f>G16+G21+G25+G28+G33+G36+G41+G46+G51+G55+G60+G65+G71+G76+G80+G84</f>
        <v>5</v>
      </c>
      <c r="H85" s="32">
        <f t="shared" si="1"/>
        <v>1.2820512820512819</v>
      </c>
      <c r="I85" s="31">
        <f>I16+I21+I25+I28+I33+I36+I41+I46+I51+I55+I60+I65+I71+I76+I80+I84</f>
        <v>5</v>
      </c>
      <c r="J85" s="32">
        <f t="shared" si="2"/>
        <v>1.3586956521739131</v>
      </c>
      <c r="K85" s="31">
        <f>K16+K21+K25+K28+K33+K36+K41+K46+K51+K55+K60+K65+K71+K76+K80+K84</f>
        <v>10</v>
      </c>
      <c r="L85" s="33">
        <f t="shared" si="4"/>
        <v>1.3192612137203166</v>
      </c>
      <c r="M85" s="31">
        <f>M16+M21+M25+M28+M33+M36+M41+M46+M51+M55+M60+M65+M71+M76+M80+M84</f>
        <v>259</v>
      </c>
      <c r="N85" s="32">
        <f t="shared" si="5"/>
        <v>66.410256410256409</v>
      </c>
      <c r="O85" s="31">
        <f>O16+O21+O25+O28+O33+O36+O41+O46+O51+O55+O60+O65+O71+O76+O80+O84</f>
        <v>244</v>
      </c>
      <c r="P85" s="32">
        <f t="shared" si="6"/>
        <v>66.304347826086953</v>
      </c>
      <c r="Q85" s="31">
        <f>Q16+Q21+Q25+Q28+Q33+Q36+Q41+Q46+Q51+Q55+Q60+Q65+Q71+Q76+Q80+Q84</f>
        <v>503</v>
      </c>
      <c r="R85" s="33">
        <f t="shared" si="8"/>
        <v>66.35883905013192</v>
      </c>
      <c r="S85" s="31">
        <f t="shared" ref="S85:T85" si="360">S16+S21+S25+S28+S33+S36+S41+S46+S51+S55+S60+S65+S71+S76+S80+S84</f>
        <v>3</v>
      </c>
      <c r="T85" s="31">
        <f t="shared" si="360"/>
        <v>2</v>
      </c>
      <c r="U85" s="31">
        <f t="shared" si="283"/>
        <v>5</v>
      </c>
      <c r="V85" s="31">
        <f t="shared" ref="V85:W85" si="361">V16+V21+V25+V28+V33+V36+V41+V46+V51+V55+V60+V65+V71+V76+V80+V84</f>
        <v>5</v>
      </c>
      <c r="W85" s="31">
        <f t="shared" si="361"/>
        <v>2</v>
      </c>
      <c r="X85" s="31">
        <f t="shared" si="284"/>
        <v>7</v>
      </c>
      <c r="Y85" s="31">
        <f t="shared" ref="Y85:Z85" si="362">Y16+Y21+Y25+Y28+Y33+Y36+Y41+Y46+Y51+Y55+Y60+Y65+Y71+Y76+Y80+Y84</f>
        <v>0</v>
      </c>
      <c r="Z85" s="31">
        <f t="shared" si="362"/>
        <v>0</v>
      </c>
      <c r="AA85" s="31">
        <f t="shared" si="285"/>
        <v>0</v>
      </c>
      <c r="AB85" s="31">
        <f t="shared" ref="AB85:AC85" si="363">AB16+AB21+AB25+AB28+AB33+AB36+AB41+AB46+AB51+AB55+AB60+AB65+AB71+AB76+AB80+AB84</f>
        <v>20</v>
      </c>
      <c r="AC85" s="31">
        <f t="shared" si="363"/>
        <v>12</v>
      </c>
      <c r="AD85" s="31">
        <f t="shared" si="286"/>
        <v>32</v>
      </c>
      <c r="AE85" s="31">
        <f t="shared" ref="AE85:AF85" si="364">AE16+AE21+AE25+AE28+AE33+AE36+AE41+AE46+AE51+AE55+AE60+AE65+AE71+AE76+AE80+AE84</f>
        <v>2</v>
      </c>
      <c r="AF85" s="31">
        <f t="shared" si="364"/>
        <v>2</v>
      </c>
      <c r="AG85" s="31">
        <f t="shared" si="287"/>
        <v>4</v>
      </c>
      <c r="AH85" s="31">
        <f t="shared" ref="AH85:AI85" si="365">AH16+AH21+AH25+AH28+AH33+AH36+AH41+AH46+AH51+AH55+AH60+AH65+AH71+AH76+AH80+AH84</f>
        <v>0</v>
      </c>
      <c r="AI85" s="31">
        <f t="shared" si="365"/>
        <v>0</v>
      </c>
      <c r="AJ85" s="31">
        <f t="shared" si="288"/>
        <v>0</v>
      </c>
      <c r="AK85" s="31">
        <f t="shared" ref="AK85:AL85" si="366">AK16+AK21+AK25+AK28+AK33+AK36+AK41+AK46+AK51+AK55+AK60+AK65+AK71+AK76+AK80+AK84</f>
        <v>0</v>
      </c>
      <c r="AL85" s="31">
        <f t="shared" si="366"/>
        <v>0</v>
      </c>
      <c r="AM85" s="31">
        <f t="shared" si="289"/>
        <v>0</v>
      </c>
      <c r="AN85" s="31">
        <f t="shared" ref="AN85:AO85" si="367">AN16+AN21+AN25+AN28+AN33+AN36+AN41+AN46+AN51+AN55+AN60+AN65+AN71+AN76+AN80+AN84</f>
        <v>0</v>
      </c>
      <c r="AO85" s="31">
        <f t="shared" si="367"/>
        <v>0</v>
      </c>
      <c r="AP85" s="31"/>
      <c r="AQ85" s="31">
        <f t="shared" ref="AQ85:AR85" si="368">AQ16+AQ21+AQ25+AQ28+AQ33+AQ36+AQ41+AQ46+AQ51+AQ55+AQ60+AQ65+AQ71+AQ76+AQ80+AQ84</f>
        <v>22</v>
      </c>
      <c r="AR85" s="31">
        <f t="shared" si="368"/>
        <v>22</v>
      </c>
      <c r="AS85" s="31">
        <f t="shared" si="290"/>
        <v>44</v>
      </c>
      <c r="AT85" s="31">
        <f t="shared" ref="AT85:AU85" si="369">AT16+AT21+AT25+AT28+AT33+AT36+AT41+AT46+AT51+AT55+AT60+AT65+AT71+AT76+AT80+AT84</f>
        <v>52</v>
      </c>
      <c r="AU85" s="31">
        <f t="shared" si="369"/>
        <v>40</v>
      </c>
      <c r="AV85" s="34">
        <f t="shared" si="18"/>
        <v>92</v>
      </c>
      <c r="AW85" s="31">
        <f t="shared" ref="AW85:AX85" si="370">AW16+AW21+AW25+AW28+AW33+AW36+AW41+AW46+AW51+AW55+AW60+AW65+AW71+AW76+AW80+AW84</f>
        <v>0</v>
      </c>
      <c r="AX85" s="31">
        <f t="shared" si="370"/>
        <v>0</v>
      </c>
      <c r="AY85" s="31">
        <f t="shared" si="292"/>
        <v>0</v>
      </c>
      <c r="AZ85" s="31">
        <f t="shared" ref="AZ85:BA85" si="371">AZ16+AZ21+AZ25+AZ28+AZ33+AZ36+AZ41+AZ46+AZ51+AZ55+AZ60+AZ65+AZ71+AZ76+AZ80+AZ84</f>
        <v>0</v>
      </c>
      <c r="BA85" s="31">
        <f t="shared" si="371"/>
        <v>0</v>
      </c>
      <c r="BB85" s="31">
        <f t="shared" si="293"/>
        <v>0</v>
      </c>
      <c r="BC85" s="31">
        <f t="shared" ref="BC85:BD85" si="372">BC16+BC21+BC25+BC28+BC33+BC36+BC41+BC46+BC51+BC55+BC60+BC65+BC71+BC76+BC80+BC84</f>
        <v>0</v>
      </c>
      <c r="BD85" s="31">
        <f t="shared" si="372"/>
        <v>1</v>
      </c>
      <c r="BE85" s="31">
        <f t="shared" si="294"/>
        <v>1</v>
      </c>
      <c r="BF85" s="31">
        <f t="shared" ref="BF85:BG85" si="373">BF16+BF21+BF25+BF28+BF33+BF36+BF41+BF46+BF51+BF55+BF60+BF65+BF71+BF76+BF80+BF84</f>
        <v>0</v>
      </c>
      <c r="BG85" s="31">
        <f t="shared" si="373"/>
        <v>0</v>
      </c>
      <c r="BH85" s="31">
        <f t="shared" si="295"/>
        <v>0</v>
      </c>
      <c r="BI85" s="31">
        <f t="shared" ref="BI85:BJ85" si="374">BI16+BI21+BI25+BI28+BI33+BI36+BI41+BI46+BI51+BI55+BI60+BI65+BI71+BI76+BI80+BI84</f>
        <v>0</v>
      </c>
      <c r="BJ85" s="31">
        <f t="shared" si="374"/>
        <v>0</v>
      </c>
      <c r="BK85" s="31">
        <f t="shared" si="296"/>
        <v>0</v>
      </c>
      <c r="BL85" s="31">
        <f t="shared" ref="BL85:BM85" si="375">BL16+BL21+BL25+BL28+BL33+BL36+BL41+BL46+BL51+BL55+BL60+BL65+BL71+BL76+BL80+BL84</f>
        <v>0</v>
      </c>
      <c r="BM85" s="31">
        <f t="shared" si="375"/>
        <v>0</v>
      </c>
      <c r="BN85" s="31">
        <f t="shared" si="297"/>
        <v>0</v>
      </c>
    </row>
    <row r="86" spans="1:66" ht="14.25" customHeight="1">
      <c r="AV86" s="35"/>
    </row>
    <row r="87" spans="1:66" ht="14.25" customHeight="1"/>
    <row r="88" spans="1:66" ht="14.25" customHeight="1"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</row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132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OKTOBER!D16</f>
        <v>45</v>
      </c>
      <c r="D12" s="14">
        <f>OKTOBER!E16</f>
        <v>37</v>
      </c>
      <c r="E12" s="14">
        <f>OKTOBER!F16</f>
        <v>82</v>
      </c>
      <c r="F12" s="14">
        <f>OKTOBER!G16</f>
        <v>0</v>
      </c>
      <c r="G12" s="14">
        <f t="shared" ref="G12:G28" si="0">(F12/C12*100)</f>
        <v>0</v>
      </c>
      <c r="H12" s="14">
        <f>OKTOBER!I16</f>
        <v>1</v>
      </c>
      <c r="I12" s="14">
        <f t="shared" ref="I12:I28" si="1">(H12/D12*100)</f>
        <v>2.7027027027027026</v>
      </c>
      <c r="J12" s="14">
        <f>OKTOBER!K16</f>
        <v>1</v>
      </c>
      <c r="K12" s="41">
        <f t="shared" ref="K12:K28" si="2">(J12/E12*100)</f>
        <v>1.2195121951219512</v>
      </c>
      <c r="L12" s="14">
        <f>OKTOBER!M16</f>
        <v>0</v>
      </c>
      <c r="M12" s="14">
        <f t="shared" ref="M12:M28" si="3">(L12/C12*100)</f>
        <v>0</v>
      </c>
      <c r="N12" s="14">
        <f>OKTOBER!O16</f>
        <v>0</v>
      </c>
      <c r="O12" s="14">
        <f t="shared" ref="O12:O28" si="4">(N12/D12*100)</f>
        <v>0</v>
      </c>
      <c r="P12" s="14">
        <f>OKTOBER!Q16</f>
        <v>0</v>
      </c>
      <c r="Q12" s="41">
        <f t="shared" ref="Q12:Q28" si="5">(P12/E12*100)</f>
        <v>0</v>
      </c>
      <c r="R12" s="14">
        <f>OKTOBER!S16</f>
        <v>0</v>
      </c>
      <c r="S12" s="14">
        <f>OKTOBER!T16</f>
        <v>0</v>
      </c>
      <c r="T12" s="14">
        <f>OKTOBER!U16</f>
        <v>0</v>
      </c>
      <c r="U12" s="14">
        <f>OKTOBER!V16</f>
        <v>3</v>
      </c>
      <c r="V12" s="14">
        <f>OKTOBER!W16</f>
        <v>0</v>
      </c>
      <c r="W12" s="14">
        <f>OKTOBER!X16</f>
        <v>3</v>
      </c>
      <c r="X12" s="14">
        <f>OKTOBER!Y16</f>
        <v>2</v>
      </c>
      <c r="Y12" s="14">
        <f>OKTOBER!Z16</f>
        <v>0</v>
      </c>
      <c r="Z12" s="14">
        <f>OKTOBER!AA16</f>
        <v>2</v>
      </c>
      <c r="AA12" s="14">
        <f>OKTOBER!AB16</f>
        <v>1</v>
      </c>
      <c r="AB12" s="14">
        <f>OKTOBER!AC16</f>
        <v>4</v>
      </c>
      <c r="AC12" s="14">
        <f>OKTOBER!AD16</f>
        <v>5</v>
      </c>
      <c r="AD12" s="14">
        <f>OKTOBER!AE16</f>
        <v>0</v>
      </c>
      <c r="AE12" s="14">
        <f>OKTOBER!AF16</f>
        <v>0</v>
      </c>
      <c r="AF12" s="14">
        <f>OKTOBER!AG16</f>
        <v>0</v>
      </c>
      <c r="AG12" s="14">
        <f>OKTOBER!AH16</f>
        <v>0</v>
      </c>
      <c r="AH12" s="14">
        <f>OKTOBER!AI16</f>
        <v>0</v>
      </c>
      <c r="AI12" s="14">
        <f>OKTOBER!AJ16</f>
        <v>0</v>
      </c>
      <c r="AJ12" s="14">
        <f>OKTOBER!AK16</f>
        <v>0</v>
      </c>
      <c r="AK12" s="14">
        <f>OKTOBER!AL16</f>
        <v>0</v>
      </c>
      <c r="AL12" s="14">
        <f>OKTOBER!AM16</f>
        <v>0</v>
      </c>
      <c r="AM12" s="14">
        <f>OKTOBER!AN16</f>
        <v>0</v>
      </c>
      <c r="AN12" s="14">
        <f>OKTOBER!AO16</f>
        <v>0</v>
      </c>
      <c r="AO12" s="14">
        <f>OKTOBER!AP16</f>
        <v>0</v>
      </c>
      <c r="AP12" s="14">
        <f>OKTOBER!AQ16</f>
        <v>9</v>
      </c>
      <c r="AQ12" s="14">
        <f>OKTOBER!AR16</f>
        <v>13</v>
      </c>
      <c r="AR12" s="14">
        <f>OKTOBER!AS16</f>
        <v>22</v>
      </c>
      <c r="AS12" s="14">
        <f>OKTOBER!AT16</f>
        <v>15</v>
      </c>
      <c r="AT12" s="14">
        <f>OKTOBER!AU16</f>
        <v>17</v>
      </c>
      <c r="AU12" s="14">
        <f>OKTOBER!AV16</f>
        <v>32</v>
      </c>
      <c r="AV12" s="14">
        <f>OKTOBER!AW16</f>
        <v>0</v>
      </c>
      <c r="AW12" s="14">
        <f>OKTOBER!AX16</f>
        <v>0</v>
      </c>
      <c r="AX12" s="14">
        <f>OKTOBER!AY16</f>
        <v>0</v>
      </c>
      <c r="AY12" s="14">
        <f>OKTOBER!AZ16</f>
        <v>0</v>
      </c>
      <c r="AZ12" s="14">
        <f>OKTOBER!BA16</f>
        <v>0</v>
      </c>
      <c r="BA12" s="14">
        <f>OKTOBER!BB16</f>
        <v>0</v>
      </c>
      <c r="BB12" s="14">
        <f>OKTOBER!BC16</f>
        <v>0</v>
      </c>
      <c r="BC12" s="14">
        <f>OKTOBER!BD16</f>
        <v>0</v>
      </c>
      <c r="BD12" s="14">
        <f>OKTOBER!BE16</f>
        <v>0</v>
      </c>
      <c r="BE12" s="14">
        <f>OKTOBER!BF16</f>
        <v>0</v>
      </c>
      <c r="BF12" s="14">
        <f>OKTOBER!BG16</f>
        <v>0</v>
      </c>
      <c r="BG12" s="14">
        <f>OKTOBER!BH16</f>
        <v>0</v>
      </c>
      <c r="BH12" s="14">
        <f>OKTOBER!BI16</f>
        <v>0</v>
      </c>
      <c r="BI12" s="14">
        <f>OKTOBER!BJ16</f>
        <v>0</v>
      </c>
      <c r="BJ12" s="14">
        <f>OKTOBER!BK16</f>
        <v>0</v>
      </c>
      <c r="BK12" s="14">
        <f>OKTOBER!BL16</f>
        <v>0</v>
      </c>
      <c r="BL12" s="14">
        <f>OKTOBER!BM16</f>
        <v>0</v>
      </c>
      <c r="BM12" s="14">
        <f>OKTOBER!BN16</f>
        <v>0</v>
      </c>
    </row>
    <row r="13" spans="1:65" ht="14.25" customHeight="1">
      <c r="A13" s="39">
        <v>2</v>
      </c>
      <c r="B13" s="42" t="s">
        <v>39</v>
      </c>
      <c r="C13" s="14">
        <f>OKTOBER!D21</f>
        <v>12</v>
      </c>
      <c r="D13" s="14">
        <f>OKTOBER!E21</f>
        <v>11</v>
      </c>
      <c r="E13" s="14">
        <f>OKTOBER!F21</f>
        <v>23</v>
      </c>
      <c r="F13" s="14">
        <f>OKTOBER!G21</f>
        <v>0</v>
      </c>
      <c r="G13" s="14">
        <f t="shared" si="0"/>
        <v>0</v>
      </c>
      <c r="H13" s="14">
        <f>OKTOBER!I21</f>
        <v>0</v>
      </c>
      <c r="I13" s="14">
        <f t="shared" si="1"/>
        <v>0</v>
      </c>
      <c r="J13" s="14">
        <f>OKTOBER!K21</f>
        <v>0</v>
      </c>
      <c r="K13" s="41">
        <f t="shared" si="2"/>
        <v>0</v>
      </c>
      <c r="L13" s="14">
        <f>OKTOBER!M21</f>
        <v>12</v>
      </c>
      <c r="M13" s="14">
        <f t="shared" si="3"/>
        <v>100</v>
      </c>
      <c r="N13" s="14">
        <f>OKTOBER!O21</f>
        <v>11</v>
      </c>
      <c r="O13" s="14">
        <f t="shared" si="4"/>
        <v>100</v>
      </c>
      <c r="P13" s="14">
        <f>OKTOBER!Q21</f>
        <v>23</v>
      </c>
      <c r="Q13" s="41">
        <f t="shared" si="5"/>
        <v>100</v>
      </c>
      <c r="R13" s="14">
        <f>OKTOBER!S21</f>
        <v>0</v>
      </c>
      <c r="S13" s="14">
        <f>OKTOBER!T21</f>
        <v>0</v>
      </c>
      <c r="T13" s="14">
        <f>OKTOBER!U21</f>
        <v>0</v>
      </c>
      <c r="U13" s="14">
        <f>OKTOBER!V21</f>
        <v>0</v>
      </c>
      <c r="V13" s="14">
        <f>OKTOBER!W21</f>
        <v>0</v>
      </c>
      <c r="W13" s="14">
        <f>OKTOBER!X21</f>
        <v>0</v>
      </c>
      <c r="X13" s="14">
        <f>OKTOBER!Y21</f>
        <v>0</v>
      </c>
      <c r="Y13" s="14">
        <f>OKTOBER!Z21</f>
        <v>0</v>
      </c>
      <c r="Z13" s="14">
        <f>OKTOBER!AA21</f>
        <v>0</v>
      </c>
      <c r="AA13" s="14">
        <f>OKTOBER!AB21</f>
        <v>0</v>
      </c>
      <c r="AB13" s="14">
        <f>OKTOBER!AC21</f>
        <v>1</v>
      </c>
      <c r="AC13" s="14">
        <f>OKTOBER!AD21</f>
        <v>1</v>
      </c>
      <c r="AD13" s="14">
        <f>OKTOBER!AE21</f>
        <v>0</v>
      </c>
      <c r="AE13" s="14">
        <f>OKTOBER!AF21</f>
        <v>0</v>
      </c>
      <c r="AF13" s="14">
        <f>OKTOBER!AG21</f>
        <v>0</v>
      </c>
      <c r="AG13" s="14">
        <f>OKTOBER!AH21</f>
        <v>0</v>
      </c>
      <c r="AH13" s="14">
        <f>OKTOBER!AI21</f>
        <v>0</v>
      </c>
      <c r="AI13" s="14">
        <f>OKTOBER!AJ21</f>
        <v>0</v>
      </c>
      <c r="AJ13" s="14">
        <f>OKTOBER!AK21</f>
        <v>0</v>
      </c>
      <c r="AK13" s="14">
        <f>OKTOBER!AL21</f>
        <v>0</v>
      </c>
      <c r="AL13" s="14">
        <f>OKTOBER!AM21</f>
        <v>0</v>
      </c>
      <c r="AM13" s="14">
        <f>OKTOBER!AN21</f>
        <v>0</v>
      </c>
      <c r="AN13" s="14">
        <f>OKTOBER!AO21</f>
        <v>0</v>
      </c>
      <c r="AO13" s="14">
        <f>OKTOBER!AP21</f>
        <v>0</v>
      </c>
      <c r="AP13" s="14">
        <f>OKTOBER!AQ21</f>
        <v>0</v>
      </c>
      <c r="AQ13" s="14">
        <f>OKTOBER!AR21</f>
        <v>0</v>
      </c>
      <c r="AR13" s="14">
        <f>OKTOBER!AS21</f>
        <v>0</v>
      </c>
      <c r="AS13" s="14">
        <f>OKTOBER!AT21</f>
        <v>0</v>
      </c>
      <c r="AT13" s="14">
        <f>OKTOBER!AU21</f>
        <v>1</v>
      </c>
      <c r="AU13" s="14">
        <f>OKTOBER!AV21</f>
        <v>1</v>
      </c>
      <c r="AV13" s="14">
        <f>OKTOBER!AW21</f>
        <v>0</v>
      </c>
      <c r="AW13" s="14">
        <f>OKTOBER!AX21</f>
        <v>0</v>
      </c>
      <c r="AX13" s="14">
        <f>OKTOBER!AY21</f>
        <v>0</v>
      </c>
      <c r="AY13" s="14">
        <f>OKTOBER!AZ21</f>
        <v>0</v>
      </c>
      <c r="AZ13" s="14">
        <f>OKTOBER!BA21</f>
        <v>0</v>
      </c>
      <c r="BA13" s="14">
        <f>OKTOBER!BB21</f>
        <v>0</v>
      </c>
      <c r="BB13" s="14">
        <f>OKTOBER!BC21</f>
        <v>0</v>
      </c>
      <c r="BC13" s="14">
        <f>OKTOBER!BD21</f>
        <v>0</v>
      </c>
      <c r="BD13" s="14">
        <f>OKTOBER!BE21</f>
        <v>0</v>
      </c>
      <c r="BE13" s="14">
        <f>OKTOBER!BF21</f>
        <v>0</v>
      </c>
      <c r="BF13" s="14">
        <f>OKTOBER!BG21</f>
        <v>0</v>
      </c>
      <c r="BG13" s="14">
        <f>OKTOBER!BH21</f>
        <v>0</v>
      </c>
      <c r="BH13" s="14">
        <f>OKTOBER!BI21</f>
        <v>0</v>
      </c>
      <c r="BI13" s="14">
        <f>OKTOBER!BJ21</f>
        <v>0</v>
      </c>
      <c r="BJ13" s="14">
        <f>OKTOBER!BK21</f>
        <v>0</v>
      </c>
      <c r="BK13" s="14">
        <f>OKTOBER!BL21</f>
        <v>0</v>
      </c>
      <c r="BL13" s="14">
        <f>OKTOBER!BM21</f>
        <v>0</v>
      </c>
      <c r="BM13" s="14">
        <f>OKTOBER!BN21</f>
        <v>0</v>
      </c>
    </row>
    <row r="14" spans="1:65" ht="14.25" customHeight="1">
      <c r="A14" s="39">
        <v>3</v>
      </c>
      <c r="B14" s="42" t="s">
        <v>45</v>
      </c>
      <c r="C14" s="14">
        <f>OKTOBER!D25</f>
        <v>4</v>
      </c>
      <c r="D14" s="14">
        <f>OKTOBER!E25</f>
        <v>7</v>
      </c>
      <c r="E14" s="14">
        <f>OKTOBER!F25</f>
        <v>11</v>
      </c>
      <c r="F14" s="14">
        <f>OKTOBER!G25</f>
        <v>0</v>
      </c>
      <c r="G14" s="14">
        <f t="shared" si="0"/>
        <v>0</v>
      </c>
      <c r="H14" s="14">
        <f>OKTOBER!I25</f>
        <v>0</v>
      </c>
      <c r="I14" s="14">
        <f t="shared" si="1"/>
        <v>0</v>
      </c>
      <c r="J14" s="14">
        <f>OKTOBER!K25</f>
        <v>0</v>
      </c>
      <c r="K14" s="41">
        <f t="shared" si="2"/>
        <v>0</v>
      </c>
      <c r="L14" s="14">
        <f>OKTOBER!M25</f>
        <v>4</v>
      </c>
      <c r="M14" s="14">
        <f t="shared" si="3"/>
        <v>100</v>
      </c>
      <c r="N14" s="14">
        <f>OKTOBER!O25</f>
        <v>7</v>
      </c>
      <c r="O14" s="14">
        <f t="shared" si="4"/>
        <v>100</v>
      </c>
      <c r="P14" s="14">
        <f>OKTOBER!Q25</f>
        <v>11</v>
      </c>
      <c r="Q14" s="41">
        <f t="shared" si="5"/>
        <v>100</v>
      </c>
      <c r="R14" s="14">
        <f>OKTOBER!S25</f>
        <v>0</v>
      </c>
      <c r="S14" s="14">
        <f>OKTOBER!T25</f>
        <v>0</v>
      </c>
      <c r="T14" s="14">
        <f>OKTOBER!U25</f>
        <v>0</v>
      </c>
      <c r="U14" s="14">
        <f>OKTOBER!V25</f>
        <v>0</v>
      </c>
      <c r="V14" s="14">
        <f>OKTOBER!W25</f>
        <v>0</v>
      </c>
      <c r="W14" s="14">
        <f>OKTOBER!X25</f>
        <v>0</v>
      </c>
      <c r="X14" s="14">
        <f>OKTOBER!Y25</f>
        <v>0</v>
      </c>
      <c r="Y14" s="14">
        <f>OKTOBER!Z25</f>
        <v>0</v>
      </c>
      <c r="Z14" s="14">
        <f>OKTOBER!AA25</f>
        <v>0</v>
      </c>
      <c r="AA14" s="14">
        <f>OKTOBER!AB25</f>
        <v>0</v>
      </c>
      <c r="AB14" s="14">
        <f>OKTOBER!AC25</f>
        <v>0</v>
      </c>
      <c r="AC14" s="14">
        <f>OKTOBER!AD25</f>
        <v>0</v>
      </c>
      <c r="AD14" s="14">
        <f>OKTOBER!AE25</f>
        <v>0</v>
      </c>
      <c r="AE14" s="14">
        <f>OKTOBER!AF25</f>
        <v>0</v>
      </c>
      <c r="AF14" s="14">
        <f>OKTOBER!AG25</f>
        <v>0</v>
      </c>
      <c r="AG14" s="14">
        <f>OKTOBER!AH25</f>
        <v>0</v>
      </c>
      <c r="AH14" s="14">
        <f>OKTOBER!AI25</f>
        <v>0</v>
      </c>
      <c r="AI14" s="14">
        <f>OKTOBER!AJ25</f>
        <v>0</v>
      </c>
      <c r="AJ14" s="14">
        <f>OKTOBER!AK25</f>
        <v>0</v>
      </c>
      <c r="AK14" s="14">
        <f>OKTOBER!AL25</f>
        <v>0</v>
      </c>
      <c r="AL14" s="14">
        <f>OKTOBER!AM25</f>
        <v>0</v>
      </c>
      <c r="AM14" s="14">
        <f>OKTOBER!AN25</f>
        <v>0</v>
      </c>
      <c r="AN14" s="14">
        <f>OKTOBER!AO25</f>
        <v>0</v>
      </c>
      <c r="AO14" s="14">
        <f>OKTOBER!AP25</f>
        <v>0</v>
      </c>
      <c r="AP14" s="14">
        <f>OKTOBER!AQ25</f>
        <v>0</v>
      </c>
      <c r="AQ14" s="14">
        <f>OKTOBER!AR25</f>
        <v>0</v>
      </c>
      <c r="AR14" s="14">
        <f>OKTOBER!AS25</f>
        <v>0</v>
      </c>
      <c r="AS14" s="14">
        <f>OKTOBER!AT25</f>
        <v>0</v>
      </c>
      <c r="AT14" s="14">
        <f>OKTOBER!AU25</f>
        <v>0</v>
      </c>
      <c r="AU14" s="14">
        <f>OKTOBER!AV25</f>
        <v>0</v>
      </c>
      <c r="AV14" s="14">
        <f>OKTOBER!AW25</f>
        <v>0</v>
      </c>
      <c r="AW14" s="14">
        <f>OKTOBER!AX25</f>
        <v>0</v>
      </c>
      <c r="AX14" s="14">
        <f>OKTOBER!AY25</f>
        <v>0</v>
      </c>
      <c r="AY14" s="14">
        <f>OKTOBER!AZ25</f>
        <v>0</v>
      </c>
      <c r="AZ14" s="14">
        <f>OKTOBER!BA25</f>
        <v>0</v>
      </c>
      <c r="BA14" s="14">
        <f>OKTOBER!BB25</f>
        <v>0</v>
      </c>
      <c r="BB14" s="14">
        <f>OKTOBER!BC25</f>
        <v>0</v>
      </c>
      <c r="BC14" s="14">
        <f>OKTOBER!BD25</f>
        <v>0</v>
      </c>
      <c r="BD14" s="14">
        <f>OKTOBER!BE25</f>
        <v>0</v>
      </c>
      <c r="BE14" s="14">
        <f>OKTOBER!BF25</f>
        <v>0</v>
      </c>
      <c r="BF14" s="14">
        <f>OKTOBER!BG25</f>
        <v>0</v>
      </c>
      <c r="BG14" s="14">
        <f>OKTOBER!BH25</f>
        <v>0</v>
      </c>
      <c r="BH14" s="14">
        <f>OKTOBER!BI25</f>
        <v>0</v>
      </c>
      <c r="BI14" s="14">
        <f>OKTOBER!BJ25</f>
        <v>0</v>
      </c>
      <c r="BJ14" s="14">
        <f>OKTOBER!BK25</f>
        <v>0</v>
      </c>
      <c r="BK14" s="14">
        <f>OKTOBER!BL25</f>
        <v>0</v>
      </c>
      <c r="BL14" s="14">
        <f>OKTOBER!BM25</f>
        <v>0</v>
      </c>
      <c r="BM14" s="14">
        <f>OKTOBER!BN25</f>
        <v>0</v>
      </c>
    </row>
    <row r="15" spans="1:65" ht="14.25" customHeight="1">
      <c r="A15" s="39">
        <v>4</v>
      </c>
      <c r="B15" s="42" t="s">
        <v>110</v>
      </c>
      <c r="C15" s="14">
        <f>OKTOBER!D28</f>
        <v>20</v>
      </c>
      <c r="D15" s="14">
        <f>OKTOBER!E28</f>
        <v>20</v>
      </c>
      <c r="E15" s="14">
        <f>OKTOBER!F28</f>
        <v>40</v>
      </c>
      <c r="F15" s="14">
        <f>OKTOBER!G28</f>
        <v>0</v>
      </c>
      <c r="G15" s="14">
        <f t="shared" si="0"/>
        <v>0</v>
      </c>
      <c r="H15" s="14">
        <f>OKTOBER!I28</f>
        <v>0</v>
      </c>
      <c r="I15" s="14">
        <f t="shared" si="1"/>
        <v>0</v>
      </c>
      <c r="J15" s="14">
        <f>OKTOBER!K28</f>
        <v>0</v>
      </c>
      <c r="K15" s="41">
        <f t="shared" si="2"/>
        <v>0</v>
      </c>
      <c r="L15" s="14">
        <f>OKTOBER!M28</f>
        <v>20</v>
      </c>
      <c r="M15" s="14">
        <f t="shared" si="3"/>
        <v>100</v>
      </c>
      <c r="N15" s="14">
        <f>OKTOBER!O28</f>
        <v>20</v>
      </c>
      <c r="O15" s="14">
        <f t="shared" si="4"/>
        <v>100</v>
      </c>
      <c r="P15" s="14">
        <f>OKTOBER!Q28</f>
        <v>40</v>
      </c>
      <c r="Q15" s="41">
        <f t="shared" si="5"/>
        <v>100</v>
      </c>
      <c r="R15" s="14">
        <f>OKTOBER!S28</f>
        <v>0</v>
      </c>
      <c r="S15" s="14">
        <f>OKTOBER!T28</f>
        <v>0</v>
      </c>
      <c r="T15" s="14">
        <f>OKTOBER!U28</f>
        <v>0</v>
      </c>
      <c r="U15" s="14">
        <f>OKTOBER!V28</f>
        <v>2</v>
      </c>
      <c r="V15" s="14">
        <f>OKTOBER!W28</f>
        <v>0</v>
      </c>
      <c r="W15" s="14">
        <f>OKTOBER!X28</f>
        <v>2</v>
      </c>
      <c r="X15" s="14">
        <f>OKTOBER!Y28</f>
        <v>0</v>
      </c>
      <c r="Y15" s="14">
        <f>OKTOBER!Z28</f>
        <v>0</v>
      </c>
      <c r="Z15" s="14">
        <f>OKTOBER!AA28</f>
        <v>0</v>
      </c>
      <c r="AA15" s="14">
        <f>OKTOBER!AB28</f>
        <v>1</v>
      </c>
      <c r="AB15" s="14">
        <f>OKTOBER!AC28</f>
        <v>1</v>
      </c>
      <c r="AC15" s="14">
        <f>OKTOBER!AD28</f>
        <v>2</v>
      </c>
      <c r="AD15" s="14">
        <f>OKTOBER!AE28</f>
        <v>1</v>
      </c>
      <c r="AE15" s="14">
        <f>OKTOBER!AF28</f>
        <v>0</v>
      </c>
      <c r="AF15" s="14">
        <f>OKTOBER!AG28</f>
        <v>1</v>
      </c>
      <c r="AG15" s="14">
        <f>OKTOBER!AH28</f>
        <v>0</v>
      </c>
      <c r="AH15" s="14">
        <f>OKTOBER!AI28</f>
        <v>0</v>
      </c>
      <c r="AI15" s="14">
        <f>OKTOBER!AJ28</f>
        <v>0</v>
      </c>
      <c r="AJ15" s="14">
        <f>OKTOBER!AK28</f>
        <v>0</v>
      </c>
      <c r="AK15" s="14">
        <f>OKTOBER!AL28</f>
        <v>0</v>
      </c>
      <c r="AL15" s="14">
        <f>OKTOBER!AM28</f>
        <v>0</v>
      </c>
      <c r="AM15" s="14">
        <f>OKTOBER!AN28</f>
        <v>0</v>
      </c>
      <c r="AN15" s="14">
        <f>OKTOBER!AO28</f>
        <v>0</v>
      </c>
      <c r="AO15" s="14">
        <f>OKTOBER!AP28</f>
        <v>0</v>
      </c>
      <c r="AP15" s="14">
        <f>OKTOBER!AQ28</f>
        <v>0</v>
      </c>
      <c r="AQ15" s="14">
        <f>OKTOBER!AR28</f>
        <v>3</v>
      </c>
      <c r="AR15" s="14">
        <f>OKTOBER!AS28</f>
        <v>3</v>
      </c>
      <c r="AS15" s="14">
        <f>OKTOBER!AT28</f>
        <v>4</v>
      </c>
      <c r="AT15" s="14">
        <f>OKTOBER!AU28</f>
        <v>4</v>
      </c>
      <c r="AU15" s="14">
        <f>OKTOBER!AV28</f>
        <v>8</v>
      </c>
      <c r="AV15" s="14">
        <f>OKTOBER!AW28</f>
        <v>0</v>
      </c>
      <c r="AW15" s="14">
        <f>OKTOBER!AX28</f>
        <v>0</v>
      </c>
      <c r="AX15" s="14">
        <f>OKTOBER!AY28</f>
        <v>0</v>
      </c>
      <c r="AY15" s="14">
        <f>OKTOBER!AZ28</f>
        <v>0</v>
      </c>
      <c r="AZ15" s="14">
        <f>OKTOBER!BA28</f>
        <v>0</v>
      </c>
      <c r="BA15" s="14">
        <f>OKTOBER!BB28</f>
        <v>0</v>
      </c>
      <c r="BB15" s="14">
        <f>OKTOBER!BC28</f>
        <v>0</v>
      </c>
      <c r="BC15" s="14">
        <f>OKTOBER!BD28</f>
        <v>0</v>
      </c>
      <c r="BD15" s="14">
        <f>OKTOBER!BE28</f>
        <v>0</v>
      </c>
      <c r="BE15" s="14">
        <f>OKTOBER!BF28</f>
        <v>0</v>
      </c>
      <c r="BF15" s="14">
        <f>OKTOBER!BG28</f>
        <v>0</v>
      </c>
      <c r="BG15" s="14">
        <f>OKTOBER!BH28</f>
        <v>0</v>
      </c>
      <c r="BH15" s="14">
        <f>OKTOBER!BI28</f>
        <v>0</v>
      </c>
      <c r="BI15" s="14">
        <f>OKTOBER!BJ28</f>
        <v>0</v>
      </c>
      <c r="BJ15" s="14">
        <f>OKTOBER!BK28</f>
        <v>0</v>
      </c>
      <c r="BK15" s="14">
        <f>OKTOBER!BL28</f>
        <v>0</v>
      </c>
      <c r="BL15" s="14">
        <f>OKTOBER!BM28</f>
        <v>0</v>
      </c>
      <c r="BM15" s="14">
        <f>OKTOBER!BN28</f>
        <v>0</v>
      </c>
    </row>
    <row r="16" spans="1:65" ht="14.25" customHeight="1">
      <c r="A16" s="39">
        <v>5</v>
      </c>
      <c r="B16" s="42" t="s">
        <v>111</v>
      </c>
      <c r="C16" s="14">
        <f>OKTOBER!D33</f>
        <v>20</v>
      </c>
      <c r="D16" s="14">
        <f>OKTOBER!E33</f>
        <v>21</v>
      </c>
      <c r="E16" s="14">
        <f>OKTOBER!F33</f>
        <v>41</v>
      </c>
      <c r="F16" s="14">
        <f>OKTOBER!G33</f>
        <v>0</v>
      </c>
      <c r="G16" s="14">
        <f t="shared" si="0"/>
        <v>0</v>
      </c>
      <c r="H16" s="14">
        <f>OKTOBER!I33</f>
        <v>1</v>
      </c>
      <c r="I16" s="14">
        <f t="shared" si="1"/>
        <v>4.7619047619047619</v>
      </c>
      <c r="J16" s="14">
        <f>OKTOBER!K33</f>
        <v>1</v>
      </c>
      <c r="K16" s="41">
        <f t="shared" si="2"/>
        <v>2.4390243902439024</v>
      </c>
      <c r="L16" s="14">
        <f>OKTOBER!M33</f>
        <v>20</v>
      </c>
      <c r="M16" s="14">
        <f t="shared" si="3"/>
        <v>100</v>
      </c>
      <c r="N16" s="14">
        <f>OKTOBER!O33</f>
        <v>22</v>
      </c>
      <c r="O16" s="14">
        <f t="shared" si="4"/>
        <v>104.76190476190477</v>
      </c>
      <c r="P16" s="14">
        <f>OKTOBER!Q33</f>
        <v>42</v>
      </c>
      <c r="Q16" s="41">
        <f t="shared" si="5"/>
        <v>102.4390243902439</v>
      </c>
      <c r="R16" s="14">
        <f>OKTOBER!S33</f>
        <v>0</v>
      </c>
      <c r="S16" s="14">
        <f>OKTOBER!T33</f>
        <v>0</v>
      </c>
      <c r="T16" s="14">
        <f>OKTOBER!U33</f>
        <v>0</v>
      </c>
      <c r="U16" s="14">
        <f>OKTOBER!V33</f>
        <v>0</v>
      </c>
      <c r="V16" s="14">
        <f>OKTOBER!W33</f>
        <v>0</v>
      </c>
      <c r="W16" s="14">
        <f>OKTOBER!X33</f>
        <v>0</v>
      </c>
      <c r="X16" s="14">
        <f>OKTOBER!Y33</f>
        <v>0</v>
      </c>
      <c r="Y16" s="14">
        <f>OKTOBER!Z33</f>
        <v>0</v>
      </c>
      <c r="Z16" s="14">
        <f>OKTOBER!AA33</f>
        <v>0</v>
      </c>
      <c r="AA16" s="14">
        <f>OKTOBER!AB33</f>
        <v>1</v>
      </c>
      <c r="AB16" s="14">
        <f>OKTOBER!AC33</f>
        <v>1</v>
      </c>
      <c r="AC16" s="14">
        <f>OKTOBER!AD33</f>
        <v>2</v>
      </c>
      <c r="AD16" s="14">
        <f>OKTOBER!AE33</f>
        <v>0</v>
      </c>
      <c r="AE16" s="14">
        <f>OKTOBER!AF33</f>
        <v>0</v>
      </c>
      <c r="AF16" s="14">
        <f>OKTOBER!AG33</f>
        <v>0</v>
      </c>
      <c r="AG16" s="14">
        <f>OKTOBER!AH33</f>
        <v>0</v>
      </c>
      <c r="AH16" s="14">
        <f>OKTOBER!AI33</f>
        <v>0</v>
      </c>
      <c r="AI16" s="14">
        <f>OKTOBER!AJ33</f>
        <v>0</v>
      </c>
      <c r="AJ16" s="14">
        <f>OKTOBER!AK33</f>
        <v>0</v>
      </c>
      <c r="AK16" s="14">
        <f>OKTOBER!AL33</f>
        <v>0</v>
      </c>
      <c r="AL16" s="14">
        <f>OKTOBER!AM33</f>
        <v>0</v>
      </c>
      <c r="AM16" s="14">
        <f>OKTOBER!AN33</f>
        <v>0</v>
      </c>
      <c r="AN16" s="14">
        <f>OKTOBER!AO33</f>
        <v>0</v>
      </c>
      <c r="AO16" s="14">
        <f>OKTOBER!AP33</f>
        <v>0</v>
      </c>
      <c r="AP16" s="14">
        <f>OKTOBER!AQ33</f>
        <v>1</v>
      </c>
      <c r="AQ16" s="14">
        <f>OKTOBER!AR33</f>
        <v>2</v>
      </c>
      <c r="AR16" s="14">
        <f>OKTOBER!AS33</f>
        <v>3</v>
      </c>
      <c r="AS16" s="14">
        <f>OKTOBER!AT33</f>
        <v>2</v>
      </c>
      <c r="AT16" s="14">
        <f>OKTOBER!AU33</f>
        <v>3</v>
      </c>
      <c r="AU16" s="14">
        <f>OKTOBER!AV33</f>
        <v>5</v>
      </c>
      <c r="AV16" s="14">
        <f>OKTOBER!AW33</f>
        <v>0</v>
      </c>
      <c r="AW16" s="14">
        <f>OKTOBER!AX33</f>
        <v>0</v>
      </c>
      <c r="AX16" s="14">
        <f>OKTOBER!AY33</f>
        <v>0</v>
      </c>
      <c r="AY16" s="14">
        <f>OKTOBER!AZ33</f>
        <v>0</v>
      </c>
      <c r="AZ16" s="14">
        <f>OKTOBER!BA33</f>
        <v>0</v>
      </c>
      <c r="BA16" s="14">
        <f>OKTOBER!BB33</f>
        <v>0</v>
      </c>
      <c r="BB16" s="14">
        <f>OKTOBER!BC33</f>
        <v>0</v>
      </c>
      <c r="BC16" s="14">
        <f>OKTOBER!BD33</f>
        <v>0</v>
      </c>
      <c r="BD16" s="14">
        <f>OKTOBER!BE33</f>
        <v>0</v>
      </c>
      <c r="BE16" s="14">
        <f>OKTOBER!BF33</f>
        <v>0</v>
      </c>
      <c r="BF16" s="14">
        <f>OKTOBER!BG33</f>
        <v>0</v>
      </c>
      <c r="BG16" s="14">
        <f>OKTOBER!BH33</f>
        <v>0</v>
      </c>
      <c r="BH16" s="14">
        <f>OKTOBER!BI33</f>
        <v>0</v>
      </c>
      <c r="BI16" s="14">
        <f>OKTOBER!BJ33</f>
        <v>0</v>
      </c>
      <c r="BJ16" s="14">
        <f>OKTOBER!BK33</f>
        <v>0</v>
      </c>
      <c r="BK16" s="14">
        <f>OKTOBER!BL33</f>
        <v>0</v>
      </c>
      <c r="BL16" s="14">
        <f>OKTOBER!BM33</f>
        <v>0</v>
      </c>
      <c r="BM16" s="14">
        <f>OKTOBER!BN33</f>
        <v>0</v>
      </c>
    </row>
    <row r="17" spans="1:65" ht="14.25" customHeight="1">
      <c r="A17" s="39">
        <v>6</v>
      </c>
      <c r="B17" s="42" t="s">
        <v>112</v>
      </c>
      <c r="C17" s="14">
        <f>OKTOBER!D36</f>
        <v>0</v>
      </c>
      <c r="D17" s="14">
        <f>OKTOBER!E36</f>
        <v>0</v>
      </c>
      <c r="E17" s="14">
        <f>OKTOBER!F36</f>
        <v>0</v>
      </c>
      <c r="F17" s="14">
        <f>OKTOBER!G36</f>
        <v>0</v>
      </c>
      <c r="G17" s="14" t="e">
        <f t="shared" si="0"/>
        <v>#DIV/0!</v>
      </c>
      <c r="H17" s="14">
        <f>OKTOBER!I36</f>
        <v>0</v>
      </c>
      <c r="I17" s="14" t="e">
        <f t="shared" si="1"/>
        <v>#DIV/0!</v>
      </c>
      <c r="J17" s="14">
        <f>OKTOBER!K36</f>
        <v>0</v>
      </c>
      <c r="K17" s="41" t="e">
        <f t="shared" si="2"/>
        <v>#DIV/0!</v>
      </c>
      <c r="L17" s="14">
        <f>OKTOBER!M36</f>
        <v>0</v>
      </c>
      <c r="M17" s="14" t="e">
        <f t="shared" si="3"/>
        <v>#DIV/0!</v>
      </c>
      <c r="N17" s="14">
        <f>OKTOBER!O36</f>
        <v>0</v>
      </c>
      <c r="O17" s="14" t="e">
        <f t="shared" si="4"/>
        <v>#DIV/0!</v>
      </c>
      <c r="P17" s="14">
        <f>OKTOBER!Q36</f>
        <v>0</v>
      </c>
      <c r="Q17" s="41" t="e">
        <f t="shared" si="5"/>
        <v>#DIV/0!</v>
      </c>
      <c r="R17" s="14">
        <f>OKTOBER!S36</f>
        <v>0</v>
      </c>
      <c r="S17" s="14">
        <f>OKTOBER!T36</f>
        <v>0</v>
      </c>
      <c r="T17" s="14">
        <f>OKTOBER!U36</f>
        <v>0</v>
      </c>
      <c r="U17" s="14">
        <f>OKTOBER!V36</f>
        <v>0</v>
      </c>
      <c r="V17" s="14">
        <f>OKTOBER!W36</f>
        <v>0</v>
      </c>
      <c r="W17" s="14">
        <f>OKTOBER!X36</f>
        <v>0</v>
      </c>
      <c r="X17" s="14">
        <f>OKTOBER!Y36</f>
        <v>0</v>
      </c>
      <c r="Y17" s="14">
        <f>OKTOBER!Z36</f>
        <v>0</v>
      </c>
      <c r="Z17" s="14">
        <f>OKTOBER!AA36</f>
        <v>0</v>
      </c>
      <c r="AA17" s="14">
        <f>OKTOBER!AB36</f>
        <v>0</v>
      </c>
      <c r="AB17" s="14">
        <f>OKTOBER!AC36</f>
        <v>0</v>
      </c>
      <c r="AC17" s="14">
        <f>OKTOBER!AD36</f>
        <v>0</v>
      </c>
      <c r="AD17" s="14">
        <f>OKTOBER!AE36</f>
        <v>0</v>
      </c>
      <c r="AE17" s="14">
        <f>OKTOBER!AF36</f>
        <v>0</v>
      </c>
      <c r="AF17" s="14">
        <f>OKTOBER!AG36</f>
        <v>0</v>
      </c>
      <c r="AG17" s="14">
        <f>OKTOBER!AH36</f>
        <v>0</v>
      </c>
      <c r="AH17" s="14">
        <f>OKTOBER!AI36</f>
        <v>0</v>
      </c>
      <c r="AI17" s="14">
        <f>OKTOBER!AJ36</f>
        <v>0</v>
      </c>
      <c r="AJ17" s="14">
        <f>OKTOBER!AK36</f>
        <v>0</v>
      </c>
      <c r="AK17" s="14">
        <f>OKTOBER!AL36</f>
        <v>0</v>
      </c>
      <c r="AL17" s="14">
        <f>OKTOBER!AM36</f>
        <v>0</v>
      </c>
      <c r="AM17" s="14">
        <f>OKTOBER!AN36</f>
        <v>0</v>
      </c>
      <c r="AN17" s="14">
        <f>OKTOBER!AO36</f>
        <v>0</v>
      </c>
      <c r="AO17" s="14">
        <f>OKTOBER!AP36</f>
        <v>0</v>
      </c>
      <c r="AP17" s="14">
        <f>OKTOBER!AQ36</f>
        <v>0</v>
      </c>
      <c r="AQ17" s="14">
        <f>OKTOBER!AR36</f>
        <v>0</v>
      </c>
      <c r="AR17" s="14">
        <f>OKTOBER!AS36</f>
        <v>0</v>
      </c>
      <c r="AS17" s="14">
        <f>OKTOBER!AT36</f>
        <v>0</v>
      </c>
      <c r="AT17" s="14">
        <f>OKTOBER!AU36</f>
        <v>0</v>
      </c>
      <c r="AU17" s="14">
        <f>OKTOBER!AV36</f>
        <v>0</v>
      </c>
      <c r="AV17" s="14">
        <f>OKTOBER!AW36</f>
        <v>0</v>
      </c>
      <c r="AW17" s="14">
        <f>OKTOBER!AX36</f>
        <v>0</v>
      </c>
      <c r="AX17" s="14">
        <f>OKTOBER!AY36</f>
        <v>0</v>
      </c>
      <c r="AY17" s="14">
        <f>OKTOBER!AZ36</f>
        <v>0</v>
      </c>
      <c r="AZ17" s="14">
        <f>OKTOBER!BA36</f>
        <v>0</v>
      </c>
      <c r="BA17" s="14">
        <f>OKTOBER!BB36</f>
        <v>0</v>
      </c>
      <c r="BB17" s="14">
        <f>OKTOBER!BC36</f>
        <v>0</v>
      </c>
      <c r="BC17" s="14">
        <f>OKTOBER!BD36</f>
        <v>0</v>
      </c>
      <c r="BD17" s="14">
        <f>OKTOBER!BE36</f>
        <v>0</v>
      </c>
      <c r="BE17" s="14">
        <f>OKTOBER!BF36</f>
        <v>0</v>
      </c>
      <c r="BF17" s="14">
        <f>OKTOBER!BG36</f>
        <v>0</v>
      </c>
      <c r="BG17" s="14">
        <f>OKTOBER!BH36</f>
        <v>0</v>
      </c>
      <c r="BH17" s="14">
        <f>OKTOBER!BI36</f>
        <v>0</v>
      </c>
      <c r="BI17" s="14">
        <f>OKTOBER!BJ36</f>
        <v>0</v>
      </c>
      <c r="BJ17" s="14">
        <f>OKTOBER!BK36</f>
        <v>0</v>
      </c>
      <c r="BK17" s="14">
        <f>OKTOBER!BL36</f>
        <v>0</v>
      </c>
      <c r="BL17" s="14">
        <f>OKTOBER!BM36</f>
        <v>0</v>
      </c>
      <c r="BM17" s="14">
        <f>OKTOBER!BN36</f>
        <v>0</v>
      </c>
    </row>
    <row r="18" spans="1:65" ht="14.25" customHeight="1">
      <c r="A18" s="39">
        <v>7</v>
      </c>
      <c r="B18" s="42" t="s">
        <v>113</v>
      </c>
      <c r="C18" s="14">
        <f>OKTOBER!D41</f>
        <v>42</v>
      </c>
      <c r="D18" s="14">
        <f>OKTOBER!E41</f>
        <v>30</v>
      </c>
      <c r="E18" s="14">
        <f>OKTOBER!F41</f>
        <v>72</v>
      </c>
      <c r="F18" s="14">
        <f>OKTOBER!G41</f>
        <v>0</v>
      </c>
      <c r="G18" s="14">
        <f t="shared" si="0"/>
        <v>0</v>
      </c>
      <c r="H18" s="14">
        <f>OKTOBER!I41</f>
        <v>0</v>
      </c>
      <c r="I18" s="14">
        <f t="shared" si="1"/>
        <v>0</v>
      </c>
      <c r="J18" s="14">
        <f>OKTOBER!K41</f>
        <v>0</v>
      </c>
      <c r="K18" s="41">
        <f t="shared" si="2"/>
        <v>0</v>
      </c>
      <c r="L18" s="14">
        <f>OKTOBER!M41</f>
        <v>42</v>
      </c>
      <c r="M18" s="14">
        <f t="shared" si="3"/>
        <v>100</v>
      </c>
      <c r="N18" s="14">
        <f>OKTOBER!O41</f>
        <v>30</v>
      </c>
      <c r="O18" s="14">
        <f t="shared" si="4"/>
        <v>100</v>
      </c>
      <c r="P18" s="14">
        <f>OKTOBER!Q41</f>
        <v>72</v>
      </c>
      <c r="Q18" s="41">
        <f t="shared" si="5"/>
        <v>100</v>
      </c>
      <c r="R18" s="14">
        <f>OKTOBER!S41</f>
        <v>0</v>
      </c>
      <c r="S18" s="14">
        <f>OKTOBER!T41</f>
        <v>0</v>
      </c>
      <c r="T18" s="14">
        <f>OKTOBER!U41</f>
        <v>0</v>
      </c>
      <c r="U18" s="14">
        <f>OKTOBER!V41</f>
        <v>0</v>
      </c>
      <c r="V18" s="14">
        <f>OKTOBER!W41</f>
        <v>0</v>
      </c>
      <c r="W18" s="14">
        <f>OKTOBER!X41</f>
        <v>0</v>
      </c>
      <c r="X18" s="14">
        <f>OKTOBER!Y41</f>
        <v>0</v>
      </c>
      <c r="Y18" s="14">
        <f>OKTOBER!Z41</f>
        <v>0</v>
      </c>
      <c r="Z18" s="14">
        <f>OKTOBER!AA41</f>
        <v>0</v>
      </c>
      <c r="AA18" s="14">
        <f>OKTOBER!AB41</f>
        <v>1</v>
      </c>
      <c r="AB18" s="14">
        <f>OKTOBER!AC41</f>
        <v>2</v>
      </c>
      <c r="AC18" s="14">
        <f>OKTOBER!AD41</f>
        <v>3</v>
      </c>
      <c r="AD18" s="14">
        <f>OKTOBER!AE41</f>
        <v>0</v>
      </c>
      <c r="AE18" s="14">
        <f>OKTOBER!AF41</f>
        <v>0</v>
      </c>
      <c r="AF18" s="14">
        <f>OKTOBER!AG41</f>
        <v>0</v>
      </c>
      <c r="AG18" s="14">
        <f>OKTOBER!AH41</f>
        <v>0</v>
      </c>
      <c r="AH18" s="14">
        <f>OKTOBER!AI41</f>
        <v>0</v>
      </c>
      <c r="AI18" s="14">
        <f>OKTOBER!AJ41</f>
        <v>0</v>
      </c>
      <c r="AJ18" s="14">
        <f>OKTOBER!AK41</f>
        <v>0</v>
      </c>
      <c r="AK18" s="14">
        <f>OKTOBER!AL41</f>
        <v>0</v>
      </c>
      <c r="AL18" s="14">
        <f>OKTOBER!AM41</f>
        <v>0</v>
      </c>
      <c r="AM18" s="14">
        <f>OKTOBER!AN41</f>
        <v>0</v>
      </c>
      <c r="AN18" s="14">
        <f>OKTOBER!AO41</f>
        <v>0</v>
      </c>
      <c r="AO18" s="14">
        <f>OKTOBER!AP41</f>
        <v>0</v>
      </c>
      <c r="AP18" s="14">
        <f>OKTOBER!AQ41</f>
        <v>0</v>
      </c>
      <c r="AQ18" s="14">
        <f>OKTOBER!AR41</f>
        <v>0</v>
      </c>
      <c r="AR18" s="14">
        <f>OKTOBER!AS41</f>
        <v>0</v>
      </c>
      <c r="AS18" s="14">
        <f>OKTOBER!AT41</f>
        <v>1</v>
      </c>
      <c r="AT18" s="14">
        <f>OKTOBER!AU41</f>
        <v>2</v>
      </c>
      <c r="AU18" s="14">
        <f>OKTOBER!AV41</f>
        <v>3</v>
      </c>
      <c r="AV18" s="14">
        <f>OKTOBER!AW41</f>
        <v>0</v>
      </c>
      <c r="AW18" s="14">
        <f>OKTOBER!AX41</f>
        <v>0</v>
      </c>
      <c r="AX18" s="14">
        <f>OKTOBER!AY41</f>
        <v>0</v>
      </c>
      <c r="AY18" s="14">
        <f>OKTOBER!AZ41</f>
        <v>0</v>
      </c>
      <c r="AZ18" s="14">
        <f>OKTOBER!BA41</f>
        <v>0</v>
      </c>
      <c r="BA18" s="14">
        <f>OKTOBER!BB41</f>
        <v>0</v>
      </c>
      <c r="BB18" s="14">
        <f>OKTOBER!BC41</f>
        <v>0</v>
      </c>
      <c r="BC18" s="14">
        <f>OKTOBER!BD41</f>
        <v>0</v>
      </c>
      <c r="BD18" s="14">
        <f>OKTOBER!BE41</f>
        <v>0</v>
      </c>
      <c r="BE18" s="14">
        <f>OKTOBER!BF41</f>
        <v>0</v>
      </c>
      <c r="BF18" s="14">
        <f>OKTOBER!BG41</f>
        <v>0</v>
      </c>
      <c r="BG18" s="14">
        <f>OKTOBER!BH41</f>
        <v>0</v>
      </c>
      <c r="BH18" s="14">
        <f>OKTOBER!BI41</f>
        <v>0</v>
      </c>
      <c r="BI18" s="14">
        <f>OKTOBER!BJ41</f>
        <v>0</v>
      </c>
      <c r="BJ18" s="14">
        <f>OKTOBER!BK41</f>
        <v>0</v>
      </c>
      <c r="BK18" s="14">
        <f>OKTOBER!BL41</f>
        <v>0</v>
      </c>
      <c r="BL18" s="14">
        <f>OKTOBER!BM41</f>
        <v>0</v>
      </c>
      <c r="BM18" s="14">
        <f>OKTOBER!BN41</f>
        <v>0</v>
      </c>
    </row>
    <row r="19" spans="1:65" ht="14.25" customHeight="1">
      <c r="A19" s="39">
        <v>8</v>
      </c>
      <c r="B19" s="42" t="s">
        <v>114</v>
      </c>
      <c r="C19" s="14">
        <f>OKTOBER!D46</f>
        <v>42</v>
      </c>
      <c r="D19" s="14">
        <f>OKTOBER!E46</f>
        <v>42</v>
      </c>
      <c r="E19" s="14">
        <f>OKTOBER!F46</f>
        <v>84</v>
      </c>
      <c r="F19" s="14">
        <f>OKTOBER!G46</f>
        <v>0</v>
      </c>
      <c r="G19" s="14">
        <f t="shared" si="0"/>
        <v>0</v>
      </c>
      <c r="H19" s="14">
        <f>OKTOBER!I46</f>
        <v>0</v>
      </c>
      <c r="I19" s="14">
        <f t="shared" si="1"/>
        <v>0</v>
      </c>
      <c r="J19" s="14">
        <f>OKTOBER!K46</f>
        <v>0</v>
      </c>
      <c r="K19" s="41">
        <f t="shared" si="2"/>
        <v>0</v>
      </c>
      <c r="L19" s="14">
        <f>OKTOBER!M46</f>
        <v>42</v>
      </c>
      <c r="M19" s="14">
        <f t="shared" si="3"/>
        <v>100</v>
      </c>
      <c r="N19" s="14">
        <f>OKTOBER!O46</f>
        <v>42</v>
      </c>
      <c r="O19" s="14">
        <f t="shared" si="4"/>
        <v>100</v>
      </c>
      <c r="P19" s="14">
        <f>OKTOBER!Q46</f>
        <v>84</v>
      </c>
      <c r="Q19" s="41">
        <f t="shared" si="5"/>
        <v>100</v>
      </c>
      <c r="R19" s="14">
        <f>OKTOBER!S46</f>
        <v>0</v>
      </c>
      <c r="S19" s="14">
        <f>OKTOBER!T46</f>
        <v>0</v>
      </c>
      <c r="T19" s="14">
        <f>OKTOBER!U46</f>
        <v>0</v>
      </c>
      <c r="U19" s="14">
        <f>OKTOBER!V46</f>
        <v>0</v>
      </c>
      <c r="V19" s="14">
        <f>OKTOBER!W46</f>
        <v>0</v>
      </c>
      <c r="W19" s="14">
        <f>OKTOBER!X46</f>
        <v>0</v>
      </c>
      <c r="X19" s="14">
        <f>OKTOBER!Y46</f>
        <v>0</v>
      </c>
      <c r="Y19" s="14">
        <f>OKTOBER!Z46</f>
        <v>0</v>
      </c>
      <c r="Z19" s="14">
        <f>OKTOBER!AA46</f>
        <v>0</v>
      </c>
      <c r="AA19" s="14">
        <f>OKTOBER!AB46</f>
        <v>0</v>
      </c>
      <c r="AB19" s="14">
        <f>OKTOBER!AC46</f>
        <v>0</v>
      </c>
      <c r="AC19" s="14">
        <f>OKTOBER!AD46</f>
        <v>0</v>
      </c>
      <c r="AD19" s="14">
        <f>OKTOBER!AE46</f>
        <v>0</v>
      </c>
      <c r="AE19" s="14">
        <f>OKTOBER!AF46</f>
        <v>0</v>
      </c>
      <c r="AF19" s="14">
        <f>OKTOBER!AG46</f>
        <v>0</v>
      </c>
      <c r="AG19" s="14">
        <f>OKTOBER!AH46</f>
        <v>0</v>
      </c>
      <c r="AH19" s="14">
        <f>OKTOBER!AI46</f>
        <v>0</v>
      </c>
      <c r="AI19" s="14">
        <f>OKTOBER!AJ46</f>
        <v>0</v>
      </c>
      <c r="AJ19" s="14">
        <f>OKTOBER!AK46</f>
        <v>0</v>
      </c>
      <c r="AK19" s="14">
        <f>OKTOBER!AL46</f>
        <v>0</v>
      </c>
      <c r="AL19" s="14">
        <f>OKTOBER!AM46</f>
        <v>0</v>
      </c>
      <c r="AM19" s="14">
        <f>OKTOBER!AN46</f>
        <v>0</v>
      </c>
      <c r="AN19" s="14">
        <f>OKTOBER!AO46</f>
        <v>0</v>
      </c>
      <c r="AO19" s="14">
        <f>OKTOBER!AP46</f>
        <v>0</v>
      </c>
      <c r="AP19" s="14">
        <f>OKTOBER!AQ46</f>
        <v>8</v>
      </c>
      <c r="AQ19" s="14">
        <f>OKTOBER!AR46</f>
        <v>5</v>
      </c>
      <c r="AR19" s="14">
        <f>OKTOBER!AS46</f>
        <v>13</v>
      </c>
      <c r="AS19" s="14">
        <f>OKTOBER!AT46</f>
        <v>8</v>
      </c>
      <c r="AT19" s="14">
        <f>OKTOBER!AU46</f>
        <v>5</v>
      </c>
      <c r="AU19" s="14">
        <f>OKTOBER!AV46</f>
        <v>13</v>
      </c>
      <c r="AV19" s="14">
        <f>OKTOBER!AW46</f>
        <v>0</v>
      </c>
      <c r="AW19" s="14">
        <f>OKTOBER!AX46</f>
        <v>0</v>
      </c>
      <c r="AX19" s="14">
        <f>OKTOBER!AY46</f>
        <v>0</v>
      </c>
      <c r="AY19" s="14">
        <f>OKTOBER!AZ46</f>
        <v>0</v>
      </c>
      <c r="AZ19" s="14">
        <f>OKTOBER!BA46</f>
        <v>0</v>
      </c>
      <c r="BA19" s="14">
        <f>OKTOBER!BB46</f>
        <v>0</v>
      </c>
      <c r="BB19" s="14">
        <f>OKTOBER!BC46</f>
        <v>0</v>
      </c>
      <c r="BC19" s="14">
        <f>OKTOBER!BD46</f>
        <v>0</v>
      </c>
      <c r="BD19" s="14">
        <f>OKTOBER!BE46</f>
        <v>0</v>
      </c>
      <c r="BE19" s="14">
        <f>OKTOBER!BF46</f>
        <v>0</v>
      </c>
      <c r="BF19" s="14">
        <f>OKTOBER!BG46</f>
        <v>0</v>
      </c>
      <c r="BG19" s="14">
        <f>OKTOBER!BH46</f>
        <v>0</v>
      </c>
      <c r="BH19" s="14">
        <f>OKTOBER!BI46</f>
        <v>0</v>
      </c>
      <c r="BI19" s="14">
        <f>OKTOBER!BJ46</f>
        <v>0</v>
      </c>
      <c r="BJ19" s="14">
        <f>OKTOBER!BK46</f>
        <v>0</v>
      </c>
      <c r="BK19" s="14">
        <f>OKTOBER!BL46</f>
        <v>0</v>
      </c>
      <c r="BL19" s="14">
        <f>OKTOBER!BM46</f>
        <v>0</v>
      </c>
      <c r="BM19" s="14">
        <f>OKTOBER!BN46</f>
        <v>0</v>
      </c>
    </row>
    <row r="20" spans="1:65" ht="14.25" customHeight="1">
      <c r="A20" s="39">
        <v>9</v>
      </c>
      <c r="B20" s="42" t="s">
        <v>69</v>
      </c>
      <c r="C20" s="14">
        <f>OKTOBER!D51</f>
        <v>33</v>
      </c>
      <c r="D20" s="14">
        <f>OKTOBER!E51</f>
        <v>23</v>
      </c>
      <c r="E20" s="14">
        <f>OKTOBER!F51</f>
        <v>56</v>
      </c>
      <c r="F20" s="14">
        <f>OKTOBER!G51</f>
        <v>0</v>
      </c>
      <c r="G20" s="14">
        <f t="shared" si="0"/>
        <v>0</v>
      </c>
      <c r="H20" s="14">
        <f>OKTOBER!I51</f>
        <v>0</v>
      </c>
      <c r="I20" s="14">
        <f t="shared" si="1"/>
        <v>0</v>
      </c>
      <c r="J20" s="14">
        <f>OKTOBER!K51</f>
        <v>0</v>
      </c>
      <c r="K20" s="41">
        <f t="shared" si="2"/>
        <v>0</v>
      </c>
      <c r="L20" s="14">
        <f>OKTOBER!M51</f>
        <v>33</v>
      </c>
      <c r="M20" s="14">
        <f t="shared" si="3"/>
        <v>100</v>
      </c>
      <c r="N20" s="14">
        <f>OKTOBER!O51</f>
        <v>23</v>
      </c>
      <c r="O20" s="14">
        <f t="shared" si="4"/>
        <v>100</v>
      </c>
      <c r="P20" s="14">
        <f>OKTOBER!Q51</f>
        <v>56</v>
      </c>
      <c r="Q20" s="41">
        <f t="shared" si="5"/>
        <v>100</v>
      </c>
      <c r="R20" s="14">
        <f>OKTOBER!S51</f>
        <v>0</v>
      </c>
      <c r="S20" s="14">
        <f>OKTOBER!T51</f>
        <v>0</v>
      </c>
      <c r="T20" s="14">
        <f>OKTOBER!U51</f>
        <v>0</v>
      </c>
      <c r="U20" s="14">
        <f>OKTOBER!V51</f>
        <v>0</v>
      </c>
      <c r="V20" s="14">
        <f>OKTOBER!W51</f>
        <v>0</v>
      </c>
      <c r="W20" s="14">
        <f>OKTOBER!X51</f>
        <v>0</v>
      </c>
      <c r="X20" s="14">
        <f>OKTOBER!Y51</f>
        <v>0</v>
      </c>
      <c r="Y20" s="14">
        <f>OKTOBER!Z51</f>
        <v>0</v>
      </c>
      <c r="Z20" s="14">
        <f>OKTOBER!AA51</f>
        <v>0</v>
      </c>
      <c r="AA20" s="14">
        <f>OKTOBER!AB51</f>
        <v>0</v>
      </c>
      <c r="AB20" s="14">
        <f>OKTOBER!AC51</f>
        <v>0</v>
      </c>
      <c r="AC20" s="14">
        <f>OKTOBER!AD51</f>
        <v>0</v>
      </c>
      <c r="AD20" s="14">
        <f>OKTOBER!AE51</f>
        <v>0</v>
      </c>
      <c r="AE20" s="14">
        <f>OKTOBER!AF51</f>
        <v>0</v>
      </c>
      <c r="AF20" s="14">
        <f>OKTOBER!AG51</f>
        <v>0</v>
      </c>
      <c r="AG20" s="14">
        <f>OKTOBER!AH51</f>
        <v>0</v>
      </c>
      <c r="AH20" s="14">
        <f>OKTOBER!AI51</f>
        <v>0</v>
      </c>
      <c r="AI20" s="14">
        <f>OKTOBER!AJ51</f>
        <v>0</v>
      </c>
      <c r="AJ20" s="14">
        <f>OKTOBER!AK51</f>
        <v>0</v>
      </c>
      <c r="AK20" s="14">
        <f>OKTOBER!AL51</f>
        <v>0</v>
      </c>
      <c r="AL20" s="14">
        <f>OKTOBER!AM51</f>
        <v>0</v>
      </c>
      <c r="AM20" s="14">
        <f>OKTOBER!AN51</f>
        <v>0</v>
      </c>
      <c r="AN20" s="14">
        <f>OKTOBER!AO51</f>
        <v>0</v>
      </c>
      <c r="AO20" s="14">
        <f>OKTOBER!AP51</f>
        <v>0</v>
      </c>
      <c r="AP20" s="14">
        <f>OKTOBER!AQ51</f>
        <v>0</v>
      </c>
      <c r="AQ20" s="14">
        <f>OKTOBER!AR51</f>
        <v>0</v>
      </c>
      <c r="AR20" s="14">
        <f>OKTOBER!AS51</f>
        <v>0</v>
      </c>
      <c r="AS20" s="14">
        <f>OKTOBER!AT51</f>
        <v>0</v>
      </c>
      <c r="AT20" s="14">
        <f>OKTOBER!AU51</f>
        <v>0</v>
      </c>
      <c r="AU20" s="14">
        <f>OKTOBER!AV51</f>
        <v>0</v>
      </c>
      <c r="AV20" s="14">
        <f>OKTOBER!AW51</f>
        <v>0</v>
      </c>
      <c r="AW20" s="14">
        <f>OKTOBER!AX51</f>
        <v>0</v>
      </c>
      <c r="AX20" s="14">
        <f>OKTOBER!AY51</f>
        <v>0</v>
      </c>
      <c r="AY20" s="14">
        <f>OKTOBER!AZ51</f>
        <v>0</v>
      </c>
      <c r="AZ20" s="14">
        <f>OKTOBER!BA51</f>
        <v>0</v>
      </c>
      <c r="BA20" s="14">
        <f>OKTOBER!BB51</f>
        <v>0</v>
      </c>
      <c r="BB20" s="14">
        <f>OKTOBER!BC51</f>
        <v>0</v>
      </c>
      <c r="BC20" s="14">
        <f>OKTOBER!BD51</f>
        <v>0</v>
      </c>
      <c r="BD20" s="14">
        <f>OKTOBER!BE51</f>
        <v>0</v>
      </c>
      <c r="BE20" s="14">
        <f>OKTOBER!BF51</f>
        <v>0</v>
      </c>
      <c r="BF20" s="14">
        <f>OKTOBER!BG51</f>
        <v>0</v>
      </c>
      <c r="BG20" s="14">
        <f>OKTOBER!BH51</f>
        <v>0</v>
      </c>
      <c r="BH20" s="14">
        <f>OKTOBER!BI51</f>
        <v>0</v>
      </c>
      <c r="BI20" s="14">
        <f>OKTOBER!BJ51</f>
        <v>0</v>
      </c>
      <c r="BJ20" s="14">
        <f>OKTOBER!BK51</f>
        <v>0</v>
      </c>
      <c r="BK20" s="14">
        <f>OKTOBER!BL51</f>
        <v>0</v>
      </c>
      <c r="BL20" s="14">
        <f>OKTOBER!BM51</f>
        <v>0</v>
      </c>
      <c r="BM20" s="14">
        <f>OKTOBER!BN51</f>
        <v>0</v>
      </c>
    </row>
    <row r="21" spans="1:65" ht="14.25" customHeight="1">
      <c r="A21" s="39">
        <v>10</v>
      </c>
      <c r="B21" s="42" t="s">
        <v>115</v>
      </c>
      <c r="C21" s="14">
        <f>OKTOBER!D55</f>
        <v>47</v>
      </c>
      <c r="D21" s="14">
        <f>OKTOBER!E55</f>
        <v>38</v>
      </c>
      <c r="E21" s="14">
        <f>OKTOBER!F55</f>
        <v>85</v>
      </c>
      <c r="F21" s="14">
        <f>OKTOBER!G55</f>
        <v>0</v>
      </c>
      <c r="G21" s="14">
        <f t="shared" si="0"/>
        <v>0</v>
      </c>
      <c r="H21" s="14">
        <f>OKTOBER!I55</f>
        <v>0</v>
      </c>
      <c r="I21" s="14">
        <f t="shared" si="1"/>
        <v>0</v>
      </c>
      <c r="J21" s="14">
        <f>OKTOBER!K55</f>
        <v>0</v>
      </c>
      <c r="K21" s="41">
        <f t="shared" si="2"/>
        <v>0</v>
      </c>
      <c r="L21" s="14">
        <f>OKTOBER!M55</f>
        <v>47</v>
      </c>
      <c r="M21" s="14">
        <f t="shared" si="3"/>
        <v>100</v>
      </c>
      <c r="N21" s="14">
        <f>OKTOBER!O55</f>
        <v>38</v>
      </c>
      <c r="O21" s="14">
        <f t="shared" si="4"/>
        <v>100</v>
      </c>
      <c r="P21" s="14">
        <f>OKTOBER!Q55</f>
        <v>85</v>
      </c>
      <c r="Q21" s="41">
        <f t="shared" si="5"/>
        <v>100</v>
      </c>
      <c r="R21" s="14">
        <f>OKTOBER!S55</f>
        <v>0</v>
      </c>
      <c r="S21" s="14">
        <f>OKTOBER!T55</f>
        <v>0</v>
      </c>
      <c r="T21" s="14">
        <f>OKTOBER!U55</f>
        <v>0</v>
      </c>
      <c r="U21" s="14">
        <f>OKTOBER!V55</f>
        <v>0</v>
      </c>
      <c r="V21" s="14">
        <f>OKTOBER!W55</f>
        <v>0</v>
      </c>
      <c r="W21" s="14">
        <f>OKTOBER!X55</f>
        <v>0</v>
      </c>
      <c r="X21" s="14">
        <f>OKTOBER!Y55</f>
        <v>1</v>
      </c>
      <c r="Y21" s="14">
        <f>OKTOBER!Z55</f>
        <v>0</v>
      </c>
      <c r="Z21" s="14">
        <f>OKTOBER!AA55</f>
        <v>1</v>
      </c>
      <c r="AA21" s="14">
        <f>OKTOBER!AB55</f>
        <v>2</v>
      </c>
      <c r="AB21" s="14">
        <f>OKTOBER!AC55</f>
        <v>0</v>
      </c>
      <c r="AC21" s="14">
        <f>OKTOBER!AD55</f>
        <v>2</v>
      </c>
      <c r="AD21" s="14">
        <f>OKTOBER!AE55</f>
        <v>0</v>
      </c>
      <c r="AE21" s="14">
        <f>OKTOBER!AF55</f>
        <v>0</v>
      </c>
      <c r="AF21" s="14">
        <f>OKTOBER!AG55</f>
        <v>0</v>
      </c>
      <c r="AG21" s="14">
        <f>OKTOBER!AH55</f>
        <v>0</v>
      </c>
      <c r="AH21" s="14">
        <f>OKTOBER!AI55</f>
        <v>0</v>
      </c>
      <c r="AI21" s="14">
        <f>OKTOBER!AJ55</f>
        <v>0</v>
      </c>
      <c r="AJ21" s="14">
        <f>OKTOBER!AK55</f>
        <v>0</v>
      </c>
      <c r="AK21" s="14">
        <f>OKTOBER!AL55</f>
        <v>0</v>
      </c>
      <c r="AL21" s="14">
        <f>OKTOBER!AM55</f>
        <v>0</v>
      </c>
      <c r="AM21" s="14">
        <f>OKTOBER!AN55</f>
        <v>0</v>
      </c>
      <c r="AN21" s="14">
        <f>OKTOBER!AO55</f>
        <v>0</v>
      </c>
      <c r="AO21" s="14">
        <f>OKTOBER!AP55</f>
        <v>0</v>
      </c>
      <c r="AP21" s="14">
        <f>OKTOBER!AQ55</f>
        <v>6</v>
      </c>
      <c r="AQ21" s="14">
        <f>OKTOBER!AR55</f>
        <v>7</v>
      </c>
      <c r="AR21" s="14">
        <f>OKTOBER!AS55</f>
        <v>13</v>
      </c>
      <c r="AS21" s="14">
        <f>OKTOBER!AT55</f>
        <v>9</v>
      </c>
      <c r="AT21" s="14">
        <f>OKTOBER!AU55</f>
        <v>7</v>
      </c>
      <c r="AU21" s="14">
        <f>OKTOBER!AV55</f>
        <v>16</v>
      </c>
      <c r="AV21" s="14">
        <f>OKTOBER!AW55</f>
        <v>0</v>
      </c>
      <c r="AW21" s="14">
        <f>OKTOBER!AX55</f>
        <v>0</v>
      </c>
      <c r="AX21" s="14">
        <f>OKTOBER!AY55</f>
        <v>0</v>
      </c>
      <c r="AY21" s="14">
        <f>OKTOBER!AZ55</f>
        <v>0</v>
      </c>
      <c r="AZ21" s="14">
        <f>OKTOBER!BA55</f>
        <v>0</v>
      </c>
      <c r="BA21" s="14">
        <f>OKTOBER!BB55</f>
        <v>0</v>
      </c>
      <c r="BB21" s="14">
        <f>OKTOBER!BC55</f>
        <v>0</v>
      </c>
      <c r="BC21" s="14">
        <f>OKTOBER!BD55</f>
        <v>0</v>
      </c>
      <c r="BD21" s="14">
        <f>OKTOBER!BE55</f>
        <v>0</v>
      </c>
      <c r="BE21" s="14">
        <f>OKTOBER!BF55</f>
        <v>0</v>
      </c>
      <c r="BF21" s="14">
        <f>OKTOBER!BG55</f>
        <v>0</v>
      </c>
      <c r="BG21" s="14">
        <f>OKTOBER!BH55</f>
        <v>0</v>
      </c>
      <c r="BH21" s="14">
        <f>OKTOBER!BI55</f>
        <v>0</v>
      </c>
      <c r="BI21" s="14">
        <f>OKTOBER!BJ55</f>
        <v>0</v>
      </c>
      <c r="BJ21" s="14">
        <f>OKTOBER!BK55</f>
        <v>0</v>
      </c>
      <c r="BK21" s="14">
        <f>OKTOBER!BL55</f>
        <v>0</v>
      </c>
      <c r="BL21" s="14">
        <f>OKTOBER!BM55</f>
        <v>0</v>
      </c>
      <c r="BM21" s="14">
        <f>OKTOBER!BN55</f>
        <v>0</v>
      </c>
    </row>
    <row r="22" spans="1:65" ht="14.25" customHeight="1">
      <c r="A22" s="39">
        <v>11</v>
      </c>
      <c r="B22" s="42" t="s">
        <v>78</v>
      </c>
      <c r="C22" s="14">
        <f>OKTOBER!D60</f>
        <v>24</v>
      </c>
      <c r="D22" s="14">
        <f>OKTOBER!E60</f>
        <v>20</v>
      </c>
      <c r="E22" s="14">
        <f>OKTOBER!F60</f>
        <v>44</v>
      </c>
      <c r="F22" s="14">
        <f>OKTOBER!G60</f>
        <v>0</v>
      </c>
      <c r="G22" s="14">
        <f t="shared" si="0"/>
        <v>0</v>
      </c>
      <c r="H22" s="14">
        <f>OKTOBER!I60</f>
        <v>0</v>
      </c>
      <c r="I22" s="14">
        <f t="shared" si="1"/>
        <v>0</v>
      </c>
      <c r="J22" s="14">
        <f>OKTOBER!K60</f>
        <v>0</v>
      </c>
      <c r="K22" s="41">
        <f t="shared" si="2"/>
        <v>0</v>
      </c>
      <c r="L22" s="14">
        <f>OKTOBER!M60</f>
        <v>24</v>
      </c>
      <c r="M22" s="14">
        <f t="shared" si="3"/>
        <v>100</v>
      </c>
      <c r="N22" s="14">
        <f>OKTOBER!O60</f>
        <v>20</v>
      </c>
      <c r="O22" s="14">
        <f t="shared" si="4"/>
        <v>100</v>
      </c>
      <c r="P22" s="14">
        <f>OKTOBER!Q60</f>
        <v>44</v>
      </c>
      <c r="Q22" s="41">
        <f t="shared" si="5"/>
        <v>100</v>
      </c>
      <c r="R22" s="14">
        <f>OKTOBER!S60</f>
        <v>0</v>
      </c>
      <c r="S22" s="14">
        <f>OKTOBER!T60</f>
        <v>0</v>
      </c>
      <c r="T22" s="14">
        <f>OKTOBER!U60</f>
        <v>0</v>
      </c>
      <c r="U22" s="14">
        <f>OKTOBER!V60</f>
        <v>0</v>
      </c>
      <c r="V22" s="14">
        <f>OKTOBER!W60</f>
        <v>0</v>
      </c>
      <c r="W22" s="14">
        <f>OKTOBER!X60</f>
        <v>0</v>
      </c>
      <c r="X22" s="14">
        <f>OKTOBER!Y60</f>
        <v>0</v>
      </c>
      <c r="Y22" s="14">
        <f>OKTOBER!Z60</f>
        <v>0</v>
      </c>
      <c r="Z22" s="14">
        <f>OKTOBER!AA60</f>
        <v>0</v>
      </c>
      <c r="AA22" s="14">
        <f>OKTOBER!AB60</f>
        <v>0</v>
      </c>
      <c r="AB22" s="14">
        <f>OKTOBER!AC60</f>
        <v>0</v>
      </c>
      <c r="AC22" s="14">
        <f>OKTOBER!AD60</f>
        <v>0</v>
      </c>
      <c r="AD22" s="14">
        <f>OKTOBER!AE60</f>
        <v>0</v>
      </c>
      <c r="AE22" s="14">
        <f>OKTOBER!AF60</f>
        <v>0</v>
      </c>
      <c r="AF22" s="14">
        <f>OKTOBER!AG60</f>
        <v>0</v>
      </c>
      <c r="AG22" s="14">
        <f>OKTOBER!AH60</f>
        <v>0</v>
      </c>
      <c r="AH22" s="14">
        <f>OKTOBER!AI60</f>
        <v>0</v>
      </c>
      <c r="AI22" s="14">
        <f>OKTOBER!AJ60</f>
        <v>0</v>
      </c>
      <c r="AJ22" s="14">
        <f>OKTOBER!AK60</f>
        <v>0</v>
      </c>
      <c r="AK22" s="14">
        <f>OKTOBER!AL60</f>
        <v>0</v>
      </c>
      <c r="AL22" s="14">
        <f>OKTOBER!AM60</f>
        <v>0</v>
      </c>
      <c r="AM22" s="14">
        <f>OKTOBER!AN60</f>
        <v>0</v>
      </c>
      <c r="AN22" s="14">
        <f>OKTOBER!AO60</f>
        <v>0</v>
      </c>
      <c r="AO22" s="14">
        <f>OKTOBER!AP60</f>
        <v>0</v>
      </c>
      <c r="AP22" s="14">
        <f>OKTOBER!AQ60</f>
        <v>1</v>
      </c>
      <c r="AQ22" s="14">
        <f>OKTOBER!AR60</f>
        <v>1</v>
      </c>
      <c r="AR22" s="14">
        <f>OKTOBER!AS60</f>
        <v>2</v>
      </c>
      <c r="AS22" s="14">
        <f>OKTOBER!AT60</f>
        <v>1</v>
      </c>
      <c r="AT22" s="14">
        <f>OKTOBER!AU60</f>
        <v>1</v>
      </c>
      <c r="AU22" s="14">
        <f>OKTOBER!AV60</f>
        <v>2</v>
      </c>
      <c r="AV22" s="14">
        <f>OKTOBER!AW60</f>
        <v>0</v>
      </c>
      <c r="AW22" s="14">
        <f>OKTOBER!AX60</f>
        <v>0</v>
      </c>
      <c r="AX22" s="14">
        <f>OKTOBER!AY60</f>
        <v>0</v>
      </c>
      <c r="AY22" s="14">
        <f>OKTOBER!AZ60</f>
        <v>0</v>
      </c>
      <c r="AZ22" s="14">
        <f>OKTOBER!BA60</f>
        <v>0</v>
      </c>
      <c r="BA22" s="14">
        <f>OKTOBER!BB60</f>
        <v>0</v>
      </c>
      <c r="BB22" s="14">
        <f>OKTOBER!BC60</f>
        <v>0</v>
      </c>
      <c r="BC22" s="14">
        <f>OKTOBER!BD60</f>
        <v>0</v>
      </c>
      <c r="BD22" s="14">
        <f>OKTOBER!BE60</f>
        <v>0</v>
      </c>
      <c r="BE22" s="14">
        <f>OKTOBER!BF60</f>
        <v>0</v>
      </c>
      <c r="BF22" s="14">
        <f>OKTOBER!BG60</f>
        <v>0</v>
      </c>
      <c r="BG22" s="14">
        <f>OKTOBER!BH60</f>
        <v>0</v>
      </c>
      <c r="BH22" s="14">
        <f>OKTOBER!BI60</f>
        <v>0</v>
      </c>
      <c r="BI22" s="14">
        <f>OKTOBER!BJ60</f>
        <v>0</v>
      </c>
      <c r="BJ22" s="14">
        <f>OKTOBER!BK60</f>
        <v>0</v>
      </c>
      <c r="BK22" s="14">
        <f>OKTOBER!BL60</f>
        <v>0</v>
      </c>
      <c r="BL22" s="14">
        <f>OKTOBER!BM60</f>
        <v>0</v>
      </c>
      <c r="BM22" s="14">
        <f>OKTOBER!BN60</f>
        <v>0</v>
      </c>
    </row>
    <row r="23" spans="1:65" ht="14.25" customHeight="1">
      <c r="A23" s="39">
        <v>12</v>
      </c>
      <c r="B23" s="42" t="s">
        <v>86</v>
      </c>
      <c r="C23" s="14">
        <f>OKTOBER!D65</f>
        <v>18</v>
      </c>
      <c r="D23" s="14">
        <f>OKTOBER!E65</f>
        <v>22</v>
      </c>
      <c r="E23" s="14">
        <f>OKTOBER!F65</f>
        <v>40</v>
      </c>
      <c r="F23" s="14">
        <f>OKTOBER!G65</f>
        <v>0</v>
      </c>
      <c r="G23" s="14">
        <f t="shared" si="0"/>
        <v>0</v>
      </c>
      <c r="H23" s="14">
        <f>OKTOBER!I65</f>
        <v>1</v>
      </c>
      <c r="I23" s="14">
        <f t="shared" si="1"/>
        <v>4.5454545454545459</v>
      </c>
      <c r="J23" s="14">
        <f>OKTOBER!K65</f>
        <v>1</v>
      </c>
      <c r="K23" s="41">
        <f t="shared" si="2"/>
        <v>2.5</v>
      </c>
      <c r="L23" s="14">
        <f>OKTOBER!M65</f>
        <v>18</v>
      </c>
      <c r="M23" s="14">
        <f t="shared" si="3"/>
        <v>100</v>
      </c>
      <c r="N23" s="14">
        <f>OKTOBER!O65</f>
        <v>22</v>
      </c>
      <c r="O23" s="14">
        <f t="shared" si="4"/>
        <v>100</v>
      </c>
      <c r="P23" s="14">
        <f>OKTOBER!Q65</f>
        <v>40</v>
      </c>
      <c r="Q23" s="41">
        <f t="shared" si="5"/>
        <v>100</v>
      </c>
      <c r="R23" s="14">
        <f>OKTOBER!S65</f>
        <v>0</v>
      </c>
      <c r="S23" s="14">
        <f>OKTOBER!T65</f>
        <v>0</v>
      </c>
      <c r="T23" s="14">
        <f>OKTOBER!U65</f>
        <v>0</v>
      </c>
      <c r="U23" s="14">
        <f>OKTOBER!V65</f>
        <v>1</v>
      </c>
      <c r="V23" s="14">
        <f>OKTOBER!W65</f>
        <v>0</v>
      </c>
      <c r="W23" s="14">
        <f>OKTOBER!X65</f>
        <v>1</v>
      </c>
      <c r="X23" s="14">
        <f>OKTOBER!Y65</f>
        <v>0</v>
      </c>
      <c r="Y23" s="14">
        <f>OKTOBER!Z65</f>
        <v>0</v>
      </c>
      <c r="Z23" s="14">
        <f>OKTOBER!AA65</f>
        <v>0</v>
      </c>
      <c r="AA23" s="14">
        <f>OKTOBER!AB65</f>
        <v>0</v>
      </c>
      <c r="AB23" s="14">
        <f>OKTOBER!AC65</f>
        <v>0</v>
      </c>
      <c r="AC23" s="14">
        <f>OKTOBER!AD65</f>
        <v>0</v>
      </c>
      <c r="AD23" s="14">
        <f>OKTOBER!AE65</f>
        <v>0</v>
      </c>
      <c r="AE23" s="14">
        <f>OKTOBER!AF65</f>
        <v>0</v>
      </c>
      <c r="AF23" s="14">
        <f>OKTOBER!AG65</f>
        <v>0</v>
      </c>
      <c r="AG23" s="14">
        <f>OKTOBER!AH65</f>
        <v>0</v>
      </c>
      <c r="AH23" s="14">
        <f>OKTOBER!AI65</f>
        <v>0</v>
      </c>
      <c r="AI23" s="14">
        <f>OKTOBER!AJ65</f>
        <v>0</v>
      </c>
      <c r="AJ23" s="14">
        <f>OKTOBER!AK65</f>
        <v>0</v>
      </c>
      <c r="AK23" s="14">
        <f>OKTOBER!AL65</f>
        <v>0</v>
      </c>
      <c r="AL23" s="14">
        <f>OKTOBER!AM65</f>
        <v>0</v>
      </c>
      <c r="AM23" s="14">
        <f>OKTOBER!AN65</f>
        <v>0</v>
      </c>
      <c r="AN23" s="14">
        <f>OKTOBER!AO65</f>
        <v>0</v>
      </c>
      <c r="AO23" s="14">
        <f>OKTOBER!AP65</f>
        <v>0</v>
      </c>
      <c r="AP23" s="14">
        <f>OKTOBER!AQ65</f>
        <v>6</v>
      </c>
      <c r="AQ23" s="14">
        <f>OKTOBER!AR65</f>
        <v>0</v>
      </c>
      <c r="AR23" s="14">
        <f>OKTOBER!AS65</f>
        <v>6</v>
      </c>
      <c r="AS23" s="14">
        <f>OKTOBER!AT65</f>
        <v>7</v>
      </c>
      <c r="AT23" s="14">
        <f>OKTOBER!AU65</f>
        <v>0</v>
      </c>
      <c r="AU23" s="14">
        <f>OKTOBER!AV65</f>
        <v>7</v>
      </c>
      <c r="AV23" s="14">
        <f>OKTOBER!AW65</f>
        <v>0</v>
      </c>
      <c r="AW23" s="14">
        <f>OKTOBER!AX65</f>
        <v>0</v>
      </c>
      <c r="AX23" s="14">
        <f>OKTOBER!AY65</f>
        <v>0</v>
      </c>
      <c r="AY23" s="14">
        <f>OKTOBER!AZ65</f>
        <v>0</v>
      </c>
      <c r="AZ23" s="14">
        <f>OKTOBER!BA65</f>
        <v>0</v>
      </c>
      <c r="BA23" s="14">
        <f>OKTOBER!BB65</f>
        <v>0</v>
      </c>
      <c r="BB23" s="14">
        <f>OKTOBER!BC65</f>
        <v>0</v>
      </c>
      <c r="BC23" s="14">
        <f>OKTOBER!BD65</f>
        <v>0</v>
      </c>
      <c r="BD23" s="14">
        <f>OKTOBER!BE65</f>
        <v>0</v>
      </c>
      <c r="BE23" s="14">
        <f>OKTOBER!BF65</f>
        <v>0</v>
      </c>
      <c r="BF23" s="14">
        <f>OKTOBER!BG65</f>
        <v>0</v>
      </c>
      <c r="BG23" s="14">
        <f>OKTOBER!BH65</f>
        <v>0</v>
      </c>
      <c r="BH23" s="14">
        <f>OKTOBER!BI65</f>
        <v>0</v>
      </c>
      <c r="BI23" s="14">
        <f>OKTOBER!BJ65</f>
        <v>0</v>
      </c>
      <c r="BJ23" s="14">
        <f>OKTOBER!BK65</f>
        <v>0</v>
      </c>
      <c r="BK23" s="14">
        <f>OKTOBER!BL65</f>
        <v>0</v>
      </c>
      <c r="BL23" s="14">
        <f>OKTOBER!BM65</f>
        <v>0</v>
      </c>
      <c r="BM23" s="14">
        <f>OKTOBER!BN65</f>
        <v>0</v>
      </c>
    </row>
    <row r="24" spans="1:65" ht="14.25" customHeight="1">
      <c r="A24" s="39">
        <v>13</v>
      </c>
      <c r="B24" s="42" t="s">
        <v>88</v>
      </c>
      <c r="C24" s="14">
        <f>OKTOBER!D71</f>
        <v>39</v>
      </c>
      <c r="D24" s="14">
        <f>OKTOBER!E71</f>
        <v>25</v>
      </c>
      <c r="E24" s="14">
        <f>OKTOBER!F71</f>
        <v>64</v>
      </c>
      <c r="F24" s="14">
        <f>OKTOBER!G71</f>
        <v>4</v>
      </c>
      <c r="G24" s="14">
        <f t="shared" si="0"/>
        <v>10.256410256410255</v>
      </c>
      <c r="H24" s="14">
        <f>OKTOBER!I71</f>
        <v>0</v>
      </c>
      <c r="I24" s="14">
        <f t="shared" si="1"/>
        <v>0</v>
      </c>
      <c r="J24" s="14">
        <f>OKTOBER!K71</f>
        <v>4</v>
      </c>
      <c r="K24" s="41">
        <f t="shared" si="2"/>
        <v>6.25</v>
      </c>
      <c r="L24" s="14">
        <f>OKTOBER!M71</f>
        <v>38</v>
      </c>
      <c r="M24" s="14">
        <f t="shared" si="3"/>
        <v>97.435897435897431</v>
      </c>
      <c r="N24" s="14">
        <f>OKTOBER!O71</f>
        <v>26</v>
      </c>
      <c r="O24" s="14">
        <f t="shared" si="4"/>
        <v>104</v>
      </c>
      <c r="P24" s="14">
        <f>OKTOBER!Q71</f>
        <v>64</v>
      </c>
      <c r="Q24" s="41">
        <f t="shared" si="5"/>
        <v>100</v>
      </c>
      <c r="R24" s="14">
        <f>OKTOBER!S71</f>
        <v>0</v>
      </c>
      <c r="S24" s="14">
        <f>OKTOBER!T71</f>
        <v>0</v>
      </c>
      <c r="T24" s="14">
        <f>OKTOBER!U71</f>
        <v>0</v>
      </c>
      <c r="U24" s="14">
        <f>OKTOBER!V71</f>
        <v>2</v>
      </c>
      <c r="V24" s="14">
        <f>OKTOBER!W71</f>
        <v>0</v>
      </c>
      <c r="W24" s="14">
        <f>OKTOBER!X71</f>
        <v>2</v>
      </c>
      <c r="X24" s="14">
        <f>OKTOBER!Y71</f>
        <v>0</v>
      </c>
      <c r="Y24" s="14">
        <f>OKTOBER!Z71</f>
        <v>0</v>
      </c>
      <c r="Z24" s="14">
        <f>OKTOBER!AA71</f>
        <v>0</v>
      </c>
      <c r="AA24" s="14">
        <f>OKTOBER!AB71</f>
        <v>6</v>
      </c>
      <c r="AB24" s="14">
        <f>OKTOBER!AC71</f>
        <v>0</v>
      </c>
      <c r="AC24" s="14">
        <f>OKTOBER!AD71</f>
        <v>6</v>
      </c>
      <c r="AD24" s="14">
        <f>OKTOBER!AE71</f>
        <v>0</v>
      </c>
      <c r="AE24" s="14">
        <f>OKTOBER!AF71</f>
        <v>0</v>
      </c>
      <c r="AF24" s="14">
        <f>OKTOBER!AG71</f>
        <v>0</v>
      </c>
      <c r="AG24" s="14">
        <f>OKTOBER!AH71</f>
        <v>0</v>
      </c>
      <c r="AH24" s="14">
        <f>OKTOBER!AI71</f>
        <v>0</v>
      </c>
      <c r="AI24" s="14">
        <f>OKTOBER!AJ71</f>
        <v>0</v>
      </c>
      <c r="AJ24" s="14">
        <f>OKTOBER!AK71</f>
        <v>0</v>
      </c>
      <c r="AK24" s="14">
        <f>OKTOBER!AL71</f>
        <v>0</v>
      </c>
      <c r="AL24" s="14">
        <f>OKTOBER!AM71</f>
        <v>0</v>
      </c>
      <c r="AM24" s="14">
        <f>OKTOBER!AN71</f>
        <v>0</v>
      </c>
      <c r="AN24" s="14">
        <f>OKTOBER!AO71</f>
        <v>0</v>
      </c>
      <c r="AO24" s="14">
        <f>OKTOBER!AP71</f>
        <v>0</v>
      </c>
      <c r="AP24" s="14">
        <f>OKTOBER!AQ71</f>
        <v>0</v>
      </c>
      <c r="AQ24" s="14">
        <f>OKTOBER!AR71</f>
        <v>0</v>
      </c>
      <c r="AR24" s="14">
        <f>OKTOBER!AS71</f>
        <v>0</v>
      </c>
      <c r="AS24" s="14">
        <f>OKTOBER!AT71</f>
        <v>8</v>
      </c>
      <c r="AT24" s="14">
        <f>OKTOBER!AU71</f>
        <v>0</v>
      </c>
      <c r="AU24" s="14">
        <f>OKTOBER!AV71</f>
        <v>8</v>
      </c>
      <c r="AV24" s="14">
        <f>OKTOBER!AW71</f>
        <v>0</v>
      </c>
      <c r="AW24" s="14">
        <f>OKTOBER!AX71</f>
        <v>0</v>
      </c>
      <c r="AX24" s="14">
        <f>OKTOBER!AY71</f>
        <v>0</v>
      </c>
      <c r="AY24" s="14">
        <f>OKTOBER!AZ71</f>
        <v>0</v>
      </c>
      <c r="AZ24" s="14">
        <f>OKTOBER!BA71</f>
        <v>0</v>
      </c>
      <c r="BA24" s="14">
        <f>OKTOBER!BB71</f>
        <v>0</v>
      </c>
      <c r="BB24" s="14">
        <f>OKTOBER!BC71</f>
        <v>0</v>
      </c>
      <c r="BC24" s="14">
        <f>OKTOBER!BD71</f>
        <v>0</v>
      </c>
      <c r="BD24" s="14">
        <f>OKTOBER!BE71</f>
        <v>0</v>
      </c>
      <c r="BE24" s="14">
        <f>OKTOBER!BF71</f>
        <v>0</v>
      </c>
      <c r="BF24" s="14">
        <f>OKTOBER!BG71</f>
        <v>0</v>
      </c>
      <c r="BG24" s="14">
        <f>OKTOBER!BH71</f>
        <v>0</v>
      </c>
      <c r="BH24" s="14">
        <f>OKTOBER!BI71</f>
        <v>0</v>
      </c>
      <c r="BI24" s="14">
        <f>OKTOBER!BJ71</f>
        <v>0</v>
      </c>
      <c r="BJ24" s="14">
        <f>OKTOBER!BK71</f>
        <v>0</v>
      </c>
      <c r="BK24" s="14">
        <f>OKTOBER!BL71</f>
        <v>0</v>
      </c>
      <c r="BL24" s="14">
        <f>OKTOBER!BM71</f>
        <v>0</v>
      </c>
      <c r="BM24" s="14">
        <f>OKTOBER!BN71</f>
        <v>0</v>
      </c>
    </row>
    <row r="25" spans="1:65" ht="14.25" customHeight="1">
      <c r="A25" s="39">
        <v>14</v>
      </c>
      <c r="B25" s="42" t="s">
        <v>94</v>
      </c>
      <c r="C25" s="14">
        <f>OKTOBER!D76</f>
        <v>33</v>
      </c>
      <c r="D25" s="14">
        <f>OKTOBER!E76</f>
        <v>32</v>
      </c>
      <c r="E25" s="14">
        <f>OKTOBER!F76</f>
        <v>65</v>
      </c>
      <c r="F25" s="14">
        <f>OKTOBER!G76</f>
        <v>2</v>
      </c>
      <c r="G25" s="14">
        <f t="shared" si="0"/>
        <v>6.0606060606060606</v>
      </c>
      <c r="H25" s="14">
        <f>OKTOBER!I76</f>
        <v>0</v>
      </c>
      <c r="I25" s="14">
        <f t="shared" si="1"/>
        <v>0</v>
      </c>
      <c r="J25" s="14">
        <f>OKTOBER!K76</f>
        <v>2</v>
      </c>
      <c r="K25" s="41">
        <f t="shared" si="2"/>
        <v>3.0769230769230771</v>
      </c>
      <c r="L25" s="14">
        <f>OKTOBER!M76</f>
        <v>33</v>
      </c>
      <c r="M25" s="14">
        <f t="shared" si="3"/>
        <v>100</v>
      </c>
      <c r="N25" s="14">
        <f>OKTOBER!O76</f>
        <v>32</v>
      </c>
      <c r="O25" s="14">
        <f t="shared" si="4"/>
        <v>100</v>
      </c>
      <c r="P25" s="14">
        <f>OKTOBER!Q76</f>
        <v>65</v>
      </c>
      <c r="Q25" s="41">
        <f t="shared" si="5"/>
        <v>100</v>
      </c>
      <c r="R25" s="14">
        <f>OKTOBER!S76</f>
        <v>0</v>
      </c>
      <c r="S25" s="14">
        <f>OKTOBER!T76</f>
        <v>0</v>
      </c>
      <c r="T25" s="14">
        <f>OKTOBER!U76</f>
        <v>0</v>
      </c>
      <c r="U25" s="14">
        <f>OKTOBER!V76</f>
        <v>0</v>
      </c>
      <c r="V25" s="14">
        <f>OKTOBER!W76</f>
        <v>0</v>
      </c>
      <c r="W25" s="14">
        <f>OKTOBER!X76</f>
        <v>0</v>
      </c>
      <c r="X25" s="14">
        <f>OKTOBER!Y76</f>
        <v>1</v>
      </c>
      <c r="Y25" s="14">
        <f>OKTOBER!Z76</f>
        <v>0</v>
      </c>
      <c r="Z25" s="14">
        <f>OKTOBER!AA76</f>
        <v>1</v>
      </c>
      <c r="AA25" s="14">
        <f>OKTOBER!AB76</f>
        <v>2</v>
      </c>
      <c r="AB25" s="14">
        <f>OKTOBER!AC76</f>
        <v>1</v>
      </c>
      <c r="AC25" s="14">
        <f>OKTOBER!AD76</f>
        <v>3</v>
      </c>
      <c r="AD25" s="14">
        <f>OKTOBER!AE76</f>
        <v>0</v>
      </c>
      <c r="AE25" s="14">
        <f>OKTOBER!AF76</f>
        <v>0</v>
      </c>
      <c r="AF25" s="14">
        <f>OKTOBER!AG76</f>
        <v>0</v>
      </c>
      <c r="AG25" s="14">
        <f>OKTOBER!AH76</f>
        <v>0</v>
      </c>
      <c r="AH25" s="14">
        <f>OKTOBER!AI76</f>
        <v>0</v>
      </c>
      <c r="AI25" s="14">
        <f>OKTOBER!AJ76</f>
        <v>0</v>
      </c>
      <c r="AJ25" s="14">
        <f>OKTOBER!AK76</f>
        <v>0</v>
      </c>
      <c r="AK25" s="14">
        <f>OKTOBER!AL76</f>
        <v>0</v>
      </c>
      <c r="AL25" s="14">
        <f>OKTOBER!AM76</f>
        <v>0</v>
      </c>
      <c r="AM25" s="14">
        <f>OKTOBER!AN76</f>
        <v>0</v>
      </c>
      <c r="AN25" s="14">
        <f>OKTOBER!AO76</f>
        <v>0</v>
      </c>
      <c r="AO25" s="14">
        <f>OKTOBER!AP76</f>
        <v>0</v>
      </c>
      <c r="AP25" s="14">
        <f>OKTOBER!AQ76</f>
        <v>3</v>
      </c>
      <c r="AQ25" s="14">
        <f>OKTOBER!AR76</f>
        <v>3</v>
      </c>
      <c r="AR25" s="14">
        <f>OKTOBER!AS76</f>
        <v>6</v>
      </c>
      <c r="AS25" s="14">
        <f>OKTOBER!AT76</f>
        <v>6</v>
      </c>
      <c r="AT25" s="14">
        <f>OKTOBER!AU76</f>
        <v>4</v>
      </c>
      <c r="AU25" s="14">
        <f>OKTOBER!AV76</f>
        <v>10</v>
      </c>
      <c r="AV25" s="14">
        <f>OKTOBER!AW76</f>
        <v>0</v>
      </c>
      <c r="AW25" s="14">
        <f>OKTOBER!AX76</f>
        <v>0</v>
      </c>
      <c r="AX25" s="14">
        <f>OKTOBER!AY76</f>
        <v>0</v>
      </c>
      <c r="AY25" s="14">
        <f>OKTOBER!AZ76</f>
        <v>0</v>
      </c>
      <c r="AZ25" s="14">
        <f>OKTOBER!BA76</f>
        <v>0</v>
      </c>
      <c r="BA25" s="14">
        <f>OKTOBER!BB76</f>
        <v>0</v>
      </c>
      <c r="BB25" s="14">
        <f>OKTOBER!BC76</f>
        <v>0</v>
      </c>
      <c r="BC25" s="14">
        <f>OKTOBER!BD76</f>
        <v>0</v>
      </c>
      <c r="BD25" s="14">
        <f>OKTOBER!BE76</f>
        <v>0</v>
      </c>
      <c r="BE25" s="14">
        <f>OKTOBER!BF76</f>
        <v>0</v>
      </c>
      <c r="BF25" s="14">
        <f>OKTOBER!BG76</f>
        <v>0</v>
      </c>
      <c r="BG25" s="14">
        <f>OKTOBER!BH76</f>
        <v>0</v>
      </c>
      <c r="BH25" s="14">
        <f>OKTOBER!BI76</f>
        <v>0</v>
      </c>
      <c r="BI25" s="14">
        <f>OKTOBER!BJ76</f>
        <v>0</v>
      </c>
      <c r="BJ25" s="14">
        <f>OKTOBER!BK76</f>
        <v>0</v>
      </c>
      <c r="BK25" s="14">
        <f>OKTOBER!BL76</f>
        <v>0</v>
      </c>
      <c r="BL25" s="14">
        <f>OKTOBER!BM76</f>
        <v>0</v>
      </c>
      <c r="BM25" s="14">
        <f>OKTOBER!BN76</f>
        <v>0</v>
      </c>
    </row>
    <row r="26" spans="1:65" ht="14.25" customHeight="1">
      <c r="A26" s="39">
        <v>15</v>
      </c>
      <c r="B26" s="42" t="s">
        <v>116</v>
      </c>
      <c r="C26" s="14">
        <f>OKTOBER!D80</f>
        <v>29</v>
      </c>
      <c r="D26" s="14">
        <f>OKTOBER!E80</f>
        <v>19</v>
      </c>
      <c r="E26" s="14">
        <f>OKTOBER!F80</f>
        <v>48</v>
      </c>
      <c r="F26" s="14">
        <f>OKTOBER!G80</f>
        <v>1</v>
      </c>
      <c r="G26" s="14">
        <f t="shared" si="0"/>
        <v>3.4482758620689653</v>
      </c>
      <c r="H26" s="14">
        <f>OKTOBER!I80</f>
        <v>0</v>
      </c>
      <c r="I26" s="14">
        <f t="shared" si="1"/>
        <v>0</v>
      </c>
      <c r="J26" s="14">
        <f>OKTOBER!K80</f>
        <v>1</v>
      </c>
      <c r="K26" s="41">
        <f t="shared" si="2"/>
        <v>2.083333333333333</v>
      </c>
      <c r="L26" s="14">
        <f>OKTOBER!M80</f>
        <v>29</v>
      </c>
      <c r="M26" s="14">
        <f t="shared" si="3"/>
        <v>100</v>
      </c>
      <c r="N26" s="14">
        <f>OKTOBER!O80</f>
        <v>19</v>
      </c>
      <c r="O26" s="14">
        <f t="shared" si="4"/>
        <v>100</v>
      </c>
      <c r="P26" s="14">
        <f>OKTOBER!Q80</f>
        <v>48</v>
      </c>
      <c r="Q26" s="41">
        <f t="shared" si="5"/>
        <v>100</v>
      </c>
      <c r="R26" s="14">
        <f>OKTOBER!S80</f>
        <v>0</v>
      </c>
      <c r="S26" s="14">
        <f>OKTOBER!T80</f>
        <v>0</v>
      </c>
      <c r="T26" s="14">
        <f>OKTOBER!U80</f>
        <v>0</v>
      </c>
      <c r="U26" s="14">
        <f>OKTOBER!V80</f>
        <v>0</v>
      </c>
      <c r="V26" s="14">
        <f>OKTOBER!W80</f>
        <v>0</v>
      </c>
      <c r="W26" s="14">
        <f>OKTOBER!X80</f>
        <v>0</v>
      </c>
      <c r="X26" s="14">
        <f>OKTOBER!Y80</f>
        <v>0</v>
      </c>
      <c r="Y26" s="14">
        <f>OKTOBER!Z80</f>
        <v>0</v>
      </c>
      <c r="Z26" s="14">
        <f>OKTOBER!AA80</f>
        <v>0</v>
      </c>
      <c r="AA26" s="14">
        <f>OKTOBER!AB80</f>
        <v>2</v>
      </c>
      <c r="AB26" s="14">
        <f>OKTOBER!AC80</f>
        <v>0</v>
      </c>
      <c r="AC26" s="14">
        <f>OKTOBER!AD80</f>
        <v>2</v>
      </c>
      <c r="AD26" s="14">
        <f>OKTOBER!AE80</f>
        <v>0</v>
      </c>
      <c r="AE26" s="14">
        <f>OKTOBER!AF80</f>
        <v>0</v>
      </c>
      <c r="AF26" s="14">
        <f>OKTOBER!AG80</f>
        <v>0</v>
      </c>
      <c r="AG26" s="14">
        <f>OKTOBER!AH80</f>
        <v>0</v>
      </c>
      <c r="AH26" s="14">
        <f>OKTOBER!AI80</f>
        <v>0</v>
      </c>
      <c r="AI26" s="14">
        <f>OKTOBER!AJ80</f>
        <v>0</v>
      </c>
      <c r="AJ26" s="14">
        <f>OKTOBER!AK80</f>
        <v>0</v>
      </c>
      <c r="AK26" s="14">
        <f>OKTOBER!AL80</f>
        <v>0</v>
      </c>
      <c r="AL26" s="14">
        <f>OKTOBER!AM80</f>
        <v>0</v>
      </c>
      <c r="AM26" s="14">
        <f>OKTOBER!AN80</f>
        <v>0</v>
      </c>
      <c r="AN26" s="14">
        <f>OKTOBER!AO80</f>
        <v>0</v>
      </c>
      <c r="AO26" s="14">
        <f>OKTOBER!AP80</f>
        <v>0</v>
      </c>
      <c r="AP26" s="14">
        <f>OKTOBER!AQ80</f>
        <v>4</v>
      </c>
      <c r="AQ26" s="14">
        <f>OKTOBER!AR80</f>
        <v>3</v>
      </c>
      <c r="AR26" s="14">
        <f>OKTOBER!AS80</f>
        <v>7</v>
      </c>
      <c r="AS26" s="14">
        <f>OKTOBER!AT80</f>
        <v>6</v>
      </c>
      <c r="AT26" s="14">
        <f>OKTOBER!AU80</f>
        <v>3</v>
      </c>
      <c r="AU26" s="14">
        <f>OKTOBER!AV80</f>
        <v>9</v>
      </c>
      <c r="AV26" s="14">
        <f>OKTOBER!AW80</f>
        <v>0</v>
      </c>
      <c r="AW26" s="14">
        <f>OKTOBER!AX80</f>
        <v>0</v>
      </c>
      <c r="AX26" s="14">
        <f>OKTOBER!AY80</f>
        <v>0</v>
      </c>
      <c r="AY26" s="14">
        <f>OKTOBER!AZ80</f>
        <v>0</v>
      </c>
      <c r="AZ26" s="14">
        <f>OKTOBER!BA80</f>
        <v>0</v>
      </c>
      <c r="BA26" s="14">
        <f>OKTOBER!BB80</f>
        <v>0</v>
      </c>
      <c r="BB26" s="14">
        <f>OKTOBER!BC80</f>
        <v>0</v>
      </c>
      <c r="BC26" s="14">
        <f>OKTOBER!BD80</f>
        <v>0</v>
      </c>
      <c r="BD26" s="14">
        <f>OKTOBER!BE80</f>
        <v>0</v>
      </c>
      <c r="BE26" s="14">
        <f>OKTOBER!BF80</f>
        <v>0</v>
      </c>
      <c r="BF26" s="14">
        <f>OKTOBER!BG80</f>
        <v>0</v>
      </c>
      <c r="BG26" s="14">
        <f>OKTOBER!BH80</f>
        <v>0</v>
      </c>
      <c r="BH26" s="14">
        <f>OKTOBER!BI80</f>
        <v>0</v>
      </c>
      <c r="BI26" s="14">
        <f>OKTOBER!BJ80</f>
        <v>0</v>
      </c>
      <c r="BJ26" s="14">
        <f>OKTOBER!BK80</f>
        <v>0</v>
      </c>
      <c r="BK26" s="14">
        <f>OKTOBER!BL80</f>
        <v>0</v>
      </c>
      <c r="BL26" s="14">
        <f>OKTOBER!BM80</f>
        <v>0</v>
      </c>
      <c r="BM26" s="14">
        <f>OKTOBER!BN80</f>
        <v>0</v>
      </c>
    </row>
    <row r="27" spans="1:65" ht="14.25" customHeight="1">
      <c r="A27" s="39">
        <v>16</v>
      </c>
      <c r="B27" s="43" t="s">
        <v>103</v>
      </c>
      <c r="C27" s="14">
        <f>OKTOBER!D84</f>
        <v>19</v>
      </c>
      <c r="D27" s="14">
        <f>OKTOBER!E84</f>
        <v>27</v>
      </c>
      <c r="E27" s="14">
        <f>OKTOBER!F84</f>
        <v>46</v>
      </c>
      <c r="F27" s="14">
        <f>OKTOBER!G84</f>
        <v>0</v>
      </c>
      <c r="G27" s="14">
        <f t="shared" si="0"/>
        <v>0</v>
      </c>
      <c r="H27" s="14">
        <f>OKTOBER!I84</f>
        <v>0</v>
      </c>
      <c r="I27" s="14">
        <f t="shared" si="1"/>
        <v>0</v>
      </c>
      <c r="J27" s="14">
        <f>OKTOBER!K84</f>
        <v>0</v>
      </c>
      <c r="K27" s="41">
        <f t="shared" si="2"/>
        <v>0</v>
      </c>
      <c r="L27" s="14">
        <f>OKTOBER!M84</f>
        <v>19</v>
      </c>
      <c r="M27" s="14">
        <f t="shared" si="3"/>
        <v>100</v>
      </c>
      <c r="N27" s="14">
        <f>OKTOBER!O84</f>
        <v>27</v>
      </c>
      <c r="O27" s="14">
        <f t="shared" si="4"/>
        <v>100</v>
      </c>
      <c r="P27" s="14">
        <f>OKTOBER!Q84</f>
        <v>46</v>
      </c>
      <c r="Q27" s="41">
        <f t="shared" si="5"/>
        <v>100</v>
      </c>
      <c r="R27" s="14">
        <f>OKTOBER!S84</f>
        <v>0</v>
      </c>
      <c r="S27" s="14">
        <f>OKTOBER!T84</f>
        <v>0</v>
      </c>
      <c r="T27" s="14">
        <f>OKTOBER!U84</f>
        <v>0</v>
      </c>
      <c r="U27" s="14">
        <f>OKTOBER!V84</f>
        <v>0</v>
      </c>
      <c r="V27" s="14">
        <f>OKTOBER!W84</f>
        <v>0</v>
      </c>
      <c r="W27" s="14">
        <f>OKTOBER!X84</f>
        <v>0</v>
      </c>
      <c r="X27" s="14">
        <f>OKTOBER!Y84</f>
        <v>0</v>
      </c>
      <c r="Y27" s="14">
        <f>OKTOBER!Z84</f>
        <v>0</v>
      </c>
      <c r="Z27" s="14">
        <f>OKTOBER!AA84</f>
        <v>0</v>
      </c>
      <c r="AA27" s="14">
        <f>OKTOBER!AB84</f>
        <v>0</v>
      </c>
      <c r="AB27" s="14">
        <f>OKTOBER!AC84</f>
        <v>0</v>
      </c>
      <c r="AC27" s="14">
        <f>OKTOBER!AD84</f>
        <v>0</v>
      </c>
      <c r="AD27" s="14">
        <f>OKTOBER!AE84</f>
        <v>0</v>
      </c>
      <c r="AE27" s="14">
        <f>OKTOBER!AF84</f>
        <v>0</v>
      </c>
      <c r="AF27" s="14">
        <f>OKTOBER!AG84</f>
        <v>0</v>
      </c>
      <c r="AG27" s="14">
        <f>OKTOBER!AH84</f>
        <v>0</v>
      </c>
      <c r="AH27" s="14">
        <f>OKTOBER!AI84</f>
        <v>0</v>
      </c>
      <c r="AI27" s="14">
        <f>OKTOBER!AJ84</f>
        <v>0</v>
      </c>
      <c r="AJ27" s="14">
        <f>OKTOBER!AK84</f>
        <v>0</v>
      </c>
      <c r="AK27" s="14">
        <f>OKTOBER!AL84</f>
        <v>0</v>
      </c>
      <c r="AL27" s="14">
        <f>OKTOBER!AM84</f>
        <v>0</v>
      </c>
      <c r="AM27" s="14">
        <f>OKTOBER!AN84</f>
        <v>0</v>
      </c>
      <c r="AN27" s="14">
        <f>OKTOBER!AO84</f>
        <v>0</v>
      </c>
      <c r="AO27" s="14">
        <f>OKTOBER!AP84</f>
        <v>0</v>
      </c>
      <c r="AP27" s="14">
        <f>OKTOBER!AQ84</f>
        <v>2</v>
      </c>
      <c r="AQ27" s="14">
        <f>OKTOBER!AR84</f>
        <v>2</v>
      </c>
      <c r="AR27" s="14">
        <f>OKTOBER!AS84</f>
        <v>4</v>
      </c>
      <c r="AS27" s="14">
        <f>OKTOBER!AT84</f>
        <v>2</v>
      </c>
      <c r="AT27" s="14">
        <f>OKTOBER!AU84</f>
        <v>2</v>
      </c>
      <c r="AU27" s="14">
        <f>OKTOBER!AV84</f>
        <v>4</v>
      </c>
      <c r="AV27" s="14">
        <f>OKTOBER!AW84</f>
        <v>0</v>
      </c>
      <c r="AW27" s="14">
        <f>OKTOBER!AX84</f>
        <v>0</v>
      </c>
      <c r="AX27" s="14">
        <f>OKTOBER!AY84</f>
        <v>0</v>
      </c>
      <c r="AY27" s="14">
        <f>OKTOBER!AZ84</f>
        <v>0</v>
      </c>
      <c r="AZ27" s="14">
        <f>OKTOBER!BA84</f>
        <v>0</v>
      </c>
      <c r="BA27" s="14">
        <f>OKTOBER!BB84</f>
        <v>0</v>
      </c>
      <c r="BB27" s="14">
        <f>OKTOBER!BC84</f>
        <v>0</v>
      </c>
      <c r="BC27" s="14">
        <f>OKTOBER!BD84</f>
        <v>0</v>
      </c>
      <c r="BD27" s="14">
        <f>OKTOBER!BE84</f>
        <v>0</v>
      </c>
      <c r="BE27" s="14">
        <f>OKTOBER!BF84</f>
        <v>0</v>
      </c>
      <c r="BF27" s="14">
        <f>OKTOBER!BG84</f>
        <v>0</v>
      </c>
      <c r="BG27" s="14">
        <f>OKTOBER!BH84</f>
        <v>0</v>
      </c>
      <c r="BH27" s="14">
        <f>OKTOBER!BI84</f>
        <v>0</v>
      </c>
      <c r="BI27" s="14">
        <f>OKTOBER!BJ84</f>
        <v>0</v>
      </c>
      <c r="BJ27" s="14">
        <f>OKTOBER!BK84</f>
        <v>0</v>
      </c>
      <c r="BK27" s="14">
        <f>OKTOBER!BL84</f>
        <v>0</v>
      </c>
      <c r="BL27" s="14">
        <f>OKTOBER!BM84</f>
        <v>0</v>
      </c>
      <c r="BM27" s="14">
        <f>OKTOBER!BN84</f>
        <v>0</v>
      </c>
    </row>
    <row r="28" spans="1:65" ht="14.25" customHeight="1">
      <c r="A28" s="129" t="s">
        <v>117</v>
      </c>
      <c r="B28" s="130"/>
      <c r="C28" s="44">
        <f>OKTOBER!D85</f>
        <v>427</v>
      </c>
      <c r="D28" s="31">
        <f>OKTOBER!E85</f>
        <v>374</v>
      </c>
      <c r="E28" s="31">
        <f>OKTOBER!F85</f>
        <v>801</v>
      </c>
      <c r="F28" s="31">
        <f>OKTOBER!G85</f>
        <v>7</v>
      </c>
      <c r="G28" s="31">
        <f t="shared" si="0"/>
        <v>1.639344262295082</v>
      </c>
      <c r="H28" s="31">
        <f>OKTOBER!I85</f>
        <v>3</v>
      </c>
      <c r="I28" s="31">
        <f t="shared" si="1"/>
        <v>0.80213903743315518</v>
      </c>
      <c r="J28" s="31">
        <f>OKTOBER!K85</f>
        <v>10</v>
      </c>
      <c r="K28" s="33">
        <f t="shared" si="2"/>
        <v>1.2484394506866416</v>
      </c>
      <c r="L28" s="31">
        <f>OKTOBER!M85</f>
        <v>381</v>
      </c>
      <c r="M28" s="31">
        <f t="shared" si="3"/>
        <v>89.227166276346608</v>
      </c>
      <c r="N28" s="31">
        <f>OKTOBER!O85</f>
        <v>339</v>
      </c>
      <c r="O28" s="31">
        <f t="shared" si="4"/>
        <v>90.641711229946523</v>
      </c>
      <c r="P28" s="31">
        <f>OKTOBER!Q85</f>
        <v>720</v>
      </c>
      <c r="Q28" s="33">
        <f t="shared" si="5"/>
        <v>89.887640449438194</v>
      </c>
      <c r="R28" s="31">
        <f>OKTOBER!S85</f>
        <v>0</v>
      </c>
      <c r="S28" s="31">
        <f>OKTOBER!T85</f>
        <v>0</v>
      </c>
      <c r="T28" s="31">
        <f>OKTOBER!U85</f>
        <v>0</v>
      </c>
      <c r="U28" s="31">
        <f>OKTOBER!V85</f>
        <v>8</v>
      </c>
      <c r="V28" s="31">
        <f>OKTOBER!W85</f>
        <v>0</v>
      </c>
      <c r="W28" s="31">
        <f>OKTOBER!X85</f>
        <v>8</v>
      </c>
      <c r="X28" s="31">
        <f>OKTOBER!Y85</f>
        <v>4</v>
      </c>
      <c r="Y28" s="31">
        <f>OKTOBER!Z85</f>
        <v>0</v>
      </c>
      <c r="Z28" s="31">
        <f>OKTOBER!AA85</f>
        <v>4</v>
      </c>
      <c r="AA28" s="31">
        <f>OKTOBER!AB85</f>
        <v>16</v>
      </c>
      <c r="AB28" s="31">
        <f>OKTOBER!AC85</f>
        <v>10</v>
      </c>
      <c r="AC28" s="31">
        <f>OKTOBER!AD85</f>
        <v>26</v>
      </c>
      <c r="AD28" s="31">
        <f>OKTOBER!AE85</f>
        <v>1</v>
      </c>
      <c r="AE28" s="31">
        <f>OKTOBER!AF85</f>
        <v>0</v>
      </c>
      <c r="AF28" s="31">
        <f>OKTOBER!AG85</f>
        <v>1</v>
      </c>
      <c r="AG28" s="31">
        <f>OKTOBER!AH85</f>
        <v>0</v>
      </c>
      <c r="AH28" s="31">
        <f>OKTOBER!AI85</f>
        <v>0</v>
      </c>
      <c r="AI28" s="31">
        <f>OKTOBER!AJ85</f>
        <v>0</v>
      </c>
      <c r="AJ28" s="31">
        <f>OKTOBER!AK85</f>
        <v>0</v>
      </c>
      <c r="AK28" s="31">
        <f>OKTOBER!AL85</f>
        <v>0</v>
      </c>
      <c r="AL28" s="31">
        <f>OKTOBER!AM85</f>
        <v>0</v>
      </c>
      <c r="AM28" s="31">
        <f>OKTOBER!AN85</f>
        <v>0</v>
      </c>
      <c r="AN28" s="31">
        <f>OKTOBER!AO85</f>
        <v>0</v>
      </c>
      <c r="AO28" s="31">
        <f>OKTOBER!AP85</f>
        <v>0</v>
      </c>
      <c r="AP28" s="31">
        <f>OKTOBER!AQ85</f>
        <v>40</v>
      </c>
      <c r="AQ28" s="31">
        <f>OKTOBER!AR85</f>
        <v>39</v>
      </c>
      <c r="AR28" s="31">
        <f>OKTOBER!AS85</f>
        <v>79</v>
      </c>
      <c r="AS28" s="31">
        <f>OKTOBER!AT85</f>
        <v>69</v>
      </c>
      <c r="AT28" s="31">
        <f>OKTOBER!AU85</f>
        <v>49</v>
      </c>
      <c r="AU28" s="31">
        <f>OKTOBER!AV85</f>
        <v>118</v>
      </c>
      <c r="AV28" s="31">
        <f>OKTOBER!AW85</f>
        <v>0</v>
      </c>
      <c r="AW28" s="31">
        <f>OKTOBER!AX85</f>
        <v>0</v>
      </c>
      <c r="AX28" s="31">
        <f>OKTOBER!AY85</f>
        <v>0</v>
      </c>
      <c r="AY28" s="31">
        <f>OKTOBER!AZ85</f>
        <v>0</v>
      </c>
      <c r="AZ28" s="31">
        <f>OKTOBER!BA85</f>
        <v>0</v>
      </c>
      <c r="BA28" s="31">
        <f>OKTOBER!BB85</f>
        <v>0</v>
      </c>
      <c r="BB28" s="31">
        <f>OKTOBER!BC85</f>
        <v>0</v>
      </c>
      <c r="BC28" s="31">
        <f>OKTOBER!BD85</f>
        <v>0</v>
      </c>
      <c r="BD28" s="31">
        <f>OKTOBER!BE85</f>
        <v>0</v>
      </c>
      <c r="BE28" s="31">
        <f>OKTOBER!BF85</f>
        <v>0</v>
      </c>
      <c r="BF28" s="31">
        <f>OKTOBER!BG85</f>
        <v>0</v>
      </c>
      <c r="BG28" s="31">
        <f>OKTOBER!BH85</f>
        <v>0</v>
      </c>
      <c r="BH28" s="31">
        <f>OKTOBER!BI85</f>
        <v>0</v>
      </c>
      <c r="BI28" s="31">
        <f>OKTOBER!BJ85</f>
        <v>0</v>
      </c>
      <c r="BJ28" s="31">
        <f>OKTOBER!BK85</f>
        <v>0</v>
      </c>
      <c r="BK28" s="31">
        <f>OKTOBER!BL85</f>
        <v>0</v>
      </c>
      <c r="BL28" s="31">
        <f>OKTOBER!BM85</f>
        <v>0</v>
      </c>
      <c r="BM28" s="31">
        <f>OKTOBER!BN85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133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2</v>
      </c>
      <c r="E12" s="52">
        <v>2</v>
      </c>
      <c r="F12" s="13">
        <f t="shared" ref="F12:F70" si="0">SUM(D12:E12)</f>
        <v>4</v>
      </c>
      <c r="G12" s="14"/>
      <c r="H12" s="15">
        <f t="shared" ref="H12:H85" si="1">(G12/D12*100)</f>
        <v>0</v>
      </c>
      <c r="I12" s="14"/>
      <c r="J12" s="15">
        <f t="shared" ref="J12:J85" si="2">(I12/E12*100)</f>
        <v>0</v>
      </c>
      <c r="K12" s="13">
        <f t="shared" ref="K12:K84" si="3">G12+I12</f>
        <v>0</v>
      </c>
      <c r="L12" s="16">
        <f t="shared" ref="L12:L85" si="4">(K12/F12*100)</f>
        <v>0</v>
      </c>
      <c r="M12" s="14"/>
      <c r="N12" s="15">
        <f t="shared" ref="N12:N85" si="5">(M12/D12*100)</f>
        <v>0</v>
      </c>
      <c r="O12" s="14"/>
      <c r="P12" s="15">
        <f t="shared" ref="P12:P85" si="6">(O12/E12*100)</f>
        <v>0</v>
      </c>
      <c r="Q12" s="13">
        <f t="shared" ref="Q12:Q83" si="7">M12+O12</f>
        <v>0</v>
      </c>
      <c r="R12" s="16">
        <f t="shared" ref="R12:R85" si="8">(Q12/F12*100)</f>
        <v>0</v>
      </c>
      <c r="S12" s="14"/>
      <c r="T12" s="14"/>
      <c r="U12" s="13">
        <f t="shared" ref="U12:U70" si="9">SUM(S12,T12)</f>
        <v>0</v>
      </c>
      <c r="V12" s="14"/>
      <c r="W12" s="14"/>
      <c r="X12" s="13">
        <f t="shared" ref="X12:X29" si="10">SUM(V12,W12)</f>
        <v>0</v>
      </c>
      <c r="Y12" s="14"/>
      <c r="Z12" s="14"/>
      <c r="AA12" s="13">
        <f t="shared" ref="AA12:AA70" si="11">SUM(Y12,Z12)</f>
        <v>0</v>
      </c>
      <c r="AB12" s="14"/>
      <c r="AC12" s="14">
        <v>2</v>
      </c>
      <c r="AD12" s="13">
        <f t="shared" ref="AD12:AD54" si="12">SUM(AB12:AC12)</f>
        <v>2</v>
      </c>
      <c r="AE12" s="14"/>
      <c r="AF12" s="14"/>
      <c r="AG12" s="13">
        <f t="shared" ref="AG12:AG70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2</v>
      </c>
      <c r="AV12" s="17">
        <f t="shared" ref="AV12:AV85" si="18">AT12+AU12</f>
        <v>2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8</v>
      </c>
      <c r="E13" s="53">
        <v>1</v>
      </c>
      <c r="F13" s="13">
        <f t="shared" si="0"/>
        <v>9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14"/>
      <c r="N13" s="15">
        <f t="shared" si="5"/>
        <v>0</v>
      </c>
      <c r="O13" s="14"/>
      <c r="P13" s="15">
        <f t="shared" si="6"/>
        <v>0</v>
      </c>
      <c r="Q13" s="13">
        <f t="shared" si="7"/>
        <v>0</v>
      </c>
      <c r="R13" s="16">
        <f t="shared" si="8"/>
        <v>0</v>
      </c>
      <c r="S13" s="14"/>
      <c r="T13" s="14"/>
      <c r="U13" s="13">
        <f t="shared" si="9"/>
        <v>0</v>
      </c>
      <c r="V13" s="14"/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0</v>
      </c>
      <c r="AV13" s="17">
        <f t="shared" si="18"/>
        <v>0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3</v>
      </c>
      <c r="E14" s="53">
        <v>4</v>
      </c>
      <c r="F14" s="13">
        <f t="shared" si="0"/>
        <v>7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14"/>
      <c r="N14" s="15">
        <f t="shared" si="5"/>
        <v>0</v>
      </c>
      <c r="O14" s="14"/>
      <c r="P14" s="15">
        <f t="shared" si="6"/>
        <v>0</v>
      </c>
      <c r="Q14" s="13">
        <f t="shared" si="7"/>
        <v>0</v>
      </c>
      <c r="R14" s="16">
        <f t="shared" si="8"/>
        <v>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>
        <v>1</v>
      </c>
      <c r="AC14" s="14"/>
      <c r="AD14" s="13">
        <f t="shared" si="12"/>
        <v>1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1</v>
      </c>
      <c r="AU14" s="13">
        <f t="shared" si="26"/>
        <v>0</v>
      </c>
      <c r="AV14" s="17">
        <f t="shared" si="18"/>
        <v>1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3</v>
      </c>
      <c r="E15" s="53">
        <v>1</v>
      </c>
      <c r="F15" s="13">
        <f t="shared" si="0"/>
        <v>4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14"/>
      <c r="N15" s="15">
        <f t="shared" si="5"/>
        <v>0</v>
      </c>
      <c r="O15" s="14"/>
      <c r="P15" s="15">
        <f t="shared" si="6"/>
        <v>0</v>
      </c>
      <c r="Q15" s="13">
        <f t="shared" si="7"/>
        <v>0</v>
      </c>
      <c r="R15" s="16">
        <f t="shared" si="8"/>
        <v>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16</v>
      </c>
      <c r="E16" s="13">
        <f t="shared" si="28"/>
        <v>8</v>
      </c>
      <c r="F16" s="13">
        <f t="shared" si="0"/>
        <v>24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0</v>
      </c>
      <c r="N16" s="15">
        <f t="shared" si="5"/>
        <v>0</v>
      </c>
      <c r="O16" s="13">
        <f>SUM(O12:O15)</f>
        <v>0</v>
      </c>
      <c r="P16" s="15">
        <f t="shared" si="6"/>
        <v>0</v>
      </c>
      <c r="Q16" s="13">
        <f t="shared" si="7"/>
        <v>0</v>
      </c>
      <c r="R16" s="16">
        <f t="shared" si="8"/>
        <v>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0</v>
      </c>
      <c r="X16" s="13">
        <f t="shared" si="10"/>
        <v>0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1</v>
      </c>
      <c r="AC16" s="13">
        <f t="shared" si="32"/>
        <v>2</v>
      </c>
      <c r="AD16" s="13">
        <f t="shared" si="12"/>
        <v>3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1</v>
      </c>
      <c r="AU16" s="13">
        <f t="shared" si="38"/>
        <v>2</v>
      </c>
      <c r="AV16" s="17">
        <f t="shared" si="18"/>
        <v>3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5</v>
      </c>
      <c r="E17" s="14">
        <v>3</v>
      </c>
      <c r="F17" s="13">
        <f t="shared" si="0"/>
        <v>8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5</v>
      </c>
      <c r="N17" s="15">
        <f t="shared" si="5"/>
        <v>100</v>
      </c>
      <c r="O17" s="14">
        <v>3</v>
      </c>
      <c r="P17" s="15">
        <f t="shared" si="6"/>
        <v>100</v>
      </c>
      <c r="Q17" s="13">
        <f t="shared" si="7"/>
        <v>8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>
        <v>2</v>
      </c>
      <c r="AC17" s="14">
        <v>0</v>
      </c>
      <c r="AD17" s="13">
        <f t="shared" si="12"/>
        <v>2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2</v>
      </c>
      <c r="AU17" s="13">
        <f t="shared" si="45"/>
        <v>0</v>
      </c>
      <c r="AV17" s="17">
        <f t="shared" si="18"/>
        <v>2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9</v>
      </c>
      <c r="E18" s="14">
        <v>5</v>
      </c>
      <c r="F18" s="13">
        <f t="shared" si="0"/>
        <v>14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9</v>
      </c>
      <c r="N18" s="15">
        <f t="shared" si="5"/>
        <v>100</v>
      </c>
      <c r="O18" s="14">
        <v>5</v>
      </c>
      <c r="P18" s="15">
        <f t="shared" si="6"/>
        <v>100</v>
      </c>
      <c r="Q18" s="13">
        <f t="shared" si="7"/>
        <v>14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>
        <v>1</v>
      </c>
      <c r="AC18" s="14">
        <v>1</v>
      </c>
      <c r="AD18" s="13">
        <f t="shared" si="12"/>
        <v>2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1</v>
      </c>
      <c r="AU18" s="13">
        <f t="shared" si="46"/>
        <v>1</v>
      </c>
      <c r="AV18" s="17">
        <f t="shared" si="18"/>
        <v>2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8</v>
      </c>
      <c r="E19" s="14">
        <v>13</v>
      </c>
      <c r="F19" s="13">
        <f t="shared" si="0"/>
        <v>21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8</v>
      </c>
      <c r="N19" s="15">
        <f t="shared" si="5"/>
        <v>100</v>
      </c>
      <c r="O19" s="14">
        <v>13</v>
      </c>
      <c r="P19" s="15">
        <f t="shared" si="6"/>
        <v>100</v>
      </c>
      <c r="Q19" s="13">
        <f t="shared" si="7"/>
        <v>21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>
        <v>0</v>
      </c>
      <c r="AC19" s="14">
        <v>1</v>
      </c>
      <c r="AD19" s="13">
        <f t="shared" si="12"/>
        <v>1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1</v>
      </c>
      <c r="AV19" s="17">
        <f t="shared" si="18"/>
        <v>1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9</v>
      </c>
      <c r="E20" s="14">
        <v>5</v>
      </c>
      <c r="F20" s="13">
        <f t="shared" si="0"/>
        <v>14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9</v>
      </c>
      <c r="N20" s="15">
        <f t="shared" si="5"/>
        <v>100</v>
      </c>
      <c r="O20" s="14">
        <v>5</v>
      </c>
      <c r="P20" s="15">
        <f t="shared" si="6"/>
        <v>100</v>
      </c>
      <c r="Q20" s="13">
        <f t="shared" si="7"/>
        <v>14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>
        <v>0</v>
      </c>
      <c r="AC20" s="14">
        <v>0</v>
      </c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/>
      <c r="AR20" s="14"/>
      <c r="AS20" s="13">
        <f t="shared" si="16"/>
        <v>0</v>
      </c>
      <c r="AT20" s="13">
        <f t="shared" ref="AT20:AU20" si="48">S20+V20+Y20+AB20+AE20+AH20+AK20+AQ20+AN20</f>
        <v>0</v>
      </c>
      <c r="AU20" s="13">
        <f t="shared" si="48"/>
        <v>0</v>
      </c>
      <c r="AV20" s="17">
        <f t="shared" si="18"/>
        <v>0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31</v>
      </c>
      <c r="E21" s="13">
        <f t="shared" si="49"/>
        <v>26</v>
      </c>
      <c r="F21" s="13">
        <f t="shared" si="0"/>
        <v>57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31</v>
      </c>
      <c r="N21" s="15">
        <f t="shared" si="5"/>
        <v>100</v>
      </c>
      <c r="O21" s="13">
        <f>SUM(O17:O20)</f>
        <v>26</v>
      </c>
      <c r="P21" s="15">
        <f t="shared" si="6"/>
        <v>100</v>
      </c>
      <c r="Q21" s="13">
        <f t="shared" si="7"/>
        <v>57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3</v>
      </c>
      <c r="AC21" s="13">
        <f t="shared" si="53"/>
        <v>2</v>
      </c>
      <c r="AD21" s="13">
        <f t="shared" si="12"/>
        <v>5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0</v>
      </c>
      <c r="AR21" s="13">
        <f t="shared" si="58"/>
        <v>0</v>
      </c>
      <c r="AS21" s="13">
        <f t="shared" si="16"/>
        <v>0</v>
      </c>
      <c r="AT21" s="13">
        <f t="shared" ref="AT21:AU21" si="59">S21+V21+Y21+AB21+AE21+AH21+AK21+AQ21+AN21</f>
        <v>3</v>
      </c>
      <c r="AU21" s="13">
        <f t="shared" si="59"/>
        <v>2</v>
      </c>
      <c r="AV21" s="17">
        <f t="shared" si="18"/>
        <v>5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4</v>
      </c>
      <c r="E22" s="14">
        <v>2</v>
      </c>
      <c r="F22" s="13">
        <f t="shared" si="0"/>
        <v>6</v>
      </c>
      <c r="G22" s="14"/>
      <c r="H22" s="15">
        <f t="shared" si="1"/>
        <v>0</v>
      </c>
      <c r="I22" s="14"/>
      <c r="J22" s="15">
        <f t="shared" si="2"/>
        <v>0</v>
      </c>
      <c r="K22" s="13">
        <f t="shared" si="3"/>
        <v>0</v>
      </c>
      <c r="L22" s="16">
        <f t="shared" si="4"/>
        <v>0</v>
      </c>
      <c r="M22" s="14">
        <v>4</v>
      </c>
      <c r="N22" s="15">
        <f t="shared" si="5"/>
        <v>100</v>
      </c>
      <c r="O22" s="14">
        <v>2</v>
      </c>
      <c r="P22" s="15">
        <f t="shared" si="6"/>
        <v>100</v>
      </c>
      <c r="Q22" s="13">
        <f t="shared" si="7"/>
        <v>6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/>
      <c r="AD22" s="13">
        <f t="shared" si="12"/>
        <v>0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>
        <v>1</v>
      </c>
      <c r="AR22" s="14"/>
      <c r="AS22" s="13">
        <f t="shared" si="16"/>
        <v>1</v>
      </c>
      <c r="AT22" s="13">
        <v>1</v>
      </c>
      <c r="AU22" s="13">
        <f>T22+W22+Z22+AC22+AF22+AI22+AL22+AR22+AO22</f>
        <v>0</v>
      </c>
      <c r="AV22" s="17">
        <f t="shared" si="18"/>
        <v>1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5</v>
      </c>
      <c r="E23" s="14">
        <v>5</v>
      </c>
      <c r="F23" s="13">
        <f t="shared" si="0"/>
        <v>10</v>
      </c>
      <c r="G23" s="14"/>
      <c r="H23" s="15">
        <f t="shared" si="1"/>
        <v>0</v>
      </c>
      <c r="I23" s="14"/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5</v>
      </c>
      <c r="N23" s="15">
        <f t="shared" si="5"/>
        <v>100</v>
      </c>
      <c r="O23" s="14">
        <v>5</v>
      </c>
      <c r="P23" s="15">
        <f t="shared" si="6"/>
        <v>100</v>
      </c>
      <c r="Q23" s="13">
        <f t="shared" si="7"/>
        <v>10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>
        <v>2</v>
      </c>
      <c r="AD23" s="13">
        <f t="shared" si="12"/>
        <v>2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6">S23+V23+Y23+AB23+AE23+AH23+AK23+AQ23+AN23</f>
        <v>0</v>
      </c>
      <c r="AU23" s="13">
        <f t="shared" si="66"/>
        <v>2</v>
      </c>
      <c r="AV23" s="17">
        <f t="shared" si="18"/>
        <v>2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1</v>
      </c>
      <c r="E24" s="14">
        <v>1</v>
      </c>
      <c r="F24" s="13">
        <f t="shared" si="0"/>
        <v>2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1</v>
      </c>
      <c r="N24" s="15">
        <f t="shared" si="5"/>
        <v>100</v>
      </c>
      <c r="O24" s="14">
        <v>1</v>
      </c>
      <c r="P24" s="15">
        <f t="shared" si="6"/>
        <v>100</v>
      </c>
      <c r="Q24" s="13">
        <f t="shared" si="7"/>
        <v>2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/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7">S24+V24+Y24+AB24+AE24+AH24+AK24+AQ24+AN24</f>
        <v>0</v>
      </c>
      <c r="AU24" s="13">
        <f t="shared" si="67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8">SUM(D22:D24)</f>
        <v>10</v>
      </c>
      <c r="E25" s="13">
        <f t="shared" si="68"/>
        <v>8</v>
      </c>
      <c r="F25" s="13">
        <f t="shared" si="0"/>
        <v>18</v>
      </c>
      <c r="G25" s="13">
        <f>SUM(G22:G24)</f>
        <v>0</v>
      </c>
      <c r="H25" s="15">
        <f t="shared" si="1"/>
        <v>0</v>
      </c>
      <c r="I25" s="13">
        <f>SUM(I22:I24)</f>
        <v>0</v>
      </c>
      <c r="J25" s="15">
        <f t="shared" si="2"/>
        <v>0</v>
      </c>
      <c r="K25" s="13">
        <f t="shared" si="3"/>
        <v>0</v>
      </c>
      <c r="L25" s="16">
        <f t="shared" si="4"/>
        <v>0</v>
      </c>
      <c r="M25" s="13">
        <f>SUM(M22:M24)</f>
        <v>10</v>
      </c>
      <c r="N25" s="15">
        <f t="shared" si="5"/>
        <v>100</v>
      </c>
      <c r="O25" s="13">
        <f>SUM(O22:O24)</f>
        <v>8</v>
      </c>
      <c r="P25" s="15">
        <f t="shared" si="6"/>
        <v>100</v>
      </c>
      <c r="Q25" s="13">
        <f t="shared" si="7"/>
        <v>18</v>
      </c>
      <c r="R25" s="16">
        <f t="shared" si="8"/>
        <v>100</v>
      </c>
      <c r="S25" s="13">
        <f t="shared" ref="S25:T25" si="69">SUM(S22:S24)</f>
        <v>0</v>
      </c>
      <c r="T25" s="13">
        <f t="shared" si="69"/>
        <v>0</v>
      </c>
      <c r="U25" s="13">
        <f t="shared" si="9"/>
        <v>0</v>
      </c>
      <c r="V25" s="13">
        <f t="shared" ref="V25:W25" si="70">SUM(V22:V24)</f>
        <v>0</v>
      </c>
      <c r="W25" s="13">
        <f t="shared" si="70"/>
        <v>0</v>
      </c>
      <c r="X25" s="13">
        <f t="shared" si="10"/>
        <v>0</v>
      </c>
      <c r="Y25" s="13">
        <f t="shared" ref="Y25:Z25" si="71">SUM(Y22:Y24)</f>
        <v>0</v>
      </c>
      <c r="Z25" s="13">
        <f t="shared" si="71"/>
        <v>0</v>
      </c>
      <c r="AA25" s="13">
        <f t="shared" si="11"/>
        <v>0</v>
      </c>
      <c r="AB25" s="13">
        <f t="shared" ref="AB25:AC25" si="72">SUM(AB22:AB24)</f>
        <v>0</v>
      </c>
      <c r="AC25" s="13">
        <f t="shared" si="72"/>
        <v>2</v>
      </c>
      <c r="AD25" s="13">
        <f t="shared" si="12"/>
        <v>2</v>
      </c>
      <c r="AE25" s="13">
        <f t="shared" ref="AE25:AF25" si="73">SUM(AE22:AE24)</f>
        <v>0</v>
      </c>
      <c r="AF25" s="13">
        <f t="shared" si="73"/>
        <v>0</v>
      </c>
      <c r="AG25" s="13">
        <f t="shared" si="13"/>
        <v>0</v>
      </c>
      <c r="AH25" s="13">
        <f t="shared" ref="AH25:AI25" si="74">SUM(AH22:AH24)</f>
        <v>0</v>
      </c>
      <c r="AI25" s="13">
        <f t="shared" si="74"/>
        <v>0</v>
      </c>
      <c r="AJ25" s="13">
        <f t="shared" si="14"/>
        <v>0</v>
      </c>
      <c r="AK25" s="13">
        <f t="shared" ref="AK25:AL25" si="75">SUM(AK22:AK24)</f>
        <v>0</v>
      </c>
      <c r="AL25" s="13">
        <f t="shared" si="75"/>
        <v>0</v>
      </c>
      <c r="AM25" s="13">
        <f t="shared" si="15"/>
        <v>0</v>
      </c>
      <c r="AN25" s="13">
        <f t="shared" ref="AN25:AO25" si="76">SUM(AN22:AN24)</f>
        <v>0</v>
      </c>
      <c r="AO25" s="13">
        <f t="shared" si="76"/>
        <v>0</v>
      </c>
      <c r="AP25" s="13"/>
      <c r="AQ25" s="13">
        <f t="shared" ref="AQ25:AR25" si="77">SUM(AQ22:AQ24)</f>
        <v>1</v>
      </c>
      <c r="AR25" s="13">
        <f t="shared" si="77"/>
        <v>0</v>
      </c>
      <c r="AS25" s="13">
        <f t="shared" si="16"/>
        <v>1</v>
      </c>
      <c r="AT25" s="13">
        <f t="shared" ref="AT25:AU25" si="78">S25+V25+Y25+AB25+AE25+AH25+AK25+AQ25+AN25</f>
        <v>1</v>
      </c>
      <c r="AU25" s="13">
        <f t="shared" si="78"/>
        <v>2</v>
      </c>
      <c r="AV25" s="17">
        <f t="shared" si="18"/>
        <v>3</v>
      </c>
      <c r="AW25" s="13">
        <f t="shared" ref="AW25:AX25" si="79">SUM(AW22:AW24)</f>
        <v>0</v>
      </c>
      <c r="AX25" s="13">
        <f t="shared" si="79"/>
        <v>0</v>
      </c>
      <c r="AY25" s="13">
        <f t="shared" si="19"/>
        <v>0</v>
      </c>
      <c r="AZ25" s="13">
        <v>0</v>
      </c>
      <c r="BA25" s="13">
        <f>SUM(BA22:BA24)</f>
        <v>0</v>
      </c>
      <c r="BB25" s="13">
        <f t="shared" si="20"/>
        <v>0</v>
      </c>
      <c r="BC25" s="13">
        <f t="shared" ref="BC25:BD25" si="80">SUM(BC22:BC24)</f>
        <v>0</v>
      </c>
      <c r="BD25" s="13">
        <f t="shared" si="80"/>
        <v>0</v>
      </c>
      <c r="BE25" s="13">
        <f t="shared" si="21"/>
        <v>0</v>
      </c>
      <c r="BF25" s="13">
        <f t="shared" ref="BF25:BG25" si="81">SUM(BF22:BF24)</f>
        <v>0</v>
      </c>
      <c r="BG25" s="13">
        <f t="shared" si="81"/>
        <v>0</v>
      </c>
      <c r="BH25" s="13">
        <f t="shared" si="22"/>
        <v>0</v>
      </c>
      <c r="BI25" s="13">
        <f t="shared" ref="BI25:BJ25" si="82">SUM(BI22:BI24)</f>
        <v>0</v>
      </c>
      <c r="BJ25" s="13">
        <f t="shared" si="82"/>
        <v>0</v>
      </c>
      <c r="BK25" s="13">
        <f t="shared" si="23"/>
        <v>0</v>
      </c>
      <c r="BL25" s="13">
        <f t="shared" ref="BL25:BM25" si="83">SUM(BL22:BL24)</f>
        <v>0</v>
      </c>
      <c r="BM25" s="13">
        <f t="shared" si="83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17</v>
      </c>
      <c r="E26" s="14">
        <v>15</v>
      </c>
      <c r="F26" s="13">
        <f t="shared" si="0"/>
        <v>32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>
        <v>17</v>
      </c>
      <c r="N26" s="15">
        <f t="shared" si="5"/>
        <v>100</v>
      </c>
      <c r="O26" s="14">
        <v>15</v>
      </c>
      <c r="P26" s="15">
        <f t="shared" si="6"/>
        <v>100</v>
      </c>
      <c r="Q26" s="13">
        <f t="shared" si="7"/>
        <v>32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1</v>
      </c>
      <c r="AC26" s="14">
        <v>0</v>
      </c>
      <c r="AD26" s="13">
        <f t="shared" si="12"/>
        <v>1</v>
      </c>
      <c r="AE26" s="14">
        <v>0</v>
      </c>
      <c r="AF26" s="14">
        <v>0</v>
      </c>
      <c r="AG26" s="13">
        <f t="shared" si="13"/>
        <v>0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2</v>
      </c>
      <c r="AR26" s="14">
        <v>2</v>
      </c>
      <c r="AS26" s="13">
        <f t="shared" si="16"/>
        <v>4</v>
      </c>
      <c r="AT26" s="13">
        <f t="shared" ref="AT26:AU26" si="84">S26+V26+Y26+AB26+AE26+AH26+AK26+AQ26+AN26</f>
        <v>4</v>
      </c>
      <c r="AU26" s="13">
        <f t="shared" si="84"/>
        <v>2</v>
      </c>
      <c r="AV26" s="17">
        <f t="shared" si="18"/>
        <v>6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2</v>
      </c>
      <c r="F27" s="13">
        <f t="shared" si="0"/>
        <v>6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4</v>
      </c>
      <c r="N27" s="15">
        <f t="shared" si="5"/>
        <v>100</v>
      </c>
      <c r="O27" s="14">
        <v>2</v>
      </c>
      <c r="P27" s="15">
        <f t="shared" si="6"/>
        <v>100</v>
      </c>
      <c r="Q27" s="13">
        <f t="shared" si="7"/>
        <v>6</v>
      </c>
      <c r="R27" s="16">
        <f t="shared" si="8"/>
        <v>100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2</v>
      </c>
      <c r="AR27" s="14">
        <v>1</v>
      </c>
      <c r="AS27" s="13">
        <f t="shared" si="16"/>
        <v>3</v>
      </c>
      <c r="AT27" s="13">
        <f t="shared" ref="AT27:AU27" si="85">S27+V27+Y27+AB27+AE27+AH27+AK27+AQ27+AN27</f>
        <v>2</v>
      </c>
      <c r="AU27" s="13">
        <f t="shared" si="85"/>
        <v>1</v>
      </c>
      <c r="AV27" s="17">
        <f t="shared" si="18"/>
        <v>3</v>
      </c>
      <c r="AW27" s="14">
        <v>0</v>
      </c>
      <c r="AX27" s="14">
        <v>0</v>
      </c>
      <c r="AY27" s="13">
        <f t="shared" si="19"/>
        <v>0</v>
      </c>
      <c r="AZ27" s="14"/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6">SUM(D26:D27)</f>
        <v>21</v>
      </c>
      <c r="E28" s="13">
        <f t="shared" si="86"/>
        <v>17</v>
      </c>
      <c r="F28" s="13">
        <f t="shared" si="0"/>
        <v>38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21</v>
      </c>
      <c r="N28" s="15">
        <f t="shared" si="5"/>
        <v>100</v>
      </c>
      <c r="O28" s="13">
        <f>SUM(O26:O27)</f>
        <v>17</v>
      </c>
      <c r="P28" s="15">
        <f t="shared" si="6"/>
        <v>100</v>
      </c>
      <c r="Q28" s="13">
        <f t="shared" si="7"/>
        <v>38</v>
      </c>
      <c r="R28" s="16">
        <f t="shared" si="8"/>
        <v>100</v>
      </c>
      <c r="S28" s="13">
        <f t="shared" ref="S28:T28" si="87">SUM(S26:S27)</f>
        <v>0</v>
      </c>
      <c r="T28" s="13">
        <f t="shared" si="87"/>
        <v>0</v>
      </c>
      <c r="U28" s="13">
        <f t="shared" si="9"/>
        <v>0</v>
      </c>
      <c r="V28" s="13">
        <f t="shared" ref="V28:W28" si="88">SUM(V26:V27)</f>
        <v>1</v>
      </c>
      <c r="W28" s="13">
        <f t="shared" si="88"/>
        <v>0</v>
      </c>
      <c r="X28" s="13">
        <f t="shared" si="10"/>
        <v>1</v>
      </c>
      <c r="Y28" s="13">
        <f t="shared" ref="Y28:Z28" si="89">SUM(Y26:Y27)</f>
        <v>0</v>
      </c>
      <c r="Z28" s="13">
        <f t="shared" si="89"/>
        <v>0</v>
      </c>
      <c r="AA28" s="13">
        <f t="shared" si="11"/>
        <v>0</v>
      </c>
      <c r="AB28" s="13">
        <f t="shared" ref="AB28:AC28" si="90">SUM(AB26:AB27)</f>
        <v>1</v>
      </c>
      <c r="AC28" s="13">
        <f t="shared" si="90"/>
        <v>0</v>
      </c>
      <c r="AD28" s="13">
        <f t="shared" si="12"/>
        <v>1</v>
      </c>
      <c r="AE28" s="13">
        <f t="shared" ref="AE28:AF28" si="91">SUM(AE26:AE27)</f>
        <v>0</v>
      </c>
      <c r="AF28" s="13">
        <f t="shared" si="91"/>
        <v>0</v>
      </c>
      <c r="AG28" s="13">
        <f t="shared" si="13"/>
        <v>0</v>
      </c>
      <c r="AH28" s="13">
        <f t="shared" ref="AH28:AI28" si="92">SUM(AH26:AH27)</f>
        <v>0</v>
      </c>
      <c r="AI28" s="13">
        <f t="shared" si="92"/>
        <v>0</v>
      </c>
      <c r="AJ28" s="13">
        <f t="shared" si="14"/>
        <v>0</v>
      </c>
      <c r="AK28" s="13">
        <f t="shared" ref="AK28:AL28" si="93">SUM(AK26:AK27)</f>
        <v>0</v>
      </c>
      <c r="AL28" s="13">
        <f t="shared" si="93"/>
        <v>0</v>
      </c>
      <c r="AM28" s="13">
        <f t="shared" si="15"/>
        <v>0</v>
      </c>
      <c r="AN28" s="13">
        <f t="shared" ref="AN28:AO28" si="94">SUM(AN26:AN27)</f>
        <v>0</v>
      </c>
      <c r="AO28" s="13">
        <f t="shared" si="94"/>
        <v>0</v>
      </c>
      <c r="AP28" s="13"/>
      <c r="AQ28" s="13">
        <f t="shared" ref="AQ28:AR28" si="95">SUM(AQ26:AQ27)</f>
        <v>4</v>
      </c>
      <c r="AR28" s="13">
        <f t="shared" si="95"/>
        <v>3</v>
      </c>
      <c r="AS28" s="13">
        <f t="shared" si="16"/>
        <v>7</v>
      </c>
      <c r="AT28" s="13">
        <f t="shared" ref="AT28:AU28" si="96">S28+V28+Y28+AB28+AE28+AH28+AK28+AQ28+AN28</f>
        <v>6</v>
      </c>
      <c r="AU28" s="13">
        <f t="shared" si="96"/>
        <v>3</v>
      </c>
      <c r="AV28" s="17">
        <f t="shared" si="18"/>
        <v>9</v>
      </c>
      <c r="AW28" s="13">
        <f t="shared" ref="AW28:AX28" si="97">SUM(AW26:AW27)</f>
        <v>0</v>
      </c>
      <c r="AX28" s="13">
        <f t="shared" si="97"/>
        <v>0</v>
      </c>
      <c r="AY28" s="13">
        <f t="shared" si="19"/>
        <v>0</v>
      </c>
      <c r="AZ28" s="13">
        <f t="shared" ref="AZ28:BA28" si="98">SUM(AZ26:AZ27)</f>
        <v>0</v>
      </c>
      <c r="BA28" s="13">
        <f t="shared" si="98"/>
        <v>0</v>
      </c>
      <c r="BB28" s="13">
        <f t="shared" si="20"/>
        <v>0</v>
      </c>
      <c r="BC28" s="13">
        <f t="shared" ref="BC28:BD28" si="99">SUM(BC26:BC27)</f>
        <v>0</v>
      </c>
      <c r="BD28" s="13">
        <f t="shared" si="99"/>
        <v>0</v>
      </c>
      <c r="BE28" s="13">
        <f t="shared" si="21"/>
        <v>0</v>
      </c>
      <c r="BF28" s="13">
        <f t="shared" ref="BF28:BG28" si="100">SUM(BF26:BF27)</f>
        <v>0</v>
      </c>
      <c r="BG28" s="13">
        <f t="shared" si="100"/>
        <v>0</v>
      </c>
      <c r="BH28" s="13">
        <f t="shared" si="22"/>
        <v>0</v>
      </c>
      <c r="BI28" s="13">
        <f t="shared" ref="BI28:BJ28" si="101">SUM(BI26:BI27)</f>
        <v>0</v>
      </c>
      <c r="BJ28" s="13">
        <f t="shared" si="101"/>
        <v>0</v>
      </c>
      <c r="BK28" s="13">
        <f t="shared" si="23"/>
        <v>0</v>
      </c>
      <c r="BL28" s="13">
        <f t="shared" ref="BL28:BM28" si="102">SUM(BL26:BL27)</f>
        <v>0</v>
      </c>
      <c r="BM28" s="13">
        <f t="shared" si="102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2</v>
      </c>
      <c r="E29" s="22">
        <v>3</v>
      </c>
      <c r="F29" s="13">
        <f t="shared" si="0"/>
        <v>5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2</v>
      </c>
      <c r="N29" s="15">
        <f t="shared" si="5"/>
        <v>100</v>
      </c>
      <c r="O29" s="22">
        <v>3</v>
      </c>
      <c r="P29" s="15">
        <f t="shared" si="6"/>
        <v>100</v>
      </c>
      <c r="Q29" s="13">
        <f t="shared" si="7"/>
        <v>5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0</v>
      </c>
      <c r="AD29" s="13">
        <f t="shared" si="12"/>
        <v>0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1</v>
      </c>
      <c r="AS29" s="13">
        <f t="shared" si="16"/>
        <v>2</v>
      </c>
      <c r="AT29" s="13">
        <f t="shared" ref="AT29:AU29" si="103">S29+V29+Y29+AB29+AE29+AH29+AK29+AQ29+AN29</f>
        <v>1</v>
      </c>
      <c r="AU29" s="13">
        <f t="shared" si="103"/>
        <v>1</v>
      </c>
      <c r="AV29" s="17">
        <f t="shared" si="18"/>
        <v>2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12</v>
      </c>
      <c r="E30" s="14">
        <v>7</v>
      </c>
      <c r="F30" s="13">
        <f t="shared" si="0"/>
        <v>19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12</v>
      </c>
      <c r="N30" s="15">
        <f t="shared" si="5"/>
        <v>100</v>
      </c>
      <c r="O30" s="14">
        <v>7</v>
      </c>
      <c r="P30" s="15">
        <f t="shared" si="6"/>
        <v>100</v>
      </c>
      <c r="Q30" s="13">
        <f t="shared" si="7"/>
        <v>19</v>
      </c>
      <c r="R30" s="16">
        <f t="shared" si="8"/>
        <v>100</v>
      </c>
      <c r="S30" s="14" t="s">
        <v>119</v>
      </c>
      <c r="T30" s="14" t="s">
        <v>119</v>
      </c>
      <c r="U30" s="13">
        <f t="shared" si="9"/>
        <v>0</v>
      </c>
      <c r="V30" s="14" t="s">
        <v>119</v>
      </c>
      <c r="W30" s="14" t="s">
        <v>119</v>
      </c>
      <c r="X30" s="13">
        <v>0</v>
      </c>
      <c r="Y30" s="14" t="s">
        <v>119</v>
      </c>
      <c r="Z30" s="14" t="s">
        <v>119</v>
      </c>
      <c r="AA30" s="13">
        <f t="shared" si="11"/>
        <v>0</v>
      </c>
      <c r="AB30" s="14">
        <v>3</v>
      </c>
      <c r="AC30" s="14">
        <v>0</v>
      </c>
      <c r="AD30" s="13">
        <f t="shared" si="12"/>
        <v>3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0</v>
      </c>
      <c r="AR30" s="14">
        <v>1</v>
      </c>
      <c r="AS30" s="13">
        <f t="shared" si="16"/>
        <v>1</v>
      </c>
      <c r="AT30" s="13" t="e">
        <f t="shared" ref="AT30:AU30" si="104">S30+V30+Y30+AB30+AE30+AH30+AK30+AQ30+AN30</f>
        <v>#VALUE!</v>
      </c>
      <c r="AU30" s="13" t="e">
        <f t="shared" si="104"/>
        <v>#VALUE!</v>
      </c>
      <c r="AV30" s="17" t="e">
        <f t="shared" si="18"/>
        <v>#VALUE!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si="21"/>
        <v>0</v>
      </c>
      <c r="BF30" s="14">
        <v>0</v>
      </c>
      <c r="BG30" s="14">
        <v>0</v>
      </c>
      <c r="BH30" s="13">
        <f t="shared" si="22"/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6</v>
      </c>
      <c r="E31" s="14">
        <v>7</v>
      </c>
      <c r="F31" s="13">
        <f t="shared" si="0"/>
        <v>13</v>
      </c>
      <c r="G31" s="14">
        <v>0</v>
      </c>
      <c r="H31" s="15">
        <f t="shared" si="1"/>
        <v>0</v>
      </c>
      <c r="I31" s="14">
        <v>1</v>
      </c>
      <c r="J31" s="15">
        <f t="shared" si="2"/>
        <v>14.285714285714285</v>
      </c>
      <c r="K31" s="13">
        <f t="shared" si="3"/>
        <v>1</v>
      </c>
      <c r="L31" s="16">
        <f t="shared" si="4"/>
        <v>7.6923076923076925</v>
      </c>
      <c r="M31" s="14">
        <v>6</v>
      </c>
      <c r="N31" s="15">
        <f t="shared" si="5"/>
        <v>100</v>
      </c>
      <c r="O31" s="14">
        <v>7</v>
      </c>
      <c r="P31" s="15">
        <f t="shared" si="6"/>
        <v>100</v>
      </c>
      <c r="Q31" s="13">
        <f t="shared" si="7"/>
        <v>13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ref="X31:X70" si="105">SUM(V31,W31)</f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1</v>
      </c>
      <c r="AD31" s="13">
        <f t="shared" si="12"/>
        <v>1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>
        <v>1</v>
      </c>
      <c r="AS31" s="13">
        <f t="shared" si="16"/>
        <v>2</v>
      </c>
      <c r="AT31" s="13">
        <f t="shared" ref="AT31:AU31" si="106">S31+V31+Y31+AB31+AE31+AH31+AK31+AQ31+AN31</f>
        <v>1</v>
      </c>
      <c r="AU31" s="13">
        <f t="shared" si="106"/>
        <v>2</v>
      </c>
      <c r="AV31" s="17">
        <f t="shared" si="18"/>
        <v>3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1</v>
      </c>
      <c r="E32" s="14">
        <v>1</v>
      </c>
      <c r="F32" s="13">
        <f t="shared" si="0"/>
        <v>2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1</v>
      </c>
      <c r="N32" s="15">
        <f t="shared" si="5"/>
        <v>100</v>
      </c>
      <c r="O32" s="14">
        <v>1</v>
      </c>
      <c r="P32" s="15">
        <f t="shared" si="6"/>
        <v>100</v>
      </c>
      <c r="Q32" s="13">
        <f t="shared" si="7"/>
        <v>2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5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0</v>
      </c>
      <c r="AD32" s="13">
        <f t="shared" si="12"/>
        <v>0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7">S32+V32+Y32+AB32+AE32+AH32+AK32+AQ32+AN32</f>
        <v>0</v>
      </c>
      <c r="AU32" s="13">
        <f t="shared" si="107"/>
        <v>0</v>
      </c>
      <c r="AV32" s="17">
        <f t="shared" si="18"/>
        <v>0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1</v>
      </c>
      <c r="BD32" s="14">
        <v>0</v>
      </c>
      <c r="BE32" s="13">
        <f t="shared" si="21"/>
        <v>1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08">SUM(D29:D32)</f>
        <v>21</v>
      </c>
      <c r="E33" s="13">
        <f t="shared" si="108"/>
        <v>18</v>
      </c>
      <c r="F33" s="13">
        <f t="shared" si="0"/>
        <v>39</v>
      </c>
      <c r="G33" s="13">
        <f>SUM(G29:G32)</f>
        <v>0</v>
      </c>
      <c r="H33" s="15">
        <f t="shared" si="1"/>
        <v>0</v>
      </c>
      <c r="I33" s="13">
        <f>SUM(I29:I32)</f>
        <v>1</v>
      </c>
      <c r="J33" s="15">
        <f t="shared" si="2"/>
        <v>5.5555555555555554</v>
      </c>
      <c r="K33" s="13">
        <f t="shared" si="3"/>
        <v>1</v>
      </c>
      <c r="L33" s="16">
        <f t="shared" si="4"/>
        <v>2.5641025641025639</v>
      </c>
      <c r="M33" s="13">
        <f>SUM(M29:M32)</f>
        <v>21</v>
      </c>
      <c r="N33" s="15">
        <f t="shared" si="5"/>
        <v>100</v>
      </c>
      <c r="O33" s="13">
        <f>SUM(O29:O32)</f>
        <v>18</v>
      </c>
      <c r="P33" s="15">
        <f t="shared" si="6"/>
        <v>100</v>
      </c>
      <c r="Q33" s="13">
        <f t="shared" si="7"/>
        <v>39</v>
      </c>
      <c r="R33" s="16">
        <f t="shared" si="8"/>
        <v>100</v>
      </c>
      <c r="S33" s="13">
        <f t="shared" ref="S33:T33" si="109">SUM(S29:S32)</f>
        <v>0</v>
      </c>
      <c r="T33" s="13">
        <f t="shared" si="109"/>
        <v>0</v>
      </c>
      <c r="U33" s="13">
        <f t="shared" si="9"/>
        <v>0</v>
      </c>
      <c r="V33" s="13">
        <f t="shared" ref="V33:W33" si="110">SUM(V29:V32)</f>
        <v>0</v>
      </c>
      <c r="W33" s="13">
        <f t="shared" si="110"/>
        <v>0</v>
      </c>
      <c r="X33" s="13">
        <f t="shared" si="105"/>
        <v>0</v>
      </c>
      <c r="Y33" s="13">
        <f t="shared" ref="Y33:Z33" si="111">SUM(Y29:Y32)</f>
        <v>0</v>
      </c>
      <c r="Z33" s="13">
        <f t="shared" si="111"/>
        <v>0</v>
      </c>
      <c r="AA33" s="13">
        <f t="shared" si="11"/>
        <v>0</v>
      </c>
      <c r="AB33" s="13">
        <f t="shared" ref="AB33:AC33" si="112">SUM(AB29:AB32)</f>
        <v>3</v>
      </c>
      <c r="AC33" s="13">
        <f t="shared" si="112"/>
        <v>1</v>
      </c>
      <c r="AD33" s="13">
        <f t="shared" si="12"/>
        <v>4</v>
      </c>
      <c r="AE33" s="13">
        <f t="shared" ref="AE33:AF33" si="113">SUM(AE29:AE32)</f>
        <v>0</v>
      </c>
      <c r="AF33" s="13">
        <f t="shared" si="113"/>
        <v>0</v>
      </c>
      <c r="AG33" s="13">
        <f t="shared" si="13"/>
        <v>0</v>
      </c>
      <c r="AH33" s="13">
        <f t="shared" ref="AH33:AI33" si="114">SUM(AH29:AH32)</f>
        <v>0</v>
      </c>
      <c r="AI33" s="13">
        <f t="shared" si="114"/>
        <v>0</v>
      </c>
      <c r="AJ33" s="13">
        <f t="shared" si="14"/>
        <v>0</v>
      </c>
      <c r="AK33" s="13">
        <f t="shared" ref="AK33:AL33" si="115">SUM(AK29:AK32)</f>
        <v>0</v>
      </c>
      <c r="AL33" s="13">
        <f t="shared" si="115"/>
        <v>0</v>
      </c>
      <c r="AM33" s="13">
        <f t="shared" si="15"/>
        <v>0</v>
      </c>
      <c r="AN33" s="13">
        <f t="shared" ref="AN33:AO33" si="116">SUM(AN29:AN32)</f>
        <v>0</v>
      </c>
      <c r="AO33" s="13">
        <f t="shared" si="116"/>
        <v>0</v>
      </c>
      <c r="AP33" s="13"/>
      <c r="AQ33" s="13">
        <f t="shared" ref="AQ33:AR33" si="117">SUM(AQ29:AQ32)</f>
        <v>2</v>
      </c>
      <c r="AR33" s="13">
        <f t="shared" si="117"/>
        <v>3</v>
      </c>
      <c r="AS33" s="13">
        <f t="shared" si="16"/>
        <v>5</v>
      </c>
      <c r="AT33" s="13">
        <f t="shared" ref="AT33:AU33" si="118">S33+V33+Y33+AB33+AE33+AH33+AK33+AQ33+AN33</f>
        <v>5</v>
      </c>
      <c r="AU33" s="13">
        <f t="shared" si="118"/>
        <v>4</v>
      </c>
      <c r="AV33" s="17">
        <f t="shared" si="18"/>
        <v>9</v>
      </c>
      <c r="AW33" s="13">
        <f t="shared" ref="AW33:AX33" si="119">SUM(AW29:AW32)</f>
        <v>0</v>
      </c>
      <c r="AX33" s="13">
        <f t="shared" si="119"/>
        <v>0</v>
      </c>
      <c r="AY33" s="13">
        <f t="shared" si="19"/>
        <v>0</v>
      </c>
      <c r="AZ33" s="13">
        <f t="shared" ref="AZ33:BA33" si="120">SUM(AZ29:AZ32)</f>
        <v>0</v>
      </c>
      <c r="BA33" s="13">
        <f t="shared" si="120"/>
        <v>0</v>
      </c>
      <c r="BB33" s="13">
        <f t="shared" si="20"/>
        <v>0</v>
      </c>
      <c r="BC33" s="13">
        <f t="shared" ref="BC33:BD33" si="121">SUM(BC29:BC32)</f>
        <v>1</v>
      </c>
      <c r="BD33" s="13">
        <f t="shared" si="121"/>
        <v>0</v>
      </c>
      <c r="BE33" s="13">
        <f t="shared" si="21"/>
        <v>1</v>
      </c>
      <c r="BF33" s="13">
        <f t="shared" ref="BF33:BG33" si="122">SUM(BF29:BF32)</f>
        <v>0</v>
      </c>
      <c r="BG33" s="13">
        <f t="shared" si="122"/>
        <v>0</v>
      </c>
      <c r="BH33" s="13">
        <f t="shared" si="22"/>
        <v>0</v>
      </c>
      <c r="BI33" s="13">
        <f t="shared" ref="BI33:BJ33" si="123">SUM(BI29:BI32)</f>
        <v>0</v>
      </c>
      <c r="BJ33" s="13">
        <f t="shared" si="123"/>
        <v>0</v>
      </c>
      <c r="BK33" s="13">
        <f t="shared" si="23"/>
        <v>0</v>
      </c>
      <c r="BL33" s="13">
        <f t="shared" ref="BL33:BM33" si="124">SUM(BL29:BL32)</f>
        <v>0</v>
      </c>
      <c r="BM33" s="13">
        <f t="shared" si="124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18</v>
      </c>
      <c r="E34" s="14">
        <v>20</v>
      </c>
      <c r="F34" s="13">
        <f t="shared" si="0"/>
        <v>38</v>
      </c>
      <c r="G34" s="14">
        <v>0</v>
      </c>
      <c r="H34" s="15">
        <f t="shared" si="1"/>
        <v>0</v>
      </c>
      <c r="I34" s="14">
        <v>0</v>
      </c>
      <c r="J34" s="15">
        <f t="shared" si="2"/>
        <v>0</v>
      </c>
      <c r="K34" s="13">
        <f t="shared" si="3"/>
        <v>0</v>
      </c>
      <c r="L34" s="16">
        <f t="shared" si="4"/>
        <v>0</v>
      </c>
      <c r="M34" s="14">
        <v>18</v>
      </c>
      <c r="N34" s="15">
        <f t="shared" si="5"/>
        <v>100</v>
      </c>
      <c r="O34" s="14">
        <v>20</v>
      </c>
      <c r="P34" s="15">
        <f t="shared" si="6"/>
        <v>100</v>
      </c>
      <c r="Q34" s="13">
        <f t="shared" si="7"/>
        <v>38</v>
      </c>
      <c r="R34" s="16">
        <f t="shared" si="8"/>
        <v>100</v>
      </c>
      <c r="S34" s="14">
        <v>0</v>
      </c>
      <c r="T34" s="14">
        <v>0</v>
      </c>
      <c r="U34" s="13">
        <f t="shared" si="9"/>
        <v>0</v>
      </c>
      <c r="V34" s="14">
        <v>0</v>
      </c>
      <c r="W34" s="14">
        <v>0</v>
      </c>
      <c r="X34" s="13">
        <f t="shared" si="105"/>
        <v>0</v>
      </c>
      <c r="Y34" s="14">
        <v>0</v>
      </c>
      <c r="Z34" s="14">
        <v>0</v>
      </c>
      <c r="AA34" s="13">
        <f t="shared" si="11"/>
        <v>0</v>
      </c>
      <c r="AB34" s="14">
        <v>1</v>
      </c>
      <c r="AC34" s="14">
        <v>1</v>
      </c>
      <c r="AD34" s="13">
        <f t="shared" si="12"/>
        <v>2</v>
      </c>
      <c r="AE34" s="14">
        <v>0</v>
      </c>
      <c r="AF34" s="14">
        <v>0</v>
      </c>
      <c r="AG34" s="13">
        <f t="shared" si="13"/>
        <v>0</v>
      </c>
      <c r="AH34" s="14">
        <v>0</v>
      </c>
      <c r="AI34" s="14">
        <v>0</v>
      </c>
      <c r="AJ34" s="13">
        <f t="shared" si="14"/>
        <v>0</v>
      </c>
      <c r="AK34" s="14">
        <v>0</v>
      </c>
      <c r="AL34" s="14">
        <v>0</v>
      </c>
      <c r="AM34" s="13">
        <f t="shared" si="15"/>
        <v>0</v>
      </c>
      <c r="AN34" s="14">
        <v>0</v>
      </c>
      <c r="AO34" s="14">
        <v>0</v>
      </c>
      <c r="AP34" s="13"/>
      <c r="AQ34" s="14">
        <v>0</v>
      </c>
      <c r="AR34" s="14">
        <v>1</v>
      </c>
      <c r="AS34" s="13">
        <f t="shared" si="16"/>
        <v>1</v>
      </c>
      <c r="AT34" s="13">
        <f t="shared" ref="AT34:AU34" si="125">S34+V34+Y34+AB34+AE34+AH34+AK34+AQ34+AN34</f>
        <v>1</v>
      </c>
      <c r="AU34" s="13">
        <f t="shared" si="125"/>
        <v>2</v>
      </c>
      <c r="AV34" s="17">
        <f t="shared" si="18"/>
        <v>3</v>
      </c>
      <c r="AW34" s="14">
        <v>0</v>
      </c>
      <c r="AX34" s="14">
        <v>1</v>
      </c>
      <c r="AY34" s="13">
        <f t="shared" si="19"/>
        <v>1</v>
      </c>
      <c r="AZ34" s="14">
        <v>0</v>
      </c>
      <c r="BA34" s="14">
        <v>0</v>
      </c>
      <c r="BB34" s="13">
        <f t="shared" si="20"/>
        <v>0</v>
      </c>
      <c r="BC34" s="14">
        <v>0</v>
      </c>
      <c r="BD34" s="14">
        <v>0</v>
      </c>
      <c r="BE34" s="13">
        <f t="shared" si="21"/>
        <v>0</v>
      </c>
      <c r="BF34" s="14">
        <v>0</v>
      </c>
      <c r="BG34" s="14">
        <v>0</v>
      </c>
      <c r="BH34" s="13">
        <f t="shared" si="22"/>
        <v>0</v>
      </c>
      <c r="BI34" s="14">
        <v>0</v>
      </c>
      <c r="BJ34" s="14">
        <v>0</v>
      </c>
      <c r="BK34" s="13">
        <f t="shared" si="23"/>
        <v>0</v>
      </c>
      <c r="BL34" s="14">
        <v>0</v>
      </c>
      <c r="BM34" s="14">
        <v>0</v>
      </c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3</v>
      </c>
      <c r="E35" s="14">
        <v>4</v>
      </c>
      <c r="F35" s="13">
        <f t="shared" si="0"/>
        <v>7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>
        <v>3</v>
      </c>
      <c r="N35" s="15">
        <f t="shared" si="5"/>
        <v>100</v>
      </c>
      <c r="O35" s="14">
        <v>4</v>
      </c>
      <c r="P35" s="15">
        <f t="shared" si="6"/>
        <v>100</v>
      </c>
      <c r="Q35" s="13">
        <f t="shared" si="7"/>
        <v>7</v>
      </c>
      <c r="R35" s="16">
        <f t="shared" si="8"/>
        <v>100</v>
      </c>
      <c r="S35" s="14">
        <v>0</v>
      </c>
      <c r="T35" s="14">
        <v>0</v>
      </c>
      <c r="U35" s="13">
        <f t="shared" si="9"/>
        <v>0</v>
      </c>
      <c r="V35" s="14">
        <v>0</v>
      </c>
      <c r="W35" s="14">
        <v>0</v>
      </c>
      <c r="X35" s="13">
        <f t="shared" si="105"/>
        <v>0</v>
      </c>
      <c r="Y35" s="14">
        <v>0</v>
      </c>
      <c r="Z35" s="14">
        <v>0</v>
      </c>
      <c r="AA35" s="13">
        <f t="shared" si="11"/>
        <v>0</v>
      </c>
      <c r="AB35" s="14">
        <v>0</v>
      </c>
      <c r="AC35" s="14">
        <v>0</v>
      </c>
      <c r="AD35" s="13">
        <f t="shared" si="12"/>
        <v>0</v>
      </c>
      <c r="AE35" s="14">
        <v>0</v>
      </c>
      <c r="AF35" s="14">
        <v>0</v>
      </c>
      <c r="AG35" s="13">
        <f t="shared" si="13"/>
        <v>0</v>
      </c>
      <c r="AH35" s="14">
        <v>0</v>
      </c>
      <c r="AI35" s="14">
        <v>0</v>
      </c>
      <c r="AJ35" s="13">
        <f t="shared" si="14"/>
        <v>0</v>
      </c>
      <c r="AK35" s="14">
        <v>0</v>
      </c>
      <c r="AL35" s="14">
        <v>0</v>
      </c>
      <c r="AM35" s="13">
        <f t="shared" si="15"/>
        <v>0</v>
      </c>
      <c r="AN35" s="14">
        <v>0</v>
      </c>
      <c r="AO35" s="14">
        <v>0</v>
      </c>
      <c r="AP35" s="13"/>
      <c r="AQ35" s="14">
        <v>0</v>
      </c>
      <c r="AR35" s="14">
        <v>0</v>
      </c>
      <c r="AS35" s="13">
        <f t="shared" si="16"/>
        <v>0</v>
      </c>
      <c r="AT35" s="13">
        <f t="shared" ref="AT35:AU35" si="126">S35+V35+Y35+AB35+AE35+AH35+AK35+AQ35+AN35</f>
        <v>0</v>
      </c>
      <c r="AU35" s="13">
        <f t="shared" si="126"/>
        <v>0</v>
      </c>
      <c r="AV35" s="17">
        <f t="shared" si="18"/>
        <v>0</v>
      </c>
      <c r="AW35" s="14">
        <v>0</v>
      </c>
      <c r="AX35" s="14">
        <v>0</v>
      </c>
      <c r="AY35" s="13">
        <f t="shared" si="19"/>
        <v>0</v>
      </c>
      <c r="AZ35" s="14">
        <v>0</v>
      </c>
      <c r="BA35" s="14">
        <v>0</v>
      </c>
      <c r="BB35" s="13">
        <f t="shared" si="20"/>
        <v>0</v>
      </c>
      <c r="BC35" s="14">
        <v>0</v>
      </c>
      <c r="BD35" s="14">
        <v>0</v>
      </c>
      <c r="BE35" s="13">
        <f t="shared" si="21"/>
        <v>0</v>
      </c>
      <c r="BF35" s="14">
        <v>0</v>
      </c>
      <c r="BG35" s="14">
        <v>0</v>
      </c>
      <c r="BH35" s="13">
        <f t="shared" si="22"/>
        <v>0</v>
      </c>
      <c r="BI35" s="14">
        <v>0</v>
      </c>
      <c r="BJ35" s="14">
        <v>0</v>
      </c>
      <c r="BK35" s="13">
        <f t="shared" si="23"/>
        <v>0</v>
      </c>
      <c r="BL35" s="14">
        <v>0</v>
      </c>
      <c r="BM35" s="14">
        <v>0</v>
      </c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7">SUM(D34:D35)</f>
        <v>21</v>
      </c>
      <c r="E36" s="13">
        <f t="shared" si="127"/>
        <v>24</v>
      </c>
      <c r="F36" s="13">
        <f t="shared" si="0"/>
        <v>45</v>
      </c>
      <c r="G36" s="13">
        <f>SUM(G34:G35)</f>
        <v>0</v>
      </c>
      <c r="H36" s="15">
        <f t="shared" si="1"/>
        <v>0</v>
      </c>
      <c r="I36" s="13">
        <f>SUM(I34:I35)</f>
        <v>0</v>
      </c>
      <c r="J36" s="15">
        <f t="shared" si="2"/>
        <v>0</v>
      </c>
      <c r="K36" s="13">
        <f t="shared" si="3"/>
        <v>0</v>
      </c>
      <c r="L36" s="16">
        <f t="shared" si="4"/>
        <v>0</v>
      </c>
      <c r="M36" s="13">
        <f>SUM(M34:M35)</f>
        <v>21</v>
      </c>
      <c r="N36" s="15">
        <f t="shared" si="5"/>
        <v>100</v>
      </c>
      <c r="O36" s="13">
        <f>SUM(O34:O35)</f>
        <v>24</v>
      </c>
      <c r="P36" s="15">
        <f t="shared" si="6"/>
        <v>100</v>
      </c>
      <c r="Q36" s="13">
        <f t="shared" si="7"/>
        <v>45</v>
      </c>
      <c r="R36" s="16">
        <f t="shared" si="8"/>
        <v>100</v>
      </c>
      <c r="S36" s="13">
        <f t="shared" ref="S36:T36" si="128">SUM(S34:S35)</f>
        <v>0</v>
      </c>
      <c r="T36" s="13">
        <f t="shared" si="128"/>
        <v>0</v>
      </c>
      <c r="U36" s="13">
        <f t="shared" si="9"/>
        <v>0</v>
      </c>
      <c r="V36" s="13">
        <f t="shared" ref="V36:W36" si="129">SUM(V34:V35)</f>
        <v>0</v>
      </c>
      <c r="W36" s="13">
        <f t="shared" si="129"/>
        <v>0</v>
      </c>
      <c r="X36" s="13">
        <f t="shared" si="105"/>
        <v>0</v>
      </c>
      <c r="Y36" s="13">
        <f t="shared" ref="Y36:Z36" si="130">SUM(Y34:Y35)</f>
        <v>0</v>
      </c>
      <c r="Z36" s="13">
        <f t="shared" si="130"/>
        <v>0</v>
      </c>
      <c r="AA36" s="13">
        <f t="shared" si="11"/>
        <v>0</v>
      </c>
      <c r="AB36" s="13">
        <f t="shared" ref="AB36:AC36" si="131">SUM(AB34:AB35)</f>
        <v>1</v>
      </c>
      <c r="AC36" s="13">
        <f t="shared" si="131"/>
        <v>1</v>
      </c>
      <c r="AD36" s="13">
        <f t="shared" si="12"/>
        <v>2</v>
      </c>
      <c r="AE36" s="13">
        <f t="shared" ref="AE36:AF36" si="132">SUM(AE34:AE35)</f>
        <v>0</v>
      </c>
      <c r="AF36" s="13">
        <f t="shared" si="132"/>
        <v>0</v>
      </c>
      <c r="AG36" s="13">
        <f t="shared" si="13"/>
        <v>0</v>
      </c>
      <c r="AH36" s="13">
        <f t="shared" ref="AH36:AI36" si="133">SUM(AH34:AH35)</f>
        <v>0</v>
      </c>
      <c r="AI36" s="13">
        <f t="shared" si="133"/>
        <v>0</v>
      </c>
      <c r="AJ36" s="13">
        <f t="shared" si="14"/>
        <v>0</v>
      </c>
      <c r="AK36" s="13">
        <f t="shared" ref="AK36:AL36" si="134">SUM(AK34:AK35)</f>
        <v>0</v>
      </c>
      <c r="AL36" s="13">
        <f t="shared" si="134"/>
        <v>0</v>
      </c>
      <c r="AM36" s="13">
        <f t="shared" si="15"/>
        <v>0</v>
      </c>
      <c r="AN36" s="13">
        <f t="shared" ref="AN36:AO36" si="135">SUM(AN34:AN35)</f>
        <v>0</v>
      </c>
      <c r="AO36" s="13">
        <f t="shared" si="135"/>
        <v>0</v>
      </c>
      <c r="AP36" s="13"/>
      <c r="AQ36" s="13">
        <f t="shared" ref="AQ36:AR36" si="136">SUM(AQ34:AQ35)</f>
        <v>0</v>
      </c>
      <c r="AR36" s="13">
        <f t="shared" si="136"/>
        <v>1</v>
      </c>
      <c r="AS36" s="13">
        <f t="shared" si="16"/>
        <v>1</v>
      </c>
      <c r="AT36" s="13">
        <f t="shared" ref="AT36:AU36" si="137">S36+V36+Y36+AB36+AE36+AH36+AK36+AQ36+AN36</f>
        <v>1</v>
      </c>
      <c r="AU36" s="13">
        <f t="shared" si="137"/>
        <v>2</v>
      </c>
      <c r="AV36" s="17">
        <f t="shared" si="18"/>
        <v>3</v>
      </c>
      <c r="AW36" s="13">
        <f t="shared" ref="AW36:AX36" si="138">SUM(AW34:AW35)</f>
        <v>0</v>
      </c>
      <c r="AX36" s="13">
        <f t="shared" si="138"/>
        <v>1</v>
      </c>
      <c r="AY36" s="13">
        <f t="shared" si="19"/>
        <v>1</v>
      </c>
      <c r="AZ36" s="13">
        <f t="shared" ref="AZ36:BA36" si="139">SUM(AZ34:AZ35)</f>
        <v>0</v>
      </c>
      <c r="BA36" s="13">
        <f t="shared" si="139"/>
        <v>0</v>
      </c>
      <c r="BB36" s="13">
        <f t="shared" si="20"/>
        <v>0</v>
      </c>
      <c r="BC36" s="13">
        <f t="shared" ref="BC36:BD36" si="140">SUM(BC34:BC35)</f>
        <v>0</v>
      </c>
      <c r="BD36" s="13">
        <f t="shared" si="140"/>
        <v>0</v>
      </c>
      <c r="BE36" s="13">
        <f t="shared" si="21"/>
        <v>0</v>
      </c>
      <c r="BF36" s="13">
        <f t="shared" ref="BF36:BG36" si="141">SUM(BF34:BF35)</f>
        <v>0</v>
      </c>
      <c r="BG36" s="13">
        <f t="shared" si="141"/>
        <v>0</v>
      </c>
      <c r="BH36" s="13">
        <f t="shared" si="22"/>
        <v>0</v>
      </c>
      <c r="BI36" s="13">
        <f t="shared" ref="BI36:BJ36" si="142">SUM(BI34:BI35)</f>
        <v>0</v>
      </c>
      <c r="BJ36" s="13">
        <f t="shared" si="142"/>
        <v>0</v>
      </c>
      <c r="BK36" s="13">
        <f t="shared" si="23"/>
        <v>0</v>
      </c>
      <c r="BL36" s="13">
        <f t="shared" ref="BL36:BM36" si="143">SUM(BL34:BL35)</f>
        <v>0</v>
      </c>
      <c r="BM36" s="13">
        <f t="shared" si="143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3</v>
      </c>
      <c r="E37" s="23">
        <v>5</v>
      </c>
      <c r="F37" s="13">
        <f t="shared" si="0"/>
        <v>8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>
        <v>3</v>
      </c>
      <c r="N37" s="15">
        <f t="shared" si="5"/>
        <v>100</v>
      </c>
      <c r="O37" s="14">
        <v>5</v>
      </c>
      <c r="P37" s="15">
        <f t="shared" si="6"/>
        <v>100</v>
      </c>
      <c r="Q37" s="13">
        <f t="shared" si="7"/>
        <v>8</v>
      </c>
      <c r="R37" s="16">
        <f t="shared" si="8"/>
        <v>100</v>
      </c>
      <c r="S37" s="14"/>
      <c r="T37" s="14"/>
      <c r="U37" s="13">
        <f t="shared" si="9"/>
        <v>0</v>
      </c>
      <c r="V37" s="23"/>
      <c r="W37" s="23"/>
      <c r="X37" s="24">
        <f t="shared" si="105"/>
        <v>0</v>
      </c>
      <c r="Y37" s="23"/>
      <c r="Z37" s="23"/>
      <c r="AA37" s="24">
        <f t="shared" si="11"/>
        <v>0</v>
      </c>
      <c r="AB37" s="23">
        <v>0</v>
      </c>
      <c r="AC37" s="23">
        <v>1</v>
      </c>
      <c r="AD37" s="13">
        <f t="shared" si="12"/>
        <v>1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4">S37+V37+Y37+AB37+AE37+AH37+AK37+AQ37+AN37</f>
        <v>0</v>
      </c>
      <c r="AU37" s="13">
        <f t="shared" si="144"/>
        <v>1</v>
      </c>
      <c r="AV37" s="17">
        <f t="shared" si="18"/>
        <v>1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15</v>
      </c>
      <c r="E38" s="23">
        <v>20</v>
      </c>
      <c r="F38" s="13">
        <f t="shared" si="0"/>
        <v>35</v>
      </c>
      <c r="G38" s="14"/>
      <c r="H38" s="15">
        <f t="shared" si="1"/>
        <v>0</v>
      </c>
      <c r="I38" s="14"/>
      <c r="J38" s="15">
        <f t="shared" si="2"/>
        <v>0</v>
      </c>
      <c r="K38" s="13">
        <f t="shared" si="3"/>
        <v>0</v>
      </c>
      <c r="L38" s="16">
        <f t="shared" si="4"/>
        <v>0</v>
      </c>
      <c r="M38" s="14">
        <v>15</v>
      </c>
      <c r="N38" s="15">
        <f t="shared" si="5"/>
        <v>100</v>
      </c>
      <c r="O38" s="14">
        <v>20</v>
      </c>
      <c r="P38" s="15">
        <f t="shared" si="6"/>
        <v>100</v>
      </c>
      <c r="Q38" s="13">
        <f t="shared" si="7"/>
        <v>35</v>
      </c>
      <c r="R38" s="16">
        <f t="shared" si="8"/>
        <v>100</v>
      </c>
      <c r="S38" s="14"/>
      <c r="T38" s="14"/>
      <c r="U38" s="13">
        <f t="shared" si="9"/>
        <v>0</v>
      </c>
      <c r="V38" s="23"/>
      <c r="W38" s="23"/>
      <c r="X38" s="24">
        <f t="shared" si="105"/>
        <v>0</v>
      </c>
      <c r="Y38" s="23"/>
      <c r="Z38" s="23"/>
      <c r="AA38" s="24">
        <f t="shared" si="11"/>
        <v>0</v>
      </c>
      <c r="AB38" s="23">
        <v>3</v>
      </c>
      <c r="AC38" s="23">
        <v>3</v>
      </c>
      <c r="AD38" s="13">
        <f t="shared" si="12"/>
        <v>6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5">S38+V38+Y38+AB38+AE38+AH38+AK38+AQ38+AN38</f>
        <v>3</v>
      </c>
      <c r="AU38" s="13">
        <f t="shared" si="145"/>
        <v>3</v>
      </c>
      <c r="AV38" s="17">
        <f t="shared" si="18"/>
        <v>6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10</v>
      </c>
      <c r="E39" s="23">
        <v>4</v>
      </c>
      <c r="F39" s="13">
        <f t="shared" si="0"/>
        <v>14</v>
      </c>
      <c r="G39" s="14">
        <v>0</v>
      </c>
      <c r="H39" s="15">
        <f t="shared" si="1"/>
        <v>0</v>
      </c>
      <c r="I39" s="14">
        <v>0</v>
      </c>
      <c r="J39" s="15">
        <f t="shared" si="2"/>
        <v>0</v>
      </c>
      <c r="K39" s="13">
        <f t="shared" si="3"/>
        <v>0</v>
      </c>
      <c r="L39" s="16">
        <f t="shared" si="4"/>
        <v>0</v>
      </c>
      <c r="M39" s="14">
        <v>10</v>
      </c>
      <c r="N39" s="15">
        <f t="shared" si="5"/>
        <v>100</v>
      </c>
      <c r="O39" s="14">
        <v>4</v>
      </c>
      <c r="P39" s="15">
        <f t="shared" si="6"/>
        <v>100</v>
      </c>
      <c r="Q39" s="13">
        <f t="shared" si="7"/>
        <v>14</v>
      </c>
      <c r="R39" s="16">
        <f t="shared" si="8"/>
        <v>100</v>
      </c>
      <c r="S39" s="14"/>
      <c r="T39" s="14"/>
      <c r="U39" s="13">
        <f t="shared" si="9"/>
        <v>0</v>
      </c>
      <c r="V39" s="23"/>
      <c r="W39" s="23"/>
      <c r="X39" s="24">
        <f t="shared" si="105"/>
        <v>0</v>
      </c>
      <c r="Y39" s="23"/>
      <c r="Z39" s="23"/>
      <c r="AA39" s="24">
        <f t="shared" si="11"/>
        <v>0</v>
      </c>
      <c r="AB39" s="23">
        <v>0</v>
      </c>
      <c r="AC39" s="23">
        <v>1</v>
      </c>
      <c r="AD39" s="13">
        <f t="shared" si="12"/>
        <v>1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6">S39+V39+Y39+AB39+AE39+AH39+AK39+AQ39+AN39</f>
        <v>0</v>
      </c>
      <c r="AU39" s="13">
        <f t="shared" si="146"/>
        <v>1</v>
      </c>
      <c r="AV39" s="17">
        <f t="shared" si="18"/>
        <v>1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5</v>
      </c>
      <c r="E40" s="23">
        <v>2</v>
      </c>
      <c r="F40" s="13">
        <f t="shared" si="0"/>
        <v>7</v>
      </c>
      <c r="G40" s="14"/>
      <c r="H40" s="15">
        <f t="shared" si="1"/>
        <v>0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14">
        <v>5</v>
      </c>
      <c r="N40" s="15">
        <f t="shared" si="5"/>
        <v>100</v>
      </c>
      <c r="O40" s="14">
        <v>2</v>
      </c>
      <c r="P40" s="15">
        <f t="shared" si="6"/>
        <v>100</v>
      </c>
      <c r="Q40" s="13">
        <f t="shared" si="7"/>
        <v>7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5"/>
        <v>0</v>
      </c>
      <c r="Y40" s="23"/>
      <c r="Z40" s="23"/>
      <c r="AA40" s="24">
        <f t="shared" si="11"/>
        <v>0</v>
      </c>
      <c r="AB40" s="23">
        <v>1</v>
      </c>
      <c r="AC40" s="23">
        <v>0</v>
      </c>
      <c r="AD40" s="13">
        <f t="shared" si="12"/>
        <v>1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7">S40+V40+Y40+AB40+AE40+AH40+AK40+AQ40+AN40</f>
        <v>1</v>
      </c>
      <c r="AU40" s="13">
        <f t="shared" si="147"/>
        <v>0</v>
      </c>
      <c r="AV40" s="17">
        <f t="shared" si="18"/>
        <v>1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48">SUM(D37:D40)</f>
        <v>33</v>
      </c>
      <c r="E41" s="13">
        <f t="shared" si="148"/>
        <v>31</v>
      </c>
      <c r="F41" s="13">
        <f t="shared" si="0"/>
        <v>64</v>
      </c>
      <c r="G41" s="13">
        <f>SUM(G37:G40)</f>
        <v>0</v>
      </c>
      <c r="H41" s="15">
        <f t="shared" si="1"/>
        <v>0</v>
      </c>
      <c r="I41" s="13">
        <f>SUM(I37:I40)</f>
        <v>0</v>
      </c>
      <c r="J41" s="15">
        <f t="shared" si="2"/>
        <v>0</v>
      </c>
      <c r="K41" s="13">
        <f t="shared" si="3"/>
        <v>0</v>
      </c>
      <c r="L41" s="16">
        <f t="shared" si="4"/>
        <v>0</v>
      </c>
      <c r="M41" s="13">
        <f>SUM(M37:M40)</f>
        <v>33</v>
      </c>
      <c r="N41" s="15">
        <f t="shared" si="5"/>
        <v>100</v>
      </c>
      <c r="O41" s="13">
        <f>SUM(O37:O40)</f>
        <v>31</v>
      </c>
      <c r="P41" s="15">
        <f t="shared" si="6"/>
        <v>100</v>
      </c>
      <c r="Q41" s="13">
        <f t="shared" si="7"/>
        <v>64</v>
      </c>
      <c r="R41" s="16">
        <f t="shared" si="8"/>
        <v>100</v>
      </c>
      <c r="S41" s="13">
        <f t="shared" ref="S41:T41" si="149">SUM(S37:S40)</f>
        <v>0</v>
      </c>
      <c r="T41" s="13">
        <f t="shared" si="149"/>
        <v>0</v>
      </c>
      <c r="U41" s="13">
        <f t="shared" si="9"/>
        <v>0</v>
      </c>
      <c r="V41" s="13">
        <f t="shared" ref="V41:W41" si="150">SUM(V37:V40)</f>
        <v>0</v>
      </c>
      <c r="W41" s="13">
        <f t="shared" si="150"/>
        <v>0</v>
      </c>
      <c r="X41" s="13">
        <f t="shared" si="105"/>
        <v>0</v>
      </c>
      <c r="Y41" s="13">
        <f t="shared" ref="Y41:Z41" si="151">SUM(Y37:Y40)</f>
        <v>0</v>
      </c>
      <c r="Z41" s="13">
        <f t="shared" si="151"/>
        <v>0</v>
      </c>
      <c r="AA41" s="13">
        <f t="shared" si="11"/>
        <v>0</v>
      </c>
      <c r="AB41" s="13">
        <f t="shared" ref="AB41:AC41" si="152">SUM(AB37:AB40)</f>
        <v>4</v>
      </c>
      <c r="AC41" s="13">
        <f t="shared" si="152"/>
        <v>5</v>
      </c>
      <c r="AD41" s="13">
        <f t="shared" si="12"/>
        <v>9</v>
      </c>
      <c r="AE41" s="13">
        <f t="shared" ref="AE41:AF41" si="153">SUM(AE37:AE40)</f>
        <v>0</v>
      </c>
      <c r="AF41" s="13">
        <f t="shared" si="153"/>
        <v>0</v>
      </c>
      <c r="AG41" s="13">
        <f t="shared" si="13"/>
        <v>0</v>
      </c>
      <c r="AH41" s="13">
        <f t="shared" ref="AH41:AI41" si="154">SUM(AH37:AH40)</f>
        <v>0</v>
      </c>
      <c r="AI41" s="13">
        <f t="shared" si="154"/>
        <v>0</v>
      </c>
      <c r="AJ41" s="13">
        <f t="shared" si="14"/>
        <v>0</v>
      </c>
      <c r="AK41" s="13">
        <f t="shared" ref="AK41:AL41" si="155">SUM(AK37:AK40)</f>
        <v>0</v>
      </c>
      <c r="AL41" s="13">
        <f t="shared" si="155"/>
        <v>0</v>
      </c>
      <c r="AM41" s="13">
        <f t="shared" si="15"/>
        <v>0</v>
      </c>
      <c r="AN41" s="13">
        <f t="shared" ref="AN41:AO41" si="156">SUM(AN37:AN40)</f>
        <v>0</v>
      </c>
      <c r="AO41" s="13">
        <f t="shared" si="156"/>
        <v>0</v>
      </c>
      <c r="AP41" s="13"/>
      <c r="AQ41" s="13">
        <f t="shared" ref="AQ41:AR41" si="157">SUM(AQ37:AQ40)</f>
        <v>0</v>
      </c>
      <c r="AR41" s="13">
        <f t="shared" si="157"/>
        <v>0</v>
      </c>
      <c r="AS41" s="13">
        <f t="shared" si="16"/>
        <v>0</v>
      </c>
      <c r="AT41" s="13">
        <f t="shared" ref="AT41:AU41" si="158">S41+V41+Y41+AB41+AE41+AH41+AK41+AQ41+AN41</f>
        <v>4</v>
      </c>
      <c r="AU41" s="13">
        <f t="shared" si="158"/>
        <v>5</v>
      </c>
      <c r="AV41" s="17">
        <f t="shared" si="18"/>
        <v>9</v>
      </c>
      <c r="AW41" s="13">
        <f t="shared" ref="AW41:AX41" si="159">SUM(AW37:AW40)</f>
        <v>0</v>
      </c>
      <c r="AX41" s="13">
        <f t="shared" si="159"/>
        <v>0</v>
      </c>
      <c r="AY41" s="13">
        <f t="shared" si="19"/>
        <v>0</v>
      </c>
      <c r="AZ41" s="13">
        <f t="shared" ref="AZ41:BA41" si="160">SUM(AZ37:AZ40)</f>
        <v>0</v>
      </c>
      <c r="BA41" s="13">
        <f t="shared" si="160"/>
        <v>0</v>
      </c>
      <c r="BB41" s="13">
        <f t="shared" si="20"/>
        <v>0</v>
      </c>
      <c r="BC41" s="13">
        <f t="shared" ref="BC41:BD41" si="161">SUM(BC37:BC40)</f>
        <v>0</v>
      </c>
      <c r="BD41" s="13">
        <f t="shared" si="161"/>
        <v>0</v>
      </c>
      <c r="BE41" s="13">
        <f t="shared" si="21"/>
        <v>0</v>
      </c>
      <c r="BF41" s="13">
        <f t="shared" ref="BF41:BG41" si="162">SUM(BF37:BF40)</f>
        <v>0</v>
      </c>
      <c r="BG41" s="13">
        <f t="shared" si="162"/>
        <v>0</v>
      </c>
      <c r="BH41" s="13">
        <f t="shared" si="22"/>
        <v>0</v>
      </c>
      <c r="BI41" s="13">
        <f t="shared" ref="BI41:BJ41" si="163">SUM(BI37:BI40)</f>
        <v>0</v>
      </c>
      <c r="BJ41" s="13">
        <f t="shared" si="163"/>
        <v>0</v>
      </c>
      <c r="BK41" s="13">
        <f t="shared" si="23"/>
        <v>0</v>
      </c>
      <c r="BL41" s="13">
        <f t="shared" ref="BL41:BM41" si="164">SUM(BL37:BL40)</f>
        <v>0</v>
      </c>
      <c r="BM41" s="13">
        <f t="shared" si="164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15</v>
      </c>
      <c r="E42" s="25">
        <v>16</v>
      </c>
      <c r="F42" s="13">
        <f t="shared" si="0"/>
        <v>31</v>
      </c>
      <c r="G42" s="14">
        <v>0</v>
      </c>
      <c r="H42" s="15">
        <f t="shared" si="1"/>
        <v>0</v>
      </c>
      <c r="I42" s="14">
        <v>0</v>
      </c>
      <c r="J42" s="15">
        <f t="shared" si="2"/>
        <v>0</v>
      </c>
      <c r="K42" s="13">
        <f t="shared" si="3"/>
        <v>0</v>
      </c>
      <c r="L42" s="16">
        <f t="shared" si="4"/>
        <v>0</v>
      </c>
      <c r="M42" s="14">
        <v>0</v>
      </c>
      <c r="N42" s="15">
        <f t="shared" si="5"/>
        <v>0</v>
      </c>
      <c r="O42" s="14">
        <v>0</v>
      </c>
      <c r="P42" s="15">
        <f t="shared" si="6"/>
        <v>0</v>
      </c>
      <c r="Q42" s="13">
        <f t="shared" si="7"/>
        <v>0</v>
      </c>
      <c r="R42" s="16">
        <f t="shared" si="8"/>
        <v>0</v>
      </c>
      <c r="S42" s="14">
        <v>0</v>
      </c>
      <c r="T42" s="14">
        <v>0</v>
      </c>
      <c r="U42" s="13">
        <f t="shared" si="9"/>
        <v>0</v>
      </c>
      <c r="V42" s="26">
        <v>0</v>
      </c>
      <c r="W42" s="26">
        <v>0</v>
      </c>
      <c r="X42" s="13">
        <f t="shared" si="105"/>
        <v>0</v>
      </c>
      <c r="Y42" s="14">
        <v>0</v>
      </c>
      <c r="Z42" s="14">
        <v>0</v>
      </c>
      <c r="AA42" s="13">
        <f t="shared" si="11"/>
        <v>0</v>
      </c>
      <c r="AB42" s="26">
        <v>0</v>
      </c>
      <c r="AC42" s="26">
        <v>0</v>
      </c>
      <c r="AD42" s="13">
        <f t="shared" si="12"/>
        <v>0</v>
      </c>
      <c r="AE42" s="14">
        <v>0</v>
      </c>
      <c r="AF42" s="14">
        <v>0</v>
      </c>
      <c r="AG42" s="13">
        <f t="shared" si="13"/>
        <v>0</v>
      </c>
      <c r="AH42" s="14">
        <v>0</v>
      </c>
      <c r="AI42" s="14"/>
      <c r="AJ42" s="13">
        <f t="shared" si="14"/>
        <v>0</v>
      </c>
      <c r="AK42" s="14">
        <v>0</v>
      </c>
      <c r="AL42" s="14">
        <v>0</v>
      </c>
      <c r="AM42" s="13">
        <f t="shared" si="15"/>
        <v>0</v>
      </c>
      <c r="AN42" s="14">
        <v>0</v>
      </c>
      <c r="AO42" s="14">
        <v>0</v>
      </c>
      <c r="AP42" s="13"/>
      <c r="AQ42" s="26">
        <v>3</v>
      </c>
      <c r="AR42" s="26">
        <v>2</v>
      </c>
      <c r="AS42" s="13">
        <f t="shared" si="16"/>
        <v>5</v>
      </c>
      <c r="AT42" s="13">
        <f t="shared" ref="AT42:AU42" si="165">S42+V42+Y42+AB42+AE42+AH42+AK42+AQ42+AN42</f>
        <v>3</v>
      </c>
      <c r="AU42" s="13">
        <f t="shared" si="165"/>
        <v>2</v>
      </c>
      <c r="AV42" s="17">
        <f t="shared" si="18"/>
        <v>5</v>
      </c>
      <c r="AW42" s="14"/>
      <c r="AX42" s="14"/>
      <c r="AY42" s="13">
        <f t="shared" si="19"/>
        <v>0</v>
      </c>
      <c r="AZ42" s="26"/>
      <c r="BA42" s="26"/>
      <c r="BB42" s="13">
        <f t="shared" si="20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13</v>
      </c>
      <c r="E43" s="25">
        <v>11</v>
      </c>
      <c r="F43" s="13">
        <f t="shared" si="0"/>
        <v>24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14"/>
      <c r="N43" s="15">
        <f t="shared" si="5"/>
        <v>0</v>
      </c>
      <c r="O43" s="14"/>
      <c r="P43" s="15">
        <f t="shared" si="6"/>
        <v>0</v>
      </c>
      <c r="Q43" s="13">
        <f t="shared" si="7"/>
        <v>0</v>
      </c>
      <c r="R43" s="16">
        <f t="shared" si="8"/>
        <v>0</v>
      </c>
      <c r="S43" s="14"/>
      <c r="T43" s="14"/>
      <c r="U43" s="13">
        <f t="shared" si="9"/>
        <v>0</v>
      </c>
      <c r="V43" s="26"/>
      <c r="W43" s="26"/>
      <c r="X43" s="13">
        <f t="shared" si="105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1</v>
      </c>
      <c r="AR43" s="26">
        <v>1</v>
      </c>
      <c r="AS43" s="13">
        <f t="shared" si="16"/>
        <v>2</v>
      </c>
      <c r="AT43" s="13">
        <f t="shared" ref="AT43:AU43" si="166">S43+V43+Y43+AB43+AE43+AH43+AK43+AQ43+AN43</f>
        <v>1</v>
      </c>
      <c r="AU43" s="13">
        <f t="shared" si="166"/>
        <v>1</v>
      </c>
      <c r="AV43" s="17">
        <f t="shared" si="18"/>
        <v>2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15</v>
      </c>
      <c r="E44" s="25">
        <v>5</v>
      </c>
      <c r="F44" s="13">
        <f t="shared" si="0"/>
        <v>20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14"/>
      <c r="N44" s="15">
        <f t="shared" si="5"/>
        <v>0</v>
      </c>
      <c r="O44" s="14"/>
      <c r="P44" s="15">
        <f t="shared" si="6"/>
        <v>0</v>
      </c>
      <c r="Q44" s="13">
        <f t="shared" si="7"/>
        <v>0</v>
      </c>
      <c r="R44" s="16">
        <f t="shared" si="8"/>
        <v>0</v>
      </c>
      <c r="S44" s="14"/>
      <c r="T44" s="14"/>
      <c r="U44" s="13">
        <f t="shared" si="9"/>
        <v>0</v>
      </c>
      <c r="V44" s="26"/>
      <c r="W44" s="26"/>
      <c r="X44" s="13">
        <f t="shared" si="105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5</v>
      </c>
      <c r="AR44" s="26">
        <v>5</v>
      </c>
      <c r="AS44" s="13">
        <f t="shared" si="16"/>
        <v>10</v>
      </c>
      <c r="AT44" s="13">
        <f t="shared" ref="AT44:AU44" si="167">S44+V44+Y44+AB44+AE44+AH44+AK44+AQ44+AN44</f>
        <v>5</v>
      </c>
      <c r="AU44" s="13">
        <f t="shared" si="167"/>
        <v>5</v>
      </c>
      <c r="AV44" s="17">
        <f t="shared" si="18"/>
        <v>10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9</v>
      </c>
      <c r="E45" s="25">
        <v>7</v>
      </c>
      <c r="F45" s="13">
        <f t="shared" si="0"/>
        <v>16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14"/>
      <c r="N45" s="15">
        <f t="shared" si="5"/>
        <v>0</v>
      </c>
      <c r="O45" s="14"/>
      <c r="P45" s="15">
        <f t="shared" si="6"/>
        <v>0</v>
      </c>
      <c r="Q45" s="13">
        <f t="shared" si="7"/>
        <v>0</v>
      </c>
      <c r="R45" s="16">
        <f t="shared" si="8"/>
        <v>0</v>
      </c>
      <c r="S45" s="14"/>
      <c r="T45" s="14"/>
      <c r="U45" s="13">
        <f t="shared" si="9"/>
        <v>0</v>
      </c>
      <c r="V45" s="26"/>
      <c r="W45" s="26"/>
      <c r="X45" s="13">
        <f t="shared" si="105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3</v>
      </c>
      <c r="AR45" s="26">
        <v>0</v>
      </c>
      <c r="AS45" s="13">
        <f t="shared" si="16"/>
        <v>3</v>
      </c>
      <c r="AT45" s="13">
        <f t="shared" ref="AT45:AU45" si="168">S45+V45+Y45+AB45+AE45+AH45+AK45+AQ45+AN45</f>
        <v>3</v>
      </c>
      <c r="AU45" s="13">
        <f t="shared" si="168"/>
        <v>0</v>
      </c>
      <c r="AV45" s="17">
        <f t="shared" si="18"/>
        <v>3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69">SUM(D42:D45)</f>
        <v>52</v>
      </c>
      <c r="E46" s="13">
        <f t="shared" si="169"/>
        <v>39</v>
      </c>
      <c r="F46" s="13">
        <f t="shared" si="0"/>
        <v>91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0</v>
      </c>
      <c r="N46" s="15">
        <f t="shared" si="5"/>
        <v>0</v>
      </c>
      <c r="O46" s="13">
        <f>SUM(O42:O45)</f>
        <v>0</v>
      </c>
      <c r="P46" s="15">
        <f t="shared" si="6"/>
        <v>0</v>
      </c>
      <c r="Q46" s="13">
        <f t="shared" si="7"/>
        <v>0</v>
      </c>
      <c r="R46" s="16">
        <f t="shared" si="8"/>
        <v>0</v>
      </c>
      <c r="S46" s="13">
        <f t="shared" ref="S46:T46" si="170">SUM(S42:S45)</f>
        <v>0</v>
      </c>
      <c r="T46" s="13">
        <f t="shared" si="170"/>
        <v>0</v>
      </c>
      <c r="U46" s="13">
        <f t="shared" si="9"/>
        <v>0</v>
      </c>
      <c r="V46" s="13">
        <f t="shared" ref="V46:W46" si="171">SUM(V42:V45)</f>
        <v>0</v>
      </c>
      <c r="W46" s="13">
        <f t="shared" si="171"/>
        <v>0</v>
      </c>
      <c r="X46" s="13">
        <f t="shared" si="105"/>
        <v>0</v>
      </c>
      <c r="Y46" s="13">
        <f t="shared" ref="Y46:Z46" si="172">SUM(Y42:Y45)</f>
        <v>0</v>
      </c>
      <c r="Z46" s="13">
        <f t="shared" si="172"/>
        <v>0</v>
      </c>
      <c r="AA46" s="13">
        <f t="shared" si="11"/>
        <v>0</v>
      </c>
      <c r="AB46" s="13">
        <f t="shared" ref="AB46:AC46" si="173">SUM(AB42:AB45)</f>
        <v>0</v>
      </c>
      <c r="AC46" s="13">
        <f t="shared" si="173"/>
        <v>0</v>
      </c>
      <c r="AD46" s="13">
        <f t="shared" si="12"/>
        <v>0</v>
      </c>
      <c r="AE46" s="13">
        <f t="shared" ref="AE46:AF46" si="174">SUM(AE42:AE45)</f>
        <v>0</v>
      </c>
      <c r="AF46" s="13">
        <f t="shared" si="174"/>
        <v>0</v>
      </c>
      <c r="AG46" s="13">
        <f t="shared" si="13"/>
        <v>0</v>
      </c>
      <c r="AH46" s="13">
        <f t="shared" ref="AH46:AI46" si="175">SUM(AH42:AH45)</f>
        <v>0</v>
      </c>
      <c r="AI46" s="13">
        <f t="shared" si="175"/>
        <v>0</v>
      </c>
      <c r="AJ46" s="13">
        <f t="shared" si="14"/>
        <v>0</v>
      </c>
      <c r="AK46" s="13">
        <f t="shared" ref="AK46:AL46" si="176">SUM(AK42:AK45)</f>
        <v>0</v>
      </c>
      <c r="AL46" s="13">
        <f t="shared" si="176"/>
        <v>0</v>
      </c>
      <c r="AM46" s="13">
        <f t="shared" si="15"/>
        <v>0</v>
      </c>
      <c r="AN46" s="13">
        <f t="shared" ref="AN46:AO46" si="177">SUM(AN42:AN45)</f>
        <v>0</v>
      </c>
      <c r="AO46" s="13">
        <f t="shared" si="177"/>
        <v>0</v>
      </c>
      <c r="AP46" s="13"/>
      <c r="AQ46" s="13">
        <f t="shared" ref="AQ46:AR46" si="178">SUM(AQ42:AQ45)</f>
        <v>12</v>
      </c>
      <c r="AR46" s="13">
        <f t="shared" si="178"/>
        <v>8</v>
      </c>
      <c r="AS46" s="13">
        <f t="shared" si="16"/>
        <v>20</v>
      </c>
      <c r="AT46" s="13">
        <f t="shared" ref="AT46:AU46" si="179">S46+V46+Y46+AB46+AE46+AH46+AK46+AQ46+AN46</f>
        <v>12</v>
      </c>
      <c r="AU46" s="13">
        <f t="shared" si="179"/>
        <v>8</v>
      </c>
      <c r="AV46" s="17">
        <f t="shared" si="18"/>
        <v>20</v>
      </c>
      <c r="AW46" s="13">
        <f t="shared" ref="AW46:AX46" si="180">SUM(AW42:AW45)</f>
        <v>0</v>
      </c>
      <c r="AX46" s="13">
        <f t="shared" si="180"/>
        <v>0</v>
      </c>
      <c r="AY46" s="13">
        <f t="shared" si="19"/>
        <v>0</v>
      </c>
      <c r="AZ46" s="13">
        <f t="shared" ref="AZ46:BA46" si="181">SUM(AZ42:AZ45)</f>
        <v>0</v>
      </c>
      <c r="BA46" s="13">
        <f t="shared" si="181"/>
        <v>0</v>
      </c>
      <c r="BB46" s="13">
        <f t="shared" si="20"/>
        <v>0</v>
      </c>
      <c r="BC46" s="13">
        <f t="shared" ref="BC46:BD46" si="182">SUM(BC42:BC45)</f>
        <v>0</v>
      </c>
      <c r="BD46" s="13">
        <f t="shared" si="182"/>
        <v>0</v>
      </c>
      <c r="BE46" s="13">
        <f t="shared" si="21"/>
        <v>0</v>
      </c>
      <c r="BF46" s="13">
        <f t="shared" ref="BF46:BG46" si="183">SUM(BF42:BF45)</f>
        <v>0</v>
      </c>
      <c r="BG46" s="13">
        <f t="shared" si="183"/>
        <v>0</v>
      </c>
      <c r="BH46" s="13">
        <f t="shared" si="22"/>
        <v>0</v>
      </c>
      <c r="BI46" s="13">
        <f t="shared" ref="BI46:BJ46" si="184">SUM(BI42:BI45)</f>
        <v>0</v>
      </c>
      <c r="BJ46" s="13">
        <f t="shared" si="184"/>
        <v>0</v>
      </c>
      <c r="BK46" s="13">
        <f t="shared" si="23"/>
        <v>0</v>
      </c>
      <c r="BL46" s="13">
        <f t="shared" ref="BL46:BM46" si="185">SUM(BL42:BL45)</f>
        <v>0</v>
      </c>
      <c r="BM46" s="13">
        <f t="shared" si="185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13</v>
      </c>
      <c r="E47" s="14">
        <v>8</v>
      </c>
      <c r="F47" s="13">
        <f t="shared" si="0"/>
        <v>21</v>
      </c>
      <c r="G47" s="14">
        <v>0</v>
      </c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13</v>
      </c>
      <c r="N47" s="15">
        <f t="shared" si="5"/>
        <v>100</v>
      </c>
      <c r="O47" s="14">
        <v>8</v>
      </c>
      <c r="P47" s="15">
        <f t="shared" si="6"/>
        <v>100</v>
      </c>
      <c r="Q47" s="13">
        <f t="shared" si="7"/>
        <v>21</v>
      </c>
      <c r="R47" s="16">
        <f t="shared" si="8"/>
        <v>100</v>
      </c>
      <c r="S47" s="14"/>
      <c r="T47" s="14"/>
      <c r="U47" s="13">
        <f t="shared" si="9"/>
        <v>0</v>
      </c>
      <c r="V47" s="14"/>
      <c r="W47" s="14"/>
      <c r="X47" s="13">
        <f t="shared" si="105"/>
        <v>0</v>
      </c>
      <c r="Y47" s="14"/>
      <c r="Z47" s="14"/>
      <c r="AA47" s="13">
        <f t="shared" si="11"/>
        <v>0</v>
      </c>
      <c r="AB47" s="14"/>
      <c r="AC47" s="14">
        <v>1</v>
      </c>
      <c r="AD47" s="13">
        <f t="shared" si="12"/>
        <v>1</v>
      </c>
      <c r="AE47" s="14"/>
      <c r="AF47" s="14"/>
      <c r="AG47" s="13">
        <f t="shared" si="13"/>
        <v>0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/>
      <c r="AR47" s="14"/>
      <c r="AS47" s="13">
        <f t="shared" si="16"/>
        <v>0</v>
      </c>
      <c r="AT47" s="13">
        <f t="shared" ref="AT47:AU47" si="186">S47+V47+Y47+AB47+AE47+AH47+AK47+AQ47+AN47</f>
        <v>0</v>
      </c>
      <c r="AU47" s="13">
        <f t="shared" si="186"/>
        <v>1</v>
      </c>
      <c r="AV47" s="17">
        <f t="shared" si="18"/>
        <v>1</v>
      </c>
      <c r="AW47" s="14"/>
      <c r="AX47" s="14"/>
      <c r="AY47" s="13">
        <f t="shared" si="19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12</v>
      </c>
      <c r="E48" s="14">
        <v>15</v>
      </c>
      <c r="F48" s="13">
        <f t="shared" si="0"/>
        <v>27</v>
      </c>
      <c r="G48" s="14">
        <v>0</v>
      </c>
      <c r="H48" s="15">
        <f t="shared" si="1"/>
        <v>0</v>
      </c>
      <c r="I48" s="14"/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12</v>
      </c>
      <c r="N48" s="15">
        <f t="shared" si="5"/>
        <v>100</v>
      </c>
      <c r="O48" s="14">
        <v>15</v>
      </c>
      <c r="P48" s="15">
        <f t="shared" si="6"/>
        <v>100</v>
      </c>
      <c r="Q48" s="13">
        <f t="shared" si="7"/>
        <v>27</v>
      </c>
      <c r="R48" s="16">
        <f t="shared" si="8"/>
        <v>100</v>
      </c>
      <c r="S48" s="14"/>
      <c r="T48" s="14"/>
      <c r="U48" s="13">
        <f t="shared" si="9"/>
        <v>0</v>
      </c>
      <c r="V48" s="14"/>
      <c r="W48" s="14"/>
      <c r="X48" s="13">
        <f t="shared" si="105"/>
        <v>0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/>
      <c r="AG48" s="13">
        <f t="shared" si="13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/>
      <c r="AR48" s="14"/>
      <c r="AS48" s="13">
        <f t="shared" si="16"/>
        <v>0</v>
      </c>
      <c r="AT48" s="13">
        <f t="shared" ref="AT48:AU48" si="187">S48+V48+Y48+AB48+AE48+AH48+AK48+AQ48+AN48</f>
        <v>0</v>
      </c>
      <c r="AU48" s="13">
        <f t="shared" si="187"/>
        <v>0</v>
      </c>
      <c r="AV48" s="17">
        <f t="shared" si="18"/>
        <v>0</v>
      </c>
      <c r="AW48" s="14"/>
      <c r="AX48" s="14"/>
      <c r="AY48" s="13">
        <f t="shared" si="19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35</v>
      </c>
      <c r="E49" s="14">
        <v>31</v>
      </c>
      <c r="F49" s="13">
        <f t="shared" si="0"/>
        <v>66</v>
      </c>
      <c r="G49" s="14">
        <v>0</v>
      </c>
      <c r="H49" s="15">
        <f t="shared" si="1"/>
        <v>0</v>
      </c>
      <c r="I49" s="14"/>
      <c r="J49" s="15">
        <f t="shared" si="2"/>
        <v>0</v>
      </c>
      <c r="K49" s="13">
        <f t="shared" si="3"/>
        <v>0</v>
      </c>
      <c r="L49" s="16">
        <f t="shared" si="4"/>
        <v>0</v>
      </c>
      <c r="M49" s="14">
        <v>35</v>
      </c>
      <c r="N49" s="15">
        <f t="shared" si="5"/>
        <v>100</v>
      </c>
      <c r="O49" s="14">
        <v>31</v>
      </c>
      <c r="P49" s="15">
        <f t="shared" si="6"/>
        <v>100</v>
      </c>
      <c r="Q49" s="13">
        <f t="shared" si="7"/>
        <v>66</v>
      </c>
      <c r="R49" s="16">
        <f t="shared" si="8"/>
        <v>100</v>
      </c>
      <c r="S49" s="14"/>
      <c r="T49" s="14"/>
      <c r="U49" s="13">
        <f t="shared" si="9"/>
        <v>0</v>
      </c>
      <c r="V49" s="14"/>
      <c r="W49" s="14"/>
      <c r="X49" s="13">
        <f t="shared" si="105"/>
        <v>0</v>
      </c>
      <c r="Y49" s="14"/>
      <c r="Z49" s="14"/>
      <c r="AA49" s="13">
        <f t="shared" si="11"/>
        <v>0</v>
      </c>
      <c r="AB49" s="14"/>
      <c r="AC49" s="14"/>
      <c r="AD49" s="13">
        <f t="shared" si="12"/>
        <v>0</v>
      </c>
      <c r="AE49" s="14"/>
      <c r="AF49" s="14"/>
      <c r="AG49" s="13">
        <f t="shared" si="13"/>
        <v>0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88">S49+V49+Y49+AB49+AE49+AH49+AK49+AQ49+AN49</f>
        <v>0</v>
      </c>
      <c r="AU49" s="13">
        <f t="shared" si="188"/>
        <v>0</v>
      </c>
      <c r="AV49" s="17">
        <f t="shared" si="18"/>
        <v>0</v>
      </c>
      <c r="AW49" s="14"/>
      <c r="AX49" s="14"/>
      <c r="AY49" s="13">
        <f t="shared" si="19"/>
        <v>0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9</v>
      </c>
      <c r="E50" s="14">
        <v>3</v>
      </c>
      <c r="F50" s="13">
        <f t="shared" si="0"/>
        <v>12</v>
      </c>
      <c r="G50" s="14">
        <v>0</v>
      </c>
      <c r="H50" s="15">
        <f t="shared" si="1"/>
        <v>0</v>
      </c>
      <c r="I50" s="14"/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9</v>
      </c>
      <c r="N50" s="15">
        <f t="shared" si="5"/>
        <v>100</v>
      </c>
      <c r="O50" s="14">
        <v>3</v>
      </c>
      <c r="P50" s="15">
        <f t="shared" si="6"/>
        <v>100</v>
      </c>
      <c r="Q50" s="13">
        <f t="shared" si="7"/>
        <v>12</v>
      </c>
      <c r="R50" s="16">
        <f t="shared" si="8"/>
        <v>100</v>
      </c>
      <c r="S50" s="14"/>
      <c r="T50" s="14"/>
      <c r="U50" s="13">
        <f t="shared" si="9"/>
        <v>0</v>
      </c>
      <c r="V50" s="14"/>
      <c r="W50" s="14"/>
      <c r="X50" s="13">
        <f t="shared" si="105"/>
        <v>0</v>
      </c>
      <c r="Y50" s="14"/>
      <c r="Z50" s="14"/>
      <c r="AA50" s="13">
        <f t="shared" si="11"/>
        <v>0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89">S50+V50+Y50+AB50+AE50+AH50+AK50+AQ50+AN50</f>
        <v>0</v>
      </c>
      <c r="AU50" s="13">
        <f t="shared" si="189"/>
        <v>0</v>
      </c>
      <c r="AV50" s="17">
        <f t="shared" si="18"/>
        <v>0</v>
      </c>
      <c r="AW50" s="14"/>
      <c r="AX50" s="14"/>
      <c r="AY50" s="13">
        <f t="shared" si="19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0">SUM(D47:D50)</f>
        <v>69</v>
      </c>
      <c r="E51" s="13">
        <f t="shared" si="190"/>
        <v>57</v>
      </c>
      <c r="F51" s="13">
        <f t="shared" si="0"/>
        <v>126</v>
      </c>
      <c r="G51" s="13">
        <f>SUM(G47:G50)</f>
        <v>0</v>
      </c>
      <c r="H51" s="15">
        <f t="shared" si="1"/>
        <v>0</v>
      </c>
      <c r="I51" s="13">
        <f>SUM(I47:I50)</f>
        <v>0</v>
      </c>
      <c r="J51" s="15">
        <f t="shared" si="2"/>
        <v>0</v>
      </c>
      <c r="K51" s="13">
        <f t="shared" si="3"/>
        <v>0</v>
      </c>
      <c r="L51" s="16">
        <f t="shared" si="4"/>
        <v>0</v>
      </c>
      <c r="M51" s="13">
        <f>SUM(M47:M50)</f>
        <v>69</v>
      </c>
      <c r="N51" s="15">
        <f t="shared" si="5"/>
        <v>100</v>
      </c>
      <c r="O51" s="13">
        <f>SUM(O47:O50)</f>
        <v>57</v>
      </c>
      <c r="P51" s="15">
        <f t="shared" si="6"/>
        <v>100</v>
      </c>
      <c r="Q51" s="13">
        <f t="shared" si="7"/>
        <v>126</v>
      </c>
      <c r="R51" s="16">
        <f t="shared" si="8"/>
        <v>100</v>
      </c>
      <c r="S51" s="13">
        <f t="shared" ref="S51:T51" si="191">SUM(S47:S50)</f>
        <v>0</v>
      </c>
      <c r="T51" s="13">
        <f t="shared" si="191"/>
        <v>0</v>
      </c>
      <c r="U51" s="13">
        <f t="shared" si="9"/>
        <v>0</v>
      </c>
      <c r="V51" s="13">
        <f t="shared" ref="V51:W51" si="192">SUM(V47:V50)</f>
        <v>0</v>
      </c>
      <c r="W51" s="13">
        <f t="shared" si="192"/>
        <v>0</v>
      </c>
      <c r="X51" s="13">
        <f t="shared" si="105"/>
        <v>0</v>
      </c>
      <c r="Y51" s="13">
        <f t="shared" ref="Y51:Z51" si="193">SUM(Y47:Y50)</f>
        <v>0</v>
      </c>
      <c r="Z51" s="13">
        <f t="shared" si="193"/>
        <v>0</v>
      </c>
      <c r="AA51" s="13">
        <f t="shared" si="11"/>
        <v>0</v>
      </c>
      <c r="AB51" s="13">
        <f t="shared" ref="AB51:AC51" si="194">SUM(AB47:AB50)</f>
        <v>0</v>
      </c>
      <c r="AC51" s="13">
        <f t="shared" si="194"/>
        <v>1</v>
      </c>
      <c r="AD51" s="13">
        <f t="shared" si="12"/>
        <v>1</v>
      </c>
      <c r="AE51" s="13">
        <f t="shared" ref="AE51:AF51" si="195">SUM(AE47:AE50)</f>
        <v>0</v>
      </c>
      <c r="AF51" s="13">
        <f t="shared" si="195"/>
        <v>0</v>
      </c>
      <c r="AG51" s="13">
        <f t="shared" si="13"/>
        <v>0</v>
      </c>
      <c r="AH51" s="13">
        <f t="shared" ref="AH51:AI51" si="196">SUM(AH47:AH50)</f>
        <v>0</v>
      </c>
      <c r="AI51" s="13">
        <f t="shared" si="196"/>
        <v>0</v>
      </c>
      <c r="AJ51" s="13">
        <f t="shared" si="14"/>
        <v>0</v>
      </c>
      <c r="AK51" s="13">
        <f t="shared" ref="AK51:AL51" si="197">SUM(AK47:AK50)</f>
        <v>0</v>
      </c>
      <c r="AL51" s="13">
        <f t="shared" si="197"/>
        <v>0</v>
      </c>
      <c r="AM51" s="13">
        <f t="shared" si="15"/>
        <v>0</v>
      </c>
      <c r="AN51" s="13">
        <f t="shared" ref="AN51:AO51" si="198">SUM(AN47:AN50)</f>
        <v>0</v>
      </c>
      <c r="AO51" s="13">
        <f t="shared" si="198"/>
        <v>0</v>
      </c>
      <c r="AP51" s="13"/>
      <c r="AQ51" s="13">
        <f t="shared" ref="AQ51:AR51" si="199">SUM(AQ47:AQ50)</f>
        <v>0</v>
      </c>
      <c r="AR51" s="13">
        <f t="shared" si="199"/>
        <v>0</v>
      </c>
      <c r="AS51" s="13">
        <f t="shared" si="16"/>
        <v>0</v>
      </c>
      <c r="AT51" s="13">
        <f t="shared" ref="AT51:AU51" si="200">S51+V51+Y51+AB51+AE51+AH51+AK51+AQ51+AN51</f>
        <v>0</v>
      </c>
      <c r="AU51" s="13">
        <f t="shared" si="200"/>
        <v>1</v>
      </c>
      <c r="AV51" s="17">
        <f t="shared" si="18"/>
        <v>1</v>
      </c>
      <c r="AW51" s="13">
        <f t="shared" ref="AW51:AX51" si="201">SUM(AW47:AW50)</f>
        <v>0</v>
      </c>
      <c r="AX51" s="13">
        <f t="shared" si="201"/>
        <v>0</v>
      </c>
      <c r="AY51" s="13">
        <f t="shared" si="19"/>
        <v>0</v>
      </c>
      <c r="AZ51" s="13">
        <f t="shared" ref="AZ51:BA51" si="202">SUM(AZ47:AZ50)</f>
        <v>0</v>
      </c>
      <c r="BA51" s="13">
        <f t="shared" si="202"/>
        <v>0</v>
      </c>
      <c r="BB51" s="13">
        <f t="shared" si="20"/>
        <v>0</v>
      </c>
      <c r="BC51" s="13">
        <f t="shared" ref="BC51:BD51" si="203">SUM(BC47:BC50)</f>
        <v>0</v>
      </c>
      <c r="BD51" s="13">
        <f t="shared" si="203"/>
        <v>0</v>
      </c>
      <c r="BE51" s="13">
        <f t="shared" si="21"/>
        <v>0</v>
      </c>
      <c r="BF51" s="13">
        <f t="shared" ref="BF51:BG51" si="204">SUM(BF47:BF50)</f>
        <v>0</v>
      </c>
      <c r="BG51" s="13">
        <f t="shared" si="204"/>
        <v>0</v>
      </c>
      <c r="BH51" s="13">
        <f t="shared" si="22"/>
        <v>0</v>
      </c>
      <c r="BI51" s="13">
        <f t="shared" ref="BI51:BJ51" si="205">SUM(BI47:BI50)</f>
        <v>0</v>
      </c>
      <c r="BJ51" s="13">
        <f t="shared" si="205"/>
        <v>0</v>
      </c>
      <c r="BK51" s="13">
        <f t="shared" si="23"/>
        <v>0</v>
      </c>
      <c r="BL51" s="13">
        <f t="shared" ref="BL51:BM51" si="206">SUM(BL47:BL50)</f>
        <v>0</v>
      </c>
      <c r="BM51" s="13">
        <f t="shared" si="206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16</v>
      </c>
      <c r="E52" s="64">
        <v>20</v>
      </c>
      <c r="F52" s="13">
        <f t="shared" si="0"/>
        <v>36</v>
      </c>
      <c r="G52" s="14">
        <v>1</v>
      </c>
      <c r="H52" s="15">
        <f t="shared" si="1"/>
        <v>6.25</v>
      </c>
      <c r="I52" s="14">
        <v>0</v>
      </c>
      <c r="J52" s="15">
        <f t="shared" si="2"/>
        <v>0</v>
      </c>
      <c r="K52" s="13">
        <f t="shared" si="3"/>
        <v>1</v>
      </c>
      <c r="L52" s="16">
        <f t="shared" si="4"/>
        <v>2.7777777777777777</v>
      </c>
      <c r="M52" s="64">
        <v>16</v>
      </c>
      <c r="N52" s="15">
        <f t="shared" si="5"/>
        <v>100</v>
      </c>
      <c r="O52" s="64">
        <v>20</v>
      </c>
      <c r="P52" s="15">
        <f t="shared" si="6"/>
        <v>100</v>
      </c>
      <c r="Q52" s="13">
        <f t="shared" si="7"/>
        <v>36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5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0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1</v>
      </c>
      <c r="AR52" s="14">
        <v>2</v>
      </c>
      <c r="AS52" s="13">
        <f t="shared" si="16"/>
        <v>3</v>
      </c>
      <c r="AT52" s="13">
        <f t="shared" ref="AT52:AU52" si="207">S52+V52+Y52+AB52+AE52+AH52+AK52+AQ52+AN52</f>
        <v>2</v>
      </c>
      <c r="AU52" s="13">
        <f t="shared" si="207"/>
        <v>2</v>
      </c>
      <c r="AV52" s="17">
        <f t="shared" si="18"/>
        <v>4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5</v>
      </c>
      <c r="E53" s="14">
        <v>6</v>
      </c>
      <c r="F53" s="13">
        <f t="shared" si="0"/>
        <v>11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5</v>
      </c>
      <c r="N53" s="15">
        <f t="shared" si="5"/>
        <v>100</v>
      </c>
      <c r="O53" s="14">
        <v>6</v>
      </c>
      <c r="P53" s="15">
        <f t="shared" si="6"/>
        <v>100</v>
      </c>
      <c r="Q53" s="13">
        <f t="shared" si="7"/>
        <v>11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5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1</v>
      </c>
      <c r="AR53" s="14">
        <v>2</v>
      </c>
      <c r="AS53" s="13">
        <f t="shared" si="16"/>
        <v>3</v>
      </c>
      <c r="AT53" s="13">
        <f t="shared" ref="AT53:AU53" si="208">S53+V53+Y53+AB53+AE53+AH53+AK53+AQ53+AN53</f>
        <v>1</v>
      </c>
      <c r="AU53" s="13">
        <f t="shared" si="208"/>
        <v>2</v>
      </c>
      <c r="AV53" s="17">
        <f t="shared" si="18"/>
        <v>3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</v>
      </c>
      <c r="E54" s="14">
        <v>4</v>
      </c>
      <c r="F54" s="13">
        <f t="shared" si="0"/>
        <v>5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</v>
      </c>
      <c r="N54" s="15">
        <f t="shared" si="5"/>
        <v>100</v>
      </c>
      <c r="O54" s="14">
        <v>4</v>
      </c>
      <c r="P54" s="15">
        <f t="shared" si="6"/>
        <v>100</v>
      </c>
      <c r="Q54" s="13">
        <f t="shared" si="7"/>
        <v>5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1</v>
      </c>
      <c r="X54" s="13">
        <f t="shared" si="105"/>
        <v>1</v>
      </c>
      <c r="Y54" s="14">
        <v>0</v>
      </c>
      <c r="Z54" s="14">
        <v>0</v>
      </c>
      <c r="AA54" s="13">
        <f t="shared" si="11"/>
        <v>0</v>
      </c>
      <c r="AB54" s="14">
        <v>0</v>
      </c>
      <c r="AC54" s="14">
        <v>0</v>
      </c>
      <c r="AD54" s="13">
        <f t="shared" si="12"/>
        <v>0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2</v>
      </c>
      <c r="AR54" s="14">
        <v>1</v>
      </c>
      <c r="AS54" s="13">
        <f t="shared" si="16"/>
        <v>3</v>
      </c>
      <c r="AT54" s="13">
        <f t="shared" ref="AT54:AU54" si="209">S54+V54+Y54+AB54+AE54+AH54+AK54+AQ54+AN54</f>
        <v>2</v>
      </c>
      <c r="AU54" s="13">
        <f t="shared" si="209"/>
        <v>2</v>
      </c>
      <c r="AV54" s="17">
        <f t="shared" si="18"/>
        <v>4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0">SUM(D52:D54)</f>
        <v>22</v>
      </c>
      <c r="E55" s="13">
        <f t="shared" si="210"/>
        <v>30</v>
      </c>
      <c r="F55" s="13">
        <f t="shared" si="0"/>
        <v>52</v>
      </c>
      <c r="G55" s="13">
        <f>SUM(G52:G54)</f>
        <v>1</v>
      </c>
      <c r="H55" s="15">
        <f t="shared" si="1"/>
        <v>4.5454545454545459</v>
      </c>
      <c r="I55" s="13">
        <f>SUM(I52:I54)</f>
        <v>0</v>
      </c>
      <c r="J55" s="15">
        <f t="shared" si="2"/>
        <v>0</v>
      </c>
      <c r="K55" s="13">
        <f t="shared" si="3"/>
        <v>1</v>
      </c>
      <c r="L55" s="16">
        <f t="shared" si="4"/>
        <v>1.9230769230769231</v>
      </c>
      <c r="M55" s="13">
        <f>SUM(M52:M54)</f>
        <v>22</v>
      </c>
      <c r="N55" s="15">
        <f t="shared" si="5"/>
        <v>100</v>
      </c>
      <c r="O55" s="13">
        <f>SUM(O52:O54)</f>
        <v>30</v>
      </c>
      <c r="P55" s="15">
        <f t="shared" si="6"/>
        <v>100</v>
      </c>
      <c r="Q55" s="13">
        <f t="shared" si="7"/>
        <v>52</v>
      </c>
      <c r="R55" s="16">
        <f t="shared" si="8"/>
        <v>100</v>
      </c>
      <c r="S55" s="13">
        <f t="shared" ref="S55:T55" si="211">SUM(S52:S54)</f>
        <v>0</v>
      </c>
      <c r="T55" s="13">
        <f t="shared" si="211"/>
        <v>0</v>
      </c>
      <c r="U55" s="13">
        <f t="shared" si="9"/>
        <v>0</v>
      </c>
      <c r="V55" s="13">
        <f t="shared" ref="V55:W55" si="212">SUM(V52:V54)</f>
        <v>0</v>
      </c>
      <c r="W55" s="13">
        <f t="shared" si="212"/>
        <v>1</v>
      </c>
      <c r="X55" s="13">
        <f t="shared" si="105"/>
        <v>1</v>
      </c>
      <c r="Y55" s="13">
        <f t="shared" ref="Y55:Z55" si="213">SUM(Y52:Y54)</f>
        <v>0</v>
      </c>
      <c r="Z55" s="13">
        <f t="shared" si="213"/>
        <v>0</v>
      </c>
      <c r="AA55" s="13">
        <f t="shared" si="11"/>
        <v>0</v>
      </c>
      <c r="AB55" s="13">
        <f t="shared" ref="AB55:AD55" si="214">SUM(AB52:AB54)</f>
        <v>1</v>
      </c>
      <c r="AC55" s="13">
        <f t="shared" si="214"/>
        <v>0</v>
      </c>
      <c r="AD55" s="13">
        <f t="shared" si="214"/>
        <v>1</v>
      </c>
      <c r="AE55" s="13">
        <f t="shared" ref="AE55:AF55" si="215">SUM(AE52:AE54)</f>
        <v>0</v>
      </c>
      <c r="AF55" s="13">
        <f t="shared" si="215"/>
        <v>0</v>
      </c>
      <c r="AG55" s="13">
        <f t="shared" si="13"/>
        <v>0</v>
      </c>
      <c r="AH55" s="13">
        <f t="shared" ref="AH55:AI55" si="216">SUM(AH52:AH54)</f>
        <v>0</v>
      </c>
      <c r="AI55" s="13">
        <f t="shared" si="216"/>
        <v>0</v>
      </c>
      <c r="AJ55" s="13">
        <f t="shared" si="14"/>
        <v>0</v>
      </c>
      <c r="AK55" s="13">
        <f t="shared" ref="AK55:AL55" si="217">SUM(AK52:AK54)</f>
        <v>0</v>
      </c>
      <c r="AL55" s="13">
        <f t="shared" si="217"/>
        <v>0</v>
      </c>
      <c r="AM55" s="13">
        <f t="shared" si="15"/>
        <v>0</v>
      </c>
      <c r="AN55" s="13">
        <f t="shared" ref="AN55:AO55" si="218">SUM(AN52:AN54)</f>
        <v>0</v>
      </c>
      <c r="AO55" s="13">
        <f t="shared" si="218"/>
        <v>0</v>
      </c>
      <c r="AP55" s="13"/>
      <c r="AQ55" s="13">
        <f t="shared" ref="AQ55:AR55" si="219">SUM(AQ52:AQ54)</f>
        <v>4</v>
      </c>
      <c r="AR55" s="13">
        <f t="shared" si="219"/>
        <v>5</v>
      </c>
      <c r="AS55" s="13">
        <f t="shared" si="16"/>
        <v>9</v>
      </c>
      <c r="AT55" s="13">
        <f t="shared" ref="AT55:AU55" si="220">S55+V55+Y55+AB55+AE55+AH55+AK55+AQ55+AN55</f>
        <v>5</v>
      </c>
      <c r="AU55" s="13">
        <f t="shared" si="220"/>
        <v>6</v>
      </c>
      <c r="AV55" s="17">
        <f t="shared" si="18"/>
        <v>11</v>
      </c>
      <c r="AW55" s="13">
        <f t="shared" ref="AW55:AX55" si="221">SUM(AW52:AW54)</f>
        <v>0</v>
      </c>
      <c r="AX55" s="13">
        <f t="shared" si="221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2">SUM(BC52:BC54)</f>
        <v>0</v>
      </c>
      <c r="BD55" s="13">
        <f t="shared" si="222"/>
        <v>0</v>
      </c>
      <c r="BE55" s="13">
        <f t="shared" si="21"/>
        <v>0</v>
      </c>
      <c r="BF55" s="13">
        <f t="shared" ref="BF55:BG55" si="223">SUM(BF52:BF54)</f>
        <v>0</v>
      </c>
      <c r="BG55" s="13">
        <f t="shared" si="223"/>
        <v>0</v>
      </c>
      <c r="BH55" s="13">
        <f t="shared" si="22"/>
        <v>0</v>
      </c>
      <c r="BI55" s="13">
        <f t="shared" ref="BI55:BJ55" si="224">SUM(BI52:BI54)</f>
        <v>0</v>
      </c>
      <c r="BJ55" s="13">
        <f t="shared" si="224"/>
        <v>0</v>
      </c>
      <c r="BK55" s="13">
        <f t="shared" si="23"/>
        <v>0</v>
      </c>
      <c r="BL55" s="13">
        <f t="shared" ref="BL55:BM55" si="225">SUM(BL52:BL54)</f>
        <v>0</v>
      </c>
      <c r="BM55" s="13">
        <f t="shared" si="225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4</v>
      </c>
      <c r="E56" s="28">
        <v>6</v>
      </c>
      <c r="F56" s="13">
        <f t="shared" si="0"/>
        <v>10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4</v>
      </c>
      <c r="N56" s="15">
        <f t="shared" si="5"/>
        <v>100</v>
      </c>
      <c r="O56" s="28">
        <v>6</v>
      </c>
      <c r="P56" s="15">
        <f t="shared" si="6"/>
        <v>100</v>
      </c>
      <c r="Q56" s="13">
        <f t="shared" si="7"/>
        <v>10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si="105"/>
        <v>0</v>
      </c>
      <c r="Y56" s="14"/>
      <c r="Z56" s="14"/>
      <c r="AA56" s="13">
        <f t="shared" si="11"/>
        <v>0</v>
      </c>
      <c r="AB56" s="14"/>
      <c r="AC56" s="14"/>
      <c r="AD56" s="13">
        <f t="shared" ref="AD56:AD70" si="226">SUM(AB56:AC56)</f>
        <v>0</v>
      </c>
      <c r="AE56" s="14"/>
      <c r="AF56" s="14"/>
      <c r="AG56" s="13">
        <f t="shared" si="13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28">
        <v>1</v>
      </c>
      <c r="AR56" s="28">
        <v>1</v>
      </c>
      <c r="AS56" s="13">
        <f t="shared" si="16"/>
        <v>2</v>
      </c>
      <c r="AT56" s="13">
        <f t="shared" ref="AT56:AU56" si="227">S56+V56+Y56+AB56+AE56+AH56+AK56+AQ56+AN56</f>
        <v>1</v>
      </c>
      <c r="AU56" s="13">
        <f t="shared" si="227"/>
        <v>1</v>
      </c>
      <c r="AV56" s="17">
        <f t="shared" si="18"/>
        <v>2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13</v>
      </c>
      <c r="E57" s="28">
        <v>8</v>
      </c>
      <c r="F57" s="13">
        <f t="shared" si="0"/>
        <v>21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13</v>
      </c>
      <c r="N57" s="15">
        <f t="shared" si="5"/>
        <v>100</v>
      </c>
      <c r="O57" s="28">
        <v>8</v>
      </c>
      <c r="P57" s="15">
        <f t="shared" si="6"/>
        <v>100</v>
      </c>
      <c r="Q57" s="13">
        <f t="shared" si="7"/>
        <v>21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105"/>
        <v>0</v>
      </c>
      <c r="Y57" s="14"/>
      <c r="Z57" s="14"/>
      <c r="AA57" s="13">
        <f t="shared" si="11"/>
        <v>0</v>
      </c>
      <c r="AB57" s="14"/>
      <c r="AC57" s="14"/>
      <c r="AD57" s="13">
        <f t="shared" si="226"/>
        <v>0</v>
      </c>
      <c r="AE57" s="14"/>
      <c r="AF57" s="14"/>
      <c r="AG57" s="13">
        <f t="shared" si="13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28">
        <v>5</v>
      </c>
      <c r="AR57" s="28">
        <v>2</v>
      </c>
      <c r="AS57" s="13">
        <f t="shared" si="16"/>
        <v>7</v>
      </c>
      <c r="AT57" s="13">
        <f t="shared" ref="AT57:AU57" si="228">S57+V57+Y57+AB57+AE57+AH57+AK57+AQ57+AN57</f>
        <v>5</v>
      </c>
      <c r="AU57" s="13">
        <f t="shared" si="228"/>
        <v>2</v>
      </c>
      <c r="AV57" s="17">
        <f t="shared" si="18"/>
        <v>7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10</v>
      </c>
      <c r="E58" s="28">
        <v>8</v>
      </c>
      <c r="F58" s="13">
        <f t="shared" si="0"/>
        <v>18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10</v>
      </c>
      <c r="N58" s="15">
        <f t="shared" si="5"/>
        <v>100</v>
      </c>
      <c r="O58" s="28">
        <v>8</v>
      </c>
      <c r="P58" s="15">
        <f t="shared" si="6"/>
        <v>100</v>
      </c>
      <c r="Q58" s="13">
        <f t="shared" si="7"/>
        <v>18</v>
      </c>
      <c r="R58" s="16">
        <f t="shared" si="8"/>
        <v>100</v>
      </c>
      <c r="S58" s="14"/>
      <c r="T58" s="14"/>
      <c r="U58" s="13">
        <f t="shared" si="9"/>
        <v>0</v>
      </c>
      <c r="V58" s="14"/>
      <c r="W58" s="14"/>
      <c r="X58" s="13">
        <f t="shared" si="105"/>
        <v>0</v>
      </c>
      <c r="Y58" s="14"/>
      <c r="Z58" s="14"/>
      <c r="AA58" s="13">
        <f t="shared" si="11"/>
        <v>0</v>
      </c>
      <c r="AB58" s="14"/>
      <c r="AC58" s="14"/>
      <c r="AD58" s="13">
        <f t="shared" si="226"/>
        <v>0</v>
      </c>
      <c r="AE58" s="14"/>
      <c r="AF58" s="14"/>
      <c r="AG58" s="13">
        <f t="shared" si="13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28">
        <v>6</v>
      </c>
      <c r="AR58" s="28">
        <v>2</v>
      </c>
      <c r="AS58" s="13">
        <f t="shared" si="16"/>
        <v>8</v>
      </c>
      <c r="AT58" s="13">
        <f t="shared" ref="AT58:AU58" si="229">S58+V58+Y58+AB58+AE58+AH58+AK58+AQ58+AN58</f>
        <v>6</v>
      </c>
      <c r="AU58" s="13">
        <f t="shared" si="229"/>
        <v>2</v>
      </c>
      <c r="AV58" s="17">
        <f t="shared" si="18"/>
        <v>8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95">
        <v>8</v>
      </c>
      <c r="E59" s="95">
        <v>6</v>
      </c>
      <c r="F59" s="13">
        <f t="shared" si="0"/>
        <v>14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95">
        <v>8</v>
      </c>
      <c r="N59" s="15">
        <f t="shared" si="5"/>
        <v>100</v>
      </c>
      <c r="O59" s="95">
        <v>6</v>
      </c>
      <c r="P59" s="15">
        <f t="shared" si="6"/>
        <v>100</v>
      </c>
      <c r="Q59" s="13">
        <f t="shared" si="7"/>
        <v>14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105"/>
        <v>0</v>
      </c>
      <c r="Y59" s="14"/>
      <c r="Z59" s="14"/>
      <c r="AA59" s="13">
        <f t="shared" si="11"/>
        <v>0</v>
      </c>
      <c r="AB59" s="14"/>
      <c r="AC59" s="14"/>
      <c r="AD59" s="13">
        <f t="shared" si="226"/>
        <v>0</v>
      </c>
      <c r="AE59" s="14"/>
      <c r="AF59" s="14"/>
      <c r="AG59" s="13">
        <f t="shared" si="13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28">
        <v>2</v>
      </c>
      <c r="AR59" s="28">
        <v>5</v>
      </c>
      <c r="AS59" s="13">
        <f t="shared" si="16"/>
        <v>7</v>
      </c>
      <c r="AT59" s="13">
        <f t="shared" ref="AT59:AU59" si="230">S59+V59+Y59+AB59+AE59+AH59+AK59+AQ59+AN59</f>
        <v>2</v>
      </c>
      <c r="AU59" s="13">
        <f t="shared" si="230"/>
        <v>5</v>
      </c>
      <c r="AV59" s="17">
        <f t="shared" si="18"/>
        <v>7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1">SUM(D56:D59)</f>
        <v>35</v>
      </c>
      <c r="E60" s="13">
        <f t="shared" si="231"/>
        <v>28</v>
      </c>
      <c r="F60" s="13">
        <f t="shared" si="0"/>
        <v>63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35</v>
      </c>
      <c r="N60" s="15">
        <f t="shared" si="5"/>
        <v>100</v>
      </c>
      <c r="O60" s="13">
        <f>SUM(O56:O59)</f>
        <v>28</v>
      </c>
      <c r="P60" s="15">
        <f t="shared" si="6"/>
        <v>100</v>
      </c>
      <c r="Q60" s="13">
        <f t="shared" si="7"/>
        <v>63</v>
      </c>
      <c r="R60" s="16">
        <f t="shared" si="8"/>
        <v>100</v>
      </c>
      <c r="S60" s="13">
        <f t="shared" ref="S60:T60" si="232">SUM(S56:S59)</f>
        <v>0</v>
      </c>
      <c r="T60" s="13">
        <f t="shared" si="232"/>
        <v>0</v>
      </c>
      <c r="U60" s="13">
        <f t="shared" si="9"/>
        <v>0</v>
      </c>
      <c r="V60" s="13">
        <f t="shared" ref="V60:W60" si="233">SUM(V56:V59)</f>
        <v>0</v>
      </c>
      <c r="W60" s="13">
        <f t="shared" si="233"/>
        <v>0</v>
      </c>
      <c r="X60" s="13">
        <f t="shared" si="105"/>
        <v>0</v>
      </c>
      <c r="Y60" s="13">
        <f t="shared" ref="Y60:Z60" si="234">SUM(Y56:Y59)</f>
        <v>0</v>
      </c>
      <c r="Z60" s="13">
        <f t="shared" si="234"/>
        <v>0</v>
      </c>
      <c r="AA60" s="13">
        <f t="shared" si="11"/>
        <v>0</v>
      </c>
      <c r="AB60" s="13">
        <f t="shared" ref="AB60:AC60" si="235">SUM(AB56:AB59)</f>
        <v>0</v>
      </c>
      <c r="AC60" s="13">
        <f t="shared" si="235"/>
        <v>0</v>
      </c>
      <c r="AD60" s="13">
        <f t="shared" si="226"/>
        <v>0</v>
      </c>
      <c r="AE60" s="13">
        <f t="shared" ref="AE60:AF60" si="236">SUM(AE56:AE59)</f>
        <v>0</v>
      </c>
      <c r="AF60" s="13">
        <f t="shared" si="236"/>
        <v>0</v>
      </c>
      <c r="AG60" s="13">
        <f t="shared" si="13"/>
        <v>0</v>
      </c>
      <c r="AH60" s="13">
        <f t="shared" ref="AH60:AI60" si="237">SUM(AH56:AH59)</f>
        <v>0</v>
      </c>
      <c r="AI60" s="13">
        <f t="shared" si="237"/>
        <v>0</v>
      </c>
      <c r="AJ60" s="13">
        <f t="shared" si="14"/>
        <v>0</v>
      </c>
      <c r="AK60" s="13">
        <f t="shared" ref="AK60:AL60" si="238">SUM(AK56:AK59)</f>
        <v>0</v>
      </c>
      <c r="AL60" s="13">
        <f t="shared" si="238"/>
        <v>0</v>
      </c>
      <c r="AM60" s="13">
        <f t="shared" si="15"/>
        <v>0</v>
      </c>
      <c r="AN60" s="13">
        <f t="shared" ref="AN60:AO60" si="239">SUM(AN56:AN59)</f>
        <v>0</v>
      </c>
      <c r="AO60" s="13">
        <f t="shared" si="239"/>
        <v>0</v>
      </c>
      <c r="AP60" s="13"/>
      <c r="AQ60" s="13">
        <f t="shared" ref="AQ60:AR60" si="240">SUM(AQ56:AQ59)</f>
        <v>14</v>
      </c>
      <c r="AR60" s="13">
        <f t="shared" si="240"/>
        <v>10</v>
      </c>
      <c r="AS60" s="13">
        <f t="shared" si="16"/>
        <v>24</v>
      </c>
      <c r="AT60" s="13">
        <f t="shared" ref="AT60:AU60" si="241">S60+V60+Y60+AB60+AE60+AH60+AK60+AQ60+AN60</f>
        <v>14</v>
      </c>
      <c r="AU60" s="13">
        <f t="shared" si="241"/>
        <v>10</v>
      </c>
      <c r="AV60" s="17">
        <f t="shared" si="18"/>
        <v>24</v>
      </c>
      <c r="AW60" s="13">
        <f t="shared" ref="AW60:AX60" si="242">SUM(AW56:AW59)</f>
        <v>0</v>
      </c>
      <c r="AX60" s="13">
        <f t="shared" si="242"/>
        <v>0</v>
      </c>
      <c r="AY60" s="13">
        <f t="shared" si="19"/>
        <v>0</v>
      </c>
      <c r="AZ60" s="13">
        <f t="shared" ref="AZ60:BA60" si="243">SUM(AZ56:AZ59)</f>
        <v>0</v>
      </c>
      <c r="BA60" s="13">
        <f t="shared" si="243"/>
        <v>0</v>
      </c>
      <c r="BB60" s="13">
        <f t="shared" si="20"/>
        <v>0</v>
      </c>
      <c r="BC60" s="13">
        <f t="shared" ref="BC60:BD60" si="244">SUM(BC56:BC59)</f>
        <v>0</v>
      </c>
      <c r="BD60" s="13">
        <f t="shared" si="244"/>
        <v>0</v>
      </c>
      <c r="BE60" s="13">
        <f t="shared" si="21"/>
        <v>0</v>
      </c>
      <c r="BF60" s="13">
        <f t="shared" ref="BF60:BG60" si="245">SUM(BF56:BF59)</f>
        <v>0</v>
      </c>
      <c r="BG60" s="13">
        <f t="shared" si="245"/>
        <v>0</v>
      </c>
      <c r="BH60" s="13">
        <f t="shared" si="22"/>
        <v>0</v>
      </c>
      <c r="BI60" s="13">
        <f t="shared" ref="BI60:BJ60" si="246">SUM(BI56:BI59)</f>
        <v>0</v>
      </c>
      <c r="BJ60" s="13">
        <f t="shared" si="246"/>
        <v>0</v>
      </c>
      <c r="BK60" s="13">
        <f t="shared" si="23"/>
        <v>0</v>
      </c>
      <c r="BL60" s="13">
        <f t="shared" ref="BL60:BM60" si="247">SUM(BL56:BL59)</f>
        <v>0</v>
      </c>
      <c r="BM60" s="13">
        <f t="shared" si="247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11</v>
      </c>
      <c r="E61" s="64">
        <v>15</v>
      </c>
      <c r="F61" s="13">
        <f t="shared" si="0"/>
        <v>26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64">
        <v>11</v>
      </c>
      <c r="N61" s="15">
        <f t="shared" si="5"/>
        <v>100</v>
      </c>
      <c r="O61" s="64">
        <v>15</v>
      </c>
      <c r="P61" s="15">
        <f t="shared" si="6"/>
        <v>100</v>
      </c>
      <c r="Q61" s="13">
        <f t="shared" si="7"/>
        <v>26</v>
      </c>
      <c r="R61" s="16">
        <f t="shared" si="8"/>
        <v>100</v>
      </c>
      <c r="S61" s="14"/>
      <c r="T61" s="14"/>
      <c r="U61" s="13">
        <f t="shared" si="9"/>
        <v>0</v>
      </c>
      <c r="V61" s="14"/>
      <c r="W61" s="14"/>
      <c r="X61" s="13">
        <f t="shared" si="105"/>
        <v>0</v>
      </c>
      <c r="Y61" s="14"/>
      <c r="Z61" s="14"/>
      <c r="AA61" s="13">
        <f t="shared" si="11"/>
        <v>0</v>
      </c>
      <c r="AB61" s="14"/>
      <c r="AC61" s="14"/>
      <c r="AD61" s="13">
        <f t="shared" si="226"/>
        <v>0</v>
      </c>
      <c r="AE61" s="14"/>
      <c r="AF61" s="14"/>
      <c r="AG61" s="13">
        <f t="shared" si="13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/>
      <c r="AR61" s="14"/>
      <c r="AS61" s="13">
        <f t="shared" si="16"/>
        <v>0</v>
      </c>
      <c r="AT61" s="13">
        <f t="shared" ref="AT61:AU61" si="248">S61+V61+Y61+AB61+AE61+AH61+AK61+AQ61+AN61</f>
        <v>0</v>
      </c>
      <c r="AU61" s="13">
        <f t="shared" si="248"/>
        <v>0</v>
      </c>
      <c r="AV61" s="17">
        <f t="shared" si="18"/>
        <v>0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10</v>
      </c>
      <c r="E62" s="14">
        <v>5</v>
      </c>
      <c r="F62" s="13">
        <f t="shared" si="0"/>
        <v>15</v>
      </c>
      <c r="G62" s="14">
        <v>1</v>
      </c>
      <c r="H62" s="15">
        <f t="shared" si="1"/>
        <v>10</v>
      </c>
      <c r="I62" s="14"/>
      <c r="J62" s="15">
        <f t="shared" si="2"/>
        <v>0</v>
      </c>
      <c r="K62" s="13">
        <f t="shared" si="3"/>
        <v>1</v>
      </c>
      <c r="L62" s="16">
        <f t="shared" si="4"/>
        <v>6.666666666666667</v>
      </c>
      <c r="M62" s="14">
        <v>10</v>
      </c>
      <c r="N62" s="15">
        <f t="shared" si="5"/>
        <v>100</v>
      </c>
      <c r="O62" s="14">
        <v>5</v>
      </c>
      <c r="P62" s="15">
        <f t="shared" si="6"/>
        <v>100</v>
      </c>
      <c r="Q62" s="13">
        <f t="shared" si="7"/>
        <v>15</v>
      </c>
      <c r="R62" s="16">
        <f t="shared" si="8"/>
        <v>100</v>
      </c>
      <c r="S62" s="14"/>
      <c r="T62" s="14"/>
      <c r="U62" s="13">
        <f t="shared" si="9"/>
        <v>0</v>
      </c>
      <c r="V62" s="14"/>
      <c r="W62" s="14"/>
      <c r="X62" s="13">
        <f t="shared" si="105"/>
        <v>0</v>
      </c>
      <c r="Y62" s="14"/>
      <c r="Z62" s="14"/>
      <c r="AA62" s="13">
        <f t="shared" si="11"/>
        <v>0</v>
      </c>
      <c r="AB62" s="14">
        <v>2</v>
      </c>
      <c r="AC62" s="14"/>
      <c r="AD62" s="13">
        <f t="shared" si="226"/>
        <v>2</v>
      </c>
      <c r="AE62" s="14"/>
      <c r="AF62" s="14"/>
      <c r="AG62" s="13">
        <f t="shared" si="13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/>
      <c r="AR62" s="14"/>
      <c r="AS62" s="13">
        <f t="shared" si="16"/>
        <v>0</v>
      </c>
      <c r="AT62" s="13">
        <f t="shared" ref="AT62:AU62" si="249">S62+V62+Y62+AB62+AE62+AH62+AK62+AQ62+AN62</f>
        <v>2</v>
      </c>
      <c r="AU62" s="13">
        <f t="shared" si="249"/>
        <v>0</v>
      </c>
      <c r="AV62" s="17">
        <f t="shared" si="18"/>
        <v>2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4</v>
      </c>
      <c r="E63" s="14">
        <v>8</v>
      </c>
      <c r="F63" s="13">
        <f t="shared" si="0"/>
        <v>12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4</v>
      </c>
      <c r="N63" s="15">
        <f t="shared" si="5"/>
        <v>100</v>
      </c>
      <c r="O63" s="14">
        <v>8</v>
      </c>
      <c r="P63" s="15">
        <f t="shared" si="6"/>
        <v>100</v>
      </c>
      <c r="Q63" s="13">
        <f t="shared" si="7"/>
        <v>12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/>
      <c r="X63" s="13">
        <f t="shared" si="105"/>
        <v>0</v>
      </c>
      <c r="Y63" s="14"/>
      <c r="Z63" s="14"/>
      <c r="AA63" s="13">
        <f t="shared" si="11"/>
        <v>0</v>
      </c>
      <c r="AB63" s="14"/>
      <c r="AC63" s="14"/>
      <c r="AD63" s="13">
        <f t="shared" si="226"/>
        <v>0</v>
      </c>
      <c r="AE63" s="14"/>
      <c r="AF63" s="14"/>
      <c r="AG63" s="13">
        <f t="shared" si="13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/>
      <c r="AR63" s="14">
        <v>1</v>
      </c>
      <c r="AS63" s="13">
        <f t="shared" si="16"/>
        <v>1</v>
      </c>
      <c r="AT63" s="13">
        <f t="shared" ref="AT63:AU63" si="250">S63+V63+Y63+AB63+AE63+AH63+AK63+AQ63+AN63</f>
        <v>0</v>
      </c>
      <c r="AU63" s="13">
        <f t="shared" si="250"/>
        <v>1</v>
      </c>
      <c r="AV63" s="17">
        <f t="shared" si="18"/>
        <v>1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12</v>
      </c>
      <c r="E64" s="14">
        <v>10</v>
      </c>
      <c r="F64" s="13">
        <f t="shared" si="0"/>
        <v>22</v>
      </c>
      <c r="G64" s="14"/>
      <c r="H64" s="15">
        <f t="shared" si="1"/>
        <v>0</v>
      </c>
      <c r="I64" s="14"/>
      <c r="J64" s="15">
        <f t="shared" si="2"/>
        <v>0</v>
      </c>
      <c r="K64" s="13">
        <f t="shared" si="3"/>
        <v>0</v>
      </c>
      <c r="L64" s="16">
        <f t="shared" si="4"/>
        <v>0</v>
      </c>
      <c r="M64" s="14">
        <v>12</v>
      </c>
      <c r="N64" s="15">
        <f t="shared" si="5"/>
        <v>100</v>
      </c>
      <c r="O64" s="14">
        <v>10</v>
      </c>
      <c r="P64" s="15">
        <f t="shared" si="6"/>
        <v>100</v>
      </c>
      <c r="Q64" s="13">
        <f t="shared" si="7"/>
        <v>22</v>
      </c>
      <c r="R64" s="16">
        <f t="shared" si="8"/>
        <v>100</v>
      </c>
      <c r="S64" s="14"/>
      <c r="T64" s="14"/>
      <c r="U64" s="13">
        <f t="shared" si="9"/>
        <v>0</v>
      </c>
      <c r="V64" s="14"/>
      <c r="W64" s="14"/>
      <c r="X64" s="13">
        <f t="shared" si="105"/>
        <v>0</v>
      </c>
      <c r="Y64" s="14"/>
      <c r="Z64" s="14"/>
      <c r="AA64" s="13">
        <f t="shared" si="11"/>
        <v>0</v>
      </c>
      <c r="AB64" s="14"/>
      <c r="AC64" s="14"/>
      <c r="AD64" s="13">
        <f t="shared" si="226"/>
        <v>0</v>
      </c>
      <c r="AE64" s="14"/>
      <c r="AF64" s="14"/>
      <c r="AG64" s="13">
        <f t="shared" si="13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/>
      <c r="AR64" s="14">
        <v>1</v>
      </c>
      <c r="AS64" s="13">
        <f t="shared" si="16"/>
        <v>1</v>
      </c>
      <c r="AT64" s="13">
        <f t="shared" ref="AT64:AU64" si="251">S64+V64+Y64+AB64+AE64+AH64+AK64+AQ64+AN64</f>
        <v>0</v>
      </c>
      <c r="AU64" s="13">
        <f t="shared" si="251"/>
        <v>1</v>
      </c>
      <c r="AV64" s="17">
        <f t="shared" si="18"/>
        <v>1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2">SUM(D61:D64)</f>
        <v>37</v>
      </c>
      <c r="E65" s="13">
        <f t="shared" si="252"/>
        <v>38</v>
      </c>
      <c r="F65" s="13">
        <f t="shared" si="0"/>
        <v>75</v>
      </c>
      <c r="G65" s="13">
        <f>SUM(G61:G64)</f>
        <v>1</v>
      </c>
      <c r="H65" s="15">
        <f t="shared" si="1"/>
        <v>2.7027027027027026</v>
      </c>
      <c r="I65" s="13">
        <f>SUM(I61:I64)</f>
        <v>0</v>
      </c>
      <c r="J65" s="15">
        <f t="shared" si="2"/>
        <v>0</v>
      </c>
      <c r="K65" s="13">
        <f t="shared" si="3"/>
        <v>1</v>
      </c>
      <c r="L65" s="16">
        <f t="shared" si="4"/>
        <v>1.3333333333333335</v>
      </c>
      <c r="M65" s="13">
        <f>SUM(M61:M64)</f>
        <v>37</v>
      </c>
      <c r="N65" s="15">
        <f t="shared" si="5"/>
        <v>100</v>
      </c>
      <c r="O65" s="13">
        <f>SUM(O61:O64)</f>
        <v>38</v>
      </c>
      <c r="P65" s="15">
        <f t="shared" si="6"/>
        <v>100</v>
      </c>
      <c r="Q65" s="13">
        <f t="shared" si="7"/>
        <v>75</v>
      </c>
      <c r="R65" s="16">
        <f t="shared" si="8"/>
        <v>100</v>
      </c>
      <c r="S65" s="13">
        <f t="shared" ref="S65:T65" si="253">SUM(S61:S64)</f>
        <v>0</v>
      </c>
      <c r="T65" s="13">
        <f t="shared" si="253"/>
        <v>0</v>
      </c>
      <c r="U65" s="13">
        <f t="shared" si="9"/>
        <v>0</v>
      </c>
      <c r="V65" s="13">
        <f t="shared" ref="V65:W65" si="254">SUM(V61:V64)</f>
        <v>0</v>
      </c>
      <c r="W65" s="13">
        <f t="shared" si="254"/>
        <v>0</v>
      </c>
      <c r="X65" s="13">
        <f t="shared" si="105"/>
        <v>0</v>
      </c>
      <c r="Y65" s="13">
        <f t="shared" ref="Y65:Z65" si="255">SUM(Y61:Y64)</f>
        <v>0</v>
      </c>
      <c r="Z65" s="13">
        <f t="shared" si="255"/>
        <v>0</v>
      </c>
      <c r="AA65" s="13">
        <f t="shared" si="11"/>
        <v>0</v>
      </c>
      <c r="AB65" s="13">
        <f t="shared" ref="AB65:AC65" si="256">SUM(AB61:AB64)</f>
        <v>2</v>
      </c>
      <c r="AC65" s="13">
        <f t="shared" si="256"/>
        <v>0</v>
      </c>
      <c r="AD65" s="13">
        <f t="shared" si="226"/>
        <v>2</v>
      </c>
      <c r="AE65" s="13">
        <f t="shared" ref="AE65:AF65" si="257">SUM(AE61:AE64)</f>
        <v>0</v>
      </c>
      <c r="AF65" s="13">
        <f t="shared" si="257"/>
        <v>0</v>
      </c>
      <c r="AG65" s="13">
        <f t="shared" si="13"/>
        <v>0</v>
      </c>
      <c r="AH65" s="13">
        <f t="shared" ref="AH65:AI65" si="258">SUM(AH61:AH64)</f>
        <v>0</v>
      </c>
      <c r="AI65" s="13">
        <f t="shared" si="258"/>
        <v>0</v>
      </c>
      <c r="AJ65" s="13">
        <f t="shared" si="14"/>
        <v>0</v>
      </c>
      <c r="AK65" s="13">
        <f t="shared" ref="AK65:AL65" si="259">SUM(AK61:AK64)</f>
        <v>0</v>
      </c>
      <c r="AL65" s="13">
        <f t="shared" si="259"/>
        <v>0</v>
      </c>
      <c r="AM65" s="13">
        <f t="shared" si="15"/>
        <v>0</v>
      </c>
      <c r="AN65" s="13">
        <f t="shared" ref="AN65:AO65" si="260">SUM(AN61:AN64)</f>
        <v>0</v>
      </c>
      <c r="AO65" s="13">
        <f t="shared" si="260"/>
        <v>0</v>
      </c>
      <c r="AP65" s="13"/>
      <c r="AQ65" s="13">
        <f t="shared" ref="AQ65:AR65" si="261">SUM(AQ61:AQ64)</f>
        <v>0</v>
      </c>
      <c r="AR65" s="13">
        <f t="shared" si="261"/>
        <v>2</v>
      </c>
      <c r="AS65" s="13">
        <f t="shared" si="16"/>
        <v>2</v>
      </c>
      <c r="AT65" s="13">
        <f t="shared" ref="AT65:AU65" si="262">S65+V65+Y65+AB65+AE65+AH65+AK65+AQ65+AN65</f>
        <v>2</v>
      </c>
      <c r="AU65" s="13">
        <f t="shared" si="262"/>
        <v>2</v>
      </c>
      <c r="AV65" s="17">
        <f t="shared" si="18"/>
        <v>4</v>
      </c>
      <c r="AW65" s="13">
        <f t="shared" ref="AW65:AX65" si="263">SUM(AW61:AW64)</f>
        <v>0</v>
      </c>
      <c r="AX65" s="13">
        <f t="shared" si="263"/>
        <v>0</v>
      </c>
      <c r="AY65" s="13">
        <f t="shared" si="19"/>
        <v>0</v>
      </c>
      <c r="AZ65" s="13">
        <f t="shared" ref="AZ65:BA65" si="264">SUM(AZ61:AZ64)</f>
        <v>0</v>
      </c>
      <c r="BA65" s="13">
        <f t="shared" si="264"/>
        <v>0</v>
      </c>
      <c r="BB65" s="13">
        <f t="shared" si="20"/>
        <v>0</v>
      </c>
      <c r="BC65" s="13">
        <f t="shared" ref="BC65:BD65" si="265">SUM(BC61:BC64)</f>
        <v>0</v>
      </c>
      <c r="BD65" s="13">
        <f t="shared" si="265"/>
        <v>0</v>
      </c>
      <c r="BE65" s="13">
        <f t="shared" si="21"/>
        <v>0</v>
      </c>
      <c r="BF65" s="13">
        <f t="shared" ref="BF65:BG65" si="266">SUM(BF61:BF64)</f>
        <v>0</v>
      </c>
      <c r="BG65" s="13">
        <f t="shared" si="266"/>
        <v>0</v>
      </c>
      <c r="BH65" s="13">
        <f t="shared" si="22"/>
        <v>0</v>
      </c>
      <c r="BI65" s="13">
        <f t="shared" ref="BI65:BJ65" si="267">SUM(BI61:BI64)</f>
        <v>0</v>
      </c>
      <c r="BJ65" s="13">
        <f t="shared" si="267"/>
        <v>0</v>
      </c>
      <c r="BK65" s="13">
        <f t="shared" si="23"/>
        <v>0</v>
      </c>
      <c r="BL65" s="13">
        <f t="shared" ref="BL65:BM65" si="268">SUM(BL61:BL64)</f>
        <v>0</v>
      </c>
      <c r="BM65" s="13">
        <f t="shared" si="268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6</v>
      </c>
      <c r="E66" s="89">
        <v>8</v>
      </c>
      <c r="F66" s="13">
        <f t="shared" si="0"/>
        <v>14</v>
      </c>
      <c r="G66" s="69">
        <v>0</v>
      </c>
      <c r="H66" s="15">
        <f t="shared" si="1"/>
        <v>0</v>
      </c>
      <c r="I66" s="14"/>
      <c r="J66" s="15">
        <f t="shared" si="2"/>
        <v>0</v>
      </c>
      <c r="K66" s="13">
        <f t="shared" si="3"/>
        <v>0</v>
      </c>
      <c r="L66" s="16">
        <f t="shared" si="4"/>
        <v>0</v>
      </c>
      <c r="M66" s="69">
        <v>6</v>
      </c>
      <c r="N66" s="15">
        <f t="shared" si="5"/>
        <v>100</v>
      </c>
      <c r="O66" s="69">
        <v>8</v>
      </c>
      <c r="P66" s="15">
        <f t="shared" si="6"/>
        <v>100</v>
      </c>
      <c r="Q66" s="13">
        <f t="shared" si="7"/>
        <v>14</v>
      </c>
      <c r="R66" s="16">
        <f t="shared" si="8"/>
        <v>100</v>
      </c>
      <c r="S66" s="14"/>
      <c r="T66" s="14"/>
      <c r="U66" s="13">
        <f t="shared" si="9"/>
        <v>0</v>
      </c>
      <c r="V66" s="14"/>
      <c r="W66" s="69">
        <v>1</v>
      </c>
      <c r="X66" s="13">
        <f t="shared" si="105"/>
        <v>1</v>
      </c>
      <c r="Y66" s="14"/>
      <c r="Z66" s="14"/>
      <c r="AA66" s="13">
        <f t="shared" si="11"/>
        <v>0</v>
      </c>
      <c r="AB66" s="69">
        <v>0</v>
      </c>
      <c r="AC66" s="69">
        <v>0</v>
      </c>
      <c r="AD66" s="13">
        <f t="shared" si="226"/>
        <v>0</v>
      </c>
      <c r="AE66" s="14"/>
      <c r="AF66" s="14"/>
      <c r="AG66" s="13">
        <f t="shared" si="13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69">
        <v>1</v>
      </c>
      <c r="AR66" s="69">
        <v>0</v>
      </c>
      <c r="AS66" s="13">
        <f t="shared" si="16"/>
        <v>1</v>
      </c>
      <c r="AT66" s="13">
        <f t="shared" ref="AT66:AU66" si="269">S66+V66+Y66+AB66+AE66+AH66+AK66+AQ66+AN66</f>
        <v>1</v>
      </c>
      <c r="AU66" s="13">
        <f t="shared" si="269"/>
        <v>1</v>
      </c>
      <c r="AV66" s="17">
        <f t="shared" si="18"/>
        <v>2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2</v>
      </c>
      <c r="E67" s="89">
        <v>3</v>
      </c>
      <c r="F67" s="13">
        <f t="shared" si="0"/>
        <v>5</v>
      </c>
      <c r="G67" s="69">
        <v>0</v>
      </c>
      <c r="H67" s="15">
        <f t="shared" si="1"/>
        <v>0</v>
      </c>
      <c r="I67" s="14"/>
      <c r="J67" s="15">
        <f t="shared" si="2"/>
        <v>0</v>
      </c>
      <c r="K67" s="13">
        <f t="shared" si="3"/>
        <v>0</v>
      </c>
      <c r="L67" s="16">
        <f t="shared" si="4"/>
        <v>0</v>
      </c>
      <c r="M67" s="69">
        <v>5</v>
      </c>
      <c r="N67" s="15">
        <f t="shared" si="5"/>
        <v>250</v>
      </c>
      <c r="O67" s="69">
        <v>0</v>
      </c>
      <c r="P67" s="15">
        <f t="shared" si="6"/>
        <v>0</v>
      </c>
      <c r="Q67" s="13">
        <f t="shared" si="7"/>
        <v>5</v>
      </c>
      <c r="R67" s="16">
        <f t="shared" si="8"/>
        <v>100</v>
      </c>
      <c r="S67" s="14"/>
      <c r="T67" s="14"/>
      <c r="U67" s="13">
        <f t="shared" si="9"/>
        <v>0</v>
      </c>
      <c r="V67" s="14"/>
      <c r="W67" s="69">
        <v>0</v>
      </c>
      <c r="X67" s="13">
        <f t="shared" si="105"/>
        <v>0</v>
      </c>
      <c r="Y67" s="14"/>
      <c r="Z67" s="14"/>
      <c r="AA67" s="13">
        <f t="shared" si="11"/>
        <v>0</v>
      </c>
      <c r="AB67" s="69">
        <v>1</v>
      </c>
      <c r="AC67" s="69">
        <v>0</v>
      </c>
      <c r="AD67" s="13">
        <f t="shared" si="226"/>
        <v>1</v>
      </c>
      <c r="AE67" s="14"/>
      <c r="AF67" s="14"/>
      <c r="AG67" s="13">
        <f t="shared" si="13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69">
        <v>0</v>
      </c>
      <c r="AR67" s="69">
        <v>0</v>
      </c>
      <c r="AS67" s="13">
        <f t="shared" si="16"/>
        <v>0</v>
      </c>
      <c r="AT67" s="13">
        <f t="shared" ref="AT67:AU67" si="270">S67+V67+Y67+AB67+AE67+AH67+AK67+AQ67+AN67</f>
        <v>1</v>
      </c>
      <c r="AU67" s="13">
        <f t="shared" si="270"/>
        <v>0</v>
      </c>
      <c r="AV67" s="17">
        <f t="shared" si="18"/>
        <v>1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7</v>
      </c>
      <c r="E68" s="89">
        <v>5</v>
      </c>
      <c r="F68" s="13">
        <f t="shared" si="0"/>
        <v>12</v>
      </c>
      <c r="G68" s="69">
        <v>0</v>
      </c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69">
        <v>7</v>
      </c>
      <c r="N68" s="15">
        <f t="shared" si="5"/>
        <v>100</v>
      </c>
      <c r="O68" s="69">
        <v>5</v>
      </c>
      <c r="P68" s="15">
        <f t="shared" si="6"/>
        <v>100</v>
      </c>
      <c r="Q68" s="13">
        <f t="shared" si="7"/>
        <v>12</v>
      </c>
      <c r="R68" s="16">
        <f t="shared" si="8"/>
        <v>100</v>
      </c>
      <c r="S68" s="14"/>
      <c r="T68" s="14"/>
      <c r="U68" s="13">
        <f t="shared" si="9"/>
        <v>0</v>
      </c>
      <c r="V68" s="14"/>
      <c r="W68" s="69">
        <v>0</v>
      </c>
      <c r="X68" s="13">
        <f t="shared" si="105"/>
        <v>0</v>
      </c>
      <c r="Y68" s="14"/>
      <c r="Z68" s="14"/>
      <c r="AA68" s="13">
        <f t="shared" si="11"/>
        <v>0</v>
      </c>
      <c r="AB68" s="69">
        <v>0</v>
      </c>
      <c r="AC68" s="69">
        <v>2</v>
      </c>
      <c r="AD68" s="13">
        <f t="shared" si="226"/>
        <v>2</v>
      </c>
      <c r="AE68" s="14"/>
      <c r="AF68" s="14"/>
      <c r="AG68" s="13">
        <f t="shared" si="13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69">
        <v>2</v>
      </c>
      <c r="AR68" s="69">
        <v>1</v>
      </c>
      <c r="AS68" s="13">
        <f t="shared" si="16"/>
        <v>3</v>
      </c>
      <c r="AT68" s="13">
        <f t="shared" ref="AT68:AU68" si="271">S68+V68+Y68+AB68+AE68+AH68+AK68+AQ68+AN68</f>
        <v>2</v>
      </c>
      <c r="AU68" s="13">
        <f t="shared" si="271"/>
        <v>3</v>
      </c>
      <c r="AV68" s="17">
        <f t="shared" si="18"/>
        <v>5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16</v>
      </c>
      <c r="E69" s="89">
        <v>8</v>
      </c>
      <c r="F69" s="13">
        <f t="shared" si="0"/>
        <v>24</v>
      </c>
      <c r="G69" s="69">
        <v>1</v>
      </c>
      <c r="H69" s="15">
        <f t="shared" si="1"/>
        <v>6.25</v>
      </c>
      <c r="I69" s="14"/>
      <c r="J69" s="15">
        <f t="shared" si="2"/>
        <v>0</v>
      </c>
      <c r="K69" s="13">
        <f t="shared" si="3"/>
        <v>1</v>
      </c>
      <c r="L69" s="16">
        <f t="shared" si="4"/>
        <v>4.1666666666666661</v>
      </c>
      <c r="M69" s="69">
        <v>15</v>
      </c>
      <c r="N69" s="15">
        <f t="shared" si="5"/>
        <v>93.75</v>
      </c>
      <c r="O69" s="69">
        <v>7</v>
      </c>
      <c r="P69" s="15">
        <f t="shared" si="6"/>
        <v>87.5</v>
      </c>
      <c r="Q69" s="13">
        <f t="shared" si="7"/>
        <v>22</v>
      </c>
      <c r="R69" s="16">
        <f t="shared" si="8"/>
        <v>91.666666666666657</v>
      </c>
      <c r="S69" s="14"/>
      <c r="T69" s="14"/>
      <c r="U69" s="13">
        <f t="shared" si="9"/>
        <v>0</v>
      </c>
      <c r="V69" s="14"/>
      <c r="W69" s="69">
        <v>1</v>
      </c>
      <c r="X69" s="13">
        <f t="shared" si="105"/>
        <v>1</v>
      </c>
      <c r="Y69" s="14"/>
      <c r="Z69" s="14"/>
      <c r="AA69" s="13">
        <f t="shared" si="11"/>
        <v>0</v>
      </c>
      <c r="AB69" s="69">
        <v>1</v>
      </c>
      <c r="AC69" s="69">
        <v>1</v>
      </c>
      <c r="AD69" s="13">
        <f t="shared" si="226"/>
        <v>2</v>
      </c>
      <c r="AE69" s="14"/>
      <c r="AF69" s="14"/>
      <c r="AG69" s="13">
        <f t="shared" si="13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69">
        <v>0</v>
      </c>
      <c r="AR69" s="69">
        <v>0</v>
      </c>
      <c r="AS69" s="13">
        <f t="shared" si="16"/>
        <v>0</v>
      </c>
      <c r="AT69" s="13">
        <f t="shared" ref="AT69:AU69" si="272">S69+V69+Y69+AB69+AE69+AH69+AK69+AQ69+AN69</f>
        <v>1</v>
      </c>
      <c r="AU69" s="13">
        <f t="shared" si="272"/>
        <v>2</v>
      </c>
      <c r="AV69" s="17">
        <f t="shared" si="18"/>
        <v>3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7</v>
      </c>
      <c r="E70" s="89">
        <v>4</v>
      </c>
      <c r="F70" s="13">
        <f t="shared" si="0"/>
        <v>11</v>
      </c>
      <c r="G70" s="71"/>
      <c r="H70" s="15">
        <f t="shared" si="1"/>
        <v>0</v>
      </c>
      <c r="I70" s="14"/>
      <c r="J70" s="15">
        <f t="shared" si="2"/>
        <v>0</v>
      </c>
      <c r="K70" s="13">
        <f t="shared" si="3"/>
        <v>0</v>
      </c>
      <c r="L70" s="16">
        <f t="shared" si="4"/>
        <v>0</v>
      </c>
      <c r="M70" s="71">
        <v>7</v>
      </c>
      <c r="N70" s="15">
        <f t="shared" si="5"/>
        <v>100</v>
      </c>
      <c r="O70" s="71">
        <v>4</v>
      </c>
      <c r="P70" s="15">
        <f t="shared" si="6"/>
        <v>100</v>
      </c>
      <c r="Q70" s="13">
        <f t="shared" si="7"/>
        <v>11</v>
      </c>
      <c r="R70" s="16">
        <f t="shared" si="8"/>
        <v>100</v>
      </c>
      <c r="S70" s="14"/>
      <c r="T70" s="14"/>
      <c r="U70" s="13">
        <f t="shared" si="9"/>
        <v>0</v>
      </c>
      <c r="V70" s="14"/>
      <c r="W70" s="71"/>
      <c r="X70" s="13">
        <f t="shared" si="105"/>
        <v>0</v>
      </c>
      <c r="Y70" s="14"/>
      <c r="Z70" s="14"/>
      <c r="AA70" s="13">
        <f t="shared" si="11"/>
        <v>0</v>
      </c>
      <c r="AB70" s="69">
        <v>1</v>
      </c>
      <c r="AC70" s="71"/>
      <c r="AD70" s="13">
        <f t="shared" si="226"/>
        <v>1</v>
      </c>
      <c r="AE70" s="14"/>
      <c r="AF70" s="14"/>
      <c r="AG70" s="13">
        <f t="shared" si="13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71"/>
      <c r="AR70" s="71"/>
      <c r="AS70" s="13">
        <f t="shared" si="16"/>
        <v>0</v>
      </c>
      <c r="AT70" s="13">
        <f t="shared" ref="AT70:AU70" si="273">S70+V70+Y70+AB70+AE70+AH70+AK70+AQ70+AN70</f>
        <v>1</v>
      </c>
      <c r="AU70" s="13">
        <f t="shared" si="273"/>
        <v>0</v>
      </c>
      <c r="AV70" s="17">
        <f t="shared" si="18"/>
        <v>1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4">SUM(D66:D70)</f>
        <v>38</v>
      </c>
      <c r="E71" s="13">
        <f t="shared" si="274"/>
        <v>28</v>
      </c>
      <c r="F71" s="13">
        <f t="shared" si="274"/>
        <v>66</v>
      </c>
      <c r="G71" s="13">
        <f t="shared" si="274"/>
        <v>1</v>
      </c>
      <c r="H71" s="15">
        <f t="shared" si="1"/>
        <v>2.6315789473684208</v>
      </c>
      <c r="I71" s="13">
        <f>SUM(I66:I70)</f>
        <v>0</v>
      </c>
      <c r="J71" s="15">
        <f t="shared" si="2"/>
        <v>0</v>
      </c>
      <c r="K71" s="13">
        <f t="shared" si="3"/>
        <v>1</v>
      </c>
      <c r="L71" s="16">
        <f t="shared" si="4"/>
        <v>1.5151515151515151</v>
      </c>
      <c r="M71" s="13">
        <f>SUM(M66:M70)</f>
        <v>40</v>
      </c>
      <c r="N71" s="15">
        <f t="shared" si="5"/>
        <v>105.26315789473684</v>
      </c>
      <c r="O71" s="13">
        <f>SUM(O66:O70)</f>
        <v>24</v>
      </c>
      <c r="P71" s="15">
        <f t="shared" si="6"/>
        <v>85.714285714285708</v>
      </c>
      <c r="Q71" s="13">
        <f t="shared" si="7"/>
        <v>64</v>
      </c>
      <c r="R71" s="16">
        <f t="shared" si="8"/>
        <v>96.969696969696969</v>
      </c>
      <c r="S71" s="13">
        <f t="shared" ref="S71:AO71" si="275">SUM(S66:S70)</f>
        <v>0</v>
      </c>
      <c r="T71" s="13">
        <f t="shared" si="275"/>
        <v>0</v>
      </c>
      <c r="U71" s="13">
        <f t="shared" si="275"/>
        <v>0</v>
      </c>
      <c r="V71" s="13">
        <f t="shared" si="275"/>
        <v>0</v>
      </c>
      <c r="W71" s="13">
        <f t="shared" si="275"/>
        <v>2</v>
      </c>
      <c r="X71" s="13">
        <f t="shared" si="275"/>
        <v>2</v>
      </c>
      <c r="Y71" s="13">
        <f t="shared" si="275"/>
        <v>0</v>
      </c>
      <c r="Z71" s="13">
        <f t="shared" si="275"/>
        <v>0</v>
      </c>
      <c r="AA71" s="13">
        <f t="shared" si="275"/>
        <v>0</v>
      </c>
      <c r="AB71" s="13">
        <f t="shared" si="275"/>
        <v>3</v>
      </c>
      <c r="AC71" s="13">
        <f t="shared" si="275"/>
        <v>3</v>
      </c>
      <c r="AD71" s="13">
        <f t="shared" si="275"/>
        <v>6</v>
      </c>
      <c r="AE71" s="13">
        <f t="shared" si="275"/>
        <v>0</v>
      </c>
      <c r="AF71" s="13">
        <f t="shared" si="275"/>
        <v>0</v>
      </c>
      <c r="AG71" s="13">
        <f t="shared" si="275"/>
        <v>0</v>
      </c>
      <c r="AH71" s="13">
        <f t="shared" si="275"/>
        <v>0</v>
      </c>
      <c r="AI71" s="13">
        <f t="shared" si="275"/>
        <v>0</v>
      </c>
      <c r="AJ71" s="13">
        <f t="shared" si="275"/>
        <v>0</v>
      </c>
      <c r="AK71" s="13">
        <f t="shared" si="275"/>
        <v>0</v>
      </c>
      <c r="AL71" s="13">
        <f t="shared" si="275"/>
        <v>0</v>
      </c>
      <c r="AM71" s="13">
        <f t="shared" si="275"/>
        <v>0</v>
      </c>
      <c r="AN71" s="13">
        <f t="shared" si="275"/>
        <v>0</v>
      </c>
      <c r="AO71" s="13">
        <f t="shared" si="275"/>
        <v>0</v>
      </c>
      <c r="AP71" s="13"/>
      <c r="AQ71" s="13">
        <f t="shared" ref="AQ71:AS71" si="276">SUM(AQ66:AQ70)</f>
        <v>3</v>
      </c>
      <c r="AR71" s="13">
        <f t="shared" si="276"/>
        <v>1</v>
      </c>
      <c r="AS71" s="13">
        <f t="shared" si="276"/>
        <v>4</v>
      </c>
      <c r="AT71" s="13">
        <f t="shared" ref="AT71:AU71" si="277">S71+V71+Y71+AB71+AE71+AH71+AK71+AQ71+AN71</f>
        <v>6</v>
      </c>
      <c r="AU71" s="13">
        <f t="shared" si="277"/>
        <v>6</v>
      </c>
      <c r="AV71" s="17">
        <f t="shared" si="18"/>
        <v>12</v>
      </c>
      <c r="AW71" s="13">
        <f t="shared" ref="AW71:BN71" si="278">SUM(AW66:AW70)</f>
        <v>0</v>
      </c>
      <c r="AX71" s="13">
        <f t="shared" si="278"/>
        <v>0</v>
      </c>
      <c r="AY71" s="13">
        <f t="shared" si="278"/>
        <v>0</v>
      </c>
      <c r="AZ71" s="13">
        <f t="shared" si="278"/>
        <v>0</v>
      </c>
      <c r="BA71" s="13">
        <f t="shared" si="278"/>
        <v>0</v>
      </c>
      <c r="BB71" s="13">
        <f t="shared" si="278"/>
        <v>0</v>
      </c>
      <c r="BC71" s="13">
        <f t="shared" si="278"/>
        <v>0</v>
      </c>
      <c r="BD71" s="13">
        <f t="shared" si="278"/>
        <v>0</v>
      </c>
      <c r="BE71" s="13">
        <f t="shared" si="278"/>
        <v>0</v>
      </c>
      <c r="BF71" s="13">
        <f t="shared" si="278"/>
        <v>0</v>
      </c>
      <c r="BG71" s="13">
        <f t="shared" si="278"/>
        <v>0</v>
      </c>
      <c r="BH71" s="13">
        <f t="shared" si="278"/>
        <v>0</v>
      </c>
      <c r="BI71" s="13">
        <f t="shared" si="278"/>
        <v>0</v>
      </c>
      <c r="BJ71" s="13">
        <f t="shared" si="278"/>
        <v>0</v>
      </c>
      <c r="BK71" s="13">
        <f t="shared" si="278"/>
        <v>0</v>
      </c>
      <c r="BL71" s="13">
        <f t="shared" si="278"/>
        <v>0</v>
      </c>
      <c r="BM71" s="13">
        <f t="shared" si="278"/>
        <v>0</v>
      </c>
      <c r="BN71" s="13">
        <f t="shared" si="278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9</v>
      </c>
      <c r="E72" s="29">
        <v>11</v>
      </c>
      <c r="F72" s="13">
        <f t="shared" ref="F72:F85" si="279">SUM(D72:E72)</f>
        <v>20</v>
      </c>
      <c r="G72" s="14"/>
      <c r="H72" s="15">
        <f t="shared" si="1"/>
        <v>0</v>
      </c>
      <c r="I72" s="14"/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9</v>
      </c>
      <c r="N72" s="15">
        <f t="shared" si="5"/>
        <v>100</v>
      </c>
      <c r="O72" s="14">
        <v>11</v>
      </c>
      <c r="P72" s="15">
        <f t="shared" si="6"/>
        <v>100</v>
      </c>
      <c r="Q72" s="13">
        <f t="shared" si="7"/>
        <v>20</v>
      </c>
      <c r="R72" s="16">
        <f t="shared" si="8"/>
        <v>100</v>
      </c>
      <c r="S72" s="14"/>
      <c r="T72" s="14"/>
      <c r="U72" s="13">
        <f t="shared" ref="U72:U74" si="280">SUM(S72,T72)</f>
        <v>0</v>
      </c>
      <c r="V72" s="14"/>
      <c r="W72" s="14"/>
      <c r="X72" s="13">
        <f t="shared" ref="X72:X85" si="281">SUM(V72,W72)</f>
        <v>0</v>
      </c>
      <c r="Y72" s="14"/>
      <c r="Z72" s="14"/>
      <c r="AA72" s="13">
        <f t="shared" ref="AA72:AA85" si="282">SUM(Y72,Z72)</f>
        <v>0</v>
      </c>
      <c r="AB72" s="14">
        <v>1</v>
      </c>
      <c r="AC72" s="14"/>
      <c r="AD72" s="13">
        <f t="shared" ref="AD72:AD85" si="283">SUM(AB72:AC72)</f>
        <v>1</v>
      </c>
      <c r="AE72" s="14"/>
      <c r="AF72" s="14"/>
      <c r="AG72" s="13">
        <f t="shared" ref="AG72:AG85" si="284">SUM(AE72:AF72)</f>
        <v>0</v>
      </c>
      <c r="AH72" s="14"/>
      <c r="AI72" s="14"/>
      <c r="AJ72" s="13">
        <f t="shared" ref="AJ72:AJ85" si="285">SUM(AH72:AI72)</f>
        <v>0</v>
      </c>
      <c r="AK72" s="14"/>
      <c r="AL72" s="14"/>
      <c r="AM72" s="13">
        <f t="shared" ref="AM72:AM85" si="286">SUM(AK72:AL72)</f>
        <v>0</v>
      </c>
      <c r="AN72" s="14"/>
      <c r="AO72" s="14"/>
      <c r="AP72" s="13"/>
      <c r="AQ72" s="14">
        <v>2</v>
      </c>
      <c r="AR72" s="14">
        <v>2</v>
      </c>
      <c r="AS72" s="13">
        <f t="shared" ref="AS72:AS85" si="287">SUM(AQ72:AR72)</f>
        <v>4</v>
      </c>
      <c r="AT72" s="13">
        <f t="shared" ref="AT72:AU72" si="288">S72+V72+Y72+AB72+AE72+AH72+AK72+AQ72+AN72</f>
        <v>3</v>
      </c>
      <c r="AU72" s="13">
        <f t="shared" si="288"/>
        <v>2</v>
      </c>
      <c r="AV72" s="17">
        <f t="shared" si="18"/>
        <v>5</v>
      </c>
      <c r="AW72" s="14"/>
      <c r="AX72" s="14"/>
      <c r="AY72" s="13">
        <f t="shared" ref="AY72:AY85" si="289">SUM(AW72,AX72)</f>
        <v>0</v>
      </c>
      <c r="AZ72" s="14"/>
      <c r="BA72" s="14"/>
      <c r="BB72" s="13">
        <f t="shared" ref="BB72:BB85" si="290">SUM(AZ72:BA72)</f>
        <v>0</v>
      </c>
      <c r="BC72" s="14"/>
      <c r="BD72" s="14"/>
      <c r="BE72" s="13">
        <f t="shared" ref="BE72:BE85" si="291">SUM(BC72:BD72)</f>
        <v>0</v>
      </c>
      <c r="BF72" s="14"/>
      <c r="BG72" s="14"/>
      <c r="BH72" s="13">
        <f t="shared" ref="BH72:BH85" si="292">SUM(BF72:BG72)</f>
        <v>0</v>
      </c>
      <c r="BI72" s="14"/>
      <c r="BJ72" s="14"/>
      <c r="BK72" s="13">
        <f t="shared" ref="BK72:BK85" si="293">SUM(BI72:BJ72)</f>
        <v>0</v>
      </c>
      <c r="BL72" s="14"/>
      <c r="BM72" s="14"/>
      <c r="BN72" s="13">
        <f t="shared" ref="BN72:BN85" si="294">SUM(BL72:BM72)</f>
        <v>0</v>
      </c>
    </row>
    <row r="73" spans="1:66" ht="14.25" customHeight="1">
      <c r="A73" s="111"/>
      <c r="B73" s="111"/>
      <c r="C73" s="11" t="s">
        <v>95</v>
      </c>
      <c r="D73" s="29">
        <v>8</v>
      </c>
      <c r="E73" s="29">
        <v>11</v>
      </c>
      <c r="F73" s="13">
        <f t="shared" si="279"/>
        <v>19</v>
      </c>
      <c r="G73" s="14"/>
      <c r="H73" s="15">
        <f t="shared" si="1"/>
        <v>0</v>
      </c>
      <c r="I73" s="14"/>
      <c r="J73" s="15">
        <f t="shared" si="2"/>
        <v>0</v>
      </c>
      <c r="K73" s="13">
        <f t="shared" si="3"/>
        <v>0</v>
      </c>
      <c r="L73" s="16">
        <f t="shared" si="4"/>
        <v>0</v>
      </c>
      <c r="M73" s="14">
        <v>8</v>
      </c>
      <c r="N73" s="15">
        <f t="shared" si="5"/>
        <v>100</v>
      </c>
      <c r="O73" s="14">
        <v>11</v>
      </c>
      <c r="P73" s="15">
        <f t="shared" si="6"/>
        <v>100</v>
      </c>
      <c r="Q73" s="13">
        <f t="shared" si="7"/>
        <v>19</v>
      </c>
      <c r="R73" s="16">
        <f t="shared" si="8"/>
        <v>100</v>
      </c>
      <c r="S73" s="14"/>
      <c r="T73" s="14"/>
      <c r="U73" s="13">
        <f t="shared" si="280"/>
        <v>0</v>
      </c>
      <c r="V73" s="14"/>
      <c r="W73" s="14"/>
      <c r="X73" s="13">
        <f t="shared" si="281"/>
        <v>0</v>
      </c>
      <c r="Y73" s="14"/>
      <c r="Z73" s="14"/>
      <c r="AA73" s="13">
        <f t="shared" si="282"/>
        <v>0</v>
      </c>
      <c r="AB73" s="14"/>
      <c r="AC73" s="14"/>
      <c r="AD73" s="13">
        <f t="shared" si="283"/>
        <v>0</v>
      </c>
      <c r="AE73" s="14"/>
      <c r="AF73" s="14"/>
      <c r="AG73" s="13">
        <f t="shared" si="284"/>
        <v>0</v>
      </c>
      <c r="AH73" s="14"/>
      <c r="AI73" s="14"/>
      <c r="AJ73" s="13">
        <f t="shared" si="285"/>
        <v>0</v>
      </c>
      <c r="AK73" s="14"/>
      <c r="AL73" s="14"/>
      <c r="AM73" s="13">
        <f t="shared" si="286"/>
        <v>0</v>
      </c>
      <c r="AN73" s="14"/>
      <c r="AO73" s="14"/>
      <c r="AP73" s="13"/>
      <c r="AQ73" s="14"/>
      <c r="AR73" s="14"/>
      <c r="AS73" s="13">
        <f t="shared" si="287"/>
        <v>0</v>
      </c>
      <c r="AT73" s="13">
        <f t="shared" ref="AT73:AU73" si="295">S73+V73+Y73+AB73+AE73+AH73+AK73+AQ73+AN73</f>
        <v>0</v>
      </c>
      <c r="AU73" s="13">
        <f t="shared" si="295"/>
        <v>0</v>
      </c>
      <c r="AV73" s="17">
        <f t="shared" si="18"/>
        <v>0</v>
      </c>
      <c r="AW73" s="14"/>
      <c r="AX73" s="14"/>
      <c r="AY73" s="13">
        <f t="shared" si="289"/>
        <v>0</v>
      </c>
      <c r="AZ73" s="14"/>
      <c r="BA73" s="14"/>
      <c r="BB73" s="13">
        <f t="shared" si="290"/>
        <v>0</v>
      </c>
      <c r="BC73" s="14"/>
      <c r="BD73" s="14"/>
      <c r="BE73" s="13">
        <f t="shared" si="291"/>
        <v>0</v>
      </c>
      <c r="BF73" s="14"/>
      <c r="BG73" s="14"/>
      <c r="BH73" s="13">
        <f t="shared" si="292"/>
        <v>0</v>
      </c>
      <c r="BI73" s="14"/>
      <c r="BJ73" s="14"/>
      <c r="BK73" s="13">
        <f t="shared" si="293"/>
        <v>0</v>
      </c>
      <c r="BL73" s="14"/>
      <c r="BM73" s="14"/>
      <c r="BN73" s="13">
        <f t="shared" si="294"/>
        <v>0</v>
      </c>
    </row>
    <row r="74" spans="1:66" ht="14.25" customHeight="1">
      <c r="A74" s="111"/>
      <c r="B74" s="111"/>
      <c r="C74" s="11" t="s">
        <v>96</v>
      </c>
      <c r="D74" s="29">
        <v>7</v>
      </c>
      <c r="E74" s="29">
        <v>1</v>
      </c>
      <c r="F74" s="13">
        <f t="shared" si="279"/>
        <v>8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7</v>
      </c>
      <c r="N74" s="15">
        <f t="shared" si="5"/>
        <v>100</v>
      </c>
      <c r="O74" s="14">
        <v>1</v>
      </c>
      <c r="P74" s="15">
        <f t="shared" si="6"/>
        <v>100</v>
      </c>
      <c r="Q74" s="13">
        <f t="shared" si="7"/>
        <v>8</v>
      </c>
      <c r="R74" s="16">
        <f t="shared" si="8"/>
        <v>100</v>
      </c>
      <c r="S74" s="14">
        <v>0</v>
      </c>
      <c r="T74" s="14">
        <v>0</v>
      </c>
      <c r="U74" s="13">
        <f t="shared" si="280"/>
        <v>0</v>
      </c>
      <c r="V74" s="14">
        <v>0</v>
      </c>
      <c r="W74" s="14">
        <v>0</v>
      </c>
      <c r="X74" s="13">
        <f t="shared" si="281"/>
        <v>0</v>
      </c>
      <c r="Y74" s="14">
        <v>0</v>
      </c>
      <c r="Z74" s="14">
        <v>0</v>
      </c>
      <c r="AA74" s="13">
        <f t="shared" si="282"/>
        <v>0</v>
      </c>
      <c r="AB74" s="14">
        <v>0</v>
      </c>
      <c r="AC74" s="14">
        <v>0</v>
      </c>
      <c r="AD74" s="13">
        <f t="shared" si="283"/>
        <v>0</v>
      </c>
      <c r="AE74" s="14">
        <v>0</v>
      </c>
      <c r="AF74" s="14">
        <v>0</v>
      </c>
      <c r="AG74" s="13">
        <f t="shared" si="284"/>
        <v>0</v>
      </c>
      <c r="AH74" s="14">
        <v>0</v>
      </c>
      <c r="AI74" s="14">
        <v>0</v>
      </c>
      <c r="AJ74" s="13">
        <f t="shared" si="285"/>
        <v>0</v>
      </c>
      <c r="AK74" s="14">
        <v>0</v>
      </c>
      <c r="AL74" s="14">
        <v>0</v>
      </c>
      <c r="AM74" s="13">
        <f t="shared" si="286"/>
        <v>0</v>
      </c>
      <c r="AN74" s="14">
        <v>0</v>
      </c>
      <c r="AO74" s="14">
        <v>0</v>
      </c>
      <c r="AP74" s="13"/>
      <c r="AQ74" s="14">
        <v>0</v>
      </c>
      <c r="AR74" s="14">
        <v>0</v>
      </c>
      <c r="AS74" s="13">
        <f t="shared" si="287"/>
        <v>0</v>
      </c>
      <c r="AT74" s="13">
        <f t="shared" ref="AT74:AU74" si="296">S74+V74+Y74+AB74+AE74+AH74+AK74+AQ74+AN74</f>
        <v>0</v>
      </c>
      <c r="AU74" s="13">
        <f t="shared" si="296"/>
        <v>0</v>
      </c>
      <c r="AV74" s="17">
        <f t="shared" si="18"/>
        <v>0</v>
      </c>
      <c r="AW74" s="14"/>
      <c r="AX74" s="14"/>
      <c r="AY74" s="13">
        <f t="shared" si="289"/>
        <v>0</v>
      </c>
      <c r="AZ74" s="14"/>
      <c r="BA74" s="14"/>
      <c r="BB74" s="13">
        <f t="shared" si="290"/>
        <v>0</v>
      </c>
      <c r="BC74" s="14"/>
      <c r="BD74" s="14"/>
      <c r="BE74" s="13">
        <f t="shared" si="291"/>
        <v>0</v>
      </c>
      <c r="BF74" s="14"/>
      <c r="BG74" s="14"/>
      <c r="BH74" s="13">
        <f t="shared" si="292"/>
        <v>0</v>
      </c>
      <c r="BI74" s="14"/>
      <c r="BJ74" s="14"/>
      <c r="BK74" s="13">
        <f t="shared" si="293"/>
        <v>0</v>
      </c>
      <c r="BL74" s="14"/>
      <c r="BM74" s="14"/>
      <c r="BN74" s="13">
        <f t="shared" si="294"/>
        <v>0</v>
      </c>
    </row>
    <row r="75" spans="1:66" ht="14.25" customHeight="1">
      <c r="A75" s="112"/>
      <c r="B75" s="112"/>
      <c r="C75" s="11" t="s">
        <v>97</v>
      </c>
      <c r="D75" s="29">
        <v>4</v>
      </c>
      <c r="E75" s="29">
        <v>7</v>
      </c>
      <c r="F75" s="13">
        <f t="shared" si="279"/>
        <v>11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4</v>
      </c>
      <c r="N75" s="15">
        <f t="shared" si="5"/>
        <v>100</v>
      </c>
      <c r="O75" s="14">
        <v>7</v>
      </c>
      <c r="P75" s="15">
        <f t="shared" si="6"/>
        <v>100</v>
      </c>
      <c r="Q75" s="13">
        <f t="shared" si="7"/>
        <v>11</v>
      </c>
      <c r="R75" s="16">
        <f t="shared" si="8"/>
        <v>100</v>
      </c>
      <c r="S75" s="14">
        <v>0</v>
      </c>
      <c r="T75" s="14">
        <v>0</v>
      </c>
      <c r="U75" s="13"/>
      <c r="V75" s="14">
        <v>0</v>
      </c>
      <c r="W75" s="14">
        <v>0</v>
      </c>
      <c r="X75" s="13">
        <f t="shared" si="281"/>
        <v>0</v>
      </c>
      <c r="Y75" s="14">
        <v>0</v>
      </c>
      <c r="Z75" s="14">
        <v>0</v>
      </c>
      <c r="AA75" s="13">
        <f t="shared" si="282"/>
        <v>0</v>
      </c>
      <c r="AB75" s="14">
        <v>0</v>
      </c>
      <c r="AC75" s="14">
        <v>0</v>
      </c>
      <c r="AD75" s="13">
        <f t="shared" si="283"/>
        <v>0</v>
      </c>
      <c r="AE75" s="14">
        <v>0</v>
      </c>
      <c r="AF75" s="14">
        <v>0</v>
      </c>
      <c r="AG75" s="13">
        <f t="shared" si="284"/>
        <v>0</v>
      </c>
      <c r="AH75" s="14">
        <v>0</v>
      </c>
      <c r="AI75" s="14">
        <v>0</v>
      </c>
      <c r="AJ75" s="13">
        <f t="shared" si="285"/>
        <v>0</v>
      </c>
      <c r="AK75" s="14">
        <v>0</v>
      </c>
      <c r="AL75" s="14">
        <v>0</v>
      </c>
      <c r="AM75" s="13">
        <f t="shared" si="286"/>
        <v>0</v>
      </c>
      <c r="AN75" s="14">
        <v>0</v>
      </c>
      <c r="AO75" s="14">
        <v>0</v>
      </c>
      <c r="AP75" s="13"/>
      <c r="AQ75" s="14">
        <v>0</v>
      </c>
      <c r="AR75" s="14">
        <v>1</v>
      </c>
      <c r="AS75" s="13">
        <f t="shared" si="287"/>
        <v>1</v>
      </c>
      <c r="AT75" s="13">
        <f t="shared" ref="AT75:AU75" si="297">S75+V75+Y75+AB75+AE75+AH75+AK75+AQ75+AN75</f>
        <v>0</v>
      </c>
      <c r="AU75" s="13">
        <f t="shared" si="297"/>
        <v>1</v>
      </c>
      <c r="AV75" s="17">
        <f t="shared" si="18"/>
        <v>1</v>
      </c>
      <c r="AW75" s="14"/>
      <c r="AX75" s="14"/>
      <c r="AY75" s="13">
        <f t="shared" si="289"/>
        <v>0</v>
      </c>
      <c r="AZ75" s="14"/>
      <c r="BA75" s="14"/>
      <c r="BB75" s="13">
        <f t="shared" si="290"/>
        <v>0</v>
      </c>
      <c r="BC75" s="14"/>
      <c r="BD75" s="14"/>
      <c r="BE75" s="13">
        <f t="shared" si="291"/>
        <v>0</v>
      </c>
      <c r="BF75" s="14"/>
      <c r="BG75" s="14"/>
      <c r="BH75" s="13">
        <f t="shared" si="292"/>
        <v>0</v>
      </c>
      <c r="BI75" s="14"/>
      <c r="BJ75" s="14"/>
      <c r="BK75" s="13">
        <f t="shared" si="293"/>
        <v>0</v>
      </c>
      <c r="BL75" s="14"/>
      <c r="BM75" s="14"/>
      <c r="BN75" s="13">
        <f t="shared" si="294"/>
        <v>0</v>
      </c>
    </row>
    <row r="76" spans="1:66" ht="14.25" customHeight="1">
      <c r="A76" s="21"/>
      <c r="B76" s="21"/>
      <c r="C76" s="20" t="s">
        <v>7</v>
      </c>
      <c r="D76" s="13">
        <f t="shared" ref="D76:E76" si="298">SUM(D72:D75)</f>
        <v>28</v>
      </c>
      <c r="E76" s="13">
        <f t="shared" si="298"/>
        <v>30</v>
      </c>
      <c r="F76" s="13">
        <f t="shared" si="279"/>
        <v>58</v>
      </c>
      <c r="G76" s="13">
        <f>SUM(G72:G75)</f>
        <v>0</v>
      </c>
      <c r="H76" s="15">
        <f t="shared" si="1"/>
        <v>0</v>
      </c>
      <c r="I76" s="13">
        <f>SUM(I72:I75)</f>
        <v>0</v>
      </c>
      <c r="J76" s="15">
        <f t="shared" si="2"/>
        <v>0</v>
      </c>
      <c r="K76" s="13">
        <f t="shared" si="3"/>
        <v>0</v>
      </c>
      <c r="L76" s="16">
        <f t="shared" si="4"/>
        <v>0</v>
      </c>
      <c r="M76" s="13">
        <f>SUM(M72:M75)</f>
        <v>28</v>
      </c>
      <c r="N76" s="15">
        <f t="shared" si="5"/>
        <v>100</v>
      </c>
      <c r="O76" s="13">
        <f>SUM(O72:O75)</f>
        <v>30</v>
      </c>
      <c r="P76" s="15">
        <f t="shared" si="6"/>
        <v>100</v>
      </c>
      <c r="Q76" s="13">
        <f t="shared" si="7"/>
        <v>58</v>
      </c>
      <c r="R76" s="16">
        <f t="shared" si="8"/>
        <v>100</v>
      </c>
      <c r="S76" s="13">
        <f t="shared" ref="S76:T76" si="299">SUM(S72:S75)</f>
        <v>0</v>
      </c>
      <c r="T76" s="13">
        <f t="shared" si="299"/>
        <v>0</v>
      </c>
      <c r="U76" s="13">
        <f t="shared" ref="U76:U85" si="300">SUM(S76,T76)</f>
        <v>0</v>
      </c>
      <c r="V76" s="13">
        <f t="shared" ref="V76:W76" si="301">SUM(V72:V75)</f>
        <v>0</v>
      </c>
      <c r="W76" s="13">
        <f t="shared" si="301"/>
        <v>0</v>
      </c>
      <c r="X76" s="13">
        <f t="shared" si="281"/>
        <v>0</v>
      </c>
      <c r="Y76" s="13">
        <f t="shared" ref="Y76:Z76" si="302">SUM(Y72:Y75)</f>
        <v>0</v>
      </c>
      <c r="Z76" s="13">
        <f t="shared" si="302"/>
        <v>0</v>
      </c>
      <c r="AA76" s="13">
        <f t="shared" si="282"/>
        <v>0</v>
      </c>
      <c r="AB76" s="13">
        <f t="shared" ref="AB76:AC76" si="303">SUM(AB72:AB75)</f>
        <v>1</v>
      </c>
      <c r="AC76" s="13">
        <f t="shared" si="303"/>
        <v>0</v>
      </c>
      <c r="AD76" s="13">
        <f t="shared" si="283"/>
        <v>1</v>
      </c>
      <c r="AE76" s="13">
        <f t="shared" ref="AE76:AF76" si="304">SUM(AE72:AE75)</f>
        <v>0</v>
      </c>
      <c r="AF76" s="13">
        <f t="shared" si="304"/>
        <v>0</v>
      </c>
      <c r="AG76" s="13">
        <f t="shared" si="284"/>
        <v>0</v>
      </c>
      <c r="AH76" s="13">
        <f t="shared" ref="AH76:AI76" si="305">SUM(AH72:AH75)</f>
        <v>0</v>
      </c>
      <c r="AI76" s="13">
        <f t="shared" si="305"/>
        <v>0</v>
      </c>
      <c r="AJ76" s="13">
        <f t="shared" si="285"/>
        <v>0</v>
      </c>
      <c r="AK76" s="13">
        <f t="shared" ref="AK76:AL76" si="306">SUM(AK72:AK75)</f>
        <v>0</v>
      </c>
      <c r="AL76" s="13">
        <f t="shared" si="306"/>
        <v>0</v>
      </c>
      <c r="AM76" s="13">
        <f t="shared" si="286"/>
        <v>0</v>
      </c>
      <c r="AN76" s="13">
        <f t="shared" ref="AN76:AO76" si="307">SUM(AN72:AN75)</f>
        <v>0</v>
      </c>
      <c r="AO76" s="13">
        <f t="shared" si="307"/>
        <v>0</v>
      </c>
      <c r="AP76" s="13"/>
      <c r="AQ76" s="13">
        <f t="shared" ref="AQ76:AR76" si="308">SUM(AQ72:AQ75)</f>
        <v>2</v>
      </c>
      <c r="AR76" s="13">
        <f t="shared" si="308"/>
        <v>3</v>
      </c>
      <c r="AS76" s="13">
        <f t="shared" si="287"/>
        <v>5</v>
      </c>
      <c r="AT76" s="13">
        <f t="shared" ref="AT76:AU76" si="309">S76+V76+Y76+AB76+AE76+AH76+AK76+AQ76+AN76</f>
        <v>3</v>
      </c>
      <c r="AU76" s="13">
        <f t="shared" si="309"/>
        <v>3</v>
      </c>
      <c r="AV76" s="17">
        <f t="shared" si="18"/>
        <v>6</v>
      </c>
      <c r="AW76" s="13">
        <f t="shared" ref="AW76:AX76" si="310">SUM(AW72:AW75)</f>
        <v>0</v>
      </c>
      <c r="AX76" s="13">
        <f t="shared" si="310"/>
        <v>0</v>
      </c>
      <c r="AY76" s="13">
        <f t="shared" si="289"/>
        <v>0</v>
      </c>
      <c r="AZ76" s="13">
        <f t="shared" ref="AZ76:BA76" si="311">SUM(AZ72:AZ75)</f>
        <v>0</v>
      </c>
      <c r="BA76" s="13">
        <f t="shared" si="311"/>
        <v>0</v>
      </c>
      <c r="BB76" s="13">
        <f t="shared" si="290"/>
        <v>0</v>
      </c>
      <c r="BC76" s="13">
        <f t="shared" ref="BC76:BD76" si="312">SUM(BC72:BC75)</f>
        <v>0</v>
      </c>
      <c r="BD76" s="13">
        <f t="shared" si="312"/>
        <v>0</v>
      </c>
      <c r="BE76" s="13">
        <f t="shared" si="291"/>
        <v>0</v>
      </c>
      <c r="BF76" s="13">
        <f t="shared" ref="BF76:BG76" si="313">SUM(BF72:BF75)</f>
        <v>0</v>
      </c>
      <c r="BG76" s="13">
        <f t="shared" si="313"/>
        <v>0</v>
      </c>
      <c r="BH76" s="13">
        <f t="shared" si="292"/>
        <v>0</v>
      </c>
      <c r="BI76" s="13">
        <f t="shared" ref="BI76:BJ76" si="314">SUM(BI72:BI75)</f>
        <v>0</v>
      </c>
      <c r="BJ76" s="13">
        <f t="shared" si="314"/>
        <v>0</v>
      </c>
      <c r="BK76" s="13">
        <f t="shared" si="293"/>
        <v>0</v>
      </c>
      <c r="BL76" s="13">
        <f t="shared" ref="BL76:BM76" si="315">SUM(BL72:BL75)</f>
        <v>0</v>
      </c>
      <c r="BM76" s="13">
        <f t="shared" si="315"/>
        <v>0</v>
      </c>
      <c r="BN76" s="13">
        <f t="shared" si="294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11</v>
      </c>
      <c r="E77" s="14">
        <v>6</v>
      </c>
      <c r="F77" s="13">
        <f t="shared" si="279"/>
        <v>17</v>
      </c>
      <c r="G77" s="14"/>
      <c r="H77" s="15">
        <f t="shared" si="1"/>
        <v>0</v>
      </c>
      <c r="I77" s="14"/>
      <c r="J77" s="15">
        <f t="shared" si="2"/>
        <v>0</v>
      </c>
      <c r="K77" s="13">
        <f t="shared" si="3"/>
        <v>0</v>
      </c>
      <c r="L77" s="16">
        <f t="shared" si="4"/>
        <v>0</v>
      </c>
      <c r="M77" s="14">
        <v>11</v>
      </c>
      <c r="N77" s="15">
        <f t="shared" si="5"/>
        <v>100</v>
      </c>
      <c r="O77" s="14">
        <v>6</v>
      </c>
      <c r="P77" s="15">
        <f t="shared" si="6"/>
        <v>100</v>
      </c>
      <c r="Q77" s="13">
        <f t="shared" si="7"/>
        <v>17</v>
      </c>
      <c r="R77" s="16">
        <f t="shared" si="8"/>
        <v>100</v>
      </c>
      <c r="S77" s="14"/>
      <c r="T77" s="14"/>
      <c r="U77" s="13">
        <f t="shared" si="300"/>
        <v>0</v>
      </c>
      <c r="V77" s="14"/>
      <c r="W77" s="14"/>
      <c r="X77" s="13">
        <f t="shared" si="281"/>
        <v>0</v>
      </c>
      <c r="Y77" s="14"/>
      <c r="Z77" s="14"/>
      <c r="AA77" s="13">
        <f t="shared" si="282"/>
        <v>0</v>
      </c>
      <c r="AB77" s="14"/>
      <c r="AC77" s="14"/>
      <c r="AD77" s="13">
        <f t="shared" si="283"/>
        <v>0</v>
      </c>
      <c r="AE77" s="14"/>
      <c r="AF77" s="14"/>
      <c r="AG77" s="13">
        <f t="shared" si="284"/>
        <v>0</v>
      </c>
      <c r="AH77" s="14"/>
      <c r="AI77" s="14"/>
      <c r="AJ77" s="13">
        <f t="shared" si="285"/>
        <v>0</v>
      </c>
      <c r="AK77" s="14"/>
      <c r="AL77" s="14"/>
      <c r="AM77" s="13">
        <f t="shared" si="286"/>
        <v>0</v>
      </c>
      <c r="AN77" s="14"/>
      <c r="AO77" s="14"/>
      <c r="AP77" s="13"/>
      <c r="AQ77" s="14">
        <v>2</v>
      </c>
      <c r="AR77" s="14">
        <v>4</v>
      </c>
      <c r="AS77" s="13">
        <f t="shared" si="287"/>
        <v>6</v>
      </c>
      <c r="AT77" s="13">
        <f t="shared" ref="AT77:AU77" si="316">S77+V77+Y77+AB77+AE77+AH77+AK77+AQ77+AN77</f>
        <v>2</v>
      </c>
      <c r="AU77" s="13">
        <f t="shared" si="316"/>
        <v>4</v>
      </c>
      <c r="AV77" s="17">
        <f t="shared" si="18"/>
        <v>6</v>
      </c>
      <c r="AW77" s="14"/>
      <c r="AX77" s="14"/>
      <c r="AY77" s="13">
        <f t="shared" si="289"/>
        <v>0</v>
      </c>
      <c r="AZ77" s="14"/>
      <c r="BA77" s="14"/>
      <c r="BB77" s="13">
        <f t="shared" si="290"/>
        <v>0</v>
      </c>
      <c r="BC77" s="14"/>
      <c r="BD77" s="14"/>
      <c r="BE77" s="13">
        <f t="shared" si="291"/>
        <v>0</v>
      </c>
      <c r="BF77" s="14"/>
      <c r="BG77" s="14"/>
      <c r="BH77" s="13">
        <f t="shared" si="292"/>
        <v>0</v>
      </c>
      <c r="BI77" s="14"/>
      <c r="BJ77" s="14"/>
      <c r="BK77" s="13">
        <f t="shared" si="293"/>
        <v>0</v>
      </c>
      <c r="BL77" s="14"/>
      <c r="BM77" s="14"/>
      <c r="BN77" s="13">
        <f t="shared" si="294"/>
        <v>0</v>
      </c>
    </row>
    <row r="78" spans="1:66" ht="14.25" customHeight="1">
      <c r="A78" s="111"/>
      <c r="B78" s="111"/>
      <c r="C78" s="11" t="s">
        <v>100</v>
      </c>
      <c r="D78" s="14">
        <v>3</v>
      </c>
      <c r="E78" s="14">
        <v>9</v>
      </c>
      <c r="F78" s="13">
        <f t="shared" si="279"/>
        <v>12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3</v>
      </c>
      <c r="N78" s="15">
        <f t="shared" si="5"/>
        <v>100</v>
      </c>
      <c r="O78" s="14">
        <v>9</v>
      </c>
      <c r="P78" s="15">
        <f t="shared" si="6"/>
        <v>100</v>
      </c>
      <c r="Q78" s="13">
        <f t="shared" si="7"/>
        <v>12</v>
      </c>
      <c r="R78" s="16">
        <f t="shared" si="8"/>
        <v>100</v>
      </c>
      <c r="S78" s="14"/>
      <c r="T78" s="14"/>
      <c r="U78" s="13">
        <f t="shared" si="300"/>
        <v>0</v>
      </c>
      <c r="V78" s="14"/>
      <c r="W78" s="14"/>
      <c r="X78" s="13">
        <f t="shared" si="281"/>
        <v>0</v>
      </c>
      <c r="Y78" s="14"/>
      <c r="Z78" s="14"/>
      <c r="AA78" s="13">
        <f t="shared" si="282"/>
        <v>0</v>
      </c>
      <c r="AB78" s="14"/>
      <c r="AC78" s="14">
        <v>1</v>
      </c>
      <c r="AD78" s="13">
        <f t="shared" si="283"/>
        <v>1</v>
      </c>
      <c r="AE78" s="14"/>
      <c r="AF78" s="14"/>
      <c r="AG78" s="13">
        <f t="shared" si="284"/>
        <v>0</v>
      </c>
      <c r="AH78" s="14"/>
      <c r="AI78" s="14"/>
      <c r="AJ78" s="13">
        <f t="shared" si="285"/>
        <v>0</v>
      </c>
      <c r="AK78" s="14"/>
      <c r="AL78" s="14"/>
      <c r="AM78" s="13">
        <f t="shared" si="286"/>
        <v>0</v>
      </c>
      <c r="AN78" s="14"/>
      <c r="AO78" s="14"/>
      <c r="AP78" s="13"/>
      <c r="AQ78" s="14">
        <v>3</v>
      </c>
      <c r="AR78" s="14">
        <v>1</v>
      </c>
      <c r="AS78" s="13">
        <f t="shared" si="287"/>
        <v>4</v>
      </c>
      <c r="AT78" s="13">
        <f t="shared" ref="AT78:AU78" si="317">S78+V78+Y78+AB78+AE78+AH78+AK78+AQ78+AN78</f>
        <v>3</v>
      </c>
      <c r="AU78" s="13">
        <f t="shared" si="317"/>
        <v>2</v>
      </c>
      <c r="AV78" s="17">
        <f t="shared" si="18"/>
        <v>5</v>
      </c>
      <c r="AW78" s="14"/>
      <c r="AX78" s="14"/>
      <c r="AY78" s="13">
        <f t="shared" si="289"/>
        <v>0</v>
      </c>
      <c r="AZ78" s="14"/>
      <c r="BA78" s="14"/>
      <c r="BB78" s="13">
        <f t="shared" si="290"/>
        <v>0</v>
      </c>
      <c r="BC78" s="14"/>
      <c r="BD78" s="14"/>
      <c r="BE78" s="13">
        <f t="shared" si="291"/>
        <v>0</v>
      </c>
      <c r="BF78" s="14"/>
      <c r="BG78" s="14"/>
      <c r="BH78" s="13">
        <f t="shared" si="292"/>
        <v>0</v>
      </c>
      <c r="BI78" s="14"/>
      <c r="BJ78" s="14"/>
      <c r="BK78" s="13">
        <f t="shared" si="293"/>
        <v>0</v>
      </c>
      <c r="BL78" s="14"/>
      <c r="BM78" s="14"/>
      <c r="BN78" s="13">
        <f t="shared" si="294"/>
        <v>0</v>
      </c>
    </row>
    <row r="79" spans="1:66" ht="14.25" customHeight="1">
      <c r="A79" s="112"/>
      <c r="B79" s="112"/>
      <c r="C79" s="11" t="s">
        <v>101</v>
      </c>
      <c r="D79" s="14">
        <v>11</v>
      </c>
      <c r="E79" s="14">
        <v>12</v>
      </c>
      <c r="F79" s="13">
        <f t="shared" si="279"/>
        <v>23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11</v>
      </c>
      <c r="N79" s="15">
        <f t="shared" si="5"/>
        <v>100</v>
      </c>
      <c r="O79" s="14">
        <v>12</v>
      </c>
      <c r="P79" s="15">
        <f t="shared" si="6"/>
        <v>100</v>
      </c>
      <c r="Q79" s="13">
        <f t="shared" si="7"/>
        <v>23</v>
      </c>
      <c r="R79" s="16">
        <f t="shared" si="8"/>
        <v>100</v>
      </c>
      <c r="S79" s="14"/>
      <c r="T79" s="14"/>
      <c r="U79" s="13">
        <f t="shared" si="300"/>
        <v>0</v>
      </c>
      <c r="V79" s="14"/>
      <c r="W79" s="14"/>
      <c r="X79" s="13">
        <f t="shared" si="281"/>
        <v>0</v>
      </c>
      <c r="Y79" s="14"/>
      <c r="Z79" s="14"/>
      <c r="AA79" s="13">
        <f t="shared" si="282"/>
        <v>0</v>
      </c>
      <c r="AB79" s="14"/>
      <c r="AC79" s="14"/>
      <c r="AD79" s="13">
        <f t="shared" si="283"/>
        <v>0</v>
      </c>
      <c r="AE79" s="14"/>
      <c r="AF79" s="14"/>
      <c r="AG79" s="13">
        <f t="shared" si="284"/>
        <v>0</v>
      </c>
      <c r="AH79" s="14"/>
      <c r="AI79" s="14"/>
      <c r="AJ79" s="13">
        <f t="shared" si="285"/>
        <v>0</v>
      </c>
      <c r="AK79" s="14"/>
      <c r="AL79" s="14"/>
      <c r="AM79" s="13">
        <f t="shared" si="286"/>
        <v>0</v>
      </c>
      <c r="AN79" s="14"/>
      <c r="AO79" s="14"/>
      <c r="AP79" s="13"/>
      <c r="AQ79" s="14">
        <v>2</v>
      </c>
      <c r="AR79" s="14">
        <v>4</v>
      </c>
      <c r="AS79" s="13">
        <f t="shared" si="287"/>
        <v>6</v>
      </c>
      <c r="AT79" s="13">
        <f t="shared" ref="AT79:AU79" si="318">S79+V79+Y79+AB79+AE79+AH79+AK79+AQ79+AN79</f>
        <v>2</v>
      </c>
      <c r="AU79" s="13">
        <f t="shared" si="318"/>
        <v>4</v>
      </c>
      <c r="AV79" s="17">
        <f t="shared" si="18"/>
        <v>6</v>
      </c>
      <c r="AW79" s="14"/>
      <c r="AX79" s="14"/>
      <c r="AY79" s="13">
        <f t="shared" si="289"/>
        <v>0</v>
      </c>
      <c r="AZ79" s="14"/>
      <c r="BA79" s="14"/>
      <c r="BB79" s="13">
        <f t="shared" si="290"/>
        <v>0</v>
      </c>
      <c r="BC79" s="14"/>
      <c r="BD79" s="14"/>
      <c r="BE79" s="13">
        <f t="shared" si="291"/>
        <v>0</v>
      </c>
      <c r="BF79" s="14"/>
      <c r="BG79" s="14"/>
      <c r="BH79" s="13">
        <f t="shared" si="292"/>
        <v>0</v>
      </c>
      <c r="BI79" s="14"/>
      <c r="BJ79" s="14"/>
      <c r="BK79" s="13">
        <f t="shared" si="293"/>
        <v>0</v>
      </c>
      <c r="BL79" s="14"/>
      <c r="BM79" s="14"/>
      <c r="BN79" s="13">
        <f t="shared" si="294"/>
        <v>0</v>
      </c>
    </row>
    <row r="80" spans="1:66" ht="14.25" customHeight="1">
      <c r="A80" s="21"/>
      <c r="B80" s="21"/>
      <c r="C80" s="20" t="s">
        <v>7</v>
      </c>
      <c r="D80" s="13">
        <f t="shared" ref="D80:E80" si="319">SUM(D77:D79)</f>
        <v>25</v>
      </c>
      <c r="E80" s="13">
        <f t="shared" si="319"/>
        <v>27</v>
      </c>
      <c r="F80" s="13">
        <f t="shared" si="279"/>
        <v>52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25</v>
      </c>
      <c r="N80" s="15">
        <f t="shared" si="5"/>
        <v>100</v>
      </c>
      <c r="O80" s="13">
        <f>SUM(O77:O79)</f>
        <v>27</v>
      </c>
      <c r="P80" s="15">
        <f t="shared" si="6"/>
        <v>100</v>
      </c>
      <c r="Q80" s="13">
        <f t="shared" si="7"/>
        <v>52</v>
      </c>
      <c r="R80" s="16">
        <f t="shared" si="8"/>
        <v>100</v>
      </c>
      <c r="S80" s="13">
        <f t="shared" ref="S80:T80" si="320">SUM(S77:S79)</f>
        <v>0</v>
      </c>
      <c r="T80" s="13">
        <f t="shared" si="320"/>
        <v>0</v>
      </c>
      <c r="U80" s="13">
        <f t="shared" si="300"/>
        <v>0</v>
      </c>
      <c r="V80" s="13">
        <f t="shared" ref="V80:W80" si="321">SUM(V77:V79)</f>
        <v>0</v>
      </c>
      <c r="W80" s="13">
        <f t="shared" si="321"/>
        <v>0</v>
      </c>
      <c r="X80" s="13">
        <f t="shared" si="281"/>
        <v>0</v>
      </c>
      <c r="Y80" s="13">
        <f t="shared" ref="Y80:Z80" si="322">SUM(Y77:Y79)</f>
        <v>0</v>
      </c>
      <c r="Z80" s="13">
        <f t="shared" si="322"/>
        <v>0</v>
      </c>
      <c r="AA80" s="13">
        <f t="shared" si="282"/>
        <v>0</v>
      </c>
      <c r="AB80" s="13">
        <f t="shared" ref="AB80:AC80" si="323">SUM(AB77:AB79)</f>
        <v>0</v>
      </c>
      <c r="AC80" s="13">
        <f t="shared" si="323"/>
        <v>1</v>
      </c>
      <c r="AD80" s="13">
        <f t="shared" si="283"/>
        <v>1</v>
      </c>
      <c r="AE80" s="13">
        <f t="shared" ref="AE80:AF80" si="324">SUM(AE77:AE79)</f>
        <v>0</v>
      </c>
      <c r="AF80" s="13">
        <f t="shared" si="324"/>
        <v>0</v>
      </c>
      <c r="AG80" s="13">
        <f t="shared" si="284"/>
        <v>0</v>
      </c>
      <c r="AH80" s="13">
        <f t="shared" ref="AH80:AI80" si="325">SUM(AH77:AH79)</f>
        <v>0</v>
      </c>
      <c r="AI80" s="13">
        <f t="shared" si="325"/>
        <v>0</v>
      </c>
      <c r="AJ80" s="13">
        <f t="shared" si="285"/>
        <v>0</v>
      </c>
      <c r="AK80" s="13">
        <f t="shared" ref="AK80:AL80" si="326">SUM(AK77:AK79)</f>
        <v>0</v>
      </c>
      <c r="AL80" s="13">
        <f t="shared" si="326"/>
        <v>0</v>
      </c>
      <c r="AM80" s="13">
        <f t="shared" si="286"/>
        <v>0</v>
      </c>
      <c r="AN80" s="13">
        <f t="shared" ref="AN80:AO80" si="327">SUM(AN77:AN79)</f>
        <v>0</v>
      </c>
      <c r="AO80" s="13">
        <f t="shared" si="327"/>
        <v>0</v>
      </c>
      <c r="AP80" s="13"/>
      <c r="AQ80" s="13">
        <f t="shared" ref="AQ80:AR80" si="328">SUM(AQ77:AQ79)</f>
        <v>7</v>
      </c>
      <c r="AR80" s="13">
        <f t="shared" si="328"/>
        <v>9</v>
      </c>
      <c r="AS80" s="13">
        <f t="shared" si="287"/>
        <v>16</v>
      </c>
      <c r="AT80" s="13">
        <f t="shared" ref="AT80:AU80" si="329">S80+V80+Y80+AB80+AE80+AH80+AK80+AQ80+AN80</f>
        <v>7</v>
      </c>
      <c r="AU80" s="13">
        <f t="shared" si="329"/>
        <v>10</v>
      </c>
      <c r="AV80" s="17">
        <f t="shared" si="18"/>
        <v>17</v>
      </c>
      <c r="AW80" s="13">
        <f t="shared" ref="AW80:AX80" si="330">SUM(AW77:AW79)</f>
        <v>0</v>
      </c>
      <c r="AX80" s="13">
        <f t="shared" si="330"/>
        <v>0</v>
      </c>
      <c r="AY80" s="13">
        <f t="shared" si="289"/>
        <v>0</v>
      </c>
      <c r="AZ80" s="13">
        <f t="shared" ref="AZ80:BA80" si="331">SUM(AZ77:AZ79)</f>
        <v>0</v>
      </c>
      <c r="BA80" s="13">
        <f t="shared" si="331"/>
        <v>0</v>
      </c>
      <c r="BB80" s="13">
        <f t="shared" si="290"/>
        <v>0</v>
      </c>
      <c r="BC80" s="13">
        <f t="shared" ref="BC80:BD80" si="332">SUM(BC77:BC79)</f>
        <v>0</v>
      </c>
      <c r="BD80" s="13">
        <f t="shared" si="332"/>
        <v>0</v>
      </c>
      <c r="BE80" s="13">
        <f t="shared" si="291"/>
        <v>0</v>
      </c>
      <c r="BF80" s="13">
        <f t="shared" ref="BF80:BG80" si="333">SUM(BF77:BF79)</f>
        <v>0</v>
      </c>
      <c r="BG80" s="13">
        <f t="shared" si="333"/>
        <v>0</v>
      </c>
      <c r="BH80" s="13">
        <f t="shared" si="292"/>
        <v>0</v>
      </c>
      <c r="BI80" s="13">
        <f t="shared" ref="BI80:BJ80" si="334">SUM(BI77:BI79)</f>
        <v>0</v>
      </c>
      <c r="BJ80" s="13">
        <f t="shared" si="334"/>
        <v>0</v>
      </c>
      <c r="BK80" s="13">
        <f t="shared" si="293"/>
        <v>0</v>
      </c>
      <c r="BL80" s="13">
        <f t="shared" ref="BL80:BM80" si="335">SUM(BL77:BL79)</f>
        <v>0</v>
      </c>
      <c r="BM80" s="13">
        <f t="shared" si="335"/>
        <v>0</v>
      </c>
      <c r="BN80" s="13">
        <f t="shared" si="294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11</v>
      </c>
      <c r="E81" s="14">
        <v>6</v>
      </c>
      <c r="F81" s="13">
        <f t="shared" si="279"/>
        <v>17</v>
      </c>
      <c r="G81" s="14"/>
      <c r="H81" s="15">
        <f t="shared" si="1"/>
        <v>0</v>
      </c>
      <c r="I81" s="14"/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11</v>
      </c>
      <c r="N81" s="15">
        <f t="shared" si="5"/>
        <v>100</v>
      </c>
      <c r="O81" s="14">
        <v>6</v>
      </c>
      <c r="P81" s="15">
        <f t="shared" si="6"/>
        <v>100</v>
      </c>
      <c r="Q81" s="13">
        <f t="shared" si="7"/>
        <v>17</v>
      </c>
      <c r="R81" s="16">
        <f t="shared" si="8"/>
        <v>100</v>
      </c>
      <c r="S81" s="14"/>
      <c r="T81" s="14"/>
      <c r="U81" s="13">
        <f t="shared" si="300"/>
        <v>0</v>
      </c>
      <c r="V81" s="14"/>
      <c r="W81" s="14"/>
      <c r="X81" s="13">
        <f t="shared" si="281"/>
        <v>0</v>
      </c>
      <c r="Y81" s="14"/>
      <c r="Z81" s="14">
        <v>1</v>
      </c>
      <c r="AA81" s="13">
        <f t="shared" si="282"/>
        <v>1</v>
      </c>
      <c r="AB81" s="14"/>
      <c r="AC81" s="14"/>
      <c r="AD81" s="13">
        <f t="shared" si="283"/>
        <v>0</v>
      </c>
      <c r="AE81" s="14"/>
      <c r="AF81" s="14"/>
      <c r="AG81" s="13">
        <f t="shared" si="284"/>
        <v>0</v>
      </c>
      <c r="AH81" s="14"/>
      <c r="AI81" s="14"/>
      <c r="AJ81" s="13">
        <f t="shared" si="285"/>
        <v>0</v>
      </c>
      <c r="AK81" s="14"/>
      <c r="AL81" s="14"/>
      <c r="AM81" s="13">
        <f t="shared" si="286"/>
        <v>0</v>
      </c>
      <c r="AN81" s="14"/>
      <c r="AO81" s="14"/>
      <c r="AP81" s="13"/>
      <c r="AQ81" s="14">
        <v>1</v>
      </c>
      <c r="AR81" s="14">
        <v>0</v>
      </c>
      <c r="AS81" s="13">
        <f t="shared" si="287"/>
        <v>1</v>
      </c>
      <c r="AT81" s="13">
        <f t="shared" ref="AT81:AU81" si="336">S81+V81+Y81+AB81+AE81+AH81+AK81+AQ81+AN81</f>
        <v>1</v>
      </c>
      <c r="AU81" s="13">
        <f t="shared" si="336"/>
        <v>1</v>
      </c>
      <c r="AV81" s="17">
        <f t="shared" si="18"/>
        <v>2</v>
      </c>
      <c r="AW81" s="14"/>
      <c r="AX81" s="14"/>
      <c r="AY81" s="13">
        <f t="shared" si="289"/>
        <v>0</v>
      </c>
      <c r="AZ81" s="14"/>
      <c r="BA81" s="14"/>
      <c r="BB81" s="13">
        <f t="shared" si="290"/>
        <v>0</v>
      </c>
      <c r="BC81" s="14"/>
      <c r="BD81" s="14"/>
      <c r="BE81" s="13">
        <f t="shared" si="291"/>
        <v>0</v>
      </c>
      <c r="BF81" s="14"/>
      <c r="BG81" s="14"/>
      <c r="BH81" s="13">
        <f t="shared" si="292"/>
        <v>0</v>
      </c>
      <c r="BI81" s="14"/>
      <c r="BJ81" s="14"/>
      <c r="BK81" s="13">
        <f t="shared" si="293"/>
        <v>0</v>
      </c>
      <c r="BL81" s="14"/>
      <c r="BM81" s="14"/>
      <c r="BN81" s="13">
        <f t="shared" si="294"/>
        <v>0</v>
      </c>
    </row>
    <row r="82" spans="1:66" ht="14.25" customHeight="1">
      <c r="A82" s="111"/>
      <c r="B82" s="111"/>
      <c r="C82" s="30" t="s">
        <v>104</v>
      </c>
      <c r="D82" s="14">
        <v>3</v>
      </c>
      <c r="E82" s="14">
        <v>7</v>
      </c>
      <c r="F82" s="13">
        <f t="shared" si="279"/>
        <v>10</v>
      </c>
      <c r="G82" s="14"/>
      <c r="H82" s="15">
        <f t="shared" si="1"/>
        <v>0</v>
      </c>
      <c r="I82" s="14"/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3</v>
      </c>
      <c r="N82" s="15">
        <f t="shared" si="5"/>
        <v>100</v>
      </c>
      <c r="O82" s="14">
        <v>7</v>
      </c>
      <c r="P82" s="15">
        <f t="shared" si="6"/>
        <v>100</v>
      </c>
      <c r="Q82" s="13">
        <f t="shared" si="7"/>
        <v>10</v>
      </c>
      <c r="R82" s="16">
        <f t="shared" si="8"/>
        <v>100</v>
      </c>
      <c r="S82" s="14"/>
      <c r="T82" s="14"/>
      <c r="U82" s="13">
        <f t="shared" si="300"/>
        <v>0</v>
      </c>
      <c r="V82" s="14"/>
      <c r="W82" s="14"/>
      <c r="X82" s="13">
        <f t="shared" si="281"/>
        <v>0</v>
      </c>
      <c r="Y82" s="14"/>
      <c r="Z82" s="14"/>
      <c r="AA82" s="13">
        <f t="shared" si="282"/>
        <v>0</v>
      </c>
      <c r="AB82" s="14"/>
      <c r="AC82" s="14">
        <v>1</v>
      </c>
      <c r="AD82" s="13">
        <f t="shared" si="283"/>
        <v>1</v>
      </c>
      <c r="AE82" s="14"/>
      <c r="AF82" s="14"/>
      <c r="AG82" s="13">
        <f t="shared" si="284"/>
        <v>0</v>
      </c>
      <c r="AH82" s="14"/>
      <c r="AI82" s="14"/>
      <c r="AJ82" s="13">
        <f t="shared" si="285"/>
        <v>0</v>
      </c>
      <c r="AK82" s="14"/>
      <c r="AL82" s="14"/>
      <c r="AM82" s="13">
        <f t="shared" si="286"/>
        <v>0</v>
      </c>
      <c r="AN82" s="14"/>
      <c r="AO82" s="14"/>
      <c r="AP82" s="13"/>
      <c r="AQ82" s="14">
        <v>0</v>
      </c>
      <c r="AR82" s="14">
        <v>0</v>
      </c>
      <c r="AS82" s="13">
        <f t="shared" si="287"/>
        <v>0</v>
      </c>
      <c r="AT82" s="13">
        <f t="shared" ref="AT82:AU82" si="337">S82+V82+Y82+AB82+AE82+AH82+AK82+AQ82+AN82</f>
        <v>0</v>
      </c>
      <c r="AU82" s="13">
        <f t="shared" si="337"/>
        <v>1</v>
      </c>
      <c r="AV82" s="17">
        <f t="shared" si="18"/>
        <v>1</v>
      </c>
      <c r="AW82" s="14"/>
      <c r="AX82" s="14"/>
      <c r="AY82" s="13">
        <f t="shared" si="289"/>
        <v>0</v>
      </c>
      <c r="AZ82" s="14"/>
      <c r="BA82" s="14"/>
      <c r="BB82" s="13">
        <f t="shared" si="290"/>
        <v>0</v>
      </c>
      <c r="BC82" s="14"/>
      <c r="BD82" s="14"/>
      <c r="BE82" s="13">
        <f t="shared" si="291"/>
        <v>0</v>
      </c>
      <c r="BF82" s="14"/>
      <c r="BG82" s="14"/>
      <c r="BH82" s="13">
        <f t="shared" si="292"/>
        <v>0</v>
      </c>
      <c r="BI82" s="14"/>
      <c r="BJ82" s="14"/>
      <c r="BK82" s="13">
        <f t="shared" si="293"/>
        <v>0</v>
      </c>
      <c r="BL82" s="14"/>
      <c r="BM82" s="14"/>
      <c r="BN82" s="13">
        <f t="shared" si="294"/>
        <v>0</v>
      </c>
    </row>
    <row r="83" spans="1:66" ht="14.25" customHeight="1">
      <c r="A83" s="112"/>
      <c r="B83" s="112"/>
      <c r="C83" s="30" t="s">
        <v>105</v>
      </c>
      <c r="D83" s="14">
        <v>6</v>
      </c>
      <c r="E83" s="14">
        <v>5</v>
      </c>
      <c r="F83" s="13">
        <f t="shared" si="279"/>
        <v>11</v>
      </c>
      <c r="G83" s="14"/>
      <c r="H83" s="15">
        <f t="shared" si="1"/>
        <v>0</v>
      </c>
      <c r="I83" s="14"/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6</v>
      </c>
      <c r="N83" s="15">
        <f t="shared" si="5"/>
        <v>100</v>
      </c>
      <c r="O83" s="14">
        <v>5</v>
      </c>
      <c r="P83" s="15">
        <f t="shared" si="6"/>
        <v>100</v>
      </c>
      <c r="Q83" s="13">
        <f t="shared" si="7"/>
        <v>11</v>
      </c>
      <c r="R83" s="16">
        <f t="shared" si="8"/>
        <v>100</v>
      </c>
      <c r="S83" s="14"/>
      <c r="T83" s="14"/>
      <c r="U83" s="13">
        <f t="shared" si="300"/>
        <v>0</v>
      </c>
      <c r="V83" s="14">
        <v>1</v>
      </c>
      <c r="W83" s="14">
        <v>2</v>
      </c>
      <c r="X83" s="13">
        <f t="shared" si="281"/>
        <v>3</v>
      </c>
      <c r="Y83" s="14"/>
      <c r="Z83" s="14"/>
      <c r="AA83" s="13">
        <f t="shared" si="282"/>
        <v>0</v>
      </c>
      <c r="AB83" s="14"/>
      <c r="AC83" s="14"/>
      <c r="AD83" s="13">
        <f t="shared" si="283"/>
        <v>0</v>
      </c>
      <c r="AE83" s="14"/>
      <c r="AF83" s="14"/>
      <c r="AG83" s="13">
        <f t="shared" si="284"/>
        <v>0</v>
      </c>
      <c r="AH83" s="14"/>
      <c r="AI83" s="14"/>
      <c r="AJ83" s="13">
        <f t="shared" si="285"/>
        <v>0</v>
      </c>
      <c r="AK83" s="14"/>
      <c r="AL83" s="14"/>
      <c r="AM83" s="13">
        <f t="shared" si="286"/>
        <v>0</v>
      </c>
      <c r="AN83" s="14"/>
      <c r="AO83" s="14"/>
      <c r="AP83" s="13"/>
      <c r="AQ83" s="14">
        <v>2</v>
      </c>
      <c r="AR83" s="14">
        <v>2</v>
      </c>
      <c r="AS83" s="13">
        <f t="shared" si="287"/>
        <v>4</v>
      </c>
      <c r="AT83" s="13">
        <f t="shared" ref="AT83:AU83" si="338">S83+V83+Y83+AB83+AE83+AH83+AK83+AQ83+AN83</f>
        <v>3</v>
      </c>
      <c r="AU83" s="13">
        <f t="shared" si="338"/>
        <v>4</v>
      </c>
      <c r="AV83" s="17">
        <f t="shared" si="18"/>
        <v>7</v>
      </c>
      <c r="AW83" s="14"/>
      <c r="AX83" s="14"/>
      <c r="AY83" s="13">
        <f t="shared" si="289"/>
        <v>0</v>
      </c>
      <c r="AZ83" s="14"/>
      <c r="BA83" s="14"/>
      <c r="BB83" s="13">
        <f t="shared" si="290"/>
        <v>0</v>
      </c>
      <c r="BC83" s="14"/>
      <c r="BD83" s="14"/>
      <c r="BE83" s="13">
        <f t="shared" si="291"/>
        <v>0</v>
      </c>
      <c r="BF83" s="14"/>
      <c r="BG83" s="14"/>
      <c r="BH83" s="13">
        <f t="shared" si="292"/>
        <v>0</v>
      </c>
      <c r="BI83" s="14"/>
      <c r="BJ83" s="14"/>
      <c r="BK83" s="13">
        <f t="shared" si="293"/>
        <v>0</v>
      </c>
      <c r="BL83" s="14"/>
      <c r="BM83" s="14"/>
      <c r="BN83" s="13">
        <f t="shared" si="294"/>
        <v>0</v>
      </c>
    </row>
    <row r="84" spans="1:66" ht="14.25" customHeight="1">
      <c r="A84" s="21"/>
      <c r="B84" s="21"/>
      <c r="C84" s="20" t="s">
        <v>7</v>
      </c>
      <c r="D84" s="13">
        <f t="shared" ref="D84:E84" si="339">SUM(D81:D83)</f>
        <v>20</v>
      </c>
      <c r="E84" s="13">
        <f t="shared" si="339"/>
        <v>18</v>
      </c>
      <c r="F84" s="13">
        <f t="shared" si="279"/>
        <v>38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20</v>
      </c>
      <c r="N84" s="15">
        <f t="shared" si="5"/>
        <v>100</v>
      </c>
      <c r="O84" s="13">
        <f>SUM(O81:O83)</f>
        <v>18</v>
      </c>
      <c r="P84" s="15">
        <f t="shared" si="6"/>
        <v>100</v>
      </c>
      <c r="Q84" s="13">
        <f>SUM(Q81:Q83)</f>
        <v>38</v>
      </c>
      <c r="R84" s="16">
        <f t="shared" si="8"/>
        <v>100</v>
      </c>
      <c r="S84" s="13">
        <f t="shared" ref="S84:T84" si="340">SUM(S81:S83)</f>
        <v>0</v>
      </c>
      <c r="T84" s="13">
        <f t="shared" si="340"/>
        <v>0</v>
      </c>
      <c r="U84" s="13">
        <f t="shared" si="300"/>
        <v>0</v>
      </c>
      <c r="V84" s="13">
        <f t="shared" ref="V84:W84" si="341">SUM(V81:V83)</f>
        <v>1</v>
      </c>
      <c r="W84" s="13">
        <f t="shared" si="341"/>
        <v>2</v>
      </c>
      <c r="X84" s="13">
        <f t="shared" si="281"/>
        <v>3</v>
      </c>
      <c r="Y84" s="13">
        <f t="shared" ref="Y84:Z84" si="342">SUM(Y81:Y83)</f>
        <v>0</v>
      </c>
      <c r="Z84" s="13">
        <f t="shared" si="342"/>
        <v>1</v>
      </c>
      <c r="AA84" s="13">
        <f t="shared" si="282"/>
        <v>1</v>
      </c>
      <c r="AB84" s="13">
        <f t="shared" ref="AB84:AC84" si="343">SUM(AB81:AB83)</f>
        <v>0</v>
      </c>
      <c r="AC84" s="13">
        <f t="shared" si="343"/>
        <v>1</v>
      </c>
      <c r="AD84" s="13">
        <f t="shared" si="283"/>
        <v>1</v>
      </c>
      <c r="AE84" s="13">
        <f t="shared" ref="AE84:AF84" si="344">SUM(AE81:AE83)</f>
        <v>0</v>
      </c>
      <c r="AF84" s="13">
        <f t="shared" si="344"/>
        <v>0</v>
      </c>
      <c r="AG84" s="13">
        <f t="shared" si="284"/>
        <v>0</v>
      </c>
      <c r="AH84" s="13">
        <f t="shared" ref="AH84:AI84" si="345">SUM(AH81:AH83)</f>
        <v>0</v>
      </c>
      <c r="AI84" s="13">
        <f t="shared" si="345"/>
        <v>0</v>
      </c>
      <c r="AJ84" s="13">
        <f t="shared" si="285"/>
        <v>0</v>
      </c>
      <c r="AK84" s="13">
        <f t="shared" ref="AK84:AL84" si="346">SUM(AK81:AK83)</f>
        <v>0</v>
      </c>
      <c r="AL84" s="13">
        <f t="shared" si="346"/>
        <v>0</v>
      </c>
      <c r="AM84" s="13">
        <f t="shared" si="286"/>
        <v>0</v>
      </c>
      <c r="AN84" s="13">
        <f t="shared" ref="AN84:AO84" si="347">SUM(AN81:AN83)</f>
        <v>0</v>
      </c>
      <c r="AO84" s="13">
        <f t="shared" si="347"/>
        <v>0</v>
      </c>
      <c r="AP84" s="13"/>
      <c r="AQ84" s="13">
        <f t="shared" ref="AQ84:AR84" si="348">SUM(AQ81:AQ83)</f>
        <v>3</v>
      </c>
      <c r="AR84" s="13">
        <f t="shared" si="348"/>
        <v>2</v>
      </c>
      <c r="AS84" s="13">
        <f t="shared" si="287"/>
        <v>5</v>
      </c>
      <c r="AT84" s="13">
        <f t="shared" ref="AT84:AU84" si="349">S84+V84+Y84+AB84+AE84+AH84+AK84+AQ84+AN84</f>
        <v>4</v>
      </c>
      <c r="AU84" s="13">
        <f t="shared" si="349"/>
        <v>6</v>
      </c>
      <c r="AV84" s="17">
        <f t="shared" si="18"/>
        <v>10</v>
      </c>
      <c r="AW84" s="13">
        <f t="shared" ref="AW84:AX84" si="350">SUM(AW81:AW83)</f>
        <v>0</v>
      </c>
      <c r="AX84" s="13">
        <f t="shared" si="350"/>
        <v>0</v>
      </c>
      <c r="AY84" s="13">
        <f t="shared" si="289"/>
        <v>0</v>
      </c>
      <c r="AZ84" s="13">
        <f t="shared" ref="AZ84:BA84" si="351">SUM(AZ81:AZ83)</f>
        <v>0</v>
      </c>
      <c r="BA84" s="13">
        <f t="shared" si="351"/>
        <v>0</v>
      </c>
      <c r="BB84" s="13">
        <f t="shared" si="290"/>
        <v>0</v>
      </c>
      <c r="BC84" s="13">
        <f t="shared" ref="BC84:BD84" si="352">SUM(BC81:BC83)</f>
        <v>0</v>
      </c>
      <c r="BD84" s="13">
        <f t="shared" si="352"/>
        <v>0</v>
      </c>
      <c r="BE84" s="13">
        <f t="shared" si="291"/>
        <v>0</v>
      </c>
      <c r="BF84" s="13">
        <f t="shared" ref="BF84:BG84" si="353">SUM(BF81:BF83)</f>
        <v>0</v>
      </c>
      <c r="BG84" s="13">
        <f t="shared" si="353"/>
        <v>0</v>
      </c>
      <c r="BH84" s="13">
        <f t="shared" si="292"/>
        <v>0</v>
      </c>
      <c r="BI84" s="13">
        <f t="shared" ref="BI84:BJ84" si="354">SUM(BI81:BI83)</f>
        <v>0</v>
      </c>
      <c r="BJ84" s="13">
        <f t="shared" si="354"/>
        <v>0</v>
      </c>
      <c r="BK84" s="13">
        <f t="shared" si="293"/>
        <v>0</v>
      </c>
      <c r="BL84" s="13">
        <f t="shared" ref="BL84:BM84" si="355">SUM(BL81:BL83)</f>
        <v>0</v>
      </c>
      <c r="BM84" s="13">
        <f t="shared" si="355"/>
        <v>0</v>
      </c>
      <c r="BN84" s="13">
        <f t="shared" si="294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6">D16+D21+D25+D28+D33+D36+D41+D46+D51+D55+D60+D65+D71+D76+D80+D84</f>
        <v>479</v>
      </c>
      <c r="E85" s="31">
        <f t="shared" si="356"/>
        <v>427</v>
      </c>
      <c r="F85" s="31">
        <f t="shared" si="279"/>
        <v>906</v>
      </c>
      <c r="G85" s="31">
        <f>G16+G21+G25+G28+G33+G36+G41+G46+G51+G55+G60+G65+G71+G76+G80+G84</f>
        <v>3</v>
      </c>
      <c r="H85" s="32">
        <f t="shared" si="1"/>
        <v>0.62630480167014613</v>
      </c>
      <c r="I85" s="31">
        <f>I16+I21+I25+I28+I33+I36+I41+I46+I51+I55+I60+I65+I71+I76+I80+I84</f>
        <v>1</v>
      </c>
      <c r="J85" s="32">
        <f t="shared" si="2"/>
        <v>0.23419203747072601</v>
      </c>
      <c r="K85" s="31">
        <f>K16+K21+K25+K28+K33+K36+K41+K46+K51+K55+K60+K65+K71+K76+K80+K84</f>
        <v>4</v>
      </c>
      <c r="L85" s="33">
        <f t="shared" si="4"/>
        <v>0.44150110375275936</v>
      </c>
      <c r="M85" s="31">
        <f>M16+M21+M25+M28+M33+M36+M41+M46+M51+M55+M60+M65+M71+M76+M80+M84</f>
        <v>413</v>
      </c>
      <c r="N85" s="32">
        <f t="shared" si="5"/>
        <v>86.221294363256789</v>
      </c>
      <c r="O85" s="31">
        <f>O16+O21+O25+O28+O33+O36+O41+O46+O51+O55+O60+O65+O71+O76+O80+O84</f>
        <v>376</v>
      </c>
      <c r="P85" s="32">
        <f t="shared" si="6"/>
        <v>88.056206088992965</v>
      </c>
      <c r="Q85" s="31">
        <f>Q16+Q21+Q25+Q28+Q33+Q36+Q41+Q46+Q51+Q55+Q60+Q65+Q71+Q76+Q80+Q84</f>
        <v>789</v>
      </c>
      <c r="R85" s="33">
        <f t="shared" si="8"/>
        <v>87.086092715231786</v>
      </c>
      <c r="S85" s="31">
        <f t="shared" ref="S85:T85" si="357">S16+S21+S25+S28+S33+S36+S41+S46+S51+S55+S60+S65+S71+S76+S80+S84</f>
        <v>0</v>
      </c>
      <c r="T85" s="31">
        <f t="shared" si="357"/>
        <v>0</v>
      </c>
      <c r="U85" s="31">
        <f t="shared" si="300"/>
        <v>0</v>
      </c>
      <c r="V85" s="31">
        <f t="shared" ref="V85:W85" si="358">V16+V21+V25+V28+V33+V36+V41+V46+V51+V55+V60+V65+V71+V76+V80+V84</f>
        <v>2</v>
      </c>
      <c r="W85" s="31">
        <f t="shared" si="358"/>
        <v>5</v>
      </c>
      <c r="X85" s="31">
        <f t="shared" si="281"/>
        <v>7</v>
      </c>
      <c r="Y85" s="31">
        <f t="shared" ref="Y85:Z85" si="359">Y16+Y21+Y25+Y28+Y33+Y36+Y41+Y46+Y51+Y55+Y60+Y65+Y71+Y76+Y80+Y84</f>
        <v>0</v>
      </c>
      <c r="Z85" s="31">
        <f t="shared" si="359"/>
        <v>1</v>
      </c>
      <c r="AA85" s="31">
        <f t="shared" si="282"/>
        <v>1</v>
      </c>
      <c r="AB85" s="31">
        <f t="shared" ref="AB85:AC85" si="360">AB16+AB21+AB25+AB28+AB33+AB36+AB41+AB46+AB51+AB55+AB60+AB65+AB71+AB76+AB80+AB84</f>
        <v>20</v>
      </c>
      <c r="AC85" s="31">
        <f t="shared" si="360"/>
        <v>19</v>
      </c>
      <c r="AD85" s="31">
        <f t="shared" si="283"/>
        <v>39</v>
      </c>
      <c r="AE85" s="31">
        <f t="shared" ref="AE85:AF85" si="361">AE16+AE21+AE25+AE28+AE33+AE36+AE41+AE46+AE51+AE55+AE60+AE65+AE71+AE76+AE80+AE84</f>
        <v>0</v>
      </c>
      <c r="AF85" s="31">
        <f t="shared" si="361"/>
        <v>0</v>
      </c>
      <c r="AG85" s="31">
        <f t="shared" si="284"/>
        <v>0</v>
      </c>
      <c r="AH85" s="31">
        <f t="shared" ref="AH85:AI85" si="362">AH16+AH21+AH25+AH28+AH33+AH36+AH41+AH46+AH51+AH55+AH60+AH65+AH71+AH76+AH80+AH84</f>
        <v>0</v>
      </c>
      <c r="AI85" s="31">
        <f t="shared" si="362"/>
        <v>0</v>
      </c>
      <c r="AJ85" s="31">
        <f t="shared" si="285"/>
        <v>0</v>
      </c>
      <c r="AK85" s="31">
        <f t="shared" ref="AK85:AL85" si="363">AK16+AK21+AK25+AK28+AK33+AK36+AK41+AK46+AK51+AK55+AK60+AK65+AK71+AK76+AK80+AK84</f>
        <v>0</v>
      </c>
      <c r="AL85" s="31">
        <f t="shared" si="363"/>
        <v>0</v>
      </c>
      <c r="AM85" s="31">
        <f t="shared" si="286"/>
        <v>0</v>
      </c>
      <c r="AN85" s="31">
        <f t="shared" ref="AN85:AO85" si="364">AN16+AN21+AN25+AN28+AN33+AN36+AN41+AN46+AN51+AN55+AN60+AN65+AN71+AN76+AN80+AN84</f>
        <v>0</v>
      </c>
      <c r="AO85" s="31">
        <f t="shared" si="364"/>
        <v>0</v>
      </c>
      <c r="AP85" s="31"/>
      <c r="AQ85" s="31">
        <f t="shared" ref="AQ85:AR85" si="365">AQ16+AQ21+AQ25+AQ28+AQ33+AQ36+AQ41+AQ46+AQ51+AQ55+AQ60+AQ65+AQ71+AQ76+AQ80+AQ84</f>
        <v>52</v>
      </c>
      <c r="AR85" s="31">
        <f t="shared" si="365"/>
        <v>47</v>
      </c>
      <c r="AS85" s="31">
        <f t="shared" si="287"/>
        <v>99</v>
      </c>
      <c r="AT85" s="31">
        <f t="shared" ref="AT85:AU85" si="366">AT16+AT21+AT25+AT28+AT33+AT36+AT41+AT46+AT51+AT55+AT60+AT65+AT71+AT76+AT80+AT84</f>
        <v>74</v>
      </c>
      <c r="AU85" s="31">
        <f t="shared" si="366"/>
        <v>72</v>
      </c>
      <c r="AV85" s="34">
        <f t="shared" si="18"/>
        <v>146</v>
      </c>
      <c r="AW85" s="31">
        <f t="shared" ref="AW85:AX85" si="367">AW16+AW21+AW25+AW28+AW33+AW36+AW41+AW46+AW51+AW55+AW60+AW65+AW71+AW76+AW80+AW84</f>
        <v>0</v>
      </c>
      <c r="AX85" s="31">
        <f t="shared" si="367"/>
        <v>1</v>
      </c>
      <c r="AY85" s="31">
        <f t="shared" si="289"/>
        <v>1</v>
      </c>
      <c r="AZ85" s="31">
        <f t="shared" ref="AZ85:BA85" si="368">AZ16+AZ21+AZ25+AZ28+AZ33+AZ36+AZ41+AZ46+AZ51+AZ55+AZ60+AZ65+AZ71+AZ76+AZ80+AZ84</f>
        <v>0</v>
      </c>
      <c r="BA85" s="31">
        <f t="shared" si="368"/>
        <v>0</v>
      </c>
      <c r="BB85" s="31">
        <f t="shared" si="290"/>
        <v>0</v>
      </c>
      <c r="BC85" s="31">
        <f t="shared" ref="BC85:BD85" si="369">BC16+BC21+BC25+BC28+BC33+BC36+BC41+BC46+BC51+BC55+BC60+BC65+BC71+BC76+BC80+BC84</f>
        <v>1</v>
      </c>
      <c r="BD85" s="31">
        <f t="shared" si="369"/>
        <v>0</v>
      </c>
      <c r="BE85" s="31">
        <f t="shared" si="291"/>
        <v>1</v>
      </c>
      <c r="BF85" s="31">
        <f t="shared" ref="BF85:BG85" si="370">BF16+BF21+BF25+BF28+BF33+BF36+BF41+BF46+BF51+BF55+BF60+BF65+BF71+BF76+BF80+BF84</f>
        <v>0</v>
      </c>
      <c r="BG85" s="31">
        <f t="shared" si="370"/>
        <v>0</v>
      </c>
      <c r="BH85" s="31">
        <f t="shared" si="292"/>
        <v>0</v>
      </c>
      <c r="BI85" s="31">
        <f t="shared" ref="BI85:BJ85" si="371">BI16+BI21+BI25+BI28+BI33+BI36+BI41+BI46+BI51+BI55+BI60+BI65+BI71+BI76+BI80+BI84</f>
        <v>0</v>
      </c>
      <c r="BJ85" s="31">
        <f t="shared" si="371"/>
        <v>0</v>
      </c>
      <c r="BK85" s="31">
        <f t="shared" si="293"/>
        <v>0</v>
      </c>
      <c r="BL85" s="31">
        <f t="shared" ref="BL85:BM85" si="372">BL16+BL21+BL25+BL28+BL33+BL36+BL41+BL46+BL51+BL55+BL60+BL65+BL71+BL76+BL80+BL84</f>
        <v>0</v>
      </c>
      <c r="BM85" s="31">
        <f t="shared" si="372"/>
        <v>0</v>
      </c>
      <c r="BN85" s="31">
        <f t="shared" si="294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133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NOVEMBER!D16</f>
        <v>16</v>
      </c>
      <c r="D12" s="14">
        <f>NOVEMBER!E16</f>
        <v>8</v>
      </c>
      <c r="E12" s="14">
        <f>NOVEMBER!F16</f>
        <v>24</v>
      </c>
      <c r="F12" s="14">
        <f>NOVEMBER!G16</f>
        <v>0</v>
      </c>
      <c r="G12" s="14">
        <f t="shared" ref="G12:G28" si="0">(F12/C12*100)</f>
        <v>0</v>
      </c>
      <c r="H12" s="14">
        <f>NOVEMBER!I16</f>
        <v>0</v>
      </c>
      <c r="I12" s="14">
        <f t="shared" ref="I12:I28" si="1">(H12/D12*100)</f>
        <v>0</v>
      </c>
      <c r="J12" s="14">
        <f>NOVEMBER!K16</f>
        <v>0</v>
      </c>
      <c r="K12" s="41">
        <f t="shared" ref="K12:K28" si="2">(J12/E12*100)</f>
        <v>0</v>
      </c>
      <c r="L12" s="14">
        <f>NOVEMBER!M16</f>
        <v>0</v>
      </c>
      <c r="M12" s="14">
        <f t="shared" ref="M12:M28" si="3">(L12/C12*100)</f>
        <v>0</v>
      </c>
      <c r="N12" s="14">
        <f>NOVEMBER!O16</f>
        <v>0</v>
      </c>
      <c r="O12" s="14">
        <f t="shared" ref="O12:O28" si="4">(N12/D12*100)</f>
        <v>0</v>
      </c>
      <c r="P12" s="14">
        <f>NOVEMBER!Q16</f>
        <v>0</v>
      </c>
      <c r="Q12" s="41">
        <f t="shared" ref="Q12:Q28" si="5">(P12/E12*100)</f>
        <v>0</v>
      </c>
      <c r="R12" s="14">
        <f>NOVEMBER!S16</f>
        <v>0</v>
      </c>
      <c r="S12" s="14">
        <f>NOVEMBER!T16</f>
        <v>0</v>
      </c>
      <c r="T12" s="14">
        <f>NOVEMBER!U16</f>
        <v>0</v>
      </c>
      <c r="U12" s="14">
        <f>NOVEMBER!V16</f>
        <v>0</v>
      </c>
      <c r="V12" s="14">
        <f>NOVEMBER!W16</f>
        <v>0</v>
      </c>
      <c r="W12" s="14">
        <f>NOVEMBER!X16</f>
        <v>0</v>
      </c>
      <c r="X12" s="14">
        <f>NOVEMBER!Y16</f>
        <v>0</v>
      </c>
      <c r="Y12" s="14">
        <f>NOVEMBER!Z16</f>
        <v>0</v>
      </c>
      <c r="Z12" s="14">
        <f>NOVEMBER!AA16</f>
        <v>0</v>
      </c>
      <c r="AA12" s="14">
        <f>NOVEMBER!AB16</f>
        <v>1</v>
      </c>
      <c r="AB12" s="14">
        <f>NOVEMBER!AC16</f>
        <v>2</v>
      </c>
      <c r="AC12" s="14">
        <f>NOVEMBER!AD16</f>
        <v>3</v>
      </c>
      <c r="AD12" s="14">
        <f>NOVEMBER!AE16</f>
        <v>0</v>
      </c>
      <c r="AE12" s="14">
        <f>NOVEMBER!AF16</f>
        <v>0</v>
      </c>
      <c r="AF12" s="14">
        <f>NOVEMBER!AG16</f>
        <v>0</v>
      </c>
      <c r="AG12" s="14">
        <f>NOVEMBER!AH16</f>
        <v>0</v>
      </c>
      <c r="AH12" s="14">
        <f>NOVEMBER!AI16</f>
        <v>0</v>
      </c>
      <c r="AI12" s="14">
        <f>NOVEMBER!AJ16</f>
        <v>0</v>
      </c>
      <c r="AJ12" s="14">
        <f>NOVEMBER!AK16</f>
        <v>0</v>
      </c>
      <c r="AK12" s="14">
        <f>NOVEMBER!AL16</f>
        <v>0</v>
      </c>
      <c r="AL12" s="14">
        <f>NOVEMBER!AM16</f>
        <v>0</v>
      </c>
      <c r="AM12" s="14">
        <f>NOVEMBER!AN16</f>
        <v>0</v>
      </c>
      <c r="AN12" s="14">
        <f>NOVEMBER!AO16</f>
        <v>0</v>
      </c>
      <c r="AO12" s="14">
        <f>NOVEMBER!AP16</f>
        <v>0</v>
      </c>
      <c r="AP12" s="14">
        <f>NOVEMBER!AQ16</f>
        <v>0</v>
      </c>
      <c r="AQ12" s="14">
        <f>NOVEMBER!AR16</f>
        <v>0</v>
      </c>
      <c r="AR12" s="14">
        <f>NOVEMBER!AS16</f>
        <v>0</v>
      </c>
      <c r="AS12" s="14">
        <f>NOVEMBER!AT16</f>
        <v>1</v>
      </c>
      <c r="AT12" s="14">
        <f>NOVEMBER!AU16</f>
        <v>2</v>
      </c>
      <c r="AU12" s="14">
        <f>NOVEMBER!AV16</f>
        <v>3</v>
      </c>
      <c r="AV12" s="14">
        <f>NOVEMBER!AW16</f>
        <v>0</v>
      </c>
      <c r="AW12" s="14">
        <f>NOVEMBER!AX16</f>
        <v>0</v>
      </c>
      <c r="AX12" s="14">
        <f>NOVEMBER!AY16</f>
        <v>0</v>
      </c>
      <c r="AY12" s="14">
        <f>NOVEMBER!AZ16</f>
        <v>0</v>
      </c>
      <c r="AZ12" s="14">
        <f>NOVEMBER!BA16</f>
        <v>0</v>
      </c>
      <c r="BA12" s="14">
        <f>NOVEMBER!BB16</f>
        <v>0</v>
      </c>
      <c r="BB12" s="14">
        <f>NOVEMBER!BC16</f>
        <v>0</v>
      </c>
      <c r="BC12" s="14">
        <f>NOVEMBER!BD16</f>
        <v>0</v>
      </c>
      <c r="BD12" s="14">
        <f>NOVEMBER!BE16</f>
        <v>0</v>
      </c>
      <c r="BE12" s="14">
        <f>NOVEMBER!BF16</f>
        <v>0</v>
      </c>
      <c r="BF12" s="14">
        <f>NOVEMBER!BG16</f>
        <v>0</v>
      </c>
      <c r="BG12" s="14">
        <f>NOVEMBER!BH16</f>
        <v>0</v>
      </c>
      <c r="BH12" s="14">
        <f>NOVEMBER!BI16</f>
        <v>0</v>
      </c>
      <c r="BI12" s="14">
        <f>NOVEMBER!BJ16</f>
        <v>0</v>
      </c>
      <c r="BJ12" s="14">
        <f>NOVEMBER!BK16</f>
        <v>0</v>
      </c>
      <c r="BK12" s="14">
        <f>NOVEMBER!BL16</f>
        <v>0</v>
      </c>
      <c r="BL12" s="14">
        <f>NOVEMBER!BM16</f>
        <v>0</v>
      </c>
      <c r="BM12" s="14">
        <f>NOVEMBER!BN16</f>
        <v>0</v>
      </c>
    </row>
    <row r="13" spans="1:65" ht="14.25" customHeight="1">
      <c r="A13" s="39">
        <v>2</v>
      </c>
      <c r="B13" s="42" t="s">
        <v>39</v>
      </c>
      <c r="C13" s="14">
        <f>NOVEMBER!D21</f>
        <v>31</v>
      </c>
      <c r="D13" s="14">
        <f>NOVEMBER!E21</f>
        <v>26</v>
      </c>
      <c r="E13" s="14">
        <f>NOVEMBER!F21</f>
        <v>57</v>
      </c>
      <c r="F13" s="14">
        <f>NOVEMBER!G21</f>
        <v>0</v>
      </c>
      <c r="G13" s="14">
        <f t="shared" si="0"/>
        <v>0</v>
      </c>
      <c r="H13" s="14">
        <f>NOVEMBER!I21</f>
        <v>0</v>
      </c>
      <c r="I13" s="14">
        <f t="shared" si="1"/>
        <v>0</v>
      </c>
      <c r="J13" s="14">
        <f>NOVEMBER!K21</f>
        <v>0</v>
      </c>
      <c r="K13" s="41">
        <f t="shared" si="2"/>
        <v>0</v>
      </c>
      <c r="L13" s="14">
        <f>NOVEMBER!M21</f>
        <v>31</v>
      </c>
      <c r="M13" s="14">
        <f t="shared" si="3"/>
        <v>100</v>
      </c>
      <c r="N13" s="14">
        <f>NOVEMBER!O21</f>
        <v>26</v>
      </c>
      <c r="O13" s="14">
        <f t="shared" si="4"/>
        <v>100</v>
      </c>
      <c r="P13" s="14">
        <f>NOVEMBER!Q21</f>
        <v>57</v>
      </c>
      <c r="Q13" s="41">
        <f t="shared" si="5"/>
        <v>100</v>
      </c>
      <c r="R13" s="14">
        <f>NOVEMBER!S21</f>
        <v>0</v>
      </c>
      <c r="S13" s="14">
        <f>NOVEMBER!T21</f>
        <v>0</v>
      </c>
      <c r="T13" s="14">
        <f>NOVEMBER!U21</f>
        <v>0</v>
      </c>
      <c r="U13" s="14">
        <f>NOVEMBER!V21</f>
        <v>0</v>
      </c>
      <c r="V13" s="14">
        <f>NOVEMBER!W21</f>
        <v>0</v>
      </c>
      <c r="W13" s="14">
        <f>NOVEMBER!X21</f>
        <v>0</v>
      </c>
      <c r="X13" s="14">
        <f>NOVEMBER!Y21</f>
        <v>0</v>
      </c>
      <c r="Y13" s="14">
        <f>NOVEMBER!Z21</f>
        <v>0</v>
      </c>
      <c r="Z13" s="14">
        <f>NOVEMBER!AA21</f>
        <v>0</v>
      </c>
      <c r="AA13" s="14">
        <f>NOVEMBER!AB21</f>
        <v>3</v>
      </c>
      <c r="AB13" s="14">
        <f>NOVEMBER!AC21</f>
        <v>2</v>
      </c>
      <c r="AC13" s="14">
        <f>NOVEMBER!AD21</f>
        <v>5</v>
      </c>
      <c r="AD13" s="14">
        <f>NOVEMBER!AE21</f>
        <v>0</v>
      </c>
      <c r="AE13" s="14">
        <f>NOVEMBER!AF21</f>
        <v>0</v>
      </c>
      <c r="AF13" s="14">
        <f>NOVEMBER!AG21</f>
        <v>0</v>
      </c>
      <c r="AG13" s="14">
        <f>NOVEMBER!AH21</f>
        <v>0</v>
      </c>
      <c r="AH13" s="14">
        <f>NOVEMBER!AI21</f>
        <v>0</v>
      </c>
      <c r="AI13" s="14">
        <f>NOVEMBER!AJ21</f>
        <v>0</v>
      </c>
      <c r="AJ13" s="14">
        <f>NOVEMBER!AK21</f>
        <v>0</v>
      </c>
      <c r="AK13" s="14">
        <f>NOVEMBER!AL21</f>
        <v>0</v>
      </c>
      <c r="AL13" s="14">
        <f>NOVEMBER!AM21</f>
        <v>0</v>
      </c>
      <c r="AM13" s="14">
        <f>NOVEMBER!AN21</f>
        <v>0</v>
      </c>
      <c r="AN13" s="14">
        <f>NOVEMBER!AO21</f>
        <v>0</v>
      </c>
      <c r="AO13" s="14">
        <f>NOVEMBER!AP21</f>
        <v>0</v>
      </c>
      <c r="AP13" s="14">
        <f>NOVEMBER!AQ21</f>
        <v>0</v>
      </c>
      <c r="AQ13" s="14">
        <f>NOVEMBER!AR21</f>
        <v>0</v>
      </c>
      <c r="AR13" s="14">
        <f>NOVEMBER!AS21</f>
        <v>0</v>
      </c>
      <c r="AS13" s="14">
        <f>NOVEMBER!AT21</f>
        <v>3</v>
      </c>
      <c r="AT13" s="14">
        <f>NOVEMBER!AU21</f>
        <v>2</v>
      </c>
      <c r="AU13" s="14">
        <f>NOVEMBER!AV21</f>
        <v>5</v>
      </c>
      <c r="AV13" s="14">
        <f>NOVEMBER!AW21</f>
        <v>0</v>
      </c>
      <c r="AW13" s="14">
        <f>NOVEMBER!AX21</f>
        <v>0</v>
      </c>
      <c r="AX13" s="14">
        <f>NOVEMBER!AY21</f>
        <v>0</v>
      </c>
      <c r="AY13" s="14">
        <f>NOVEMBER!AZ21</f>
        <v>0</v>
      </c>
      <c r="AZ13" s="14">
        <f>NOVEMBER!BA21</f>
        <v>0</v>
      </c>
      <c r="BA13" s="14">
        <f>NOVEMBER!BB21</f>
        <v>0</v>
      </c>
      <c r="BB13" s="14">
        <f>NOVEMBER!BC21</f>
        <v>0</v>
      </c>
      <c r="BC13" s="14">
        <f>NOVEMBER!BD21</f>
        <v>0</v>
      </c>
      <c r="BD13" s="14">
        <f>NOVEMBER!BE21</f>
        <v>0</v>
      </c>
      <c r="BE13" s="14">
        <f>NOVEMBER!BF21</f>
        <v>0</v>
      </c>
      <c r="BF13" s="14">
        <f>NOVEMBER!BG21</f>
        <v>0</v>
      </c>
      <c r="BG13" s="14">
        <f>NOVEMBER!BH21</f>
        <v>0</v>
      </c>
      <c r="BH13" s="14">
        <f>NOVEMBER!BI21</f>
        <v>0</v>
      </c>
      <c r="BI13" s="14">
        <f>NOVEMBER!BJ21</f>
        <v>0</v>
      </c>
      <c r="BJ13" s="14">
        <f>NOVEMBER!BK21</f>
        <v>0</v>
      </c>
      <c r="BK13" s="14">
        <f>NOVEMBER!BL21</f>
        <v>0</v>
      </c>
      <c r="BL13" s="14">
        <f>NOVEMBER!BM21</f>
        <v>0</v>
      </c>
      <c r="BM13" s="14">
        <f>NOVEMBER!BN21</f>
        <v>0</v>
      </c>
    </row>
    <row r="14" spans="1:65" ht="14.25" customHeight="1">
      <c r="A14" s="39">
        <v>3</v>
      </c>
      <c r="B14" s="42" t="s">
        <v>45</v>
      </c>
      <c r="C14" s="14">
        <f>NOVEMBER!D25</f>
        <v>10</v>
      </c>
      <c r="D14" s="14">
        <f>NOVEMBER!E25</f>
        <v>8</v>
      </c>
      <c r="E14" s="14">
        <f>NOVEMBER!F25</f>
        <v>18</v>
      </c>
      <c r="F14" s="14">
        <f>NOVEMBER!G25</f>
        <v>0</v>
      </c>
      <c r="G14" s="14">
        <f t="shared" si="0"/>
        <v>0</v>
      </c>
      <c r="H14" s="14">
        <f>NOVEMBER!I25</f>
        <v>0</v>
      </c>
      <c r="I14" s="14">
        <f t="shared" si="1"/>
        <v>0</v>
      </c>
      <c r="J14" s="14">
        <f>NOVEMBER!K25</f>
        <v>0</v>
      </c>
      <c r="K14" s="41">
        <f t="shared" si="2"/>
        <v>0</v>
      </c>
      <c r="L14" s="14">
        <f>NOVEMBER!M25</f>
        <v>10</v>
      </c>
      <c r="M14" s="14">
        <f t="shared" si="3"/>
        <v>100</v>
      </c>
      <c r="N14" s="14">
        <f>NOVEMBER!O25</f>
        <v>8</v>
      </c>
      <c r="O14" s="14">
        <f t="shared" si="4"/>
        <v>100</v>
      </c>
      <c r="P14" s="14">
        <f>NOVEMBER!Q25</f>
        <v>18</v>
      </c>
      <c r="Q14" s="41">
        <f t="shared" si="5"/>
        <v>100</v>
      </c>
      <c r="R14" s="14">
        <f>NOVEMBER!S25</f>
        <v>0</v>
      </c>
      <c r="S14" s="14">
        <f>NOVEMBER!T25</f>
        <v>0</v>
      </c>
      <c r="T14" s="14">
        <f>NOVEMBER!U25</f>
        <v>0</v>
      </c>
      <c r="U14" s="14">
        <f>NOVEMBER!V25</f>
        <v>0</v>
      </c>
      <c r="V14" s="14">
        <f>NOVEMBER!W25</f>
        <v>0</v>
      </c>
      <c r="W14" s="14">
        <f>NOVEMBER!X25</f>
        <v>0</v>
      </c>
      <c r="X14" s="14">
        <f>NOVEMBER!Y25</f>
        <v>0</v>
      </c>
      <c r="Y14" s="14">
        <f>NOVEMBER!Z25</f>
        <v>0</v>
      </c>
      <c r="Z14" s="14">
        <f>NOVEMBER!AA25</f>
        <v>0</v>
      </c>
      <c r="AA14" s="14">
        <f>NOVEMBER!AB25</f>
        <v>0</v>
      </c>
      <c r="AB14" s="14">
        <f>NOVEMBER!AC25</f>
        <v>2</v>
      </c>
      <c r="AC14" s="14">
        <f>NOVEMBER!AD25</f>
        <v>2</v>
      </c>
      <c r="AD14" s="14">
        <f>NOVEMBER!AE25</f>
        <v>0</v>
      </c>
      <c r="AE14" s="14">
        <f>NOVEMBER!AF25</f>
        <v>0</v>
      </c>
      <c r="AF14" s="14">
        <f>NOVEMBER!AG25</f>
        <v>0</v>
      </c>
      <c r="AG14" s="14">
        <f>NOVEMBER!AH25</f>
        <v>0</v>
      </c>
      <c r="AH14" s="14">
        <f>NOVEMBER!AI25</f>
        <v>0</v>
      </c>
      <c r="AI14" s="14">
        <f>NOVEMBER!AJ25</f>
        <v>0</v>
      </c>
      <c r="AJ14" s="14">
        <f>NOVEMBER!AK25</f>
        <v>0</v>
      </c>
      <c r="AK14" s="14">
        <f>NOVEMBER!AL25</f>
        <v>0</v>
      </c>
      <c r="AL14" s="14">
        <f>NOVEMBER!AM25</f>
        <v>0</v>
      </c>
      <c r="AM14" s="14">
        <f>NOVEMBER!AN25</f>
        <v>0</v>
      </c>
      <c r="AN14" s="14">
        <f>NOVEMBER!AO25</f>
        <v>0</v>
      </c>
      <c r="AO14" s="14">
        <f>NOVEMBER!AP25</f>
        <v>0</v>
      </c>
      <c r="AP14" s="14">
        <f>NOVEMBER!AQ25</f>
        <v>1</v>
      </c>
      <c r="AQ14" s="14">
        <f>NOVEMBER!AR25</f>
        <v>0</v>
      </c>
      <c r="AR14" s="14">
        <f>NOVEMBER!AS25</f>
        <v>1</v>
      </c>
      <c r="AS14" s="14">
        <f>NOVEMBER!AT25</f>
        <v>1</v>
      </c>
      <c r="AT14" s="14">
        <f>NOVEMBER!AU25</f>
        <v>2</v>
      </c>
      <c r="AU14" s="14">
        <f>NOVEMBER!AV25</f>
        <v>3</v>
      </c>
      <c r="AV14" s="14">
        <f>NOVEMBER!AW25</f>
        <v>0</v>
      </c>
      <c r="AW14" s="14">
        <f>NOVEMBER!AX25</f>
        <v>0</v>
      </c>
      <c r="AX14" s="14">
        <f>NOVEMBER!AY25</f>
        <v>0</v>
      </c>
      <c r="AY14" s="14">
        <f>NOVEMBER!AZ25</f>
        <v>0</v>
      </c>
      <c r="AZ14" s="14">
        <f>NOVEMBER!BA25</f>
        <v>0</v>
      </c>
      <c r="BA14" s="14">
        <f>NOVEMBER!BB25</f>
        <v>0</v>
      </c>
      <c r="BB14" s="14">
        <f>NOVEMBER!BC25</f>
        <v>0</v>
      </c>
      <c r="BC14" s="14">
        <f>NOVEMBER!BD25</f>
        <v>0</v>
      </c>
      <c r="BD14" s="14">
        <f>NOVEMBER!BE25</f>
        <v>0</v>
      </c>
      <c r="BE14" s="14">
        <f>NOVEMBER!BF25</f>
        <v>0</v>
      </c>
      <c r="BF14" s="14">
        <f>NOVEMBER!BG25</f>
        <v>0</v>
      </c>
      <c r="BG14" s="14">
        <f>NOVEMBER!BH25</f>
        <v>0</v>
      </c>
      <c r="BH14" s="14">
        <f>NOVEMBER!BI25</f>
        <v>0</v>
      </c>
      <c r="BI14" s="14">
        <f>NOVEMBER!BJ25</f>
        <v>0</v>
      </c>
      <c r="BJ14" s="14">
        <f>NOVEMBER!BK25</f>
        <v>0</v>
      </c>
      <c r="BK14" s="14">
        <f>NOVEMBER!BL25</f>
        <v>0</v>
      </c>
      <c r="BL14" s="14">
        <f>NOVEMBER!BM25</f>
        <v>0</v>
      </c>
      <c r="BM14" s="14">
        <f>NOVEMBER!BN25</f>
        <v>0</v>
      </c>
    </row>
    <row r="15" spans="1:65" ht="14.25" customHeight="1">
      <c r="A15" s="39">
        <v>4</v>
      </c>
      <c r="B15" s="42" t="s">
        <v>110</v>
      </c>
      <c r="C15" s="14">
        <f>NOVEMBER!D28</f>
        <v>21</v>
      </c>
      <c r="D15" s="14">
        <f>NOVEMBER!E28</f>
        <v>17</v>
      </c>
      <c r="E15" s="14">
        <f>NOVEMBER!F28</f>
        <v>38</v>
      </c>
      <c r="F15" s="14">
        <f>NOVEMBER!G28</f>
        <v>0</v>
      </c>
      <c r="G15" s="14">
        <f t="shared" si="0"/>
        <v>0</v>
      </c>
      <c r="H15" s="14">
        <f>NOVEMBER!I28</f>
        <v>0</v>
      </c>
      <c r="I15" s="14">
        <f t="shared" si="1"/>
        <v>0</v>
      </c>
      <c r="J15" s="14">
        <f>NOVEMBER!K28</f>
        <v>0</v>
      </c>
      <c r="K15" s="41">
        <f t="shared" si="2"/>
        <v>0</v>
      </c>
      <c r="L15" s="14">
        <f>NOVEMBER!M28</f>
        <v>21</v>
      </c>
      <c r="M15" s="14">
        <f t="shared" si="3"/>
        <v>100</v>
      </c>
      <c r="N15" s="14">
        <f>NOVEMBER!O28</f>
        <v>17</v>
      </c>
      <c r="O15" s="14">
        <f t="shared" si="4"/>
        <v>100</v>
      </c>
      <c r="P15" s="14">
        <f>NOVEMBER!Q28</f>
        <v>38</v>
      </c>
      <c r="Q15" s="41">
        <f t="shared" si="5"/>
        <v>100</v>
      </c>
      <c r="R15" s="14">
        <f>NOVEMBER!S28</f>
        <v>0</v>
      </c>
      <c r="S15" s="14">
        <f>NOVEMBER!T28</f>
        <v>0</v>
      </c>
      <c r="T15" s="14">
        <f>NOVEMBER!U28</f>
        <v>0</v>
      </c>
      <c r="U15" s="14">
        <f>NOVEMBER!V28</f>
        <v>1</v>
      </c>
      <c r="V15" s="14">
        <f>NOVEMBER!W28</f>
        <v>0</v>
      </c>
      <c r="W15" s="14">
        <f>NOVEMBER!X28</f>
        <v>1</v>
      </c>
      <c r="X15" s="14">
        <f>NOVEMBER!Y28</f>
        <v>0</v>
      </c>
      <c r="Y15" s="14">
        <f>NOVEMBER!Z28</f>
        <v>0</v>
      </c>
      <c r="Z15" s="14">
        <f>NOVEMBER!AA28</f>
        <v>0</v>
      </c>
      <c r="AA15" s="14">
        <f>NOVEMBER!AB28</f>
        <v>1</v>
      </c>
      <c r="AB15" s="14">
        <f>NOVEMBER!AC28</f>
        <v>0</v>
      </c>
      <c r="AC15" s="14">
        <f>NOVEMBER!AD28</f>
        <v>1</v>
      </c>
      <c r="AD15" s="14">
        <f>NOVEMBER!AE28</f>
        <v>0</v>
      </c>
      <c r="AE15" s="14">
        <f>NOVEMBER!AF28</f>
        <v>0</v>
      </c>
      <c r="AF15" s="14">
        <f>NOVEMBER!AG28</f>
        <v>0</v>
      </c>
      <c r="AG15" s="14">
        <f>NOVEMBER!AH28</f>
        <v>0</v>
      </c>
      <c r="AH15" s="14">
        <f>NOVEMBER!AI28</f>
        <v>0</v>
      </c>
      <c r="AI15" s="14">
        <f>NOVEMBER!AJ28</f>
        <v>0</v>
      </c>
      <c r="AJ15" s="14">
        <f>NOVEMBER!AK28</f>
        <v>0</v>
      </c>
      <c r="AK15" s="14">
        <f>NOVEMBER!AL28</f>
        <v>0</v>
      </c>
      <c r="AL15" s="14">
        <f>NOVEMBER!AM28</f>
        <v>0</v>
      </c>
      <c r="AM15" s="14">
        <f>NOVEMBER!AN28</f>
        <v>0</v>
      </c>
      <c r="AN15" s="14">
        <f>NOVEMBER!AO28</f>
        <v>0</v>
      </c>
      <c r="AO15" s="14">
        <f>NOVEMBER!AP28</f>
        <v>0</v>
      </c>
      <c r="AP15" s="14">
        <f>NOVEMBER!AQ28</f>
        <v>4</v>
      </c>
      <c r="AQ15" s="14">
        <f>NOVEMBER!AR28</f>
        <v>3</v>
      </c>
      <c r="AR15" s="14">
        <f>NOVEMBER!AS28</f>
        <v>7</v>
      </c>
      <c r="AS15" s="14">
        <f>NOVEMBER!AT28</f>
        <v>6</v>
      </c>
      <c r="AT15" s="14">
        <f>NOVEMBER!AU28</f>
        <v>3</v>
      </c>
      <c r="AU15" s="14">
        <f>NOVEMBER!AV28</f>
        <v>9</v>
      </c>
      <c r="AV15" s="14">
        <f>NOVEMBER!AW28</f>
        <v>0</v>
      </c>
      <c r="AW15" s="14">
        <f>NOVEMBER!AX28</f>
        <v>0</v>
      </c>
      <c r="AX15" s="14">
        <f>NOVEMBER!AY28</f>
        <v>0</v>
      </c>
      <c r="AY15" s="14">
        <f>NOVEMBER!AZ28</f>
        <v>0</v>
      </c>
      <c r="AZ15" s="14">
        <f>NOVEMBER!BA28</f>
        <v>0</v>
      </c>
      <c r="BA15" s="14">
        <f>NOVEMBER!BB28</f>
        <v>0</v>
      </c>
      <c r="BB15" s="14">
        <f>NOVEMBER!BC28</f>
        <v>0</v>
      </c>
      <c r="BC15" s="14">
        <f>NOVEMBER!BD28</f>
        <v>0</v>
      </c>
      <c r="BD15" s="14">
        <f>NOVEMBER!BE28</f>
        <v>0</v>
      </c>
      <c r="BE15" s="14">
        <f>NOVEMBER!BF28</f>
        <v>0</v>
      </c>
      <c r="BF15" s="14">
        <f>NOVEMBER!BG28</f>
        <v>0</v>
      </c>
      <c r="BG15" s="14">
        <f>NOVEMBER!BH28</f>
        <v>0</v>
      </c>
      <c r="BH15" s="14">
        <f>NOVEMBER!BI28</f>
        <v>0</v>
      </c>
      <c r="BI15" s="14">
        <f>NOVEMBER!BJ28</f>
        <v>0</v>
      </c>
      <c r="BJ15" s="14">
        <f>NOVEMBER!BK28</f>
        <v>0</v>
      </c>
      <c r="BK15" s="14">
        <f>NOVEMBER!BL28</f>
        <v>0</v>
      </c>
      <c r="BL15" s="14">
        <f>NOVEMBER!BM28</f>
        <v>0</v>
      </c>
      <c r="BM15" s="14">
        <f>NOVEMBER!BN28</f>
        <v>0</v>
      </c>
    </row>
    <row r="16" spans="1:65" ht="14.25" customHeight="1">
      <c r="A16" s="39">
        <v>5</v>
      </c>
      <c r="B16" s="42" t="s">
        <v>111</v>
      </c>
      <c r="C16" s="14">
        <f>NOVEMBER!D33</f>
        <v>21</v>
      </c>
      <c r="D16" s="14">
        <f>NOVEMBER!E33</f>
        <v>18</v>
      </c>
      <c r="E16" s="14">
        <f>NOVEMBER!F33</f>
        <v>39</v>
      </c>
      <c r="F16" s="14">
        <f>NOVEMBER!G33</f>
        <v>0</v>
      </c>
      <c r="G16" s="14">
        <f t="shared" si="0"/>
        <v>0</v>
      </c>
      <c r="H16" s="14">
        <f>NOVEMBER!I33</f>
        <v>1</v>
      </c>
      <c r="I16" s="14">
        <f t="shared" si="1"/>
        <v>5.5555555555555554</v>
      </c>
      <c r="J16" s="14">
        <f>NOVEMBER!K33</f>
        <v>1</v>
      </c>
      <c r="K16" s="41">
        <f t="shared" si="2"/>
        <v>2.5641025641025639</v>
      </c>
      <c r="L16" s="14">
        <f>NOVEMBER!M33</f>
        <v>21</v>
      </c>
      <c r="M16" s="14">
        <f t="shared" si="3"/>
        <v>100</v>
      </c>
      <c r="N16" s="14">
        <f>NOVEMBER!O33</f>
        <v>18</v>
      </c>
      <c r="O16" s="14">
        <f t="shared" si="4"/>
        <v>100</v>
      </c>
      <c r="P16" s="14">
        <f>NOVEMBER!Q33</f>
        <v>39</v>
      </c>
      <c r="Q16" s="41">
        <f t="shared" si="5"/>
        <v>100</v>
      </c>
      <c r="R16" s="14">
        <f>NOVEMBER!S33</f>
        <v>0</v>
      </c>
      <c r="S16" s="14">
        <f>NOVEMBER!T33</f>
        <v>0</v>
      </c>
      <c r="T16" s="14">
        <f>NOVEMBER!U33</f>
        <v>0</v>
      </c>
      <c r="U16" s="14">
        <f>NOVEMBER!V33</f>
        <v>0</v>
      </c>
      <c r="V16" s="14">
        <f>NOVEMBER!W33</f>
        <v>0</v>
      </c>
      <c r="W16" s="14">
        <f>NOVEMBER!X33</f>
        <v>0</v>
      </c>
      <c r="X16" s="14">
        <f>NOVEMBER!Y33</f>
        <v>0</v>
      </c>
      <c r="Y16" s="14">
        <f>NOVEMBER!Z33</f>
        <v>0</v>
      </c>
      <c r="Z16" s="14">
        <f>NOVEMBER!AA33</f>
        <v>0</v>
      </c>
      <c r="AA16" s="14">
        <f>NOVEMBER!AB33</f>
        <v>3</v>
      </c>
      <c r="AB16" s="14">
        <f>NOVEMBER!AC33</f>
        <v>1</v>
      </c>
      <c r="AC16" s="14">
        <f>NOVEMBER!AD33</f>
        <v>4</v>
      </c>
      <c r="AD16" s="14">
        <f>NOVEMBER!AE33</f>
        <v>0</v>
      </c>
      <c r="AE16" s="14">
        <f>NOVEMBER!AF33</f>
        <v>0</v>
      </c>
      <c r="AF16" s="14">
        <f>NOVEMBER!AG33</f>
        <v>0</v>
      </c>
      <c r="AG16" s="14">
        <f>NOVEMBER!AH33</f>
        <v>0</v>
      </c>
      <c r="AH16" s="14">
        <f>NOVEMBER!AI33</f>
        <v>0</v>
      </c>
      <c r="AI16" s="14">
        <f>NOVEMBER!AJ33</f>
        <v>0</v>
      </c>
      <c r="AJ16" s="14">
        <f>NOVEMBER!AK33</f>
        <v>0</v>
      </c>
      <c r="AK16" s="14">
        <f>NOVEMBER!AL33</f>
        <v>0</v>
      </c>
      <c r="AL16" s="14">
        <f>NOVEMBER!AM33</f>
        <v>0</v>
      </c>
      <c r="AM16" s="14">
        <f>NOVEMBER!AN33</f>
        <v>0</v>
      </c>
      <c r="AN16" s="14">
        <f>NOVEMBER!AO33</f>
        <v>0</v>
      </c>
      <c r="AO16" s="14">
        <f>NOVEMBER!AP33</f>
        <v>0</v>
      </c>
      <c r="AP16" s="14">
        <f>NOVEMBER!AQ33</f>
        <v>2</v>
      </c>
      <c r="AQ16" s="14">
        <f>NOVEMBER!AR33</f>
        <v>3</v>
      </c>
      <c r="AR16" s="14">
        <f>NOVEMBER!AS33</f>
        <v>5</v>
      </c>
      <c r="AS16" s="14">
        <f>NOVEMBER!AT33</f>
        <v>5</v>
      </c>
      <c r="AT16" s="14">
        <f>NOVEMBER!AU33</f>
        <v>4</v>
      </c>
      <c r="AU16" s="14">
        <f>NOVEMBER!AV33</f>
        <v>9</v>
      </c>
      <c r="AV16" s="14">
        <f>NOVEMBER!AW33</f>
        <v>0</v>
      </c>
      <c r="AW16" s="14">
        <f>NOVEMBER!AX33</f>
        <v>0</v>
      </c>
      <c r="AX16" s="14">
        <f>NOVEMBER!AY33</f>
        <v>0</v>
      </c>
      <c r="AY16" s="14">
        <f>NOVEMBER!AZ33</f>
        <v>0</v>
      </c>
      <c r="AZ16" s="14">
        <f>NOVEMBER!BA33</f>
        <v>0</v>
      </c>
      <c r="BA16" s="14">
        <f>NOVEMBER!BB33</f>
        <v>0</v>
      </c>
      <c r="BB16" s="14">
        <f>NOVEMBER!BC33</f>
        <v>1</v>
      </c>
      <c r="BC16" s="14">
        <f>NOVEMBER!BD33</f>
        <v>0</v>
      </c>
      <c r="BD16" s="14">
        <f>NOVEMBER!BE33</f>
        <v>1</v>
      </c>
      <c r="BE16" s="14">
        <f>NOVEMBER!BF33</f>
        <v>0</v>
      </c>
      <c r="BF16" s="14">
        <f>NOVEMBER!BG33</f>
        <v>0</v>
      </c>
      <c r="BG16" s="14">
        <f>NOVEMBER!BH33</f>
        <v>0</v>
      </c>
      <c r="BH16" s="14">
        <f>NOVEMBER!BI33</f>
        <v>0</v>
      </c>
      <c r="BI16" s="14">
        <f>NOVEMBER!BJ33</f>
        <v>0</v>
      </c>
      <c r="BJ16" s="14">
        <f>NOVEMBER!BK33</f>
        <v>0</v>
      </c>
      <c r="BK16" s="14">
        <f>NOVEMBER!BL33</f>
        <v>0</v>
      </c>
      <c r="BL16" s="14">
        <f>NOVEMBER!BM33</f>
        <v>0</v>
      </c>
      <c r="BM16" s="14">
        <f>NOVEMBER!BN33</f>
        <v>0</v>
      </c>
    </row>
    <row r="17" spans="1:65" ht="14.25" customHeight="1">
      <c r="A17" s="39">
        <v>6</v>
      </c>
      <c r="B17" s="42" t="s">
        <v>112</v>
      </c>
      <c r="C17" s="14">
        <f>NOVEMBER!D36</f>
        <v>21</v>
      </c>
      <c r="D17" s="14">
        <f>NOVEMBER!E36</f>
        <v>24</v>
      </c>
      <c r="E17" s="14">
        <f>NOVEMBER!F36</f>
        <v>45</v>
      </c>
      <c r="F17" s="14">
        <f>NOVEMBER!G36</f>
        <v>0</v>
      </c>
      <c r="G17" s="14">
        <f t="shared" si="0"/>
        <v>0</v>
      </c>
      <c r="H17" s="14">
        <f>NOVEMBER!I36</f>
        <v>0</v>
      </c>
      <c r="I17" s="14">
        <f t="shared" si="1"/>
        <v>0</v>
      </c>
      <c r="J17" s="14">
        <f>NOVEMBER!K36</f>
        <v>0</v>
      </c>
      <c r="K17" s="41">
        <f t="shared" si="2"/>
        <v>0</v>
      </c>
      <c r="L17" s="14">
        <f>NOVEMBER!M36</f>
        <v>21</v>
      </c>
      <c r="M17" s="14">
        <f t="shared" si="3"/>
        <v>100</v>
      </c>
      <c r="N17" s="14">
        <f>NOVEMBER!O36</f>
        <v>24</v>
      </c>
      <c r="O17" s="14">
        <f t="shared" si="4"/>
        <v>100</v>
      </c>
      <c r="P17" s="14">
        <f>NOVEMBER!Q36</f>
        <v>45</v>
      </c>
      <c r="Q17" s="41">
        <f t="shared" si="5"/>
        <v>100</v>
      </c>
      <c r="R17" s="14">
        <f>NOVEMBER!S36</f>
        <v>0</v>
      </c>
      <c r="S17" s="14">
        <f>NOVEMBER!T36</f>
        <v>0</v>
      </c>
      <c r="T17" s="14">
        <f>NOVEMBER!U36</f>
        <v>0</v>
      </c>
      <c r="U17" s="14">
        <f>NOVEMBER!V36</f>
        <v>0</v>
      </c>
      <c r="V17" s="14">
        <f>NOVEMBER!W36</f>
        <v>0</v>
      </c>
      <c r="W17" s="14">
        <f>NOVEMBER!X36</f>
        <v>0</v>
      </c>
      <c r="X17" s="14">
        <f>NOVEMBER!Y36</f>
        <v>0</v>
      </c>
      <c r="Y17" s="14">
        <f>NOVEMBER!Z36</f>
        <v>0</v>
      </c>
      <c r="Z17" s="14">
        <f>NOVEMBER!AA36</f>
        <v>0</v>
      </c>
      <c r="AA17" s="14">
        <f>NOVEMBER!AB36</f>
        <v>1</v>
      </c>
      <c r="AB17" s="14">
        <f>NOVEMBER!AC36</f>
        <v>1</v>
      </c>
      <c r="AC17" s="14">
        <f>NOVEMBER!AD36</f>
        <v>2</v>
      </c>
      <c r="AD17" s="14">
        <f>NOVEMBER!AE36</f>
        <v>0</v>
      </c>
      <c r="AE17" s="14">
        <f>NOVEMBER!AF36</f>
        <v>0</v>
      </c>
      <c r="AF17" s="14">
        <f>NOVEMBER!AG36</f>
        <v>0</v>
      </c>
      <c r="AG17" s="14">
        <f>NOVEMBER!AH36</f>
        <v>0</v>
      </c>
      <c r="AH17" s="14">
        <f>NOVEMBER!AI36</f>
        <v>0</v>
      </c>
      <c r="AI17" s="14">
        <f>NOVEMBER!AJ36</f>
        <v>0</v>
      </c>
      <c r="AJ17" s="14">
        <f>NOVEMBER!AK36</f>
        <v>0</v>
      </c>
      <c r="AK17" s="14">
        <f>NOVEMBER!AL36</f>
        <v>0</v>
      </c>
      <c r="AL17" s="14">
        <f>NOVEMBER!AM36</f>
        <v>0</v>
      </c>
      <c r="AM17" s="14">
        <f>NOVEMBER!AN36</f>
        <v>0</v>
      </c>
      <c r="AN17" s="14">
        <f>NOVEMBER!AO36</f>
        <v>0</v>
      </c>
      <c r="AO17" s="14">
        <f>NOVEMBER!AP36</f>
        <v>0</v>
      </c>
      <c r="AP17" s="14">
        <f>NOVEMBER!AQ36</f>
        <v>0</v>
      </c>
      <c r="AQ17" s="14">
        <f>NOVEMBER!AR36</f>
        <v>1</v>
      </c>
      <c r="AR17" s="14">
        <f>NOVEMBER!AS36</f>
        <v>1</v>
      </c>
      <c r="AS17" s="14">
        <f>NOVEMBER!AT36</f>
        <v>1</v>
      </c>
      <c r="AT17" s="14">
        <f>NOVEMBER!AU36</f>
        <v>2</v>
      </c>
      <c r="AU17" s="14">
        <f>NOVEMBER!AV36</f>
        <v>3</v>
      </c>
      <c r="AV17" s="14">
        <f>NOVEMBER!AW36</f>
        <v>0</v>
      </c>
      <c r="AW17" s="14">
        <f>NOVEMBER!AX36</f>
        <v>1</v>
      </c>
      <c r="AX17" s="14">
        <f>NOVEMBER!AY36</f>
        <v>1</v>
      </c>
      <c r="AY17" s="14">
        <f>NOVEMBER!AZ36</f>
        <v>0</v>
      </c>
      <c r="AZ17" s="14">
        <f>NOVEMBER!BA36</f>
        <v>0</v>
      </c>
      <c r="BA17" s="14">
        <f>NOVEMBER!BB36</f>
        <v>0</v>
      </c>
      <c r="BB17" s="14">
        <f>NOVEMBER!BC36</f>
        <v>0</v>
      </c>
      <c r="BC17" s="14">
        <f>NOVEMBER!BD36</f>
        <v>0</v>
      </c>
      <c r="BD17" s="14">
        <f>NOVEMBER!BE36</f>
        <v>0</v>
      </c>
      <c r="BE17" s="14">
        <f>NOVEMBER!BF36</f>
        <v>0</v>
      </c>
      <c r="BF17" s="14">
        <f>NOVEMBER!BG36</f>
        <v>0</v>
      </c>
      <c r="BG17" s="14">
        <f>NOVEMBER!BH36</f>
        <v>0</v>
      </c>
      <c r="BH17" s="14">
        <f>NOVEMBER!BI36</f>
        <v>0</v>
      </c>
      <c r="BI17" s="14">
        <f>NOVEMBER!BJ36</f>
        <v>0</v>
      </c>
      <c r="BJ17" s="14">
        <f>NOVEMBER!BK36</f>
        <v>0</v>
      </c>
      <c r="BK17" s="14">
        <f>NOVEMBER!BL36</f>
        <v>0</v>
      </c>
      <c r="BL17" s="14">
        <f>NOVEMBER!BM36</f>
        <v>0</v>
      </c>
      <c r="BM17" s="14">
        <f>NOVEMBER!BN36</f>
        <v>0</v>
      </c>
    </row>
    <row r="18" spans="1:65" ht="14.25" customHeight="1">
      <c r="A18" s="39">
        <v>7</v>
      </c>
      <c r="B18" s="42" t="s">
        <v>113</v>
      </c>
      <c r="C18" s="14">
        <f>NOVEMBER!D41</f>
        <v>33</v>
      </c>
      <c r="D18" s="14">
        <f>NOVEMBER!E41</f>
        <v>31</v>
      </c>
      <c r="E18" s="14">
        <f>NOVEMBER!F41</f>
        <v>64</v>
      </c>
      <c r="F18" s="14">
        <f>NOVEMBER!G41</f>
        <v>0</v>
      </c>
      <c r="G18" s="14">
        <f t="shared" si="0"/>
        <v>0</v>
      </c>
      <c r="H18" s="14">
        <f>NOVEMBER!I41</f>
        <v>0</v>
      </c>
      <c r="I18" s="14">
        <f t="shared" si="1"/>
        <v>0</v>
      </c>
      <c r="J18" s="14">
        <f>NOVEMBER!K41</f>
        <v>0</v>
      </c>
      <c r="K18" s="41">
        <f t="shared" si="2"/>
        <v>0</v>
      </c>
      <c r="L18" s="14">
        <f>NOVEMBER!M41</f>
        <v>33</v>
      </c>
      <c r="M18" s="14">
        <f t="shared" si="3"/>
        <v>100</v>
      </c>
      <c r="N18" s="14">
        <f>NOVEMBER!O41</f>
        <v>31</v>
      </c>
      <c r="O18" s="14">
        <f t="shared" si="4"/>
        <v>100</v>
      </c>
      <c r="P18" s="14">
        <f>NOVEMBER!Q41</f>
        <v>64</v>
      </c>
      <c r="Q18" s="41">
        <f t="shared" si="5"/>
        <v>100</v>
      </c>
      <c r="R18" s="14">
        <f>NOVEMBER!S41</f>
        <v>0</v>
      </c>
      <c r="S18" s="14">
        <f>NOVEMBER!T41</f>
        <v>0</v>
      </c>
      <c r="T18" s="14">
        <f>NOVEMBER!U41</f>
        <v>0</v>
      </c>
      <c r="U18" s="14">
        <f>NOVEMBER!V41</f>
        <v>0</v>
      </c>
      <c r="V18" s="14">
        <f>NOVEMBER!W41</f>
        <v>0</v>
      </c>
      <c r="W18" s="14">
        <f>NOVEMBER!X41</f>
        <v>0</v>
      </c>
      <c r="X18" s="14">
        <f>NOVEMBER!Y41</f>
        <v>0</v>
      </c>
      <c r="Y18" s="14">
        <f>NOVEMBER!Z41</f>
        <v>0</v>
      </c>
      <c r="Z18" s="14">
        <f>NOVEMBER!AA41</f>
        <v>0</v>
      </c>
      <c r="AA18" s="14">
        <f>NOVEMBER!AB41</f>
        <v>4</v>
      </c>
      <c r="AB18" s="14">
        <f>NOVEMBER!AC41</f>
        <v>5</v>
      </c>
      <c r="AC18" s="14">
        <f>NOVEMBER!AD41</f>
        <v>9</v>
      </c>
      <c r="AD18" s="14">
        <f>NOVEMBER!AE41</f>
        <v>0</v>
      </c>
      <c r="AE18" s="14">
        <f>NOVEMBER!AF41</f>
        <v>0</v>
      </c>
      <c r="AF18" s="14">
        <f>NOVEMBER!AG41</f>
        <v>0</v>
      </c>
      <c r="AG18" s="14">
        <f>NOVEMBER!AH41</f>
        <v>0</v>
      </c>
      <c r="AH18" s="14">
        <f>NOVEMBER!AI41</f>
        <v>0</v>
      </c>
      <c r="AI18" s="14">
        <f>NOVEMBER!AJ41</f>
        <v>0</v>
      </c>
      <c r="AJ18" s="14">
        <f>NOVEMBER!AK41</f>
        <v>0</v>
      </c>
      <c r="AK18" s="14">
        <f>NOVEMBER!AL41</f>
        <v>0</v>
      </c>
      <c r="AL18" s="14">
        <f>NOVEMBER!AM41</f>
        <v>0</v>
      </c>
      <c r="AM18" s="14">
        <f>NOVEMBER!AN41</f>
        <v>0</v>
      </c>
      <c r="AN18" s="14">
        <f>NOVEMBER!AO41</f>
        <v>0</v>
      </c>
      <c r="AO18" s="14">
        <f>NOVEMBER!AP41</f>
        <v>0</v>
      </c>
      <c r="AP18" s="14">
        <f>NOVEMBER!AQ41</f>
        <v>0</v>
      </c>
      <c r="AQ18" s="14">
        <f>NOVEMBER!AR41</f>
        <v>0</v>
      </c>
      <c r="AR18" s="14">
        <f>NOVEMBER!AS41</f>
        <v>0</v>
      </c>
      <c r="AS18" s="14">
        <f>NOVEMBER!AT41</f>
        <v>4</v>
      </c>
      <c r="AT18" s="14">
        <f>NOVEMBER!AU41</f>
        <v>5</v>
      </c>
      <c r="AU18" s="14">
        <f>NOVEMBER!AV41</f>
        <v>9</v>
      </c>
      <c r="AV18" s="14">
        <f>NOVEMBER!AW41</f>
        <v>0</v>
      </c>
      <c r="AW18" s="14">
        <f>NOVEMBER!AX41</f>
        <v>0</v>
      </c>
      <c r="AX18" s="14">
        <f>NOVEMBER!AY41</f>
        <v>0</v>
      </c>
      <c r="AY18" s="14">
        <f>NOVEMBER!AZ41</f>
        <v>0</v>
      </c>
      <c r="AZ18" s="14">
        <f>NOVEMBER!BA41</f>
        <v>0</v>
      </c>
      <c r="BA18" s="14">
        <f>NOVEMBER!BB41</f>
        <v>0</v>
      </c>
      <c r="BB18" s="14">
        <f>NOVEMBER!BC41</f>
        <v>0</v>
      </c>
      <c r="BC18" s="14">
        <f>NOVEMBER!BD41</f>
        <v>0</v>
      </c>
      <c r="BD18" s="14">
        <f>NOVEMBER!BE41</f>
        <v>0</v>
      </c>
      <c r="BE18" s="14">
        <f>NOVEMBER!BF41</f>
        <v>0</v>
      </c>
      <c r="BF18" s="14">
        <f>NOVEMBER!BG41</f>
        <v>0</v>
      </c>
      <c r="BG18" s="14">
        <f>NOVEMBER!BH41</f>
        <v>0</v>
      </c>
      <c r="BH18" s="14">
        <f>NOVEMBER!BI41</f>
        <v>0</v>
      </c>
      <c r="BI18" s="14">
        <f>NOVEMBER!BJ41</f>
        <v>0</v>
      </c>
      <c r="BJ18" s="14">
        <f>NOVEMBER!BK41</f>
        <v>0</v>
      </c>
      <c r="BK18" s="14">
        <f>NOVEMBER!BL41</f>
        <v>0</v>
      </c>
      <c r="BL18" s="14">
        <f>NOVEMBER!BM41</f>
        <v>0</v>
      </c>
      <c r="BM18" s="14">
        <f>NOVEMBER!BN41</f>
        <v>0</v>
      </c>
    </row>
    <row r="19" spans="1:65" ht="14.25" customHeight="1">
      <c r="A19" s="39">
        <v>8</v>
      </c>
      <c r="B19" s="42" t="s">
        <v>114</v>
      </c>
      <c r="C19" s="14">
        <f>NOVEMBER!D46</f>
        <v>52</v>
      </c>
      <c r="D19" s="14">
        <f>NOVEMBER!E46</f>
        <v>39</v>
      </c>
      <c r="E19" s="14">
        <f>NOVEMBER!F46</f>
        <v>91</v>
      </c>
      <c r="F19" s="14">
        <f>NOVEMBER!G46</f>
        <v>0</v>
      </c>
      <c r="G19" s="14">
        <f t="shared" si="0"/>
        <v>0</v>
      </c>
      <c r="H19" s="14">
        <f>NOVEMBER!I46</f>
        <v>0</v>
      </c>
      <c r="I19" s="14">
        <f t="shared" si="1"/>
        <v>0</v>
      </c>
      <c r="J19" s="14">
        <f>NOVEMBER!K46</f>
        <v>0</v>
      </c>
      <c r="K19" s="41">
        <f t="shared" si="2"/>
        <v>0</v>
      </c>
      <c r="L19" s="14">
        <f>NOVEMBER!M46</f>
        <v>0</v>
      </c>
      <c r="M19" s="14">
        <f t="shared" si="3"/>
        <v>0</v>
      </c>
      <c r="N19" s="14">
        <f>NOVEMBER!O46</f>
        <v>0</v>
      </c>
      <c r="O19" s="14">
        <f t="shared" si="4"/>
        <v>0</v>
      </c>
      <c r="P19" s="14">
        <f>NOVEMBER!Q46</f>
        <v>0</v>
      </c>
      <c r="Q19" s="41">
        <f t="shared" si="5"/>
        <v>0</v>
      </c>
      <c r="R19" s="14">
        <f>NOVEMBER!S46</f>
        <v>0</v>
      </c>
      <c r="S19" s="14">
        <f>NOVEMBER!T46</f>
        <v>0</v>
      </c>
      <c r="T19" s="14">
        <f>NOVEMBER!U46</f>
        <v>0</v>
      </c>
      <c r="U19" s="14">
        <f>NOVEMBER!V46</f>
        <v>0</v>
      </c>
      <c r="V19" s="14">
        <f>NOVEMBER!W46</f>
        <v>0</v>
      </c>
      <c r="W19" s="14">
        <f>NOVEMBER!X46</f>
        <v>0</v>
      </c>
      <c r="X19" s="14">
        <f>NOVEMBER!Y46</f>
        <v>0</v>
      </c>
      <c r="Y19" s="14">
        <f>NOVEMBER!Z46</f>
        <v>0</v>
      </c>
      <c r="Z19" s="14">
        <f>NOVEMBER!AA46</f>
        <v>0</v>
      </c>
      <c r="AA19" s="14">
        <f>NOVEMBER!AB46</f>
        <v>0</v>
      </c>
      <c r="AB19" s="14">
        <f>NOVEMBER!AC46</f>
        <v>0</v>
      </c>
      <c r="AC19" s="14">
        <f>NOVEMBER!AD46</f>
        <v>0</v>
      </c>
      <c r="AD19" s="14">
        <f>NOVEMBER!AE46</f>
        <v>0</v>
      </c>
      <c r="AE19" s="14">
        <f>NOVEMBER!AF46</f>
        <v>0</v>
      </c>
      <c r="AF19" s="14">
        <f>NOVEMBER!AG46</f>
        <v>0</v>
      </c>
      <c r="AG19" s="14">
        <f>NOVEMBER!AH46</f>
        <v>0</v>
      </c>
      <c r="AH19" s="14">
        <f>NOVEMBER!AI46</f>
        <v>0</v>
      </c>
      <c r="AI19" s="14">
        <f>NOVEMBER!AJ46</f>
        <v>0</v>
      </c>
      <c r="AJ19" s="14">
        <f>NOVEMBER!AK46</f>
        <v>0</v>
      </c>
      <c r="AK19" s="14">
        <f>NOVEMBER!AL46</f>
        <v>0</v>
      </c>
      <c r="AL19" s="14">
        <f>NOVEMBER!AM46</f>
        <v>0</v>
      </c>
      <c r="AM19" s="14">
        <f>NOVEMBER!AN46</f>
        <v>0</v>
      </c>
      <c r="AN19" s="14">
        <f>NOVEMBER!AO46</f>
        <v>0</v>
      </c>
      <c r="AO19" s="14">
        <f>NOVEMBER!AP46</f>
        <v>0</v>
      </c>
      <c r="AP19" s="14">
        <f>NOVEMBER!AQ46</f>
        <v>12</v>
      </c>
      <c r="AQ19" s="14">
        <f>NOVEMBER!AR46</f>
        <v>8</v>
      </c>
      <c r="AR19" s="14">
        <f>NOVEMBER!AS46</f>
        <v>20</v>
      </c>
      <c r="AS19" s="14">
        <f>NOVEMBER!AT46</f>
        <v>12</v>
      </c>
      <c r="AT19" s="14">
        <f>NOVEMBER!AU46</f>
        <v>8</v>
      </c>
      <c r="AU19" s="14">
        <f>NOVEMBER!AV46</f>
        <v>20</v>
      </c>
      <c r="AV19" s="14">
        <f>NOVEMBER!AW46</f>
        <v>0</v>
      </c>
      <c r="AW19" s="14">
        <f>NOVEMBER!AX46</f>
        <v>0</v>
      </c>
      <c r="AX19" s="14">
        <f>NOVEMBER!AY46</f>
        <v>0</v>
      </c>
      <c r="AY19" s="14">
        <f>NOVEMBER!AZ46</f>
        <v>0</v>
      </c>
      <c r="AZ19" s="14">
        <f>NOVEMBER!BA46</f>
        <v>0</v>
      </c>
      <c r="BA19" s="14">
        <f>NOVEMBER!BB46</f>
        <v>0</v>
      </c>
      <c r="BB19" s="14">
        <f>NOVEMBER!BC46</f>
        <v>0</v>
      </c>
      <c r="BC19" s="14">
        <f>NOVEMBER!BD46</f>
        <v>0</v>
      </c>
      <c r="BD19" s="14">
        <f>NOVEMBER!BE46</f>
        <v>0</v>
      </c>
      <c r="BE19" s="14">
        <f>NOVEMBER!BF46</f>
        <v>0</v>
      </c>
      <c r="BF19" s="14">
        <f>NOVEMBER!BG46</f>
        <v>0</v>
      </c>
      <c r="BG19" s="14">
        <f>NOVEMBER!BH46</f>
        <v>0</v>
      </c>
      <c r="BH19" s="14">
        <f>NOVEMBER!BI46</f>
        <v>0</v>
      </c>
      <c r="BI19" s="14">
        <f>NOVEMBER!BJ46</f>
        <v>0</v>
      </c>
      <c r="BJ19" s="14">
        <f>NOVEMBER!BK46</f>
        <v>0</v>
      </c>
      <c r="BK19" s="14">
        <f>NOVEMBER!BL46</f>
        <v>0</v>
      </c>
      <c r="BL19" s="14">
        <f>NOVEMBER!BM46</f>
        <v>0</v>
      </c>
      <c r="BM19" s="14">
        <f>NOVEMBER!BN46</f>
        <v>0</v>
      </c>
    </row>
    <row r="20" spans="1:65" ht="14.25" customHeight="1">
      <c r="A20" s="39">
        <v>9</v>
      </c>
      <c r="B20" s="42" t="s">
        <v>69</v>
      </c>
      <c r="C20" s="14">
        <f>NOVEMBER!D51</f>
        <v>69</v>
      </c>
      <c r="D20" s="14">
        <f>NOVEMBER!E51</f>
        <v>57</v>
      </c>
      <c r="E20" s="14">
        <f>NOVEMBER!F51</f>
        <v>126</v>
      </c>
      <c r="F20" s="14">
        <f>NOVEMBER!G51</f>
        <v>0</v>
      </c>
      <c r="G20" s="14">
        <f t="shared" si="0"/>
        <v>0</v>
      </c>
      <c r="H20" s="14">
        <f>NOVEMBER!I51</f>
        <v>0</v>
      </c>
      <c r="I20" s="14">
        <f t="shared" si="1"/>
        <v>0</v>
      </c>
      <c r="J20" s="14">
        <f>NOVEMBER!K51</f>
        <v>0</v>
      </c>
      <c r="K20" s="41">
        <f t="shared" si="2"/>
        <v>0</v>
      </c>
      <c r="L20" s="14">
        <f>NOVEMBER!M51</f>
        <v>69</v>
      </c>
      <c r="M20" s="14">
        <f t="shared" si="3"/>
        <v>100</v>
      </c>
      <c r="N20" s="14">
        <f>NOVEMBER!O51</f>
        <v>57</v>
      </c>
      <c r="O20" s="14">
        <f t="shared" si="4"/>
        <v>100</v>
      </c>
      <c r="P20" s="14">
        <f>NOVEMBER!Q51</f>
        <v>126</v>
      </c>
      <c r="Q20" s="41">
        <f t="shared" si="5"/>
        <v>100</v>
      </c>
      <c r="R20" s="14">
        <f>NOVEMBER!S51</f>
        <v>0</v>
      </c>
      <c r="S20" s="14">
        <f>NOVEMBER!T51</f>
        <v>0</v>
      </c>
      <c r="T20" s="14">
        <f>NOVEMBER!U51</f>
        <v>0</v>
      </c>
      <c r="U20" s="14">
        <f>NOVEMBER!V51</f>
        <v>0</v>
      </c>
      <c r="V20" s="14">
        <f>NOVEMBER!W51</f>
        <v>0</v>
      </c>
      <c r="W20" s="14">
        <f>NOVEMBER!X51</f>
        <v>0</v>
      </c>
      <c r="X20" s="14">
        <f>NOVEMBER!Y51</f>
        <v>0</v>
      </c>
      <c r="Y20" s="14">
        <f>NOVEMBER!Z51</f>
        <v>0</v>
      </c>
      <c r="Z20" s="14">
        <f>NOVEMBER!AA51</f>
        <v>0</v>
      </c>
      <c r="AA20" s="14">
        <f>NOVEMBER!AB51</f>
        <v>0</v>
      </c>
      <c r="AB20" s="14">
        <f>NOVEMBER!AC51</f>
        <v>1</v>
      </c>
      <c r="AC20" s="14">
        <f>NOVEMBER!AD51</f>
        <v>1</v>
      </c>
      <c r="AD20" s="14">
        <f>NOVEMBER!AE51</f>
        <v>0</v>
      </c>
      <c r="AE20" s="14">
        <f>NOVEMBER!AF51</f>
        <v>0</v>
      </c>
      <c r="AF20" s="14">
        <f>NOVEMBER!AG51</f>
        <v>0</v>
      </c>
      <c r="AG20" s="14">
        <f>NOVEMBER!AH51</f>
        <v>0</v>
      </c>
      <c r="AH20" s="14">
        <f>NOVEMBER!AI51</f>
        <v>0</v>
      </c>
      <c r="AI20" s="14">
        <f>NOVEMBER!AJ51</f>
        <v>0</v>
      </c>
      <c r="AJ20" s="14">
        <f>NOVEMBER!AK51</f>
        <v>0</v>
      </c>
      <c r="AK20" s="14">
        <f>NOVEMBER!AL51</f>
        <v>0</v>
      </c>
      <c r="AL20" s="14">
        <f>NOVEMBER!AM51</f>
        <v>0</v>
      </c>
      <c r="AM20" s="14">
        <f>NOVEMBER!AN51</f>
        <v>0</v>
      </c>
      <c r="AN20" s="14">
        <f>NOVEMBER!AO51</f>
        <v>0</v>
      </c>
      <c r="AO20" s="14">
        <f>NOVEMBER!AP51</f>
        <v>0</v>
      </c>
      <c r="AP20" s="14">
        <f>NOVEMBER!AQ51</f>
        <v>0</v>
      </c>
      <c r="AQ20" s="14">
        <f>NOVEMBER!AR51</f>
        <v>0</v>
      </c>
      <c r="AR20" s="14">
        <f>NOVEMBER!AS51</f>
        <v>0</v>
      </c>
      <c r="AS20" s="14">
        <f>NOVEMBER!AT51</f>
        <v>0</v>
      </c>
      <c r="AT20" s="14">
        <f>NOVEMBER!AU51</f>
        <v>1</v>
      </c>
      <c r="AU20" s="14">
        <f>NOVEMBER!AV51</f>
        <v>1</v>
      </c>
      <c r="AV20" s="14">
        <f>NOVEMBER!AW51</f>
        <v>0</v>
      </c>
      <c r="AW20" s="14">
        <f>NOVEMBER!AX51</f>
        <v>0</v>
      </c>
      <c r="AX20" s="14">
        <f>NOVEMBER!AY51</f>
        <v>0</v>
      </c>
      <c r="AY20" s="14">
        <f>NOVEMBER!AZ51</f>
        <v>0</v>
      </c>
      <c r="AZ20" s="14">
        <f>NOVEMBER!BA51</f>
        <v>0</v>
      </c>
      <c r="BA20" s="14">
        <f>NOVEMBER!BB51</f>
        <v>0</v>
      </c>
      <c r="BB20" s="14">
        <f>NOVEMBER!BC51</f>
        <v>0</v>
      </c>
      <c r="BC20" s="14">
        <f>NOVEMBER!BD51</f>
        <v>0</v>
      </c>
      <c r="BD20" s="14">
        <f>NOVEMBER!BE51</f>
        <v>0</v>
      </c>
      <c r="BE20" s="14">
        <f>NOVEMBER!BF51</f>
        <v>0</v>
      </c>
      <c r="BF20" s="14">
        <f>NOVEMBER!BG51</f>
        <v>0</v>
      </c>
      <c r="BG20" s="14">
        <f>NOVEMBER!BH51</f>
        <v>0</v>
      </c>
      <c r="BH20" s="14">
        <f>NOVEMBER!BI51</f>
        <v>0</v>
      </c>
      <c r="BI20" s="14">
        <f>NOVEMBER!BJ51</f>
        <v>0</v>
      </c>
      <c r="BJ20" s="14">
        <f>NOVEMBER!BK51</f>
        <v>0</v>
      </c>
      <c r="BK20" s="14">
        <f>NOVEMBER!BL51</f>
        <v>0</v>
      </c>
      <c r="BL20" s="14">
        <f>NOVEMBER!BM51</f>
        <v>0</v>
      </c>
      <c r="BM20" s="14">
        <f>NOVEMBER!BN51</f>
        <v>0</v>
      </c>
    </row>
    <row r="21" spans="1:65" ht="14.25" customHeight="1">
      <c r="A21" s="39">
        <v>10</v>
      </c>
      <c r="B21" s="42" t="s">
        <v>115</v>
      </c>
      <c r="C21" s="14">
        <f>NOVEMBER!D55</f>
        <v>22</v>
      </c>
      <c r="D21" s="14">
        <f>NOVEMBER!E55</f>
        <v>30</v>
      </c>
      <c r="E21" s="14">
        <f>NOVEMBER!F55</f>
        <v>52</v>
      </c>
      <c r="F21" s="14">
        <f>NOVEMBER!G55</f>
        <v>1</v>
      </c>
      <c r="G21" s="14">
        <f t="shared" si="0"/>
        <v>4.5454545454545459</v>
      </c>
      <c r="H21" s="14">
        <f>NOVEMBER!I55</f>
        <v>0</v>
      </c>
      <c r="I21" s="14">
        <f t="shared" si="1"/>
        <v>0</v>
      </c>
      <c r="J21" s="14">
        <f>NOVEMBER!K55</f>
        <v>1</v>
      </c>
      <c r="K21" s="41">
        <f t="shared" si="2"/>
        <v>1.9230769230769231</v>
      </c>
      <c r="L21" s="14">
        <f>NOVEMBER!M55</f>
        <v>22</v>
      </c>
      <c r="M21" s="14">
        <f t="shared" si="3"/>
        <v>100</v>
      </c>
      <c r="N21" s="14">
        <f>NOVEMBER!O55</f>
        <v>30</v>
      </c>
      <c r="O21" s="14">
        <f t="shared" si="4"/>
        <v>100</v>
      </c>
      <c r="P21" s="14">
        <f>NOVEMBER!Q55</f>
        <v>52</v>
      </c>
      <c r="Q21" s="41">
        <f t="shared" si="5"/>
        <v>100</v>
      </c>
      <c r="R21" s="14">
        <f>NOVEMBER!S55</f>
        <v>0</v>
      </c>
      <c r="S21" s="14">
        <f>NOVEMBER!T55</f>
        <v>0</v>
      </c>
      <c r="T21" s="14">
        <f>NOVEMBER!U55</f>
        <v>0</v>
      </c>
      <c r="U21" s="14">
        <f>NOVEMBER!V55</f>
        <v>0</v>
      </c>
      <c r="V21" s="14">
        <f>NOVEMBER!W55</f>
        <v>1</v>
      </c>
      <c r="W21" s="14">
        <f>NOVEMBER!X55</f>
        <v>1</v>
      </c>
      <c r="X21" s="14">
        <f>NOVEMBER!Y55</f>
        <v>0</v>
      </c>
      <c r="Y21" s="14">
        <f>NOVEMBER!Z55</f>
        <v>0</v>
      </c>
      <c r="Z21" s="14">
        <f>NOVEMBER!AA55</f>
        <v>0</v>
      </c>
      <c r="AA21" s="14">
        <f>NOVEMBER!AB55</f>
        <v>1</v>
      </c>
      <c r="AB21" s="14">
        <f>NOVEMBER!AC55</f>
        <v>0</v>
      </c>
      <c r="AC21" s="14">
        <f>NOVEMBER!AD55</f>
        <v>1</v>
      </c>
      <c r="AD21" s="14">
        <f>NOVEMBER!AE55</f>
        <v>0</v>
      </c>
      <c r="AE21" s="14">
        <f>NOVEMBER!AF55</f>
        <v>0</v>
      </c>
      <c r="AF21" s="14">
        <f>NOVEMBER!AG55</f>
        <v>0</v>
      </c>
      <c r="AG21" s="14">
        <f>NOVEMBER!AH55</f>
        <v>0</v>
      </c>
      <c r="AH21" s="14">
        <f>NOVEMBER!AI55</f>
        <v>0</v>
      </c>
      <c r="AI21" s="14">
        <f>NOVEMBER!AJ55</f>
        <v>0</v>
      </c>
      <c r="AJ21" s="14">
        <f>NOVEMBER!AK55</f>
        <v>0</v>
      </c>
      <c r="AK21" s="14">
        <f>NOVEMBER!AL55</f>
        <v>0</v>
      </c>
      <c r="AL21" s="14">
        <f>NOVEMBER!AM55</f>
        <v>0</v>
      </c>
      <c r="AM21" s="14">
        <f>NOVEMBER!AN55</f>
        <v>0</v>
      </c>
      <c r="AN21" s="14">
        <f>NOVEMBER!AO55</f>
        <v>0</v>
      </c>
      <c r="AO21" s="14">
        <f>NOVEMBER!AP55</f>
        <v>0</v>
      </c>
      <c r="AP21" s="14">
        <f>NOVEMBER!AQ55</f>
        <v>4</v>
      </c>
      <c r="AQ21" s="14">
        <f>NOVEMBER!AR55</f>
        <v>5</v>
      </c>
      <c r="AR21" s="14">
        <f>NOVEMBER!AS55</f>
        <v>9</v>
      </c>
      <c r="AS21" s="14">
        <f>NOVEMBER!AT55</f>
        <v>5</v>
      </c>
      <c r="AT21" s="14">
        <f>NOVEMBER!AU55</f>
        <v>6</v>
      </c>
      <c r="AU21" s="14">
        <f>NOVEMBER!AV55</f>
        <v>11</v>
      </c>
      <c r="AV21" s="14">
        <f>NOVEMBER!AW55</f>
        <v>0</v>
      </c>
      <c r="AW21" s="14">
        <f>NOVEMBER!AX55</f>
        <v>0</v>
      </c>
      <c r="AX21" s="14">
        <f>NOVEMBER!AY55</f>
        <v>0</v>
      </c>
      <c r="AY21" s="14">
        <f>NOVEMBER!AZ55</f>
        <v>0</v>
      </c>
      <c r="AZ21" s="14">
        <f>NOVEMBER!BA55</f>
        <v>0</v>
      </c>
      <c r="BA21" s="14">
        <f>NOVEMBER!BB55</f>
        <v>0</v>
      </c>
      <c r="BB21" s="14">
        <f>NOVEMBER!BC55</f>
        <v>0</v>
      </c>
      <c r="BC21" s="14">
        <f>NOVEMBER!BD55</f>
        <v>0</v>
      </c>
      <c r="BD21" s="14">
        <f>NOVEMBER!BE55</f>
        <v>0</v>
      </c>
      <c r="BE21" s="14">
        <f>NOVEMBER!BF55</f>
        <v>0</v>
      </c>
      <c r="BF21" s="14">
        <f>NOVEMBER!BG55</f>
        <v>0</v>
      </c>
      <c r="BG21" s="14">
        <f>NOVEMBER!BH55</f>
        <v>0</v>
      </c>
      <c r="BH21" s="14">
        <f>NOVEMBER!BI55</f>
        <v>0</v>
      </c>
      <c r="BI21" s="14">
        <f>NOVEMBER!BJ55</f>
        <v>0</v>
      </c>
      <c r="BJ21" s="14">
        <f>NOVEMBER!BK55</f>
        <v>0</v>
      </c>
      <c r="BK21" s="14">
        <f>NOVEMBER!BL55</f>
        <v>0</v>
      </c>
      <c r="BL21" s="14">
        <f>NOVEMBER!BM55</f>
        <v>0</v>
      </c>
      <c r="BM21" s="14">
        <f>NOVEMBER!BN55</f>
        <v>0</v>
      </c>
    </row>
    <row r="22" spans="1:65" ht="14.25" customHeight="1">
      <c r="A22" s="39">
        <v>11</v>
      </c>
      <c r="B22" s="42" t="s">
        <v>78</v>
      </c>
      <c r="C22" s="14">
        <f>NOVEMBER!D60</f>
        <v>35</v>
      </c>
      <c r="D22" s="14">
        <f>NOVEMBER!E60</f>
        <v>28</v>
      </c>
      <c r="E22" s="14">
        <f>NOVEMBER!F60</f>
        <v>63</v>
      </c>
      <c r="F22" s="14">
        <f>NOVEMBER!G60</f>
        <v>0</v>
      </c>
      <c r="G22" s="14">
        <f t="shared" si="0"/>
        <v>0</v>
      </c>
      <c r="H22" s="14">
        <f>NOVEMBER!I60</f>
        <v>0</v>
      </c>
      <c r="I22" s="14">
        <f t="shared" si="1"/>
        <v>0</v>
      </c>
      <c r="J22" s="14">
        <f>NOVEMBER!K60</f>
        <v>0</v>
      </c>
      <c r="K22" s="41">
        <f t="shared" si="2"/>
        <v>0</v>
      </c>
      <c r="L22" s="14">
        <f>NOVEMBER!M60</f>
        <v>35</v>
      </c>
      <c r="M22" s="14">
        <f t="shared" si="3"/>
        <v>100</v>
      </c>
      <c r="N22" s="14">
        <f>NOVEMBER!O60</f>
        <v>28</v>
      </c>
      <c r="O22" s="14">
        <f t="shared" si="4"/>
        <v>100</v>
      </c>
      <c r="P22" s="14">
        <f>NOVEMBER!Q60</f>
        <v>63</v>
      </c>
      <c r="Q22" s="41">
        <f t="shared" si="5"/>
        <v>100</v>
      </c>
      <c r="R22" s="14">
        <f>NOVEMBER!S60</f>
        <v>0</v>
      </c>
      <c r="S22" s="14">
        <f>NOVEMBER!T60</f>
        <v>0</v>
      </c>
      <c r="T22" s="14">
        <f>NOVEMBER!U60</f>
        <v>0</v>
      </c>
      <c r="U22" s="14">
        <f>NOVEMBER!V60</f>
        <v>0</v>
      </c>
      <c r="V22" s="14">
        <f>NOVEMBER!W60</f>
        <v>0</v>
      </c>
      <c r="W22" s="14">
        <f>NOVEMBER!X60</f>
        <v>0</v>
      </c>
      <c r="X22" s="14">
        <f>NOVEMBER!Y60</f>
        <v>0</v>
      </c>
      <c r="Y22" s="14">
        <f>NOVEMBER!Z60</f>
        <v>0</v>
      </c>
      <c r="Z22" s="14">
        <f>NOVEMBER!AA60</f>
        <v>0</v>
      </c>
      <c r="AA22" s="14">
        <f>NOVEMBER!AB60</f>
        <v>0</v>
      </c>
      <c r="AB22" s="14">
        <f>NOVEMBER!AC60</f>
        <v>0</v>
      </c>
      <c r="AC22" s="14">
        <f>NOVEMBER!AD60</f>
        <v>0</v>
      </c>
      <c r="AD22" s="14">
        <f>NOVEMBER!AE60</f>
        <v>0</v>
      </c>
      <c r="AE22" s="14">
        <f>NOVEMBER!AF60</f>
        <v>0</v>
      </c>
      <c r="AF22" s="14">
        <f>NOVEMBER!AG60</f>
        <v>0</v>
      </c>
      <c r="AG22" s="14">
        <f>NOVEMBER!AH60</f>
        <v>0</v>
      </c>
      <c r="AH22" s="14">
        <f>NOVEMBER!AI60</f>
        <v>0</v>
      </c>
      <c r="AI22" s="14">
        <f>NOVEMBER!AJ60</f>
        <v>0</v>
      </c>
      <c r="AJ22" s="14">
        <f>NOVEMBER!AK60</f>
        <v>0</v>
      </c>
      <c r="AK22" s="14">
        <f>NOVEMBER!AL60</f>
        <v>0</v>
      </c>
      <c r="AL22" s="14">
        <f>NOVEMBER!AM60</f>
        <v>0</v>
      </c>
      <c r="AM22" s="14">
        <f>NOVEMBER!AN60</f>
        <v>0</v>
      </c>
      <c r="AN22" s="14">
        <f>NOVEMBER!AO60</f>
        <v>0</v>
      </c>
      <c r="AO22" s="14">
        <f>NOVEMBER!AP60</f>
        <v>0</v>
      </c>
      <c r="AP22" s="14">
        <f>NOVEMBER!AQ60</f>
        <v>14</v>
      </c>
      <c r="AQ22" s="14">
        <f>NOVEMBER!AR60</f>
        <v>10</v>
      </c>
      <c r="AR22" s="14">
        <f>NOVEMBER!AS60</f>
        <v>24</v>
      </c>
      <c r="AS22" s="14">
        <f>NOVEMBER!AT60</f>
        <v>14</v>
      </c>
      <c r="AT22" s="14">
        <f>NOVEMBER!AU60</f>
        <v>10</v>
      </c>
      <c r="AU22" s="14">
        <f>NOVEMBER!AV60</f>
        <v>24</v>
      </c>
      <c r="AV22" s="14">
        <f>NOVEMBER!AW60</f>
        <v>0</v>
      </c>
      <c r="AW22" s="14">
        <f>NOVEMBER!AX60</f>
        <v>0</v>
      </c>
      <c r="AX22" s="14">
        <f>NOVEMBER!AY60</f>
        <v>0</v>
      </c>
      <c r="AY22" s="14">
        <f>NOVEMBER!AZ60</f>
        <v>0</v>
      </c>
      <c r="AZ22" s="14">
        <f>NOVEMBER!BA60</f>
        <v>0</v>
      </c>
      <c r="BA22" s="14">
        <f>NOVEMBER!BB60</f>
        <v>0</v>
      </c>
      <c r="BB22" s="14">
        <f>NOVEMBER!BC60</f>
        <v>0</v>
      </c>
      <c r="BC22" s="14">
        <f>NOVEMBER!BD60</f>
        <v>0</v>
      </c>
      <c r="BD22" s="14">
        <f>NOVEMBER!BE60</f>
        <v>0</v>
      </c>
      <c r="BE22" s="14">
        <f>NOVEMBER!BF60</f>
        <v>0</v>
      </c>
      <c r="BF22" s="14">
        <f>NOVEMBER!BG60</f>
        <v>0</v>
      </c>
      <c r="BG22" s="14">
        <f>NOVEMBER!BH60</f>
        <v>0</v>
      </c>
      <c r="BH22" s="14">
        <f>NOVEMBER!BI60</f>
        <v>0</v>
      </c>
      <c r="BI22" s="14">
        <f>NOVEMBER!BJ60</f>
        <v>0</v>
      </c>
      <c r="BJ22" s="14">
        <f>NOVEMBER!BK60</f>
        <v>0</v>
      </c>
      <c r="BK22" s="14">
        <f>NOVEMBER!BL60</f>
        <v>0</v>
      </c>
      <c r="BL22" s="14">
        <f>NOVEMBER!BM60</f>
        <v>0</v>
      </c>
      <c r="BM22" s="14">
        <f>NOVEMBER!BN60</f>
        <v>0</v>
      </c>
    </row>
    <row r="23" spans="1:65" ht="14.25" customHeight="1">
      <c r="A23" s="39">
        <v>12</v>
      </c>
      <c r="B23" s="42" t="s">
        <v>86</v>
      </c>
      <c r="C23" s="14">
        <f>NOVEMBER!D65</f>
        <v>37</v>
      </c>
      <c r="D23" s="14">
        <f>NOVEMBER!E65</f>
        <v>38</v>
      </c>
      <c r="E23" s="14">
        <f>NOVEMBER!F65</f>
        <v>75</v>
      </c>
      <c r="F23" s="14">
        <f>NOVEMBER!G65</f>
        <v>1</v>
      </c>
      <c r="G23" s="14">
        <f t="shared" si="0"/>
        <v>2.7027027027027026</v>
      </c>
      <c r="H23" s="14">
        <f>NOVEMBER!I65</f>
        <v>0</v>
      </c>
      <c r="I23" s="14">
        <f t="shared" si="1"/>
        <v>0</v>
      </c>
      <c r="J23" s="14">
        <f>NOVEMBER!K65</f>
        <v>1</v>
      </c>
      <c r="K23" s="41">
        <f t="shared" si="2"/>
        <v>1.3333333333333335</v>
      </c>
      <c r="L23" s="14">
        <f>NOVEMBER!M65</f>
        <v>37</v>
      </c>
      <c r="M23" s="14">
        <f t="shared" si="3"/>
        <v>100</v>
      </c>
      <c r="N23" s="14">
        <f>NOVEMBER!O65</f>
        <v>38</v>
      </c>
      <c r="O23" s="14">
        <f t="shared" si="4"/>
        <v>100</v>
      </c>
      <c r="P23" s="14">
        <f>NOVEMBER!Q65</f>
        <v>75</v>
      </c>
      <c r="Q23" s="41">
        <f t="shared" si="5"/>
        <v>100</v>
      </c>
      <c r="R23" s="14">
        <f>NOVEMBER!S65</f>
        <v>0</v>
      </c>
      <c r="S23" s="14">
        <f>NOVEMBER!T65</f>
        <v>0</v>
      </c>
      <c r="T23" s="14">
        <f>NOVEMBER!U65</f>
        <v>0</v>
      </c>
      <c r="U23" s="14">
        <f>NOVEMBER!V65</f>
        <v>0</v>
      </c>
      <c r="V23" s="14">
        <f>NOVEMBER!W65</f>
        <v>0</v>
      </c>
      <c r="W23" s="14">
        <f>NOVEMBER!X65</f>
        <v>0</v>
      </c>
      <c r="X23" s="14">
        <f>NOVEMBER!Y65</f>
        <v>0</v>
      </c>
      <c r="Y23" s="14">
        <f>NOVEMBER!Z65</f>
        <v>0</v>
      </c>
      <c r="Z23" s="14">
        <f>NOVEMBER!AA65</f>
        <v>0</v>
      </c>
      <c r="AA23" s="14">
        <f>NOVEMBER!AB65</f>
        <v>2</v>
      </c>
      <c r="AB23" s="14">
        <f>NOVEMBER!AC65</f>
        <v>0</v>
      </c>
      <c r="AC23" s="14">
        <f>NOVEMBER!AD65</f>
        <v>2</v>
      </c>
      <c r="AD23" s="14">
        <f>NOVEMBER!AE65</f>
        <v>0</v>
      </c>
      <c r="AE23" s="14">
        <f>NOVEMBER!AF65</f>
        <v>0</v>
      </c>
      <c r="AF23" s="14">
        <f>NOVEMBER!AG65</f>
        <v>0</v>
      </c>
      <c r="AG23" s="14">
        <f>NOVEMBER!AH65</f>
        <v>0</v>
      </c>
      <c r="AH23" s="14">
        <f>NOVEMBER!AI65</f>
        <v>0</v>
      </c>
      <c r="AI23" s="14">
        <f>NOVEMBER!AJ65</f>
        <v>0</v>
      </c>
      <c r="AJ23" s="14">
        <f>NOVEMBER!AK65</f>
        <v>0</v>
      </c>
      <c r="AK23" s="14">
        <f>NOVEMBER!AL65</f>
        <v>0</v>
      </c>
      <c r="AL23" s="14">
        <f>NOVEMBER!AM65</f>
        <v>0</v>
      </c>
      <c r="AM23" s="14">
        <f>NOVEMBER!AN65</f>
        <v>0</v>
      </c>
      <c r="AN23" s="14">
        <f>NOVEMBER!AO65</f>
        <v>0</v>
      </c>
      <c r="AO23" s="14">
        <f>NOVEMBER!AP65</f>
        <v>0</v>
      </c>
      <c r="AP23" s="14">
        <f>NOVEMBER!AQ65</f>
        <v>0</v>
      </c>
      <c r="AQ23" s="14">
        <f>NOVEMBER!AR65</f>
        <v>2</v>
      </c>
      <c r="AR23" s="14">
        <f>NOVEMBER!AS65</f>
        <v>2</v>
      </c>
      <c r="AS23" s="14">
        <f>NOVEMBER!AT65</f>
        <v>2</v>
      </c>
      <c r="AT23" s="14">
        <f>NOVEMBER!AU65</f>
        <v>2</v>
      </c>
      <c r="AU23" s="14">
        <f>NOVEMBER!AV65</f>
        <v>4</v>
      </c>
      <c r="AV23" s="14">
        <f>NOVEMBER!AW65</f>
        <v>0</v>
      </c>
      <c r="AW23" s="14">
        <f>NOVEMBER!AX65</f>
        <v>0</v>
      </c>
      <c r="AX23" s="14">
        <f>NOVEMBER!AY65</f>
        <v>0</v>
      </c>
      <c r="AY23" s="14">
        <f>NOVEMBER!AZ65</f>
        <v>0</v>
      </c>
      <c r="AZ23" s="14">
        <f>NOVEMBER!BA65</f>
        <v>0</v>
      </c>
      <c r="BA23" s="14">
        <f>NOVEMBER!BB65</f>
        <v>0</v>
      </c>
      <c r="BB23" s="14">
        <f>NOVEMBER!BC65</f>
        <v>0</v>
      </c>
      <c r="BC23" s="14">
        <f>NOVEMBER!BD65</f>
        <v>0</v>
      </c>
      <c r="BD23" s="14">
        <f>NOVEMBER!BE65</f>
        <v>0</v>
      </c>
      <c r="BE23" s="14">
        <f>NOVEMBER!BF65</f>
        <v>0</v>
      </c>
      <c r="BF23" s="14">
        <f>NOVEMBER!BG65</f>
        <v>0</v>
      </c>
      <c r="BG23" s="14">
        <f>NOVEMBER!BH65</f>
        <v>0</v>
      </c>
      <c r="BH23" s="14">
        <f>NOVEMBER!BI65</f>
        <v>0</v>
      </c>
      <c r="BI23" s="14">
        <f>NOVEMBER!BJ65</f>
        <v>0</v>
      </c>
      <c r="BJ23" s="14">
        <f>NOVEMBER!BK65</f>
        <v>0</v>
      </c>
      <c r="BK23" s="14">
        <f>NOVEMBER!BL65</f>
        <v>0</v>
      </c>
      <c r="BL23" s="14">
        <f>NOVEMBER!BM65</f>
        <v>0</v>
      </c>
      <c r="BM23" s="14">
        <f>NOVEMBER!BN65</f>
        <v>0</v>
      </c>
    </row>
    <row r="24" spans="1:65" ht="14.25" customHeight="1">
      <c r="A24" s="39">
        <v>13</v>
      </c>
      <c r="B24" s="42" t="s">
        <v>88</v>
      </c>
      <c r="C24" s="14">
        <f>NOVEMBER!D71</f>
        <v>38</v>
      </c>
      <c r="D24" s="14">
        <f>NOVEMBER!E71</f>
        <v>28</v>
      </c>
      <c r="E24" s="14">
        <f>NOVEMBER!F71</f>
        <v>66</v>
      </c>
      <c r="F24" s="14">
        <f>NOVEMBER!G71</f>
        <v>1</v>
      </c>
      <c r="G24" s="14">
        <f t="shared" si="0"/>
        <v>2.6315789473684208</v>
      </c>
      <c r="H24" s="14">
        <f>NOVEMBER!I71</f>
        <v>0</v>
      </c>
      <c r="I24" s="14">
        <f t="shared" si="1"/>
        <v>0</v>
      </c>
      <c r="J24" s="14">
        <f>NOVEMBER!K71</f>
        <v>1</v>
      </c>
      <c r="K24" s="41">
        <f t="shared" si="2"/>
        <v>1.5151515151515151</v>
      </c>
      <c r="L24" s="14">
        <f>NOVEMBER!M71</f>
        <v>40</v>
      </c>
      <c r="M24" s="14">
        <f t="shared" si="3"/>
        <v>105.26315789473684</v>
      </c>
      <c r="N24" s="14">
        <f>NOVEMBER!O71</f>
        <v>24</v>
      </c>
      <c r="O24" s="14">
        <f t="shared" si="4"/>
        <v>85.714285714285708</v>
      </c>
      <c r="P24" s="14">
        <f>NOVEMBER!Q71</f>
        <v>64</v>
      </c>
      <c r="Q24" s="41">
        <f t="shared" si="5"/>
        <v>96.969696969696969</v>
      </c>
      <c r="R24" s="14">
        <f>NOVEMBER!S71</f>
        <v>0</v>
      </c>
      <c r="S24" s="14">
        <f>NOVEMBER!T71</f>
        <v>0</v>
      </c>
      <c r="T24" s="14">
        <f>NOVEMBER!U71</f>
        <v>0</v>
      </c>
      <c r="U24" s="14">
        <f>NOVEMBER!V71</f>
        <v>0</v>
      </c>
      <c r="V24" s="14">
        <f>NOVEMBER!W71</f>
        <v>2</v>
      </c>
      <c r="W24" s="14">
        <f>NOVEMBER!X71</f>
        <v>2</v>
      </c>
      <c r="X24" s="14">
        <f>NOVEMBER!Y71</f>
        <v>0</v>
      </c>
      <c r="Y24" s="14">
        <f>NOVEMBER!Z71</f>
        <v>0</v>
      </c>
      <c r="Z24" s="14">
        <f>NOVEMBER!AA71</f>
        <v>0</v>
      </c>
      <c r="AA24" s="14">
        <f>NOVEMBER!AB71</f>
        <v>3</v>
      </c>
      <c r="AB24" s="14">
        <f>NOVEMBER!AC71</f>
        <v>3</v>
      </c>
      <c r="AC24" s="14">
        <f>NOVEMBER!AD71</f>
        <v>6</v>
      </c>
      <c r="AD24" s="14">
        <f>NOVEMBER!AE71</f>
        <v>0</v>
      </c>
      <c r="AE24" s="14">
        <f>NOVEMBER!AF71</f>
        <v>0</v>
      </c>
      <c r="AF24" s="14">
        <f>NOVEMBER!AG71</f>
        <v>0</v>
      </c>
      <c r="AG24" s="14">
        <f>NOVEMBER!AH71</f>
        <v>0</v>
      </c>
      <c r="AH24" s="14">
        <f>NOVEMBER!AI71</f>
        <v>0</v>
      </c>
      <c r="AI24" s="14">
        <f>NOVEMBER!AJ71</f>
        <v>0</v>
      </c>
      <c r="AJ24" s="14">
        <f>NOVEMBER!AK71</f>
        <v>0</v>
      </c>
      <c r="AK24" s="14">
        <f>NOVEMBER!AL71</f>
        <v>0</v>
      </c>
      <c r="AL24" s="14">
        <f>NOVEMBER!AM71</f>
        <v>0</v>
      </c>
      <c r="AM24" s="14">
        <f>NOVEMBER!AN71</f>
        <v>0</v>
      </c>
      <c r="AN24" s="14">
        <f>NOVEMBER!AO71</f>
        <v>0</v>
      </c>
      <c r="AO24" s="14">
        <f>NOVEMBER!AP71</f>
        <v>0</v>
      </c>
      <c r="AP24" s="14">
        <f>NOVEMBER!AQ71</f>
        <v>3</v>
      </c>
      <c r="AQ24" s="14">
        <f>NOVEMBER!AR71</f>
        <v>1</v>
      </c>
      <c r="AR24" s="14">
        <f>NOVEMBER!AS71</f>
        <v>4</v>
      </c>
      <c r="AS24" s="14">
        <f>NOVEMBER!AT71</f>
        <v>6</v>
      </c>
      <c r="AT24" s="14">
        <f>NOVEMBER!AU71</f>
        <v>6</v>
      </c>
      <c r="AU24" s="14">
        <f>NOVEMBER!AV71</f>
        <v>12</v>
      </c>
      <c r="AV24" s="14">
        <f>NOVEMBER!AW71</f>
        <v>0</v>
      </c>
      <c r="AW24" s="14">
        <f>NOVEMBER!AX71</f>
        <v>0</v>
      </c>
      <c r="AX24" s="14">
        <f>NOVEMBER!AY71</f>
        <v>0</v>
      </c>
      <c r="AY24" s="14">
        <f>NOVEMBER!AZ71</f>
        <v>0</v>
      </c>
      <c r="AZ24" s="14">
        <f>NOVEMBER!BA71</f>
        <v>0</v>
      </c>
      <c r="BA24" s="14">
        <f>NOVEMBER!BB71</f>
        <v>0</v>
      </c>
      <c r="BB24" s="14">
        <f>NOVEMBER!BC71</f>
        <v>0</v>
      </c>
      <c r="BC24" s="14">
        <f>NOVEMBER!BD71</f>
        <v>0</v>
      </c>
      <c r="BD24" s="14">
        <f>NOVEMBER!BE71</f>
        <v>0</v>
      </c>
      <c r="BE24" s="14">
        <f>NOVEMBER!BF71</f>
        <v>0</v>
      </c>
      <c r="BF24" s="14">
        <f>NOVEMBER!BG71</f>
        <v>0</v>
      </c>
      <c r="BG24" s="14">
        <f>NOVEMBER!BH71</f>
        <v>0</v>
      </c>
      <c r="BH24" s="14">
        <f>NOVEMBER!BI71</f>
        <v>0</v>
      </c>
      <c r="BI24" s="14">
        <f>NOVEMBER!BJ71</f>
        <v>0</v>
      </c>
      <c r="BJ24" s="14">
        <f>NOVEMBER!BK71</f>
        <v>0</v>
      </c>
      <c r="BK24" s="14">
        <f>NOVEMBER!BL71</f>
        <v>0</v>
      </c>
      <c r="BL24" s="14">
        <f>NOVEMBER!BM71</f>
        <v>0</v>
      </c>
      <c r="BM24" s="14">
        <f>NOVEMBER!BN71</f>
        <v>0</v>
      </c>
    </row>
    <row r="25" spans="1:65" ht="14.25" customHeight="1">
      <c r="A25" s="39">
        <v>14</v>
      </c>
      <c r="B25" s="42" t="s">
        <v>94</v>
      </c>
      <c r="C25" s="14">
        <f>NOVEMBER!D76</f>
        <v>28</v>
      </c>
      <c r="D25" s="14">
        <f>NOVEMBER!E76</f>
        <v>30</v>
      </c>
      <c r="E25" s="14">
        <f>NOVEMBER!F76</f>
        <v>58</v>
      </c>
      <c r="F25" s="14">
        <f>NOVEMBER!G76</f>
        <v>0</v>
      </c>
      <c r="G25" s="14">
        <f t="shared" si="0"/>
        <v>0</v>
      </c>
      <c r="H25" s="14">
        <f>NOVEMBER!I76</f>
        <v>0</v>
      </c>
      <c r="I25" s="14">
        <f t="shared" si="1"/>
        <v>0</v>
      </c>
      <c r="J25" s="14">
        <f>NOVEMBER!K76</f>
        <v>0</v>
      </c>
      <c r="K25" s="41">
        <f t="shared" si="2"/>
        <v>0</v>
      </c>
      <c r="L25" s="14">
        <f>NOVEMBER!M76</f>
        <v>28</v>
      </c>
      <c r="M25" s="14">
        <f t="shared" si="3"/>
        <v>100</v>
      </c>
      <c r="N25" s="14">
        <f>NOVEMBER!O76</f>
        <v>30</v>
      </c>
      <c r="O25" s="14">
        <f t="shared" si="4"/>
        <v>100</v>
      </c>
      <c r="P25" s="14">
        <f>NOVEMBER!Q76</f>
        <v>58</v>
      </c>
      <c r="Q25" s="41">
        <f t="shared" si="5"/>
        <v>100</v>
      </c>
      <c r="R25" s="14">
        <f>NOVEMBER!S76</f>
        <v>0</v>
      </c>
      <c r="S25" s="14">
        <f>NOVEMBER!T76</f>
        <v>0</v>
      </c>
      <c r="T25" s="14">
        <f>NOVEMBER!U76</f>
        <v>0</v>
      </c>
      <c r="U25" s="14">
        <f>NOVEMBER!V76</f>
        <v>0</v>
      </c>
      <c r="V25" s="14">
        <f>NOVEMBER!W76</f>
        <v>0</v>
      </c>
      <c r="W25" s="14">
        <f>NOVEMBER!X76</f>
        <v>0</v>
      </c>
      <c r="X25" s="14">
        <f>NOVEMBER!Y76</f>
        <v>0</v>
      </c>
      <c r="Y25" s="14">
        <f>NOVEMBER!Z76</f>
        <v>0</v>
      </c>
      <c r="Z25" s="14">
        <f>NOVEMBER!AA76</f>
        <v>0</v>
      </c>
      <c r="AA25" s="14">
        <f>NOVEMBER!AB76</f>
        <v>1</v>
      </c>
      <c r="AB25" s="14">
        <f>NOVEMBER!AC76</f>
        <v>0</v>
      </c>
      <c r="AC25" s="14">
        <f>NOVEMBER!AD76</f>
        <v>1</v>
      </c>
      <c r="AD25" s="14">
        <f>NOVEMBER!AE76</f>
        <v>0</v>
      </c>
      <c r="AE25" s="14">
        <f>NOVEMBER!AF76</f>
        <v>0</v>
      </c>
      <c r="AF25" s="14">
        <f>NOVEMBER!AG76</f>
        <v>0</v>
      </c>
      <c r="AG25" s="14">
        <f>NOVEMBER!AH76</f>
        <v>0</v>
      </c>
      <c r="AH25" s="14">
        <f>NOVEMBER!AI76</f>
        <v>0</v>
      </c>
      <c r="AI25" s="14">
        <f>NOVEMBER!AJ76</f>
        <v>0</v>
      </c>
      <c r="AJ25" s="14">
        <f>NOVEMBER!AK76</f>
        <v>0</v>
      </c>
      <c r="AK25" s="14">
        <f>NOVEMBER!AL76</f>
        <v>0</v>
      </c>
      <c r="AL25" s="14">
        <f>NOVEMBER!AM76</f>
        <v>0</v>
      </c>
      <c r="AM25" s="14">
        <f>NOVEMBER!AN76</f>
        <v>0</v>
      </c>
      <c r="AN25" s="14">
        <f>NOVEMBER!AO76</f>
        <v>0</v>
      </c>
      <c r="AO25" s="14">
        <f>NOVEMBER!AP76</f>
        <v>0</v>
      </c>
      <c r="AP25" s="14">
        <f>NOVEMBER!AQ76</f>
        <v>2</v>
      </c>
      <c r="AQ25" s="14">
        <f>NOVEMBER!AR76</f>
        <v>3</v>
      </c>
      <c r="AR25" s="14">
        <f>NOVEMBER!AS76</f>
        <v>5</v>
      </c>
      <c r="AS25" s="14">
        <f>NOVEMBER!AT76</f>
        <v>3</v>
      </c>
      <c r="AT25" s="14">
        <f>NOVEMBER!AU76</f>
        <v>3</v>
      </c>
      <c r="AU25" s="14">
        <f>NOVEMBER!AV76</f>
        <v>6</v>
      </c>
      <c r="AV25" s="14">
        <f>NOVEMBER!AW76</f>
        <v>0</v>
      </c>
      <c r="AW25" s="14">
        <f>NOVEMBER!AX76</f>
        <v>0</v>
      </c>
      <c r="AX25" s="14">
        <f>NOVEMBER!AY76</f>
        <v>0</v>
      </c>
      <c r="AY25" s="14">
        <f>NOVEMBER!AZ76</f>
        <v>0</v>
      </c>
      <c r="AZ25" s="14">
        <f>NOVEMBER!BA76</f>
        <v>0</v>
      </c>
      <c r="BA25" s="14">
        <f>NOVEMBER!BB76</f>
        <v>0</v>
      </c>
      <c r="BB25" s="14">
        <f>NOVEMBER!BC76</f>
        <v>0</v>
      </c>
      <c r="BC25" s="14">
        <f>NOVEMBER!BD76</f>
        <v>0</v>
      </c>
      <c r="BD25" s="14">
        <f>NOVEMBER!BE76</f>
        <v>0</v>
      </c>
      <c r="BE25" s="14">
        <f>NOVEMBER!BF76</f>
        <v>0</v>
      </c>
      <c r="BF25" s="14">
        <f>NOVEMBER!BG76</f>
        <v>0</v>
      </c>
      <c r="BG25" s="14">
        <f>NOVEMBER!BH76</f>
        <v>0</v>
      </c>
      <c r="BH25" s="14">
        <f>NOVEMBER!BI76</f>
        <v>0</v>
      </c>
      <c r="BI25" s="14">
        <f>NOVEMBER!BJ76</f>
        <v>0</v>
      </c>
      <c r="BJ25" s="14">
        <f>NOVEMBER!BK76</f>
        <v>0</v>
      </c>
      <c r="BK25" s="14">
        <f>NOVEMBER!BL76</f>
        <v>0</v>
      </c>
      <c r="BL25" s="14">
        <f>NOVEMBER!BM76</f>
        <v>0</v>
      </c>
      <c r="BM25" s="14">
        <f>NOVEMBER!BN76</f>
        <v>0</v>
      </c>
    </row>
    <row r="26" spans="1:65" ht="14.25" customHeight="1">
      <c r="A26" s="39">
        <v>15</v>
      </c>
      <c r="B26" s="42" t="s">
        <v>116</v>
      </c>
      <c r="C26" s="14">
        <f>NOVEMBER!D80</f>
        <v>25</v>
      </c>
      <c r="D26" s="14">
        <f>NOVEMBER!E80</f>
        <v>27</v>
      </c>
      <c r="E26" s="14">
        <f>NOVEMBER!F80</f>
        <v>52</v>
      </c>
      <c r="F26" s="14">
        <f>NOVEMBER!G80</f>
        <v>0</v>
      </c>
      <c r="G26" s="14">
        <f t="shared" si="0"/>
        <v>0</v>
      </c>
      <c r="H26" s="14">
        <f>NOVEMBER!I80</f>
        <v>0</v>
      </c>
      <c r="I26" s="14">
        <f t="shared" si="1"/>
        <v>0</v>
      </c>
      <c r="J26" s="14">
        <f>NOVEMBER!K80</f>
        <v>0</v>
      </c>
      <c r="K26" s="41">
        <f t="shared" si="2"/>
        <v>0</v>
      </c>
      <c r="L26" s="14">
        <f>NOVEMBER!M80</f>
        <v>25</v>
      </c>
      <c r="M26" s="14">
        <f t="shared" si="3"/>
        <v>100</v>
      </c>
      <c r="N26" s="14">
        <f>NOVEMBER!O80</f>
        <v>27</v>
      </c>
      <c r="O26" s="14">
        <f t="shared" si="4"/>
        <v>100</v>
      </c>
      <c r="P26" s="14">
        <f>NOVEMBER!Q80</f>
        <v>52</v>
      </c>
      <c r="Q26" s="41">
        <f t="shared" si="5"/>
        <v>100</v>
      </c>
      <c r="R26" s="14">
        <f>NOVEMBER!S80</f>
        <v>0</v>
      </c>
      <c r="S26" s="14">
        <f>NOVEMBER!T80</f>
        <v>0</v>
      </c>
      <c r="T26" s="14">
        <f>NOVEMBER!U80</f>
        <v>0</v>
      </c>
      <c r="U26" s="14">
        <f>NOVEMBER!V80</f>
        <v>0</v>
      </c>
      <c r="V26" s="14">
        <f>NOVEMBER!W80</f>
        <v>0</v>
      </c>
      <c r="W26" s="14">
        <f>NOVEMBER!X80</f>
        <v>0</v>
      </c>
      <c r="X26" s="14">
        <f>NOVEMBER!Y80</f>
        <v>0</v>
      </c>
      <c r="Y26" s="14">
        <f>NOVEMBER!Z80</f>
        <v>0</v>
      </c>
      <c r="Z26" s="14">
        <f>NOVEMBER!AA80</f>
        <v>0</v>
      </c>
      <c r="AA26" s="14">
        <f>NOVEMBER!AB80</f>
        <v>0</v>
      </c>
      <c r="AB26" s="14">
        <f>NOVEMBER!AC80</f>
        <v>1</v>
      </c>
      <c r="AC26" s="14">
        <f>NOVEMBER!AD80</f>
        <v>1</v>
      </c>
      <c r="AD26" s="14">
        <f>NOVEMBER!AE80</f>
        <v>0</v>
      </c>
      <c r="AE26" s="14">
        <f>NOVEMBER!AF80</f>
        <v>0</v>
      </c>
      <c r="AF26" s="14">
        <f>NOVEMBER!AG80</f>
        <v>0</v>
      </c>
      <c r="AG26" s="14">
        <f>NOVEMBER!AH80</f>
        <v>0</v>
      </c>
      <c r="AH26" s="14">
        <f>NOVEMBER!AI80</f>
        <v>0</v>
      </c>
      <c r="AI26" s="14">
        <f>NOVEMBER!AJ80</f>
        <v>0</v>
      </c>
      <c r="AJ26" s="14">
        <f>NOVEMBER!AK80</f>
        <v>0</v>
      </c>
      <c r="AK26" s="14">
        <f>NOVEMBER!AL80</f>
        <v>0</v>
      </c>
      <c r="AL26" s="14">
        <f>NOVEMBER!AM80</f>
        <v>0</v>
      </c>
      <c r="AM26" s="14">
        <f>NOVEMBER!AN80</f>
        <v>0</v>
      </c>
      <c r="AN26" s="14">
        <f>NOVEMBER!AO80</f>
        <v>0</v>
      </c>
      <c r="AO26" s="14">
        <f>NOVEMBER!AP80</f>
        <v>0</v>
      </c>
      <c r="AP26" s="14">
        <f>NOVEMBER!AQ80</f>
        <v>7</v>
      </c>
      <c r="AQ26" s="14">
        <f>NOVEMBER!AR80</f>
        <v>9</v>
      </c>
      <c r="AR26" s="14">
        <f>NOVEMBER!AS80</f>
        <v>16</v>
      </c>
      <c r="AS26" s="14">
        <f>NOVEMBER!AT80</f>
        <v>7</v>
      </c>
      <c r="AT26" s="14">
        <f>NOVEMBER!AU80</f>
        <v>10</v>
      </c>
      <c r="AU26" s="14">
        <f>NOVEMBER!AV80</f>
        <v>17</v>
      </c>
      <c r="AV26" s="14">
        <f>NOVEMBER!AW80</f>
        <v>0</v>
      </c>
      <c r="AW26" s="14">
        <f>NOVEMBER!AX80</f>
        <v>0</v>
      </c>
      <c r="AX26" s="14">
        <f>NOVEMBER!AY80</f>
        <v>0</v>
      </c>
      <c r="AY26" s="14">
        <f>NOVEMBER!AZ80</f>
        <v>0</v>
      </c>
      <c r="AZ26" s="14">
        <f>NOVEMBER!BA80</f>
        <v>0</v>
      </c>
      <c r="BA26" s="14">
        <f>NOVEMBER!BB80</f>
        <v>0</v>
      </c>
      <c r="BB26" s="14">
        <f>NOVEMBER!BC80</f>
        <v>0</v>
      </c>
      <c r="BC26" s="14">
        <f>NOVEMBER!BD80</f>
        <v>0</v>
      </c>
      <c r="BD26" s="14">
        <f>NOVEMBER!BE80</f>
        <v>0</v>
      </c>
      <c r="BE26" s="14">
        <f>NOVEMBER!BF80</f>
        <v>0</v>
      </c>
      <c r="BF26" s="14">
        <f>NOVEMBER!BG80</f>
        <v>0</v>
      </c>
      <c r="BG26" s="14">
        <f>NOVEMBER!BH80</f>
        <v>0</v>
      </c>
      <c r="BH26" s="14">
        <f>NOVEMBER!BI80</f>
        <v>0</v>
      </c>
      <c r="BI26" s="14">
        <f>NOVEMBER!BJ80</f>
        <v>0</v>
      </c>
      <c r="BJ26" s="14">
        <f>NOVEMBER!BK80</f>
        <v>0</v>
      </c>
      <c r="BK26" s="14">
        <f>NOVEMBER!BL80</f>
        <v>0</v>
      </c>
      <c r="BL26" s="14">
        <f>NOVEMBER!BM80</f>
        <v>0</v>
      </c>
      <c r="BM26" s="14">
        <f>NOVEMBER!BN80</f>
        <v>0</v>
      </c>
    </row>
    <row r="27" spans="1:65" ht="14.25" customHeight="1">
      <c r="A27" s="39">
        <v>16</v>
      </c>
      <c r="B27" s="43" t="s">
        <v>103</v>
      </c>
      <c r="C27" s="14">
        <f>NOVEMBER!D84</f>
        <v>20</v>
      </c>
      <c r="D27" s="14">
        <f>NOVEMBER!E84</f>
        <v>18</v>
      </c>
      <c r="E27" s="14">
        <f>NOVEMBER!F84</f>
        <v>38</v>
      </c>
      <c r="F27" s="14">
        <f>NOVEMBER!G84</f>
        <v>0</v>
      </c>
      <c r="G27" s="14">
        <f t="shared" si="0"/>
        <v>0</v>
      </c>
      <c r="H27" s="14">
        <f>NOVEMBER!I84</f>
        <v>0</v>
      </c>
      <c r="I27" s="14">
        <f t="shared" si="1"/>
        <v>0</v>
      </c>
      <c r="J27" s="14">
        <f>NOVEMBER!K84</f>
        <v>0</v>
      </c>
      <c r="K27" s="41">
        <f t="shared" si="2"/>
        <v>0</v>
      </c>
      <c r="L27" s="14">
        <f>NOVEMBER!M84</f>
        <v>20</v>
      </c>
      <c r="M27" s="14">
        <f t="shared" si="3"/>
        <v>100</v>
      </c>
      <c r="N27" s="14">
        <f>NOVEMBER!O84</f>
        <v>18</v>
      </c>
      <c r="O27" s="14">
        <f t="shared" si="4"/>
        <v>100</v>
      </c>
      <c r="P27" s="14">
        <f>NOVEMBER!Q84</f>
        <v>38</v>
      </c>
      <c r="Q27" s="41">
        <f t="shared" si="5"/>
        <v>100</v>
      </c>
      <c r="R27" s="14">
        <f>NOVEMBER!S84</f>
        <v>0</v>
      </c>
      <c r="S27" s="14">
        <f>NOVEMBER!T84</f>
        <v>0</v>
      </c>
      <c r="T27" s="14">
        <f>NOVEMBER!U84</f>
        <v>0</v>
      </c>
      <c r="U27" s="14">
        <f>NOVEMBER!V84</f>
        <v>1</v>
      </c>
      <c r="V27" s="14">
        <f>NOVEMBER!W84</f>
        <v>2</v>
      </c>
      <c r="W27" s="14">
        <f>NOVEMBER!X84</f>
        <v>3</v>
      </c>
      <c r="X27" s="14">
        <f>NOVEMBER!Y84</f>
        <v>0</v>
      </c>
      <c r="Y27" s="14">
        <f>NOVEMBER!Z84</f>
        <v>1</v>
      </c>
      <c r="Z27" s="14">
        <f>NOVEMBER!AA84</f>
        <v>1</v>
      </c>
      <c r="AA27" s="14">
        <f>NOVEMBER!AB84</f>
        <v>0</v>
      </c>
      <c r="AB27" s="14">
        <f>NOVEMBER!AC84</f>
        <v>1</v>
      </c>
      <c r="AC27" s="14">
        <f>NOVEMBER!AD84</f>
        <v>1</v>
      </c>
      <c r="AD27" s="14">
        <f>NOVEMBER!AE84</f>
        <v>0</v>
      </c>
      <c r="AE27" s="14">
        <f>NOVEMBER!AF84</f>
        <v>0</v>
      </c>
      <c r="AF27" s="14">
        <f>NOVEMBER!AG84</f>
        <v>0</v>
      </c>
      <c r="AG27" s="14">
        <f>NOVEMBER!AH84</f>
        <v>0</v>
      </c>
      <c r="AH27" s="14">
        <f>NOVEMBER!AI84</f>
        <v>0</v>
      </c>
      <c r="AI27" s="14">
        <f>NOVEMBER!AJ84</f>
        <v>0</v>
      </c>
      <c r="AJ27" s="14">
        <f>NOVEMBER!AK84</f>
        <v>0</v>
      </c>
      <c r="AK27" s="14">
        <f>NOVEMBER!AL84</f>
        <v>0</v>
      </c>
      <c r="AL27" s="14">
        <f>NOVEMBER!AM84</f>
        <v>0</v>
      </c>
      <c r="AM27" s="14">
        <f>NOVEMBER!AN84</f>
        <v>0</v>
      </c>
      <c r="AN27" s="14">
        <f>NOVEMBER!AO84</f>
        <v>0</v>
      </c>
      <c r="AO27" s="14">
        <f>NOVEMBER!AP84</f>
        <v>0</v>
      </c>
      <c r="AP27" s="14">
        <f>NOVEMBER!AQ84</f>
        <v>3</v>
      </c>
      <c r="AQ27" s="14">
        <f>NOVEMBER!AR84</f>
        <v>2</v>
      </c>
      <c r="AR27" s="14">
        <f>NOVEMBER!AS84</f>
        <v>5</v>
      </c>
      <c r="AS27" s="14">
        <f>NOVEMBER!AT84</f>
        <v>4</v>
      </c>
      <c r="AT27" s="14">
        <f>NOVEMBER!AU84</f>
        <v>6</v>
      </c>
      <c r="AU27" s="14">
        <f>NOVEMBER!AV84</f>
        <v>10</v>
      </c>
      <c r="AV27" s="14">
        <f>NOVEMBER!AW84</f>
        <v>0</v>
      </c>
      <c r="AW27" s="14">
        <f>NOVEMBER!AX84</f>
        <v>0</v>
      </c>
      <c r="AX27" s="14">
        <f>NOVEMBER!AY84</f>
        <v>0</v>
      </c>
      <c r="AY27" s="14">
        <f>NOVEMBER!AZ84</f>
        <v>0</v>
      </c>
      <c r="AZ27" s="14">
        <f>NOVEMBER!BA84</f>
        <v>0</v>
      </c>
      <c r="BA27" s="14">
        <f>NOVEMBER!BB84</f>
        <v>0</v>
      </c>
      <c r="BB27" s="14">
        <f>NOVEMBER!BC84</f>
        <v>0</v>
      </c>
      <c r="BC27" s="14">
        <f>NOVEMBER!BD84</f>
        <v>0</v>
      </c>
      <c r="BD27" s="14">
        <f>NOVEMBER!BE84</f>
        <v>0</v>
      </c>
      <c r="BE27" s="14">
        <f>NOVEMBER!BF84</f>
        <v>0</v>
      </c>
      <c r="BF27" s="14">
        <f>NOVEMBER!BG84</f>
        <v>0</v>
      </c>
      <c r="BG27" s="14">
        <f>NOVEMBER!BH84</f>
        <v>0</v>
      </c>
      <c r="BH27" s="14">
        <f>NOVEMBER!BI84</f>
        <v>0</v>
      </c>
      <c r="BI27" s="14">
        <f>NOVEMBER!BJ84</f>
        <v>0</v>
      </c>
      <c r="BJ27" s="14">
        <f>NOVEMBER!BK84</f>
        <v>0</v>
      </c>
      <c r="BK27" s="14">
        <f>NOVEMBER!BL84</f>
        <v>0</v>
      </c>
      <c r="BL27" s="14">
        <f>NOVEMBER!BM84</f>
        <v>0</v>
      </c>
      <c r="BM27" s="14">
        <f>NOVEMBER!BN84</f>
        <v>0</v>
      </c>
    </row>
    <row r="28" spans="1:65" ht="14.25" customHeight="1">
      <c r="A28" s="129" t="s">
        <v>117</v>
      </c>
      <c r="B28" s="130"/>
      <c r="C28" s="44">
        <f>NOVEMBER!D85</f>
        <v>479</v>
      </c>
      <c r="D28" s="31">
        <f>NOVEMBER!E85</f>
        <v>427</v>
      </c>
      <c r="E28" s="31">
        <f>NOVEMBER!F85</f>
        <v>906</v>
      </c>
      <c r="F28" s="31">
        <f>NOVEMBER!G85</f>
        <v>3</v>
      </c>
      <c r="G28" s="31">
        <f t="shared" si="0"/>
        <v>0.62630480167014613</v>
      </c>
      <c r="H28" s="31">
        <f>NOVEMBER!I85</f>
        <v>1</v>
      </c>
      <c r="I28" s="31">
        <f t="shared" si="1"/>
        <v>0.23419203747072601</v>
      </c>
      <c r="J28" s="31">
        <f>NOVEMBER!K85</f>
        <v>4</v>
      </c>
      <c r="K28" s="33">
        <f t="shared" si="2"/>
        <v>0.44150110375275936</v>
      </c>
      <c r="L28" s="31">
        <f>NOVEMBER!M85</f>
        <v>413</v>
      </c>
      <c r="M28" s="31">
        <f t="shared" si="3"/>
        <v>86.221294363256789</v>
      </c>
      <c r="N28" s="31">
        <f>NOVEMBER!O85</f>
        <v>376</v>
      </c>
      <c r="O28" s="31">
        <f t="shared" si="4"/>
        <v>88.056206088992965</v>
      </c>
      <c r="P28" s="31">
        <f>NOVEMBER!Q85</f>
        <v>789</v>
      </c>
      <c r="Q28" s="33">
        <f t="shared" si="5"/>
        <v>87.086092715231786</v>
      </c>
      <c r="R28" s="31">
        <f>NOVEMBER!S85</f>
        <v>0</v>
      </c>
      <c r="S28" s="31">
        <f>NOVEMBER!T85</f>
        <v>0</v>
      </c>
      <c r="T28" s="31">
        <f>NOVEMBER!U85</f>
        <v>0</v>
      </c>
      <c r="U28" s="31">
        <f>NOVEMBER!V85</f>
        <v>2</v>
      </c>
      <c r="V28" s="31">
        <f>NOVEMBER!W85</f>
        <v>5</v>
      </c>
      <c r="W28" s="31">
        <f>NOVEMBER!X85</f>
        <v>7</v>
      </c>
      <c r="X28" s="31">
        <f>NOVEMBER!Y85</f>
        <v>0</v>
      </c>
      <c r="Y28" s="31">
        <f>NOVEMBER!Z85</f>
        <v>1</v>
      </c>
      <c r="Z28" s="31">
        <f>NOVEMBER!AA85</f>
        <v>1</v>
      </c>
      <c r="AA28" s="31">
        <f>NOVEMBER!AB85</f>
        <v>20</v>
      </c>
      <c r="AB28" s="31">
        <f>NOVEMBER!AC85</f>
        <v>19</v>
      </c>
      <c r="AC28" s="31">
        <f>NOVEMBER!AD85</f>
        <v>39</v>
      </c>
      <c r="AD28" s="31">
        <f>NOVEMBER!AE85</f>
        <v>0</v>
      </c>
      <c r="AE28" s="31">
        <f>NOVEMBER!AF85</f>
        <v>0</v>
      </c>
      <c r="AF28" s="31">
        <f>NOVEMBER!AG85</f>
        <v>0</v>
      </c>
      <c r="AG28" s="31">
        <f>NOVEMBER!AH85</f>
        <v>0</v>
      </c>
      <c r="AH28" s="31">
        <f>NOVEMBER!AI85</f>
        <v>0</v>
      </c>
      <c r="AI28" s="31">
        <f>NOVEMBER!AJ85</f>
        <v>0</v>
      </c>
      <c r="AJ28" s="31">
        <f>NOVEMBER!AK85</f>
        <v>0</v>
      </c>
      <c r="AK28" s="31">
        <f>NOVEMBER!AL85</f>
        <v>0</v>
      </c>
      <c r="AL28" s="31">
        <f>NOVEMBER!AM85</f>
        <v>0</v>
      </c>
      <c r="AM28" s="31">
        <f>NOVEMBER!AN85</f>
        <v>0</v>
      </c>
      <c r="AN28" s="31">
        <f>NOVEMBER!AO85</f>
        <v>0</v>
      </c>
      <c r="AO28" s="31">
        <f>NOVEMBER!AP85</f>
        <v>0</v>
      </c>
      <c r="AP28" s="31">
        <f>NOVEMBER!AQ85</f>
        <v>52</v>
      </c>
      <c r="AQ28" s="31">
        <f>NOVEMBER!AR85</f>
        <v>47</v>
      </c>
      <c r="AR28" s="31">
        <f>NOVEMBER!AS85</f>
        <v>99</v>
      </c>
      <c r="AS28" s="31">
        <f>NOVEMBER!AT85</f>
        <v>74</v>
      </c>
      <c r="AT28" s="31">
        <f>NOVEMBER!AU85</f>
        <v>72</v>
      </c>
      <c r="AU28" s="31">
        <f>NOVEMBER!AV85</f>
        <v>146</v>
      </c>
      <c r="AV28" s="31">
        <f>NOVEMBER!AW85</f>
        <v>0</v>
      </c>
      <c r="AW28" s="31">
        <f>NOVEMBER!AX85</f>
        <v>1</v>
      </c>
      <c r="AX28" s="31">
        <f>NOVEMBER!AY85</f>
        <v>1</v>
      </c>
      <c r="AY28" s="31">
        <f>NOVEMBER!AZ85</f>
        <v>0</v>
      </c>
      <c r="AZ28" s="31">
        <f>NOVEMBER!BA85</f>
        <v>0</v>
      </c>
      <c r="BA28" s="31">
        <f>NOVEMBER!BB85</f>
        <v>0</v>
      </c>
      <c r="BB28" s="31">
        <f>NOVEMBER!BC85</f>
        <v>1</v>
      </c>
      <c r="BC28" s="31">
        <f>NOVEMBER!BD85</f>
        <v>0</v>
      </c>
      <c r="BD28" s="31">
        <f>NOVEMBER!BE85</f>
        <v>1</v>
      </c>
      <c r="BE28" s="31">
        <f>NOVEMBER!BF85</f>
        <v>0</v>
      </c>
      <c r="BF28" s="31">
        <f>NOVEMBER!BG85</f>
        <v>0</v>
      </c>
      <c r="BG28" s="31">
        <f>NOVEMBER!BH85</f>
        <v>0</v>
      </c>
      <c r="BH28" s="31">
        <f>NOVEMBER!BI85</f>
        <v>0</v>
      </c>
      <c r="BI28" s="31">
        <f>NOVEMBER!BJ85</f>
        <v>0</v>
      </c>
      <c r="BJ28" s="31">
        <f>NOVEMBER!BK85</f>
        <v>0</v>
      </c>
      <c r="BK28" s="31">
        <f>NOVEMBER!BL85</f>
        <v>0</v>
      </c>
      <c r="BL28" s="31">
        <f>NOVEMBER!BM85</f>
        <v>0</v>
      </c>
      <c r="BM28" s="31">
        <f>NOVEMBER!BN85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7.57031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134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8</v>
      </c>
      <c r="E12" s="52">
        <v>4</v>
      </c>
      <c r="F12" s="13">
        <f t="shared" ref="F12:F70" si="0">SUM(D12:E12)</f>
        <v>12</v>
      </c>
      <c r="G12" s="14"/>
      <c r="H12" s="15">
        <f t="shared" ref="H12:H85" si="1">(G12/D12*100)</f>
        <v>0</v>
      </c>
      <c r="I12" s="14"/>
      <c r="J12" s="15">
        <f t="shared" ref="J12:J85" si="2">(I12/E12*100)</f>
        <v>0</v>
      </c>
      <c r="K12" s="13">
        <f t="shared" ref="K12:K84" si="3">G12+I12</f>
        <v>0</v>
      </c>
      <c r="L12" s="16">
        <f t="shared" ref="L12:L85" si="4">(K12/F12*100)</f>
        <v>0</v>
      </c>
      <c r="M12" s="14"/>
      <c r="N12" s="15">
        <f t="shared" ref="N12:N74" si="5">(M12/D12*100)</f>
        <v>0</v>
      </c>
      <c r="O12" s="14"/>
      <c r="P12" s="15">
        <f t="shared" ref="P12:P85" si="6">(O12/E12*100)</f>
        <v>0</v>
      </c>
      <c r="Q12" s="13">
        <f t="shared" ref="Q12:Q83" si="7">M12+O12</f>
        <v>0</v>
      </c>
      <c r="R12" s="16">
        <f t="shared" ref="R12:R85" si="8">(Q12/F12*100)</f>
        <v>0</v>
      </c>
      <c r="S12" s="14"/>
      <c r="T12" s="14"/>
      <c r="U12" s="13">
        <f t="shared" ref="U12:U54" si="9">SUM(S12,T12)</f>
        <v>0</v>
      </c>
      <c r="V12" s="14"/>
      <c r="W12" s="14"/>
      <c r="X12" s="13">
        <f t="shared" ref="X12:X54" si="10">SUM(V12,W12)</f>
        <v>0</v>
      </c>
      <c r="Y12" s="14"/>
      <c r="Z12" s="14"/>
      <c r="AA12" s="13">
        <f t="shared" ref="AA12:AA54" si="11">SUM(Y12,Z12)</f>
        <v>0</v>
      </c>
      <c r="AB12" s="14"/>
      <c r="AC12" s="14"/>
      <c r="AD12" s="13">
        <f t="shared" ref="AD12:AD54" si="12">SUM(AB12:AC12)</f>
        <v>0</v>
      </c>
      <c r="AE12" s="14"/>
      <c r="AF12" s="14"/>
      <c r="AG12" s="13">
        <f t="shared" ref="AG12:AG54" si="13">SUM(AE12:AF12)</f>
        <v>0</v>
      </c>
      <c r="AH12" s="14"/>
      <c r="AI12" s="14"/>
      <c r="AJ12" s="13">
        <f t="shared" ref="AJ12:AJ54" si="14">SUM(AH12:AI12)</f>
        <v>0</v>
      </c>
      <c r="AK12" s="14"/>
      <c r="AL12" s="14"/>
      <c r="AM12" s="13">
        <f t="shared" ref="AM12:AM54" si="15">SUM(AK12:AL12)</f>
        <v>0</v>
      </c>
      <c r="AN12" s="14"/>
      <c r="AO12" s="14"/>
      <c r="AP12" s="13"/>
      <c r="AQ12" s="14"/>
      <c r="AR12" s="14"/>
      <c r="AS12" s="13">
        <f t="shared" ref="AS12:AS54" si="16">SUM(AQ12:AR12)</f>
        <v>0</v>
      </c>
      <c r="AT12" s="13">
        <f t="shared" ref="AT12:AU12" si="17">S12+V12+Y12+AB12+AE12+AH12+AK12+AQ12+AN12</f>
        <v>0</v>
      </c>
      <c r="AU12" s="13">
        <f t="shared" si="17"/>
        <v>0</v>
      </c>
      <c r="AV12" s="17">
        <f t="shared" ref="AV12:AV85" si="18">AT12+AU12</f>
        <v>0</v>
      </c>
      <c r="AW12" s="14"/>
      <c r="AX12" s="14"/>
      <c r="AY12" s="13">
        <f t="shared" ref="AY12:AY31" si="19">SUM(AW12,AX12)</f>
        <v>0</v>
      </c>
      <c r="AZ12" s="14"/>
      <c r="BA12" s="14"/>
      <c r="BB12" s="13">
        <f t="shared" ref="BB12:BB70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6</v>
      </c>
      <c r="E13" s="53">
        <v>2</v>
      </c>
      <c r="F13" s="13">
        <f t="shared" si="0"/>
        <v>8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14"/>
      <c r="N13" s="15">
        <f t="shared" si="5"/>
        <v>0</v>
      </c>
      <c r="O13" s="14"/>
      <c r="P13" s="15">
        <f t="shared" si="6"/>
        <v>0</v>
      </c>
      <c r="Q13" s="13">
        <f t="shared" si="7"/>
        <v>0</v>
      </c>
      <c r="R13" s="16">
        <f t="shared" si="8"/>
        <v>0</v>
      </c>
      <c r="S13" s="14"/>
      <c r="T13" s="14"/>
      <c r="U13" s="13">
        <f t="shared" si="9"/>
        <v>0</v>
      </c>
      <c r="V13" s="14"/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0</v>
      </c>
      <c r="AV13" s="17">
        <f t="shared" si="18"/>
        <v>0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3</v>
      </c>
      <c r="E14" s="53">
        <v>4</v>
      </c>
      <c r="F14" s="13">
        <f t="shared" si="0"/>
        <v>7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14"/>
      <c r="N14" s="15">
        <f t="shared" si="5"/>
        <v>0</v>
      </c>
      <c r="O14" s="14"/>
      <c r="P14" s="15">
        <f t="shared" si="6"/>
        <v>0</v>
      </c>
      <c r="Q14" s="13">
        <f t="shared" si="7"/>
        <v>0</v>
      </c>
      <c r="R14" s="16">
        <f t="shared" si="8"/>
        <v>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>
        <v>1</v>
      </c>
      <c r="AA14" s="13">
        <f t="shared" si="11"/>
        <v>1</v>
      </c>
      <c r="AB14" s="14"/>
      <c r="AC14" s="14">
        <v>1</v>
      </c>
      <c r="AD14" s="13">
        <f t="shared" si="12"/>
        <v>1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2</v>
      </c>
      <c r="AV14" s="17">
        <f t="shared" si="18"/>
        <v>2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9</v>
      </c>
      <c r="E15" s="53">
        <v>9</v>
      </c>
      <c r="F15" s="13">
        <f t="shared" si="0"/>
        <v>18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14"/>
      <c r="N15" s="15">
        <f t="shared" si="5"/>
        <v>0</v>
      </c>
      <c r="O15" s="14"/>
      <c r="P15" s="15">
        <f t="shared" si="6"/>
        <v>0</v>
      </c>
      <c r="Q15" s="13">
        <f t="shared" si="7"/>
        <v>0</v>
      </c>
      <c r="R15" s="16">
        <f t="shared" si="8"/>
        <v>0</v>
      </c>
      <c r="S15" s="14"/>
      <c r="T15" s="14"/>
      <c r="U15" s="13">
        <f t="shared" si="9"/>
        <v>0</v>
      </c>
      <c r="V15" s="14"/>
      <c r="W15" s="14">
        <v>1</v>
      </c>
      <c r="X15" s="13">
        <f t="shared" si="10"/>
        <v>1</v>
      </c>
      <c r="Y15" s="14"/>
      <c r="Z15" s="14"/>
      <c r="AA15" s="13">
        <f t="shared" si="11"/>
        <v>0</v>
      </c>
      <c r="AB15" s="14"/>
      <c r="AC15" s="14">
        <v>1</v>
      </c>
      <c r="AD15" s="13">
        <f t="shared" si="12"/>
        <v>1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2</v>
      </c>
      <c r="AV15" s="17">
        <f t="shared" si="18"/>
        <v>2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26</v>
      </c>
      <c r="E16" s="13">
        <f t="shared" si="28"/>
        <v>19</v>
      </c>
      <c r="F16" s="13">
        <f t="shared" si="0"/>
        <v>45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0</v>
      </c>
      <c r="N16" s="15">
        <f t="shared" si="5"/>
        <v>0</v>
      </c>
      <c r="O16" s="13">
        <f>SUM(O12:O15)</f>
        <v>0</v>
      </c>
      <c r="P16" s="15">
        <f t="shared" si="6"/>
        <v>0</v>
      </c>
      <c r="Q16" s="13">
        <f t="shared" si="7"/>
        <v>0</v>
      </c>
      <c r="R16" s="16">
        <f t="shared" si="8"/>
        <v>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1</v>
      </c>
      <c r="X16" s="13">
        <f t="shared" si="10"/>
        <v>1</v>
      </c>
      <c r="Y16" s="13">
        <f t="shared" ref="Y16:Z16" si="31">SUM(Y12:Y15)</f>
        <v>0</v>
      </c>
      <c r="Z16" s="13">
        <f t="shared" si="31"/>
        <v>1</v>
      </c>
      <c r="AA16" s="13">
        <f t="shared" si="11"/>
        <v>1</v>
      </c>
      <c r="AB16" s="13">
        <f t="shared" ref="AB16:AC16" si="32">SUM(AB12:AB15)</f>
        <v>0</v>
      </c>
      <c r="AC16" s="13">
        <f t="shared" si="32"/>
        <v>2</v>
      </c>
      <c r="AD16" s="13">
        <f t="shared" si="12"/>
        <v>2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0</v>
      </c>
      <c r="AU16" s="13">
        <f t="shared" si="38"/>
        <v>4</v>
      </c>
      <c r="AV16" s="17">
        <f t="shared" si="18"/>
        <v>4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5</v>
      </c>
      <c r="E17" s="14">
        <v>0</v>
      </c>
      <c r="F17" s="13">
        <f t="shared" si="0"/>
        <v>5</v>
      </c>
      <c r="G17" s="14"/>
      <c r="H17" s="15">
        <f t="shared" si="1"/>
        <v>0</v>
      </c>
      <c r="I17" s="14"/>
      <c r="J17" s="15" t="e">
        <f t="shared" si="2"/>
        <v>#DIV/0!</v>
      </c>
      <c r="K17" s="13">
        <f t="shared" si="3"/>
        <v>0</v>
      </c>
      <c r="L17" s="16">
        <f t="shared" si="4"/>
        <v>0</v>
      </c>
      <c r="M17" s="14">
        <v>5</v>
      </c>
      <c r="N17" s="15">
        <f t="shared" si="5"/>
        <v>100</v>
      </c>
      <c r="O17" s="14">
        <v>0</v>
      </c>
      <c r="P17" s="15" t="e">
        <f t="shared" si="6"/>
        <v>#DIV/0!</v>
      </c>
      <c r="Q17" s="13">
        <f t="shared" si="7"/>
        <v>5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0</v>
      </c>
      <c r="AU17" s="13">
        <f t="shared" si="45"/>
        <v>0</v>
      </c>
      <c r="AV17" s="17">
        <f t="shared" si="18"/>
        <v>0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3</v>
      </c>
      <c r="E18" s="14">
        <v>4</v>
      </c>
      <c r="F18" s="13">
        <f t="shared" si="0"/>
        <v>7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3</v>
      </c>
      <c r="N18" s="15">
        <f t="shared" si="5"/>
        <v>100</v>
      </c>
      <c r="O18" s="14">
        <v>4</v>
      </c>
      <c r="P18" s="15">
        <f t="shared" si="6"/>
        <v>100</v>
      </c>
      <c r="Q18" s="13">
        <f t="shared" si="7"/>
        <v>7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/>
      <c r="AC18" s="14">
        <v>1</v>
      </c>
      <c r="AD18" s="13">
        <f t="shared" si="12"/>
        <v>1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0</v>
      </c>
      <c r="AU18" s="13">
        <f t="shared" si="46"/>
        <v>1</v>
      </c>
      <c r="AV18" s="17">
        <f t="shared" si="18"/>
        <v>1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3</v>
      </c>
      <c r="E19" s="14">
        <v>4</v>
      </c>
      <c r="F19" s="13">
        <f t="shared" si="0"/>
        <v>7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3</v>
      </c>
      <c r="N19" s="15">
        <f t="shared" si="5"/>
        <v>100</v>
      </c>
      <c r="O19" s="14">
        <v>4</v>
      </c>
      <c r="P19" s="15">
        <f t="shared" si="6"/>
        <v>100</v>
      </c>
      <c r="Q19" s="13">
        <f t="shared" si="7"/>
        <v>7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0</v>
      </c>
      <c r="AV19" s="17">
        <f t="shared" si="18"/>
        <v>0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5</v>
      </c>
      <c r="E20" s="14">
        <v>3</v>
      </c>
      <c r="F20" s="13">
        <f t="shared" si="0"/>
        <v>8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5</v>
      </c>
      <c r="N20" s="15">
        <f t="shared" si="5"/>
        <v>100</v>
      </c>
      <c r="O20" s="14">
        <v>3</v>
      </c>
      <c r="P20" s="15">
        <f t="shared" si="6"/>
        <v>100</v>
      </c>
      <c r="Q20" s="13">
        <f t="shared" si="7"/>
        <v>8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/>
      <c r="AR20" s="14"/>
      <c r="AS20" s="13">
        <f t="shared" si="16"/>
        <v>0</v>
      </c>
      <c r="AT20" s="13">
        <f t="shared" ref="AT20:AU20" si="48">S20+V20+Y20+AB20+AE20+AH20+AK20+AQ20+AN20</f>
        <v>0</v>
      </c>
      <c r="AU20" s="13">
        <f t="shared" si="48"/>
        <v>0</v>
      </c>
      <c r="AV20" s="17">
        <f t="shared" si="18"/>
        <v>0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16</v>
      </c>
      <c r="E21" s="13">
        <f t="shared" si="49"/>
        <v>11</v>
      </c>
      <c r="F21" s="13">
        <f t="shared" si="0"/>
        <v>27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16</v>
      </c>
      <c r="N21" s="15">
        <f t="shared" si="5"/>
        <v>100</v>
      </c>
      <c r="O21" s="13">
        <f>SUM(O17:O20)</f>
        <v>11</v>
      </c>
      <c r="P21" s="15">
        <f t="shared" si="6"/>
        <v>100</v>
      </c>
      <c r="Q21" s="13">
        <f t="shared" si="7"/>
        <v>27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0</v>
      </c>
      <c r="AC21" s="13">
        <f t="shared" si="53"/>
        <v>1</v>
      </c>
      <c r="AD21" s="13">
        <f t="shared" si="12"/>
        <v>1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0</v>
      </c>
      <c r="AR21" s="13">
        <f t="shared" si="58"/>
        <v>0</v>
      </c>
      <c r="AS21" s="13">
        <f t="shared" si="16"/>
        <v>0</v>
      </c>
      <c r="AT21" s="13">
        <f t="shared" ref="AT21:AU21" si="59">S21+V21+Y21+AB21+AE21+AH21+AK21+AQ21+AN21</f>
        <v>0</v>
      </c>
      <c r="AU21" s="13">
        <f t="shared" si="59"/>
        <v>1</v>
      </c>
      <c r="AV21" s="17">
        <f t="shared" si="18"/>
        <v>1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3</v>
      </c>
      <c r="E22" s="14">
        <v>6</v>
      </c>
      <c r="F22" s="13">
        <f t="shared" si="0"/>
        <v>9</v>
      </c>
      <c r="G22" s="14">
        <v>2</v>
      </c>
      <c r="H22" s="15">
        <f t="shared" si="1"/>
        <v>66.666666666666657</v>
      </c>
      <c r="I22" s="14">
        <v>1</v>
      </c>
      <c r="J22" s="15">
        <f t="shared" si="2"/>
        <v>16.666666666666664</v>
      </c>
      <c r="K22" s="13">
        <f t="shared" si="3"/>
        <v>3</v>
      </c>
      <c r="L22" s="16">
        <f t="shared" si="4"/>
        <v>33.333333333333329</v>
      </c>
      <c r="M22" s="14">
        <v>3</v>
      </c>
      <c r="N22" s="15">
        <f t="shared" si="5"/>
        <v>100</v>
      </c>
      <c r="O22" s="14">
        <v>6</v>
      </c>
      <c r="P22" s="15">
        <f t="shared" si="6"/>
        <v>100</v>
      </c>
      <c r="Q22" s="13">
        <f t="shared" si="7"/>
        <v>9</v>
      </c>
      <c r="R22" s="16">
        <f t="shared" si="8"/>
        <v>100</v>
      </c>
      <c r="S22" s="14">
        <v>0</v>
      </c>
      <c r="T22" s="14">
        <v>0</v>
      </c>
      <c r="U22" s="13">
        <f t="shared" si="9"/>
        <v>0</v>
      </c>
      <c r="V22" s="14">
        <v>0</v>
      </c>
      <c r="W22" s="14">
        <v>0</v>
      </c>
      <c r="X22" s="13">
        <f t="shared" si="10"/>
        <v>0</v>
      </c>
      <c r="Y22" s="14">
        <v>0</v>
      </c>
      <c r="Z22" s="14">
        <v>0</v>
      </c>
      <c r="AA22" s="13">
        <f t="shared" si="11"/>
        <v>0</v>
      </c>
      <c r="AB22" s="14">
        <v>2</v>
      </c>
      <c r="AC22" s="14">
        <v>1</v>
      </c>
      <c r="AD22" s="13">
        <f t="shared" si="12"/>
        <v>3</v>
      </c>
      <c r="AE22" s="14">
        <v>0</v>
      </c>
      <c r="AF22" s="14">
        <v>0</v>
      </c>
      <c r="AG22" s="13">
        <f t="shared" si="13"/>
        <v>0</v>
      </c>
      <c r="AH22" s="14">
        <v>0</v>
      </c>
      <c r="AI22" s="14">
        <v>0</v>
      </c>
      <c r="AJ22" s="13">
        <f t="shared" si="14"/>
        <v>0</v>
      </c>
      <c r="AK22" s="14">
        <v>0</v>
      </c>
      <c r="AL22" s="14">
        <v>0</v>
      </c>
      <c r="AM22" s="13">
        <f t="shared" si="15"/>
        <v>0</v>
      </c>
      <c r="AN22" s="14">
        <v>0</v>
      </c>
      <c r="AO22" s="14">
        <v>0</v>
      </c>
      <c r="AP22" s="13"/>
      <c r="AQ22" s="14">
        <v>0</v>
      </c>
      <c r="AR22" s="14">
        <v>0</v>
      </c>
      <c r="AS22" s="13">
        <f t="shared" si="16"/>
        <v>0</v>
      </c>
      <c r="AT22" s="13">
        <f t="shared" ref="AT22:AU22" si="66">S22+V22+Y22+AB22+AE22+AH22+AK22+AQ22+AN22</f>
        <v>2</v>
      </c>
      <c r="AU22" s="13">
        <f t="shared" si="66"/>
        <v>1</v>
      </c>
      <c r="AV22" s="17">
        <f t="shared" si="18"/>
        <v>3</v>
      </c>
      <c r="AW22" s="14">
        <v>0</v>
      </c>
      <c r="AX22" s="14">
        <v>0</v>
      </c>
      <c r="AY22" s="13">
        <f t="shared" si="19"/>
        <v>0</v>
      </c>
      <c r="AZ22" s="14">
        <v>0</v>
      </c>
      <c r="BA22" s="14">
        <v>0</v>
      </c>
      <c r="BB22" s="13">
        <f t="shared" si="20"/>
        <v>0</v>
      </c>
      <c r="BC22" s="14">
        <v>0</v>
      </c>
      <c r="BD22" s="14">
        <v>0</v>
      </c>
      <c r="BE22" s="13">
        <f t="shared" si="21"/>
        <v>0</v>
      </c>
      <c r="BF22" s="14">
        <v>0</v>
      </c>
      <c r="BG22" s="14">
        <v>0</v>
      </c>
      <c r="BH22" s="13">
        <f t="shared" si="22"/>
        <v>0</v>
      </c>
      <c r="BI22" s="14">
        <v>0</v>
      </c>
      <c r="BJ22" s="14">
        <v>0</v>
      </c>
      <c r="BK22" s="13">
        <f t="shared" si="23"/>
        <v>0</v>
      </c>
      <c r="BL22" s="14">
        <v>0</v>
      </c>
      <c r="BM22" s="14">
        <v>0</v>
      </c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2</v>
      </c>
      <c r="E23" s="14">
        <v>2</v>
      </c>
      <c r="F23" s="13">
        <f t="shared" si="0"/>
        <v>4</v>
      </c>
      <c r="G23" s="14">
        <v>0</v>
      </c>
      <c r="H23" s="15">
        <f t="shared" si="1"/>
        <v>0</v>
      </c>
      <c r="I23" s="14">
        <v>0</v>
      </c>
      <c r="J23" s="15">
        <f t="shared" si="2"/>
        <v>0</v>
      </c>
      <c r="K23" s="13">
        <f t="shared" si="3"/>
        <v>0</v>
      </c>
      <c r="L23" s="16">
        <f t="shared" si="4"/>
        <v>0</v>
      </c>
      <c r="M23" s="14">
        <v>2</v>
      </c>
      <c r="N23" s="15">
        <f t="shared" si="5"/>
        <v>100</v>
      </c>
      <c r="O23" s="14">
        <v>2</v>
      </c>
      <c r="P23" s="15">
        <f t="shared" si="6"/>
        <v>100</v>
      </c>
      <c r="Q23" s="13">
        <f t="shared" si="7"/>
        <v>4</v>
      </c>
      <c r="R23" s="16">
        <f t="shared" si="8"/>
        <v>100</v>
      </c>
      <c r="S23" s="14">
        <v>0</v>
      </c>
      <c r="T23" s="14">
        <v>0</v>
      </c>
      <c r="U23" s="13">
        <f t="shared" si="9"/>
        <v>0</v>
      </c>
      <c r="V23" s="14">
        <v>0</v>
      </c>
      <c r="W23" s="14">
        <v>0</v>
      </c>
      <c r="X23" s="13">
        <f t="shared" si="10"/>
        <v>0</v>
      </c>
      <c r="Y23" s="14">
        <v>0</v>
      </c>
      <c r="Z23" s="14">
        <v>0</v>
      </c>
      <c r="AA23" s="13">
        <f t="shared" si="11"/>
        <v>0</v>
      </c>
      <c r="AB23" s="14">
        <v>0</v>
      </c>
      <c r="AC23" s="14">
        <v>0</v>
      </c>
      <c r="AD23" s="13">
        <f t="shared" si="12"/>
        <v>0</v>
      </c>
      <c r="AE23" s="14">
        <v>0</v>
      </c>
      <c r="AF23" s="14">
        <v>0</v>
      </c>
      <c r="AG23" s="13">
        <f t="shared" si="13"/>
        <v>0</v>
      </c>
      <c r="AH23" s="14">
        <v>0</v>
      </c>
      <c r="AI23" s="14">
        <v>0</v>
      </c>
      <c r="AJ23" s="13">
        <f t="shared" si="14"/>
        <v>0</v>
      </c>
      <c r="AK23" s="14">
        <v>0</v>
      </c>
      <c r="AL23" s="14">
        <v>0</v>
      </c>
      <c r="AM23" s="13">
        <f t="shared" si="15"/>
        <v>0</v>
      </c>
      <c r="AN23" s="14">
        <v>0</v>
      </c>
      <c r="AO23" s="14">
        <v>0</v>
      </c>
      <c r="AP23" s="13"/>
      <c r="AQ23" s="14">
        <v>0</v>
      </c>
      <c r="AR23" s="14">
        <v>0</v>
      </c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>
        <v>0</v>
      </c>
      <c r="AX23" s="14">
        <v>0</v>
      </c>
      <c r="AY23" s="13">
        <f t="shared" si="19"/>
        <v>0</v>
      </c>
      <c r="AZ23" s="14">
        <v>0</v>
      </c>
      <c r="BA23" s="14">
        <v>0</v>
      </c>
      <c r="BB23" s="13">
        <f t="shared" si="20"/>
        <v>0</v>
      </c>
      <c r="BC23" s="14">
        <v>0</v>
      </c>
      <c r="BD23" s="14">
        <v>0</v>
      </c>
      <c r="BE23" s="13">
        <f t="shared" si="21"/>
        <v>0</v>
      </c>
      <c r="BF23" s="14">
        <v>0</v>
      </c>
      <c r="BG23" s="14">
        <v>0</v>
      </c>
      <c r="BH23" s="13">
        <f t="shared" si="22"/>
        <v>0</v>
      </c>
      <c r="BI23" s="14">
        <v>0</v>
      </c>
      <c r="BJ23" s="14">
        <v>0</v>
      </c>
      <c r="BK23" s="13">
        <f t="shared" si="23"/>
        <v>0</v>
      </c>
      <c r="BL23" s="14">
        <v>0</v>
      </c>
      <c r="BM23" s="14">
        <v>0</v>
      </c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3</v>
      </c>
      <c r="E24" s="14">
        <v>3</v>
      </c>
      <c r="F24" s="13">
        <f t="shared" si="0"/>
        <v>6</v>
      </c>
      <c r="G24" s="14">
        <v>0</v>
      </c>
      <c r="H24" s="15">
        <f t="shared" si="1"/>
        <v>0</v>
      </c>
      <c r="I24" s="14">
        <v>0</v>
      </c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3</v>
      </c>
      <c r="N24" s="15">
        <f t="shared" si="5"/>
        <v>100</v>
      </c>
      <c r="O24" s="14">
        <v>3</v>
      </c>
      <c r="P24" s="15">
        <f t="shared" si="6"/>
        <v>100</v>
      </c>
      <c r="Q24" s="13">
        <f t="shared" si="7"/>
        <v>6</v>
      </c>
      <c r="R24" s="16">
        <f t="shared" si="8"/>
        <v>100</v>
      </c>
      <c r="S24" s="14">
        <v>0</v>
      </c>
      <c r="T24" s="14">
        <v>0</v>
      </c>
      <c r="U24" s="13">
        <f t="shared" si="9"/>
        <v>0</v>
      </c>
      <c r="V24" s="14">
        <v>0</v>
      </c>
      <c r="W24" s="14">
        <v>0</v>
      </c>
      <c r="X24" s="13">
        <f t="shared" si="10"/>
        <v>0</v>
      </c>
      <c r="Y24" s="14">
        <v>0</v>
      </c>
      <c r="Z24" s="14">
        <v>0</v>
      </c>
      <c r="AA24" s="13">
        <f t="shared" si="11"/>
        <v>0</v>
      </c>
      <c r="AB24" s="14">
        <v>0</v>
      </c>
      <c r="AC24" s="14">
        <v>0</v>
      </c>
      <c r="AD24" s="13">
        <f t="shared" si="12"/>
        <v>0</v>
      </c>
      <c r="AE24" s="14">
        <v>0</v>
      </c>
      <c r="AF24" s="14">
        <v>0</v>
      </c>
      <c r="AG24" s="13">
        <f t="shared" si="13"/>
        <v>0</v>
      </c>
      <c r="AH24" s="14">
        <v>0</v>
      </c>
      <c r="AI24" s="14">
        <v>0</v>
      </c>
      <c r="AJ24" s="13">
        <f t="shared" si="14"/>
        <v>0</v>
      </c>
      <c r="AK24" s="14">
        <v>0</v>
      </c>
      <c r="AL24" s="14">
        <v>0</v>
      </c>
      <c r="AM24" s="13">
        <f t="shared" si="15"/>
        <v>0</v>
      </c>
      <c r="AN24" s="14">
        <v>0</v>
      </c>
      <c r="AO24" s="14">
        <v>0</v>
      </c>
      <c r="AP24" s="13"/>
      <c r="AQ24" s="14">
        <v>0</v>
      </c>
      <c r="AR24" s="14">
        <v>0</v>
      </c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>
        <v>0</v>
      </c>
      <c r="AX24" s="14">
        <v>0</v>
      </c>
      <c r="AY24" s="13">
        <f t="shared" si="19"/>
        <v>0</v>
      </c>
      <c r="AZ24" s="14">
        <v>0</v>
      </c>
      <c r="BA24" s="14">
        <v>0</v>
      </c>
      <c r="BB24" s="13">
        <f t="shared" si="20"/>
        <v>0</v>
      </c>
      <c r="BC24" s="14">
        <v>0</v>
      </c>
      <c r="BD24" s="14">
        <v>0</v>
      </c>
      <c r="BE24" s="13">
        <f t="shared" si="21"/>
        <v>0</v>
      </c>
      <c r="BF24" s="14">
        <v>0</v>
      </c>
      <c r="BG24" s="14">
        <v>0</v>
      </c>
      <c r="BH24" s="13">
        <f t="shared" si="22"/>
        <v>0</v>
      </c>
      <c r="BI24" s="14">
        <v>0</v>
      </c>
      <c r="BJ24" s="14">
        <v>0</v>
      </c>
      <c r="BK24" s="13">
        <f t="shared" si="23"/>
        <v>0</v>
      </c>
      <c r="BL24" s="14">
        <v>0</v>
      </c>
      <c r="BM24" s="14">
        <v>0</v>
      </c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8</v>
      </c>
      <c r="E25" s="13">
        <f t="shared" si="69"/>
        <v>11</v>
      </c>
      <c r="F25" s="13">
        <f t="shared" si="0"/>
        <v>19</v>
      </c>
      <c r="G25" s="13">
        <f>SUM(G22:G24)</f>
        <v>2</v>
      </c>
      <c r="H25" s="15">
        <f t="shared" si="1"/>
        <v>25</v>
      </c>
      <c r="I25" s="13">
        <f>SUM(I22:I24)</f>
        <v>1</v>
      </c>
      <c r="J25" s="15">
        <f t="shared" si="2"/>
        <v>9.0909090909090917</v>
      </c>
      <c r="K25" s="13">
        <f t="shared" si="3"/>
        <v>3</v>
      </c>
      <c r="L25" s="16">
        <f t="shared" si="4"/>
        <v>15.789473684210526</v>
      </c>
      <c r="M25" s="13">
        <f>SUM(M22:M24)</f>
        <v>8</v>
      </c>
      <c r="N25" s="15">
        <f t="shared" si="5"/>
        <v>100</v>
      </c>
      <c r="O25" s="13">
        <f>SUM(O22:O24)</f>
        <v>11</v>
      </c>
      <c r="P25" s="15">
        <f t="shared" si="6"/>
        <v>100</v>
      </c>
      <c r="Q25" s="13">
        <f t="shared" si="7"/>
        <v>19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2</v>
      </c>
      <c r="AC25" s="13">
        <f t="shared" si="73"/>
        <v>1</v>
      </c>
      <c r="AD25" s="13">
        <f t="shared" si="12"/>
        <v>3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2</v>
      </c>
      <c r="AU25" s="13">
        <f t="shared" si="79"/>
        <v>1</v>
      </c>
      <c r="AV25" s="17">
        <f t="shared" si="18"/>
        <v>3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13</v>
      </c>
      <c r="E26" s="14">
        <v>16</v>
      </c>
      <c r="F26" s="13">
        <f t="shared" si="0"/>
        <v>29</v>
      </c>
      <c r="G26" s="14">
        <v>0</v>
      </c>
      <c r="H26" s="15">
        <f t="shared" si="1"/>
        <v>0</v>
      </c>
      <c r="I26" s="14">
        <v>0</v>
      </c>
      <c r="J26" s="15">
        <f t="shared" si="2"/>
        <v>0</v>
      </c>
      <c r="K26" s="13">
        <f t="shared" si="3"/>
        <v>0</v>
      </c>
      <c r="L26" s="16">
        <f t="shared" si="4"/>
        <v>0</v>
      </c>
      <c r="M26" s="14">
        <v>13</v>
      </c>
      <c r="N26" s="15">
        <f t="shared" si="5"/>
        <v>100</v>
      </c>
      <c r="O26" s="14">
        <v>16</v>
      </c>
      <c r="P26" s="15">
        <f t="shared" si="6"/>
        <v>100</v>
      </c>
      <c r="Q26" s="13">
        <f t="shared" si="7"/>
        <v>29</v>
      </c>
      <c r="R26" s="16">
        <f t="shared" si="8"/>
        <v>100</v>
      </c>
      <c r="S26" s="14">
        <v>1</v>
      </c>
      <c r="T26" s="14">
        <v>0</v>
      </c>
      <c r="U26" s="13">
        <f t="shared" si="9"/>
        <v>1</v>
      </c>
      <c r="V26" s="14">
        <v>0</v>
      </c>
      <c r="W26" s="14">
        <v>1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0</v>
      </c>
      <c r="AC26" s="14">
        <v>1</v>
      </c>
      <c r="AD26" s="13">
        <f t="shared" si="12"/>
        <v>1</v>
      </c>
      <c r="AE26" s="14">
        <v>1</v>
      </c>
      <c r="AF26" s="14">
        <v>0</v>
      </c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1</v>
      </c>
      <c r="AS26" s="13">
        <f t="shared" si="16"/>
        <v>1</v>
      </c>
      <c r="AT26" s="13">
        <f t="shared" ref="AT26:AU26" si="86">S26+V26+Y26+AB26+AE26+AH26+AK26+AQ26+AN26</f>
        <v>2</v>
      </c>
      <c r="AU26" s="13">
        <f t="shared" si="86"/>
        <v>3</v>
      </c>
      <c r="AV26" s="17">
        <f t="shared" si="18"/>
        <v>5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2</v>
      </c>
      <c r="F27" s="13">
        <f t="shared" si="0"/>
        <v>6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4</v>
      </c>
      <c r="N27" s="15">
        <f t="shared" si="5"/>
        <v>100</v>
      </c>
      <c r="O27" s="14">
        <v>2</v>
      </c>
      <c r="P27" s="15">
        <f t="shared" si="6"/>
        <v>100</v>
      </c>
      <c r="Q27" s="13">
        <f t="shared" si="7"/>
        <v>6</v>
      </c>
      <c r="R27" s="16">
        <f t="shared" si="8"/>
        <v>100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1</v>
      </c>
      <c r="X27" s="13">
        <f t="shared" si="10"/>
        <v>1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>
        <v>0</v>
      </c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1</v>
      </c>
      <c r="AR27" s="14">
        <v>1</v>
      </c>
      <c r="AS27" s="13">
        <f t="shared" si="16"/>
        <v>2</v>
      </c>
      <c r="AT27" s="13">
        <f t="shared" ref="AT27:AU27" si="87">S27+V27+Y27+AB27+AE27+AH27+AK27+AQ27+AN27</f>
        <v>1</v>
      </c>
      <c r="AU27" s="13">
        <f t="shared" si="87"/>
        <v>2</v>
      </c>
      <c r="AV27" s="17">
        <f t="shared" si="18"/>
        <v>3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17</v>
      </c>
      <c r="E28" s="13">
        <f t="shared" si="88"/>
        <v>18</v>
      </c>
      <c r="F28" s="13">
        <f t="shared" si="0"/>
        <v>35</v>
      </c>
      <c r="G28" s="13">
        <f>SUM(G26:G27)</f>
        <v>0</v>
      </c>
      <c r="H28" s="15">
        <f t="shared" si="1"/>
        <v>0</v>
      </c>
      <c r="I28" s="13">
        <f>SUM(I26:I27)</f>
        <v>0</v>
      </c>
      <c r="J28" s="15">
        <f t="shared" si="2"/>
        <v>0</v>
      </c>
      <c r="K28" s="13">
        <f t="shared" si="3"/>
        <v>0</v>
      </c>
      <c r="L28" s="16">
        <f t="shared" si="4"/>
        <v>0</v>
      </c>
      <c r="M28" s="13">
        <f>SUM(M26:M27)</f>
        <v>17</v>
      </c>
      <c r="N28" s="15">
        <f t="shared" si="5"/>
        <v>100</v>
      </c>
      <c r="O28" s="13">
        <f>SUM(O26:O27)</f>
        <v>18</v>
      </c>
      <c r="P28" s="15">
        <f t="shared" si="6"/>
        <v>100</v>
      </c>
      <c r="Q28" s="13">
        <f t="shared" si="7"/>
        <v>35</v>
      </c>
      <c r="R28" s="16">
        <f t="shared" si="8"/>
        <v>100</v>
      </c>
      <c r="S28" s="13">
        <f t="shared" ref="S28:T28" si="89">SUM(S26:S27)</f>
        <v>1</v>
      </c>
      <c r="T28" s="13">
        <f t="shared" si="89"/>
        <v>0</v>
      </c>
      <c r="U28" s="13">
        <f t="shared" si="9"/>
        <v>1</v>
      </c>
      <c r="V28" s="13">
        <f t="shared" ref="V28:W28" si="90">SUM(V26:V27)</f>
        <v>0</v>
      </c>
      <c r="W28" s="13">
        <f t="shared" si="90"/>
        <v>2</v>
      </c>
      <c r="X28" s="13">
        <f t="shared" si="10"/>
        <v>2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0</v>
      </c>
      <c r="AC28" s="13">
        <f t="shared" si="92"/>
        <v>1</v>
      </c>
      <c r="AD28" s="13">
        <f t="shared" si="12"/>
        <v>1</v>
      </c>
      <c r="AE28" s="13">
        <f t="shared" ref="AE28:AF28" si="93">SUM(AE26:AE27)</f>
        <v>1</v>
      </c>
      <c r="AF28" s="13">
        <f t="shared" si="93"/>
        <v>0</v>
      </c>
      <c r="AG28" s="13">
        <f t="shared" si="13"/>
        <v>1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1</v>
      </c>
      <c r="AR28" s="13">
        <f t="shared" si="97"/>
        <v>2</v>
      </c>
      <c r="AS28" s="13">
        <f t="shared" si="16"/>
        <v>3</v>
      </c>
      <c r="AT28" s="13">
        <f t="shared" ref="AT28:AU28" si="98">S28+V28+Y28+AB28+AE28+AH28+AK28+AQ28+AN28</f>
        <v>3</v>
      </c>
      <c r="AU28" s="13">
        <f t="shared" si="98"/>
        <v>5</v>
      </c>
      <c r="AV28" s="17">
        <f t="shared" si="18"/>
        <v>8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7</v>
      </c>
      <c r="E29" s="22">
        <v>8</v>
      </c>
      <c r="F29" s="13">
        <f t="shared" si="0"/>
        <v>15</v>
      </c>
      <c r="G29" s="22">
        <v>0</v>
      </c>
      <c r="H29" s="15">
        <f t="shared" si="1"/>
        <v>0</v>
      </c>
      <c r="I29" s="22">
        <v>0</v>
      </c>
      <c r="J29" s="15">
        <f t="shared" si="2"/>
        <v>0</v>
      </c>
      <c r="K29" s="13">
        <f t="shared" si="3"/>
        <v>0</v>
      </c>
      <c r="L29" s="16">
        <f t="shared" si="4"/>
        <v>0</v>
      </c>
      <c r="M29" s="22">
        <v>7</v>
      </c>
      <c r="N29" s="15">
        <f t="shared" si="5"/>
        <v>100</v>
      </c>
      <c r="O29" s="22">
        <v>8</v>
      </c>
      <c r="P29" s="15">
        <f t="shared" si="6"/>
        <v>100</v>
      </c>
      <c r="Q29" s="13">
        <f t="shared" si="7"/>
        <v>15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0</v>
      </c>
      <c r="AD29" s="13">
        <f t="shared" si="12"/>
        <v>0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1</v>
      </c>
      <c r="AS29" s="13">
        <f t="shared" si="16"/>
        <v>2</v>
      </c>
      <c r="AT29" s="13">
        <f t="shared" ref="AT29:AU29" si="105">S29+V29+Y29+AB29+AE29+AH29+AK29+AQ29+AN29</f>
        <v>1</v>
      </c>
      <c r="AU29" s="13">
        <f t="shared" si="105"/>
        <v>1</v>
      </c>
      <c r="AV29" s="17">
        <f t="shared" si="18"/>
        <v>2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6</v>
      </c>
      <c r="E30" s="14">
        <v>6</v>
      </c>
      <c r="F30" s="13">
        <f t="shared" si="0"/>
        <v>12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6</v>
      </c>
      <c r="N30" s="15">
        <f t="shared" si="5"/>
        <v>100</v>
      </c>
      <c r="O30" s="14">
        <v>6</v>
      </c>
      <c r="P30" s="15">
        <f t="shared" si="6"/>
        <v>100</v>
      </c>
      <c r="Q30" s="13">
        <f t="shared" si="7"/>
        <v>12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0</v>
      </c>
      <c r="AD30" s="13">
        <f t="shared" si="12"/>
        <v>0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0</v>
      </c>
      <c r="AR30" s="14">
        <v>0</v>
      </c>
      <c r="AS30" s="13">
        <f t="shared" si="16"/>
        <v>0</v>
      </c>
      <c r="AT30" s="13">
        <f t="shared" ref="AT30:AU30" si="106">S30+V30+Y30+AB30+AE30+AH30+AK30+AQ30+AN30</f>
        <v>0</v>
      </c>
      <c r="AU30" s="13">
        <f t="shared" si="106"/>
        <v>0</v>
      </c>
      <c r="AV30" s="17">
        <f t="shared" si="18"/>
        <v>0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si="21"/>
        <v>0</v>
      </c>
      <c r="BF30" s="14">
        <v>0</v>
      </c>
      <c r="BG30" s="14">
        <v>0</v>
      </c>
      <c r="BH30" s="13">
        <f t="shared" si="22"/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2</v>
      </c>
      <c r="E31" s="14">
        <v>6</v>
      </c>
      <c r="F31" s="13">
        <f t="shared" si="0"/>
        <v>8</v>
      </c>
      <c r="G31" s="14">
        <v>0</v>
      </c>
      <c r="H31" s="15">
        <f t="shared" si="1"/>
        <v>0</v>
      </c>
      <c r="I31" s="14">
        <v>0</v>
      </c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2</v>
      </c>
      <c r="N31" s="15">
        <f t="shared" si="5"/>
        <v>100</v>
      </c>
      <c r="O31" s="14">
        <v>6</v>
      </c>
      <c r="P31" s="15">
        <f t="shared" si="6"/>
        <v>100</v>
      </c>
      <c r="Q31" s="13">
        <f t="shared" si="7"/>
        <v>8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0</v>
      </c>
      <c r="AR31" s="14">
        <v>1</v>
      </c>
      <c r="AS31" s="13">
        <f t="shared" si="16"/>
        <v>1</v>
      </c>
      <c r="AT31" s="13">
        <f t="shared" ref="AT31:AU31" si="107">S31+V31+Y31+AB31+AE31+AH31+AK31+AQ31+AN31</f>
        <v>0</v>
      </c>
      <c r="AU31" s="13">
        <f t="shared" si="107"/>
        <v>1</v>
      </c>
      <c r="AV31" s="17">
        <f t="shared" si="18"/>
        <v>1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1</v>
      </c>
      <c r="E32" s="14">
        <v>1</v>
      </c>
      <c r="F32" s="13">
        <f t="shared" si="0"/>
        <v>2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1</v>
      </c>
      <c r="N32" s="15">
        <f t="shared" si="5"/>
        <v>100</v>
      </c>
      <c r="O32" s="14">
        <v>1</v>
      </c>
      <c r="P32" s="15">
        <f t="shared" si="6"/>
        <v>100</v>
      </c>
      <c r="Q32" s="13">
        <f t="shared" si="7"/>
        <v>2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0</v>
      </c>
      <c r="AD32" s="13">
        <f t="shared" si="12"/>
        <v>0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8">S32+V32+Y32+AB32+AE32+AH32+AK32+AQ32+AN32</f>
        <v>0</v>
      </c>
      <c r="AU32" s="13">
        <f t="shared" si="108"/>
        <v>0</v>
      </c>
      <c r="AV32" s="17">
        <f t="shared" si="18"/>
        <v>0</v>
      </c>
      <c r="AW32" s="14">
        <v>0</v>
      </c>
      <c r="AX32" s="14">
        <v>0</v>
      </c>
      <c r="AY32" s="13"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09">SUM(D29:D32)</f>
        <v>16</v>
      </c>
      <c r="E33" s="13">
        <f t="shared" si="109"/>
        <v>21</v>
      </c>
      <c r="F33" s="13">
        <f t="shared" si="0"/>
        <v>37</v>
      </c>
      <c r="G33" s="13">
        <f>SUM(G29:G32)</f>
        <v>0</v>
      </c>
      <c r="H33" s="15">
        <f t="shared" si="1"/>
        <v>0</v>
      </c>
      <c r="I33" s="13">
        <f>SUM(I29:I32)</f>
        <v>0</v>
      </c>
      <c r="J33" s="15">
        <f t="shared" si="2"/>
        <v>0</v>
      </c>
      <c r="K33" s="13">
        <f t="shared" si="3"/>
        <v>0</v>
      </c>
      <c r="L33" s="16">
        <f t="shared" si="4"/>
        <v>0</v>
      </c>
      <c r="M33" s="13">
        <f>SUM(M29:M32)</f>
        <v>16</v>
      </c>
      <c r="N33" s="15">
        <f t="shared" si="5"/>
        <v>100</v>
      </c>
      <c r="O33" s="13">
        <f>SUM(O29:O32)</f>
        <v>21</v>
      </c>
      <c r="P33" s="15">
        <f t="shared" si="6"/>
        <v>100</v>
      </c>
      <c r="Q33" s="13">
        <f t="shared" si="7"/>
        <v>37</v>
      </c>
      <c r="R33" s="16">
        <f t="shared" si="8"/>
        <v>100</v>
      </c>
      <c r="S33" s="13">
        <f t="shared" ref="S33:T33" si="110">SUM(S29:S32)</f>
        <v>0</v>
      </c>
      <c r="T33" s="13">
        <f t="shared" si="110"/>
        <v>0</v>
      </c>
      <c r="U33" s="13">
        <f t="shared" si="9"/>
        <v>0</v>
      </c>
      <c r="V33" s="13">
        <f t="shared" ref="V33:W33" si="111">SUM(V29:V32)</f>
        <v>0</v>
      </c>
      <c r="W33" s="13">
        <f t="shared" si="111"/>
        <v>0</v>
      </c>
      <c r="X33" s="13">
        <f t="shared" si="10"/>
        <v>0</v>
      </c>
      <c r="Y33" s="13">
        <f t="shared" ref="Y33:Z33" si="112">SUM(Y29:Y32)</f>
        <v>0</v>
      </c>
      <c r="Z33" s="13">
        <f t="shared" si="112"/>
        <v>0</v>
      </c>
      <c r="AA33" s="13">
        <f t="shared" si="11"/>
        <v>0</v>
      </c>
      <c r="AB33" s="13">
        <f t="shared" ref="AB33:AC33" si="113">SUM(AB29:AB32)</f>
        <v>0</v>
      </c>
      <c r="AC33" s="13">
        <f t="shared" si="113"/>
        <v>0</v>
      </c>
      <c r="AD33" s="13">
        <f t="shared" si="12"/>
        <v>0</v>
      </c>
      <c r="AE33" s="13">
        <f t="shared" ref="AE33:AF33" si="114">SUM(AE29:AE32)</f>
        <v>0</v>
      </c>
      <c r="AF33" s="13">
        <f t="shared" si="114"/>
        <v>0</v>
      </c>
      <c r="AG33" s="13">
        <f t="shared" si="13"/>
        <v>0</v>
      </c>
      <c r="AH33" s="13">
        <f t="shared" ref="AH33:AI33" si="115">SUM(AH29:AH32)</f>
        <v>0</v>
      </c>
      <c r="AI33" s="13">
        <f t="shared" si="115"/>
        <v>0</v>
      </c>
      <c r="AJ33" s="13">
        <f t="shared" si="14"/>
        <v>0</v>
      </c>
      <c r="AK33" s="13">
        <f t="shared" ref="AK33:AL33" si="116">SUM(AK29:AK32)</f>
        <v>0</v>
      </c>
      <c r="AL33" s="13">
        <f t="shared" si="116"/>
        <v>0</v>
      </c>
      <c r="AM33" s="13">
        <f t="shared" si="15"/>
        <v>0</v>
      </c>
      <c r="AN33" s="13">
        <f t="shared" ref="AN33:AO33" si="117">SUM(AN29:AN32)</f>
        <v>0</v>
      </c>
      <c r="AO33" s="13">
        <f t="shared" si="117"/>
        <v>0</v>
      </c>
      <c r="AP33" s="13"/>
      <c r="AQ33" s="13">
        <f t="shared" ref="AQ33:AR33" si="118">SUM(AQ29:AQ32)</f>
        <v>1</v>
      </c>
      <c r="AR33" s="13">
        <f t="shared" si="118"/>
        <v>2</v>
      </c>
      <c r="AS33" s="13">
        <f t="shared" si="16"/>
        <v>3</v>
      </c>
      <c r="AT33" s="13">
        <f t="shared" ref="AT33:AU33" si="119">S33+V33+Y33+AB33+AE33+AH33+AK33+AQ33+AN33</f>
        <v>1</v>
      </c>
      <c r="AU33" s="13">
        <f t="shared" si="119"/>
        <v>2</v>
      </c>
      <c r="AV33" s="17">
        <f t="shared" si="18"/>
        <v>3</v>
      </c>
      <c r="AW33" s="13">
        <f t="shared" ref="AW33:AX33" si="120">SUM(AW29:AW32)</f>
        <v>0</v>
      </c>
      <c r="AX33" s="13">
        <f t="shared" si="120"/>
        <v>0</v>
      </c>
      <c r="AY33" s="13">
        <f t="shared" ref="AY33:AY70" si="121">SUM(AW33,AX33)</f>
        <v>0</v>
      </c>
      <c r="AZ33" s="13">
        <f t="shared" ref="AZ33:BA33" si="122">SUM(AZ29:AZ32)</f>
        <v>0</v>
      </c>
      <c r="BA33" s="13">
        <f t="shared" si="122"/>
        <v>0</v>
      </c>
      <c r="BB33" s="13">
        <f t="shared" si="20"/>
        <v>0</v>
      </c>
      <c r="BC33" s="13">
        <f t="shared" ref="BC33:BD33" si="123">SUM(BC29:BC32)</f>
        <v>0</v>
      </c>
      <c r="BD33" s="13">
        <f t="shared" si="123"/>
        <v>0</v>
      </c>
      <c r="BE33" s="13">
        <f t="shared" si="21"/>
        <v>0</v>
      </c>
      <c r="BF33" s="13">
        <f t="shared" ref="BF33:BG33" si="124">SUM(BF29:BF32)</f>
        <v>0</v>
      </c>
      <c r="BG33" s="13">
        <f t="shared" si="124"/>
        <v>0</v>
      </c>
      <c r="BH33" s="13">
        <f t="shared" si="22"/>
        <v>0</v>
      </c>
      <c r="BI33" s="13">
        <f t="shared" ref="BI33:BJ33" si="125">SUM(BI29:BI32)</f>
        <v>0</v>
      </c>
      <c r="BJ33" s="13">
        <f t="shared" si="125"/>
        <v>0</v>
      </c>
      <c r="BK33" s="13">
        <f t="shared" si="23"/>
        <v>0</v>
      </c>
      <c r="BL33" s="13">
        <f t="shared" ref="BL33:BM33" si="126">SUM(BL29:BL32)</f>
        <v>0</v>
      </c>
      <c r="BM33" s="13">
        <f t="shared" si="126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18</v>
      </c>
      <c r="E34" s="14">
        <v>20</v>
      </c>
      <c r="F34" s="13">
        <f t="shared" si="0"/>
        <v>38</v>
      </c>
      <c r="G34" s="14">
        <v>1</v>
      </c>
      <c r="H34" s="15">
        <f t="shared" si="1"/>
        <v>5.5555555555555554</v>
      </c>
      <c r="I34" s="14">
        <v>1</v>
      </c>
      <c r="J34" s="15">
        <f t="shared" si="2"/>
        <v>5</v>
      </c>
      <c r="K34" s="13">
        <f t="shared" si="3"/>
        <v>2</v>
      </c>
      <c r="L34" s="16">
        <f t="shared" si="4"/>
        <v>5.2631578947368416</v>
      </c>
      <c r="M34" s="14">
        <v>17</v>
      </c>
      <c r="N34" s="15">
        <f t="shared" si="5"/>
        <v>94.444444444444443</v>
      </c>
      <c r="O34" s="14">
        <v>20</v>
      </c>
      <c r="P34" s="15">
        <f t="shared" si="6"/>
        <v>100</v>
      </c>
      <c r="Q34" s="13">
        <f t="shared" si="7"/>
        <v>37</v>
      </c>
      <c r="R34" s="16">
        <f t="shared" si="8"/>
        <v>97.368421052631575</v>
      </c>
      <c r="S34" s="14">
        <v>0</v>
      </c>
      <c r="T34" s="14">
        <v>0</v>
      </c>
      <c r="U34" s="13">
        <f t="shared" si="9"/>
        <v>0</v>
      </c>
      <c r="V34" s="14">
        <v>1</v>
      </c>
      <c r="W34" s="14">
        <v>0</v>
      </c>
      <c r="X34" s="13">
        <f t="shared" si="10"/>
        <v>1</v>
      </c>
      <c r="Y34" s="14">
        <v>0</v>
      </c>
      <c r="Z34" s="14">
        <v>0</v>
      </c>
      <c r="AA34" s="13">
        <f t="shared" si="11"/>
        <v>0</v>
      </c>
      <c r="AB34" s="14">
        <v>1</v>
      </c>
      <c r="AC34" s="14">
        <v>1</v>
      </c>
      <c r="AD34" s="13">
        <f t="shared" si="12"/>
        <v>2</v>
      </c>
      <c r="AE34" s="14">
        <v>0</v>
      </c>
      <c r="AF34" s="14">
        <v>0</v>
      </c>
      <c r="AG34" s="13">
        <f t="shared" si="13"/>
        <v>0</v>
      </c>
      <c r="AH34" s="14">
        <v>0</v>
      </c>
      <c r="AI34" s="14">
        <v>0</v>
      </c>
      <c r="AJ34" s="13">
        <f t="shared" si="14"/>
        <v>0</v>
      </c>
      <c r="AK34" s="14">
        <v>0</v>
      </c>
      <c r="AL34" s="14">
        <v>0</v>
      </c>
      <c r="AM34" s="13">
        <f t="shared" si="15"/>
        <v>0</v>
      </c>
      <c r="AN34" s="14">
        <v>0</v>
      </c>
      <c r="AO34" s="14">
        <v>0</v>
      </c>
      <c r="AP34" s="13"/>
      <c r="AQ34" s="14">
        <v>0</v>
      </c>
      <c r="AR34" s="14">
        <v>0</v>
      </c>
      <c r="AS34" s="13">
        <f t="shared" si="16"/>
        <v>0</v>
      </c>
      <c r="AT34" s="13">
        <f t="shared" ref="AT34:AU34" si="127">S34+V34+Y34+AB34+AE34+AH34+AK34+AQ34+AN34</f>
        <v>2</v>
      </c>
      <c r="AU34" s="13">
        <f t="shared" si="127"/>
        <v>1</v>
      </c>
      <c r="AV34" s="17">
        <f t="shared" si="18"/>
        <v>3</v>
      </c>
      <c r="AW34" s="14">
        <v>0</v>
      </c>
      <c r="AX34" s="14">
        <v>0</v>
      </c>
      <c r="AY34" s="13">
        <f t="shared" si="121"/>
        <v>0</v>
      </c>
      <c r="AZ34" s="14">
        <v>0</v>
      </c>
      <c r="BA34" s="14">
        <v>0</v>
      </c>
      <c r="BB34" s="13">
        <f t="shared" si="20"/>
        <v>0</v>
      </c>
      <c r="BC34" s="14">
        <v>0</v>
      </c>
      <c r="BD34" s="14">
        <v>0</v>
      </c>
      <c r="BE34" s="13">
        <f t="shared" si="21"/>
        <v>0</v>
      </c>
      <c r="BF34" s="14">
        <v>0</v>
      </c>
      <c r="BG34" s="14">
        <v>0</v>
      </c>
      <c r="BH34" s="13">
        <f t="shared" si="22"/>
        <v>0</v>
      </c>
      <c r="BI34" s="14">
        <v>0</v>
      </c>
      <c r="BJ34" s="14">
        <v>0</v>
      </c>
      <c r="BK34" s="13">
        <f t="shared" si="23"/>
        <v>0</v>
      </c>
      <c r="BL34" s="14">
        <v>0</v>
      </c>
      <c r="BM34" s="14">
        <v>0</v>
      </c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8</v>
      </c>
      <c r="E35" s="14">
        <v>6</v>
      </c>
      <c r="F35" s="13">
        <f t="shared" si="0"/>
        <v>14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>
        <v>8</v>
      </c>
      <c r="N35" s="15">
        <f t="shared" si="5"/>
        <v>100</v>
      </c>
      <c r="O35" s="14">
        <v>6</v>
      </c>
      <c r="P35" s="15">
        <f t="shared" si="6"/>
        <v>100</v>
      </c>
      <c r="Q35" s="13">
        <f t="shared" si="7"/>
        <v>14</v>
      </c>
      <c r="R35" s="16">
        <f t="shared" si="8"/>
        <v>100</v>
      </c>
      <c r="S35" s="14">
        <v>0</v>
      </c>
      <c r="T35" s="14">
        <v>0</v>
      </c>
      <c r="U35" s="13">
        <f t="shared" si="9"/>
        <v>0</v>
      </c>
      <c r="V35" s="14">
        <v>0</v>
      </c>
      <c r="W35" s="14">
        <v>0</v>
      </c>
      <c r="X35" s="13">
        <f t="shared" si="10"/>
        <v>0</v>
      </c>
      <c r="Y35" s="14">
        <v>0</v>
      </c>
      <c r="Z35" s="14">
        <v>0</v>
      </c>
      <c r="AA35" s="13">
        <f t="shared" si="11"/>
        <v>0</v>
      </c>
      <c r="AB35" s="14">
        <v>0</v>
      </c>
      <c r="AC35" s="14">
        <v>0</v>
      </c>
      <c r="AD35" s="13">
        <f t="shared" si="12"/>
        <v>0</v>
      </c>
      <c r="AE35" s="14">
        <v>0</v>
      </c>
      <c r="AF35" s="14">
        <v>0</v>
      </c>
      <c r="AG35" s="13">
        <f t="shared" si="13"/>
        <v>0</v>
      </c>
      <c r="AH35" s="14">
        <v>0</v>
      </c>
      <c r="AI35" s="14">
        <v>0</v>
      </c>
      <c r="AJ35" s="13">
        <f t="shared" si="14"/>
        <v>0</v>
      </c>
      <c r="AK35" s="14">
        <v>0</v>
      </c>
      <c r="AL35" s="14">
        <v>0</v>
      </c>
      <c r="AM35" s="13">
        <f t="shared" si="15"/>
        <v>0</v>
      </c>
      <c r="AN35" s="14">
        <v>0</v>
      </c>
      <c r="AO35" s="14">
        <v>0</v>
      </c>
      <c r="AP35" s="13"/>
      <c r="AQ35" s="14">
        <v>0</v>
      </c>
      <c r="AR35" s="14">
        <v>0</v>
      </c>
      <c r="AS35" s="13">
        <f t="shared" si="16"/>
        <v>0</v>
      </c>
      <c r="AT35" s="13">
        <f t="shared" ref="AT35:AU35" si="128">S35+V35+Y35+AB35+AE35+AH35+AK35+AQ35+AN35</f>
        <v>0</v>
      </c>
      <c r="AU35" s="13">
        <f t="shared" si="128"/>
        <v>0</v>
      </c>
      <c r="AV35" s="17">
        <f t="shared" si="18"/>
        <v>0</v>
      </c>
      <c r="AW35" s="14">
        <v>0</v>
      </c>
      <c r="AX35" s="14">
        <v>0</v>
      </c>
      <c r="AY35" s="13">
        <f t="shared" si="121"/>
        <v>0</v>
      </c>
      <c r="AZ35" s="14">
        <v>0</v>
      </c>
      <c r="BA35" s="14">
        <v>0</v>
      </c>
      <c r="BB35" s="13">
        <f t="shared" si="20"/>
        <v>0</v>
      </c>
      <c r="BC35" s="14">
        <v>0</v>
      </c>
      <c r="BD35" s="14">
        <v>0</v>
      </c>
      <c r="BE35" s="13">
        <f t="shared" si="21"/>
        <v>0</v>
      </c>
      <c r="BF35" s="14">
        <v>0</v>
      </c>
      <c r="BG35" s="14">
        <v>0</v>
      </c>
      <c r="BH35" s="13">
        <f t="shared" si="22"/>
        <v>0</v>
      </c>
      <c r="BI35" s="14">
        <v>0</v>
      </c>
      <c r="BJ35" s="14">
        <v>0</v>
      </c>
      <c r="BK35" s="13">
        <f t="shared" si="23"/>
        <v>0</v>
      </c>
      <c r="BL35" s="14">
        <v>0</v>
      </c>
      <c r="BM35" s="14">
        <v>0</v>
      </c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9">SUM(D34:D35)</f>
        <v>26</v>
      </c>
      <c r="E36" s="13">
        <f t="shared" si="129"/>
        <v>26</v>
      </c>
      <c r="F36" s="13">
        <f t="shared" si="0"/>
        <v>52</v>
      </c>
      <c r="G36" s="13">
        <f>SUM(G34:G35)</f>
        <v>1</v>
      </c>
      <c r="H36" s="15">
        <f t="shared" si="1"/>
        <v>3.8461538461538463</v>
      </c>
      <c r="I36" s="13">
        <f>SUM(I34:I35)</f>
        <v>1</v>
      </c>
      <c r="J36" s="15">
        <f t="shared" si="2"/>
        <v>3.8461538461538463</v>
      </c>
      <c r="K36" s="13">
        <f t="shared" si="3"/>
        <v>2</v>
      </c>
      <c r="L36" s="16">
        <f t="shared" si="4"/>
        <v>3.8461538461538463</v>
      </c>
      <c r="M36" s="13">
        <f>SUM(M34:M35)</f>
        <v>25</v>
      </c>
      <c r="N36" s="15">
        <f t="shared" si="5"/>
        <v>96.15384615384616</v>
      </c>
      <c r="O36" s="13">
        <f>SUM(O34:O35)</f>
        <v>26</v>
      </c>
      <c r="P36" s="15">
        <f t="shared" si="6"/>
        <v>100</v>
      </c>
      <c r="Q36" s="13">
        <f t="shared" si="7"/>
        <v>51</v>
      </c>
      <c r="R36" s="16">
        <f t="shared" si="8"/>
        <v>98.076923076923066</v>
      </c>
      <c r="S36" s="13">
        <f t="shared" ref="S36:T36" si="130">SUM(S34:S35)</f>
        <v>0</v>
      </c>
      <c r="T36" s="13">
        <f t="shared" si="130"/>
        <v>0</v>
      </c>
      <c r="U36" s="13">
        <f t="shared" si="9"/>
        <v>0</v>
      </c>
      <c r="V36" s="13">
        <f t="shared" ref="V36:W36" si="131">SUM(V34:V35)</f>
        <v>1</v>
      </c>
      <c r="W36" s="13">
        <f t="shared" si="131"/>
        <v>0</v>
      </c>
      <c r="X36" s="13">
        <f t="shared" si="10"/>
        <v>1</v>
      </c>
      <c r="Y36" s="13">
        <f t="shared" ref="Y36:Z36" si="132">SUM(Y34:Y35)</f>
        <v>0</v>
      </c>
      <c r="Z36" s="13">
        <f t="shared" si="132"/>
        <v>0</v>
      </c>
      <c r="AA36" s="13">
        <f t="shared" si="11"/>
        <v>0</v>
      </c>
      <c r="AB36" s="13">
        <f t="shared" ref="AB36:AC36" si="133">SUM(AB34:AB35)</f>
        <v>1</v>
      </c>
      <c r="AC36" s="13">
        <f t="shared" si="133"/>
        <v>1</v>
      </c>
      <c r="AD36" s="13">
        <f t="shared" si="12"/>
        <v>2</v>
      </c>
      <c r="AE36" s="13">
        <f t="shared" ref="AE36:AF36" si="134">SUM(AE34:AE35)</f>
        <v>0</v>
      </c>
      <c r="AF36" s="13">
        <f t="shared" si="134"/>
        <v>0</v>
      </c>
      <c r="AG36" s="13">
        <f t="shared" si="13"/>
        <v>0</v>
      </c>
      <c r="AH36" s="13">
        <f t="shared" ref="AH36:AI36" si="135">SUM(AH34:AH35)</f>
        <v>0</v>
      </c>
      <c r="AI36" s="13">
        <f t="shared" si="135"/>
        <v>0</v>
      </c>
      <c r="AJ36" s="13">
        <f t="shared" si="14"/>
        <v>0</v>
      </c>
      <c r="AK36" s="13">
        <f t="shared" ref="AK36:AL36" si="136">SUM(AK34:AK35)</f>
        <v>0</v>
      </c>
      <c r="AL36" s="13">
        <f t="shared" si="136"/>
        <v>0</v>
      </c>
      <c r="AM36" s="13">
        <f t="shared" si="15"/>
        <v>0</v>
      </c>
      <c r="AN36" s="13">
        <f t="shared" ref="AN36:AO36" si="137">SUM(AN34:AN35)</f>
        <v>0</v>
      </c>
      <c r="AO36" s="13">
        <f t="shared" si="137"/>
        <v>0</v>
      </c>
      <c r="AP36" s="13"/>
      <c r="AQ36" s="13">
        <f t="shared" ref="AQ36:AR36" si="138">SUM(AQ34:AQ35)</f>
        <v>0</v>
      </c>
      <c r="AR36" s="13">
        <f t="shared" si="138"/>
        <v>0</v>
      </c>
      <c r="AS36" s="13">
        <f t="shared" si="16"/>
        <v>0</v>
      </c>
      <c r="AT36" s="13">
        <f t="shared" ref="AT36:AU36" si="139">S36+V36+Y36+AB36+AE36+AH36+AK36+AQ36+AN36</f>
        <v>2</v>
      </c>
      <c r="AU36" s="13">
        <f t="shared" si="139"/>
        <v>1</v>
      </c>
      <c r="AV36" s="17">
        <f t="shared" si="18"/>
        <v>3</v>
      </c>
      <c r="AW36" s="13">
        <f t="shared" ref="AW36:AX36" si="140">SUM(AW34:AW35)</f>
        <v>0</v>
      </c>
      <c r="AX36" s="13">
        <f t="shared" si="140"/>
        <v>0</v>
      </c>
      <c r="AY36" s="13">
        <f t="shared" si="121"/>
        <v>0</v>
      </c>
      <c r="AZ36" s="13">
        <f t="shared" ref="AZ36:BA36" si="141">SUM(AZ34:AZ35)</f>
        <v>0</v>
      </c>
      <c r="BA36" s="13">
        <f t="shared" si="141"/>
        <v>0</v>
      </c>
      <c r="BB36" s="13">
        <f t="shared" si="20"/>
        <v>0</v>
      </c>
      <c r="BC36" s="13">
        <f t="shared" ref="BC36:BD36" si="142">SUM(BC34:BC35)</f>
        <v>0</v>
      </c>
      <c r="BD36" s="13">
        <f t="shared" si="142"/>
        <v>0</v>
      </c>
      <c r="BE36" s="13">
        <f t="shared" si="21"/>
        <v>0</v>
      </c>
      <c r="BF36" s="13">
        <f t="shared" ref="BF36:BG36" si="143">SUM(BF34:BF35)</f>
        <v>0</v>
      </c>
      <c r="BG36" s="13">
        <f t="shared" si="143"/>
        <v>0</v>
      </c>
      <c r="BH36" s="13">
        <f t="shared" si="22"/>
        <v>0</v>
      </c>
      <c r="BI36" s="13">
        <f t="shared" ref="BI36:BJ36" si="144">SUM(BI34:BI35)</f>
        <v>0</v>
      </c>
      <c r="BJ36" s="13">
        <f t="shared" si="144"/>
        <v>0</v>
      </c>
      <c r="BK36" s="13">
        <f t="shared" si="23"/>
        <v>0</v>
      </c>
      <c r="BL36" s="13">
        <f t="shared" ref="BL36:BM36" si="145">SUM(BL34:BL35)</f>
        <v>0</v>
      </c>
      <c r="BM36" s="13">
        <f t="shared" si="145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18</v>
      </c>
      <c r="E37" s="23">
        <v>10</v>
      </c>
      <c r="F37" s="13">
        <f t="shared" si="0"/>
        <v>28</v>
      </c>
      <c r="G37" s="14"/>
      <c r="H37" s="15">
        <f t="shared" si="1"/>
        <v>0</v>
      </c>
      <c r="I37" s="14"/>
      <c r="J37" s="15">
        <f t="shared" si="2"/>
        <v>0</v>
      </c>
      <c r="K37" s="13">
        <f t="shared" si="3"/>
        <v>0</v>
      </c>
      <c r="L37" s="16">
        <f t="shared" si="4"/>
        <v>0</v>
      </c>
      <c r="M37" s="14"/>
      <c r="N37" s="15">
        <f t="shared" si="5"/>
        <v>0</v>
      </c>
      <c r="O37" s="14"/>
      <c r="P37" s="15">
        <f t="shared" si="6"/>
        <v>0</v>
      </c>
      <c r="Q37" s="13">
        <f t="shared" si="7"/>
        <v>0</v>
      </c>
      <c r="R37" s="16">
        <f t="shared" si="8"/>
        <v>0</v>
      </c>
      <c r="S37" s="14">
        <v>0</v>
      </c>
      <c r="T37" s="14">
        <v>0</v>
      </c>
      <c r="U37" s="13">
        <f t="shared" si="9"/>
        <v>0</v>
      </c>
      <c r="V37" s="23">
        <v>0</v>
      </c>
      <c r="W37" s="23">
        <v>0</v>
      </c>
      <c r="X37" s="24">
        <f t="shared" si="10"/>
        <v>0</v>
      </c>
      <c r="Y37" s="23">
        <v>0</v>
      </c>
      <c r="Z37" s="23">
        <v>0</v>
      </c>
      <c r="AA37" s="24">
        <f t="shared" si="11"/>
        <v>0</v>
      </c>
      <c r="AB37" s="23">
        <v>1</v>
      </c>
      <c r="AC37" s="23">
        <v>0</v>
      </c>
      <c r="AD37" s="13">
        <f t="shared" si="12"/>
        <v>1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6">S37+V37+Y37+AB37+AE37+AH37+AK37+AQ37+AN37</f>
        <v>1</v>
      </c>
      <c r="AU37" s="13">
        <f t="shared" si="146"/>
        <v>0</v>
      </c>
      <c r="AV37" s="17">
        <f t="shared" si="18"/>
        <v>1</v>
      </c>
      <c r="AW37" s="23"/>
      <c r="AX37" s="23"/>
      <c r="AY37" s="24">
        <f t="shared" si="121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31</v>
      </c>
      <c r="E38" s="23">
        <v>27</v>
      </c>
      <c r="F38" s="13">
        <f t="shared" si="0"/>
        <v>58</v>
      </c>
      <c r="G38" s="14"/>
      <c r="H38" s="15">
        <f t="shared" si="1"/>
        <v>0</v>
      </c>
      <c r="I38" s="14"/>
      <c r="J38" s="15">
        <f t="shared" si="2"/>
        <v>0</v>
      </c>
      <c r="K38" s="13">
        <f t="shared" si="3"/>
        <v>0</v>
      </c>
      <c r="L38" s="16">
        <f t="shared" si="4"/>
        <v>0</v>
      </c>
      <c r="M38" s="14"/>
      <c r="N38" s="15">
        <f t="shared" si="5"/>
        <v>0</v>
      </c>
      <c r="O38" s="14"/>
      <c r="P38" s="15">
        <f t="shared" si="6"/>
        <v>0</v>
      </c>
      <c r="Q38" s="13">
        <f t="shared" si="7"/>
        <v>0</v>
      </c>
      <c r="R38" s="16">
        <f t="shared" si="8"/>
        <v>0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1</v>
      </c>
      <c r="AC38" s="23">
        <v>3</v>
      </c>
      <c r="AD38" s="13">
        <f t="shared" si="12"/>
        <v>4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7">S38+V38+Y38+AB38+AE38+AH38+AK38+AQ38+AN38</f>
        <v>1</v>
      </c>
      <c r="AU38" s="13">
        <f t="shared" si="147"/>
        <v>3</v>
      </c>
      <c r="AV38" s="17">
        <f t="shared" si="18"/>
        <v>4</v>
      </c>
      <c r="AW38" s="23"/>
      <c r="AX38" s="23"/>
      <c r="AY38" s="24">
        <f t="shared" si="121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14</v>
      </c>
      <c r="E39" s="23">
        <v>9</v>
      </c>
      <c r="F39" s="13">
        <f t="shared" si="0"/>
        <v>23</v>
      </c>
      <c r="G39" s="14"/>
      <c r="H39" s="15">
        <f t="shared" si="1"/>
        <v>0</v>
      </c>
      <c r="I39" s="14"/>
      <c r="J39" s="15">
        <f t="shared" si="2"/>
        <v>0</v>
      </c>
      <c r="K39" s="13">
        <f t="shared" si="3"/>
        <v>0</v>
      </c>
      <c r="L39" s="16">
        <f t="shared" si="4"/>
        <v>0</v>
      </c>
      <c r="M39" s="14"/>
      <c r="N39" s="15">
        <f t="shared" si="5"/>
        <v>0</v>
      </c>
      <c r="O39" s="14"/>
      <c r="P39" s="15">
        <f t="shared" si="6"/>
        <v>0</v>
      </c>
      <c r="Q39" s="13">
        <f t="shared" si="7"/>
        <v>0</v>
      </c>
      <c r="R39" s="16">
        <f t="shared" si="8"/>
        <v>0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>
        <v>0</v>
      </c>
      <c r="AC39" s="23">
        <v>0</v>
      </c>
      <c r="AD39" s="13">
        <f t="shared" si="12"/>
        <v>0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8">S39+V39+Y39+AB39+AE39+AH39+AK39+AQ39+AN39</f>
        <v>0</v>
      </c>
      <c r="AU39" s="13">
        <f t="shared" si="148"/>
        <v>0</v>
      </c>
      <c r="AV39" s="17">
        <f t="shared" si="18"/>
        <v>0</v>
      </c>
      <c r="AW39" s="23"/>
      <c r="AX39" s="23"/>
      <c r="AY39" s="24">
        <f t="shared" si="121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8</v>
      </c>
      <c r="E40" s="23">
        <v>1</v>
      </c>
      <c r="F40" s="13">
        <f t="shared" si="0"/>
        <v>9</v>
      </c>
      <c r="G40" s="14"/>
      <c r="H40" s="15">
        <f t="shared" si="1"/>
        <v>0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14"/>
      <c r="N40" s="15">
        <f t="shared" si="5"/>
        <v>0</v>
      </c>
      <c r="O40" s="14"/>
      <c r="P40" s="15">
        <f t="shared" si="6"/>
        <v>0</v>
      </c>
      <c r="Q40" s="13">
        <f t="shared" si="7"/>
        <v>0</v>
      </c>
      <c r="R40" s="16">
        <f t="shared" si="8"/>
        <v>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>
        <v>0</v>
      </c>
      <c r="AC40" s="23">
        <v>0</v>
      </c>
      <c r="AD40" s="13">
        <f t="shared" si="12"/>
        <v>0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9">S40+V40+Y40+AB40+AE40+AH40+AK40+AQ40+AN40</f>
        <v>0</v>
      </c>
      <c r="AU40" s="13">
        <f t="shared" si="149"/>
        <v>0</v>
      </c>
      <c r="AV40" s="17">
        <f t="shared" si="18"/>
        <v>0</v>
      </c>
      <c r="AW40" s="23"/>
      <c r="AX40" s="23"/>
      <c r="AY40" s="24">
        <f t="shared" si="121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50">SUM(D37:D40)</f>
        <v>71</v>
      </c>
      <c r="E41" s="13">
        <f t="shared" si="150"/>
        <v>47</v>
      </c>
      <c r="F41" s="13">
        <f t="shared" si="0"/>
        <v>118</v>
      </c>
      <c r="G41" s="13">
        <f>SUM(G37:G40)</f>
        <v>0</v>
      </c>
      <c r="H41" s="15">
        <f t="shared" si="1"/>
        <v>0</v>
      </c>
      <c r="I41" s="13">
        <f>SUM(I37:I40)</f>
        <v>0</v>
      </c>
      <c r="J41" s="15">
        <f t="shared" si="2"/>
        <v>0</v>
      </c>
      <c r="K41" s="13">
        <f t="shared" si="3"/>
        <v>0</v>
      </c>
      <c r="L41" s="16">
        <f t="shared" si="4"/>
        <v>0</v>
      </c>
      <c r="M41" s="13">
        <f>SUM(M37:M40)</f>
        <v>0</v>
      </c>
      <c r="N41" s="15">
        <f t="shared" si="5"/>
        <v>0</v>
      </c>
      <c r="O41" s="13">
        <f>SUM(O37:O40)</f>
        <v>0</v>
      </c>
      <c r="P41" s="15">
        <f t="shared" si="6"/>
        <v>0</v>
      </c>
      <c r="Q41" s="13">
        <f t="shared" si="7"/>
        <v>0</v>
      </c>
      <c r="R41" s="16">
        <f t="shared" si="8"/>
        <v>0</v>
      </c>
      <c r="S41" s="13">
        <f t="shared" ref="S41:T41" si="151">SUM(S37:S40)</f>
        <v>0</v>
      </c>
      <c r="T41" s="13">
        <f t="shared" si="151"/>
        <v>0</v>
      </c>
      <c r="U41" s="13">
        <f t="shared" si="9"/>
        <v>0</v>
      </c>
      <c r="V41" s="13">
        <f t="shared" ref="V41:W41" si="152">SUM(V37:V40)</f>
        <v>0</v>
      </c>
      <c r="W41" s="13">
        <f t="shared" si="152"/>
        <v>0</v>
      </c>
      <c r="X41" s="13">
        <f t="shared" si="10"/>
        <v>0</v>
      </c>
      <c r="Y41" s="13">
        <f t="shared" ref="Y41:Z41" si="153">SUM(Y37:Y40)</f>
        <v>0</v>
      </c>
      <c r="Z41" s="13">
        <f t="shared" si="153"/>
        <v>0</v>
      </c>
      <c r="AA41" s="13">
        <f t="shared" si="11"/>
        <v>0</v>
      </c>
      <c r="AB41" s="13">
        <f t="shared" ref="AB41:AC41" si="154">SUM(AB37:AB40)</f>
        <v>2</v>
      </c>
      <c r="AC41" s="13">
        <f t="shared" si="154"/>
        <v>3</v>
      </c>
      <c r="AD41" s="13">
        <f t="shared" si="12"/>
        <v>5</v>
      </c>
      <c r="AE41" s="13">
        <f t="shared" ref="AE41:AF41" si="155">SUM(AE37:AE40)</f>
        <v>0</v>
      </c>
      <c r="AF41" s="13">
        <f t="shared" si="155"/>
        <v>0</v>
      </c>
      <c r="AG41" s="13">
        <f t="shared" si="13"/>
        <v>0</v>
      </c>
      <c r="AH41" s="13">
        <f t="shared" ref="AH41:AI41" si="156">SUM(AH37:AH40)</f>
        <v>0</v>
      </c>
      <c r="AI41" s="13">
        <f t="shared" si="156"/>
        <v>0</v>
      </c>
      <c r="AJ41" s="13">
        <f t="shared" si="14"/>
        <v>0</v>
      </c>
      <c r="AK41" s="13">
        <f t="shared" ref="AK41:AL41" si="157">SUM(AK37:AK40)</f>
        <v>0</v>
      </c>
      <c r="AL41" s="13">
        <f t="shared" si="157"/>
        <v>0</v>
      </c>
      <c r="AM41" s="13">
        <f t="shared" si="15"/>
        <v>0</v>
      </c>
      <c r="AN41" s="13">
        <f t="shared" ref="AN41:AO41" si="158">SUM(AN37:AN40)</f>
        <v>0</v>
      </c>
      <c r="AO41" s="13">
        <f t="shared" si="158"/>
        <v>0</v>
      </c>
      <c r="AP41" s="13"/>
      <c r="AQ41" s="13">
        <f t="shared" ref="AQ41:AR41" si="159">SUM(AQ37:AQ40)</f>
        <v>0</v>
      </c>
      <c r="AR41" s="13">
        <f t="shared" si="159"/>
        <v>0</v>
      </c>
      <c r="AS41" s="13">
        <f t="shared" si="16"/>
        <v>0</v>
      </c>
      <c r="AT41" s="13">
        <f t="shared" ref="AT41:AU41" si="160">S41+V41+Y41+AB41+AE41+AH41+AK41+AQ41+AN41</f>
        <v>2</v>
      </c>
      <c r="AU41" s="13">
        <f t="shared" si="160"/>
        <v>3</v>
      </c>
      <c r="AV41" s="17">
        <f t="shared" si="18"/>
        <v>5</v>
      </c>
      <c r="AW41" s="13">
        <f t="shared" ref="AW41:AX41" si="161">SUM(AW37:AW40)</f>
        <v>0</v>
      </c>
      <c r="AX41" s="13">
        <f t="shared" si="161"/>
        <v>0</v>
      </c>
      <c r="AY41" s="13">
        <f t="shared" si="121"/>
        <v>0</v>
      </c>
      <c r="AZ41" s="13">
        <f t="shared" ref="AZ41:BA41" si="162">SUM(AZ37:AZ40)</f>
        <v>0</v>
      </c>
      <c r="BA41" s="13">
        <f t="shared" si="162"/>
        <v>0</v>
      </c>
      <c r="BB41" s="13">
        <f t="shared" si="20"/>
        <v>0</v>
      </c>
      <c r="BC41" s="13">
        <f t="shared" ref="BC41:BD41" si="163">SUM(BC37:BC40)</f>
        <v>0</v>
      </c>
      <c r="BD41" s="13">
        <f t="shared" si="163"/>
        <v>0</v>
      </c>
      <c r="BE41" s="13">
        <f t="shared" si="21"/>
        <v>0</v>
      </c>
      <c r="BF41" s="13">
        <f t="shared" ref="BF41:BG41" si="164">SUM(BF37:BF40)</f>
        <v>0</v>
      </c>
      <c r="BG41" s="13">
        <f t="shared" si="164"/>
        <v>0</v>
      </c>
      <c r="BH41" s="13">
        <f t="shared" si="22"/>
        <v>0</v>
      </c>
      <c r="BI41" s="13">
        <f t="shared" ref="BI41:BJ41" si="165">SUM(BI37:BI40)</f>
        <v>0</v>
      </c>
      <c r="BJ41" s="13">
        <f t="shared" si="165"/>
        <v>0</v>
      </c>
      <c r="BK41" s="13">
        <f t="shared" si="23"/>
        <v>0</v>
      </c>
      <c r="BL41" s="13">
        <f t="shared" ref="BL41:BM41" si="166">SUM(BL37:BL40)</f>
        <v>0</v>
      </c>
      <c r="BM41" s="13">
        <f t="shared" si="166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9</v>
      </c>
      <c r="E42" s="25">
        <v>14</v>
      </c>
      <c r="F42" s="13">
        <f t="shared" si="0"/>
        <v>23</v>
      </c>
      <c r="G42" s="14">
        <v>0</v>
      </c>
      <c r="H42" s="15">
        <f t="shared" si="1"/>
        <v>0</v>
      </c>
      <c r="I42" s="14">
        <v>0</v>
      </c>
      <c r="J42" s="15">
        <f t="shared" si="2"/>
        <v>0</v>
      </c>
      <c r="K42" s="13">
        <f t="shared" si="3"/>
        <v>0</v>
      </c>
      <c r="L42" s="16">
        <f t="shared" si="4"/>
        <v>0</v>
      </c>
      <c r="M42" s="14">
        <v>0</v>
      </c>
      <c r="N42" s="15">
        <f t="shared" si="5"/>
        <v>0</v>
      </c>
      <c r="O42" s="14">
        <v>0</v>
      </c>
      <c r="P42" s="15">
        <f t="shared" si="6"/>
        <v>0</v>
      </c>
      <c r="Q42" s="13">
        <f t="shared" si="7"/>
        <v>0</v>
      </c>
      <c r="R42" s="16">
        <f t="shared" si="8"/>
        <v>0</v>
      </c>
      <c r="S42" s="14">
        <v>0</v>
      </c>
      <c r="T42" s="14">
        <v>0</v>
      </c>
      <c r="U42" s="13">
        <f t="shared" si="9"/>
        <v>0</v>
      </c>
      <c r="V42" s="14">
        <v>0</v>
      </c>
      <c r="W42" s="14">
        <v>0</v>
      </c>
      <c r="X42" s="13">
        <f t="shared" si="10"/>
        <v>0</v>
      </c>
      <c r="Y42" s="14">
        <v>0</v>
      </c>
      <c r="Z42" s="14">
        <v>0</v>
      </c>
      <c r="AA42" s="13">
        <f t="shared" si="11"/>
        <v>0</v>
      </c>
      <c r="AB42" s="14">
        <v>0</v>
      </c>
      <c r="AC42" s="14">
        <v>0</v>
      </c>
      <c r="AD42" s="13">
        <f t="shared" si="12"/>
        <v>0</v>
      </c>
      <c r="AE42" s="14">
        <v>0</v>
      </c>
      <c r="AF42" s="14">
        <v>0</v>
      </c>
      <c r="AG42" s="13">
        <f t="shared" si="13"/>
        <v>0</v>
      </c>
      <c r="AH42" s="14">
        <v>0</v>
      </c>
      <c r="AI42" s="14">
        <v>0</v>
      </c>
      <c r="AJ42" s="13">
        <f t="shared" si="14"/>
        <v>0</v>
      </c>
      <c r="AK42" s="14">
        <v>0</v>
      </c>
      <c r="AL42" s="14">
        <v>0</v>
      </c>
      <c r="AM42" s="13">
        <f t="shared" si="15"/>
        <v>0</v>
      </c>
      <c r="AN42" s="14">
        <v>0</v>
      </c>
      <c r="AO42" s="14">
        <v>0</v>
      </c>
      <c r="AP42" s="13"/>
      <c r="AQ42" s="26">
        <v>1</v>
      </c>
      <c r="AR42" s="26">
        <v>1</v>
      </c>
      <c r="AS42" s="13">
        <f t="shared" si="16"/>
        <v>2</v>
      </c>
      <c r="AT42" s="13">
        <f t="shared" ref="AT42:AU42" si="167">S42+V42+Y42+AB42+AE42+AH42+AK42+AQ42+AN42</f>
        <v>1</v>
      </c>
      <c r="AU42" s="13">
        <f t="shared" si="167"/>
        <v>1</v>
      </c>
      <c r="AV42" s="17">
        <f t="shared" si="18"/>
        <v>2</v>
      </c>
      <c r="AW42" s="14"/>
      <c r="AX42" s="14"/>
      <c r="AY42" s="13">
        <f t="shared" si="121"/>
        <v>0</v>
      </c>
      <c r="AZ42" s="26"/>
      <c r="BA42" s="26"/>
      <c r="BB42" s="13">
        <f t="shared" si="20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10</v>
      </c>
      <c r="E43" s="25">
        <v>11</v>
      </c>
      <c r="F43" s="13">
        <f t="shared" si="0"/>
        <v>21</v>
      </c>
      <c r="G43" s="14">
        <v>0</v>
      </c>
      <c r="H43" s="15">
        <f t="shared" si="1"/>
        <v>0</v>
      </c>
      <c r="I43" s="14">
        <v>0</v>
      </c>
      <c r="J43" s="15">
        <f t="shared" si="2"/>
        <v>0</v>
      </c>
      <c r="K43" s="13">
        <f t="shared" si="3"/>
        <v>0</v>
      </c>
      <c r="L43" s="16">
        <f t="shared" si="4"/>
        <v>0</v>
      </c>
      <c r="M43" s="14">
        <v>0</v>
      </c>
      <c r="N43" s="15">
        <f t="shared" si="5"/>
        <v>0</v>
      </c>
      <c r="O43" s="14">
        <v>0</v>
      </c>
      <c r="P43" s="15">
        <f t="shared" si="6"/>
        <v>0</v>
      </c>
      <c r="Q43" s="13">
        <f t="shared" si="7"/>
        <v>0</v>
      </c>
      <c r="R43" s="16">
        <f t="shared" si="8"/>
        <v>0</v>
      </c>
      <c r="S43" s="14">
        <v>0</v>
      </c>
      <c r="T43" s="14">
        <v>0</v>
      </c>
      <c r="U43" s="13">
        <f t="shared" si="9"/>
        <v>0</v>
      </c>
      <c r="V43" s="14">
        <v>0</v>
      </c>
      <c r="W43" s="14">
        <v>0</v>
      </c>
      <c r="X43" s="13">
        <f t="shared" si="10"/>
        <v>0</v>
      </c>
      <c r="Y43" s="14">
        <v>0</v>
      </c>
      <c r="Z43" s="14">
        <v>0</v>
      </c>
      <c r="AA43" s="13">
        <f t="shared" si="11"/>
        <v>0</v>
      </c>
      <c r="AB43" s="14">
        <v>0</v>
      </c>
      <c r="AC43" s="14">
        <v>0</v>
      </c>
      <c r="AD43" s="13">
        <f t="shared" si="12"/>
        <v>0</v>
      </c>
      <c r="AE43" s="14">
        <v>0</v>
      </c>
      <c r="AF43" s="14">
        <v>0</v>
      </c>
      <c r="AG43" s="13">
        <f t="shared" si="13"/>
        <v>0</v>
      </c>
      <c r="AH43" s="14">
        <v>0</v>
      </c>
      <c r="AI43" s="14">
        <v>0</v>
      </c>
      <c r="AJ43" s="13">
        <f t="shared" si="14"/>
        <v>0</v>
      </c>
      <c r="AK43" s="14">
        <v>0</v>
      </c>
      <c r="AL43" s="14">
        <v>0</v>
      </c>
      <c r="AM43" s="13">
        <f t="shared" si="15"/>
        <v>0</v>
      </c>
      <c r="AN43" s="14">
        <v>0</v>
      </c>
      <c r="AO43" s="14">
        <v>0</v>
      </c>
      <c r="AP43" s="13"/>
      <c r="AQ43" s="26">
        <v>4</v>
      </c>
      <c r="AR43" s="26">
        <v>4</v>
      </c>
      <c r="AS43" s="13">
        <f t="shared" si="16"/>
        <v>8</v>
      </c>
      <c r="AT43" s="13">
        <f t="shared" ref="AT43:AU43" si="168">S43+V43+Y43+AB43+AE43+AH43+AK43+AQ43+AN43</f>
        <v>4</v>
      </c>
      <c r="AU43" s="13">
        <f t="shared" si="168"/>
        <v>4</v>
      </c>
      <c r="AV43" s="17">
        <f t="shared" si="18"/>
        <v>8</v>
      </c>
      <c r="AW43" s="14"/>
      <c r="AX43" s="14"/>
      <c r="AY43" s="13">
        <f t="shared" si="121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15</v>
      </c>
      <c r="E44" s="25">
        <v>15</v>
      </c>
      <c r="F44" s="13">
        <f t="shared" si="0"/>
        <v>30</v>
      </c>
      <c r="G44" s="14">
        <v>0</v>
      </c>
      <c r="H44" s="15">
        <f t="shared" si="1"/>
        <v>0</v>
      </c>
      <c r="I44" s="14">
        <v>0</v>
      </c>
      <c r="J44" s="15">
        <f t="shared" si="2"/>
        <v>0</v>
      </c>
      <c r="K44" s="13">
        <f t="shared" si="3"/>
        <v>0</v>
      </c>
      <c r="L44" s="16">
        <f t="shared" si="4"/>
        <v>0</v>
      </c>
      <c r="M44" s="14">
        <v>0</v>
      </c>
      <c r="N44" s="15">
        <f t="shared" si="5"/>
        <v>0</v>
      </c>
      <c r="O44" s="14">
        <v>0</v>
      </c>
      <c r="P44" s="15">
        <f t="shared" si="6"/>
        <v>0</v>
      </c>
      <c r="Q44" s="13">
        <f t="shared" si="7"/>
        <v>0</v>
      </c>
      <c r="R44" s="16">
        <f t="shared" si="8"/>
        <v>0</v>
      </c>
      <c r="S44" s="14">
        <v>0</v>
      </c>
      <c r="T44" s="14">
        <v>0</v>
      </c>
      <c r="U44" s="13">
        <f t="shared" si="9"/>
        <v>0</v>
      </c>
      <c r="V44" s="14">
        <v>0</v>
      </c>
      <c r="W44" s="14">
        <v>0</v>
      </c>
      <c r="X44" s="13">
        <f t="shared" si="10"/>
        <v>0</v>
      </c>
      <c r="Y44" s="14">
        <v>0</v>
      </c>
      <c r="Z44" s="14">
        <v>0</v>
      </c>
      <c r="AA44" s="13">
        <f t="shared" si="11"/>
        <v>0</v>
      </c>
      <c r="AB44" s="14">
        <v>0</v>
      </c>
      <c r="AC44" s="14">
        <v>0</v>
      </c>
      <c r="AD44" s="13">
        <f t="shared" si="12"/>
        <v>0</v>
      </c>
      <c r="AE44" s="14">
        <v>0</v>
      </c>
      <c r="AF44" s="14">
        <v>0</v>
      </c>
      <c r="AG44" s="13">
        <f t="shared" si="13"/>
        <v>0</v>
      </c>
      <c r="AH44" s="14">
        <v>0</v>
      </c>
      <c r="AI44" s="14">
        <v>0</v>
      </c>
      <c r="AJ44" s="13">
        <f t="shared" si="14"/>
        <v>0</v>
      </c>
      <c r="AK44" s="14">
        <v>0</v>
      </c>
      <c r="AL44" s="14">
        <v>0</v>
      </c>
      <c r="AM44" s="13">
        <f t="shared" si="15"/>
        <v>0</v>
      </c>
      <c r="AN44" s="14">
        <v>0</v>
      </c>
      <c r="AO44" s="14">
        <v>0</v>
      </c>
      <c r="AP44" s="13"/>
      <c r="AQ44" s="26">
        <v>3</v>
      </c>
      <c r="AR44" s="26">
        <v>3</v>
      </c>
      <c r="AS44" s="13">
        <f t="shared" si="16"/>
        <v>6</v>
      </c>
      <c r="AT44" s="13">
        <f t="shared" ref="AT44:AU44" si="169">S44+V44+Y44+AB44+AE44+AH44+AK44+AQ44+AN44</f>
        <v>3</v>
      </c>
      <c r="AU44" s="13">
        <f t="shared" si="169"/>
        <v>3</v>
      </c>
      <c r="AV44" s="17">
        <f t="shared" si="18"/>
        <v>6</v>
      </c>
      <c r="AW44" s="14"/>
      <c r="AX44" s="14"/>
      <c r="AY44" s="13">
        <f t="shared" si="121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8</v>
      </c>
      <c r="E45" s="25">
        <v>6</v>
      </c>
      <c r="F45" s="13">
        <f t="shared" si="0"/>
        <v>14</v>
      </c>
      <c r="G45" s="14">
        <v>0</v>
      </c>
      <c r="H45" s="15">
        <f t="shared" si="1"/>
        <v>0</v>
      </c>
      <c r="I45" s="14">
        <v>0</v>
      </c>
      <c r="J45" s="15">
        <f t="shared" si="2"/>
        <v>0</v>
      </c>
      <c r="K45" s="13">
        <f t="shared" si="3"/>
        <v>0</v>
      </c>
      <c r="L45" s="16">
        <f t="shared" si="4"/>
        <v>0</v>
      </c>
      <c r="M45" s="14">
        <v>0</v>
      </c>
      <c r="N45" s="15">
        <f t="shared" si="5"/>
        <v>0</v>
      </c>
      <c r="O45" s="14">
        <v>0</v>
      </c>
      <c r="P45" s="15">
        <f t="shared" si="6"/>
        <v>0</v>
      </c>
      <c r="Q45" s="13">
        <f t="shared" si="7"/>
        <v>0</v>
      </c>
      <c r="R45" s="16">
        <f t="shared" si="8"/>
        <v>0</v>
      </c>
      <c r="S45" s="14">
        <v>0</v>
      </c>
      <c r="T45" s="14">
        <v>0</v>
      </c>
      <c r="U45" s="13">
        <f t="shared" si="9"/>
        <v>0</v>
      </c>
      <c r="V45" s="14">
        <v>0</v>
      </c>
      <c r="W45" s="14">
        <v>0</v>
      </c>
      <c r="X45" s="13">
        <f t="shared" si="10"/>
        <v>0</v>
      </c>
      <c r="Y45" s="14">
        <v>0</v>
      </c>
      <c r="Z45" s="14">
        <v>0</v>
      </c>
      <c r="AA45" s="13">
        <f t="shared" si="11"/>
        <v>0</v>
      </c>
      <c r="AB45" s="14">
        <v>0</v>
      </c>
      <c r="AC45" s="14">
        <v>0</v>
      </c>
      <c r="AD45" s="13">
        <f t="shared" si="12"/>
        <v>0</v>
      </c>
      <c r="AE45" s="14">
        <v>0</v>
      </c>
      <c r="AF45" s="14">
        <v>0</v>
      </c>
      <c r="AG45" s="13">
        <f t="shared" si="13"/>
        <v>0</v>
      </c>
      <c r="AH45" s="14">
        <v>0</v>
      </c>
      <c r="AI45" s="14">
        <v>0</v>
      </c>
      <c r="AJ45" s="13">
        <f t="shared" si="14"/>
        <v>0</v>
      </c>
      <c r="AK45" s="14">
        <v>0</v>
      </c>
      <c r="AL45" s="14">
        <v>0</v>
      </c>
      <c r="AM45" s="13">
        <f t="shared" si="15"/>
        <v>0</v>
      </c>
      <c r="AN45" s="14">
        <v>0</v>
      </c>
      <c r="AO45" s="14">
        <v>0</v>
      </c>
      <c r="AP45" s="13"/>
      <c r="AQ45" s="26">
        <v>3</v>
      </c>
      <c r="AR45" s="26">
        <v>1</v>
      </c>
      <c r="AS45" s="13">
        <f t="shared" si="16"/>
        <v>4</v>
      </c>
      <c r="AT45" s="13">
        <f t="shared" ref="AT45:AU45" si="170">S45+V45+Y45+AB45+AE45+AH45+AK45+AQ45+AN45</f>
        <v>3</v>
      </c>
      <c r="AU45" s="13">
        <f t="shared" si="170"/>
        <v>1</v>
      </c>
      <c r="AV45" s="17">
        <f t="shared" si="18"/>
        <v>4</v>
      </c>
      <c r="AW45" s="14"/>
      <c r="AX45" s="14"/>
      <c r="AY45" s="13">
        <f t="shared" si="121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1">SUM(D42:D45)</f>
        <v>42</v>
      </c>
      <c r="E46" s="13">
        <f t="shared" si="171"/>
        <v>46</v>
      </c>
      <c r="F46" s="13">
        <f t="shared" si="0"/>
        <v>88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0</v>
      </c>
      <c r="N46" s="15">
        <f t="shared" si="5"/>
        <v>0</v>
      </c>
      <c r="O46" s="13">
        <f>SUM(O42:O45)</f>
        <v>0</v>
      </c>
      <c r="P46" s="15">
        <f t="shared" si="6"/>
        <v>0</v>
      </c>
      <c r="Q46" s="13">
        <f t="shared" si="7"/>
        <v>0</v>
      </c>
      <c r="R46" s="16">
        <f t="shared" si="8"/>
        <v>0</v>
      </c>
      <c r="S46" s="13">
        <f t="shared" ref="S46:T46" si="172">SUM(S42:S45)</f>
        <v>0</v>
      </c>
      <c r="T46" s="13">
        <f t="shared" si="172"/>
        <v>0</v>
      </c>
      <c r="U46" s="13">
        <f t="shared" si="9"/>
        <v>0</v>
      </c>
      <c r="V46" s="13">
        <f t="shared" ref="V46:W46" si="173">SUM(V42:V45)</f>
        <v>0</v>
      </c>
      <c r="W46" s="13">
        <f t="shared" si="173"/>
        <v>0</v>
      </c>
      <c r="X46" s="13">
        <f t="shared" si="10"/>
        <v>0</v>
      </c>
      <c r="Y46" s="13">
        <f t="shared" ref="Y46:Z46" si="174">SUM(Y42:Y45)</f>
        <v>0</v>
      </c>
      <c r="Z46" s="13">
        <f t="shared" si="174"/>
        <v>0</v>
      </c>
      <c r="AA46" s="13">
        <f t="shared" si="11"/>
        <v>0</v>
      </c>
      <c r="AB46" s="13">
        <f t="shared" ref="AB46:AC46" si="175">SUM(AB42:AB45)</f>
        <v>0</v>
      </c>
      <c r="AC46" s="13">
        <f t="shared" si="175"/>
        <v>0</v>
      </c>
      <c r="AD46" s="13">
        <f t="shared" si="12"/>
        <v>0</v>
      </c>
      <c r="AE46" s="13">
        <f t="shared" ref="AE46:AF46" si="176">SUM(AE42:AE45)</f>
        <v>0</v>
      </c>
      <c r="AF46" s="13">
        <f t="shared" si="176"/>
        <v>0</v>
      </c>
      <c r="AG46" s="13">
        <f t="shared" si="13"/>
        <v>0</v>
      </c>
      <c r="AH46" s="13">
        <f t="shared" ref="AH46:AI46" si="177">SUM(AH42:AH45)</f>
        <v>0</v>
      </c>
      <c r="AI46" s="13">
        <f t="shared" si="177"/>
        <v>0</v>
      </c>
      <c r="AJ46" s="13">
        <f t="shared" si="14"/>
        <v>0</v>
      </c>
      <c r="AK46" s="13">
        <f t="shared" ref="AK46:AL46" si="178">SUM(AK42:AK45)</f>
        <v>0</v>
      </c>
      <c r="AL46" s="13">
        <f t="shared" si="178"/>
        <v>0</v>
      </c>
      <c r="AM46" s="13">
        <f t="shared" si="15"/>
        <v>0</v>
      </c>
      <c r="AN46" s="13">
        <f t="shared" ref="AN46:AO46" si="179">SUM(AN42:AN45)</f>
        <v>0</v>
      </c>
      <c r="AO46" s="13">
        <f t="shared" si="179"/>
        <v>0</v>
      </c>
      <c r="AP46" s="13"/>
      <c r="AQ46" s="13">
        <f t="shared" ref="AQ46:AR46" si="180">SUM(AQ42:AQ45)</f>
        <v>11</v>
      </c>
      <c r="AR46" s="13">
        <f t="shared" si="180"/>
        <v>9</v>
      </c>
      <c r="AS46" s="13">
        <f t="shared" si="16"/>
        <v>20</v>
      </c>
      <c r="AT46" s="13">
        <f t="shared" ref="AT46:AU46" si="181">S46+V46+Y46+AB46+AE46+AH46+AK46+AQ46+AN46</f>
        <v>11</v>
      </c>
      <c r="AU46" s="13">
        <f t="shared" si="181"/>
        <v>9</v>
      </c>
      <c r="AV46" s="17">
        <f t="shared" si="18"/>
        <v>20</v>
      </c>
      <c r="AW46" s="13">
        <f t="shared" ref="AW46:AX46" si="182">SUM(AW42:AW45)</f>
        <v>0</v>
      </c>
      <c r="AX46" s="13">
        <f t="shared" si="182"/>
        <v>0</v>
      </c>
      <c r="AY46" s="13">
        <f t="shared" si="121"/>
        <v>0</v>
      </c>
      <c r="AZ46" s="13">
        <f t="shared" ref="AZ46:BA46" si="183">SUM(AZ42:AZ45)</f>
        <v>0</v>
      </c>
      <c r="BA46" s="13">
        <f t="shared" si="183"/>
        <v>0</v>
      </c>
      <c r="BB46" s="13">
        <f t="shared" si="20"/>
        <v>0</v>
      </c>
      <c r="BC46" s="13">
        <f t="shared" ref="BC46:BD46" si="184">SUM(BC42:BC45)</f>
        <v>0</v>
      </c>
      <c r="BD46" s="13">
        <f t="shared" si="184"/>
        <v>0</v>
      </c>
      <c r="BE46" s="13">
        <f t="shared" si="21"/>
        <v>0</v>
      </c>
      <c r="BF46" s="13">
        <f t="shared" ref="BF46:BG46" si="185">SUM(BF42:BF45)</f>
        <v>0</v>
      </c>
      <c r="BG46" s="13">
        <f t="shared" si="185"/>
        <v>0</v>
      </c>
      <c r="BH46" s="13">
        <f t="shared" si="22"/>
        <v>0</v>
      </c>
      <c r="BI46" s="13">
        <f t="shared" ref="BI46:BJ46" si="186">SUM(BI42:BI45)</f>
        <v>0</v>
      </c>
      <c r="BJ46" s="13">
        <f t="shared" si="186"/>
        <v>0</v>
      </c>
      <c r="BK46" s="13">
        <f t="shared" si="23"/>
        <v>0</v>
      </c>
      <c r="BL46" s="13">
        <f t="shared" ref="BL46:BM46" si="187">SUM(BL42:BL45)</f>
        <v>0</v>
      </c>
      <c r="BM46" s="13">
        <f t="shared" si="187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/>
      <c r="E47" s="14"/>
      <c r="F47" s="13">
        <f t="shared" si="0"/>
        <v>0</v>
      </c>
      <c r="G47" s="14"/>
      <c r="H47" s="15" t="e">
        <f t="shared" si="1"/>
        <v>#DIV/0!</v>
      </c>
      <c r="I47" s="14"/>
      <c r="J47" s="15" t="e">
        <f t="shared" si="2"/>
        <v>#DIV/0!</v>
      </c>
      <c r="K47" s="13">
        <f t="shared" si="3"/>
        <v>0</v>
      </c>
      <c r="L47" s="16" t="e">
        <f t="shared" si="4"/>
        <v>#DIV/0!</v>
      </c>
      <c r="M47" s="14"/>
      <c r="N47" s="15" t="e">
        <f t="shared" si="5"/>
        <v>#DIV/0!</v>
      </c>
      <c r="O47" s="14"/>
      <c r="P47" s="15" t="e">
        <f t="shared" si="6"/>
        <v>#DIV/0!</v>
      </c>
      <c r="Q47" s="13">
        <f t="shared" si="7"/>
        <v>0</v>
      </c>
      <c r="R47" s="16" t="e">
        <f t="shared" si="8"/>
        <v>#DIV/0!</v>
      </c>
      <c r="S47" s="14"/>
      <c r="T47" s="14"/>
      <c r="U47" s="13">
        <f t="shared" si="9"/>
        <v>0</v>
      </c>
      <c r="V47" s="14"/>
      <c r="W47" s="14"/>
      <c r="X47" s="13">
        <f t="shared" si="10"/>
        <v>0</v>
      </c>
      <c r="Y47" s="14"/>
      <c r="Z47" s="14"/>
      <c r="AA47" s="13">
        <f t="shared" si="11"/>
        <v>0</v>
      </c>
      <c r="AB47" s="14"/>
      <c r="AC47" s="14"/>
      <c r="AD47" s="13">
        <f t="shared" si="12"/>
        <v>0</v>
      </c>
      <c r="AE47" s="14"/>
      <c r="AF47" s="14"/>
      <c r="AG47" s="13">
        <f t="shared" si="13"/>
        <v>0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/>
      <c r="AR47" s="14"/>
      <c r="AS47" s="13">
        <f t="shared" si="16"/>
        <v>0</v>
      </c>
      <c r="AT47" s="13">
        <f t="shared" ref="AT47:AU47" si="188">S47+V47+Y47+AB47+AE47+AH47+AK47+AQ47+AN47</f>
        <v>0</v>
      </c>
      <c r="AU47" s="13">
        <f t="shared" si="188"/>
        <v>0</v>
      </c>
      <c r="AV47" s="17">
        <f t="shared" si="18"/>
        <v>0</v>
      </c>
      <c r="AW47" s="14"/>
      <c r="AX47" s="14"/>
      <c r="AY47" s="13">
        <f t="shared" si="121"/>
        <v>0</v>
      </c>
      <c r="AZ47" s="14"/>
      <c r="BA47" s="14"/>
      <c r="BB47" s="13">
        <f t="shared" si="20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/>
      <c r="E48" s="14"/>
      <c r="F48" s="13">
        <f t="shared" si="0"/>
        <v>0</v>
      </c>
      <c r="G48" s="14"/>
      <c r="H48" s="15" t="e">
        <f t="shared" si="1"/>
        <v>#DIV/0!</v>
      </c>
      <c r="I48" s="14"/>
      <c r="J48" s="15" t="e">
        <f t="shared" si="2"/>
        <v>#DIV/0!</v>
      </c>
      <c r="K48" s="13">
        <f t="shared" si="3"/>
        <v>0</v>
      </c>
      <c r="L48" s="16" t="e">
        <f t="shared" si="4"/>
        <v>#DIV/0!</v>
      </c>
      <c r="M48" s="14"/>
      <c r="N48" s="15" t="e">
        <f t="shared" si="5"/>
        <v>#DIV/0!</v>
      </c>
      <c r="O48" s="14"/>
      <c r="P48" s="15" t="e">
        <f t="shared" si="6"/>
        <v>#DIV/0!</v>
      </c>
      <c r="Q48" s="13">
        <f t="shared" si="7"/>
        <v>0</v>
      </c>
      <c r="R48" s="16" t="e">
        <f t="shared" si="8"/>
        <v>#DIV/0!</v>
      </c>
      <c r="S48" s="14"/>
      <c r="T48" s="14"/>
      <c r="U48" s="13">
        <f t="shared" si="9"/>
        <v>0</v>
      </c>
      <c r="V48" s="14"/>
      <c r="W48" s="14"/>
      <c r="X48" s="13">
        <f t="shared" si="10"/>
        <v>0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/>
      <c r="AG48" s="13">
        <f t="shared" si="13"/>
        <v>0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/>
      <c r="AR48" s="14"/>
      <c r="AS48" s="13">
        <f t="shared" si="16"/>
        <v>0</v>
      </c>
      <c r="AT48" s="13">
        <f t="shared" ref="AT48:AU48" si="189">S48+V48+Y48+AB48+AE48+AH48+AK48+AQ48+AN48</f>
        <v>0</v>
      </c>
      <c r="AU48" s="13">
        <f t="shared" si="189"/>
        <v>0</v>
      </c>
      <c r="AV48" s="17">
        <f t="shared" si="18"/>
        <v>0</v>
      </c>
      <c r="AW48" s="14"/>
      <c r="AX48" s="14"/>
      <c r="AY48" s="13">
        <f t="shared" si="121"/>
        <v>0</v>
      </c>
      <c r="AZ48" s="14"/>
      <c r="BA48" s="14"/>
      <c r="BB48" s="13">
        <f t="shared" si="20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/>
      <c r="E49" s="14"/>
      <c r="F49" s="13">
        <f t="shared" si="0"/>
        <v>0</v>
      </c>
      <c r="G49" s="14"/>
      <c r="H49" s="15" t="e">
        <f t="shared" si="1"/>
        <v>#DIV/0!</v>
      </c>
      <c r="I49" s="14"/>
      <c r="J49" s="15" t="e">
        <f t="shared" si="2"/>
        <v>#DIV/0!</v>
      </c>
      <c r="K49" s="13">
        <f t="shared" si="3"/>
        <v>0</v>
      </c>
      <c r="L49" s="16" t="e">
        <f t="shared" si="4"/>
        <v>#DIV/0!</v>
      </c>
      <c r="M49" s="14"/>
      <c r="N49" s="15" t="e">
        <f t="shared" si="5"/>
        <v>#DIV/0!</v>
      </c>
      <c r="O49" s="14"/>
      <c r="P49" s="15" t="e">
        <f t="shared" si="6"/>
        <v>#DIV/0!</v>
      </c>
      <c r="Q49" s="13">
        <f t="shared" si="7"/>
        <v>0</v>
      </c>
      <c r="R49" s="16" t="e">
        <f t="shared" si="8"/>
        <v>#DIV/0!</v>
      </c>
      <c r="S49" s="14"/>
      <c r="T49" s="14"/>
      <c r="U49" s="13">
        <f t="shared" si="9"/>
        <v>0</v>
      </c>
      <c r="V49" s="14"/>
      <c r="W49" s="14"/>
      <c r="X49" s="13">
        <f t="shared" si="10"/>
        <v>0</v>
      </c>
      <c r="Y49" s="14"/>
      <c r="Z49" s="14"/>
      <c r="AA49" s="13">
        <f t="shared" si="11"/>
        <v>0</v>
      </c>
      <c r="AB49" s="14"/>
      <c r="AC49" s="14"/>
      <c r="AD49" s="13">
        <f t="shared" si="12"/>
        <v>0</v>
      </c>
      <c r="AE49" s="14"/>
      <c r="AF49" s="14"/>
      <c r="AG49" s="13">
        <f t="shared" si="13"/>
        <v>0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90">S49+V49+Y49+AB49+AE49+AH49+AK49+AQ49+AN49</f>
        <v>0</v>
      </c>
      <c r="AU49" s="13">
        <f t="shared" si="190"/>
        <v>0</v>
      </c>
      <c r="AV49" s="17">
        <f t="shared" si="18"/>
        <v>0</v>
      </c>
      <c r="AW49" s="14"/>
      <c r="AX49" s="14"/>
      <c r="AY49" s="13">
        <f t="shared" si="121"/>
        <v>0</v>
      </c>
      <c r="AZ49" s="14"/>
      <c r="BA49" s="14"/>
      <c r="BB49" s="13">
        <f t="shared" si="20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/>
      <c r="E50" s="14"/>
      <c r="F50" s="13">
        <f t="shared" si="0"/>
        <v>0</v>
      </c>
      <c r="G50" s="14"/>
      <c r="H50" s="15" t="e">
        <f t="shared" si="1"/>
        <v>#DIV/0!</v>
      </c>
      <c r="I50" s="14"/>
      <c r="J50" s="15" t="e">
        <f t="shared" si="2"/>
        <v>#DIV/0!</v>
      </c>
      <c r="K50" s="13">
        <f t="shared" si="3"/>
        <v>0</v>
      </c>
      <c r="L50" s="16" t="e">
        <f t="shared" si="4"/>
        <v>#DIV/0!</v>
      </c>
      <c r="M50" s="14"/>
      <c r="N50" s="15" t="e">
        <f t="shared" si="5"/>
        <v>#DIV/0!</v>
      </c>
      <c r="O50" s="14"/>
      <c r="P50" s="15" t="e">
        <f t="shared" si="6"/>
        <v>#DIV/0!</v>
      </c>
      <c r="Q50" s="13">
        <f t="shared" si="7"/>
        <v>0</v>
      </c>
      <c r="R50" s="16" t="e">
        <f t="shared" si="8"/>
        <v>#DIV/0!</v>
      </c>
      <c r="S50" s="14"/>
      <c r="T50" s="14"/>
      <c r="U50" s="13">
        <f t="shared" si="9"/>
        <v>0</v>
      </c>
      <c r="V50" s="14"/>
      <c r="W50" s="14"/>
      <c r="X50" s="13">
        <f t="shared" si="10"/>
        <v>0</v>
      </c>
      <c r="Y50" s="14"/>
      <c r="Z50" s="14"/>
      <c r="AA50" s="13">
        <f t="shared" si="11"/>
        <v>0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1">S50+V50+Y50+AB50+AE50+AH50+AK50+AQ50+AN50</f>
        <v>0</v>
      </c>
      <c r="AU50" s="13">
        <f t="shared" si="191"/>
        <v>0</v>
      </c>
      <c r="AV50" s="17">
        <f t="shared" si="18"/>
        <v>0</v>
      </c>
      <c r="AW50" s="14"/>
      <c r="AX50" s="14"/>
      <c r="AY50" s="13">
        <f t="shared" si="121"/>
        <v>0</v>
      </c>
      <c r="AZ50" s="14"/>
      <c r="BA50" s="14"/>
      <c r="BB50" s="13">
        <f t="shared" si="20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2">SUM(D47:D50)</f>
        <v>0</v>
      </c>
      <c r="E51" s="13">
        <f t="shared" si="192"/>
        <v>0</v>
      </c>
      <c r="F51" s="13">
        <f t="shared" si="0"/>
        <v>0</v>
      </c>
      <c r="G51" s="13">
        <f>SUM(G47:G50)</f>
        <v>0</v>
      </c>
      <c r="H51" s="15" t="e">
        <f t="shared" si="1"/>
        <v>#DIV/0!</v>
      </c>
      <c r="I51" s="13">
        <f>SUM(I47:I50)</f>
        <v>0</v>
      </c>
      <c r="J51" s="15" t="e">
        <f t="shared" si="2"/>
        <v>#DIV/0!</v>
      </c>
      <c r="K51" s="13">
        <f t="shared" si="3"/>
        <v>0</v>
      </c>
      <c r="L51" s="16" t="e">
        <f t="shared" si="4"/>
        <v>#DIV/0!</v>
      </c>
      <c r="M51" s="13">
        <f>SUM(M47:M50)</f>
        <v>0</v>
      </c>
      <c r="N51" s="15" t="e">
        <f t="shared" si="5"/>
        <v>#DIV/0!</v>
      </c>
      <c r="O51" s="13">
        <f>SUM(O47:O50)</f>
        <v>0</v>
      </c>
      <c r="P51" s="15" t="e">
        <f t="shared" si="6"/>
        <v>#DIV/0!</v>
      </c>
      <c r="Q51" s="13">
        <f t="shared" si="7"/>
        <v>0</v>
      </c>
      <c r="R51" s="16" t="e">
        <f t="shared" si="8"/>
        <v>#DIV/0!</v>
      </c>
      <c r="S51" s="13">
        <f t="shared" ref="S51:T51" si="193">SUM(S47:S50)</f>
        <v>0</v>
      </c>
      <c r="T51" s="13">
        <f t="shared" si="193"/>
        <v>0</v>
      </c>
      <c r="U51" s="13">
        <f t="shared" si="9"/>
        <v>0</v>
      </c>
      <c r="V51" s="13">
        <f t="shared" ref="V51:W51" si="194">SUM(V47:V50)</f>
        <v>0</v>
      </c>
      <c r="W51" s="13">
        <f t="shared" si="194"/>
        <v>0</v>
      </c>
      <c r="X51" s="13">
        <f t="shared" si="10"/>
        <v>0</v>
      </c>
      <c r="Y51" s="13">
        <f t="shared" ref="Y51:Z51" si="195">SUM(Y47:Y50)</f>
        <v>0</v>
      </c>
      <c r="Z51" s="13">
        <f t="shared" si="195"/>
        <v>0</v>
      </c>
      <c r="AA51" s="13">
        <f t="shared" si="11"/>
        <v>0</v>
      </c>
      <c r="AB51" s="13">
        <f t="shared" ref="AB51:AC51" si="196">SUM(AB47:AB50)</f>
        <v>0</v>
      </c>
      <c r="AC51" s="13">
        <f t="shared" si="196"/>
        <v>0</v>
      </c>
      <c r="AD51" s="13">
        <f t="shared" si="12"/>
        <v>0</v>
      </c>
      <c r="AE51" s="13">
        <f t="shared" ref="AE51:AF51" si="197">SUM(AE47:AE50)</f>
        <v>0</v>
      </c>
      <c r="AF51" s="13">
        <f t="shared" si="197"/>
        <v>0</v>
      </c>
      <c r="AG51" s="13">
        <f t="shared" si="13"/>
        <v>0</v>
      </c>
      <c r="AH51" s="13">
        <f t="shared" ref="AH51:AI51" si="198">SUM(AH47:AH50)</f>
        <v>0</v>
      </c>
      <c r="AI51" s="13">
        <f t="shared" si="198"/>
        <v>0</v>
      </c>
      <c r="AJ51" s="13">
        <f t="shared" si="14"/>
        <v>0</v>
      </c>
      <c r="AK51" s="13">
        <f t="shared" ref="AK51:AL51" si="199">SUM(AK47:AK50)</f>
        <v>0</v>
      </c>
      <c r="AL51" s="13">
        <f t="shared" si="199"/>
        <v>0</v>
      </c>
      <c r="AM51" s="13">
        <f t="shared" si="15"/>
        <v>0</v>
      </c>
      <c r="AN51" s="13">
        <f t="shared" ref="AN51:AO51" si="200">SUM(AN47:AN50)</f>
        <v>0</v>
      </c>
      <c r="AO51" s="13">
        <f t="shared" si="200"/>
        <v>0</v>
      </c>
      <c r="AP51" s="13"/>
      <c r="AQ51" s="13">
        <f t="shared" ref="AQ51:AR51" si="201">SUM(AQ47:AQ50)</f>
        <v>0</v>
      </c>
      <c r="AR51" s="13">
        <f t="shared" si="201"/>
        <v>0</v>
      </c>
      <c r="AS51" s="13">
        <f t="shared" si="16"/>
        <v>0</v>
      </c>
      <c r="AT51" s="13">
        <f t="shared" ref="AT51:AU51" si="202">S51+V51+Y51+AB51+AE51+AH51+AK51+AQ51+AN51</f>
        <v>0</v>
      </c>
      <c r="AU51" s="13">
        <f t="shared" si="202"/>
        <v>0</v>
      </c>
      <c r="AV51" s="17">
        <f t="shared" si="18"/>
        <v>0</v>
      </c>
      <c r="AW51" s="13">
        <f t="shared" ref="AW51:AX51" si="203">SUM(AW47:AW50)</f>
        <v>0</v>
      </c>
      <c r="AX51" s="13">
        <f t="shared" si="203"/>
        <v>0</v>
      </c>
      <c r="AY51" s="13">
        <f t="shared" si="121"/>
        <v>0</v>
      </c>
      <c r="AZ51" s="13">
        <f t="shared" ref="AZ51:BA51" si="204">SUM(AZ47:AZ50)</f>
        <v>0</v>
      </c>
      <c r="BA51" s="13">
        <f t="shared" si="204"/>
        <v>0</v>
      </c>
      <c r="BB51" s="13">
        <f t="shared" si="20"/>
        <v>0</v>
      </c>
      <c r="BC51" s="13">
        <f t="shared" ref="BC51:BD51" si="205">SUM(BC47:BC50)</f>
        <v>0</v>
      </c>
      <c r="BD51" s="13">
        <f t="shared" si="205"/>
        <v>0</v>
      </c>
      <c r="BE51" s="13">
        <f t="shared" si="21"/>
        <v>0</v>
      </c>
      <c r="BF51" s="13">
        <f t="shared" ref="BF51:BG51" si="206">SUM(BF47:BF50)</f>
        <v>0</v>
      </c>
      <c r="BG51" s="13">
        <f t="shared" si="206"/>
        <v>0</v>
      </c>
      <c r="BH51" s="13">
        <f t="shared" si="22"/>
        <v>0</v>
      </c>
      <c r="BI51" s="13">
        <f t="shared" ref="BI51:BJ51" si="207">SUM(BI47:BI50)</f>
        <v>0</v>
      </c>
      <c r="BJ51" s="13">
        <f t="shared" si="207"/>
        <v>0</v>
      </c>
      <c r="BK51" s="13">
        <f t="shared" si="23"/>
        <v>0</v>
      </c>
      <c r="BL51" s="13">
        <f t="shared" ref="BL51:BM51" si="208">SUM(BL47:BL50)</f>
        <v>0</v>
      </c>
      <c r="BM51" s="13">
        <f t="shared" si="208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28</v>
      </c>
      <c r="E52" s="64">
        <v>30</v>
      </c>
      <c r="F52" s="13">
        <f t="shared" si="0"/>
        <v>58</v>
      </c>
      <c r="G52" s="14">
        <v>0</v>
      </c>
      <c r="H52" s="15">
        <f t="shared" si="1"/>
        <v>0</v>
      </c>
      <c r="I52" s="14">
        <v>0</v>
      </c>
      <c r="J52" s="15">
        <f t="shared" si="2"/>
        <v>0</v>
      </c>
      <c r="K52" s="13">
        <f t="shared" si="3"/>
        <v>0</v>
      </c>
      <c r="L52" s="16">
        <f t="shared" si="4"/>
        <v>0</v>
      </c>
      <c r="M52" s="64">
        <v>28</v>
      </c>
      <c r="N52" s="15">
        <f t="shared" si="5"/>
        <v>100</v>
      </c>
      <c r="O52" s="64">
        <v>30</v>
      </c>
      <c r="P52" s="15">
        <f t="shared" si="6"/>
        <v>100</v>
      </c>
      <c r="Q52" s="13">
        <f t="shared" si="7"/>
        <v>58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1</v>
      </c>
      <c r="AC52" s="14">
        <v>0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64">
        <v>0</v>
      </c>
      <c r="AR52" s="64">
        <v>2</v>
      </c>
      <c r="AS52" s="13">
        <f t="shared" si="16"/>
        <v>2</v>
      </c>
      <c r="AT52" s="13">
        <f t="shared" ref="AT52:AU52" si="209">S52+V52+Y52+AB52+AE52+AH52+AK52+AQ52+AN52</f>
        <v>1</v>
      </c>
      <c r="AU52" s="13">
        <f t="shared" si="209"/>
        <v>2</v>
      </c>
      <c r="AV52" s="17">
        <f t="shared" si="18"/>
        <v>3</v>
      </c>
      <c r="AW52" s="14">
        <v>0</v>
      </c>
      <c r="AX52" s="14">
        <v>0</v>
      </c>
      <c r="AY52" s="13">
        <f t="shared" si="121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14</v>
      </c>
      <c r="E53" s="14">
        <v>18</v>
      </c>
      <c r="F53" s="13">
        <f t="shared" si="0"/>
        <v>32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14</v>
      </c>
      <c r="N53" s="15">
        <f t="shared" si="5"/>
        <v>100</v>
      </c>
      <c r="O53" s="14">
        <v>18</v>
      </c>
      <c r="P53" s="15">
        <f t="shared" si="6"/>
        <v>100</v>
      </c>
      <c r="Q53" s="13">
        <f t="shared" si="7"/>
        <v>32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1</v>
      </c>
      <c r="AR53" s="14">
        <v>0</v>
      </c>
      <c r="AS53" s="13">
        <f t="shared" si="16"/>
        <v>1</v>
      </c>
      <c r="AT53" s="13">
        <f t="shared" ref="AT53:AU53" si="210">S53+V53+Y53+AB53+AE53+AH53+AK53+AQ53+AN53</f>
        <v>1</v>
      </c>
      <c r="AU53" s="13">
        <f t="shared" si="210"/>
        <v>0</v>
      </c>
      <c r="AV53" s="17">
        <f t="shared" si="18"/>
        <v>1</v>
      </c>
      <c r="AW53" s="14">
        <v>0</v>
      </c>
      <c r="AX53" s="14">
        <v>0</v>
      </c>
      <c r="AY53" s="13">
        <f t="shared" si="121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16</v>
      </c>
      <c r="E54" s="14">
        <v>26</v>
      </c>
      <c r="F54" s="13">
        <f t="shared" si="0"/>
        <v>42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16</v>
      </c>
      <c r="N54" s="15">
        <f t="shared" si="5"/>
        <v>100</v>
      </c>
      <c r="O54" s="14">
        <v>26</v>
      </c>
      <c r="P54" s="15">
        <f t="shared" si="6"/>
        <v>100</v>
      </c>
      <c r="Q54" s="13">
        <f t="shared" si="7"/>
        <v>42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0</v>
      </c>
      <c r="AC54" s="14">
        <v>1</v>
      </c>
      <c r="AD54" s="13">
        <f t="shared" si="12"/>
        <v>1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0</v>
      </c>
      <c r="AR54" s="14">
        <v>1</v>
      </c>
      <c r="AS54" s="13">
        <f t="shared" si="16"/>
        <v>1</v>
      </c>
      <c r="AT54" s="13">
        <f t="shared" ref="AT54:AU54" si="211">S54+V54+Y54+AB54+AE54+AH54+AK54+AQ54+AN54</f>
        <v>0</v>
      </c>
      <c r="AU54" s="13">
        <f t="shared" si="211"/>
        <v>2</v>
      </c>
      <c r="AV54" s="17">
        <f t="shared" si="18"/>
        <v>2</v>
      </c>
      <c r="AW54" s="14">
        <v>0</v>
      </c>
      <c r="AX54" s="14">
        <v>0</v>
      </c>
      <c r="AY54" s="13">
        <f t="shared" si="121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2">SUM(D52:D54)</f>
        <v>58</v>
      </c>
      <c r="E55" s="13">
        <f t="shared" si="212"/>
        <v>74</v>
      </c>
      <c r="F55" s="13">
        <f t="shared" si="0"/>
        <v>132</v>
      </c>
      <c r="G55" s="13">
        <f>SUM(G52:G54)</f>
        <v>0</v>
      </c>
      <c r="H55" s="15">
        <f t="shared" si="1"/>
        <v>0</v>
      </c>
      <c r="I55" s="13">
        <f>SUM(I52:I54)</f>
        <v>0</v>
      </c>
      <c r="J55" s="15">
        <f t="shared" si="2"/>
        <v>0</v>
      </c>
      <c r="K55" s="13">
        <f t="shared" si="3"/>
        <v>0</v>
      </c>
      <c r="L55" s="16">
        <f t="shared" si="4"/>
        <v>0</v>
      </c>
      <c r="M55" s="13">
        <f>SUM(M52:M54)</f>
        <v>58</v>
      </c>
      <c r="N55" s="15">
        <f t="shared" si="5"/>
        <v>100</v>
      </c>
      <c r="O55" s="13">
        <f>SUM(O52:O54)</f>
        <v>74</v>
      </c>
      <c r="P55" s="15">
        <f t="shared" si="6"/>
        <v>100</v>
      </c>
      <c r="Q55" s="13">
        <f t="shared" si="7"/>
        <v>132</v>
      </c>
      <c r="R55" s="16">
        <f t="shared" si="8"/>
        <v>100</v>
      </c>
      <c r="S55" s="13">
        <f t="shared" ref="S55:AS55" si="213">SUM(S52:S54)</f>
        <v>0</v>
      </c>
      <c r="T55" s="13">
        <f t="shared" si="213"/>
        <v>0</v>
      </c>
      <c r="U55" s="13">
        <f t="shared" si="213"/>
        <v>0</v>
      </c>
      <c r="V55" s="13">
        <f t="shared" si="213"/>
        <v>0</v>
      </c>
      <c r="W55" s="13">
        <f t="shared" si="213"/>
        <v>0</v>
      </c>
      <c r="X55" s="13">
        <f t="shared" si="213"/>
        <v>0</v>
      </c>
      <c r="Y55" s="13">
        <f t="shared" si="213"/>
        <v>0</v>
      </c>
      <c r="Z55" s="13">
        <f t="shared" si="213"/>
        <v>0</v>
      </c>
      <c r="AA55" s="13">
        <f t="shared" si="213"/>
        <v>0</v>
      </c>
      <c r="AB55" s="13">
        <f t="shared" si="213"/>
        <v>1</v>
      </c>
      <c r="AC55" s="13">
        <f t="shared" si="213"/>
        <v>1</v>
      </c>
      <c r="AD55" s="13">
        <f t="shared" si="213"/>
        <v>2</v>
      </c>
      <c r="AE55" s="13">
        <f t="shared" si="213"/>
        <v>0</v>
      </c>
      <c r="AF55" s="13">
        <f t="shared" si="213"/>
        <v>0</v>
      </c>
      <c r="AG55" s="13">
        <f t="shared" si="213"/>
        <v>0</v>
      </c>
      <c r="AH55" s="13">
        <f t="shared" si="213"/>
        <v>0</v>
      </c>
      <c r="AI55" s="13">
        <f t="shared" si="213"/>
        <v>0</v>
      </c>
      <c r="AJ55" s="13">
        <f t="shared" si="213"/>
        <v>0</v>
      </c>
      <c r="AK55" s="13">
        <f t="shared" si="213"/>
        <v>0</v>
      </c>
      <c r="AL55" s="13">
        <f t="shared" si="213"/>
        <v>0</v>
      </c>
      <c r="AM55" s="13">
        <f t="shared" si="213"/>
        <v>0</v>
      </c>
      <c r="AN55" s="13">
        <f t="shared" si="213"/>
        <v>0</v>
      </c>
      <c r="AO55" s="13">
        <f t="shared" si="213"/>
        <v>0</v>
      </c>
      <c r="AP55" s="13">
        <f t="shared" si="213"/>
        <v>0</v>
      </c>
      <c r="AQ55" s="13">
        <f t="shared" si="213"/>
        <v>1</v>
      </c>
      <c r="AR55" s="13">
        <f t="shared" si="213"/>
        <v>3</v>
      </c>
      <c r="AS55" s="13">
        <f t="shared" si="213"/>
        <v>4</v>
      </c>
      <c r="AT55" s="13">
        <f t="shared" ref="AT55:AU55" si="214">S55+V55+Y55+AB55+AE55+AH55+AK55+AQ55+AN55</f>
        <v>2</v>
      </c>
      <c r="AU55" s="13">
        <f t="shared" si="214"/>
        <v>4</v>
      </c>
      <c r="AV55" s="17">
        <f t="shared" si="18"/>
        <v>6</v>
      </c>
      <c r="AW55" s="13">
        <f t="shared" ref="AW55:AX55" si="215">SUM(AW52:AW54)</f>
        <v>0</v>
      </c>
      <c r="AX55" s="13">
        <f t="shared" si="215"/>
        <v>0</v>
      </c>
      <c r="AY55" s="13">
        <f t="shared" si="121"/>
        <v>0</v>
      </c>
      <c r="AZ55" s="13"/>
      <c r="BA55" s="13"/>
      <c r="BB55" s="13">
        <f t="shared" si="20"/>
        <v>0</v>
      </c>
      <c r="BC55" s="13">
        <f t="shared" ref="BC55:BD55" si="216">SUM(BC52:BC54)</f>
        <v>0</v>
      </c>
      <c r="BD55" s="13">
        <f t="shared" si="216"/>
        <v>0</v>
      </c>
      <c r="BE55" s="13">
        <f t="shared" si="21"/>
        <v>0</v>
      </c>
      <c r="BF55" s="13">
        <f t="shared" ref="BF55:BG55" si="217">SUM(BF52:BF54)</f>
        <v>0</v>
      </c>
      <c r="BG55" s="13">
        <f t="shared" si="217"/>
        <v>0</v>
      </c>
      <c r="BH55" s="13">
        <f t="shared" si="22"/>
        <v>0</v>
      </c>
      <c r="BI55" s="13">
        <f t="shared" ref="BI55:BJ55" si="218">SUM(BI52:BI54)</f>
        <v>0</v>
      </c>
      <c r="BJ55" s="13">
        <f t="shared" si="218"/>
        <v>0</v>
      </c>
      <c r="BK55" s="13">
        <f t="shared" si="23"/>
        <v>0</v>
      </c>
      <c r="BL55" s="13">
        <f t="shared" ref="BL55:BM55" si="219">SUM(BL52:BL54)</f>
        <v>0</v>
      </c>
      <c r="BM55" s="13">
        <f t="shared" si="219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93">
        <v>14</v>
      </c>
      <c r="E56" s="93">
        <v>15</v>
      </c>
      <c r="F56" s="13">
        <f t="shared" si="0"/>
        <v>29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93">
        <v>14</v>
      </c>
      <c r="N56" s="15">
        <f t="shared" si="5"/>
        <v>100</v>
      </c>
      <c r="O56" s="93">
        <v>15</v>
      </c>
      <c r="P56" s="15">
        <f t="shared" si="6"/>
        <v>100</v>
      </c>
      <c r="Q56" s="13">
        <f t="shared" si="7"/>
        <v>29</v>
      </c>
      <c r="R56" s="16">
        <f t="shared" si="8"/>
        <v>100</v>
      </c>
      <c r="S56" s="14"/>
      <c r="T56" s="14"/>
      <c r="U56" s="13">
        <f t="shared" ref="U56:U70" si="220">SUM(S56,T56)</f>
        <v>0</v>
      </c>
      <c r="V56" s="14"/>
      <c r="W56" s="14"/>
      <c r="X56" s="13">
        <f t="shared" ref="X56:X70" si="221">SUM(V56,W56)</f>
        <v>0</v>
      </c>
      <c r="Y56" s="14"/>
      <c r="Z56" s="14"/>
      <c r="AA56" s="13">
        <f t="shared" ref="AA56:AA70" si="222">SUM(Y56,Z56)</f>
        <v>0</v>
      </c>
      <c r="AB56" s="14"/>
      <c r="AC56" s="14"/>
      <c r="AD56" s="13">
        <f t="shared" ref="AD56:AD70" si="223">SUM(AB56:AC56)</f>
        <v>0</v>
      </c>
      <c r="AE56" s="14"/>
      <c r="AF56" s="14"/>
      <c r="AG56" s="13">
        <f t="shared" ref="AG56:AG70" si="224">SUM(AE56:AF56)</f>
        <v>0</v>
      </c>
      <c r="AH56" s="14"/>
      <c r="AI56" s="14"/>
      <c r="AJ56" s="13">
        <f t="shared" ref="AJ56:AJ70" si="225">SUM(AH56:AI56)</f>
        <v>0</v>
      </c>
      <c r="AK56" s="14"/>
      <c r="AL56" s="14"/>
      <c r="AM56" s="13">
        <f t="shared" ref="AM56:AM70" si="226">SUM(AK56:AL56)</f>
        <v>0</v>
      </c>
      <c r="AN56" s="14"/>
      <c r="AO56" s="14"/>
      <c r="AP56" s="13"/>
      <c r="AQ56" s="28">
        <v>1</v>
      </c>
      <c r="AR56" s="28">
        <v>1</v>
      </c>
      <c r="AS56" s="13">
        <f t="shared" ref="AS56:AS70" si="227">SUM(AQ56:AR56)</f>
        <v>2</v>
      </c>
      <c r="AT56" s="13">
        <f t="shared" ref="AT56:AU56" si="228">S56+V56+Y56+AB56+AE56+AH56+AK56+AQ56+AN56</f>
        <v>1</v>
      </c>
      <c r="AU56" s="13">
        <f t="shared" si="228"/>
        <v>1</v>
      </c>
      <c r="AV56" s="17">
        <f t="shared" si="18"/>
        <v>2</v>
      </c>
      <c r="AW56" s="14"/>
      <c r="AX56" s="14"/>
      <c r="AY56" s="13">
        <f t="shared" si="121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93">
        <v>13</v>
      </c>
      <c r="E57" s="93">
        <v>19</v>
      </c>
      <c r="F57" s="13">
        <f t="shared" si="0"/>
        <v>32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93">
        <v>13</v>
      </c>
      <c r="N57" s="15">
        <f t="shared" si="5"/>
        <v>100</v>
      </c>
      <c r="O57" s="93">
        <v>19</v>
      </c>
      <c r="P57" s="15">
        <f t="shared" si="6"/>
        <v>100</v>
      </c>
      <c r="Q57" s="13">
        <f t="shared" si="7"/>
        <v>32</v>
      </c>
      <c r="R57" s="16">
        <f t="shared" si="8"/>
        <v>100</v>
      </c>
      <c r="S57" s="14"/>
      <c r="T57" s="14"/>
      <c r="U57" s="13">
        <f t="shared" si="220"/>
        <v>0</v>
      </c>
      <c r="V57" s="14"/>
      <c r="W57" s="14"/>
      <c r="X57" s="13">
        <f t="shared" si="221"/>
        <v>0</v>
      </c>
      <c r="Y57" s="14"/>
      <c r="Z57" s="14"/>
      <c r="AA57" s="13">
        <f t="shared" si="222"/>
        <v>0</v>
      </c>
      <c r="AB57" s="14"/>
      <c r="AC57" s="14"/>
      <c r="AD57" s="13">
        <f t="shared" si="223"/>
        <v>0</v>
      </c>
      <c r="AE57" s="14"/>
      <c r="AF57" s="14"/>
      <c r="AG57" s="13">
        <f t="shared" si="224"/>
        <v>0</v>
      </c>
      <c r="AH57" s="14"/>
      <c r="AI57" s="14"/>
      <c r="AJ57" s="13">
        <f t="shared" si="225"/>
        <v>0</v>
      </c>
      <c r="AK57" s="14"/>
      <c r="AL57" s="14"/>
      <c r="AM57" s="13">
        <f t="shared" si="226"/>
        <v>0</v>
      </c>
      <c r="AN57" s="14"/>
      <c r="AO57" s="14"/>
      <c r="AP57" s="13"/>
      <c r="AQ57" s="28">
        <v>2</v>
      </c>
      <c r="AR57" s="28">
        <v>9</v>
      </c>
      <c r="AS57" s="13">
        <f t="shared" si="227"/>
        <v>11</v>
      </c>
      <c r="AT57" s="13">
        <f t="shared" ref="AT57:AU57" si="229">S57+V57+Y57+AB57+AE57+AH57+AK57+AQ57+AN57</f>
        <v>2</v>
      </c>
      <c r="AU57" s="13">
        <f t="shared" si="229"/>
        <v>9</v>
      </c>
      <c r="AV57" s="17">
        <f t="shared" si="18"/>
        <v>11</v>
      </c>
      <c r="AW57" s="14"/>
      <c r="AX57" s="14"/>
      <c r="AY57" s="13">
        <f t="shared" si="121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93">
        <v>10</v>
      </c>
      <c r="E58" s="93">
        <v>10</v>
      </c>
      <c r="F58" s="13">
        <f t="shared" si="0"/>
        <v>20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93">
        <v>10</v>
      </c>
      <c r="N58" s="15">
        <f t="shared" si="5"/>
        <v>100</v>
      </c>
      <c r="O58" s="93">
        <v>10</v>
      </c>
      <c r="P58" s="15">
        <f t="shared" si="6"/>
        <v>100</v>
      </c>
      <c r="Q58" s="13">
        <f t="shared" si="7"/>
        <v>20</v>
      </c>
      <c r="R58" s="16">
        <f t="shared" si="8"/>
        <v>100</v>
      </c>
      <c r="S58" s="14"/>
      <c r="T58" s="14"/>
      <c r="U58" s="13">
        <f t="shared" si="220"/>
        <v>0</v>
      </c>
      <c r="V58" s="14"/>
      <c r="W58" s="14"/>
      <c r="X58" s="13">
        <f t="shared" si="221"/>
        <v>0</v>
      </c>
      <c r="Y58" s="14"/>
      <c r="Z58" s="14"/>
      <c r="AA58" s="13">
        <f t="shared" si="222"/>
        <v>0</v>
      </c>
      <c r="AB58" s="14"/>
      <c r="AC58" s="14"/>
      <c r="AD58" s="13">
        <f t="shared" si="223"/>
        <v>0</v>
      </c>
      <c r="AE58" s="14"/>
      <c r="AF58" s="14"/>
      <c r="AG58" s="13">
        <f t="shared" si="224"/>
        <v>0</v>
      </c>
      <c r="AH58" s="14"/>
      <c r="AI58" s="14"/>
      <c r="AJ58" s="13">
        <f t="shared" si="225"/>
        <v>0</v>
      </c>
      <c r="AK58" s="14"/>
      <c r="AL58" s="14"/>
      <c r="AM58" s="13">
        <f t="shared" si="226"/>
        <v>0</v>
      </c>
      <c r="AN58" s="14"/>
      <c r="AO58" s="14"/>
      <c r="AP58" s="13"/>
      <c r="AQ58" s="28">
        <v>3</v>
      </c>
      <c r="AR58" s="28">
        <v>2</v>
      </c>
      <c r="AS58" s="13">
        <f t="shared" si="227"/>
        <v>5</v>
      </c>
      <c r="AT58" s="13">
        <f t="shared" ref="AT58:AU58" si="230">S58+V58+Y58+AB58+AE58+AH58+AK58+AQ58+AN58</f>
        <v>3</v>
      </c>
      <c r="AU58" s="13">
        <f t="shared" si="230"/>
        <v>2</v>
      </c>
      <c r="AV58" s="17">
        <f t="shared" si="18"/>
        <v>5</v>
      </c>
      <c r="AW58" s="14"/>
      <c r="AX58" s="14"/>
      <c r="AY58" s="13">
        <f t="shared" si="121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96">
        <v>15</v>
      </c>
      <c r="E59" s="96">
        <v>9</v>
      </c>
      <c r="F59" s="13">
        <f t="shared" si="0"/>
        <v>24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96">
        <v>15</v>
      </c>
      <c r="N59" s="15">
        <f t="shared" si="5"/>
        <v>100</v>
      </c>
      <c r="O59" s="96">
        <v>9</v>
      </c>
      <c r="P59" s="15">
        <f t="shared" si="6"/>
        <v>100</v>
      </c>
      <c r="Q59" s="13">
        <f t="shared" si="7"/>
        <v>24</v>
      </c>
      <c r="R59" s="16">
        <f t="shared" si="8"/>
        <v>100</v>
      </c>
      <c r="S59" s="14"/>
      <c r="T59" s="14"/>
      <c r="U59" s="13">
        <f t="shared" si="220"/>
        <v>0</v>
      </c>
      <c r="V59" s="14"/>
      <c r="W59" s="14"/>
      <c r="X59" s="13">
        <f t="shared" si="221"/>
        <v>0</v>
      </c>
      <c r="Y59" s="14"/>
      <c r="Z59" s="14"/>
      <c r="AA59" s="13">
        <f t="shared" si="222"/>
        <v>0</v>
      </c>
      <c r="AB59" s="14"/>
      <c r="AC59" s="14"/>
      <c r="AD59" s="13">
        <f t="shared" si="223"/>
        <v>0</v>
      </c>
      <c r="AE59" s="14"/>
      <c r="AF59" s="14"/>
      <c r="AG59" s="13">
        <f t="shared" si="224"/>
        <v>0</v>
      </c>
      <c r="AH59" s="14"/>
      <c r="AI59" s="14"/>
      <c r="AJ59" s="13">
        <f t="shared" si="225"/>
        <v>0</v>
      </c>
      <c r="AK59" s="14"/>
      <c r="AL59" s="14"/>
      <c r="AM59" s="13">
        <f t="shared" si="226"/>
        <v>0</v>
      </c>
      <c r="AN59" s="14"/>
      <c r="AO59" s="14"/>
      <c r="AP59" s="13"/>
      <c r="AQ59" s="95">
        <v>0</v>
      </c>
      <c r="AR59" s="95">
        <v>0</v>
      </c>
      <c r="AS59" s="13">
        <f t="shared" si="227"/>
        <v>0</v>
      </c>
      <c r="AT59" s="13">
        <f t="shared" ref="AT59:AU59" si="231">S59+V59+Y59+AB59+AE59+AH59+AK59+AQ59+AN59</f>
        <v>0</v>
      </c>
      <c r="AU59" s="13">
        <f t="shared" si="231"/>
        <v>0</v>
      </c>
      <c r="AV59" s="17">
        <f t="shared" si="18"/>
        <v>0</v>
      </c>
      <c r="AW59" s="14"/>
      <c r="AX59" s="14"/>
      <c r="AY59" s="13">
        <f t="shared" si="121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2">SUM(D56:D59)</f>
        <v>52</v>
      </c>
      <c r="E60" s="13">
        <f t="shared" si="232"/>
        <v>53</v>
      </c>
      <c r="F60" s="13">
        <f t="shared" si="0"/>
        <v>105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52</v>
      </c>
      <c r="N60" s="15">
        <f t="shared" si="5"/>
        <v>100</v>
      </c>
      <c r="O60" s="13">
        <f>SUM(O56:O59)</f>
        <v>53</v>
      </c>
      <c r="P60" s="15">
        <f t="shared" si="6"/>
        <v>100</v>
      </c>
      <c r="Q60" s="13">
        <f t="shared" si="7"/>
        <v>105</v>
      </c>
      <c r="R60" s="16">
        <f t="shared" si="8"/>
        <v>100</v>
      </c>
      <c r="S60" s="13">
        <f t="shared" ref="S60:T60" si="233">SUM(S56:S59)</f>
        <v>0</v>
      </c>
      <c r="T60" s="13">
        <f t="shared" si="233"/>
        <v>0</v>
      </c>
      <c r="U60" s="13">
        <f t="shared" si="220"/>
        <v>0</v>
      </c>
      <c r="V60" s="13">
        <f t="shared" ref="V60:W60" si="234">SUM(V56:V59)</f>
        <v>0</v>
      </c>
      <c r="W60" s="13">
        <f t="shared" si="234"/>
        <v>0</v>
      </c>
      <c r="X60" s="13">
        <f t="shared" si="221"/>
        <v>0</v>
      </c>
      <c r="Y60" s="13">
        <f t="shared" ref="Y60:Z60" si="235">SUM(Y56:Y59)</f>
        <v>0</v>
      </c>
      <c r="Z60" s="13">
        <f t="shared" si="235"/>
        <v>0</v>
      </c>
      <c r="AA60" s="13">
        <f t="shared" si="222"/>
        <v>0</v>
      </c>
      <c r="AB60" s="13">
        <f t="shared" ref="AB60:AC60" si="236">SUM(AB56:AB59)</f>
        <v>0</v>
      </c>
      <c r="AC60" s="13">
        <f t="shared" si="236"/>
        <v>0</v>
      </c>
      <c r="AD60" s="13">
        <f t="shared" si="223"/>
        <v>0</v>
      </c>
      <c r="AE60" s="13">
        <f t="shared" ref="AE60:AF60" si="237">SUM(AE56:AE59)</f>
        <v>0</v>
      </c>
      <c r="AF60" s="13">
        <f t="shared" si="237"/>
        <v>0</v>
      </c>
      <c r="AG60" s="13">
        <f t="shared" si="224"/>
        <v>0</v>
      </c>
      <c r="AH60" s="13">
        <f t="shared" ref="AH60:AI60" si="238">SUM(AH56:AH59)</f>
        <v>0</v>
      </c>
      <c r="AI60" s="13">
        <f t="shared" si="238"/>
        <v>0</v>
      </c>
      <c r="AJ60" s="13">
        <f t="shared" si="225"/>
        <v>0</v>
      </c>
      <c r="AK60" s="13">
        <f t="shared" ref="AK60:AL60" si="239">SUM(AK56:AK59)</f>
        <v>0</v>
      </c>
      <c r="AL60" s="13">
        <f t="shared" si="239"/>
        <v>0</v>
      </c>
      <c r="AM60" s="13">
        <f t="shared" si="226"/>
        <v>0</v>
      </c>
      <c r="AN60" s="13">
        <f t="shared" ref="AN60:AO60" si="240">SUM(AN56:AN59)</f>
        <v>0</v>
      </c>
      <c r="AO60" s="13">
        <f t="shared" si="240"/>
        <v>0</v>
      </c>
      <c r="AP60" s="13"/>
      <c r="AQ60" s="13">
        <f t="shared" ref="AQ60:AR60" si="241">SUM(AQ56:AQ59)</f>
        <v>6</v>
      </c>
      <c r="AR60" s="13">
        <f t="shared" si="241"/>
        <v>12</v>
      </c>
      <c r="AS60" s="13">
        <f t="shared" si="227"/>
        <v>18</v>
      </c>
      <c r="AT60" s="13">
        <f t="shared" ref="AT60:AU60" si="242">S60+V60+Y60+AB60+AE60+AH60+AK60+AQ60+AN60</f>
        <v>6</v>
      </c>
      <c r="AU60" s="13">
        <f t="shared" si="242"/>
        <v>12</v>
      </c>
      <c r="AV60" s="17">
        <f t="shared" si="18"/>
        <v>18</v>
      </c>
      <c r="AW60" s="13">
        <f t="shared" ref="AW60:AX60" si="243">SUM(AW56:AW59)</f>
        <v>0</v>
      </c>
      <c r="AX60" s="13">
        <f t="shared" si="243"/>
        <v>0</v>
      </c>
      <c r="AY60" s="13">
        <f t="shared" si="121"/>
        <v>0</v>
      </c>
      <c r="AZ60" s="13">
        <f t="shared" ref="AZ60:BA60" si="244">SUM(AZ56:AZ59)</f>
        <v>0</v>
      </c>
      <c r="BA60" s="13">
        <f t="shared" si="244"/>
        <v>0</v>
      </c>
      <c r="BB60" s="13">
        <f t="shared" si="20"/>
        <v>0</v>
      </c>
      <c r="BC60" s="13">
        <f t="shared" ref="BC60:BD60" si="245">SUM(BC56:BC59)</f>
        <v>0</v>
      </c>
      <c r="BD60" s="13">
        <f t="shared" si="245"/>
        <v>0</v>
      </c>
      <c r="BE60" s="13">
        <f t="shared" si="21"/>
        <v>0</v>
      </c>
      <c r="BF60" s="13">
        <f t="shared" ref="BF60:BG60" si="246">SUM(BF56:BF59)</f>
        <v>0</v>
      </c>
      <c r="BG60" s="13">
        <f t="shared" si="246"/>
        <v>0</v>
      </c>
      <c r="BH60" s="13">
        <f t="shared" si="22"/>
        <v>0</v>
      </c>
      <c r="BI60" s="13">
        <f t="shared" ref="BI60:BJ60" si="247">SUM(BI56:BI59)</f>
        <v>0</v>
      </c>
      <c r="BJ60" s="13">
        <f t="shared" si="247"/>
        <v>0</v>
      </c>
      <c r="BK60" s="13">
        <f t="shared" si="23"/>
        <v>0</v>
      </c>
      <c r="BL60" s="13">
        <f t="shared" ref="BL60:BM60" si="248">SUM(BL56:BL59)</f>
        <v>0</v>
      </c>
      <c r="BM60" s="13">
        <f t="shared" si="248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11</v>
      </c>
      <c r="E61" s="64">
        <v>16</v>
      </c>
      <c r="F61" s="13">
        <f t="shared" si="0"/>
        <v>27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64">
        <v>11</v>
      </c>
      <c r="N61" s="15">
        <f t="shared" si="5"/>
        <v>100</v>
      </c>
      <c r="O61" s="64">
        <v>16</v>
      </c>
      <c r="P61" s="15">
        <f t="shared" si="6"/>
        <v>100</v>
      </c>
      <c r="Q61" s="13">
        <f t="shared" si="7"/>
        <v>27</v>
      </c>
      <c r="R61" s="16">
        <f t="shared" si="8"/>
        <v>100</v>
      </c>
      <c r="S61" s="14"/>
      <c r="T61" s="14"/>
      <c r="U61" s="13">
        <f t="shared" si="220"/>
        <v>0</v>
      </c>
      <c r="V61" s="14">
        <v>1</v>
      </c>
      <c r="W61" s="14"/>
      <c r="X61" s="13">
        <f t="shared" si="221"/>
        <v>1</v>
      </c>
      <c r="Y61" s="14"/>
      <c r="Z61" s="14"/>
      <c r="AA61" s="13">
        <f t="shared" si="222"/>
        <v>0</v>
      </c>
      <c r="AB61" s="14"/>
      <c r="AC61" s="14"/>
      <c r="AD61" s="13">
        <f t="shared" si="223"/>
        <v>0</v>
      </c>
      <c r="AE61" s="14"/>
      <c r="AF61" s="14"/>
      <c r="AG61" s="13">
        <f t="shared" si="224"/>
        <v>0</v>
      </c>
      <c r="AH61" s="14"/>
      <c r="AI61" s="14"/>
      <c r="AJ61" s="13">
        <f t="shared" si="225"/>
        <v>0</v>
      </c>
      <c r="AK61" s="14"/>
      <c r="AL61" s="14"/>
      <c r="AM61" s="13">
        <f t="shared" si="226"/>
        <v>0</v>
      </c>
      <c r="AN61" s="14"/>
      <c r="AO61" s="14"/>
      <c r="AP61" s="13"/>
      <c r="AQ61" s="14"/>
      <c r="AR61" s="14"/>
      <c r="AS61" s="13">
        <f t="shared" si="227"/>
        <v>0</v>
      </c>
      <c r="AT61" s="13">
        <f t="shared" ref="AT61:AU61" si="249">S61+V61+Y61+AB61+AE61+AH61+AK61+AQ61+AN61</f>
        <v>1</v>
      </c>
      <c r="AU61" s="13">
        <f t="shared" si="249"/>
        <v>0</v>
      </c>
      <c r="AV61" s="17">
        <f t="shared" si="18"/>
        <v>1</v>
      </c>
      <c r="AW61" s="14"/>
      <c r="AX61" s="14"/>
      <c r="AY61" s="13">
        <f t="shared" si="121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10</v>
      </c>
      <c r="E62" s="14">
        <v>16</v>
      </c>
      <c r="F62" s="13">
        <f t="shared" si="0"/>
        <v>26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10</v>
      </c>
      <c r="N62" s="15">
        <f t="shared" si="5"/>
        <v>100</v>
      </c>
      <c r="O62" s="14">
        <v>16</v>
      </c>
      <c r="P62" s="15">
        <f t="shared" si="6"/>
        <v>100</v>
      </c>
      <c r="Q62" s="13">
        <f t="shared" si="7"/>
        <v>26</v>
      </c>
      <c r="R62" s="16">
        <f t="shared" si="8"/>
        <v>100</v>
      </c>
      <c r="S62" s="14"/>
      <c r="T62" s="14"/>
      <c r="U62" s="13">
        <f t="shared" si="220"/>
        <v>0</v>
      </c>
      <c r="V62" s="14"/>
      <c r="W62" s="14"/>
      <c r="X62" s="13">
        <f t="shared" si="221"/>
        <v>0</v>
      </c>
      <c r="Y62" s="14"/>
      <c r="Z62" s="14"/>
      <c r="AA62" s="13">
        <f t="shared" si="222"/>
        <v>0</v>
      </c>
      <c r="AB62" s="14"/>
      <c r="AC62" s="14"/>
      <c r="AD62" s="13">
        <f t="shared" si="223"/>
        <v>0</v>
      </c>
      <c r="AE62" s="14"/>
      <c r="AF62" s="14"/>
      <c r="AG62" s="13">
        <f t="shared" si="224"/>
        <v>0</v>
      </c>
      <c r="AH62" s="14"/>
      <c r="AI62" s="14"/>
      <c r="AJ62" s="13">
        <f t="shared" si="225"/>
        <v>0</v>
      </c>
      <c r="AK62" s="14"/>
      <c r="AL62" s="14"/>
      <c r="AM62" s="13">
        <f t="shared" si="226"/>
        <v>0</v>
      </c>
      <c r="AN62" s="14"/>
      <c r="AO62" s="14"/>
      <c r="AP62" s="13"/>
      <c r="AQ62" s="14"/>
      <c r="AR62" s="14"/>
      <c r="AS62" s="13">
        <f t="shared" si="227"/>
        <v>0</v>
      </c>
      <c r="AT62" s="13">
        <f t="shared" ref="AT62:AU62" si="250">S62+V62+Y62+AB62+AE62+AH62+AK62+AQ62+AN62</f>
        <v>0</v>
      </c>
      <c r="AU62" s="13">
        <f t="shared" si="250"/>
        <v>0</v>
      </c>
      <c r="AV62" s="17">
        <f t="shared" si="18"/>
        <v>0</v>
      </c>
      <c r="AW62" s="14"/>
      <c r="AX62" s="14"/>
      <c r="AY62" s="13">
        <f t="shared" si="121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10</v>
      </c>
      <c r="E63" s="14">
        <v>6</v>
      </c>
      <c r="F63" s="13">
        <f t="shared" si="0"/>
        <v>16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10</v>
      </c>
      <c r="N63" s="15">
        <f t="shared" si="5"/>
        <v>100</v>
      </c>
      <c r="O63" s="14">
        <v>6</v>
      </c>
      <c r="P63" s="15">
        <f t="shared" si="6"/>
        <v>100</v>
      </c>
      <c r="Q63" s="13">
        <f t="shared" si="7"/>
        <v>16</v>
      </c>
      <c r="R63" s="16">
        <f t="shared" si="8"/>
        <v>100</v>
      </c>
      <c r="S63" s="14"/>
      <c r="T63" s="14"/>
      <c r="U63" s="13">
        <f t="shared" si="220"/>
        <v>0</v>
      </c>
      <c r="V63" s="14"/>
      <c r="W63" s="14">
        <v>1</v>
      </c>
      <c r="X63" s="13">
        <f t="shared" si="221"/>
        <v>1</v>
      </c>
      <c r="Y63" s="14"/>
      <c r="Z63" s="14"/>
      <c r="AA63" s="13">
        <f t="shared" si="222"/>
        <v>0</v>
      </c>
      <c r="AB63" s="14"/>
      <c r="AC63" s="14"/>
      <c r="AD63" s="13">
        <f t="shared" si="223"/>
        <v>0</v>
      </c>
      <c r="AE63" s="14"/>
      <c r="AF63" s="14"/>
      <c r="AG63" s="13">
        <f t="shared" si="224"/>
        <v>0</v>
      </c>
      <c r="AH63" s="14"/>
      <c r="AI63" s="14"/>
      <c r="AJ63" s="13">
        <f t="shared" si="225"/>
        <v>0</v>
      </c>
      <c r="AK63" s="14"/>
      <c r="AL63" s="14"/>
      <c r="AM63" s="13">
        <f t="shared" si="226"/>
        <v>0</v>
      </c>
      <c r="AN63" s="14"/>
      <c r="AO63" s="14"/>
      <c r="AP63" s="13"/>
      <c r="AQ63" s="14">
        <v>1</v>
      </c>
      <c r="AR63" s="14"/>
      <c r="AS63" s="13">
        <f t="shared" si="227"/>
        <v>1</v>
      </c>
      <c r="AT63" s="13">
        <f t="shared" ref="AT63:AU63" si="251">S63+V63+Y63+AB63+AE63+AH63+AK63+AQ63+AN63</f>
        <v>1</v>
      </c>
      <c r="AU63" s="13">
        <f t="shared" si="251"/>
        <v>1</v>
      </c>
      <c r="AV63" s="17">
        <f t="shared" si="18"/>
        <v>2</v>
      </c>
      <c r="AW63" s="14"/>
      <c r="AX63" s="14"/>
      <c r="AY63" s="13">
        <f t="shared" si="121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8</v>
      </c>
      <c r="E64" s="14">
        <v>9</v>
      </c>
      <c r="F64" s="13">
        <f t="shared" si="0"/>
        <v>17</v>
      </c>
      <c r="G64" s="14"/>
      <c r="H64" s="15">
        <f t="shared" si="1"/>
        <v>0</v>
      </c>
      <c r="I64" s="14"/>
      <c r="J64" s="15">
        <f t="shared" si="2"/>
        <v>0</v>
      </c>
      <c r="K64" s="13">
        <f t="shared" si="3"/>
        <v>0</v>
      </c>
      <c r="L64" s="16">
        <f t="shared" si="4"/>
        <v>0</v>
      </c>
      <c r="M64" s="14">
        <v>8</v>
      </c>
      <c r="N64" s="15">
        <f t="shared" si="5"/>
        <v>100</v>
      </c>
      <c r="O64" s="14">
        <v>9</v>
      </c>
      <c r="P64" s="15">
        <f t="shared" si="6"/>
        <v>100</v>
      </c>
      <c r="Q64" s="13">
        <f t="shared" si="7"/>
        <v>17</v>
      </c>
      <c r="R64" s="16">
        <f t="shared" si="8"/>
        <v>100</v>
      </c>
      <c r="S64" s="14"/>
      <c r="T64" s="14"/>
      <c r="U64" s="13">
        <f t="shared" si="220"/>
        <v>0</v>
      </c>
      <c r="V64" s="14"/>
      <c r="W64" s="14"/>
      <c r="X64" s="13">
        <f t="shared" si="221"/>
        <v>0</v>
      </c>
      <c r="Y64" s="14"/>
      <c r="Z64" s="14"/>
      <c r="AA64" s="13">
        <f t="shared" si="222"/>
        <v>0</v>
      </c>
      <c r="AB64" s="14"/>
      <c r="AC64" s="14">
        <v>1</v>
      </c>
      <c r="AD64" s="13">
        <f t="shared" si="223"/>
        <v>1</v>
      </c>
      <c r="AE64" s="14"/>
      <c r="AF64" s="14"/>
      <c r="AG64" s="13">
        <f t="shared" si="224"/>
        <v>0</v>
      </c>
      <c r="AH64" s="14"/>
      <c r="AI64" s="14"/>
      <c r="AJ64" s="13">
        <f t="shared" si="225"/>
        <v>0</v>
      </c>
      <c r="AK64" s="14"/>
      <c r="AL64" s="14"/>
      <c r="AM64" s="13">
        <f t="shared" si="226"/>
        <v>0</v>
      </c>
      <c r="AN64" s="14"/>
      <c r="AO64" s="14"/>
      <c r="AP64" s="13"/>
      <c r="AQ64" s="14"/>
      <c r="AR64" s="14"/>
      <c r="AS64" s="13">
        <f t="shared" si="227"/>
        <v>0</v>
      </c>
      <c r="AT64" s="13">
        <f t="shared" ref="AT64:AU64" si="252">S64+V64+Y64+AB64+AE64+AH64+AK64+AQ64+AN64</f>
        <v>0</v>
      </c>
      <c r="AU64" s="13">
        <f t="shared" si="252"/>
        <v>1</v>
      </c>
      <c r="AV64" s="17">
        <f t="shared" si="18"/>
        <v>1</v>
      </c>
      <c r="AW64" s="14"/>
      <c r="AX64" s="14"/>
      <c r="AY64" s="13">
        <f t="shared" si="121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3">SUM(D61:D64)</f>
        <v>39</v>
      </c>
      <c r="E65" s="13">
        <f t="shared" si="253"/>
        <v>47</v>
      </c>
      <c r="F65" s="13">
        <f t="shared" si="0"/>
        <v>86</v>
      </c>
      <c r="G65" s="13">
        <f>SUM(G61:G64)</f>
        <v>0</v>
      </c>
      <c r="H65" s="15">
        <f t="shared" si="1"/>
        <v>0</v>
      </c>
      <c r="I65" s="13">
        <f>SUM(I61:I64)</f>
        <v>0</v>
      </c>
      <c r="J65" s="15">
        <f t="shared" si="2"/>
        <v>0</v>
      </c>
      <c r="K65" s="13">
        <f t="shared" si="3"/>
        <v>0</v>
      </c>
      <c r="L65" s="16">
        <f t="shared" si="4"/>
        <v>0</v>
      </c>
      <c r="M65" s="13">
        <f>SUM(M61:M64)</f>
        <v>39</v>
      </c>
      <c r="N65" s="15">
        <f t="shared" si="5"/>
        <v>100</v>
      </c>
      <c r="O65" s="13">
        <f>SUM(O61:O64)</f>
        <v>47</v>
      </c>
      <c r="P65" s="15">
        <f t="shared" si="6"/>
        <v>100</v>
      </c>
      <c r="Q65" s="13">
        <f t="shared" si="7"/>
        <v>86</v>
      </c>
      <c r="R65" s="16">
        <f t="shared" si="8"/>
        <v>100</v>
      </c>
      <c r="S65" s="13">
        <f t="shared" ref="S65:T65" si="254">SUM(S61:S64)</f>
        <v>0</v>
      </c>
      <c r="T65" s="13">
        <f t="shared" si="254"/>
        <v>0</v>
      </c>
      <c r="U65" s="13">
        <f t="shared" si="220"/>
        <v>0</v>
      </c>
      <c r="V65" s="13">
        <f t="shared" ref="V65:W65" si="255">SUM(V61:V64)</f>
        <v>1</v>
      </c>
      <c r="W65" s="13">
        <f t="shared" si="255"/>
        <v>1</v>
      </c>
      <c r="X65" s="13">
        <f t="shared" si="221"/>
        <v>2</v>
      </c>
      <c r="Y65" s="13">
        <f t="shared" ref="Y65:Z65" si="256">SUM(Y61:Y64)</f>
        <v>0</v>
      </c>
      <c r="Z65" s="13">
        <f t="shared" si="256"/>
        <v>0</v>
      </c>
      <c r="AA65" s="13">
        <f t="shared" si="222"/>
        <v>0</v>
      </c>
      <c r="AB65" s="13">
        <f t="shared" ref="AB65:AC65" si="257">SUM(AB61:AB64)</f>
        <v>0</v>
      </c>
      <c r="AC65" s="13">
        <f t="shared" si="257"/>
        <v>1</v>
      </c>
      <c r="AD65" s="13">
        <f t="shared" si="223"/>
        <v>1</v>
      </c>
      <c r="AE65" s="13">
        <f t="shared" ref="AE65:AF65" si="258">SUM(AE61:AE64)</f>
        <v>0</v>
      </c>
      <c r="AF65" s="13">
        <f t="shared" si="258"/>
        <v>0</v>
      </c>
      <c r="AG65" s="13">
        <f t="shared" si="224"/>
        <v>0</v>
      </c>
      <c r="AH65" s="13">
        <f t="shared" ref="AH65:AI65" si="259">SUM(AH61:AH64)</f>
        <v>0</v>
      </c>
      <c r="AI65" s="13">
        <f t="shared" si="259"/>
        <v>0</v>
      </c>
      <c r="AJ65" s="13">
        <f t="shared" si="225"/>
        <v>0</v>
      </c>
      <c r="AK65" s="13">
        <f t="shared" ref="AK65:AL65" si="260">SUM(AK61:AK64)</f>
        <v>0</v>
      </c>
      <c r="AL65" s="13">
        <f t="shared" si="260"/>
        <v>0</v>
      </c>
      <c r="AM65" s="13">
        <f t="shared" si="226"/>
        <v>0</v>
      </c>
      <c r="AN65" s="13">
        <f t="shared" ref="AN65:AO65" si="261">SUM(AN61:AN64)</f>
        <v>0</v>
      </c>
      <c r="AO65" s="13">
        <f t="shared" si="261"/>
        <v>0</v>
      </c>
      <c r="AP65" s="13"/>
      <c r="AQ65" s="13">
        <f t="shared" ref="AQ65:AR65" si="262">SUM(AQ61:AQ64)</f>
        <v>1</v>
      </c>
      <c r="AR65" s="13">
        <f t="shared" si="262"/>
        <v>0</v>
      </c>
      <c r="AS65" s="13">
        <f t="shared" si="227"/>
        <v>1</v>
      </c>
      <c r="AT65" s="13">
        <f t="shared" ref="AT65:AU65" si="263">S65+V65+Y65+AB65+AE65+AH65+AK65+AQ65+AN65</f>
        <v>2</v>
      </c>
      <c r="AU65" s="13">
        <f t="shared" si="263"/>
        <v>2</v>
      </c>
      <c r="AV65" s="17">
        <f t="shared" si="18"/>
        <v>4</v>
      </c>
      <c r="AW65" s="13">
        <f t="shared" ref="AW65:AX65" si="264">SUM(AW61:AW64)</f>
        <v>0</v>
      </c>
      <c r="AX65" s="13">
        <f t="shared" si="264"/>
        <v>0</v>
      </c>
      <c r="AY65" s="13">
        <f t="shared" si="121"/>
        <v>0</v>
      </c>
      <c r="AZ65" s="13">
        <f t="shared" ref="AZ65:BA65" si="265">SUM(AZ61:AZ64)</f>
        <v>0</v>
      </c>
      <c r="BA65" s="13">
        <f t="shared" si="265"/>
        <v>0</v>
      </c>
      <c r="BB65" s="13">
        <f t="shared" si="20"/>
        <v>0</v>
      </c>
      <c r="BC65" s="13">
        <f t="shared" ref="BC65:BD65" si="266">SUM(BC61:BC64)</f>
        <v>0</v>
      </c>
      <c r="BD65" s="13">
        <f t="shared" si="266"/>
        <v>0</v>
      </c>
      <c r="BE65" s="13">
        <f t="shared" si="21"/>
        <v>0</v>
      </c>
      <c r="BF65" s="13">
        <f t="shared" ref="BF65:BG65" si="267">SUM(BF61:BF64)</f>
        <v>0</v>
      </c>
      <c r="BG65" s="13">
        <f t="shared" si="267"/>
        <v>0</v>
      </c>
      <c r="BH65" s="13">
        <f t="shared" si="22"/>
        <v>0</v>
      </c>
      <c r="BI65" s="13">
        <f t="shared" ref="BI65:BJ65" si="268">SUM(BI61:BI64)</f>
        <v>0</v>
      </c>
      <c r="BJ65" s="13">
        <f t="shared" si="268"/>
        <v>0</v>
      </c>
      <c r="BK65" s="13">
        <f t="shared" si="23"/>
        <v>0</v>
      </c>
      <c r="BL65" s="13">
        <f t="shared" ref="BL65:BM65" si="269">SUM(BL61:BL64)</f>
        <v>0</v>
      </c>
      <c r="BM65" s="13">
        <f t="shared" si="269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4</v>
      </c>
      <c r="E66" s="89">
        <v>1</v>
      </c>
      <c r="F66" s="13">
        <f t="shared" si="0"/>
        <v>5</v>
      </c>
      <c r="G66" s="69">
        <v>0</v>
      </c>
      <c r="H66" s="15">
        <f t="shared" si="1"/>
        <v>0</v>
      </c>
      <c r="I66" s="69">
        <v>0</v>
      </c>
      <c r="J66" s="15">
        <f t="shared" si="2"/>
        <v>0</v>
      </c>
      <c r="K66" s="13">
        <f t="shared" si="3"/>
        <v>0</v>
      </c>
      <c r="L66" s="16">
        <f t="shared" si="4"/>
        <v>0</v>
      </c>
      <c r="M66" s="69">
        <v>4</v>
      </c>
      <c r="N66" s="15">
        <f t="shared" si="5"/>
        <v>100</v>
      </c>
      <c r="O66" s="69">
        <v>1</v>
      </c>
      <c r="P66" s="15">
        <f t="shared" si="6"/>
        <v>100</v>
      </c>
      <c r="Q66" s="13">
        <f t="shared" si="7"/>
        <v>5</v>
      </c>
      <c r="R66" s="16">
        <f t="shared" si="8"/>
        <v>100</v>
      </c>
      <c r="S66" s="14"/>
      <c r="T66" s="14"/>
      <c r="U66" s="13">
        <f t="shared" si="220"/>
        <v>0</v>
      </c>
      <c r="V66" s="14"/>
      <c r="W66" s="14"/>
      <c r="X66" s="13">
        <f t="shared" si="221"/>
        <v>0</v>
      </c>
      <c r="Y66" s="14"/>
      <c r="Z66" s="14"/>
      <c r="AA66" s="13">
        <f t="shared" si="222"/>
        <v>0</v>
      </c>
      <c r="AB66" s="69">
        <v>0</v>
      </c>
      <c r="AC66" s="69">
        <v>0</v>
      </c>
      <c r="AD66" s="13">
        <f t="shared" si="223"/>
        <v>0</v>
      </c>
      <c r="AE66" s="14"/>
      <c r="AF66" s="14"/>
      <c r="AG66" s="13">
        <f t="shared" si="224"/>
        <v>0</v>
      </c>
      <c r="AH66" s="14"/>
      <c r="AI66" s="14"/>
      <c r="AJ66" s="13">
        <f t="shared" si="225"/>
        <v>0</v>
      </c>
      <c r="AK66" s="14"/>
      <c r="AL66" s="14"/>
      <c r="AM66" s="13">
        <f t="shared" si="226"/>
        <v>0</v>
      </c>
      <c r="AN66" s="14"/>
      <c r="AO66" s="14"/>
      <c r="AP66" s="13"/>
      <c r="AQ66" s="69">
        <v>0</v>
      </c>
      <c r="AR66" s="69">
        <v>0</v>
      </c>
      <c r="AS66" s="13">
        <f t="shared" si="227"/>
        <v>0</v>
      </c>
      <c r="AT66" s="13">
        <f t="shared" ref="AT66:AU66" si="270">S66+V66+Y66+AB66+AE66+AH66+AK66+AQ66+AN66</f>
        <v>0</v>
      </c>
      <c r="AU66" s="13">
        <f t="shared" si="270"/>
        <v>0</v>
      </c>
      <c r="AV66" s="17">
        <f t="shared" si="18"/>
        <v>0</v>
      </c>
      <c r="AW66" s="14"/>
      <c r="AX66" s="14"/>
      <c r="AY66" s="13">
        <f t="shared" si="121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3</v>
      </c>
      <c r="E67" s="89">
        <v>1</v>
      </c>
      <c r="F67" s="13">
        <f t="shared" si="0"/>
        <v>4</v>
      </c>
      <c r="G67" s="69">
        <v>0</v>
      </c>
      <c r="H67" s="15">
        <f t="shared" si="1"/>
        <v>0</v>
      </c>
      <c r="I67" s="69">
        <v>0</v>
      </c>
      <c r="J67" s="15">
        <f t="shared" si="2"/>
        <v>0</v>
      </c>
      <c r="K67" s="13">
        <f t="shared" si="3"/>
        <v>0</v>
      </c>
      <c r="L67" s="16">
        <f t="shared" si="4"/>
        <v>0</v>
      </c>
      <c r="M67" s="69">
        <v>3</v>
      </c>
      <c r="N67" s="15">
        <f t="shared" si="5"/>
        <v>100</v>
      </c>
      <c r="O67" s="69">
        <v>1</v>
      </c>
      <c r="P67" s="15">
        <f t="shared" si="6"/>
        <v>100</v>
      </c>
      <c r="Q67" s="13">
        <f t="shared" si="7"/>
        <v>4</v>
      </c>
      <c r="R67" s="16">
        <f t="shared" si="8"/>
        <v>100</v>
      </c>
      <c r="S67" s="14"/>
      <c r="T67" s="14"/>
      <c r="U67" s="13">
        <f t="shared" si="220"/>
        <v>0</v>
      </c>
      <c r="V67" s="14"/>
      <c r="W67" s="14"/>
      <c r="X67" s="13">
        <f t="shared" si="221"/>
        <v>0</v>
      </c>
      <c r="Y67" s="14"/>
      <c r="Z67" s="14"/>
      <c r="AA67" s="13">
        <f t="shared" si="222"/>
        <v>0</v>
      </c>
      <c r="AB67" s="69">
        <v>0</v>
      </c>
      <c r="AC67" s="69">
        <v>1</v>
      </c>
      <c r="AD67" s="13">
        <f t="shared" si="223"/>
        <v>1</v>
      </c>
      <c r="AE67" s="14"/>
      <c r="AF67" s="14"/>
      <c r="AG67" s="13">
        <f t="shared" si="224"/>
        <v>0</v>
      </c>
      <c r="AH67" s="14"/>
      <c r="AI67" s="14"/>
      <c r="AJ67" s="13">
        <f t="shared" si="225"/>
        <v>0</v>
      </c>
      <c r="AK67" s="14"/>
      <c r="AL67" s="14"/>
      <c r="AM67" s="13">
        <f t="shared" si="226"/>
        <v>0</v>
      </c>
      <c r="AN67" s="14"/>
      <c r="AO67" s="14"/>
      <c r="AP67" s="13"/>
      <c r="AQ67" s="69">
        <v>1</v>
      </c>
      <c r="AR67" s="69">
        <v>0</v>
      </c>
      <c r="AS67" s="13">
        <f t="shared" si="227"/>
        <v>1</v>
      </c>
      <c r="AT67" s="13">
        <f t="shared" ref="AT67:AU67" si="271">S67+V67+Y67+AB67+AE67+AH67+AK67+AQ67+AN67</f>
        <v>1</v>
      </c>
      <c r="AU67" s="13">
        <f t="shared" si="271"/>
        <v>1</v>
      </c>
      <c r="AV67" s="17">
        <f t="shared" si="18"/>
        <v>2</v>
      </c>
      <c r="AW67" s="14"/>
      <c r="AX67" s="14"/>
      <c r="AY67" s="13">
        <f t="shared" si="121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5</v>
      </c>
      <c r="E68" s="89">
        <v>2</v>
      </c>
      <c r="F68" s="13">
        <f t="shared" si="0"/>
        <v>7</v>
      </c>
      <c r="G68" s="69">
        <v>1</v>
      </c>
      <c r="H68" s="15">
        <f t="shared" si="1"/>
        <v>20</v>
      </c>
      <c r="I68" s="69">
        <v>1</v>
      </c>
      <c r="J68" s="15">
        <f t="shared" si="2"/>
        <v>50</v>
      </c>
      <c r="K68" s="13">
        <f t="shared" si="3"/>
        <v>2</v>
      </c>
      <c r="L68" s="16">
        <f t="shared" si="4"/>
        <v>28.571428571428569</v>
      </c>
      <c r="M68" s="69">
        <v>5</v>
      </c>
      <c r="N68" s="15">
        <f t="shared" si="5"/>
        <v>100</v>
      </c>
      <c r="O68" s="69">
        <v>2</v>
      </c>
      <c r="P68" s="15">
        <f t="shared" si="6"/>
        <v>100</v>
      </c>
      <c r="Q68" s="13">
        <f t="shared" si="7"/>
        <v>7</v>
      </c>
      <c r="R68" s="16">
        <f t="shared" si="8"/>
        <v>100</v>
      </c>
      <c r="S68" s="14"/>
      <c r="T68" s="14"/>
      <c r="U68" s="13">
        <f t="shared" si="220"/>
        <v>0</v>
      </c>
      <c r="V68" s="14"/>
      <c r="W68" s="14"/>
      <c r="X68" s="13">
        <f t="shared" si="221"/>
        <v>0</v>
      </c>
      <c r="Y68" s="14"/>
      <c r="Z68" s="14"/>
      <c r="AA68" s="13">
        <f t="shared" si="222"/>
        <v>0</v>
      </c>
      <c r="AB68" s="69">
        <v>1</v>
      </c>
      <c r="AC68" s="69">
        <v>0</v>
      </c>
      <c r="AD68" s="13">
        <f t="shared" si="223"/>
        <v>1</v>
      </c>
      <c r="AE68" s="14"/>
      <c r="AF68" s="14"/>
      <c r="AG68" s="13">
        <f t="shared" si="224"/>
        <v>0</v>
      </c>
      <c r="AH68" s="14"/>
      <c r="AI68" s="14"/>
      <c r="AJ68" s="13">
        <f t="shared" si="225"/>
        <v>0</v>
      </c>
      <c r="AK68" s="14"/>
      <c r="AL68" s="14"/>
      <c r="AM68" s="13">
        <f t="shared" si="226"/>
        <v>0</v>
      </c>
      <c r="AN68" s="14"/>
      <c r="AO68" s="14"/>
      <c r="AP68" s="13"/>
      <c r="AQ68" s="69">
        <v>0</v>
      </c>
      <c r="AR68" s="69">
        <v>2</v>
      </c>
      <c r="AS68" s="13">
        <f t="shared" si="227"/>
        <v>2</v>
      </c>
      <c r="AT68" s="13">
        <f t="shared" ref="AT68:AU68" si="272">S68+V68+Y68+AB68+AE68+AH68+AK68+AQ68+AN68</f>
        <v>1</v>
      </c>
      <c r="AU68" s="13">
        <f t="shared" si="272"/>
        <v>2</v>
      </c>
      <c r="AV68" s="17">
        <f t="shared" si="18"/>
        <v>3</v>
      </c>
      <c r="AW68" s="14"/>
      <c r="AX68" s="14"/>
      <c r="AY68" s="13">
        <f t="shared" si="121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8</v>
      </c>
      <c r="E69" s="89">
        <v>5</v>
      </c>
      <c r="F69" s="13">
        <f t="shared" si="0"/>
        <v>13</v>
      </c>
      <c r="G69" s="69">
        <v>0</v>
      </c>
      <c r="H69" s="15">
        <f t="shared" si="1"/>
        <v>0</v>
      </c>
      <c r="I69" s="69">
        <v>0</v>
      </c>
      <c r="J69" s="15">
        <f t="shared" si="2"/>
        <v>0</v>
      </c>
      <c r="K69" s="13">
        <f t="shared" si="3"/>
        <v>0</v>
      </c>
      <c r="L69" s="16">
        <f t="shared" si="4"/>
        <v>0</v>
      </c>
      <c r="M69" s="69">
        <v>8</v>
      </c>
      <c r="N69" s="15">
        <f t="shared" si="5"/>
        <v>100</v>
      </c>
      <c r="O69" s="69">
        <v>5</v>
      </c>
      <c r="P69" s="15">
        <f t="shared" si="6"/>
        <v>100</v>
      </c>
      <c r="Q69" s="13">
        <f t="shared" si="7"/>
        <v>13</v>
      </c>
      <c r="R69" s="16">
        <f t="shared" si="8"/>
        <v>100</v>
      </c>
      <c r="S69" s="14"/>
      <c r="T69" s="14"/>
      <c r="U69" s="13">
        <f t="shared" si="220"/>
        <v>0</v>
      </c>
      <c r="V69" s="14"/>
      <c r="W69" s="14"/>
      <c r="X69" s="13">
        <f t="shared" si="221"/>
        <v>0</v>
      </c>
      <c r="Y69" s="14"/>
      <c r="Z69" s="14"/>
      <c r="AA69" s="13">
        <f t="shared" si="222"/>
        <v>0</v>
      </c>
      <c r="AB69" s="69">
        <v>0</v>
      </c>
      <c r="AC69" s="69">
        <v>0</v>
      </c>
      <c r="AD69" s="13">
        <f t="shared" si="223"/>
        <v>0</v>
      </c>
      <c r="AE69" s="14"/>
      <c r="AF69" s="14"/>
      <c r="AG69" s="13">
        <f t="shared" si="224"/>
        <v>0</v>
      </c>
      <c r="AH69" s="14"/>
      <c r="AI69" s="14"/>
      <c r="AJ69" s="13">
        <f t="shared" si="225"/>
        <v>0</v>
      </c>
      <c r="AK69" s="14"/>
      <c r="AL69" s="14"/>
      <c r="AM69" s="13">
        <f t="shared" si="226"/>
        <v>0</v>
      </c>
      <c r="AN69" s="14"/>
      <c r="AO69" s="14"/>
      <c r="AP69" s="13"/>
      <c r="AQ69" s="69">
        <v>1</v>
      </c>
      <c r="AR69" s="69">
        <v>0</v>
      </c>
      <c r="AS69" s="13">
        <f t="shared" si="227"/>
        <v>1</v>
      </c>
      <c r="AT69" s="13">
        <f t="shared" ref="AT69:AU69" si="273">S69+V69+Y69+AB69+AE69+AH69+AK69+AQ69+AN69</f>
        <v>1</v>
      </c>
      <c r="AU69" s="13">
        <f t="shared" si="273"/>
        <v>0</v>
      </c>
      <c r="AV69" s="17">
        <f t="shared" si="18"/>
        <v>1</v>
      </c>
      <c r="AW69" s="14"/>
      <c r="AX69" s="14"/>
      <c r="AY69" s="13">
        <f t="shared" si="121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6</v>
      </c>
      <c r="E70" s="89">
        <v>6</v>
      </c>
      <c r="F70" s="13">
        <f t="shared" si="0"/>
        <v>12</v>
      </c>
      <c r="G70" s="71"/>
      <c r="H70" s="15">
        <f t="shared" si="1"/>
        <v>0</v>
      </c>
      <c r="I70" s="71"/>
      <c r="J70" s="15">
        <f t="shared" si="2"/>
        <v>0</v>
      </c>
      <c r="K70" s="13">
        <f t="shared" si="3"/>
        <v>0</v>
      </c>
      <c r="L70" s="16">
        <f t="shared" si="4"/>
        <v>0</v>
      </c>
      <c r="M70" s="69">
        <v>6</v>
      </c>
      <c r="N70" s="15">
        <f t="shared" si="5"/>
        <v>100</v>
      </c>
      <c r="O70" s="69">
        <v>6</v>
      </c>
      <c r="P70" s="15">
        <f t="shared" si="6"/>
        <v>100</v>
      </c>
      <c r="Q70" s="13">
        <f t="shared" si="7"/>
        <v>12</v>
      </c>
      <c r="R70" s="16">
        <f t="shared" si="8"/>
        <v>100</v>
      </c>
      <c r="S70" s="14"/>
      <c r="T70" s="14"/>
      <c r="U70" s="13">
        <f t="shared" si="220"/>
        <v>0</v>
      </c>
      <c r="V70" s="14"/>
      <c r="W70" s="14"/>
      <c r="X70" s="13">
        <f t="shared" si="221"/>
        <v>0</v>
      </c>
      <c r="Y70" s="14"/>
      <c r="Z70" s="14"/>
      <c r="AA70" s="13">
        <f t="shared" si="222"/>
        <v>0</v>
      </c>
      <c r="AB70" s="69">
        <v>1</v>
      </c>
      <c r="AC70" s="71"/>
      <c r="AD70" s="13">
        <f t="shared" si="223"/>
        <v>1</v>
      </c>
      <c r="AE70" s="14"/>
      <c r="AF70" s="14"/>
      <c r="AG70" s="13">
        <f t="shared" si="224"/>
        <v>0</v>
      </c>
      <c r="AH70" s="14"/>
      <c r="AI70" s="14"/>
      <c r="AJ70" s="13">
        <f t="shared" si="225"/>
        <v>0</v>
      </c>
      <c r="AK70" s="14"/>
      <c r="AL70" s="14"/>
      <c r="AM70" s="13">
        <f t="shared" si="226"/>
        <v>0</v>
      </c>
      <c r="AN70" s="14"/>
      <c r="AO70" s="14"/>
      <c r="AP70" s="13"/>
      <c r="AQ70" s="71"/>
      <c r="AR70" s="71"/>
      <c r="AS70" s="13">
        <f t="shared" si="227"/>
        <v>0</v>
      </c>
      <c r="AT70" s="13">
        <f t="shared" ref="AT70:AU70" si="274">S70+V70+Y70+AB70+AE70+AH70+AK70+AQ70+AN70</f>
        <v>1</v>
      </c>
      <c r="AU70" s="13">
        <f t="shared" si="274"/>
        <v>0</v>
      </c>
      <c r="AV70" s="17">
        <f t="shared" si="18"/>
        <v>1</v>
      </c>
      <c r="AW70" s="14"/>
      <c r="AX70" s="14"/>
      <c r="AY70" s="13">
        <f t="shared" si="121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5">SUM(D66:D70)</f>
        <v>26</v>
      </c>
      <c r="E71" s="13">
        <f t="shared" si="275"/>
        <v>15</v>
      </c>
      <c r="F71" s="13">
        <f t="shared" si="275"/>
        <v>41</v>
      </c>
      <c r="G71" s="13">
        <f t="shared" si="275"/>
        <v>1</v>
      </c>
      <c r="H71" s="15">
        <f t="shared" si="1"/>
        <v>3.8461538461538463</v>
      </c>
      <c r="I71" s="13">
        <f>SUM(I66:I70)</f>
        <v>1</v>
      </c>
      <c r="J71" s="15">
        <f t="shared" si="2"/>
        <v>6.666666666666667</v>
      </c>
      <c r="K71" s="13">
        <f t="shared" si="3"/>
        <v>2</v>
      </c>
      <c r="L71" s="16">
        <f t="shared" si="4"/>
        <v>4.8780487804878048</v>
      </c>
      <c r="M71" s="13">
        <f>SUM(M66:M70)</f>
        <v>26</v>
      </c>
      <c r="N71" s="15">
        <f t="shared" si="5"/>
        <v>100</v>
      </c>
      <c r="O71" s="13">
        <f>SUM(O66:O70)</f>
        <v>15</v>
      </c>
      <c r="P71" s="15">
        <f t="shared" si="6"/>
        <v>100</v>
      </c>
      <c r="Q71" s="13">
        <f t="shared" si="7"/>
        <v>41</v>
      </c>
      <c r="R71" s="16">
        <f t="shared" si="8"/>
        <v>100</v>
      </c>
      <c r="S71" s="13">
        <f t="shared" ref="S71:AO71" si="276">SUM(S66:S70)</f>
        <v>0</v>
      </c>
      <c r="T71" s="13">
        <f t="shared" si="276"/>
        <v>0</v>
      </c>
      <c r="U71" s="13">
        <f t="shared" si="276"/>
        <v>0</v>
      </c>
      <c r="V71" s="13">
        <f t="shared" si="276"/>
        <v>0</v>
      </c>
      <c r="W71" s="13">
        <f t="shared" si="276"/>
        <v>0</v>
      </c>
      <c r="X71" s="13">
        <f t="shared" si="276"/>
        <v>0</v>
      </c>
      <c r="Y71" s="13">
        <f t="shared" si="276"/>
        <v>0</v>
      </c>
      <c r="Z71" s="13">
        <f t="shared" si="276"/>
        <v>0</v>
      </c>
      <c r="AA71" s="13">
        <f t="shared" si="276"/>
        <v>0</v>
      </c>
      <c r="AB71" s="13">
        <f t="shared" si="276"/>
        <v>2</v>
      </c>
      <c r="AC71" s="13">
        <f t="shared" si="276"/>
        <v>1</v>
      </c>
      <c r="AD71" s="13">
        <f t="shared" si="276"/>
        <v>3</v>
      </c>
      <c r="AE71" s="13">
        <f t="shared" si="276"/>
        <v>0</v>
      </c>
      <c r="AF71" s="13">
        <f t="shared" si="276"/>
        <v>0</v>
      </c>
      <c r="AG71" s="13">
        <f t="shared" si="276"/>
        <v>0</v>
      </c>
      <c r="AH71" s="13">
        <f t="shared" si="276"/>
        <v>0</v>
      </c>
      <c r="AI71" s="13">
        <f t="shared" si="276"/>
        <v>0</v>
      </c>
      <c r="AJ71" s="13">
        <f t="shared" si="276"/>
        <v>0</v>
      </c>
      <c r="AK71" s="13">
        <f t="shared" si="276"/>
        <v>0</v>
      </c>
      <c r="AL71" s="13">
        <f t="shared" si="276"/>
        <v>0</v>
      </c>
      <c r="AM71" s="13">
        <f t="shared" si="276"/>
        <v>0</v>
      </c>
      <c r="AN71" s="13">
        <f t="shared" si="276"/>
        <v>0</v>
      </c>
      <c r="AO71" s="13">
        <f t="shared" si="276"/>
        <v>0</v>
      </c>
      <c r="AP71" s="13"/>
      <c r="AQ71" s="13">
        <f t="shared" ref="AQ71:AS71" si="277">SUM(AQ66:AQ70)</f>
        <v>2</v>
      </c>
      <c r="AR71" s="13">
        <f t="shared" si="277"/>
        <v>2</v>
      </c>
      <c r="AS71" s="13">
        <f t="shared" si="277"/>
        <v>4</v>
      </c>
      <c r="AT71" s="13">
        <f t="shared" ref="AT71:AU71" si="278">S71+V71+Y71+AB71+AE71+AH71+AK71+AQ71+AN71</f>
        <v>4</v>
      </c>
      <c r="AU71" s="13">
        <f t="shared" si="278"/>
        <v>3</v>
      </c>
      <c r="AV71" s="17">
        <f t="shared" si="18"/>
        <v>7</v>
      </c>
      <c r="AW71" s="13">
        <f t="shared" ref="AW71:BN71" si="279">SUM(AW66:AW70)</f>
        <v>0</v>
      </c>
      <c r="AX71" s="13">
        <f t="shared" si="279"/>
        <v>0</v>
      </c>
      <c r="AY71" s="13">
        <f t="shared" si="279"/>
        <v>0</v>
      </c>
      <c r="AZ71" s="13">
        <f t="shared" si="279"/>
        <v>0</v>
      </c>
      <c r="BA71" s="13">
        <f t="shared" si="279"/>
        <v>0</v>
      </c>
      <c r="BB71" s="13">
        <f t="shared" si="279"/>
        <v>0</v>
      </c>
      <c r="BC71" s="13">
        <f t="shared" si="279"/>
        <v>0</v>
      </c>
      <c r="BD71" s="13">
        <f t="shared" si="279"/>
        <v>0</v>
      </c>
      <c r="BE71" s="13">
        <f t="shared" si="279"/>
        <v>0</v>
      </c>
      <c r="BF71" s="13">
        <f t="shared" si="279"/>
        <v>0</v>
      </c>
      <c r="BG71" s="13">
        <f t="shared" si="279"/>
        <v>0</v>
      </c>
      <c r="BH71" s="13">
        <f t="shared" si="279"/>
        <v>0</v>
      </c>
      <c r="BI71" s="13">
        <f t="shared" si="279"/>
        <v>0</v>
      </c>
      <c r="BJ71" s="13">
        <f t="shared" si="279"/>
        <v>0</v>
      </c>
      <c r="BK71" s="13">
        <f t="shared" si="279"/>
        <v>0</v>
      </c>
      <c r="BL71" s="13">
        <f t="shared" si="279"/>
        <v>0</v>
      </c>
      <c r="BM71" s="13">
        <f t="shared" si="279"/>
        <v>0</v>
      </c>
      <c r="BN71" s="13">
        <f t="shared" si="279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10</v>
      </c>
      <c r="E72" s="29">
        <v>12</v>
      </c>
      <c r="F72" s="13">
        <f t="shared" ref="F72:F85" si="280">SUM(D72:E72)</f>
        <v>22</v>
      </c>
      <c r="G72" s="14">
        <v>0</v>
      </c>
      <c r="H72" s="15">
        <f t="shared" si="1"/>
        <v>0</v>
      </c>
      <c r="I72" s="14">
        <v>0</v>
      </c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10</v>
      </c>
      <c r="N72" s="15">
        <f t="shared" si="5"/>
        <v>100</v>
      </c>
      <c r="O72" s="14">
        <v>12</v>
      </c>
      <c r="P72" s="15">
        <f t="shared" si="6"/>
        <v>100</v>
      </c>
      <c r="Q72" s="13">
        <f t="shared" si="7"/>
        <v>22</v>
      </c>
      <c r="R72" s="16">
        <f t="shared" si="8"/>
        <v>100</v>
      </c>
      <c r="S72" s="14">
        <v>0</v>
      </c>
      <c r="T72" s="14">
        <v>0</v>
      </c>
      <c r="U72" s="13">
        <f t="shared" ref="U72:U85" si="281">SUM(S72,T72)</f>
        <v>0</v>
      </c>
      <c r="V72" s="14">
        <v>0</v>
      </c>
      <c r="W72" s="14">
        <v>0</v>
      </c>
      <c r="X72" s="13">
        <f t="shared" ref="X72:X85" si="282">SUM(V72,W72)</f>
        <v>0</v>
      </c>
      <c r="Y72" s="14">
        <v>0</v>
      </c>
      <c r="Z72" s="14">
        <v>0</v>
      </c>
      <c r="AA72" s="13">
        <f t="shared" ref="AA72:AA85" si="283">SUM(Y72,Z72)</f>
        <v>0</v>
      </c>
      <c r="AB72" s="14">
        <v>0</v>
      </c>
      <c r="AC72" s="14">
        <v>0</v>
      </c>
      <c r="AD72" s="13">
        <f t="shared" ref="AD72:AD85" si="284">SUM(AB72:AC72)</f>
        <v>0</v>
      </c>
      <c r="AE72" s="14">
        <v>0</v>
      </c>
      <c r="AF72" s="14">
        <v>0</v>
      </c>
      <c r="AG72" s="13">
        <f t="shared" ref="AG72:AG85" si="285">SUM(AE72:AF72)</f>
        <v>0</v>
      </c>
      <c r="AH72" s="14">
        <v>0</v>
      </c>
      <c r="AI72" s="14">
        <v>0</v>
      </c>
      <c r="AJ72" s="13">
        <f t="shared" ref="AJ72:AJ85" si="286">SUM(AH72:AI72)</f>
        <v>0</v>
      </c>
      <c r="AK72" s="14">
        <v>0</v>
      </c>
      <c r="AL72" s="14">
        <v>0</v>
      </c>
      <c r="AM72" s="13">
        <f t="shared" ref="AM72:AM85" si="287">SUM(AK72:AL72)</f>
        <v>0</v>
      </c>
      <c r="AN72" s="14">
        <v>0</v>
      </c>
      <c r="AO72" s="14">
        <v>0</v>
      </c>
      <c r="AP72" s="13"/>
      <c r="AQ72" s="14">
        <v>2</v>
      </c>
      <c r="AR72" s="14">
        <v>0</v>
      </c>
      <c r="AS72" s="13">
        <f t="shared" ref="AS72:AS85" si="288">SUM(AQ72:AR72)</f>
        <v>2</v>
      </c>
      <c r="AT72" s="13">
        <f t="shared" ref="AT72:AU72" si="289">S72+V72+Y72+AB72+AE72+AH72+AK72+AQ72+AN72</f>
        <v>2</v>
      </c>
      <c r="AU72" s="13">
        <f t="shared" si="289"/>
        <v>0</v>
      </c>
      <c r="AV72" s="17">
        <f t="shared" si="18"/>
        <v>2</v>
      </c>
      <c r="AW72" s="14"/>
      <c r="AX72" s="14"/>
      <c r="AY72" s="13">
        <f t="shared" ref="AY72:AY85" si="290">SUM(AW72,AX72)</f>
        <v>0</v>
      </c>
      <c r="AZ72" s="14"/>
      <c r="BA72" s="14"/>
      <c r="BB72" s="13">
        <f t="shared" ref="BB72:BB85" si="291">SUM(AZ72:BA72)</f>
        <v>0</v>
      </c>
      <c r="BC72" s="14"/>
      <c r="BD72" s="14"/>
      <c r="BE72" s="13">
        <f t="shared" ref="BE72:BE85" si="292">SUM(BC72:BD72)</f>
        <v>0</v>
      </c>
      <c r="BF72" s="14"/>
      <c r="BG72" s="14"/>
      <c r="BH72" s="13">
        <f t="shared" ref="BH72:BH85" si="293">SUM(BF72:BG72)</f>
        <v>0</v>
      </c>
      <c r="BI72" s="14"/>
      <c r="BJ72" s="14"/>
      <c r="BK72" s="13">
        <f t="shared" ref="BK72:BK85" si="294">SUM(BI72:BJ72)</f>
        <v>0</v>
      </c>
      <c r="BL72" s="14"/>
      <c r="BM72" s="14"/>
      <c r="BN72" s="13">
        <f t="shared" ref="BN72:BN85" si="295">SUM(BL72:BM72)</f>
        <v>0</v>
      </c>
    </row>
    <row r="73" spans="1:66" ht="14.25" customHeight="1">
      <c r="A73" s="111"/>
      <c r="B73" s="111"/>
      <c r="C73" s="11" t="s">
        <v>95</v>
      </c>
      <c r="D73" s="29">
        <v>5</v>
      </c>
      <c r="E73" s="29">
        <v>7</v>
      </c>
      <c r="F73" s="13">
        <f t="shared" si="280"/>
        <v>12</v>
      </c>
      <c r="G73" s="14"/>
      <c r="H73" s="15">
        <f t="shared" si="1"/>
        <v>0</v>
      </c>
      <c r="I73" s="14">
        <v>2</v>
      </c>
      <c r="J73" s="15">
        <f t="shared" si="2"/>
        <v>28.571428571428569</v>
      </c>
      <c r="K73" s="13">
        <f t="shared" si="3"/>
        <v>2</v>
      </c>
      <c r="L73" s="16">
        <f t="shared" si="4"/>
        <v>16.666666666666664</v>
      </c>
      <c r="M73" s="14">
        <v>5</v>
      </c>
      <c r="N73" s="15">
        <f t="shared" si="5"/>
        <v>100</v>
      </c>
      <c r="O73" s="14">
        <v>7</v>
      </c>
      <c r="P73" s="15">
        <f t="shared" si="6"/>
        <v>100</v>
      </c>
      <c r="Q73" s="13">
        <f t="shared" si="7"/>
        <v>12</v>
      </c>
      <c r="R73" s="16">
        <f t="shared" si="8"/>
        <v>100</v>
      </c>
      <c r="S73" s="14"/>
      <c r="T73" s="14"/>
      <c r="U73" s="13">
        <f t="shared" si="281"/>
        <v>0</v>
      </c>
      <c r="V73" s="14"/>
      <c r="W73" s="14"/>
      <c r="X73" s="13">
        <f t="shared" si="282"/>
        <v>0</v>
      </c>
      <c r="Y73" s="14"/>
      <c r="Z73" s="14"/>
      <c r="AA73" s="13">
        <f t="shared" si="283"/>
        <v>0</v>
      </c>
      <c r="AB73" s="14"/>
      <c r="AC73" s="14">
        <v>2</v>
      </c>
      <c r="AD73" s="13">
        <f t="shared" si="284"/>
        <v>2</v>
      </c>
      <c r="AE73" s="14"/>
      <c r="AF73" s="14"/>
      <c r="AG73" s="13">
        <f t="shared" si="285"/>
        <v>0</v>
      </c>
      <c r="AH73" s="14"/>
      <c r="AI73" s="14"/>
      <c r="AJ73" s="13">
        <f t="shared" si="286"/>
        <v>0</v>
      </c>
      <c r="AK73" s="14"/>
      <c r="AL73" s="14"/>
      <c r="AM73" s="13">
        <f t="shared" si="287"/>
        <v>0</v>
      </c>
      <c r="AN73" s="14"/>
      <c r="AO73" s="14"/>
      <c r="AP73" s="13"/>
      <c r="AQ73" s="14"/>
      <c r="AR73" s="14"/>
      <c r="AS73" s="13">
        <f t="shared" si="288"/>
        <v>0</v>
      </c>
      <c r="AT73" s="13">
        <f t="shared" ref="AT73:AU73" si="296">S73+V73+Y73+AB73+AE73+AH73+AK73+AQ73+AN73</f>
        <v>0</v>
      </c>
      <c r="AU73" s="13">
        <f t="shared" si="296"/>
        <v>2</v>
      </c>
      <c r="AV73" s="17">
        <f t="shared" si="18"/>
        <v>2</v>
      </c>
      <c r="AW73" s="14"/>
      <c r="AX73" s="14"/>
      <c r="AY73" s="13">
        <f t="shared" si="290"/>
        <v>0</v>
      </c>
      <c r="AZ73" s="14"/>
      <c r="BA73" s="14"/>
      <c r="BB73" s="13">
        <f t="shared" si="291"/>
        <v>0</v>
      </c>
      <c r="BC73" s="14"/>
      <c r="BD73" s="14"/>
      <c r="BE73" s="13">
        <f t="shared" si="292"/>
        <v>0</v>
      </c>
      <c r="BF73" s="14"/>
      <c r="BG73" s="14"/>
      <c r="BH73" s="13">
        <f t="shared" si="293"/>
        <v>0</v>
      </c>
      <c r="BI73" s="14"/>
      <c r="BJ73" s="14"/>
      <c r="BK73" s="13">
        <f t="shared" si="294"/>
        <v>0</v>
      </c>
      <c r="BL73" s="14"/>
      <c r="BM73" s="14"/>
      <c r="BN73" s="13">
        <f t="shared" si="295"/>
        <v>0</v>
      </c>
    </row>
    <row r="74" spans="1:66" ht="14.25" customHeight="1">
      <c r="A74" s="111"/>
      <c r="B74" s="111"/>
      <c r="C74" s="11" t="s">
        <v>96</v>
      </c>
      <c r="D74" s="29">
        <v>4</v>
      </c>
      <c r="E74" s="29">
        <v>3</v>
      </c>
      <c r="F74" s="13">
        <f t="shared" si="280"/>
        <v>7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>
        <v>4</v>
      </c>
      <c r="N74" s="15">
        <f t="shared" si="5"/>
        <v>100</v>
      </c>
      <c r="O74" s="14">
        <v>3</v>
      </c>
      <c r="P74" s="15">
        <f t="shared" si="6"/>
        <v>100</v>
      </c>
      <c r="Q74" s="13">
        <f t="shared" si="7"/>
        <v>7</v>
      </c>
      <c r="R74" s="16">
        <f t="shared" si="8"/>
        <v>100</v>
      </c>
      <c r="S74" s="14"/>
      <c r="T74" s="14"/>
      <c r="U74" s="13">
        <f t="shared" si="281"/>
        <v>0</v>
      </c>
      <c r="V74" s="14"/>
      <c r="W74" s="14"/>
      <c r="X74" s="13">
        <f t="shared" si="282"/>
        <v>0</v>
      </c>
      <c r="Y74" s="14"/>
      <c r="Z74" s="14"/>
      <c r="AA74" s="13">
        <f t="shared" si="283"/>
        <v>0</v>
      </c>
      <c r="AB74" s="14">
        <v>2</v>
      </c>
      <c r="AC74" s="14">
        <v>1</v>
      </c>
      <c r="AD74" s="13">
        <f t="shared" si="284"/>
        <v>3</v>
      </c>
      <c r="AE74" s="14"/>
      <c r="AF74" s="14"/>
      <c r="AG74" s="13">
        <f t="shared" si="285"/>
        <v>0</v>
      </c>
      <c r="AH74" s="14"/>
      <c r="AI74" s="14"/>
      <c r="AJ74" s="13">
        <f t="shared" si="286"/>
        <v>0</v>
      </c>
      <c r="AK74" s="14"/>
      <c r="AL74" s="14"/>
      <c r="AM74" s="13">
        <f t="shared" si="287"/>
        <v>0</v>
      </c>
      <c r="AN74" s="14"/>
      <c r="AO74" s="14"/>
      <c r="AP74" s="13"/>
      <c r="AQ74" s="14"/>
      <c r="AR74" s="14"/>
      <c r="AS74" s="13">
        <f t="shared" si="288"/>
        <v>0</v>
      </c>
      <c r="AT74" s="13">
        <f t="shared" ref="AT74:AU74" si="297">S74+V74+Y74+AB74+AE74+AH74+AK74+AQ74+AN74</f>
        <v>2</v>
      </c>
      <c r="AU74" s="13">
        <f t="shared" si="297"/>
        <v>1</v>
      </c>
      <c r="AV74" s="17">
        <f t="shared" si="18"/>
        <v>3</v>
      </c>
      <c r="AW74" s="14"/>
      <c r="AX74" s="14"/>
      <c r="AY74" s="13">
        <f t="shared" si="290"/>
        <v>0</v>
      </c>
      <c r="AZ74" s="14"/>
      <c r="BA74" s="14"/>
      <c r="BB74" s="13">
        <f t="shared" si="291"/>
        <v>0</v>
      </c>
      <c r="BC74" s="14"/>
      <c r="BD74" s="14"/>
      <c r="BE74" s="13">
        <f t="shared" si="292"/>
        <v>0</v>
      </c>
      <c r="BF74" s="14"/>
      <c r="BG74" s="14"/>
      <c r="BH74" s="13">
        <f t="shared" si="293"/>
        <v>0</v>
      </c>
      <c r="BI74" s="14"/>
      <c r="BJ74" s="14"/>
      <c r="BK74" s="13">
        <f t="shared" si="294"/>
        <v>0</v>
      </c>
      <c r="BL74" s="14"/>
      <c r="BM74" s="14"/>
      <c r="BN74" s="13">
        <f t="shared" si="295"/>
        <v>0</v>
      </c>
    </row>
    <row r="75" spans="1:66" ht="14.25" customHeight="1">
      <c r="A75" s="112"/>
      <c r="B75" s="112"/>
      <c r="C75" s="11" t="s">
        <v>97</v>
      </c>
      <c r="D75" s="29">
        <v>6</v>
      </c>
      <c r="E75" s="29">
        <v>9</v>
      </c>
      <c r="F75" s="13">
        <f t="shared" si="280"/>
        <v>15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6</v>
      </c>
      <c r="N75" s="15">
        <v>9</v>
      </c>
      <c r="O75" s="14">
        <v>9</v>
      </c>
      <c r="P75" s="15">
        <f t="shared" si="6"/>
        <v>100</v>
      </c>
      <c r="Q75" s="13">
        <f t="shared" si="7"/>
        <v>15</v>
      </c>
      <c r="R75" s="16">
        <f t="shared" si="8"/>
        <v>100</v>
      </c>
      <c r="S75" s="14"/>
      <c r="T75" s="14"/>
      <c r="U75" s="13">
        <f t="shared" si="281"/>
        <v>0</v>
      </c>
      <c r="V75" s="14"/>
      <c r="W75" s="14"/>
      <c r="X75" s="13">
        <f t="shared" si="282"/>
        <v>0</v>
      </c>
      <c r="Y75" s="14"/>
      <c r="Z75" s="14"/>
      <c r="AA75" s="13">
        <f t="shared" si="283"/>
        <v>0</v>
      </c>
      <c r="AB75" s="14"/>
      <c r="AC75" s="14"/>
      <c r="AD75" s="13">
        <f t="shared" si="284"/>
        <v>0</v>
      </c>
      <c r="AE75" s="14"/>
      <c r="AF75" s="14"/>
      <c r="AG75" s="13">
        <f t="shared" si="285"/>
        <v>0</v>
      </c>
      <c r="AH75" s="14"/>
      <c r="AI75" s="14"/>
      <c r="AJ75" s="13">
        <f t="shared" si="286"/>
        <v>0</v>
      </c>
      <c r="AK75" s="14"/>
      <c r="AL75" s="14"/>
      <c r="AM75" s="13">
        <f t="shared" si="287"/>
        <v>0</v>
      </c>
      <c r="AN75" s="14"/>
      <c r="AO75" s="14"/>
      <c r="AP75" s="13"/>
      <c r="AQ75" s="14">
        <v>1</v>
      </c>
      <c r="AR75" s="14">
        <v>2</v>
      </c>
      <c r="AS75" s="13">
        <f t="shared" si="288"/>
        <v>3</v>
      </c>
      <c r="AT75" s="13">
        <f t="shared" ref="AT75:AU75" si="298">S75+V75+Y75+AB75+AE75+AH75+AK75+AQ75+AN75</f>
        <v>1</v>
      </c>
      <c r="AU75" s="13">
        <f t="shared" si="298"/>
        <v>2</v>
      </c>
      <c r="AV75" s="17">
        <f t="shared" si="18"/>
        <v>3</v>
      </c>
      <c r="AW75" s="14"/>
      <c r="AX75" s="14"/>
      <c r="AY75" s="13">
        <f t="shared" si="290"/>
        <v>0</v>
      </c>
      <c r="AZ75" s="14"/>
      <c r="BA75" s="14"/>
      <c r="BB75" s="13">
        <f t="shared" si="291"/>
        <v>0</v>
      </c>
      <c r="BC75" s="14"/>
      <c r="BD75" s="14"/>
      <c r="BE75" s="13">
        <f t="shared" si="292"/>
        <v>0</v>
      </c>
      <c r="BF75" s="14"/>
      <c r="BG75" s="14"/>
      <c r="BH75" s="13">
        <f t="shared" si="293"/>
        <v>0</v>
      </c>
      <c r="BI75" s="14"/>
      <c r="BJ75" s="14"/>
      <c r="BK75" s="13">
        <f t="shared" si="294"/>
        <v>0</v>
      </c>
      <c r="BL75" s="14"/>
      <c r="BM75" s="14"/>
      <c r="BN75" s="13">
        <f t="shared" si="295"/>
        <v>0</v>
      </c>
    </row>
    <row r="76" spans="1:66" ht="14.25" customHeight="1">
      <c r="A76" s="21"/>
      <c r="B76" s="21"/>
      <c r="C76" s="20" t="s">
        <v>7</v>
      </c>
      <c r="D76" s="13">
        <f t="shared" ref="D76:E76" si="299">SUM(D72:D75)</f>
        <v>25</v>
      </c>
      <c r="E76" s="13">
        <f t="shared" si="299"/>
        <v>31</v>
      </c>
      <c r="F76" s="13">
        <f t="shared" si="280"/>
        <v>56</v>
      </c>
      <c r="G76" s="13">
        <f>SUM(G72:G75)</f>
        <v>0</v>
      </c>
      <c r="H76" s="15">
        <f t="shared" si="1"/>
        <v>0</v>
      </c>
      <c r="I76" s="13">
        <f>SUM(I72:I75)</f>
        <v>2</v>
      </c>
      <c r="J76" s="15">
        <f t="shared" si="2"/>
        <v>6.4516129032258061</v>
      </c>
      <c r="K76" s="13">
        <f t="shared" si="3"/>
        <v>2</v>
      </c>
      <c r="L76" s="16">
        <f t="shared" si="4"/>
        <v>3.5714285714285712</v>
      </c>
      <c r="M76" s="13">
        <f>SUM(M72:M75)</f>
        <v>25</v>
      </c>
      <c r="N76" s="15">
        <f t="shared" ref="N76:N85" si="300">(M76/D76*100)</f>
        <v>100</v>
      </c>
      <c r="O76" s="13">
        <f>SUM(O72:O75)</f>
        <v>31</v>
      </c>
      <c r="P76" s="15">
        <f t="shared" si="6"/>
        <v>100</v>
      </c>
      <c r="Q76" s="13">
        <f t="shared" si="7"/>
        <v>56</v>
      </c>
      <c r="R76" s="16">
        <f t="shared" si="8"/>
        <v>100</v>
      </c>
      <c r="S76" s="13">
        <f t="shared" ref="S76:T76" si="301">SUM(S72:S75)</f>
        <v>0</v>
      </c>
      <c r="T76" s="13">
        <f t="shared" si="301"/>
        <v>0</v>
      </c>
      <c r="U76" s="13">
        <f t="shared" si="281"/>
        <v>0</v>
      </c>
      <c r="V76" s="13">
        <f t="shared" ref="V76:W76" si="302">SUM(V72:V75)</f>
        <v>0</v>
      </c>
      <c r="W76" s="13">
        <f t="shared" si="302"/>
        <v>0</v>
      </c>
      <c r="X76" s="13">
        <f t="shared" si="282"/>
        <v>0</v>
      </c>
      <c r="Y76" s="13">
        <f t="shared" ref="Y76:Z76" si="303">SUM(Y72:Y75)</f>
        <v>0</v>
      </c>
      <c r="Z76" s="13">
        <f t="shared" si="303"/>
        <v>0</v>
      </c>
      <c r="AA76" s="13">
        <f t="shared" si="283"/>
        <v>0</v>
      </c>
      <c r="AB76" s="13">
        <f t="shared" ref="AB76:AC76" si="304">SUM(AB72:AB75)</f>
        <v>2</v>
      </c>
      <c r="AC76" s="13">
        <f t="shared" si="304"/>
        <v>3</v>
      </c>
      <c r="AD76" s="13">
        <f t="shared" si="284"/>
        <v>5</v>
      </c>
      <c r="AE76" s="13">
        <f t="shared" ref="AE76:AF76" si="305">SUM(AE72:AE75)</f>
        <v>0</v>
      </c>
      <c r="AF76" s="13">
        <f t="shared" si="305"/>
        <v>0</v>
      </c>
      <c r="AG76" s="13">
        <f t="shared" si="285"/>
        <v>0</v>
      </c>
      <c r="AH76" s="13">
        <f t="shared" ref="AH76:AI76" si="306">SUM(AH72:AH75)</f>
        <v>0</v>
      </c>
      <c r="AI76" s="13">
        <f t="shared" si="306"/>
        <v>0</v>
      </c>
      <c r="AJ76" s="13">
        <f t="shared" si="286"/>
        <v>0</v>
      </c>
      <c r="AK76" s="13">
        <f t="shared" ref="AK76:AL76" si="307">SUM(AK72:AK75)</f>
        <v>0</v>
      </c>
      <c r="AL76" s="13">
        <f t="shared" si="307"/>
        <v>0</v>
      </c>
      <c r="AM76" s="13">
        <f t="shared" si="287"/>
        <v>0</v>
      </c>
      <c r="AN76" s="13">
        <f t="shared" ref="AN76:AO76" si="308">SUM(AN72:AN75)</f>
        <v>0</v>
      </c>
      <c r="AO76" s="13">
        <f t="shared" si="308"/>
        <v>0</v>
      </c>
      <c r="AP76" s="13"/>
      <c r="AQ76" s="13">
        <f t="shared" ref="AQ76:AR76" si="309">SUM(AQ72:AQ75)</f>
        <v>3</v>
      </c>
      <c r="AR76" s="13">
        <f t="shared" si="309"/>
        <v>2</v>
      </c>
      <c r="AS76" s="13">
        <f t="shared" si="288"/>
        <v>5</v>
      </c>
      <c r="AT76" s="13">
        <f t="shared" ref="AT76:AU76" si="310">S76+V76+Y76+AB76+AE76+AH76+AK76+AQ76+AN76</f>
        <v>5</v>
      </c>
      <c r="AU76" s="13">
        <f t="shared" si="310"/>
        <v>5</v>
      </c>
      <c r="AV76" s="17">
        <f t="shared" si="18"/>
        <v>10</v>
      </c>
      <c r="AW76" s="13">
        <f t="shared" ref="AW76:AX76" si="311">SUM(AW72:AW75)</f>
        <v>0</v>
      </c>
      <c r="AX76" s="13">
        <f t="shared" si="311"/>
        <v>0</v>
      </c>
      <c r="AY76" s="13">
        <f t="shared" si="290"/>
        <v>0</v>
      </c>
      <c r="AZ76" s="13">
        <f t="shared" ref="AZ76:BA76" si="312">SUM(AZ72:AZ75)</f>
        <v>0</v>
      </c>
      <c r="BA76" s="13">
        <f t="shared" si="312"/>
        <v>0</v>
      </c>
      <c r="BB76" s="13">
        <f t="shared" si="291"/>
        <v>0</v>
      </c>
      <c r="BC76" s="13">
        <f t="shared" ref="BC76:BD76" si="313">SUM(BC72:BC75)</f>
        <v>0</v>
      </c>
      <c r="BD76" s="13">
        <f t="shared" si="313"/>
        <v>0</v>
      </c>
      <c r="BE76" s="13">
        <f t="shared" si="292"/>
        <v>0</v>
      </c>
      <c r="BF76" s="13">
        <f t="shared" ref="BF76:BG76" si="314">SUM(BF72:BF75)</f>
        <v>0</v>
      </c>
      <c r="BG76" s="13">
        <f t="shared" si="314"/>
        <v>0</v>
      </c>
      <c r="BH76" s="13">
        <f t="shared" si="293"/>
        <v>0</v>
      </c>
      <c r="BI76" s="13">
        <f t="shared" ref="BI76:BJ76" si="315">SUM(BI72:BI75)</f>
        <v>0</v>
      </c>
      <c r="BJ76" s="13">
        <f t="shared" si="315"/>
        <v>0</v>
      </c>
      <c r="BK76" s="13">
        <f t="shared" si="294"/>
        <v>0</v>
      </c>
      <c r="BL76" s="13">
        <f t="shared" ref="BL76:BM76" si="316">SUM(BL72:BL75)</f>
        <v>0</v>
      </c>
      <c r="BM76" s="13">
        <f t="shared" si="316"/>
        <v>0</v>
      </c>
      <c r="BN76" s="13">
        <f t="shared" si="295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13</v>
      </c>
      <c r="E77" s="14">
        <v>12</v>
      </c>
      <c r="F77" s="13">
        <f t="shared" si="280"/>
        <v>25</v>
      </c>
      <c r="G77" s="14">
        <v>2</v>
      </c>
      <c r="H77" s="15">
        <f t="shared" si="1"/>
        <v>15.384615384615385</v>
      </c>
      <c r="I77" s="14">
        <v>0</v>
      </c>
      <c r="J77" s="15">
        <f t="shared" si="2"/>
        <v>0</v>
      </c>
      <c r="K77" s="13">
        <f t="shared" si="3"/>
        <v>2</v>
      </c>
      <c r="L77" s="16">
        <f t="shared" si="4"/>
        <v>8</v>
      </c>
      <c r="M77" s="14">
        <v>13</v>
      </c>
      <c r="N77" s="15">
        <f t="shared" si="300"/>
        <v>100</v>
      </c>
      <c r="O77" s="14">
        <v>12</v>
      </c>
      <c r="P77" s="15">
        <f t="shared" si="6"/>
        <v>100</v>
      </c>
      <c r="Q77" s="13">
        <f t="shared" si="7"/>
        <v>25</v>
      </c>
      <c r="R77" s="16">
        <f t="shared" si="8"/>
        <v>100</v>
      </c>
      <c r="S77" s="14"/>
      <c r="T77" s="14"/>
      <c r="U77" s="13">
        <f t="shared" si="281"/>
        <v>0</v>
      </c>
      <c r="V77" s="14"/>
      <c r="W77" s="14"/>
      <c r="X77" s="13">
        <f t="shared" si="282"/>
        <v>0</v>
      </c>
      <c r="Y77" s="14"/>
      <c r="Z77" s="14"/>
      <c r="AA77" s="13">
        <f t="shared" si="283"/>
        <v>0</v>
      </c>
      <c r="AB77" s="14">
        <v>2</v>
      </c>
      <c r="AC77" s="14"/>
      <c r="AD77" s="13">
        <f t="shared" si="284"/>
        <v>2</v>
      </c>
      <c r="AE77" s="14"/>
      <c r="AF77" s="14"/>
      <c r="AG77" s="13">
        <f t="shared" si="285"/>
        <v>0</v>
      </c>
      <c r="AH77" s="14"/>
      <c r="AI77" s="14"/>
      <c r="AJ77" s="13">
        <f t="shared" si="286"/>
        <v>0</v>
      </c>
      <c r="AK77" s="14"/>
      <c r="AL77" s="14"/>
      <c r="AM77" s="13">
        <f t="shared" si="287"/>
        <v>0</v>
      </c>
      <c r="AN77" s="14"/>
      <c r="AO77" s="14"/>
      <c r="AP77" s="13"/>
      <c r="AQ77" s="14"/>
      <c r="AR77" s="14"/>
      <c r="AS77" s="13">
        <f t="shared" si="288"/>
        <v>0</v>
      </c>
      <c r="AT77" s="13">
        <f t="shared" ref="AT77:AU77" si="317">S77+V77+Y77+AB77+AE77+AH77+AK77+AQ77+AN77</f>
        <v>2</v>
      </c>
      <c r="AU77" s="13">
        <f t="shared" si="317"/>
        <v>0</v>
      </c>
      <c r="AV77" s="17">
        <f t="shared" si="18"/>
        <v>2</v>
      </c>
      <c r="AW77" s="14"/>
      <c r="AX77" s="14"/>
      <c r="AY77" s="13">
        <f t="shared" si="290"/>
        <v>0</v>
      </c>
      <c r="AZ77" s="14"/>
      <c r="BA77" s="14"/>
      <c r="BB77" s="13">
        <f t="shared" si="291"/>
        <v>0</v>
      </c>
      <c r="BC77" s="14"/>
      <c r="BD77" s="14"/>
      <c r="BE77" s="13">
        <f t="shared" si="292"/>
        <v>0</v>
      </c>
      <c r="BF77" s="14"/>
      <c r="BG77" s="14"/>
      <c r="BH77" s="13">
        <f t="shared" si="293"/>
        <v>0</v>
      </c>
      <c r="BI77" s="14"/>
      <c r="BJ77" s="14"/>
      <c r="BK77" s="13">
        <f t="shared" si="294"/>
        <v>0</v>
      </c>
      <c r="BL77" s="14"/>
      <c r="BM77" s="14"/>
      <c r="BN77" s="13">
        <f t="shared" si="295"/>
        <v>0</v>
      </c>
    </row>
    <row r="78" spans="1:66" ht="14.25" customHeight="1">
      <c r="A78" s="111"/>
      <c r="B78" s="111"/>
      <c r="C78" s="11" t="s">
        <v>100</v>
      </c>
      <c r="D78" s="14">
        <v>10</v>
      </c>
      <c r="E78" s="14">
        <v>11</v>
      </c>
      <c r="F78" s="13">
        <f t="shared" si="280"/>
        <v>21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10</v>
      </c>
      <c r="N78" s="15">
        <f t="shared" si="300"/>
        <v>100</v>
      </c>
      <c r="O78" s="14">
        <v>11</v>
      </c>
      <c r="P78" s="15">
        <f t="shared" si="6"/>
        <v>100</v>
      </c>
      <c r="Q78" s="13">
        <f t="shared" si="7"/>
        <v>21</v>
      </c>
      <c r="R78" s="16">
        <f t="shared" si="8"/>
        <v>100</v>
      </c>
      <c r="S78" s="14"/>
      <c r="T78" s="14"/>
      <c r="U78" s="13">
        <f t="shared" si="281"/>
        <v>0</v>
      </c>
      <c r="V78" s="14"/>
      <c r="W78" s="14"/>
      <c r="X78" s="13">
        <f t="shared" si="282"/>
        <v>0</v>
      </c>
      <c r="Y78" s="14"/>
      <c r="Z78" s="14"/>
      <c r="AA78" s="13">
        <f t="shared" si="283"/>
        <v>0</v>
      </c>
      <c r="AB78" s="14"/>
      <c r="AC78" s="14"/>
      <c r="AD78" s="13">
        <f t="shared" si="284"/>
        <v>0</v>
      </c>
      <c r="AE78" s="14"/>
      <c r="AF78" s="14"/>
      <c r="AG78" s="13">
        <f t="shared" si="285"/>
        <v>0</v>
      </c>
      <c r="AH78" s="14"/>
      <c r="AI78" s="14"/>
      <c r="AJ78" s="13">
        <f t="shared" si="286"/>
        <v>0</v>
      </c>
      <c r="AK78" s="14"/>
      <c r="AL78" s="14"/>
      <c r="AM78" s="13">
        <f t="shared" si="287"/>
        <v>0</v>
      </c>
      <c r="AN78" s="14"/>
      <c r="AO78" s="14"/>
      <c r="AP78" s="13"/>
      <c r="AQ78" s="14"/>
      <c r="AR78" s="14"/>
      <c r="AS78" s="13">
        <f t="shared" si="288"/>
        <v>0</v>
      </c>
      <c r="AT78" s="13">
        <f t="shared" ref="AT78:AU78" si="318">S78+V78+Y78+AB78+AE78+AH78+AK78+AQ78+AN78</f>
        <v>0</v>
      </c>
      <c r="AU78" s="13">
        <f t="shared" si="318"/>
        <v>0</v>
      </c>
      <c r="AV78" s="17">
        <f t="shared" si="18"/>
        <v>0</v>
      </c>
      <c r="AW78" s="14"/>
      <c r="AX78" s="14"/>
      <c r="AY78" s="13">
        <f t="shared" si="290"/>
        <v>0</v>
      </c>
      <c r="AZ78" s="14"/>
      <c r="BA78" s="14"/>
      <c r="BB78" s="13">
        <f t="shared" si="291"/>
        <v>0</v>
      </c>
      <c r="BC78" s="14"/>
      <c r="BD78" s="14"/>
      <c r="BE78" s="13">
        <f t="shared" si="292"/>
        <v>0</v>
      </c>
      <c r="BF78" s="14"/>
      <c r="BG78" s="14"/>
      <c r="BH78" s="13">
        <f t="shared" si="293"/>
        <v>0</v>
      </c>
      <c r="BI78" s="14"/>
      <c r="BJ78" s="14"/>
      <c r="BK78" s="13">
        <f t="shared" si="294"/>
        <v>0</v>
      </c>
      <c r="BL78" s="14"/>
      <c r="BM78" s="14"/>
      <c r="BN78" s="13">
        <f t="shared" si="295"/>
        <v>0</v>
      </c>
    </row>
    <row r="79" spans="1:66" ht="14.25" customHeight="1">
      <c r="A79" s="112"/>
      <c r="B79" s="112"/>
      <c r="C79" s="11" t="s">
        <v>101</v>
      </c>
      <c r="D79" s="14">
        <v>10</v>
      </c>
      <c r="E79" s="14">
        <v>13</v>
      </c>
      <c r="F79" s="13">
        <f t="shared" si="280"/>
        <v>23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10</v>
      </c>
      <c r="N79" s="15">
        <f t="shared" si="300"/>
        <v>100</v>
      </c>
      <c r="O79" s="14">
        <v>13</v>
      </c>
      <c r="P79" s="15">
        <f t="shared" si="6"/>
        <v>100</v>
      </c>
      <c r="Q79" s="13">
        <f t="shared" si="7"/>
        <v>23</v>
      </c>
      <c r="R79" s="16">
        <f t="shared" si="8"/>
        <v>100</v>
      </c>
      <c r="S79" s="14"/>
      <c r="T79" s="14"/>
      <c r="U79" s="13">
        <f t="shared" si="281"/>
        <v>0</v>
      </c>
      <c r="V79" s="14"/>
      <c r="W79" s="14"/>
      <c r="X79" s="13">
        <f t="shared" si="282"/>
        <v>0</v>
      </c>
      <c r="Y79" s="14"/>
      <c r="Z79" s="14"/>
      <c r="AA79" s="13">
        <f t="shared" si="283"/>
        <v>0</v>
      </c>
      <c r="AB79" s="14"/>
      <c r="AC79" s="14"/>
      <c r="AD79" s="13">
        <f t="shared" si="284"/>
        <v>0</v>
      </c>
      <c r="AE79" s="14"/>
      <c r="AF79" s="14"/>
      <c r="AG79" s="13">
        <f t="shared" si="285"/>
        <v>0</v>
      </c>
      <c r="AH79" s="14"/>
      <c r="AI79" s="14"/>
      <c r="AJ79" s="13">
        <f t="shared" si="286"/>
        <v>0</v>
      </c>
      <c r="AK79" s="14"/>
      <c r="AL79" s="14"/>
      <c r="AM79" s="13">
        <f t="shared" si="287"/>
        <v>0</v>
      </c>
      <c r="AN79" s="14"/>
      <c r="AO79" s="14"/>
      <c r="AP79" s="13"/>
      <c r="AQ79" s="14">
        <v>2</v>
      </c>
      <c r="AR79" s="14">
        <v>2</v>
      </c>
      <c r="AS79" s="13">
        <f t="shared" si="288"/>
        <v>4</v>
      </c>
      <c r="AT79" s="13">
        <f t="shared" ref="AT79:AU79" si="319">S79+V79+Y79+AB79+AE79+AH79+AK79+AQ79+AN79</f>
        <v>2</v>
      </c>
      <c r="AU79" s="13">
        <f t="shared" si="319"/>
        <v>2</v>
      </c>
      <c r="AV79" s="17">
        <f t="shared" si="18"/>
        <v>4</v>
      </c>
      <c r="AW79" s="14"/>
      <c r="AX79" s="14"/>
      <c r="AY79" s="13">
        <f t="shared" si="290"/>
        <v>0</v>
      </c>
      <c r="AZ79" s="14"/>
      <c r="BA79" s="14"/>
      <c r="BB79" s="13">
        <f t="shared" si="291"/>
        <v>0</v>
      </c>
      <c r="BC79" s="14"/>
      <c r="BD79" s="14"/>
      <c r="BE79" s="13">
        <f t="shared" si="292"/>
        <v>0</v>
      </c>
      <c r="BF79" s="14"/>
      <c r="BG79" s="14"/>
      <c r="BH79" s="13">
        <f t="shared" si="293"/>
        <v>0</v>
      </c>
      <c r="BI79" s="14"/>
      <c r="BJ79" s="14"/>
      <c r="BK79" s="13">
        <f t="shared" si="294"/>
        <v>0</v>
      </c>
      <c r="BL79" s="14"/>
      <c r="BM79" s="14"/>
      <c r="BN79" s="13">
        <f t="shared" si="295"/>
        <v>0</v>
      </c>
    </row>
    <row r="80" spans="1:66" ht="14.25" customHeight="1">
      <c r="A80" s="21"/>
      <c r="B80" s="21"/>
      <c r="C80" s="20" t="s">
        <v>7</v>
      </c>
      <c r="D80" s="13">
        <f t="shared" ref="D80:E80" si="320">SUM(D77:D79)</f>
        <v>33</v>
      </c>
      <c r="E80" s="13">
        <f t="shared" si="320"/>
        <v>36</v>
      </c>
      <c r="F80" s="13">
        <f t="shared" si="280"/>
        <v>69</v>
      </c>
      <c r="G80" s="13">
        <f>SUM(G77:G79)</f>
        <v>2</v>
      </c>
      <c r="H80" s="15">
        <f t="shared" si="1"/>
        <v>6.0606060606060606</v>
      </c>
      <c r="I80" s="13">
        <f>SUM(I77:I79)</f>
        <v>0</v>
      </c>
      <c r="J80" s="15">
        <f t="shared" si="2"/>
        <v>0</v>
      </c>
      <c r="K80" s="13">
        <f t="shared" si="3"/>
        <v>2</v>
      </c>
      <c r="L80" s="16">
        <f t="shared" si="4"/>
        <v>2.8985507246376812</v>
      </c>
      <c r="M80" s="13">
        <f>SUM(M77:M79)</f>
        <v>33</v>
      </c>
      <c r="N80" s="15">
        <f t="shared" si="300"/>
        <v>100</v>
      </c>
      <c r="O80" s="13">
        <f>SUM(O77:O79)</f>
        <v>36</v>
      </c>
      <c r="P80" s="15">
        <f t="shared" si="6"/>
        <v>100</v>
      </c>
      <c r="Q80" s="13">
        <f t="shared" si="7"/>
        <v>69</v>
      </c>
      <c r="R80" s="16">
        <f t="shared" si="8"/>
        <v>100</v>
      </c>
      <c r="S80" s="13">
        <f t="shared" ref="S80:T80" si="321">SUM(S77:S79)</f>
        <v>0</v>
      </c>
      <c r="T80" s="13">
        <f t="shared" si="321"/>
        <v>0</v>
      </c>
      <c r="U80" s="13">
        <f t="shared" si="281"/>
        <v>0</v>
      </c>
      <c r="V80" s="13">
        <f t="shared" ref="V80:W80" si="322">SUM(V77:V79)</f>
        <v>0</v>
      </c>
      <c r="W80" s="13">
        <f t="shared" si="322"/>
        <v>0</v>
      </c>
      <c r="X80" s="13">
        <f t="shared" si="282"/>
        <v>0</v>
      </c>
      <c r="Y80" s="13">
        <f t="shared" ref="Y80:Z80" si="323">SUM(Y77:Y79)</f>
        <v>0</v>
      </c>
      <c r="Z80" s="13">
        <f t="shared" si="323"/>
        <v>0</v>
      </c>
      <c r="AA80" s="13">
        <f t="shared" si="283"/>
        <v>0</v>
      </c>
      <c r="AB80" s="13">
        <f t="shared" ref="AB80:AC80" si="324">SUM(AB77:AB79)</f>
        <v>2</v>
      </c>
      <c r="AC80" s="13">
        <f t="shared" si="324"/>
        <v>0</v>
      </c>
      <c r="AD80" s="13">
        <f t="shared" si="284"/>
        <v>2</v>
      </c>
      <c r="AE80" s="13">
        <f t="shared" ref="AE80:AF80" si="325">SUM(AE77:AE79)</f>
        <v>0</v>
      </c>
      <c r="AF80" s="13">
        <f t="shared" si="325"/>
        <v>0</v>
      </c>
      <c r="AG80" s="13">
        <f t="shared" si="285"/>
        <v>0</v>
      </c>
      <c r="AH80" s="13">
        <f t="shared" ref="AH80:AI80" si="326">SUM(AH77:AH79)</f>
        <v>0</v>
      </c>
      <c r="AI80" s="13">
        <f t="shared" si="326"/>
        <v>0</v>
      </c>
      <c r="AJ80" s="13">
        <f t="shared" si="286"/>
        <v>0</v>
      </c>
      <c r="AK80" s="13">
        <f t="shared" ref="AK80:AL80" si="327">SUM(AK77:AK79)</f>
        <v>0</v>
      </c>
      <c r="AL80" s="13">
        <f t="shared" si="327"/>
        <v>0</v>
      </c>
      <c r="AM80" s="13">
        <f t="shared" si="287"/>
        <v>0</v>
      </c>
      <c r="AN80" s="13">
        <f t="shared" ref="AN80:AO80" si="328">SUM(AN77:AN79)</f>
        <v>0</v>
      </c>
      <c r="AO80" s="13">
        <f t="shared" si="328"/>
        <v>0</v>
      </c>
      <c r="AP80" s="13"/>
      <c r="AQ80" s="13">
        <f t="shared" ref="AQ80:AR80" si="329">SUM(AQ77:AQ79)</f>
        <v>2</v>
      </c>
      <c r="AR80" s="13">
        <f t="shared" si="329"/>
        <v>2</v>
      </c>
      <c r="AS80" s="13">
        <f t="shared" si="288"/>
        <v>4</v>
      </c>
      <c r="AT80" s="13">
        <f t="shared" ref="AT80:AU80" si="330">S80+V80+Y80+AB80+AE80+AH80+AK80+AQ80+AN80</f>
        <v>4</v>
      </c>
      <c r="AU80" s="13">
        <f t="shared" si="330"/>
        <v>2</v>
      </c>
      <c r="AV80" s="17">
        <f t="shared" si="18"/>
        <v>6</v>
      </c>
      <c r="AW80" s="13">
        <f t="shared" ref="AW80:AX80" si="331">SUM(AW77:AW79)</f>
        <v>0</v>
      </c>
      <c r="AX80" s="13">
        <f t="shared" si="331"/>
        <v>0</v>
      </c>
      <c r="AY80" s="13">
        <f t="shared" si="290"/>
        <v>0</v>
      </c>
      <c r="AZ80" s="13">
        <f t="shared" ref="AZ80:BA80" si="332">SUM(AZ77:AZ79)</f>
        <v>0</v>
      </c>
      <c r="BA80" s="13">
        <f t="shared" si="332"/>
        <v>0</v>
      </c>
      <c r="BB80" s="13">
        <f t="shared" si="291"/>
        <v>0</v>
      </c>
      <c r="BC80" s="13">
        <f t="shared" ref="BC80:BD80" si="333">SUM(BC77:BC79)</f>
        <v>0</v>
      </c>
      <c r="BD80" s="13">
        <f t="shared" si="333"/>
        <v>0</v>
      </c>
      <c r="BE80" s="13">
        <f t="shared" si="292"/>
        <v>0</v>
      </c>
      <c r="BF80" s="13">
        <f t="shared" ref="BF80:BG80" si="334">SUM(BF77:BF79)</f>
        <v>0</v>
      </c>
      <c r="BG80" s="13">
        <f t="shared" si="334"/>
        <v>0</v>
      </c>
      <c r="BH80" s="13">
        <f t="shared" si="293"/>
        <v>0</v>
      </c>
      <c r="BI80" s="13">
        <f t="shared" ref="BI80:BJ80" si="335">SUM(BI77:BI79)</f>
        <v>0</v>
      </c>
      <c r="BJ80" s="13">
        <f t="shared" si="335"/>
        <v>0</v>
      </c>
      <c r="BK80" s="13">
        <f t="shared" si="294"/>
        <v>0</v>
      </c>
      <c r="BL80" s="13">
        <f t="shared" ref="BL80:BM80" si="336">SUM(BL77:BL79)</f>
        <v>0</v>
      </c>
      <c r="BM80" s="13">
        <f t="shared" si="336"/>
        <v>0</v>
      </c>
      <c r="BN80" s="13">
        <f t="shared" si="295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6</v>
      </c>
      <c r="E81" s="14">
        <v>5</v>
      </c>
      <c r="F81" s="13">
        <f t="shared" si="280"/>
        <v>11</v>
      </c>
      <c r="G81" s="14">
        <v>2</v>
      </c>
      <c r="H81" s="15">
        <f t="shared" si="1"/>
        <v>33.333333333333329</v>
      </c>
      <c r="I81" s="14">
        <v>1</v>
      </c>
      <c r="J81" s="15">
        <f t="shared" si="2"/>
        <v>20</v>
      </c>
      <c r="K81" s="13">
        <f t="shared" si="3"/>
        <v>3</v>
      </c>
      <c r="L81" s="16">
        <f t="shared" si="4"/>
        <v>27.27272727272727</v>
      </c>
      <c r="M81" s="14">
        <v>6</v>
      </c>
      <c r="N81" s="15">
        <f t="shared" si="300"/>
        <v>100</v>
      </c>
      <c r="O81" s="14">
        <v>5</v>
      </c>
      <c r="P81" s="15">
        <f t="shared" si="6"/>
        <v>100</v>
      </c>
      <c r="Q81" s="13">
        <f t="shared" si="7"/>
        <v>11</v>
      </c>
      <c r="R81" s="16">
        <f t="shared" si="8"/>
        <v>100</v>
      </c>
      <c r="S81" s="14"/>
      <c r="T81" s="14"/>
      <c r="U81" s="13">
        <f t="shared" si="281"/>
        <v>0</v>
      </c>
      <c r="V81" s="14">
        <v>1</v>
      </c>
      <c r="W81" s="14">
        <v>1</v>
      </c>
      <c r="X81" s="13">
        <f t="shared" si="282"/>
        <v>2</v>
      </c>
      <c r="Y81" s="14"/>
      <c r="Z81" s="14"/>
      <c r="AA81" s="13">
        <f t="shared" si="283"/>
        <v>0</v>
      </c>
      <c r="AB81" s="14">
        <v>2</v>
      </c>
      <c r="AC81" s="14">
        <v>1</v>
      </c>
      <c r="AD81" s="13">
        <f t="shared" si="284"/>
        <v>3</v>
      </c>
      <c r="AE81" s="14"/>
      <c r="AF81" s="14"/>
      <c r="AG81" s="13">
        <f t="shared" si="285"/>
        <v>0</v>
      </c>
      <c r="AH81" s="14"/>
      <c r="AI81" s="14"/>
      <c r="AJ81" s="13">
        <f t="shared" si="286"/>
        <v>0</v>
      </c>
      <c r="AK81" s="14"/>
      <c r="AL81" s="14"/>
      <c r="AM81" s="13">
        <f t="shared" si="287"/>
        <v>0</v>
      </c>
      <c r="AN81" s="14"/>
      <c r="AO81" s="14"/>
      <c r="AP81" s="13"/>
      <c r="AQ81" s="14"/>
      <c r="AR81" s="14"/>
      <c r="AS81" s="13">
        <f t="shared" si="288"/>
        <v>0</v>
      </c>
      <c r="AT81" s="13">
        <f t="shared" ref="AT81:AU81" si="337">S81+V81+Y81+AB81+AE81+AH81+AK81+AQ81+AN81</f>
        <v>3</v>
      </c>
      <c r="AU81" s="13">
        <f t="shared" si="337"/>
        <v>2</v>
      </c>
      <c r="AV81" s="17">
        <f t="shared" si="18"/>
        <v>5</v>
      </c>
      <c r="AW81" s="14"/>
      <c r="AX81" s="14"/>
      <c r="AY81" s="13">
        <f t="shared" si="290"/>
        <v>0</v>
      </c>
      <c r="AZ81" s="14"/>
      <c r="BA81" s="14"/>
      <c r="BB81" s="13">
        <f t="shared" si="291"/>
        <v>0</v>
      </c>
      <c r="BC81" s="14"/>
      <c r="BD81" s="14"/>
      <c r="BE81" s="13">
        <f t="shared" si="292"/>
        <v>0</v>
      </c>
      <c r="BF81" s="14"/>
      <c r="BG81" s="14"/>
      <c r="BH81" s="13">
        <f t="shared" si="293"/>
        <v>0</v>
      </c>
      <c r="BI81" s="14"/>
      <c r="BJ81" s="14"/>
      <c r="BK81" s="13">
        <f t="shared" si="294"/>
        <v>0</v>
      </c>
      <c r="BL81" s="14"/>
      <c r="BM81" s="14"/>
      <c r="BN81" s="13">
        <f t="shared" si="295"/>
        <v>0</v>
      </c>
    </row>
    <row r="82" spans="1:66" ht="14.25" customHeight="1">
      <c r="A82" s="111"/>
      <c r="B82" s="111"/>
      <c r="C82" s="30" t="s">
        <v>104</v>
      </c>
      <c r="D82" s="14">
        <v>4</v>
      </c>
      <c r="E82" s="14">
        <v>4</v>
      </c>
      <c r="F82" s="13">
        <f t="shared" si="280"/>
        <v>8</v>
      </c>
      <c r="G82" s="14"/>
      <c r="H82" s="15">
        <f t="shared" si="1"/>
        <v>0</v>
      </c>
      <c r="I82" s="14"/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4</v>
      </c>
      <c r="N82" s="15">
        <f t="shared" si="300"/>
        <v>100</v>
      </c>
      <c r="O82" s="14">
        <v>4</v>
      </c>
      <c r="P82" s="15">
        <f t="shared" si="6"/>
        <v>100</v>
      </c>
      <c r="Q82" s="13">
        <f t="shared" si="7"/>
        <v>8</v>
      </c>
      <c r="R82" s="16">
        <f t="shared" si="8"/>
        <v>100</v>
      </c>
      <c r="S82" s="14"/>
      <c r="T82" s="14"/>
      <c r="U82" s="13">
        <f t="shared" si="281"/>
        <v>0</v>
      </c>
      <c r="V82" s="14"/>
      <c r="W82" s="14"/>
      <c r="X82" s="13">
        <f t="shared" si="282"/>
        <v>0</v>
      </c>
      <c r="Y82" s="14"/>
      <c r="Z82" s="14"/>
      <c r="AA82" s="13">
        <f t="shared" si="283"/>
        <v>0</v>
      </c>
      <c r="AB82" s="14"/>
      <c r="AC82" s="14"/>
      <c r="AD82" s="13">
        <f t="shared" si="284"/>
        <v>0</v>
      </c>
      <c r="AE82" s="14"/>
      <c r="AF82" s="14"/>
      <c r="AG82" s="13">
        <f t="shared" si="285"/>
        <v>0</v>
      </c>
      <c r="AH82" s="14"/>
      <c r="AI82" s="14"/>
      <c r="AJ82" s="13">
        <f t="shared" si="286"/>
        <v>0</v>
      </c>
      <c r="AK82" s="14"/>
      <c r="AL82" s="14"/>
      <c r="AM82" s="13">
        <f t="shared" si="287"/>
        <v>0</v>
      </c>
      <c r="AN82" s="14"/>
      <c r="AO82" s="14"/>
      <c r="AP82" s="13"/>
      <c r="AQ82" s="14"/>
      <c r="AR82" s="14"/>
      <c r="AS82" s="13">
        <f t="shared" si="288"/>
        <v>0</v>
      </c>
      <c r="AT82" s="13">
        <f t="shared" ref="AT82:AU82" si="338">S82+V82+Y82+AB82+AE82+AH82+AK82+AQ82+AN82</f>
        <v>0</v>
      </c>
      <c r="AU82" s="13">
        <f t="shared" si="338"/>
        <v>0</v>
      </c>
      <c r="AV82" s="17">
        <f t="shared" si="18"/>
        <v>0</v>
      </c>
      <c r="AW82" s="14"/>
      <c r="AX82" s="14"/>
      <c r="AY82" s="13">
        <f t="shared" si="290"/>
        <v>0</v>
      </c>
      <c r="AZ82" s="14"/>
      <c r="BA82" s="14"/>
      <c r="BB82" s="13">
        <f t="shared" si="291"/>
        <v>0</v>
      </c>
      <c r="BC82" s="14"/>
      <c r="BD82" s="14"/>
      <c r="BE82" s="13">
        <f t="shared" si="292"/>
        <v>0</v>
      </c>
      <c r="BF82" s="14"/>
      <c r="BG82" s="14"/>
      <c r="BH82" s="13">
        <f t="shared" si="293"/>
        <v>0</v>
      </c>
      <c r="BI82" s="14"/>
      <c r="BJ82" s="14"/>
      <c r="BK82" s="13">
        <f t="shared" si="294"/>
        <v>0</v>
      </c>
      <c r="BL82" s="14"/>
      <c r="BM82" s="14"/>
      <c r="BN82" s="13">
        <f t="shared" si="295"/>
        <v>0</v>
      </c>
    </row>
    <row r="83" spans="1:66" ht="14.25" customHeight="1">
      <c r="A83" s="112"/>
      <c r="B83" s="112"/>
      <c r="C83" s="30" t="s">
        <v>105</v>
      </c>
      <c r="D83" s="14">
        <v>8</v>
      </c>
      <c r="E83" s="14">
        <v>9</v>
      </c>
      <c r="F83" s="13">
        <f t="shared" si="280"/>
        <v>17</v>
      </c>
      <c r="G83" s="14"/>
      <c r="H83" s="15">
        <f t="shared" si="1"/>
        <v>0</v>
      </c>
      <c r="I83" s="14"/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8</v>
      </c>
      <c r="N83" s="15">
        <f t="shared" si="300"/>
        <v>100</v>
      </c>
      <c r="O83" s="14">
        <v>9</v>
      </c>
      <c r="P83" s="15">
        <f t="shared" si="6"/>
        <v>100</v>
      </c>
      <c r="Q83" s="13">
        <f t="shared" si="7"/>
        <v>17</v>
      </c>
      <c r="R83" s="16">
        <f t="shared" si="8"/>
        <v>100</v>
      </c>
      <c r="S83" s="14"/>
      <c r="T83" s="14"/>
      <c r="U83" s="13">
        <f t="shared" si="281"/>
        <v>0</v>
      </c>
      <c r="V83" s="14"/>
      <c r="W83" s="14"/>
      <c r="X83" s="13">
        <f t="shared" si="282"/>
        <v>0</v>
      </c>
      <c r="Y83" s="14"/>
      <c r="Z83" s="14"/>
      <c r="AA83" s="13">
        <f t="shared" si="283"/>
        <v>0</v>
      </c>
      <c r="AB83" s="14"/>
      <c r="AC83" s="14"/>
      <c r="AD83" s="13">
        <f t="shared" si="284"/>
        <v>0</v>
      </c>
      <c r="AE83" s="14"/>
      <c r="AF83" s="14"/>
      <c r="AG83" s="13">
        <f t="shared" si="285"/>
        <v>0</v>
      </c>
      <c r="AH83" s="14"/>
      <c r="AI83" s="14"/>
      <c r="AJ83" s="13">
        <f t="shared" si="286"/>
        <v>0</v>
      </c>
      <c r="AK83" s="14"/>
      <c r="AL83" s="14"/>
      <c r="AM83" s="13">
        <f t="shared" si="287"/>
        <v>0</v>
      </c>
      <c r="AN83" s="14"/>
      <c r="AO83" s="14"/>
      <c r="AP83" s="13"/>
      <c r="AQ83" s="14"/>
      <c r="AR83" s="14"/>
      <c r="AS83" s="13">
        <f t="shared" si="288"/>
        <v>0</v>
      </c>
      <c r="AT83" s="13">
        <f t="shared" ref="AT83:AU83" si="339">S83+V83+Y83+AB83+AE83+AH83+AK83+AQ83+AN83</f>
        <v>0</v>
      </c>
      <c r="AU83" s="13">
        <f t="shared" si="339"/>
        <v>0</v>
      </c>
      <c r="AV83" s="17">
        <f t="shared" si="18"/>
        <v>0</v>
      </c>
      <c r="AW83" s="14"/>
      <c r="AX83" s="14"/>
      <c r="AY83" s="13">
        <f t="shared" si="290"/>
        <v>0</v>
      </c>
      <c r="AZ83" s="14"/>
      <c r="BA83" s="14"/>
      <c r="BB83" s="13">
        <f t="shared" si="291"/>
        <v>0</v>
      </c>
      <c r="BC83" s="14"/>
      <c r="BD83" s="14"/>
      <c r="BE83" s="13">
        <f t="shared" si="292"/>
        <v>0</v>
      </c>
      <c r="BF83" s="14"/>
      <c r="BG83" s="14"/>
      <c r="BH83" s="13">
        <f t="shared" si="293"/>
        <v>0</v>
      </c>
      <c r="BI83" s="14"/>
      <c r="BJ83" s="14"/>
      <c r="BK83" s="13">
        <f t="shared" si="294"/>
        <v>0</v>
      </c>
      <c r="BL83" s="14"/>
      <c r="BM83" s="14"/>
      <c r="BN83" s="13">
        <f t="shared" si="295"/>
        <v>0</v>
      </c>
    </row>
    <row r="84" spans="1:66" ht="14.25" customHeight="1">
      <c r="A84" s="21"/>
      <c r="B84" s="21"/>
      <c r="C84" s="20" t="s">
        <v>7</v>
      </c>
      <c r="D84" s="13">
        <f t="shared" ref="D84:E84" si="340">SUM(D81:D83)</f>
        <v>18</v>
      </c>
      <c r="E84" s="13">
        <f t="shared" si="340"/>
        <v>18</v>
      </c>
      <c r="F84" s="13">
        <f t="shared" si="280"/>
        <v>36</v>
      </c>
      <c r="G84" s="13">
        <f>SUM(G81:G83)</f>
        <v>2</v>
      </c>
      <c r="H84" s="15">
        <f t="shared" si="1"/>
        <v>11.111111111111111</v>
      </c>
      <c r="I84" s="13">
        <f>SUM(I81:I83)</f>
        <v>1</v>
      </c>
      <c r="J84" s="15">
        <f t="shared" si="2"/>
        <v>5.5555555555555554</v>
      </c>
      <c r="K84" s="13">
        <f t="shared" si="3"/>
        <v>3</v>
      </c>
      <c r="L84" s="16">
        <f t="shared" si="4"/>
        <v>8.3333333333333321</v>
      </c>
      <c r="M84" s="13">
        <f>SUM(M81:M83)</f>
        <v>18</v>
      </c>
      <c r="N84" s="15">
        <f t="shared" si="300"/>
        <v>100</v>
      </c>
      <c r="O84" s="13">
        <f>SUM(O81:O83)</f>
        <v>18</v>
      </c>
      <c r="P84" s="15">
        <f t="shared" si="6"/>
        <v>100</v>
      </c>
      <c r="Q84" s="13">
        <f>SUM(Q81:Q83)</f>
        <v>36</v>
      </c>
      <c r="R84" s="16">
        <f t="shared" si="8"/>
        <v>100</v>
      </c>
      <c r="S84" s="13">
        <f t="shared" ref="S84:T84" si="341">SUM(S81:S83)</f>
        <v>0</v>
      </c>
      <c r="T84" s="13">
        <f t="shared" si="341"/>
        <v>0</v>
      </c>
      <c r="U84" s="13">
        <f t="shared" si="281"/>
        <v>0</v>
      </c>
      <c r="V84" s="13">
        <f t="shared" ref="V84:W84" si="342">SUM(V81:V83)</f>
        <v>1</v>
      </c>
      <c r="W84" s="13">
        <f t="shared" si="342"/>
        <v>1</v>
      </c>
      <c r="X84" s="13">
        <f t="shared" si="282"/>
        <v>2</v>
      </c>
      <c r="Y84" s="13">
        <f t="shared" ref="Y84:Z84" si="343">SUM(Y81:Y83)</f>
        <v>0</v>
      </c>
      <c r="Z84" s="13">
        <f t="shared" si="343"/>
        <v>0</v>
      </c>
      <c r="AA84" s="13">
        <f t="shared" si="283"/>
        <v>0</v>
      </c>
      <c r="AB84" s="13">
        <f t="shared" ref="AB84:AC84" si="344">SUM(AB81:AB83)</f>
        <v>2</v>
      </c>
      <c r="AC84" s="13">
        <f t="shared" si="344"/>
        <v>1</v>
      </c>
      <c r="AD84" s="13">
        <f t="shared" si="284"/>
        <v>3</v>
      </c>
      <c r="AE84" s="13">
        <f t="shared" ref="AE84:AF84" si="345">SUM(AE81:AE83)</f>
        <v>0</v>
      </c>
      <c r="AF84" s="13">
        <f t="shared" si="345"/>
        <v>0</v>
      </c>
      <c r="AG84" s="13">
        <f t="shared" si="285"/>
        <v>0</v>
      </c>
      <c r="AH84" s="13">
        <f t="shared" ref="AH84:AI84" si="346">SUM(AH81:AH83)</f>
        <v>0</v>
      </c>
      <c r="AI84" s="13">
        <f t="shared" si="346"/>
        <v>0</v>
      </c>
      <c r="AJ84" s="13">
        <f t="shared" si="286"/>
        <v>0</v>
      </c>
      <c r="AK84" s="13">
        <f t="shared" ref="AK84:AL84" si="347">SUM(AK81:AK83)</f>
        <v>0</v>
      </c>
      <c r="AL84" s="13">
        <f t="shared" si="347"/>
        <v>0</v>
      </c>
      <c r="AM84" s="13">
        <f t="shared" si="287"/>
        <v>0</v>
      </c>
      <c r="AN84" s="13">
        <f t="shared" ref="AN84:AO84" si="348">SUM(AN81:AN83)</f>
        <v>0</v>
      </c>
      <c r="AO84" s="13">
        <f t="shared" si="348"/>
        <v>0</v>
      </c>
      <c r="AP84" s="13"/>
      <c r="AQ84" s="13">
        <f t="shared" ref="AQ84:AR84" si="349">SUM(AQ81:AQ83)</f>
        <v>0</v>
      </c>
      <c r="AR84" s="13">
        <f t="shared" si="349"/>
        <v>0</v>
      </c>
      <c r="AS84" s="13">
        <f t="shared" si="288"/>
        <v>0</v>
      </c>
      <c r="AT84" s="13">
        <f t="shared" ref="AT84:AU84" si="350">S84+V84+Y84+AB84+AE84+AH84+AK84+AQ84+AN84</f>
        <v>3</v>
      </c>
      <c r="AU84" s="13">
        <f t="shared" si="350"/>
        <v>2</v>
      </c>
      <c r="AV84" s="17">
        <f t="shared" si="18"/>
        <v>5</v>
      </c>
      <c r="AW84" s="13">
        <f t="shared" ref="AW84:AX84" si="351">SUM(AW81:AW83)</f>
        <v>0</v>
      </c>
      <c r="AX84" s="13">
        <f t="shared" si="351"/>
        <v>0</v>
      </c>
      <c r="AY84" s="13">
        <f t="shared" si="290"/>
        <v>0</v>
      </c>
      <c r="AZ84" s="13">
        <f t="shared" ref="AZ84:BA84" si="352">SUM(AZ81:AZ83)</f>
        <v>0</v>
      </c>
      <c r="BA84" s="13">
        <f t="shared" si="352"/>
        <v>0</v>
      </c>
      <c r="BB84" s="13">
        <f t="shared" si="291"/>
        <v>0</v>
      </c>
      <c r="BC84" s="13">
        <f t="shared" ref="BC84:BD84" si="353">SUM(BC81:BC83)</f>
        <v>0</v>
      </c>
      <c r="BD84" s="13">
        <f t="shared" si="353"/>
        <v>0</v>
      </c>
      <c r="BE84" s="13">
        <f t="shared" si="292"/>
        <v>0</v>
      </c>
      <c r="BF84" s="13">
        <f t="shared" ref="BF84:BG84" si="354">SUM(BF81:BF83)</f>
        <v>0</v>
      </c>
      <c r="BG84" s="13">
        <f t="shared" si="354"/>
        <v>0</v>
      </c>
      <c r="BH84" s="13">
        <f t="shared" si="293"/>
        <v>0</v>
      </c>
      <c r="BI84" s="13">
        <f t="shared" ref="BI84:BJ84" si="355">SUM(BI81:BI83)</f>
        <v>0</v>
      </c>
      <c r="BJ84" s="13">
        <f t="shared" si="355"/>
        <v>0</v>
      </c>
      <c r="BK84" s="13">
        <f t="shared" si="294"/>
        <v>0</v>
      </c>
      <c r="BL84" s="13">
        <f t="shared" ref="BL84:BM84" si="356">SUM(BL81:BL83)</f>
        <v>0</v>
      </c>
      <c r="BM84" s="13">
        <f t="shared" si="356"/>
        <v>0</v>
      </c>
      <c r="BN84" s="13">
        <f t="shared" si="295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7">D16+D21+D25+D28+D33+D36+D41+D46+D51+D55+D60+D65+D71+D76+D80+D84</f>
        <v>473</v>
      </c>
      <c r="E85" s="31">
        <f t="shared" si="357"/>
        <v>473</v>
      </c>
      <c r="F85" s="31">
        <f t="shared" si="280"/>
        <v>946</v>
      </c>
      <c r="G85" s="31">
        <f>G16+G21+G25+G28+G33+G36+G41+G46+G51+G55+G60+G65+G71+G76+G80+G84</f>
        <v>8</v>
      </c>
      <c r="H85" s="32">
        <f t="shared" si="1"/>
        <v>1.6913319238900635</v>
      </c>
      <c r="I85" s="31">
        <f>I16+I21+I25+I28+I33+I36+I41+I46+I51+I55+I60+I65+I71+I76+I80+I84</f>
        <v>6</v>
      </c>
      <c r="J85" s="32">
        <f t="shared" si="2"/>
        <v>1.2684989429175475</v>
      </c>
      <c r="K85" s="31">
        <f>K16+K21+K25+K28+K33+K36+K41+K46+K51+K55+K60+K65+K71+K76+K80+K84</f>
        <v>14</v>
      </c>
      <c r="L85" s="33">
        <f t="shared" si="4"/>
        <v>1.4799154334038054</v>
      </c>
      <c r="M85" s="31">
        <f>M16+M21+M25+M28+M33+M36+M41+M46+M51+M55+M60+M65+M71+M76+M80+M84</f>
        <v>333</v>
      </c>
      <c r="N85" s="32">
        <f t="shared" si="300"/>
        <v>70.401691331923885</v>
      </c>
      <c r="O85" s="31">
        <f>O16+O21+O25+O28+O33+O36+O41+O46+O51+O55+O60+O65+O71+O76+O80+O84</f>
        <v>361</v>
      </c>
      <c r="P85" s="32">
        <f t="shared" si="6"/>
        <v>76.321353065539114</v>
      </c>
      <c r="Q85" s="31">
        <f>Q16+Q21+Q25+Q28+Q33+Q36+Q41+Q46+Q51+Q55+Q60+Q65+Q71+Q76+Q80+Q84</f>
        <v>694</v>
      </c>
      <c r="R85" s="33">
        <f t="shared" si="8"/>
        <v>73.361522198731492</v>
      </c>
      <c r="S85" s="31">
        <f t="shared" ref="S85:T85" si="358">S16+S21+S25+S28+S33+S36+S41+S46+S51+S55+S60+S65+S71+S76+S80+S84</f>
        <v>1</v>
      </c>
      <c r="T85" s="31">
        <f t="shared" si="358"/>
        <v>0</v>
      </c>
      <c r="U85" s="31">
        <f t="shared" si="281"/>
        <v>1</v>
      </c>
      <c r="V85" s="31">
        <f t="shared" ref="V85:W85" si="359">V16+V21+V25+V28+V33+V36+V41+V46+V51+V55+V60+V65+V71+V76+V80+V84</f>
        <v>3</v>
      </c>
      <c r="W85" s="31">
        <f t="shared" si="359"/>
        <v>5</v>
      </c>
      <c r="X85" s="31">
        <f t="shared" si="282"/>
        <v>8</v>
      </c>
      <c r="Y85" s="31">
        <f t="shared" ref="Y85:Z85" si="360">Y16+Y21+Y25+Y28+Y33+Y36+Y41+Y46+Y51+Y55+Y60+Y65+Y71+Y76+Y80+Y84</f>
        <v>0</v>
      </c>
      <c r="Z85" s="31">
        <f t="shared" si="360"/>
        <v>1</v>
      </c>
      <c r="AA85" s="31">
        <f t="shared" si="283"/>
        <v>1</v>
      </c>
      <c r="AB85" s="31">
        <f t="shared" ref="AB85:AC85" si="361">AB16+AB21+AB25+AB28+AB33+AB36+AB41+AB46+AB51+AB55+AB60+AB65+AB71+AB76+AB80+AB84</f>
        <v>14</v>
      </c>
      <c r="AC85" s="31">
        <f t="shared" si="361"/>
        <v>16</v>
      </c>
      <c r="AD85" s="31">
        <f t="shared" si="284"/>
        <v>30</v>
      </c>
      <c r="AE85" s="31">
        <f t="shared" ref="AE85:AF85" si="362">AE16+AE21+AE25+AE28+AE33+AE36+AE41+AE46+AE51+AE55+AE60+AE65+AE71+AE76+AE80+AE84</f>
        <v>1</v>
      </c>
      <c r="AF85" s="31">
        <f t="shared" si="362"/>
        <v>0</v>
      </c>
      <c r="AG85" s="31">
        <f t="shared" si="285"/>
        <v>1</v>
      </c>
      <c r="AH85" s="31">
        <f t="shared" ref="AH85:AI85" si="363">AH16+AH21+AH25+AH28+AH33+AH36+AH41+AH46+AH51+AH55+AH60+AH65+AH71+AH76+AH80+AH84</f>
        <v>0</v>
      </c>
      <c r="AI85" s="31">
        <f t="shared" si="363"/>
        <v>0</v>
      </c>
      <c r="AJ85" s="31">
        <f t="shared" si="286"/>
        <v>0</v>
      </c>
      <c r="AK85" s="31">
        <f t="shared" ref="AK85:AL85" si="364">AK16+AK21+AK25+AK28+AK33+AK36+AK41+AK46+AK51+AK55+AK60+AK65+AK71+AK76+AK80+AK84</f>
        <v>0</v>
      </c>
      <c r="AL85" s="31">
        <f t="shared" si="364"/>
        <v>0</v>
      </c>
      <c r="AM85" s="31">
        <f t="shared" si="287"/>
        <v>0</v>
      </c>
      <c r="AN85" s="31">
        <f t="shared" ref="AN85:AO85" si="365">AN16+AN21+AN25+AN28+AN33+AN36+AN41+AN46+AN51+AN55+AN60+AN65+AN71+AN76+AN80+AN84</f>
        <v>0</v>
      </c>
      <c r="AO85" s="31">
        <f t="shared" si="365"/>
        <v>0</v>
      </c>
      <c r="AP85" s="31"/>
      <c r="AQ85" s="31">
        <f t="shared" ref="AQ85:AR85" si="366">AQ16+AQ21+AQ25+AQ28+AQ33+AQ36+AQ41+AQ46+AQ51+AQ55+AQ60+AQ65+AQ71+AQ76+AQ80+AQ84</f>
        <v>28</v>
      </c>
      <c r="AR85" s="31">
        <f t="shared" si="366"/>
        <v>34</v>
      </c>
      <c r="AS85" s="31">
        <f t="shared" si="288"/>
        <v>62</v>
      </c>
      <c r="AT85" s="31">
        <f t="shared" ref="AT85:AU85" si="367">AT16+AT21+AT25+AT28+AT33+AT36+AT41+AT46+AT51+AT55+AT60+AT65+AT71+AT76+AT80+AT84</f>
        <v>47</v>
      </c>
      <c r="AU85" s="31">
        <f t="shared" si="367"/>
        <v>56</v>
      </c>
      <c r="AV85" s="34">
        <f t="shared" si="18"/>
        <v>103</v>
      </c>
      <c r="AW85" s="31">
        <f t="shared" ref="AW85:AX85" si="368">AW16+AW21+AW25+AW28+AW33+AW36+AW41+AW46+AW51+AW55+AW60+AW65+AW71+AW76+AW80+AW84</f>
        <v>0</v>
      </c>
      <c r="AX85" s="31">
        <f t="shared" si="368"/>
        <v>0</v>
      </c>
      <c r="AY85" s="31">
        <f t="shared" si="290"/>
        <v>0</v>
      </c>
      <c r="AZ85" s="31">
        <f t="shared" ref="AZ85:BA85" si="369">AZ16+AZ21+AZ25+AZ28+AZ33+AZ36+AZ41+AZ46+AZ51+AZ55+AZ60+AZ65+AZ71+AZ76+AZ80+AZ84</f>
        <v>0</v>
      </c>
      <c r="BA85" s="31">
        <f t="shared" si="369"/>
        <v>0</v>
      </c>
      <c r="BB85" s="31">
        <f t="shared" si="291"/>
        <v>0</v>
      </c>
      <c r="BC85" s="31">
        <f t="shared" ref="BC85:BD85" si="370">BC16+BC21+BC25+BC28+BC33+BC36+BC41+BC46+BC51+BC55+BC60+BC65+BC71+BC76+BC80+BC84</f>
        <v>0</v>
      </c>
      <c r="BD85" s="31">
        <f t="shared" si="370"/>
        <v>0</v>
      </c>
      <c r="BE85" s="31">
        <f t="shared" si="292"/>
        <v>0</v>
      </c>
      <c r="BF85" s="31">
        <f t="shared" ref="BF85:BG85" si="371">BF16+BF21+BF25+BF28+BF33+BF36+BF41+BF46+BF51+BF55+BF60+BF65+BF71+BF76+BF80+BF84</f>
        <v>0</v>
      </c>
      <c r="BG85" s="31">
        <f t="shared" si="371"/>
        <v>0</v>
      </c>
      <c r="BH85" s="31">
        <f t="shared" si="293"/>
        <v>0</v>
      </c>
      <c r="BI85" s="31">
        <f t="shared" ref="BI85:BJ85" si="372">BI16+BI21+BI25+BI28+BI33+BI36+BI41+BI46+BI51+BI55+BI60+BI65+BI71+BI76+BI80+BI84</f>
        <v>0</v>
      </c>
      <c r="BJ85" s="31">
        <f t="shared" si="372"/>
        <v>0</v>
      </c>
      <c r="BK85" s="31">
        <f t="shared" si="294"/>
        <v>0</v>
      </c>
      <c r="BL85" s="31">
        <f t="shared" ref="BL85:BM85" si="373">BL16+BL21+BL25+BL28+BL33+BL36+BL41+BL46+BL51+BL55+BL60+BL65+BL71+BL76+BL80+BL84</f>
        <v>0</v>
      </c>
      <c r="BM85" s="31">
        <f t="shared" si="373"/>
        <v>0</v>
      </c>
      <c r="BN85" s="31">
        <f t="shared" si="295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124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DESEMBER!D16</f>
        <v>26</v>
      </c>
      <c r="D12" s="14">
        <f>DESEMBER!E16</f>
        <v>19</v>
      </c>
      <c r="E12" s="14">
        <f>DESEMBER!F16</f>
        <v>45</v>
      </c>
      <c r="F12" s="14">
        <f>DESEMBER!G16</f>
        <v>0</v>
      </c>
      <c r="G12" s="14">
        <f t="shared" ref="G12:G28" si="0">(F12/C12*100)</f>
        <v>0</v>
      </c>
      <c r="H12" s="14">
        <f>DESEMBER!I16</f>
        <v>0</v>
      </c>
      <c r="I12" s="14">
        <f t="shared" ref="I12:I28" si="1">(H12/D12*100)</f>
        <v>0</v>
      </c>
      <c r="J12" s="14">
        <f>DESEMBER!K16</f>
        <v>0</v>
      </c>
      <c r="K12" s="41">
        <f t="shared" ref="K12:K28" si="2">(J12/E12*100)</f>
        <v>0</v>
      </c>
      <c r="L12" s="14">
        <f>DESEMBER!M16</f>
        <v>0</v>
      </c>
      <c r="M12" s="14">
        <f t="shared" ref="M12:M28" si="3">(L12/C12*100)</f>
        <v>0</v>
      </c>
      <c r="N12" s="14">
        <f>DESEMBER!O16</f>
        <v>0</v>
      </c>
      <c r="O12" s="14">
        <f t="shared" ref="O12:O28" si="4">(N12/D12*100)</f>
        <v>0</v>
      </c>
      <c r="P12" s="14">
        <f>DESEMBER!Q16</f>
        <v>0</v>
      </c>
      <c r="Q12" s="41">
        <f t="shared" ref="Q12:Q28" si="5">(P12/E12*100)</f>
        <v>0</v>
      </c>
      <c r="R12" s="14">
        <f>DESEMBER!S16</f>
        <v>0</v>
      </c>
      <c r="S12" s="14">
        <f>DESEMBER!T16</f>
        <v>0</v>
      </c>
      <c r="T12" s="14">
        <f>DESEMBER!U16</f>
        <v>0</v>
      </c>
      <c r="U12" s="14">
        <f>DESEMBER!V16</f>
        <v>0</v>
      </c>
      <c r="V12" s="14">
        <f>DESEMBER!W16</f>
        <v>1</v>
      </c>
      <c r="W12" s="14">
        <f>DESEMBER!X16</f>
        <v>1</v>
      </c>
      <c r="X12" s="14">
        <f>DESEMBER!Y16</f>
        <v>0</v>
      </c>
      <c r="Y12" s="14">
        <f>DESEMBER!Z16</f>
        <v>1</v>
      </c>
      <c r="Z12" s="14">
        <f>DESEMBER!AA16</f>
        <v>1</v>
      </c>
      <c r="AA12" s="14">
        <f>DESEMBER!AB16</f>
        <v>0</v>
      </c>
      <c r="AB12" s="14">
        <f>DESEMBER!AC16</f>
        <v>2</v>
      </c>
      <c r="AC12" s="14">
        <f>DESEMBER!AD16</f>
        <v>2</v>
      </c>
      <c r="AD12" s="14">
        <f>DESEMBER!AE16</f>
        <v>0</v>
      </c>
      <c r="AE12" s="14">
        <f>DESEMBER!AF16</f>
        <v>0</v>
      </c>
      <c r="AF12" s="14">
        <f>DESEMBER!AG16</f>
        <v>0</v>
      </c>
      <c r="AG12" s="14">
        <f>DESEMBER!AH16</f>
        <v>0</v>
      </c>
      <c r="AH12" s="14">
        <f>DESEMBER!AI16</f>
        <v>0</v>
      </c>
      <c r="AI12" s="14">
        <f>DESEMBER!AJ16</f>
        <v>0</v>
      </c>
      <c r="AJ12" s="14">
        <f>DESEMBER!AK16</f>
        <v>0</v>
      </c>
      <c r="AK12" s="14">
        <f>DESEMBER!AL16</f>
        <v>0</v>
      </c>
      <c r="AL12" s="14">
        <f>DESEMBER!AM16</f>
        <v>0</v>
      </c>
      <c r="AM12" s="14">
        <f>DESEMBER!AN16</f>
        <v>0</v>
      </c>
      <c r="AN12" s="14">
        <f>DESEMBER!AO16</f>
        <v>0</v>
      </c>
      <c r="AO12" s="14">
        <f>DESEMBER!AP16</f>
        <v>0</v>
      </c>
      <c r="AP12" s="14">
        <f>DESEMBER!AQ16</f>
        <v>0</v>
      </c>
      <c r="AQ12" s="14">
        <f>DESEMBER!AR16</f>
        <v>0</v>
      </c>
      <c r="AR12" s="14">
        <f>DESEMBER!AS16</f>
        <v>0</v>
      </c>
      <c r="AS12" s="14">
        <f>DESEMBER!AT16</f>
        <v>0</v>
      </c>
      <c r="AT12" s="14">
        <f>DESEMBER!AU16</f>
        <v>4</v>
      </c>
      <c r="AU12" s="14">
        <f>DESEMBER!AV16</f>
        <v>4</v>
      </c>
      <c r="AV12" s="14">
        <f>DESEMBER!AW16</f>
        <v>0</v>
      </c>
      <c r="AW12" s="14">
        <f>DESEMBER!AX16</f>
        <v>0</v>
      </c>
      <c r="AX12" s="14">
        <f>DESEMBER!AY16</f>
        <v>0</v>
      </c>
      <c r="AY12" s="14">
        <f>DESEMBER!AZ16</f>
        <v>0</v>
      </c>
      <c r="AZ12" s="14">
        <f>DESEMBER!BA16</f>
        <v>0</v>
      </c>
      <c r="BA12" s="14">
        <f>DESEMBER!BB16</f>
        <v>0</v>
      </c>
      <c r="BB12" s="14">
        <f>DESEMBER!BC16</f>
        <v>0</v>
      </c>
      <c r="BC12" s="14">
        <f>DESEMBER!BD16</f>
        <v>0</v>
      </c>
      <c r="BD12" s="14">
        <f>DESEMBER!BE16</f>
        <v>0</v>
      </c>
      <c r="BE12" s="14">
        <f>DESEMBER!BF16</f>
        <v>0</v>
      </c>
      <c r="BF12" s="14">
        <f>DESEMBER!BG16</f>
        <v>0</v>
      </c>
      <c r="BG12" s="14">
        <f>DESEMBER!BH16</f>
        <v>0</v>
      </c>
      <c r="BH12" s="14">
        <f>DESEMBER!BI16</f>
        <v>0</v>
      </c>
      <c r="BI12" s="14">
        <f>DESEMBER!BJ16</f>
        <v>0</v>
      </c>
      <c r="BJ12" s="14">
        <f>DESEMBER!BK16</f>
        <v>0</v>
      </c>
      <c r="BK12" s="14">
        <f>DESEMBER!BL16</f>
        <v>0</v>
      </c>
      <c r="BL12" s="14">
        <f>DESEMBER!BM16</f>
        <v>0</v>
      </c>
      <c r="BM12" s="14">
        <f>DESEMBER!BN16</f>
        <v>0</v>
      </c>
    </row>
    <row r="13" spans="1:65" ht="14.25" customHeight="1">
      <c r="A13" s="39">
        <v>2</v>
      </c>
      <c r="B13" s="42" t="s">
        <v>39</v>
      </c>
      <c r="C13" s="14">
        <f>DESEMBER!D21</f>
        <v>16</v>
      </c>
      <c r="D13" s="14">
        <f>DESEMBER!E21</f>
        <v>11</v>
      </c>
      <c r="E13" s="14">
        <f>DESEMBER!F21</f>
        <v>27</v>
      </c>
      <c r="F13" s="14">
        <f>DESEMBER!G21</f>
        <v>0</v>
      </c>
      <c r="G13" s="14">
        <f t="shared" si="0"/>
        <v>0</v>
      </c>
      <c r="H13" s="14">
        <f>DESEMBER!I21</f>
        <v>0</v>
      </c>
      <c r="I13" s="14">
        <f t="shared" si="1"/>
        <v>0</v>
      </c>
      <c r="J13" s="14">
        <f>DESEMBER!K21</f>
        <v>0</v>
      </c>
      <c r="K13" s="41">
        <f t="shared" si="2"/>
        <v>0</v>
      </c>
      <c r="L13" s="14">
        <f>DESEMBER!M21</f>
        <v>16</v>
      </c>
      <c r="M13" s="14">
        <f t="shared" si="3"/>
        <v>100</v>
      </c>
      <c r="N13" s="14">
        <f>DESEMBER!O21</f>
        <v>11</v>
      </c>
      <c r="O13" s="14">
        <f t="shared" si="4"/>
        <v>100</v>
      </c>
      <c r="P13" s="14">
        <f>DESEMBER!Q21</f>
        <v>27</v>
      </c>
      <c r="Q13" s="41">
        <f t="shared" si="5"/>
        <v>100</v>
      </c>
      <c r="R13" s="14">
        <f>DESEMBER!S21</f>
        <v>0</v>
      </c>
      <c r="S13" s="14">
        <f>DESEMBER!T21</f>
        <v>0</v>
      </c>
      <c r="T13" s="14">
        <f>DESEMBER!U21</f>
        <v>0</v>
      </c>
      <c r="U13" s="14">
        <f>DESEMBER!V21</f>
        <v>0</v>
      </c>
      <c r="V13" s="14">
        <f>DESEMBER!W21</f>
        <v>0</v>
      </c>
      <c r="W13" s="14">
        <f>DESEMBER!X21</f>
        <v>0</v>
      </c>
      <c r="X13" s="14">
        <f>DESEMBER!Y21</f>
        <v>0</v>
      </c>
      <c r="Y13" s="14">
        <f>DESEMBER!Z21</f>
        <v>0</v>
      </c>
      <c r="Z13" s="14">
        <f>DESEMBER!AA21</f>
        <v>0</v>
      </c>
      <c r="AA13" s="14">
        <f>DESEMBER!AB21</f>
        <v>0</v>
      </c>
      <c r="AB13" s="14">
        <f>DESEMBER!AC21</f>
        <v>1</v>
      </c>
      <c r="AC13" s="14">
        <f>DESEMBER!AD21</f>
        <v>1</v>
      </c>
      <c r="AD13" s="14">
        <f>DESEMBER!AE21</f>
        <v>0</v>
      </c>
      <c r="AE13" s="14">
        <f>DESEMBER!AF21</f>
        <v>0</v>
      </c>
      <c r="AF13" s="14">
        <f>DESEMBER!AG21</f>
        <v>0</v>
      </c>
      <c r="AG13" s="14">
        <f>DESEMBER!AH21</f>
        <v>0</v>
      </c>
      <c r="AH13" s="14">
        <f>DESEMBER!AI21</f>
        <v>0</v>
      </c>
      <c r="AI13" s="14">
        <f>DESEMBER!AJ21</f>
        <v>0</v>
      </c>
      <c r="AJ13" s="14">
        <f>DESEMBER!AK21</f>
        <v>0</v>
      </c>
      <c r="AK13" s="14">
        <f>DESEMBER!AL21</f>
        <v>0</v>
      </c>
      <c r="AL13" s="14">
        <f>DESEMBER!AM21</f>
        <v>0</v>
      </c>
      <c r="AM13" s="14">
        <f>DESEMBER!AN21</f>
        <v>0</v>
      </c>
      <c r="AN13" s="14">
        <f>DESEMBER!AO21</f>
        <v>0</v>
      </c>
      <c r="AO13" s="14">
        <f>DESEMBER!AP21</f>
        <v>0</v>
      </c>
      <c r="AP13" s="14">
        <f>DESEMBER!AQ21</f>
        <v>0</v>
      </c>
      <c r="AQ13" s="14">
        <f>DESEMBER!AR21</f>
        <v>0</v>
      </c>
      <c r="AR13" s="14">
        <f>DESEMBER!AS21</f>
        <v>0</v>
      </c>
      <c r="AS13" s="14">
        <f>DESEMBER!AT21</f>
        <v>0</v>
      </c>
      <c r="AT13" s="14">
        <f>DESEMBER!AU21</f>
        <v>1</v>
      </c>
      <c r="AU13" s="14">
        <f>DESEMBER!AV21</f>
        <v>1</v>
      </c>
      <c r="AV13" s="14">
        <f>DESEMBER!AW21</f>
        <v>0</v>
      </c>
      <c r="AW13" s="14">
        <f>DESEMBER!AX21</f>
        <v>0</v>
      </c>
      <c r="AX13" s="14">
        <f>DESEMBER!AY21</f>
        <v>0</v>
      </c>
      <c r="AY13" s="14">
        <f>DESEMBER!AZ21</f>
        <v>0</v>
      </c>
      <c r="AZ13" s="14">
        <f>DESEMBER!BA21</f>
        <v>0</v>
      </c>
      <c r="BA13" s="14">
        <f>DESEMBER!BB21</f>
        <v>0</v>
      </c>
      <c r="BB13" s="14">
        <f>DESEMBER!BC21</f>
        <v>0</v>
      </c>
      <c r="BC13" s="14">
        <f>DESEMBER!BD21</f>
        <v>0</v>
      </c>
      <c r="BD13" s="14">
        <f>DESEMBER!BE21</f>
        <v>0</v>
      </c>
      <c r="BE13" s="14">
        <f>DESEMBER!BF21</f>
        <v>0</v>
      </c>
      <c r="BF13" s="14">
        <f>DESEMBER!BG21</f>
        <v>0</v>
      </c>
      <c r="BG13" s="14">
        <f>DESEMBER!BH21</f>
        <v>0</v>
      </c>
      <c r="BH13" s="14">
        <f>DESEMBER!BI21</f>
        <v>0</v>
      </c>
      <c r="BI13" s="14">
        <f>DESEMBER!BJ21</f>
        <v>0</v>
      </c>
      <c r="BJ13" s="14">
        <f>DESEMBER!BK21</f>
        <v>0</v>
      </c>
      <c r="BK13" s="14">
        <f>DESEMBER!BL21</f>
        <v>0</v>
      </c>
      <c r="BL13" s="14">
        <f>DESEMBER!BM21</f>
        <v>0</v>
      </c>
      <c r="BM13" s="14">
        <f>DESEMBER!BN21</f>
        <v>0</v>
      </c>
    </row>
    <row r="14" spans="1:65" ht="14.25" customHeight="1">
      <c r="A14" s="39">
        <v>3</v>
      </c>
      <c r="B14" s="42" t="s">
        <v>45</v>
      </c>
      <c r="C14" s="14">
        <f>DESEMBER!D25</f>
        <v>8</v>
      </c>
      <c r="D14" s="14">
        <f>DESEMBER!E25</f>
        <v>11</v>
      </c>
      <c r="E14" s="14">
        <f>DESEMBER!F25</f>
        <v>19</v>
      </c>
      <c r="F14" s="14">
        <f>DESEMBER!G25</f>
        <v>2</v>
      </c>
      <c r="G14" s="14">
        <f t="shared" si="0"/>
        <v>25</v>
      </c>
      <c r="H14" s="14">
        <f>DESEMBER!I25</f>
        <v>1</v>
      </c>
      <c r="I14" s="14">
        <f t="shared" si="1"/>
        <v>9.0909090909090917</v>
      </c>
      <c r="J14" s="14">
        <f>DESEMBER!K25</f>
        <v>3</v>
      </c>
      <c r="K14" s="41">
        <f t="shared" si="2"/>
        <v>15.789473684210526</v>
      </c>
      <c r="L14" s="14">
        <f>DESEMBER!M25</f>
        <v>8</v>
      </c>
      <c r="M14" s="14">
        <f t="shared" si="3"/>
        <v>100</v>
      </c>
      <c r="N14" s="14">
        <f>DESEMBER!O25</f>
        <v>11</v>
      </c>
      <c r="O14" s="14">
        <f t="shared" si="4"/>
        <v>100</v>
      </c>
      <c r="P14" s="14">
        <f>DESEMBER!Q25</f>
        <v>19</v>
      </c>
      <c r="Q14" s="41">
        <f t="shared" si="5"/>
        <v>100</v>
      </c>
      <c r="R14" s="14">
        <f>DESEMBER!S25</f>
        <v>0</v>
      </c>
      <c r="S14" s="14">
        <f>DESEMBER!T25</f>
        <v>0</v>
      </c>
      <c r="T14" s="14">
        <f>DESEMBER!U25</f>
        <v>0</v>
      </c>
      <c r="U14" s="14">
        <f>DESEMBER!V25</f>
        <v>0</v>
      </c>
      <c r="V14" s="14">
        <f>DESEMBER!W25</f>
        <v>0</v>
      </c>
      <c r="W14" s="14">
        <f>DESEMBER!X25</f>
        <v>0</v>
      </c>
      <c r="X14" s="14">
        <f>DESEMBER!Y25</f>
        <v>0</v>
      </c>
      <c r="Y14" s="14">
        <f>DESEMBER!Z25</f>
        <v>0</v>
      </c>
      <c r="Z14" s="14">
        <f>DESEMBER!AA25</f>
        <v>0</v>
      </c>
      <c r="AA14" s="14">
        <f>DESEMBER!AB25</f>
        <v>2</v>
      </c>
      <c r="AB14" s="14">
        <f>DESEMBER!AC25</f>
        <v>1</v>
      </c>
      <c r="AC14" s="14">
        <f>DESEMBER!AD25</f>
        <v>3</v>
      </c>
      <c r="AD14" s="14">
        <f>DESEMBER!AE25</f>
        <v>0</v>
      </c>
      <c r="AE14" s="14">
        <f>DESEMBER!AF25</f>
        <v>0</v>
      </c>
      <c r="AF14" s="14">
        <f>DESEMBER!AG25</f>
        <v>0</v>
      </c>
      <c r="AG14" s="14">
        <f>DESEMBER!AH25</f>
        <v>0</v>
      </c>
      <c r="AH14" s="14">
        <f>DESEMBER!AI25</f>
        <v>0</v>
      </c>
      <c r="AI14" s="14">
        <f>DESEMBER!AJ25</f>
        <v>0</v>
      </c>
      <c r="AJ14" s="14">
        <f>DESEMBER!AK25</f>
        <v>0</v>
      </c>
      <c r="AK14" s="14">
        <f>DESEMBER!AL25</f>
        <v>0</v>
      </c>
      <c r="AL14" s="14">
        <f>DESEMBER!AM25</f>
        <v>0</v>
      </c>
      <c r="AM14" s="14">
        <f>DESEMBER!AN25</f>
        <v>0</v>
      </c>
      <c r="AN14" s="14">
        <f>DESEMBER!AO25</f>
        <v>0</v>
      </c>
      <c r="AO14" s="14">
        <f>DESEMBER!AP25</f>
        <v>0</v>
      </c>
      <c r="AP14" s="14">
        <f>DESEMBER!AQ25</f>
        <v>0</v>
      </c>
      <c r="AQ14" s="14">
        <f>DESEMBER!AR25</f>
        <v>0</v>
      </c>
      <c r="AR14" s="14">
        <f>DESEMBER!AS25</f>
        <v>0</v>
      </c>
      <c r="AS14" s="14">
        <f>DESEMBER!AT25</f>
        <v>2</v>
      </c>
      <c r="AT14" s="14">
        <f>DESEMBER!AU25</f>
        <v>1</v>
      </c>
      <c r="AU14" s="14">
        <f>DESEMBER!AV25</f>
        <v>3</v>
      </c>
      <c r="AV14" s="14">
        <f>DESEMBER!AW25</f>
        <v>0</v>
      </c>
      <c r="AW14" s="14">
        <f>DESEMBER!AX25</f>
        <v>0</v>
      </c>
      <c r="AX14" s="14">
        <f>DESEMBER!AY25</f>
        <v>0</v>
      </c>
      <c r="AY14" s="14">
        <f>DESEMBER!AZ25</f>
        <v>0</v>
      </c>
      <c r="AZ14" s="14">
        <f>DESEMBER!BA25</f>
        <v>0</v>
      </c>
      <c r="BA14" s="14">
        <f>DESEMBER!BB25</f>
        <v>0</v>
      </c>
      <c r="BB14" s="14">
        <f>DESEMBER!BC25</f>
        <v>0</v>
      </c>
      <c r="BC14" s="14">
        <f>DESEMBER!BD25</f>
        <v>0</v>
      </c>
      <c r="BD14" s="14">
        <f>DESEMBER!BE25</f>
        <v>0</v>
      </c>
      <c r="BE14" s="14">
        <f>DESEMBER!BF25</f>
        <v>0</v>
      </c>
      <c r="BF14" s="14">
        <f>DESEMBER!BG25</f>
        <v>0</v>
      </c>
      <c r="BG14" s="14">
        <f>DESEMBER!BH25</f>
        <v>0</v>
      </c>
      <c r="BH14" s="14">
        <f>DESEMBER!BI25</f>
        <v>0</v>
      </c>
      <c r="BI14" s="14">
        <f>DESEMBER!BJ25</f>
        <v>0</v>
      </c>
      <c r="BJ14" s="14">
        <f>DESEMBER!BK25</f>
        <v>0</v>
      </c>
      <c r="BK14" s="14">
        <f>DESEMBER!BL25</f>
        <v>0</v>
      </c>
      <c r="BL14" s="14">
        <f>DESEMBER!BM25</f>
        <v>0</v>
      </c>
      <c r="BM14" s="14">
        <f>DESEMBER!BN25</f>
        <v>0</v>
      </c>
    </row>
    <row r="15" spans="1:65" ht="14.25" customHeight="1">
      <c r="A15" s="39">
        <v>4</v>
      </c>
      <c r="B15" s="42" t="s">
        <v>110</v>
      </c>
      <c r="C15" s="14">
        <f>DESEMBER!D28</f>
        <v>17</v>
      </c>
      <c r="D15" s="14">
        <f>DESEMBER!E28</f>
        <v>18</v>
      </c>
      <c r="E15" s="14">
        <f>DESEMBER!F28</f>
        <v>35</v>
      </c>
      <c r="F15" s="14">
        <f>DESEMBER!G28</f>
        <v>0</v>
      </c>
      <c r="G15" s="14">
        <f t="shared" si="0"/>
        <v>0</v>
      </c>
      <c r="H15" s="14">
        <f>DESEMBER!I28</f>
        <v>0</v>
      </c>
      <c r="I15" s="14">
        <f t="shared" si="1"/>
        <v>0</v>
      </c>
      <c r="J15" s="14">
        <f>DESEMBER!K28</f>
        <v>0</v>
      </c>
      <c r="K15" s="41">
        <f t="shared" si="2"/>
        <v>0</v>
      </c>
      <c r="L15" s="14">
        <f>DESEMBER!M28</f>
        <v>17</v>
      </c>
      <c r="M15" s="14">
        <f t="shared" si="3"/>
        <v>100</v>
      </c>
      <c r="N15" s="14">
        <f>DESEMBER!O28</f>
        <v>18</v>
      </c>
      <c r="O15" s="14">
        <f t="shared" si="4"/>
        <v>100</v>
      </c>
      <c r="P15" s="14">
        <f>DESEMBER!Q28</f>
        <v>35</v>
      </c>
      <c r="Q15" s="41">
        <f t="shared" si="5"/>
        <v>100</v>
      </c>
      <c r="R15" s="14">
        <f>DESEMBER!S28</f>
        <v>1</v>
      </c>
      <c r="S15" s="14">
        <f>DESEMBER!T28</f>
        <v>0</v>
      </c>
      <c r="T15" s="14">
        <f>DESEMBER!U28</f>
        <v>1</v>
      </c>
      <c r="U15" s="14">
        <f>DESEMBER!V28</f>
        <v>0</v>
      </c>
      <c r="V15" s="14">
        <f>DESEMBER!W28</f>
        <v>2</v>
      </c>
      <c r="W15" s="14">
        <f>DESEMBER!X28</f>
        <v>2</v>
      </c>
      <c r="X15" s="14">
        <f>DESEMBER!Y28</f>
        <v>0</v>
      </c>
      <c r="Y15" s="14">
        <f>DESEMBER!Z28</f>
        <v>0</v>
      </c>
      <c r="Z15" s="14">
        <f>DESEMBER!AA28</f>
        <v>0</v>
      </c>
      <c r="AA15" s="14">
        <f>DESEMBER!AB28</f>
        <v>0</v>
      </c>
      <c r="AB15" s="14">
        <f>DESEMBER!AC28</f>
        <v>1</v>
      </c>
      <c r="AC15" s="14">
        <f>DESEMBER!AD28</f>
        <v>1</v>
      </c>
      <c r="AD15" s="14">
        <f>DESEMBER!AE28</f>
        <v>1</v>
      </c>
      <c r="AE15" s="14">
        <f>DESEMBER!AF28</f>
        <v>0</v>
      </c>
      <c r="AF15" s="14">
        <f>DESEMBER!AG28</f>
        <v>1</v>
      </c>
      <c r="AG15" s="14">
        <f>DESEMBER!AH28</f>
        <v>0</v>
      </c>
      <c r="AH15" s="14">
        <f>DESEMBER!AI28</f>
        <v>0</v>
      </c>
      <c r="AI15" s="14">
        <f>DESEMBER!AJ28</f>
        <v>0</v>
      </c>
      <c r="AJ15" s="14">
        <f>DESEMBER!AK28</f>
        <v>0</v>
      </c>
      <c r="AK15" s="14">
        <f>DESEMBER!AL28</f>
        <v>0</v>
      </c>
      <c r="AL15" s="14">
        <f>DESEMBER!AM28</f>
        <v>0</v>
      </c>
      <c r="AM15" s="14">
        <f>DESEMBER!AN28</f>
        <v>0</v>
      </c>
      <c r="AN15" s="14">
        <f>DESEMBER!AO28</f>
        <v>0</v>
      </c>
      <c r="AO15" s="14">
        <f>DESEMBER!AP28</f>
        <v>0</v>
      </c>
      <c r="AP15" s="14">
        <f>DESEMBER!AQ28</f>
        <v>1</v>
      </c>
      <c r="AQ15" s="14">
        <f>DESEMBER!AR28</f>
        <v>2</v>
      </c>
      <c r="AR15" s="14">
        <f>DESEMBER!AS28</f>
        <v>3</v>
      </c>
      <c r="AS15" s="14">
        <f>DESEMBER!AT28</f>
        <v>3</v>
      </c>
      <c r="AT15" s="14">
        <f>DESEMBER!AU28</f>
        <v>5</v>
      </c>
      <c r="AU15" s="14">
        <f>DESEMBER!AV28</f>
        <v>8</v>
      </c>
      <c r="AV15" s="14">
        <f>DESEMBER!AW28</f>
        <v>0</v>
      </c>
      <c r="AW15" s="14">
        <f>DESEMBER!AX28</f>
        <v>0</v>
      </c>
      <c r="AX15" s="14">
        <f>DESEMBER!AY28</f>
        <v>0</v>
      </c>
      <c r="AY15" s="14">
        <f>DESEMBER!AZ28</f>
        <v>0</v>
      </c>
      <c r="AZ15" s="14">
        <f>DESEMBER!BA28</f>
        <v>0</v>
      </c>
      <c r="BA15" s="14">
        <f>DESEMBER!BB28</f>
        <v>0</v>
      </c>
      <c r="BB15" s="14">
        <f>DESEMBER!BC28</f>
        <v>0</v>
      </c>
      <c r="BC15" s="14">
        <f>DESEMBER!BD28</f>
        <v>0</v>
      </c>
      <c r="BD15" s="14">
        <f>DESEMBER!BE28</f>
        <v>0</v>
      </c>
      <c r="BE15" s="14">
        <f>DESEMBER!BF28</f>
        <v>0</v>
      </c>
      <c r="BF15" s="14">
        <f>DESEMBER!BG28</f>
        <v>0</v>
      </c>
      <c r="BG15" s="14">
        <f>DESEMBER!BH28</f>
        <v>0</v>
      </c>
      <c r="BH15" s="14">
        <f>DESEMBER!BI28</f>
        <v>0</v>
      </c>
      <c r="BI15" s="14">
        <f>DESEMBER!BJ28</f>
        <v>0</v>
      </c>
      <c r="BJ15" s="14">
        <f>DESEMBER!BK28</f>
        <v>0</v>
      </c>
      <c r="BK15" s="14">
        <f>DESEMBER!BL28</f>
        <v>0</v>
      </c>
      <c r="BL15" s="14">
        <f>DESEMBER!BM28</f>
        <v>0</v>
      </c>
      <c r="BM15" s="14">
        <f>DESEMBER!BN28</f>
        <v>0</v>
      </c>
    </row>
    <row r="16" spans="1:65" ht="14.25" customHeight="1">
      <c r="A16" s="39">
        <v>5</v>
      </c>
      <c r="B16" s="42" t="s">
        <v>111</v>
      </c>
      <c r="C16" s="14">
        <f>DESEMBER!D33</f>
        <v>16</v>
      </c>
      <c r="D16" s="14">
        <f>DESEMBER!E33</f>
        <v>21</v>
      </c>
      <c r="E16" s="14">
        <f>DESEMBER!F33</f>
        <v>37</v>
      </c>
      <c r="F16" s="14">
        <f>DESEMBER!G33</f>
        <v>0</v>
      </c>
      <c r="G16" s="14">
        <f t="shared" si="0"/>
        <v>0</v>
      </c>
      <c r="H16" s="14">
        <f>DESEMBER!I33</f>
        <v>0</v>
      </c>
      <c r="I16" s="14">
        <f t="shared" si="1"/>
        <v>0</v>
      </c>
      <c r="J16" s="14">
        <f>DESEMBER!K33</f>
        <v>0</v>
      </c>
      <c r="K16" s="41">
        <f t="shared" si="2"/>
        <v>0</v>
      </c>
      <c r="L16" s="14">
        <f>DESEMBER!M33</f>
        <v>16</v>
      </c>
      <c r="M16" s="14">
        <f t="shared" si="3"/>
        <v>100</v>
      </c>
      <c r="N16" s="14">
        <f>DESEMBER!O33</f>
        <v>21</v>
      </c>
      <c r="O16" s="14">
        <f t="shared" si="4"/>
        <v>100</v>
      </c>
      <c r="P16" s="14">
        <f>DESEMBER!Q33</f>
        <v>37</v>
      </c>
      <c r="Q16" s="41">
        <f t="shared" si="5"/>
        <v>100</v>
      </c>
      <c r="R16" s="14">
        <f>DESEMBER!S33</f>
        <v>0</v>
      </c>
      <c r="S16" s="14">
        <f>DESEMBER!T33</f>
        <v>0</v>
      </c>
      <c r="T16" s="14">
        <f>DESEMBER!U33</f>
        <v>0</v>
      </c>
      <c r="U16" s="14">
        <f>DESEMBER!V33</f>
        <v>0</v>
      </c>
      <c r="V16" s="14">
        <f>DESEMBER!W33</f>
        <v>0</v>
      </c>
      <c r="W16" s="14">
        <f>DESEMBER!X33</f>
        <v>0</v>
      </c>
      <c r="X16" s="14">
        <f>DESEMBER!Y33</f>
        <v>0</v>
      </c>
      <c r="Y16" s="14">
        <f>DESEMBER!Z33</f>
        <v>0</v>
      </c>
      <c r="Z16" s="14">
        <f>DESEMBER!AA33</f>
        <v>0</v>
      </c>
      <c r="AA16" s="14">
        <f>DESEMBER!AB33</f>
        <v>0</v>
      </c>
      <c r="AB16" s="14">
        <f>DESEMBER!AC33</f>
        <v>0</v>
      </c>
      <c r="AC16" s="14">
        <f>DESEMBER!AD33</f>
        <v>0</v>
      </c>
      <c r="AD16" s="14">
        <f>DESEMBER!AE33</f>
        <v>0</v>
      </c>
      <c r="AE16" s="14">
        <f>DESEMBER!AF33</f>
        <v>0</v>
      </c>
      <c r="AF16" s="14">
        <f>DESEMBER!AG33</f>
        <v>0</v>
      </c>
      <c r="AG16" s="14">
        <f>DESEMBER!AH33</f>
        <v>0</v>
      </c>
      <c r="AH16" s="14">
        <f>DESEMBER!AI33</f>
        <v>0</v>
      </c>
      <c r="AI16" s="14">
        <f>DESEMBER!AJ33</f>
        <v>0</v>
      </c>
      <c r="AJ16" s="14">
        <f>DESEMBER!AK33</f>
        <v>0</v>
      </c>
      <c r="AK16" s="14">
        <f>DESEMBER!AL33</f>
        <v>0</v>
      </c>
      <c r="AL16" s="14">
        <f>DESEMBER!AM33</f>
        <v>0</v>
      </c>
      <c r="AM16" s="14">
        <f>DESEMBER!AN33</f>
        <v>0</v>
      </c>
      <c r="AN16" s="14">
        <f>DESEMBER!AO33</f>
        <v>0</v>
      </c>
      <c r="AO16" s="14">
        <f>DESEMBER!AP33</f>
        <v>0</v>
      </c>
      <c r="AP16" s="14">
        <f>DESEMBER!AQ33</f>
        <v>1</v>
      </c>
      <c r="AQ16" s="14">
        <f>DESEMBER!AR33</f>
        <v>2</v>
      </c>
      <c r="AR16" s="14">
        <f>DESEMBER!AS33</f>
        <v>3</v>
      </c>
      <c r="AS16" s="14">
        <f>DESEMBER!AT33</f>
        <v>1</v>
      </c>
      <c r="AT16" s="14">
        <f>DESEMBER!AU33</f>
        <v>2</v>
      </c>
      <c r="AU16" s="14">
        <f>DESEMBER!AV33</f>
        <v>3</v>
      </c>
      <c r="AV16" s="14">
        <f>DESEMBER!AW33</f>
        <v>0</v>
      </c>
      <c r="AW16" s="14">
        <f>DESEMBER!AX33</f>
        <v>0</v>
      </c>
      <c r="AX16" s="14">
        <f>DESEMBER!AY33</f>
        <v>0</v>
      </c>
      <c r="AY16" s="14">
        <f>DESEMBER!AZ33</f>
        <v>0</v>
      </c>
      <c r="AZ16" s="14">
        <f>DESEMBER!BA33</f>
        <v>0</v>
      </c>
      <c r="BA16" s="14">
        <f>DESEMBER!BB33</f>
        <v>0</v>
      </c>
      <c r="BB16" s="14">
        <f>DESEMBER!BC33</f>
        <v>0</v>
      </c>
      <c r="BC16" s="14">
        <f>DESEMBER!BD33</f>
        <v>0</v>
      </c>
      <c r="BD16" s="14">
        <f>DESEMBER!BE33</f>
        <v>0</v>
      </c>
      <c r="BE16" s="14">
        <f>DESEMBER!BF33</f>
        <v>0</v>
      </c>
      <c r="BF16" s="14">
        <f>DESEMBER!BG33</f>
        <v>0</v>
      </c>
      <c r="BG16" s="14">
        <f>DESEMBER!BH33</f>
        <v>0</v>
      </c>
      <c r="BH16" s="14">
        <f>DESEMBER!BI33</f>
        <v>0</v>
      </c>
      <c r="BI16" s="14">
        <f>DESEMBER!BJ33</f>
        <v>0</v>
      </c>
      <c r="BJ16" s="14">
        <f>DESEMBER!BK33</f>
        <v>0</v>
      </c>
      <c r="BK16" s="14">
        <f>DESEMBER!BL33</f>
        <v>0</v>
      </c>
      <c r="BL16" s="14">
        <f>DESEMBER!BM33</f>
        <v>0</v>
      </c>
      <c r="BM16" s="14">
        <f>DESEMBER!BN33</f>
        <v>0</v>
      </c>
    </row>
    <row r="17" spans="1:65" ht="14.25" customHeight="1">
      <c r="A17" s="39">
        <v>6</v>
      </c>
      <c r="B17" s="42" t="s">
        <v>112</v>
      </c>
      <c r="C17" s="14">
        <f>DESEMBER!D36</f>
        <v>26</v>
      </c>
      <c r="D17" s="14">
        <f>DESEMBER!E36</f>
        <v>26</v>
      </c>
      <c r="E17" s="14">
        <f>DESEMBER!F36</f>
        <v>52</v>
      </c>
      <c r="F17" s="14">
        <f>DESEMBER!G36</f>
        <v>1</v>
      </c>
      <c r="G17" s="14">
        <f t="shared" si="0"/>
        <v>3.8461538461538463</v>
      </c>
      <c r="H17" s="14">
        <f>DESEMBER!I36</f>
        <v>1</v>
      </c>
      <c r="I17" s="14">
        <f t="shared" si="1"/>
        <v>3.8461538461538463</v>
      </c>
      <c r="J17" s="14">
        <f>DESEMBER!K36</f>
        <v>2</v>
      </c>
      <c r="K17" s="41">
        <f t="shared" si="2"/>
        <v>3.8461538461538463</v>
      </c>
      <c r="L17" s="14">
        <f>DESEMBER!M36</f>
        <v>25</v>
      </c>
      <c r="M17" s="14">
        <f t="shared" si="3"/>
        <v>96.15384615384616</v>
      </c>
      <c r="N17" s="14">
        <f>DESEMBER!O36</f>
        <v>26</v>
      </c>
      <c r="O17" s="14">
        <f t="shared" si="4"/>
        <v>100</v>
      </c>
      <c r="P17" s="14">
        <f>DESEMBER!Q36</f>
        <v>51</v>
      </c>
      <c r="Q17" s="41">
        <f t="shared" si="5"/>
        <v>98.076923076923066</v>
      </c>
      <c r="R17" s="14">
        <f>DESEMBER!S36</f>
        <v>0</v>
      </c>
      <c r="S17" s="14">
        <f>DESEMBER!T36</f>
        <v>0</v>
      </c>
      <c r="T17" s="14">
        <f>DESEMBER!U36</f>
        <v>0</v>
      </c>
      <c r="U17" s="14">
        <f>DESEMBER!V36</f>
        <v>1</v>
      </c>
      <c r="V17" s="14">
        <f>DESEMBER!W36</f>
        <v>0</v>
      </c>
      <c r="W17" s="14">
        <f>DESEMBER!X36</f>
        <v>1</v>
      </c>
      <c r="X17" s="14">
        <f>DESEMBER!Y36</f>
        <v>0</v>
      </c>
      <c r="Y17" s="14">
        <f>DESEMBER!Z36</f>
        <v>0</v>
      </c>
      <c r="Z17" s="14">
        <f>DESEMBER!AA36</f>
        <v>0</v>
      </c>
      <c r="AA17" s="14">
        <f>DESEMBER!AB36</f>
        <v>1</v>
      </c>
      <c r="AB17" s="14">
        <f>DESEMBER!AC36</f>
        <v>1</v>
      </c>
      <c r="AC17" s="14">
        <f>DESEMBER!AD36</f>
        <v>2</v>
      </c>
      <c r="AD17" s="14">
        <f>DESEMBER!AE36</f>
        <v>0</v>
      </c>
      <c r="AE17" s="14">
        <f>DESEMBER!AF36</f>
        <v>0</v>
      </c>
      <c r="AF17" s="14">
        <f>DESEMBER!AG36</f>
        <v>0</v>
      </c>
      <c r="AG17" s="14">
        <f>DESEMBER!AH36</f>
        <v>0</v>
      </c>
      <c r="AH17" s="14">
        <f>DESEMBER!AI36</f>
        <v>0</v>
      </c>
      <c r="AI17" s="14">
        <f>DESEMBER!AJ36</f>
        <v>0</v>
      </c>
      <c r="AJ17" s="14">
        <f>DESEMBER!AK36</f>
        <v>0</v>
      </c>
      <c r="AK17" s="14">
        <f>DESEMBER!AL36</f>
        <v>0</v>
      </c>
      <c r="AL17" s="14">
        <f>DESEMBER!AM36</f>
        <v>0</v>
      </c>
      <c r="AM17" s="14">
        <f>DESEMBER!AN36</f>
        <v>0</v>
      </c>
      <c r="AN17" s="14">
        <f>DESEMBER!AO36</f>
        <v>0</v>
      </c>
      <c r="AO17" s="14">
        <f>DESEMBER!AP36</f>
        <v>0</v>
      </c>
      <c r="AP17" s="14">
        <f>DESEMBER!AQ36</f>
        <v>0</v>
      </c>
      <c r="AQ17" s="14">
        <f>DESEMBER!AR36</f>
        <v>0</v>
      </c>
      <c r="AR17" s="14">
        <f>DESEMBER!AS36</f>
        <v>0</v>
      </c>
      <c r="AS17" s="14">
        <f>DESEMBER!AT36</f>
        <v>2</v>
      </c>
      <c r="AT17" s="14">
        <f>DESEMBER!AU36</f>
        <v>1</v>
      </c>
      <c r="AU17" s="14">
        <f>DESEMBER!AV36</f>
        <v>3</v>
      </c>
      <c r="AV17" s="14">
        <f>DESEMBER!AW36</f>
        <v>0</v>
      </c>
      <c r="AW17" s="14">
        <f>DESEMBER!AX36</f>
        <v>0</v>
      </c>
      <c r="AX17" s="14">
        <f>DESEMBER!AY36</f>
        <v>0</v>
      </c>
      <c r="AY17" s="14">
        <f>DESEMBER!AZ36</f>
        <v>0</v>
      </c>
      <c r="AZ17" s="14">
        <f>DESEMBER!BA36</f>
        <v>0</v>
      </c>
      <c r="BA17" s="14">
        <f>DESEMBER!BB36</f>
        <v>0</v>
      </c>
      <c r="BB17" s="14">
        <f>DESEMBER!BC36</f>
        <v>0</v>
      </c>
      <c r="BC17" s="14">
        <f>DESEMBER!BD36</f>
        <v>0</v>
      </c>
      <c r="BD17" s="14">
        <f>DESEMBER!BE36</f>
        <v>0</v>
      </c>
      <c r="BE17" s="14">
        <f>DESEMBER!BF36</f>
        <v>0</v>
      </c>
      <c r="BF17" s="14">
        <f>DESEMBER!BG36</f>
        <v>0</v>
      </c>
      <c r="BG17" s="14">
        <f>DESEMBER!BH36</f>
        <v>0</v>
      </c>
      <c r="BH17" s="14">
        <f>DESEMBER!BI36</f>
        <v>0</v>
      </c>
      <c r="BI17" s="14">
        <f>DESEMBER!BJ36</f>
        <v>0</v>
      </c>
      <c r="BJ17" s="14">
        <f>DESEMBER!BK36</f>
        <v>0</v>
      </c>
      <c r="BK17" s="14">
        <f>DESEMBER!BL36</f>
        <v>0</v>
      </c>
      <c r="BL17" s="14">
        <f>DESEMBER!BM36</f>
        <v>0</v>
      </c>
      <c r="BM17" s="14">
        <f>DESEMBER!BN36</f>
        <v>0</v>
      </c>
    </row>
    <row r="18" spans="1:65" ht="14.25" customHeight="1">
      <c r="A18" s="39">
        <v>7</v>
      </c>
      <c r="B18" s="42" t="s">
        <v>113</v>
      </c>
      <c r="C18" s="14">
        <f>DESEMBER!D41</f>
        <v>71</v>
      </c>
      <c r="D18" s="14">
        <f>DESEMBER!E41</f>
        <v>47</v>
      </c>
      <c r="E18" s="14">
        <f>DESEMBER!F41</f>
        <v>118</v>
      </c>
      <c r="F18" s="14">
        <f>DESEMBER!G41</f>
        <v>0</v>
      </c>
      <c r="G18" s="14">
        <f t="shared" si="0"/>
        <v>0</v>
      </c>
      <c r="H18" s="14">
        <f>DESEMBER!I41</f>
        <v>0</v>
      </c>
      <c r="I18" s="14">
        <f t="shared" si="1"/>
        <v>0</v>
      </c>
      <c r="J18" s="14">
        <f>DESEMBER!K41</f>
        <v>0</v>
      </c>
      <c r="K18" s="41">
        <f t="shared" si="2"/>
        <v>0</v>
      </c>
      <c r="L18" s="14">
        <f>DESEMBER!M41</f>
        <v>0</v>
      </c>
      <c r="M18" s="14">
        <f t="shared" si="3"/>
        <v>0</v>
      </c>
      <c r="N18" s="14">
        <f>DESEMBER!O41</f>
        <v>0</v>
      </c>
      <c r="O18" s="14">
        <f t="shared" si="4"/>
        <v>0</v>
      </c>
      <c r="P18" s="14">
        <f>DESEMBER!Q41</f>
        <v>0</v>
      </c>
      <c r="Q18" s="41">
        <f t="shared" si="5"/>
        <v>0</v>
      </c>
      <c r="R18" s="14">
        <f>DESEMBER!S41</f>
        <v>0</v>
      </c>
      <c r="S18" s="14">
        <f>DESEMBER!T41</f>
        <v>0</v>
      </c>
      <c r="T18" s="14">
        <f>DESEMBER!U41</f>
        <v>0</v>
      </c>
      <c r="U18" s="14">
        <f>DESEMBER!V41</f>
        <v>0</v>
      </c>
      <c r="V18" s="14">
        <f>DESEMBER!W41</f>
        <v>0</v>
      </c>
      <c r="W18" s="14">
        <f>DESEMBER!X41</f>
        <v>0</v>
      </c>
      <c r="X18" s="14">
        <f>DESEMBER!Y41</f>
        <v>0</v>
      </c>
      <c r="Y18" s="14">
        <f>DESEMBER!Z41</f>
        <v>0</v>
      </c>
      <c r="Z18" s="14">
        <f>DESEMBER!AA41</f>
        <v>0</v>
      </c>
      <c r="AA18" s="14">
        <f>DESEMBER!AB41</f>
        <v>2</v>
      </c>
      <c r="AB18" s="14">
        <f>DESEMBER!AC41</f>
        <v>3</v>
      </c>
      <c r="AC18" s="14">
        <f>DESEMBER!AD41</f>
        <v>5</v>
      </c>
      <c r="AD18" s="14">
        <f>DESEMBER!AE41</f>
        <v>0</v>
      </c>
      <c r="AE18" s="14">
        <f>DESEMBER!AF41</f>
        <v>0</v>
      </c>
      <c r="AF18" s="14">
        <f>DESEMBER!AG41</f>
        <v>0</v>
      </c>
      <c r="AG18" s="14">
        <f>DESEMBER!AH41</f>
        <v>0</v>
      </c>
      <c r="AH18" s="14">
        <f>DESEMBER!AI41</f>
        <v>0</v>
      </c>
      <c r="AI18" s="14">
        <f>DESEMBER!AJ41</f>
        <v>0</v>
      </c>
      <c r="AJ18" s="14">
        <f>DESEMBER!AK41</f>
        <v>0</v>
      </c>
      <c r="AK18" s="14">
        <f>DESEMBER!AL41</f>
        <v>0</v>
      </c>
      <c r="AL18" s="14">
        <f>DESEMBER!AM41</f>
        <v>0</v>
      </c>
      <c r="AM18" s="14">
        <f>DESEMBER!AN41</f>
        <v>0</v>
      </c>
      <c r="AN18" s="14">
        <f>DESEMBER!AO41</f>
        <v>0</v>
      </c>
      <c r="AO18" s="14">
        <f>DESEMBER!AP41</f>
        <v>0</v>
      </c>
      <c r="AP18" s="14">
        <f>DESEMBER!AQ41</f>
        <v>0</v>
      </c>
      <c r="AQ18" s="14">
        <f>DESEMBER!AR41</f>
        <v>0</v>
      </c>
      <c r="AR18" s="14">
        <f>DESEMBER!AS41</f>
        <v>0</v>
      </c>
      <c r="AS18" s="14">
        <f>DESEMBER!AT41</f>
        <v>2</v>
      </c>
      <c r="AT18" s="14">
        <f>DESEMBER!AU41</f>
        <v>3</v>
      </c>
      <c r="AU18" s="14">
        <f>DESEMBER!AV41</f>
        <v>5</v>
      </c>
      <c r="AV18" s="14">
        <f>DESEMBER!AW41</f>
        <v>0</v>
      </c>
      <c r="AW18" s="14">
        <f>DESEMBER!AX41</f>
        <v>0</v>
      </c>
      <c r="AX18" s="14">
        <f>DESEMBER!AY41</f>
        <v>0</v>
      </c>
      <c r="AY18" s="14">
        <f>DESEMBER!AZ41</f>
        <v>0</v>
      </c>
      <c r="AZ18" s="14">
        <f>DESEMBER!BA41</f>
        <v>0</v>
      </c>
      <c r="BA18" s="14">
        <f>DESEMBER!BB41</f>
        <v>0</v>
      </c>
      <c r="BB18" s="14">
        <f>DESEMBER!BC41</f>
        <v>0</v>
      </c>
      <c r="BC18" s="14">
        <f>DESEMBER!BD41</f>
        <v>0</v>
      </c>
      <c r="BD18" s="14">
        <f>DESEMBER!BE41</f>
        <v>0</v>
      </c>
      <c r="BE18" s="14">
        <f>DESEMBER!BF41</f>
        <v>0</v>
      </c>
      <c r="BF18" s="14">
        <f>DESEMBER!BG41</f>
        <v>0</v>
      </c>
      <c r="BG18" s="14">
        <f>DESEMBER!BH41</f>
        <v>0</v>
      </c>
      <c r="BH18" s="14">
        <f>DESEMBER!BI41</f>
        <v>0</v>
      </c>
      <c r="BI18" s="14">
        <f>DESEMBER!BJ41</f>
        <v>0</v>
      </c>
      <c r="BJ18" s="14">
        <f>DESEMBER!BK41</f>
        <v>0</v>
      </c>
      <c r="BK18" s="14">
        <f>DESEMBER!BL41</f>
        <v>0</v>
      </c>
      <c r="BL18" s="14">
        <f>DESEMBER!BM41</f>
        <v>0</v>
      </c>
      <c r="BM18" s="14">
        <f>DESEMBER!BN41</f>
        <v>0</v>
      </c>
    </row>
    <row r="19" spans="1:65" ht="14.25" customHeight="1">
      <c r="A19" s="39">
        <v>8</v>
      </c>
      <c r="B19" s="42" t="s">
        <v>114</v>
      </c>
      <c r="C19" s="14">
        <f>DESEMBER!D46</f>
        <v>42</v>
      </c>
      <c r="D19" s="14">
        <f>DESEMBER!E46</f>
        <v>46</v>
      </c>
      <c r="E19" s="14">
        <f>DESEMBER!F46</f>
        <v>88</v>
      </c>
      <c r="F19" s="14">
        <f>DESEMBER!G46</f>
        <v>0</v>
      </c>
      <c r="G19" s="14">
        <f t="shared" si="0"/>
        <v>0</v>
      </c>
      <c r="H19" s="14">
        <f>DESEMBER!I46</f>
        <v>0</v>
      </c>
      <c r="I19" s="14">
        <f t="shared" si="1"/>
        <v>0</v>
      </c>
      <c r="J19" s="14">
        <f>DESEMBER!K46</f>
        <v>0</v>
      </c>
      <c r="K19" s="41">
        <f t="shared" si="2"/>
        <v>0</v>
      </c>
      <c r="L19" s="14">
        <f>DESEMBER!M46</f>
        <v>0</v>
      </c>
      <c r="M19" s="14">
        <f t="shared" si="3"/>
        <v>0</v>
      </c>
      <c r="N19" s="14">
        <f>DESEMBER!O46</f>
        <v>0</v>
      </c>
      <c r="O19" s="14">
        <f t="shared" si="4"/>
        <v>0</v>
      </c>
      <c r="P19" s="14">
        <f>DESEMBER!Q46</f>
        <v>0</v>
      </c>
      <c r="Q19" s="41">
        <f t="shared" si="5"/>
        <v>0</v>
      </c>
      <c r="R19" s="14">
        <f>DESEMBER!S46</f>
        <v>0</v>
      </c>
      <c r="S19" s="14">
        <f>DESEMBER!T46</f>
        <v>0</v>
      </c>
      <c r="T19" s="14">
        <f>DESEMBER!U46</f>
        <v>0</v>
      </c>
      <c r="U19" s="14">
        <f>DESEMBER!V46</f>
        <v>0</v>
      </c>
      <c r="V19" s="14">
        <f>DESEMBER!W46</f>
        <v>0</v>
      </c>
      <c r="W19" s="14">
        <f>DESEMBER!X46</f>
        <v>0</v>
      </c>
      <c r="X19" s="14">
        <f>DESEMBER!Y46</f>
        <v>0</v>
      </c>
      <c r="Y19" s="14">
        <f>DESEMBER!Z46</f>
        <v>0</v>
      </c>
      <c r="Z19" s="14">
        <f>DESEMBER!AA46</f>
        <v>0</v>
      </c>
      <c r="AA19" s="14">
        <f>DESEMBER!AB46</f>
        <v>0</v>
      </c>
      <c r="AB19" s="14">
        <f>DESEMBER!AC46</f>
        <v>0</v>
      </c>
      <c r="AC19" s="14">
        <f>DESEMBER!AD46</f>
        <v>0</v>
      </c>
      <c r="AD19" s="14">
        <f>DESEMBER!AE46</f>
        <v>0</v>
      </c>
      <c r="AE19" s="14">
        <f>DESEMBER!AF46</f>
        <v>0</v>
      </c>
      <c r="AF19" s="14">
        <f>DESEMBER!AG46</f>
        <v>0</v>
      </c>
      <c r="AG19" s="14">
        <f>DESEMBER!AH46</f>
        <v>0</v>
      </c>
      <c r="AH19" s="14">
        <f>DESEMBER!AI46</f>
        <v>0</v>
      </c>
      <c r="AI19" s="14">
        <f>DESEMBER!AJ46</f>
        <v>0</v>
      </c>
      <c r="AJ19" s="14">
        <f>DESEMBER!AK46</f>
        <v>0</v>
      </c>
      <c r="AK19" s="14">
        <f>DESEMBER!AL46</f>
        <v>0</v>
      </c>
      <c r="AL19" s="14">
        <f>DESEMBER!AM46</f>
        <v>0</v>
      </c>
      <c r="AM19" s="14">
        <f>DESEMBER!AN46</f>
        <v>0</v>
      </c>
      <c r="AN19" s="14">
        <f>DESEMBER!AO46</f>
        <v>0</v>
      </c>
      <c r="AO19" s="14">
        <f>DESEMBER!AP46</f>
        <v>0</v>
      </c>
      <c r="AP19" s="14">
        <f>DESEMBER!AQ46</f>
        <v>11</v>
      </c>
      <c r="AQ19" s="14">
        <f>DESEMBER!AR46</f>
        <v>9</v>
      </c>
      <c r="AR19" s="14">
        <f>DESEMBER!AS46</f>
        <v>20</v>
      </c>
      <c r="AS19" s="14">
        <f>DESEMBER!AT46</f>
        <v>11</v>
      </c>
      <c r="AT19" s="14">
        <f>DESEMBER!AU46</f>
        <v>9</v>
      </c>
      <c r="AU19" s="14">
        <f>DESEMBER!AV46</f>
        <v>20</v>
      </c>
      <c r="AV19" s="14">
        <f>DESEMBER!AW46</f>
        <v>0</v>
      </c>
      <c r="AW19" s="14">
        <f>DESEMBER!AX46</f>
        <v>0</v>
      </c>
      <c r="AX19" s="14">
        <f>DESEMBER!AY46</f>
        <v>0</v>
      </c>
      <c r="AY19" s="14">
        <f>DESEMBER!AZ46</f>
        <v>0</v>
      </c>
      <c r="AZ19" s="14">
        <f>DESEMBER!BA46</f>
        <v>0</v>
      </c>
      <c r="BA19" s="14">
        <f>DESEMBER!BB46</f>
        <v>0</v>
      </c>
      <c r="BB19" s="14">
        <f>DESEMBER!BC46</f>
        <v>0</v>
      </c>
      <c r="BC19" s="14">
        <f>DESEMBER!BD46</f>
        <v>0</v>
      </c>
      <c r="BD19" s="14">
        <f>DESEMBER!BE46</f>
        <v>0</v>
      </c>
      <c r="BE19" s="14">
        <f>DESEMBER!BF46</f>
        <v>0</v>
      </c>
      <c r="BF19" s="14">
        <f>DESEMBER!BG46</f>
        <v>0</v>
      </c>
      <c r="BG19" s="14">
        <f>DESEMBER!BH46</f>
        <v>0</v>
      </c>
      <c r="BH19" s="14">
        <f>DESEMBER!BI46</f>
        <v>0</v>
      </c>
      <c r="BI19" s="14">
        <f>DESEMBER!BJ46</f>
        <v>0</v>
      </c>
      <c r="BJ19" s="14">
        <f>DESEMBER!BK46</f>
        <v>0</v>
      </c>
      <c r="BK19" s="14">
        <f>DESEMBER!BL46</f>
        <v>0</v>
      </c>
      <c r="BL19" s="14">
        <f>DESEMBER!BM46</f>
        <v>0</v>
      </c>
      <c r="BM19" s="14">
        <f>DESEMBER!BN46</f>
        <v>0</v>
      </c>
    </row>
    <row r="20" spans="1:65" ht="14.25" customHeight="1">
      <c r="A20" s="39">
        <v>9</v>
      </c>
      <c r="B20" s="42" t="s">
        <v>69</v>
      </c>
      <c r="C20" s="14">
        <v>28</v>
      </c>
      <c r="D20" s="14">
        <v>31</v>
      </c>
      <c r="E20" s="14">
        <v>59</v>
      </c>
      <c r="F20" s="14">
        <f>DESEMBER!G51</f>
        <v>0</v>
      </c>
      <c r="G20" s="14">
        <f t="shared" si="0"/>
        <v>0</v>
      </c>
      <c r="H20" s="14">
        <f>DESEMBER!I51</f>
        <v>0</v>
      </c>
      <c r="I20" s="14">
        <f t="shared" si="1"/>
        <v>0</v>
      </c>
      <c r="J20" s="14">
        <f>DESEMBER!K51</f>
        <v>0</v>
      </c>
      <c r="K20" s="41">
        <f t="shared" si="2"/>
        <v>0</v>
      </c>
      <c r="L20" s="14">
        <v>28</v>
      </c>
      <c r="M20" s="14">
        <f t="shared" si="3"/>
        <v>100</v>
      </c>
      <c r="N20" s="14">
        <v>31</v>
      </c>
      <c r="O20" s="14">
        <f t="shared" si="4"/>
        <v>100</v>
      </c>
      <c r="P20" s="14">
        <v>59</v>
      </c>
      <c r="Q20" s="41">
        <f t="shared" si="5"/>
        <v>100</v>
      </c>
      <c r="R20" s="14">
        <f>DESEMBER!S51</f>
        <v>0</v>
      </c>
      <c r="S20" s="14">
        <f>DESEMBER!T51</f>
        <v>0</v>
      </c>
      <c r="T20" s="14">
        <f>DESEMBER!U51</f>
        <v>0</v>
      </c>
      <c r="U20" s="14">
        <f>DESEMBER!V51</f>
        <v>0</v>
      </c>
      <c r="V20" s="14">
        <f>DESEMBER!W51</f>
        <v>0</v>
      </c>
      <c r="W20" s="14">
        <f>DESEMBER!X51</f>
        <v>0</v>
      </c>
      <c r="X20" s="14">
        <f>DESEMBER!Y51</f>
        <v>0</v>
      </c>
      <c r="Y20" s="14">
        <f>DESEMBER!Z51</f>
        <v>0</v>
      </c>
      <c r="Z20" s="14">
        <f>DESEMBER!AA51</f>
        <v>0</v>
      </c>
      <c r="AA20" s="14">
        <v>1</v>
      </c>
      <c r="AB20" s="14">
        <f>DESEMBER!AC51</f>
        <v>0</v>
      </c>
      <c r="AC20" s="14">
        <v>1</v>
      </c>
      <c r="AD20" s="14">
        <f>DESEMBER!AE51</f>
        <v>0</v>
      </c>
      <c r="AE20" s="14">
        <f>DESEMBER!AF51</f>
        <v>0</v>
      </c>
      <c r="AF20" s="14">
        <f>DESEMBER!AG51</f>
        <v>0</v>
      </c>
      <c r="AG20" s="14">
        <f>DESEMBER!AH51</f>
        <v>0</v>
      </c>
      <c r="AH20" s="14">
        <f>DESEMBER!AI51</f>
        <v>0</v>
      </c>
      <c r="AI20" s="14">
        <f>DESEMBER!AJ51</f>
        <v>0</v>
      </c>
      <c r="AJ20" s="14">
        <f>DESEMBER!AK51</f>
        <v>0</v>
      </c>
      <c r="AK20" s="14">
        <f>DESEMBER!AL51</f>
        <v>0</v>
      </c>
      <c r="AL20" s="14">
        <f>DESEMBER!AM51</f>
        <v>0</v>
      </c>
      <c r="AM20" s="14">
        <f>DESEMBER!AN51</f>
        <v>0</v>
      </c>
      <c r="AN20" s="14">
        <f>DESEMBER!AO51</f>
        <v>0</v>
      </c>
      <c r="AO20" s="14">
        <f>DESEMBER!AP51</f>
        <v>0</v>
      </c>
      <c r="AP20" s="14">
        <f>DESEMBER!AQ51</f>
        <v>0</v>
      </c>
      <c r="AQ20" s="14">
        <f>DESEMBER!AR51</f>
        <v>0</v>
      </c>
      <c r="AR20" s="14">
        <f>DESEMBER!AS51</f>
        <v>0</v>
      </c>
      <c r="AS20" s="14">
        <v>1</v>
      </c>
      <c r="AT20" s="14">
        <f>DESEMBER!AU51</f>
        <v>0</v>
      </c>
      <c r="AU20" s="14">
        <v>1</v>
      </c>
      <c r="AV20" s="14">
        <f>DESEMBER!AW51</f>
        <v>0</v>
      </c>
      <c r="AW20" s="14">
        <f>DESEMBER!AX51</f>
        <v>0</v>
      </c>
      <c r="AX20" s="14">
        <f>DESEMBER!AY51</f>
        <v>0</v>
      </c>
      <c r="AY20" s="14">
        <f>DESEMBER!AZ51</f>
        <v>0</v>
      </c>
      <c r="AZ20" s="14">
        <f>DESEMBER!BA51</f>
        <v>0</v>
      </c>
      <c r="BA20" s="14">
        <f>DESEMBER!BB51</f>
        <v>0</v>
      </c>
      <c r="BB20" s="14">
        <f>DESEMBER!BC51</f>
        <v>0</v>
      </c>
      <c r="BC20" s="14">
        <f>DESEMBER!BD51</f>
        <v>0</v>
      </c>
      <c r="BD20" s="14">
        <f>DESEMBER!BE51</f>
        <v>0</v>
      </c>
      <c r="BE20" s="14">
        <f>DESEMBER!BF51</f>
        <v>0</v>
      </c>
      <c r="BF20" s="14">
        <f>DESEMBER!BG51</f>
        <v>0</v>
      </c>
      <c r="BG20" s="14">
        <f>DESEMBER!BH51</f>
        <v>0</v>
      </c>
      <c r="BH20" s="14">
        <f>DESEMBER!BI51</f>
        <v>0</v>
      </c>
      <c r="BI20" s="14">
        <f>DESEMBER!BJ51</f>
        <v>0</v>
      </c>
      <c r="BJ20" s="14">
        <f>DESEMBER!BK51</f>
        <v>0</v>
      </c>
      <c r="BK20" s="14">
        <f>DESEMBER!BL51</f>
        <v>0</v>
      </c>
      <c r="BL20" s="14">
        <f>DESEMBER!BM51</f>
        <v>0</v>
      </c>
      <c r="BM20" s="14">
        <f>DESEMBER!BN51</f>
        <v>0</v>
      </c>
    </row>
    <row r="21" spans="1:65" ht="14.25" customHeight="1">
      <c r="A21" s="39">
        <v>10</v>
      </c>
      <c r="B21" s="42" t="s">
        <v>115</v>
      </c>
      <c r="C21" s="14">
        <f>DESEMBER!D55</f>
        <v>58</v>
      </c>
      <c r="D21" s="14">
        <f>DESEMBER!E55</f>
        <v>74</v>
      </c>
      <c r="E21" s="14">
        <f>DESEMBER!F55</f>
        <v>132</v>
      </c>
      <c r="F21" s="14">
        <f>DESEMBER!G55</f>
        <v>0</v>
      </c>
      <c r="G21" s="14">
        <f t="shared" si="0"/>
        <v>0</v>
      </c>
      <c r="H21" s="14">
        <f>DESEMBER!I55</f>
        <v>0</v>
      </c>
      <c r="I21" s="14">
        <f t="shared" si="1"/>
        <v>0</v>
      </c>
      <c r="J21" s="14">
        <f>DESEMBER!K55</f>
        <v>0</v>
      </c>
      <c r="K21" s="41">
        <f t="shared" si="2"/>
        <v>0</v>
      </c>
      <c r="L21" s="14">
        <f>DESEMBER!M55</f>
        <v>58</v>
      </c>
      <c r="M21" s="14">
        <f t="shared" si="3"/>
        <v>100</v>
      </c>
      <c r="N21" s="14">
        <f>DESEMBER!O55</f>
        <v>74</v>
      </c>
      <c r="O21" s="14">
        <f t="shared" si="4"/>
        <v>100</v>
      </c>
      <c r="P21" s="14">
        <f>DESEMBER!Q55</f>
        <v>132</v>
      </c>
      <c r="Q21" s="41">
        <f t="shared" si="5"/>
        <v>100</v>
      </c>
      <c r="R21" s="14">
        <f>DESEMBER!S55</f>
        <v>0</v>
      </c>
      <c r="S21" s="14">
        <f>DESEMBER!T55</f>
        <v>0</v>
      </c>
      <c r="T21" s="14">
        <f>DESEMBER!U55</f>
        <v>0</v>
      </c>
      <c r="U21" s="14">
        <f>DESEMBER!V55</f>
        <v>0</v>
      </c>
      <c r="V21" s="14">
        <f>DESEMBER!W55</f>
        <v>0</v>
      </c>
      <c r="W21" s="14">
        <f>DESEMBER!X55</f>
        <v>0</v>
      </c>
      <c r="X21" s="14">
        <f>DESEMBER!Y55</f>
        <v>0</v>
      </c>
      <c r="Y21" s="14">
        <f>DESEMBER!Z55</f>
        <v>0</v>
      </c>
      <c r="Z21" s="14">
        <f>DESEMBER!AA55</f>
        <v>0</v>
      </c>
      <c r="AA21" s="14">
        <f>DESEMBER!AB55</f>
        <v>1</v>
      </c>
      <c r="AB21" s="14">
        <f>DESEMBER!AC55</f>
        <v>1</v>
      </c>
      <c r="AC21" s="14">
        <f>DESEMBER!AD55</f>
        <v>2</v>
      </c>
      <c r="AD21" s="14">
        <f>DESEMBER!AE55</f>
        <v>0</v>
      </c>
      <c r="AE21" s="14">
        <f>DESEMBER!AF55</f>
        <v>0</v>
      </c>
      <c r="AF21" s="14">
        <f>DESEMBER!AG55</f>
        <v>0</v>
      </c>
      <c r="AG21" s="14">
        <f>DESEMBER!AH55</f>
        <v>0</v>
      </c>
      <c r="AH21" s="14">
        <f>DESEMBER!AI55</f>
        <v>0</v>
      </c>
      <c r="AI21" s="14">
        <f>DESEMBER!AJ55</f>
        <v>0</v>
      </c>
      <c r="AJ21" s="14">
        <f>DESEMBER!AK55</f>
        <v>0</v>
      </c>
      <c r="AK21" s="14">
        <f>DESEMBER!AL55</f>
        <v>0</v>
      </c>
      <c r="AL21" s="14">
        <f>DESEMBER!AM55</f>
        <v>0</v>
      </c>
      <c r="AM21" s="14">
        <f>DESEMBER!AN55</f>
        <v>0</v>
      </c>
      <c r="AN21" s="14">
        <f>DESEMBER!AO55</f>
        <v>0</v>
      </c>
      <c r="AO21" s="14">
        <f>DESEMBER!AP55</f>
        <v>0</v>
      </c>
      <c r="AP21" s="14">
        <f>DESEMBER!AQ55</f>
        <v>1</v>
      </c>
      <c r="AQ21" s="14">
        <f>DESEMBER!AR55</f>
        <v>3</v>
      </c>
      <c r="AR21" s="14">
        <f>DESEMBER!AS55</f>
        <v>4</v>
      </c>
      <c r="AS21" s="14">
        <f>DESEMBER!AT55</f>
        <v>2</v>
      </c>
      <c r="AT21" s="14">
        <f>DESEMBER!AU55</f>
        <v>4</v>
      </c>
      <c r="AU21" s="14">
        <f>DESEMBER!AV55</f>
        <v>6</v>
      </c>
      <c r="AV21" s="14">
        <f>DESEMBER!AW55</f>
        <v>0</v>
      </c>
      <c r="AW21" s="14">
        <f>DESEMBER!AX55</f>
        <v>0</v>
      </c>
      <c r="AX21" s="14">
        <f>DESEMBER!AY55</f>
        <v>0</v>
      </c>
      <c r="AY21" s="14">
        <f>DESEMBER!AZ55</f>
        <v>0</v>
      </c>
      <c r="AZ21" s="14">
        <f>DESEMBER!BA55</f>
        <v>0</v>
      </c>
      <c r="BA21" s="14">
        <f>DESEMBER!BB55</f>
        <v>0</v>
      </c>
      <c r="BB21" s="14">
        <f>DESEMBER!BC55</f>
        <v>0</v>
      </c>
      <c r="BC21" s="14">
        <f>DESEMBER!BD55</f>
        <v>0</v>
      </c>
      <c r="BD21" s="14">
        <f>DESEMBER!BE55</f>
        <v>0</v>
      </c>
      <c r="BE21" s="14">
        <f>DESEMBER!BF55</f>
        <v>0</v>
      </c>
      <c r="BF21" s="14">
        <f>DESEMBER!BG55</f>
        <v>0</v>
      </c>
      <c r="BG21" s="14">
        <f>DESEMBER!BH55</f>
        <v>0</v>
      </c>
      <c r="BH21" s="14">
        <f>DESEMBER!BI55</f>
        <v>0</v>
      </c>
      <c r="BI21" s="14">
        <f>DESEMBER!BJ55</f>
        <v>0</v>
      </c>
      <c r="BJ21" s="14">
        <f>DESEMBER!BK55</f>
        <v>0</v>
      </c>
      <c r="BK21" s="14">
        <f>DESEMBER!BL55</f>
        <v>0</v>
      </c>
      <c r="BL21" s="14">
        <f>DESEMBER!BM55</f>
        <v>0</v>
      </c>
      <c r="BM21" s="14">
        <f>DESEMBER!BN55</f>
        <v>0</v>
      </c>
    </row>
    <row r="22" spans="1:65" ht="14.25" customHeight="1">
      <c r="A22" s="39">
        <v>11</v>
      </c>
      <c r="B22" s="42" t="s">
        <v>78</v>
      </c>
      <c r="C22" s="14">
        <f>DESEMBER!D60</f>
        <v>52</v>
      </c>
      <c r="D22" s="14">
        <f>DESEMBER!E60</f>
        <v>53</v>
      </c>
      <c r="E22" s="14">
        <f>DESEMBER!F60</f>
        <v>105</v>
      </c>
      <c r="F22" s="14">
        <f>DESEMBER!G60</f>
        <v>0</v>
      </c>
      <c r="G22" s="14">
        <f t="shared" si="0"/>
        <v>0</v>
      </c>
      <c r="H22" s="14">
        <f>DESEMBER!I60</f>
        <v>0</v>
      </c>
      <c r="I22" s="14">
        <f t="shared" si="1"/>
        <v>0</v>
      </c>
      <c r="J22" s="14">
        <f>DESEMBER!K60</f>
        <v>0</v>
      </c>
      <c r="K22" s="41">
        <f t="shared" si="2"/>
        <v>0</v>
      </c>
      <c r="L22" s="14">
        <f>DESEMBER!M60</f>
        <v>52</v>
      </c>
      <c r="M22" s="14">
        <f t="shared" si="3"/>
        <v>100</v>
      </c>
      <c r="N22" s="14">
        <f>DESEMBER!O60</f>
        <v>53</v>
      </c>
      <c r="O22" s="14">
        <f t="shared" si="4"/>
        <v>100</v>
      </c>
      <c r="P22" s="14">
        <f>DESEMBER!Q60</f>
        <v>105</v>
      </c>
      <c r="Q22" s="41">
        <f t="shared" si="5"/>
        <v>100</v>
      </c>
      <c r="R22" s="14">
        <f>DESEMBER!S60</f>
        <v>0</v>
      </c>
      <c r="S22" s="14">
        <f>DESEMBER!T60</f>
        <v>0</v>
      </c>
      <c r="T22" s="14">
        <f>DESEMBER!U60</f>
        <v>0</v>
      </c>
      <c r="U22" s="14">
        <f>DESEMBER!V60</f>
        <v>0</v>
      </c>
      <c r="V22" s="14">
        <f>DESEMBER!W60</f>
        <v>0</v>
      </c>
      <c r="W22" s="14">
        <f>DESEMBER!X60</f>
        <v>0</v>
      </c>
      <c r="X22" s="14">
        <f>DESEMBER!Y60</f>
        <v>0</v>
      </c>
      <c r="Y22" s="14">
        <f>DESEMBER!Z60</f>
        <v>0</v>
      </c>
      <c r="Z22" s="14">
        <f>DESEMBER!AA60</f>
        <v>0</v>
      </c>
      <c r="AA22" s="14">
        <f>DESEMBER!AB60</f>
        <v>0</v>
      </c>
      <c r="AB22" s="14">
        <f>DESEMBER!AC60</f>
        <v>0</v>
      </c>
      <c r="AC22" s="14">
        <f>DESEMBER!AD60</f>
        <v>0</v>
      </c>
      <c r="AD22" s="14">
        <f>DESEMBER!AE60</f>
        <v>0</v>
      </c>
      <c r="AE22" s="14">
        <f>DESEMBER!AF60</f>
        <v>0</v>
      </c>
      <c r="AF22" s="14">
        <f>DESEMBER!AG60</f>
        <v>0</v>
      </c>
      <c r="AG22" s="14">
        <f>DESEMBER!AH60</f>
        <v>0</v>
      </c>
      <c r="AH22" s="14">
        <f>DESEMBER!AI60</f>
        <v>0</v>
      </c>
      <c r="AI22" s="14">
        <f>DESEMBER!AJ60</f>
        <v>0</v>
      </c>
      <c r="AJ22" s="14">
        <f>DESEMBER!AK60</f>
        <v>0</v>
      </c>
      <c r="AK22" s="14">
        <f>DESEMBER!AL60</f>
        <v>0</v>
      </c>
      <c r="AL22" s="14">
        <f>DESEMBER!AM60</f>
        <v>0</v>
      </c>
      <c r="AM22" s="14">
        <f>DESEMBER!AN60</f>
        <v>0</v>
      </c>
      <c r="AN22" s="14">
        <f>DESEMBER!AO60</f>
        <v>0</v>
      </c>
      <c r="AO22" s="14">
        <f>DESEMBER!AP60</f>
        <v>0</v>
      </c>
      <c r="AP22" s="14">
        <f>DESEMBER!AQ60</f>
        <v>6</v>
      </c>
      <c r="AQ22" s="14">
        <f>DESEMBER!AR60</f>
        <v>12</v>
      </c>
      <c r="AR22" s="14">
        <f>DESEMBER!AS60</f>
        <v>18</v>
      </c>
      <c r="AS22" s="14">
        <f>DESEMBER!AT60</f>
        <v>6</v>
      </c>
      <c r="AT22" s="14">
        <f>DESEMBER!AU60</f>
        <v>12</v>
      </c>
      <c r="AU22" s="14">
        <f>DESEMBER!AV60</f>
        <v>18</v>
      </c>
      <c r="AV22" s="14">
        <f>DESEMBER!AW60</f>
        <v>0</v>
      </c>
      <c r="AW22" s="14">
        <f>DESEMBER!AX60</f>
        <v>0</v>
      </c>
      <c r="AX22" s="14">
        <f>DESEMBER!AY60</f>
        <v>0</v>
      </c>
      <c r="AY22" s="14">
        <f>DESEMBER!AZ60</f>
        <v>0</v>
      </c>
      <c r="AZ22" s="14">
        <f>DESEMBER!BA60</f>
        <v>0</v>
      </c>
      <c r="BA22" s="14">
        <f>DESEMBER!BB60</f>
        <v>0</v>
      </c>
      <c r="BB22" s="14">
        <f>DESEMBER!BC60</f>
        <v>0</v>
      </c>
      <c r="BC22" s="14">
        <f>DESEMBER!BD60</f>
        <v>0</v>
      </c>
      <c r="BD22" s="14">
        <f>DESEMBER!BE60</f>
        <v>0</v>
      </c>
      <c r="BE22" s="14">
        <f>DESEMBER!BF60</f>
        <v>0</v>
      </c>
      <c r="BF22" s="14">
        <f>DESEMBER!BG60</f>
        <v>0</v>
      </c>
      <c r="BG22" s="14">
        <f>DESEMBER!BH60</f>
        <v>0</v>
      </c>
      <c r="BH22" s="14">
        <f>DESEMBER!BI60</f>
        <v>0</v>
      </c>
      <c r="BI22" s="14">
        <f>DESEMBER!BJ60</f>
        <v>0</v>
      </c>
      <c r="BJ22" s="14">
        <f>DESEMBER!BK60</f>
        <v>0</v>
      </c>
      <c r="BK22" s="14">
        <f>DESEMBER!BL60</f>
        <v>0</v>
      </c>
      <c r="BL22" s="14">
        <f>DESEMBER!BM60</f>
        <v>0</v>
      </c>
      <c r="BM22" s="14">
        <f>DESEMBER!BN60</f>
        <v>0</v>
      </c>
    </row>
    <row r="23" spans="1:65" ht="14.25" customHeight="1">
      <c r="A23" s="39">
        <v>12</v>
      </c>
      <c r="B23" s="42" t="s">
        <v>86</v>
      </c>
      <c r="C23" s="14">
        <f>DESEMBER!D65</f>
        <v>39</v>
      </c>
      <c r="D23" s="14">
        <f>DESEMBER!E65</f>
        <v>47</v>
      </c>
      <c r="E23" s="14">
        <f>DESEMBER!F65</f>
        <v>86</v>
      </c>
      <c r="F23" s="14">
        <f>DESEMBER!G65</f>
        <v>0</v>
      </c>
      <c r="G23" s="14">
        <f t="shared" si="0"/>
        <v>0</v>
      </c>
      <c r="H23" s="14">
        <f>DESEMBER!I65</f>
        <v>0</v>
      </c>
      <c r="I23" s="14">
        <f t="shared" si="1"/>
        <v>0</v>
      </c>
      <c r="J23" s="14">
        <f>DESEMBER!K65</f>
        <v>0</v>
      </c>
      <c r="K23" s="41">
        <f t="shared" si="2"/>
        <v>0</v>
      </c>
      <c r="L23" s="14">
        <f>DESEMBER!M65</f>
        <v>39</v>
      </c>
      <c r="M23" s="14">
        <f t="shared" si="3"/>
        <v>100</v>
      </c>
      <c r="N23" s="14">
        <f>DESEMBER!O65</f>
        <v>47</v>
      </c>
      <c r="O23" s="14">
        <f t="shared" si="4"/>
        <v>100</v>
      </c>
      <c r="P23" s="14">
        <f>DESEMBER!Q65</f>
        <v>86</v>
      </c>
      <c r="Q23" s="41">
        <f t="shared" si="5"/>
        <v>100</v>
      </c>
      <c r="R23" s="14">
        <f>DESEMBER!S65</f>
        <v>0</v>
      </c>
      <c r="S23" s="14">
        <f>DESEMBER!T65</f>
        <v>0</v>
      </c>
      <c r="T23" s="14">
        <f>DESEMBER!U65</f>
        <v>0</v>
      </c>
      <c r="U23" s="14">
        <f>DESEMBER!V65</f>
        <v>1</v>
      </c>
      <c r="V23" s="14">
        <f>DESEMBER!W65</f>
        <v>1</v>
      </c>
      <c r="W23" s="14">
        <f>DESEMBER!X65</f>
        <v>2</v>
      </c>
      <c r="X23" s="14">
        <f>DESEMBER!Y65</f>
        <v>0</v>
      </c>
      <c r="Y23" s="14">
        <f>DESEMBER!Z65</f>
        <v>0</v>
      </c>
      <c r="Z23" s="14">
        <f>DESEMBER!AA65</f>
        <v>0</v>
      </c>
      <c r="AA23" s="14">
        <f>DESEMBER!AB65</f>
        <v>0</v>
      </c>
      <c r="AB23" s="14">
        <f>DESEMBER!AC65</f>
        <v>1</v>
      </c>
      <c r="AC23" s="14">
        <f>DESEMBER!AD65</f>
        <v>1</v>
      </c>
      <c r="AD23" s="14">
        <f>DESEMBER!AE65</f>
        <v>0</v>
      </c>
      <c r="AE23" s="14">
        <f>DESEMBER!AF65</f>
        <v>0</v>
      </c>
      <c r="AF23" s="14">
        <f>DESEMBER!AG65</f>
        <v>0</v>
      </c>
      <c r="AG23" s="14">
        <f>DESEMBER!AH65</f>
        <v>0</v>
      </c>
      <c r="AH23" s="14">
        <f>DESEMBER!AI65</f>
        <v>0</v>
      </c>
      <c r="AI23" s="14">
        <f>DESEMBER!AJ65</f>
        <v>0</v>
      </c>
      <c r="AJ23" s="14">
        <f>DESEMBER!AK65</f>
        <v>0</v>
      </c>
      <c r="AK23" s="14">
        <f>DESEMBER!AL65</f>
        <v>0</v>
      </c>
      <c r="AL23" s="14">
        <f>DESEMBER!AM65</f>
        <v>0</v>
      </c>
      <c r="AM23" s="14">
        <f>DESEMBER!AN65</f>
        <v>0</v>
      </c>
      <c r="AN23" s="14">
        <f>DESEMBER!AO65</f>
        <v>0</v>
      </c>
      <c r="AO23" s="14">
        <f>DESEMBER!AP65</f>
        <v>0</v>
      </c>
      <c r="AP23" s="14">
        <f>DESEMBER!AQ65</f>
        <v>1</v>
      </c>
      <c r="AQ23" s="14">
        <f>DESEMBER!AR65</f>
        <v>0</v>
      </c>
      <c r="AR23" s="14">
        <f>DESEMBER!AS65</f>
        <v>1</v>
      </c>
      <c r="AS23" s="14">
        <f>DESEMBER!AT65</f>
        <v>2</v>
      </c>
      <c r="AT23" s="14">
        <f>DESEMBER!AU65</f>
        <v>2</v>
      </c>
      <c r="AU23" s="14">
        <f>DESEMBER!AV65</f>
        <v>4</v>
      </c>
      <c r="AV23" s="14">
        <f>DESEMBER!AW65</f>
        <v>0</v>
      </c>
      <c r="AW23" s="14">
        <f>DESEMBER!AX65</f>
        <v>0</v>
      </c>
      <c r="AX23" s="14">
        <f>DESEMBER!AY65</f>
        <v>0</v>
      </c>
      <c r="AY23" s="14">
        <f>DESEMBER!AZ65</f>
        <v>0</v>
      </c>
      <c r="AZ23" s="14">
        <f>DESEMBER!BA65</f>
        <v>0</v>
      </c>
      <c r="BA23" s="14">
        <f>DESEMBER!BB65</f>
        <v>0</v>
      </c>
      <c r="BB23" s="14">
        <f>DESEMBER!BC65</f>
        <v>0</v>
      </c>
      <c r="BC23" s="14">
        <f>DESEMBER!BD65</f>
        <v>0</v>
      </c>
      <c r="BD23" s="14">
        <f>DESEMBER!BE65</f>
        <v>0</v>
      </c>
      <c r="BE23" s="14">
        <f>DESEMBER!BF65</f>
        <v>0</v>
      </c>
      <c r="BF23" s="14">
        <f>DESEMBER!BG65</f>
        <v>0</v>
      </c>
      <c r="BG23" s="14">
        <f>DESEMBER!BH65</f>
        <v>0</v>
      </c>
      <c r="BH23" s="14">
        <f>DESEMBER!BI65</f>
        <v>0</v>
      </c>
      <c r="BI23" s="14">
        <f>DESEMBER!BJ65</f>
        <v>0</v>
      </c>
      <c r="BJ23" s="14">
        <f>DESEMBER!BK65</f>
        <v>0</v>
      </c>
      <c r="BK23" s="14">
        <f>DESEMBER!BL65</f>
        <v>0</v>
      </c>
      <c r="BL23" s="14">
        <f>DESEMBER!BM65</f>
        <v>0</v>
      </c>
      <c r="BM23" s="14">
        <f>DESEMBER!BN65</f>
        <v>0</v>
      </c>
    </row>
    <row r="24" spans="1:65" ht="14.25" customHeight="1">
      <c r="A24" s="39">
        <v>13</v>
      </c>
      <c r="B24" s="42" t="s">
        <v>88</v>
      </c>
      <c r="C24" s="14">
        <f>DESEMBER!D71</f>
        <v>26</v>
      </c>
      <c r="D24" s="14">
        <f>DESEMBER!E71</f>
        <v>15</v>
      </c>
      <c r="E24" s="14">
        <f>DESEMBER!F71</f>
        <v>41</v>
      </c>
      <c r="F24" s="14">
        <f>DESEMBER!G71</f>
        <v>1</v>
      </c>
      <c r="G24" s="14">
        <f t="shared" si="0"/>
        <v>3.8461538461538463</v>
      </c>
      <c r="H24" s="14">
        <f>DESEMBER!I71</f>
        <v>1</v>
      </c>
      <c r="I24" s="14">
        <f t="shared" si="1"/>
        <v>6.666666666666667</v>
      </c>
      <c r="J24" s="14">
        <f>DESEMBER!K71</f>
        <v>2</v>
      </c>
      <c r="K24" s="41">
        <f t="shared" si="2"/>
        <v>4.8780487804878048</v>
      </c>
      <c r="L24" s="14">
        <f>DESEMBER!M71</f>
        <v>26</v>
      </c>
      <c r="M24" s="14">
        <f t="shared" si="3"/>
        <v>100</v>
      </c>
      <c r="N24" s="14">
        <f>DESEMBER!O71</f>
        <v>15</v>
      </c>
      <c r="O24" s="14">
        <f t="shared" si="4"/>
        <v>100</v>
      </c>
      <c r="P24" s="14">
        <f>DESEMBER!Q71</f>
        <v>41</v>
      </c>
      <c r="Q24" s="41">
        <f t="shared" si="5"/>
        <v>100</v>
      </c>
      <c r="R24" s="14">
        <f>DESEMBER!S71</f>
        <v>0</v>
      </c>
      <c r="S24" s="14">
        <f>DESEMBER!T71</f>
        <v>0</v>
      </c>
      <c r="T24" s="14">
        <f>DESEMBER!U71</f>
        <v>0</v>
      </c>
      <c r="U24" s="14">
        <f>DESEMBER!V71</f>
        <v>0</v>
      </c>
      <c r="V24" s="14">
        <f>DESEMBER!W71</f>
        <v>0</v>
      </c>
      <c r="W24" s="14">
        <f>DESEMBER!X71</f>
        <v>0</v>
      </c>
      <c r="X24" s="14">
        <f>DESEMBER!Y71</f>
        <v>0</v>
      </c>
      <c r="Y24" s="14">
        <f>DESEMBER!Z71</f>
        <v>0</v>
      </c>
      <c r="Z24" s="14">
        <f>DESEMBER!AA71</f>
        <v>0</v>
      </c>
      <c r="AA24" s="14">
        <f>DESEMBER!AB71</f>
        <v>2</v>
      </c>
      <c r="AB24" s="14">
        <f>DESEMBER!AC71</f>
        <v>1</v>
      </c>
      <c r="AC24" s="14">
        <f>DESEMBER!AD71</f>
        <v>3</v>
      </c>
      <c r="AD24" s="14">
        <f>DESEMBER!AE71</f>
        <v>0</v>
      </c>
      <c r="AE24" s="14">
        <f>DESEMBER!AF71</f>
        <v>0</v>
      </c>
      <c r="AF24" s="14">
        <f>DESEMBER!AG71</f>
        <v>0</v>
      </c>
      <c r="AG24" s="14">
        <f>DESEMBER!AH71</f>
        <v>0</v>
      </c>
      <c r="AH24" s="14">
        <f>DESEMBER!AI71</f>
        <v>0</v>
      </c>
      <c r="AI24" s="14">
        <f>DESEMBER!AJ71</f>
        <v>0</v>
      </c>
      <c r="AJ24" s="14">
        <f>DESEMBER!AK71</f>
        <v>0</v>
      </c>
      <c r="AK24" s="14">
        <f>DESEMBER!AL71</f>
        <v>0</v>
      </c>
      <c r="AL24" s="14">
        <f>DESEMBER!AM71</f>
        <v>0</v>
      </c>
      <c r="AM24" s="14">
        <f>DESEMBER!AN71</f>
        <v>0</v>
      </c>
      <c r="AN24" s="14">
        <f>DESEMBER!AO71</f>
        <v>0</v>
      </c>
      <c r="AO24" s="14">
        <f>DESEMBER!AP71</f>
        <v>0</v>
      </c>
      <c r="AP24" s="14">
        <f>DESEMBER!AQ71</f>
        <v>2</v>
      </c>
      <c r="AQ24" s="14">
        <f>DESEMBER!AR71</f>
        <v>2</v>
      </c>
      <c r="AR24" s="14">
        <f>DESEMBER!AS71</f>
        <v>4</v>
      </c>
      <c r="AS24" s="14">
        <f>DESEMBER!AT71</f>
        <v>4</v>
      </c>
      <c r="AT24" s="14">
        <f>DESEMBER!AU71</f>
        <v>3</v>
      </c>
      <c r="AU24" s="14">
        <f>DESEMBER!AV71</f>
        <v>7</v>
      </c>
      <c r="AV24" s="14">
        <f>DESEMBER!AW71</f>
        <v>0</v>
      </c>
      <c r="AW24" s="14">
        <f>DESEMBER!AX71</f>
        <v>0</v>
      </c>
      <c r="AX24" s="14">
        <f>DESEMBER!AY71</f>
        <v>0</v>
      </c>
      <c r="AY24" s="14">
        <f>DESEMBER!AZ71</f>
        <v>0</v>
      </c>
      <c r="AZ24" s="14">
        <f>DESEMBER!BA71</f>
        <v>0</v>
      </c>
      <c r="BA24" s="14">
        <f>DESEMBER!BB71</f>
        <v>0</v>
      </c>
      <c r="BB24" s="14">
        <f>DESEMBER!BC71</f>
        <v>0</v>
      </c>
      <c r="BC24" s="14">
        <f>DESEMBER!BD71</f>
        <v>0</v>
      </c>
      <c r="BD24" s="14">
        <f>DESEMBER!BE71</f>
        <v>0</v>
      </c>
      <c r="BE24" s="14">
        <f>DESEMBER!BF71</f>
        <v>0</v>
      </c>
      <c r="BF24" s="14">
        <f>DESEMBER!BG71</f>
        <v>0</v>
      </c>
      <c r="BG24" s="14">
        <f>DESEMBER!BH71</f>
        <v>0</v>
      </c>
      <c r="BH24" s="14">
        <f>DESEMBER!BI71</f>
        <v>0</v>
      </c>
      <c r="BI24" s="14">
        <f>DESEMBER!BJ71</f>
        <v>0</v>
      </c>
      <c r="BJ24" s="14">
        <f>DESEMBER!BK71</f>
        <v>0</v>
      </c>
      <c r="BK24" s="14">
        <f>DESEMBER!BL71</f>
        <v>0</v>
      </c>
      <c r="BL24" s="14">
        <f>DESEMBER!BM71</f>
        <v>0</v>
      </c>
      <c r="BM24" s="14">
        <f>DESEMBER!BN71</f>
        <v>0</v>
      </c>
    </row>
    <row r="25" spans="1:65" ht="14.25" customHeight="1">
      <c r="A25" s="39">
        <v>14</v>
      </c>
      <c r="B25" s="42" t="s">
        <v>94</v>
      </c>
      <c r="C25" s="14">
        <f>DESEMBER!D76</f>
        <v>25</v>
      </c>
      <c r="D25" s="14">
        <f>DESEMBER!E76</f>
        <v>31</v>
      </c>
      <c r="E25" s="14">
        <f>DESEMBER!F76</f>
        <v>56</v>
      </c>
      <c r="F25" s="14">
        <f>DESEMBER!G76</f>
        <v>0</v>
      </c>
      <c r="G25" s="14">
        <f t="shared" si="0"/>
        <v>0</v>
      </c>
      <c r="H25" s="14">
        <f>DESEMBER!I76</f>
        <v>2</v>
      </c>
      <c r="I25" s="14">
        <f t="shared" si="1"/>
        <v>6.4516129032258061</v>
      </c>
      <c r="J25" s="14">
        <f>DESEMBER!K76</f>
        <v>2</v>
      </c>
      <c r="K25" s="41">
        <f t="shared" si="2"/>
        <v>3.5714285714285712</v>
      </c>
      <c r="L25" s="14">
        <f>DESEMBER!M76</f>
        <v>25</v>
      </c>
      <c r="M25" s="14">
        <f t="shared" si="3"/>
        <v>100</v>
      </c>
      <c r="N25" s="14">
        <f>DESEMBER!O76</f>
        <v>31</v>
      </c>
      <c r="O25" s="14">
        <f t="shared" si="4"/>
        <v>100</v>
      </c>
      <c r="P25" s="14">
        <f>DESEMBER!Q76</f>
        <v>56</v>
      </c>
      <c r="Q25" s="41">
        <f t="shared" si="5"/>
        <v>100</v>
      </c>
      <c r="R25" s="14">
        <f>DESEMBER!S76</f>
        <v>0</v>
      </c>
      <c r="S25" s="14">
        <f>DESEMBER!T76</f>
        <v>0</v>
      </c>
      <c r="T25" s="14">
        <f>DESEMBER!U76</f>
        <v>0</v>
      </c>
      <c r="U25" s="14">
        <f>DESEMBER!V76</f>
        <v>0</v>
      </c>
      <c r="V25" s="14">
        <f>DESEMBER!W76</f>
        <v>0</v>
      </c>
      <c r="W25" s="14">
        <f>DESEMBER!X76</f>
        <v>0</v>
      </c>
      <c r="X25" s="14">
        <f>DESEMBER!Y76</f>
        <v>0</v>
      </c>
      <c r="Y25" s="14">
        <f>DESEMBER!Z76</f>
        <v>0</v>
      </c>
      <c r="Z25" s="14">
        <f>DESEMBER!AA76</f>
        <v>0</v>
      </c>
      <c r="AA25" s="14">
        <f>DESEMBER!AB76</f>
        <v>2</v>
      </c>
      <c r="AB25" s="14">
        <f>DESEMBER!AC76</f>
        <v>3</v>
      </c>
      <c r="AC25" s="14">
        <f>DESEMBER!AD76</f>
        <v>5</v>
      </c>
      <c r="AD25" s="14">
        <f>DESEMBER!AE76</f>
        <v>0</v>
      </c>
      <c r="AE25" s="14">
        <f>DESEMBER!AF76</f>
        <v>0</v>
      </c>
      <c r="AF25" s="14">
        <f>DESEMBER!AG76</f>
        <v>0</v>
      </c>
      <c r="AG25" s="14">
        <f>DESEMBER!AH76</f>
        <v>0</v>
      </c>
      <c r="AH25" s="14">
        <f>DESEMBER!AI76</f>
        <v>0</v>
      </c>
      <c r="AI25" s="14">
        <f>DESEMBER!AJ76</f>
        <v>0</v>
      </c>
      <c r="AJ25" s="14">
        <f>DESEMBER!AK76</f>
        <v>0</v>
      </c>
      <c r="AK25" s="14">
        <f>DESEMBER!AL76</f>
        <v>0</v>
      </c>
      <c r="AL25" s="14">
        <f>DESEMBER!AM76</f>
        <v>0</v>
      </c>
      <c r="AM25" s="14">
        <f>DESEMBER!AN76</f>
        <v>0</v>
      </c>
      <c r="AN25" s="14">
        <f>DESEMBER!AO76</f>
        <v>0</v>
      </c>
      <c r="AO25" s="14">
        <f>DESEMBER!AP76</f>
        <v>0</v>
      </c>
      <c r="AP25" s="14">
        <f>DESEMBER!AQ76</f>
        <v>3</v>
      </c>
      <c r="AQ25" s="14">
        <f>DESEMBER!AR76</f>
        <v>2</v>
      </c>
      <c r="AR25" s="14">
        <f>DESEMBER!AS76</f>
        <v>5</v>
      </c>
      <c r="AS25" s="14">
        <f>DESEMBER!AT76</f>
        <v>5</v>
      </c>
      <c r="AT25" s="14">
        <f>DESEMBER!AU76</f>
        <v>5</v>
      </c>
      <c r="AU25" s="14">
        <f>DESEMBER!AV76</f>
        <v>10</v>
      </c>
      <c r="AV25" s="14">
        <f>DESEMBER!AW76</f>
        <v>0</v>
      </c>
      <c r="AW25" s="14">
        <f>DESEMBER!AX76</f>
        <v>0</v>
      </c>
      <c r="AX25" s="14">
        <f>DESEMBER!AY76</f>
        <v>0</v>
      </c>
      <c r="AY25" s="14">
        <f>DESEMBER!AZ76</f>
        <v>0</v>
      </c>
      <c r="AZ25" s="14">
        <f>DESEMBER!BA76</f>
        <v>0</v>
      </c>
      <c r="BA25" s="14">
        <f>DESEMBER!BB76</f>
        <v>0</v>
      </c>
      <c r="BB25" s="14">
        <f>DESEMBER!BC76</f>
        <v>0</v>
      </c>
      <c r="BC25" s="14">
        <f>DESEMBER!BD76</f>
        <v>0</v>
      </c>
      <c r="BD25" s="14">
        <f>DESEMBER!BE76</f>
        <v>0</v>
      </c>
      <c r="BE25" s="14">
        <f>DESEMBER!BF76</f>
        <v>0</v>
      </c>
      <c r="BF25" s="14">
        <f>DESEMBER!BG76</f>
        <v>0</v>
      </c>
      <c r="BG25" s="14">
        <f>DESEMBER!BH76</f>
        <v>0</v>
      </c>
      <c r="BH25" s="14">
        <f>DESEMBER!BI76</f>
        <v>0</v>
      </c>
      <c r="BI25" s="14">
        <f>DESEMBER!BJ76</f>
        <v>0</v>
      </c>
      <c r="BJ25" s="14">
        <f>DESEMBER!BK76</f>
        <v>0</v>
      </c>
      <c r="BK25" s="14">
        <f>DESEMBER!BL76</f>
        <v>0</v>
      </c>
      <c r="BL25" s="14">
        <f>DESEMBER!BM76</f>
        <v>0</v>
      </c>
      <c r="BM25" s="14">
        <f>DESEMBER!BN76</f>
        <v>0</v>
      </c>
    </row>
    <row r="26" spans="1:65" ht="14.25" customHeight="1">
      <c r="A26" s="39">
        <v>15</v>
      </c>
      <c r="B26" s="42" t="s">
        <v>116</v>
      </c>
      <c r="C26" s="14">
        <f>DESEMBER!D80</f>
        <v>33</v>
      </c>
      <c r="D26" s="14">
        <f>DESEMBER!E80</f>
        <v>36</v>
      </c>
      <c r="E26" s="14">
        <f>DESEMBER!F80</f>
        <v>69</v>
      </c>
      <c r="F26" s="14">
        <f>DESEMBER!G80</f>
        <v>2</v>
      </c>
      <c r="G26" s="14">
        <f t="shared" si="0"/>
        <v>6.0606060606060606</v>
      </c>
      <c r="H26" s="14">
        <f>DESEMBER!I80</f>
        <v>0</v>
      </c>
      <c r="I26" s="14">
        <f t="shared" si="1"/>
        <v>0</v>
      </c>
      <c r="J26" s="14">
        <f>DESEMBER!K80</f>
        <v>2</v>
      </c>
      <c r="K26" s="41">
        <f t="shared" si="2"/>
        <v>2.8985507246376812</v>
      </c>
      <c r="L26" s="14">
        <f>DESEMBER!M80</f>
        <v>33</v>
      </c>
      <c r="M26" s="14">
        <f t="shared" si="3"/>
        <v>100</v>
      </c>
      <c r="N26" s="14">
        <f>DESEMBER!O80</f>
        <v>36</v>
      </c>
      <c r="O26" s="14">
        <f t="shared" si="4"/>
        <v>100</v>
      </c>
      <c r="P26" s="14">
        <f>DESEMBER!Q80</f>
        <v>69</v>
      </c>
      <c r="Q26" s="41">
        <f t="shared" si="5"/>
        <v>100</v>
      </c>
      <c r="R26" s="14">
        <f>DESEMBER!S80</f>
        <v>0</v>
      </c>
      <c r="S26" s="14">
        <f>DESEMBER!T80</f>
        <v>0</v>
      </c>
      <c r="T26" s="14">
        <f>DESEMBER!U80</f>
        <v>0</v>
      </c>
      <c r="U26" s="14">
        <f>DESEMBER!V80</f>
        <v>0</v>
      </c>
      <c r="V26" s="14">
        <f>DESEMBER!W80</f>
        <v>0</v>
      </c>
      <c r="W26" s="14">
        <f>DESEMBER!X80</f>
        <v>0</v>
      </c>
      <c r="X26" s="14">
        <f>DESEMBER!Y80</f>
        <v>0</v>
      </c>
      <c r="Y26" s="14">
        <f>DESEMBER!Z80</f>
        <v>0</v>
      </c>
      <c r="Z26" s="14">
        <f>DESEMBER!AA80</f>
        <v>0</v>
      </c>
      <c r="AA26" s="14">
        <f>DESEMBER!AB80</f>
        <v>2</v>
      </c>
      <c r="AB26" s="14">
        <f>DESEMBER!AC80</f>
        <v>0</v>
      </c>
      <c r="AC26" s="14">
        <f>DESEMBER!AD80</f>
        <v>2</v>
      </c>
      <c r="AD26" s="14">
        <f>DESEMBER!AE80</f>
        <v>0</v>
      </c>
      <c r="AE26" s="14">
        <f>DESEMBER!AF80</f>
        <v>0</v>
      </c>
      <c r="AF26" s="14">
        <f>DESEMBER!AG80</f>
        <v>0</v>
      </c>
      <c r="AG26" s="14">
        <f>DESEMBER!AH80</f>
        <v>0</v>
      </c>
      <c r="AH26" s="14">
        <f>DESEMBER!AI80</f>
        <v>0</v>
      </c>
      <c r="AI26" s="14">
        <f>DESEMBER!AJ80</f>
        <v>0</v>
      </c>
      <c r="AJ26" s="14">
        <f>DESEMBER!AK80</f>
        <v>0</v>
      </c>
      <c r="AK26" s="14">
        <f>DESEMBER!AL80</f>
        <v>0</v>
      </c>
      <c r="AL26" s="14">
        <f>DESEMBER!AM80</f>
        <v>0</v>
      </c>
      <c r="AM26" s="14">
        <f>DESEMBER!AN80</f>
        <v>0</v>
      </c>
      <c r="AN26" s="14">
        <f>DESEMBER!AO80</f>
        <v>0</v>
      </c>
      <c r="AO26" s="14">
        <f>DESEMBER!AP80</f>
        <v>0</v>
      </c>
      <c r="AP26" s="14">
        <f>DESEMBER!AQ80</f>
        <v>2</v>
      </c>
      <c r="AQ26" s="14">
        <f>DESEMBER!AR80</f>
        <v>2</v>
      </c>
      <c r="AR26" s="14">
        <f>DESEMBER!AS80</f>
        <v>4</v>
      </c>
      <c r="AS26" s="14">
        <f>DESEMBER!AT80</f>
        <v>4</v>
      </c>
      <c r="AT26" s="14">
        <f>DESEMBER!AU80</f>
        <v>2</v>
      </c>
      <c r="AU26" s="14">
        <f>DESEMBER!AV80</f>
        <v>6</v>
      </c>
      <c r="AV26" s="14">
        <f>DESEMBER!AW80</f>
        <v>0</v>
      </c>
      <c r="AW26" s="14">
        <f>DESEMBER!AX80</f>
        <v>0</v>
      </c>
      <c r="AX26" s="14">
        <f>DESEMBER!AY80</f>
        <v>0</v>
      </c>
      <c r="AY26" s="14">
        <f>DESEMBER!AZ80</f>
        <v>0</v>
      </c>
      <c r="AZ26" s="14">
        <f>DESEMBER!BA80</f>
        <v>0</v>
      </c>
      <c r="BA26" s="14">
        <f>DESEMBER!BB80</f>
        <v>0</v>
      </c>
      <c r="BB26" s="14">
        <f>DESEMBER!BC80</f>
        <v>0</v>
      </c>
      <c r="BC26" s="14">
        <f>DESEMBER!BD80</f>
        <v>0</v>
      </c>
      <c r="BD26" s="14">
        <f>DESEMBER!BE80</f>
        <v>0</v>
      </c>
      <c r="BE26" s="14">
        <f>DESEMBER!BF80</f>
        <v>0</v>
      </c>
      <c r="BF26" s="14">
        <f>DESEMBER!BG80</f>
        <v>0</v>
      </c>
      <c r="BG26" s="14">
        <f>DESEMBER!BH80</f>
        <v>0</v>
      </c>
      <c r="BH26" s="14">
        <f>DESEMBER!BI80</f>
        <v>0</v>
      </c>
      <c r="BI26" s="14">
        <f>DESEMBER!BJ80</f>
        <v>0</v>
      </c>
      <c r="BJ26" s="14">
        <f>DESEMBER!BK80</f>
        <v>0</v>
      </c>
      <c r="BK26" s="14">
        <f>DESEMBER!BL80</f>
        <v>0</v>
      </c>
      <c r="BL26" s="14">
        <f>DESEMBER!BM80</f>
        <v>0</v>
      </c>
      <c r="BM26" s="14">
        <f>DESEMBER!BN80</f>
        <v>0</v>
      </c>
    </row>
    <row r="27" spans="1:65" ht="14.25" customHeight="1">
      <c r="A27" s="39">
        <v>16</v>
      </c>
      <c r="B27" s="43" t="s">
        <v>103</v>
      </c>
      <c r="C27" s="14">
        <f>DESEMBER!D84</f>
        <v>18</v>
      </c>
      <c r="D27" s="14">
        <f>DESEMBER!E84</f>
        <v>18</v>
      </c>
      <c r="E27" s="14">
        <f>DESEMBER!F84</f>
        <v>36</v>
      </c>
      <c r="F27" s="14">
        <f>DESEMBER!G84</f>
        <v>2</v>
      </c>
      <c r="G27" s="14">
        <f t="shared" si="0"/>
        <v>11.111111111111111</v>
      </c>
      <c r="H27" s="14">
        <f>DESEMBER!I84</f>
        <v>1</v>
      </c>
      <c r="I27" s="14">
        <f t="shared" si="1"/>
        <v>5.5555555555555554</v>
      </c>
      <c r="J27" s="14">
        <f>DESEMBER!K84</f>
        <v>3</v>
      </c>
      <c r="K27" s="41">
        <f t="shared" si="2"/>
        <v>8.3333333333333321</v>
      </c>
      <c r="L27" s="14">
        <f>DESEMBER!M84</f>
        <v>18</v>
      </c>
      <c r="M27" s="14">
        <f t="shared" si="3"/>
        <v>100</v>
      </c>
      <c r="N27" s="14">
        <f>DESEMBER!O84</f>
        <v>18</v>
      </c>
      <c r="O27" s="14">
        <f t="shared" si="4"/>
        <v>100</v>
      </c>
      <c r="P27" s="14">
        <f>DESEMBER!Q84</f>
        <v>36</v>
      </c>
      <c r="Q27" s="41">
        <f t="shared" si="5"/>
        <v>100</v>
      </c>
      <c r="R27" s="14">
        <f>DESEMBER!S84</f>
        <v>0</v>
      </c>
      <c r="S27" s="14">
        <f>DESEMBER!T84</f>
        <v>0</v>
      </c>
      <c r="T27" s="14">
        <f>DESEMBER!U84</f>
        <v>0</v>
      </c>
      <c r="U27" s="14">
        <f>DESEMBER!V84</f>
        <v>1</v>
      </c>
      <c r="V27" s="14">
        <f>DESEMBER!W84</f>
        <v>1</v>
      </c>
      <c r="W27" s="14">
        <f>DESEMBER!X84</f>
        <v>2</v>
      </c>
      <c r="X27" s="14">
        <f>DESEMBER!Y84</f>
        <v>0</v>
      </c>
      <c r="Y27" s="14">
        <f>DESEMBER!Z84</f>
        <v>0</v>
      </c>
      <c r="Z27" s="14">
        <f>DESEMBER!AA84</f>
        <v>0</v>
      </c>
      <c r="AA27" s="14">
        <f>DESEMBER!AB84</f>
        <v>2</v>
      </c>
      <c r="AB27" s="14">
        <f>DESEMBER!AC84</f>
        <v>1</v>
      </c>
      <c r="AC27" s="14">
        <f>DESEMBER!AD84</f>
        <v>3</v>
      </c>
      <c r="AD27" s="14">
        <f>DESEMBER!AE84</f>
        <v>0</v>
      </c>
      <c r="AE27" s="14">
        <f>DESEMBER!AF84</f>
        <v>0</v>
      </c>
      <c r="AF27" s="14">
        <f>DESEMBER!AG84</f>
        <v>0</v>
      </c>
      <c r="AG27" s="14">
        <f>DESEMBER!AH84</f>
        <v>0</v>
      </c>
      <c r="AH27" s="14">
        <f>DESEMBER!AI84</f>
        <v>0</v>
      </c>
      <c r="AI27" s="14">
        <f>DESEMBER!AJ84</f>
        <v>0</v>
      </c>
      <c r="AJ27" s="14">
        <f>DESEMBER!AK84</f>
        <v>0</v>
      </c>
      <c r="AK27" s="14">
        <f>DESEMBER!AL84</f>
        <v>0</v>
      </c>
      <c r="AL27" s="14">
        <f>DESEMBER!AM84</f>
        <v>0</v>
      </c>
      <c r="AM27" s="14">
        <f>DESEMBER!AN84</f>
        <v>0</v>
      </c>
      <c r="AN27" s="14">
        <f>DESEMBER!AO84</f>
        <v>0</v>
      </c>
      <c r="AO27" s="14">
        <f>DESEMBER!AP84</f>
        <v>0</v>
      </c>
      <c r="AP27" s="14">
        <f>DESEMBER!AQ84</f>
        <v>0</v>
      </c>
      <c r="AQ27" s="14">
        <f>DESEMBER!AR84</f>
        <v>0</v>
      </c>
      <c r="AR27" s="14">
        <f>DESEMBER!AS84</f>
        <v>0</v>
      </c>
      <c r="AS27" s="14">
        <f>DESEMBER!AT84</f>
        <v>3</v>
      </c>
      <c r="AT27" s="14">
        <f>DESEMBER!AU84</f>
        <v>2</v>
      </c>
      <c r="AU27" s="14">
        <f>DESEMBER!AV84</f>
        <v>5</v>
      </c>
      <c r="AV27" s="14">
        <f>DESEMBER!AW84</f>
        <v>0</v>
      </c>
      <c r="AW27" s="14">
        <f>DESEMBER!AX84</f>
        <v>0</v>
      </c>
      <c r="AX27" s="14">
        <f>DESEMBER!AY84</f>
        <v>0</v>
      </c>
      <c r="AY27" s="14">
        <f>DESEMBER!AZ84</f>
        <v>0</v>
      </c>
      <c r="AZ27" s="14">
        <f>DESEMBER!BA84</f>
        <v>0</v>
      </c>
      <c r="BA27" s="14">
        <f>DESEMBER!BB84</f>
        <v>0</v>
      </c>
      <c r="BB27" s="14">
        <f>DESEMBER!BC84</f>
        <v>0</v>
      </c>
      <c r="BC27" s="14">
        <f>DESEMBER!BD84</f>
        <v>0</v>
      </c>
      <c r="BD27" s="14">
        <f>DESEMBER!BE84</f>
        <v>0</v>
      </c>
      <c r="BE27" s="14">
        <f>DESEMBER!BF84</f>
        <v>0</v>
      </c>
      <c r="BF27" s="14">
        <f>DESEMBER!BG84</f>
        <v>0</v>
      </c>
      <c r="BG27" s="14">
        <f>DESEMBER!BH84</f>
        <v>0</v>
      </c>
      <c r="BH27" s="14">
        <f>DESEMBER!BI84</f>
        <v>0</v>
      </c>
      <c r="BI27" s="14">
        <f>DESEMBER!BJ84</f>
        <v>0</v>
      </c>
      <c r="BJ27" s="14">
        <f>DESEMBER!BK84</f>
        <v>0</v>
      </c>
      <c r="BK27" s="14">
        <f>DESEMBER!BL84</f>
        <v>0</v>
      </c>
      <c r="BL27" s="14">
        <f>DESEMBER!BM84</f>
        <v>0</v>
      </c>
      <c r="BM27" s="14">
        <f>DESEMBER!BN84</f>
        <v>0</v>
      </c>
    </row>
    <row r="28" spans="1:65" ht="14.25" customHeight="1">
      <c r="A28" s="129" t="s">
        <v>117</v>
      </c>
      <c r="B28" s="130"/>
      <c r="C28" s="44">
        <f>DESEMBER!D85</f>
        <v>473</v>
      </c>
      <c r="D28" s="31">
        <f>DESEMBER!E85</f>
        <v>473</v>
      </c>
      <c r="E28" s="31">
        <f>DESEMBER!F85</f>
        <v>946</v>
      </c>
      <c r="F28" s="31">
        <f>DESEMBER!G85</f>
        <v>8</v>
      </c>
      <c r="G28" s="31">
        <f t="shared" si="0"/>
        <v>1.6913319238900635</v>
      </c>
      <c r="H28" s="31">
        <f>DESEMBER!I85</f>
        <v>6</v>
      </c>
      <c r="I28" s="31">
        <f t="shared" si="1"/>
        <v>1.2684989429175475</v>
      </c>
      <c r="J28" s="31">
        <f>DESEMBER!K85</f>
        <v>14</v>
      </c>
      <c r="K28" s="33">
        <f t="shared" si="2"/>
        <v>1.4799154334038054</v>
      </c>
      <c r="L28" s="31">
        <f>DESEMBER!M85</f>
        <v>333</v>
      </c>
      <c r="M28" s="31">
        <f t="shared" si="3"/>
        <v>70.401691331923885</v>
      </c>
      <c r="N28" s="31">
        <f>DESEMBER!O85</f>
        <v>361</v>
      </c>
      <c r="O28" s="31">
        <f t="shared" si="4"/>
        <v>76.321353065539114</v>
      </c>
      <c r="P28" s="31">
        <f>DESEMBER!Q85</f>
        <v>694</v>
      </c>
      <c r="Q28" s="33">
        <f t="shared" si="5"/>
        <v>73.361522198731492</v>
      </c>
      <c r="R28" s="31">
        <f>DESEMBER!S85</f>
        <v>1</v>
      </c>
      <c r="S28" s="31">
        <f>DESEMBER!T85</f>
        <v>0</v>
      </c>
      <c r="T28" s="31">
        <f>DESEMBER!U85</f>
        <v>1</v>
      </c>
      <c r="U28" s="31">
        <f>DESEMBER!V85</f>
        <v>3</v>
      </c>
      <c r="V28" s="31">
        <f>DESEMBER!W85</f>
        <v>5</v>
      </c>
      <c r="W28" s="31">
        <f>DESEMBER!X85</f>
        <v>8</v>
      </c>
      <c r="X28" s="31">
        <f>DESEMBER!Y85</f>
        <v>0</v>
      </c>
      <c r="Y28" s="31">
        <f>DESEMBER!Z85</f>
        <v>1</v>
      </c>
      <c r="Z28" s="31">
        <f>DESEMBER!AA85</f>
        <v>1</v>
      </c>
      <c r="AA28" s="31">
        <f>DESEMBER!AB85</f>
        <v>14</v>
      </c>
      <c r="AB28" s="31">
        <f>DESEMBER!AC85</f>
        <v>16</v>
      </c>
      <c r="AC28" s="31">
        <f>DESEMBER!AD85</f>
        <v>30</v>
      </c>
      <c r="AD28" s="31">
        <f>DESEMBER!AE85</f>
        <v>1</v>
      </c>
      <c r="AE28" s="31">
        <f>DESEMBER!AF85</f>
        <v>0</v>
      </c>
      <c r="AF28" s="31">
        <f>DESEMBER!AG85</f>
        <v>1</v>
      </c>
      <c r="AG28" s="31">
        <f>DESEMBER!AH85</f>
        <v>0</v>
      </c>
      <c r="AH28" s="31">
        <f>DESEMBER!AI85</f>
        <v>0</v>
      </c>
      <c r="AI28" s="31">
        <f>DESEMBER!AJ85</f>
        <v>0</v>
      </c>
      <c r="AJ28" s="31">
        <f>DESEMBER!AK85</f>
        <v>0</v>
      </c>
      <c r="AK28" s="31">
        <f>DESEMBER!AL85</f>
        <v>0</v>
      </c>
      <c r="AL28" s="31">
        <f>DESEMBER!AM85</f>
        <v>0</v>
      </c>
      <c r="AM28" s="31">
        <f>DESEMBER!AN85</f>
        <v>0</v>
      </c>
      <c r="AN28" s="31">
        <f>DESEMBER!AO85</f>
        <v>0</v>
      </c>
      <c r="AO28" s="31">
        <f>DESEMBER!AP85</f>
        <v>0</v>
      </c>
      <c r="AP28" s="31">
        <f>DESEMBER!AQ85</f>
        <v>28</v>
      </c>
      <c r="AQ28" s="31">
        <f>DESEMBER!AR85</f>
        <v>34</v>
      </c>
      <c r="AR28" s="31">
        <f>DESEMBER!AS85</f>
        <v>62</v>
      </c>
      <c r="AS28" s="31">
        <f>DESEMBER!AT85</f>
        <v>47</v>
      </c>
      <c r="AT28" s="31">
        <f>DESEMBER!AU85</f>
        <v>56</v>
      </c>
      <c r="AU28" s="31">
        <f>DESEMBER!AV85</f>
        <v>103</v>
      </c>
      <c r="AV28" s="31">
        <f>DESEMBER!AW85</f>
        <v>0</v>
      </c>
      <c r="AW28" s="31">
        <f>DESEMBER!AX85</f>
        <v>0</v>
      </c>
      <c r="AX28" s="31">
        <f>DESEMBER!AY85</f>
        <v>0</v>
      </c>
      <c r="AY28" s="31">
        <f>DESEMBER!AZ85</f>
        <v>0</v>
      </c>
      <c r="AZ28" s="31">
        <f>DESEMBER!BA85</f>
        <v>0</v>
      </c>
      <c r="BA28" s="31">
        <f>DESEMBER!BB85</f>
        <v>0</v>
      </c>
      <c r="BB28" s="31">
        <f>DESEMBER!BC85</f>
        <v>0</v>
      </c>
      <c r="BC28" s="31">
        <f>DESEMBER!BD85</f>
        <v>0</v>
      </c>
      <c r="BD28" s="31">
        <f>DESEMBER!BE85</f>
        <v>0</v>
      </c>
      <c r="BE28" s="31">
        <f>DESEMBER!BF85</f>
        <v>0</v>
      </c>
      <c r="BF28" s="31">
        <f>DESEMBER!BG85</f>
        <v>0</v>
      </c>
      <c r="BG28" s="31">
        <f>DESEMBER!BH85</f>
        <v>0</v>
      </c>
      <c r="BH28" s="31">
        <f>DESEMBER!BI85</f>
        <v>0</v>
      </c>
      <c r="BI28" s="31">
        <f>DESEMBER!BJ85</f>
        <v>0</v>
      </c>
      <c r="BJ28" s="31">
        <f>DESEMBER!BK85</f>
        <v>0</v>
      </c>
      <c r="BK28" s="31">
        <f>DESEMBER!BL85</f>
        <v>0</v>
      </c>
      <c r="BL28" s="31">
        <f>DESEMBER!BM85</f>
        <v>0</v>
      </c>
      <c r="BM28" s="31">
        <f>DESEMBER!BN85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135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>
        <f>OKTOBER!D12+NOVEMBER!D12+DESEMBER!D12</f>
        <v>28</v>
      </c>
      <c r="E12" s="86">
        <f>OKTOBER!E12+NOVEMBER!E12+DESEMBER!E12</f>
        <v>18</v>
      </c>
      <c r="F12" s="86">
        <f>OKTOBER!F12+NOVEMBER!F12+DESEMBER!F12</f>
        <v>46</v>
      </c>
      <c r="G12" s="86">
        <f>OKTOBER!G12+NOVEMBER!G12+DESEMBER!G12</f>
        <v>0</v>
      </c>
      <c r="H12" s="87">
        <f>OKTOBER!H12+NOVEMBER!H12+DESEMBER!H12</f>
        <v>0</v>
      </c>
      <c r="I12" s="86">
        <f>OKTOBER!I12+NOVEMBER!I12+DESEMBER!I12</f>
        <v>1</v>
      </c>
      <c r="J12" s="87">
        <f>OKTOBER!J12+NOVEMBER!J12+DESEMBER!J12</f>
        <v>8.3333333333333321</v>
      </c>
      <c r="K12" s="86">
        <f>OKTOBER!K12+NOVEMBER!K12+DESEMBER!K12</f>
        <v>1</v>
      </c>
      <c r="L12" s="87">
        <f>OKTOBER!L12+NOVEMBER!L12+DESEMBER!L12</f>
        <v>3.3333333333333335</v>
      </c>
      <c r="M12" s="86">
        <f>OKTOBER!M12+NOVEMBER!M12+DESEMBER!M12</f>
        <v>0</v>
      </c>
      <c r="N12" s="87">
        <f>OKTOBER!N12+NOVEMBER!N12+DESEMBER!N12</f>
        <v>0</v>
      </c>
      <c r="O12" s="86">
        <f>OKTOBER!O12+NOVEMBER!O12+DESEMBER!O12</f>
        <v>0</v>
      </c>
      <c r="P12" s="87">
        <f>OKTOBER!P12+NOVEMBER!P12+DESEMBER!P12</f>
        <v>0</v>
      </c>
      <c r="Q12" s="86">
        <f>OKTOBER!Q12+NOVEMBER!Q12+DESEMBER!Q12</f>
        <v>0</v>
      </c>
      <c r="R12" s="87">
        <f>OKTOBER!R12+NOVEMBER!R12+DESEMBER!R12</f>
        <v>0</v>
      </c>
      <c r="S12" s="86">
        <f>OKTOBER!S12+NOVEMBER!S12+DESEMBER!S12</f>
        <v>0</v>
      </c>
      <c r="T12" s="86">
        <f>OKTOBER!T12+NOVEMBER!T12+DESEMBER!T12</f>
        <v>0</v>
      </c>
      <c r="U12" s="86">
        <f>OKTOBER!U12+NOVEMBER!U12+DESEMBER!U12</f>
        <v>0</v>
      </c>
      <c r="V12" s="86">
        <f>OKTOBER!V12+NOVEMBER!V12+DESEMBER!V12</f>
        <v>0</v>
      </c>
      <c r="W12" s="86">
        <f>OKTOBER!W12+NOVEMBER!W12+DESEMBER!W12</f>
        <v>0</v>
      </c>
      <c r="X12" s="86">
        <f>OKTOBER!X12+NOVEMBER!X12+DESEMBER!X12</f>
        <v>0</v>
      </c>
      <c r="Y12" s="86">
        <f>OKTOBER!Y12+NOVEMBER!Y12+DESEMBER!Y12</f>
        <v>0</v>
      </c>
      <c r="Z12" s="86">
        <f>OKTOBER!Z12+NOVEMBER!Z12+DESEMBER!Z12</f>
        <v>0</v>
      </c>
      <c r="AA12" s="86">
        <f>OKTOBER!AA12+NOVEMBER!AA12+DESEMBER!AA12</f>
        <v>0</v>
      </c>
      <c r="AB12" s="86">
        <f>OKTOBER!AB12+NOVEMBER!AB12+DESEMBER!AB12</f>
        <v>0</v>
      </c>
      <c r="AC12" s="86">
        <f>OKTOBER!AC12+NOVEMBER!AC12+DESEMBER!AC12</f>
        <v>3</v>
      </c>
      <c r="AD12" s="86">
        <f>OKTOBER!AD12+NOVEMBER!AD12+DESEMBER!AD12</f>
        <v>3</v>
      </c>
      <c r="AE12" s="86">
        <f>OKTOBER!AE12+NOVEMBER!AE12+DESEMBER!AE12</f>
        <v>0</v>
      </c>
      <c r="AF12" s="86">
        <f>OKTOBER!AF12+NOVEMBER!AF12+DESEMBER!AF12</f>
        <v>0</v>
      </c>
      <c r="AG12" s="86">
        <f>OKTOBER!AG12+NOVEMBER!AG12+DESEMBER!AG12</f>
        <v>0</v>
      </c>
      <c r="AH12" s="86">
        <f>OKTOBER!AH12+NOVEMBER!AH12+DESEMBER!AH12</f>
        <v>0</v>
      </c>
      <c r="AI12" s="86">
        <f>OKTOBER!AI12+NOVEMBER!AI12+DESEMBER!AI12</f>
        <v>0</v>
      </c>
      <c r="AJ12" s="86">
        <f>OKTOBER!AJ12+NOVEMBER!AJ12+DESEMBER!AJ12</f>
        <v>0</v>
      </c>
      <c r="AK12" s="86">
        <f>OKTOBER!AK12+NOVEMBER!AK12+DESEMBER!AK12</f>
        <v>0</v>
      </c>
      <c r="AL12" s="86">
        <f>OKTOBER!AL12+NOVEMBER!AL12+DESEMBER!AL12</f>
        <v>0</v>
      </c>
      <c r="AM12" s="86">
        <f>OKTOBER!AM12+NOVEMBER!AM12+DESEMBER!AM12</f>
        <v>0</v>
      </c>
      <c r="AN12" s="86">
        <f>OKTOBER!AN12+NOVEMBER!AN12+DESEMBER!AN12</f>
        <v>0</v>
      </c>
      <c r="AO12" s="86">
        <f>OKTOBER!AO12+NOVEMBER!AO12+DESEMBER!AO12</f>
        <v>0</v>
      </c>
      <c r="AP12" s="86">
        <f>OKTOBER!AP12+NOVEMBER!AP12+DESEMBER!AP12</f>
        <v>0</v>
      </c>
      <c r="AQ12" s="86">
        <f>OKTOBER!AQ12+NOVEMBER!AQ12+DESEMBER!AQ12</f>
        <v>4</v>
      </c>
      <c r="AR12" s="86">
        <f>OKTOBER!AR12+NOVEMBER!AR12+DESEMBER!AR12</f>
        <v>4</v>
      </c>
      <c r="AS12" s="86">
        <f>OKTOBER!AS12+NOVEMBER!AS12+DESEMBER!AS12</f>
        <v>8</v>
      </c>
      <c r="AT12" s="86">
        <f>OKTOBER!AT12+NOVEMBER!AT12+DESEMBER!AT12</f>
        <v>4</v>
      </c>
      <c r="AU12" s="86">
        <f>OKTOBER!AU12+NOVEMBER!AU12+DESEMBER!AU12</f>
        <v>7</v>
      </c>
      <c r="AV12" s="86">
        <f>OKTOBER!AV12+NOVEMBER!AV12+DESEMBER!AV12</f>
        <v>11</v>
      </c>
      <c r="AW12" s="86">
        <f>OKTOBER!AW12+NOVEMBER!AW12+DESEMBER!AW12</f>
        <v>0</v>
      </c>
      <c r="AX12" s="86">
        <f>OKTOBER!AX12+NOVEMBER!AX12+DESEMBER!AX12</f>
        <v>0</v>
      </c>
      <c r="AY12" s="86">
        <f>OKTOBER!AY12+NOVEMBER!AY12+DESEMBER!AY12</f>
        <v>0</v>
      </c>
      <c r="AZ12" s="86">
        <f>OKTOBER!AZ12+NOVEMBER!AZ12+DESEMBER!AZ12</f>
        <v>0</v>
      </c>
      <c r="BA12" s="86">
        <f>OKTOBER!BA12+NOVEMBER!BA12+DESEMBER!BA12</f>
        <v>0</v>
      </c>
      <c r="BB12" s="86">
        <f>OKTOBER!BB12+NOVEMBER!BB12+DESEMBER!BB12</f>
        <v>0</v>
      </c>
      <c r="BC12" s="86">
        <f>OKTOBER!BC12+NOVEMBER!BC12+DESEMBER!BC12</f>
        <v>0</v>
      </c>
      <c r="BD12" s="86">
        <f>OKTOBER!BD12+NOVEMBER!BD12+DESEMBER!BD12</f>
        <v>0</v>
      </c>
      <c r="BE12" s="86">
        <f>OKTOBER!BE12+NOVEMBER!BE12+DESEMBER!BE12</f>
        <v>0</v>
      </c>
      <c r="BF12" s="86">
        <f>OKTOBER!BF12+NOVEMBER!BF12+DESEMBER!BF12</f>
        <v>0</v>
      </c>
      <c r="BG12" s="86">
        <f>OKTOBER!BG12+NOVEMBER!BG12+DESEMBER!BG12</f>
        <v>0</v>
      </c>
      <c r="BH12" s="86">
        <f>OKTOBER!BH12+NOVEMBER!BH12+DESEMBER!BH12</f>
        <v>0</v>
      </c>
      <c r="BI12" s="86">
        <f>OKTOBER!BI12+NOVEMBER!BI12+DESEMBER!BI12</f>
        <v>0</v>
      </c>
      <c r="BJ12" s="86">
        <f>OKTOBER!BJ12+NOVEMBER!BJ12+DESEMBER!BJ12</f>
        <v>0</v>
      </c>
      <c r="BK12" s="86">
        <f>OKTOBER!BK12+NOVEMBER!BK12+DESEMBER!BK12</f>
        <v>0</v>
      </c>
      <c r="BL12" s="86">
        <f>OKTOBER!BL12+NOVEMBER!BL12+DESEMBER!BL12</f>
        <v>0</v>
      </c>
      <c r="BM12" s="86">
        <f>OKTOBER!BM12+NOVEMBER!BM12+DESEMBER!BM12</f>
        <v>0</v>
      </c>
      <c r="BN12" s="86">
        <f>OKTOBER!BN12+NOVEMBER!BN12+DESEMBER!BN12</f>
        <v>0</v>
      </c>
    </row>
    <row r="13" spans="1:66" ht="14.25" customHeight="1">
      <c r="A13" s="111"/>
      <c r="B13" s="111"/>
      <c r="C13" s="11" t="s">
        <v>35</v>
      </c>
      <c r="D13" s="86">
        <f>OKTOBER!D13+NOVEMBER!D13+DESEMBER!D13</f>
        <v>25</v>
      </c>
      <c r="E13" s="86">
        <f>OKTOBER!E13+NOVEMBER!E13+DESEMBER!E13</f>
        <v>16</v>
      </c>
      <c r="F13" s="86">
        <f>OKTOBER!F13+NOVEMBER!F13+DESEMBER!F13</f>
        <v>41</v>
      </c>
      <c r="G13" s="86">
        <f>OKTOBER!G13+NOVEMBER!G13+DESEMBER!G13</f>
        <v>0</v>
      </c>
      <c r="H13" s="87">
        <f>OKTOBER!H13+NOVEMBER!H13+DESEMBER!H13</f>
        <v>0</v>
      </c>
      <c r="I13" s="86">
        <f>OKTOBER!I13+NOVEMBER!I13+DESEMBER!I13</f>
        <v>0</v>
      </c>
      <c r="J13" s="87">
        <f>OKTOBER!J13+NOVEMBER!J13+DESEMBER!J13</f>
        <v>0</v>
      </c>
      <c r="K13" s="86">
        <f>OKTOBER!K13+NOVEMBER!K13+DESEMBER!K13</f>
        <v>0</v>
      </c>
      <c r="L13" s="87">
        <f>OKTOBER!L13+NOVEMBER!L13+DESEMBER!L13</f>
        <v>0</v>
      </c>
      <c r="M13" s="86">
        <f>OKTOBER!M13+NOVEMBER!M13+DESEMBER!M13</f>
        <v>0</v>
      </c>
      <c r="N13" s="87">
        <f>OKTOBER!N13+NOVEMBER!N13+DESEMBER!N13</f>
        <v>0</v>
      </c>
      <c r="O13" s="86">
        <f>OKTOBER!O13+NOVEMBER!O13+DESEMBER!O13</f>
        <v>0</v>
      </c>
      <c r="P13" s="87">
        <f>OKTOBER!P13+NOVEMBER!P13+DESEMBER!P13</f>
        <v>0</v>
      </c>
      <c r="Q13" s="86">
        <f>OKTOBER!Q13+NOVEMBER!Q13+DESEMBER!Q13</f>
        <v>0</v>
      </c>
      <c r="R13" s="87">
        <f>OKTOBER!R13+NOVEMBER!R13+DESEMBER!R13</f>
        <v>0</v>
      </c>
      <c r="S13" s="86">
        <f>OKTOBER!S13+NOVEMBER!S13+DESEMBER!S13</f>
        <v>0</v>
      </c>
      <c r="T13" s="86">
        <f>OKTOBER!T13+NOVEMBER!T13+DESEMBER!T13</f>
        <v>0</v>
      </c>
      <c r="U13" s="86">
        <f>OKTOBER!U13+NOVEMBER!U13+DESEMBER!U13</f>
        <v>0</v>
      </c>
      <c r="V13" s="86">
        <f>OKTOBER!V13+NOVEMBER!V13+DESEMBER!V13</f>
        <v>2</v>
      </c>
      <c r="W13" s="86">
        <f>OKTOBER!W13+NOVEMBER!W13+DESEMBER!W13</f>
        <v>0</v>
      </c>
      <c r="X13" s="86">
        <f>OKTOBER!X13+NOVEMBER!X13+DESEMBER!X13</f>
        <v>2</v>
      </c>
      <c r="Y13" s="86">
        <f>OKTOBER!Y13+NOVEMBER!Y13+DESEMBER!Y13</f>
        <v>1</v>
      </c>
      <c r="Z13" s="86">
        <f>OKTOBER!Z13+NOVEMBER!Z13+DESEMBER!Z13</f>
        <v>0</v>
      </c>
      <c r="AA13" s="86">
        <f>OKTOBER!AA13+NOVEMBER!AA13+DESEMBER!AA13</f>
        <v>1</v>
      </c>
      <c r="AB13" s="86">
        <f>OKTOBER!AB13+NOVEMBER!AB13+DESEMBER!AB13</f>
        <v>1</v>
      </c>
      <c r="AC13" s="86">
        <f>OKTOBER!AC13+NOVEMBER!AC13+DESEMBER!AC13</f>
        <v>1</v>
      </c>
      <c r="AD13" s="86">
        <f>OKTOBER!AD13+NOVEMBER!AD13+DESEMBER!AD13</f>
        <v>2</v>
      </c>
      <c r="AE13" s="86">
        <f>OKTOBER!AE13+NOVEMBER!AE13+DESEMBER!AE13</f>
        <v>0</v>
      </c>
      <c r="AF13" s="86">
        <f>OKTOBER!AF13+NOVEMBER!AF13+DESEMBER!AF13</f>
        <v>0</v>
      </c>
      <c r="AG13" s="86">
        <f>OKTOBER!AG13+NOVEMBER!AG13+DESEMBER!AG13</f>
        <v>0</v>
      </c>
      <c r="AH13" s="86">
        <f>OKTOBER!AH13+NOVEMBER!AH13+DESEMBER!AH13</f>
        <v>0</v>
      </c>
      <c r="AI13" s="86">
        <f>OKTOBER!AI13+NOVEMBER!AI13+DESEMBER!AI13</f>
        <v>0</v>
      </c>
      <c r="AJ13" s="86">
        <f>OKTOBER!AJ13+NOVEMBER!AJ13+DESEMBER!AJ13</f>
        <v>0</v>
      </c>
      <c r="AK13" s="86">
        <f>OKTOBER!AK13+NOVEMBER!AK13+DESEMBER!AK13</f>
        <v>0</v>
      </c>
      <c r="AL13" s="86">
        <f>OKTOBER!AL13+NOVEMBER!AL13+DESEMBER!AL13</f>
        <v>0</v>
      </c>
      <c r="AM13" s="86">
        <f>OKTOBER!AM13+NOVEMBER!AM13+DESEMBER!AM13</f>
        <v>0</v>
      </c>
      <c r="AN13" s="86">
        <f>OKTOBER!AN13+NOVEMBER!AN13+DESEMBER!AN13</f>
        <v>0</v>
      </c>
      <c r="AO13" s="86">
        <f>OKTOBER!AO13+NOVEMBER!AO13+DESEMBER!AO13</f>
        <v>0</v>
      </c>
      <c r="AP13" s="86">
        <f>OKTOBER!AP13+NOVEMBER!AP13+DESEMBER!AP13</f>
        <v>0</v>
      </c>
      <c r="AQ13" s="86">
        <f>OKTOBER!AQ13+NOVEMBER!AQ13+DESEMBER!AQ13</f>
        <v>1</v>
      </c>
      <c r="AR13" s="86">
        <f>OKTOBER!AR13+NOVEMBER!AR13+DESEMBER!AR13</f>
        <v>3</v>
      </c>
      <c r="AS13" s="86">
        <f>OKTOBER!AS13+NOVEMBER!AS13+DESEMBER!AS13</f>
        <v>4</v>
      </c>
      <c r="AT13" s="86">
        <f>OKTOBER!AT13+NOVEMBER!AT13+DESEMBER!AT13</f>
        <v>5</v>
      </c>
      <c r="AU13" s="86">
        <f>OKTOBER!AU13+NOVEMBER!AU13+DESEMBER!AU13</f>
        <v>4</v>
      </c>
      <c r="AV13" s="86">
        <f>OKTOBER!AV13+NOVEMBER!AV13+DESEMBER!AV13</f>
        <v>9</v>
      </c>
      <c r="AW13" s="86">
        <f>OKTOBER!AW13+NOVEMBER!AW13+DESEMBER!AW13</f>
        <v>0</v>
      </c>
      <c r="AX13" s="86">
        <f>OKTOBER!AX13+NOVEMBER!AX13+DESEMBER!AX13</f>
        <v>0</v>
      </c>
      <c r="AY13" s="86">
        <f>OKTOBER!AY13+NOVEMBER!AY13+DESEMBER!AY13</f>
        <v>0</v>
      </c>
      <c r="AZ13" s="86">
        <f>OKTOBER!AZ13+NOVEMBER!AZ13+DESEMBER!AZ13</f>
        <v>0</v>
      </c>
      <c r="BA13" s="86">
        <f>OKTOBER!BA13+NOVEMBER!BA13+DESEMBER!BA13</f>
        <v>0</v>
      </c>
      <c r="BB13" s="86">
        <f>OKTOBER!BB13+NOVEMBER!BB13+DESEMBER!BB13</f>
        <v>0</v>
      </c>
      <c r="BC13" s="86">
        <f>OKTOBER!BC13+NOVEMBER!BC13+DESEMBER!BC13</f>
        <v>0</v>
      </c>
      <c r="BD13" s="86">
        <f>OKTOBER!BD13+NOVEMBER!BD13+DESEMBER!BD13</f>
        <v>0</v>
      </c>
      <c r="BE13" s="86">
        <f>OKTOBER!BE13+NOVEMBER!BE13+DESEMBER!BE13</f>
        <v>0</v>
      </c>
      <c r="BF13" s="86">
        <f>OKTOBER!BF13+NOVEMBER!BF13+DESEMBER!BF13</f>
        <v>0</v>
      </c>
      <c r="BG13" s="86">
        <f>OKTOBER!BG13+NOVEMBER!BG13+DESEMBER!BG13</f>
        <v>0</v>
      </c>
      <c r="BH13" s="86">
        <f>OKTOBER!BH13+NOVEMBER!BH13+DESEMBER!BH13</f>
        <v>0</v>
      </c>
      <c r="BI13" s="86">
        <f>OKTOBER!BI13+NOVEMBER!BI13+DESEMBER!BI13</f>
        <v>0</v>
      </c>
      <c r="BJ13" s="86">
        <f>OKTOBER!BJ13+NOVEMBER!BJ13+DESEMBER!BJ13</f>
        <v>0</v>
      </c>
      <c r="BK13" s="86">
        <f>OKTOBER!BK13+NOVEMBER!BK13+DESEMBER!BK13</f>
        <v>0</v>
      </c>
      <c r="BL13" s="86">
        <f>OKTOBER!BL13+NOVEMBER!BL13+DESEMBER!BL13</f>
        <v>0</v>
      </c>
      <c r="BM13" s="86">
        <f>OKTOBER!BM13+NOVEMBER!BM13+DESEMBER!BM13</f>
        <v>0</v>
      </c>
      <c r="BN13" s="86">
        <f>OKTOBER!BN13+NOVEMBER!BN13+DESEMBER!BN13</f>
        <v>0</v>
      </c>
    </row>
    <row r="14" spans="1:66" ht="14.25" customHeight="1">
      <c r="A14" s="111"/>
      <c r="B14" s="111"/>
      <c r="C14" s="11" t="s">
        <v>36</v>
      </c>
      <c r="D14" s="86">
        <f>OKTOBER!D14+NOVEMBER!D14+DESEMBER!D14</f>
        <v>13</v>
      </c>
      <c r="E14" s="86">
        <f>OKTOBER!E14+NOVEMBER!E14+DESEMBER!E14</f>
        <v>11</v>
      </c>
      <c r="F14" s="86">
        <f>OKTOBER!F14+NOVEMBER!F14+DESEMBER!F14</f>
        <v>24</v>
      </c>
      <c r="G14" s="86">
        <f>OKTOBER!G14+NOVEMBER!G14+DESEMBER!G14</f>
        <v>0</v>
      </c>
      <c r="H14" s="87">
        <f>OKTOBER!H14+NOVEMBER!H14+DESEMBER!H14</f>
        <v>0</v>
      </c>
      <c r="I14" s="86">
        <f>OKTOBER!I14+NOVEMBER!I14+DESEMBER!I14</f>
        <v>0</v>
      </c>
      <c r="J14" s="87">
        <f>OKTOBER!J14+NOVEMBER!J14+DESEMBER!J14</f>
        <v>0</v>
      </c>
      <c r="K14" s="86">
        <f>OKTOBER!K14+NOVEMBER!K14+DESEMBER!K14</f>
        <v>0</v>
      </c>
      <c r="L14" s="87">
        <f>OKTOBER!L14+NOVEMBER!L14+DESEMBER!L14</f>
        <v>0</v>
      </c>
      <c r="M14" s="86">
        <f>OKTOBER!M14+NOVEMBER!M14+DESEMBER!M14</f>
        <v>0</v>
      </c>
      <c r="N14" s="87">
        <f>OKTOBER!N14+NOVEMBER!N14+DESEMBER!N14</f>
        <v>0</v>
      </c>
      <c r="O14" s="86">
        <f>OKTOBER!O14+NOVEMBER!O14+DESEMBER!O14</f>
        <v>0</v>
      </c>
      <c r="P14" s="87">
        <f>OKTOBER!P14+NOVEMBER!P14+DESEMBER!P14</f>
        <v>0</v>
      </c>
      <c r="Q14" s="86">
        <f>OKTOBER!Q14+NOVEMBER!Q14+DESEMBER!Q14</f>
        <v>0</v>
      </c>
      <c r="R14" s="87">
        <f>OKTOBER!R14+NOVEMBER!R14+DESEMBER!R14</f>
        <v>0</v>
      </c>
      <c r="S14" s="86">
        <f>OKTOBER!S14+NOVEMBER!S14+DESEMBER!S14</f>
        <v>0</v>
      </c>
      <c r="T14" s="86">
        <f>OKTOBER!T14+NOVEMBER!T14+DESEMBER!T14</f>
        <v>0</v>
      </c>
      <c r="U14" s="86">
        <f>OKTOBER!U14+NOVEMBER!U14+DESEMBER!U14</f>
        <v>0</v>
      </c>
      <c r="V14" s="86">
        <f>OKTOBER!V14+NOVEMBER!V14+DESEMBER!V14</f>
        <v>0</v>
      </c>
      <c r="W14" s="86">
        <f>OKTOBER!W14+NOVEMBER!W14+DESEMBER!W14</f>
        <v>0</v>
      </c>
      <c r="X14" s="86">
        <f>OKTOBER!X14+NOVEMBER!X14+DESEMBER!X14</f>
        <v>0</v>
      </c>
      <c r="Y14" s="86">
        <f>OKTOBER!Y14+NOVEMBER!Y14+DESEMBER!Y14</f>
        <v>0</v>
      </c>
      <c r="Z14" s="86">
        <f>OKTOBER!Z14+NOVEMBER!Z14+DESEMBER!Z14</f>
        <v>1</v>
      </c>
      <c r="AA14" s="86">
        <f>OKTOBER!AA14+NOVEMBER!AA14+DESEMBER!AA14</f>
        <v>1</v>
      </c>
      <c r="AB14" s="86">
        <f>OKTOBER!AB14+NOVEMBER!AB14+DESEMBER!AB14</f>
        <v>1</v>
      </c>
      <c r="AC14" s="86">
        <f>OKTOBER!AC14+NOVEMBER!AC14+DESEMBER!AC14</f>
        <v>1</v>
      </c>
      <c r="AD14" s="86">
        <f>OKTOBER!AD14+NOVEMBER!AD14+DESEMBER!AD14</f>
        <v>2</v>
      </c>
      <c r="AE14" s="86">
        <f>OKTOBER!AE14+NOVEMBER!AE14+DESEMBER!AE14</f>
        <v>0</v>
      </c>
      <c r="AF14" s="86">
        <f>OKTOBER!AF14+NOVEMBER!AF14+DESEMBER!AF14</f>
        <v>0</v>
      </c>
      <c r="AG14" s="86">
        <f>OKTOBER!AG14+NOVEMBER!AG14+DESEMBER!AG14</f>
        <v>0</v>
      </c>
      <c r="AH14" s="86">
        <f>OKTOBER!AH14+NOVEMBER!AH14+DESEMBER!AH14</f>
        <v>0</v>
      </c>
      <c r="AI14" s="86">
        <f>OKTOBER!AI14+NOVEMBER!AI14+DESEMBER!AI14</f>
        <v>0</v>
      </c>
      <c r="AJ14" s="86">
        <f>OKTOBER!AJ14+NOVEMBER!AJ14+DESEMBER!AJ14</f>
        <v>0</v>
      </c>
      <c r="AK14" s="86">
        <f>OKTOBER!AK14+NOVEMBER!AK14+DESEMBER!AK14</f>
        <v>0</v>
      </c>
      <c r="AL14" s="86">
        <f>OKTOBER!AL14+NOVEMBER!AL14+DESEMBER!AL14</f>
        <v>0</v>
      </c>
      <c r="AM14" s="86">
        <f>OKTOBER!AM14+NOVEMBER!AM14+DESEMBER!AM14</f>
        <v>0</v>
      </c>
      <c r="AN14" s="86">
        <f>OKTOBER!AN14+NOVEMBER!AN14+DESEMBER!AN14</f>
        <v>0</v>
      </c>
      <c r="AO14" s="86">
        <f>OKTOBER!AO14+NOVEMBER!AO14+DESEMBER!AO14</f>
        <v>0</v>
      </c>
      <c r="AP14" s="86">
        <f>OKTOBER!AP14+NOVEMBER!AP14+DESEMBER!AP14</f>
        <v>0</v>
      </c>
      <c r="AQ14" s="86">
        <f>OKTOBER!AQ14+NOVEMBER!AQ14+DESEMBER!AQ14</f>
        <v>2</v>
      </c>
      <c r="AR14" s="86">
        <f>OKTOBER!AR14+NOVEMBER!AR14+DESEMBER!AR14</f>
        <v>3</v>
      </c>
      <c r="AS14" s="86">
        <f>OKTOBER!AS14+NOVEMBER!AS14+DESEMBER!AS14</f>
        <v>5</v>
      </c>
      <c r="AT14" s="86">
        <f>OKTOBER!AT14+NOVEMBER!AT14+DESEMBER!AT14</f>
        <v>3</v>
      </c>
      <c r="AU14" s="86">
        <f>OKTOBER!AU14+NOVEMBER!AU14+DESEMBER!AU14</f>
        <v>5</v>
      </c>
      <c r="AV14" s="86">
        <f>OKTOBER!AV14+NOVEMBER!AV14+DESEMBER!AV14</f>
        <v>8</v>
      </c>
      <c r="AW14" s="86">
        <f>OKTOBER!AW14+NOVEMBER!AW14+DESEMBER!AW14</f>
        <v>0</v>
      </c>
      <c r="AX14" s="86">
        <f>OKTOBER!AX14+NOVEMBER!AX14+DESEMBER!AX14</f>
        <v>0</v>
      </c>
      <c r="AY14" s="86">
        <f>OKTOBER!AY14+NOVEMBER!AY14+DESEMBER!AY14</f>
        <v>0</v>
      </c>
      <c r="AZ14" s="86">
        <f>OKTOBER!AZ14+NOVEMBER!AZ14+DESEMBER!AZ14</f>
        <v>0</v>
      </c>
      <c r="BA14" s="86">
        <f>OKTOBER!BA14+NOVEMBER!BA14+DESEMBER!BA14</f>
        <v>0</v>
      </c>
      <c r="BB14" s="86">
        <f>OKTOBER!BB14+NOVEMBER!BB14+DESEMBER!BB14</f>
        <v>0</v>
      </c>
      <c r="BC14" s="86">
        <f>OKTOBER!BC14+NOVEMBER!BC14+DESEMBER!BC14</f>
        <v>0</v>
      </c>
      <c r="BD14" s="86">
        <f>OKTOBER!BD14+NOVEMBER!BD14+DESEMBER!BD14</f>
        <v>0</v>
      </c>
      <c r="BE14" s="86">
        <f>OKTOBER!BE14+NOVEMBER!BE14+DESEMBER!BE14</f>
        <v>0</v>
      </c>
      <c r="BF14" s="86">
        <f>OKTOBER!BF14+NOVEMBER!BF14+DESEMBER!BF14</f>
        <v>0</v>
      </c>
      <c r="BG14" s="86">
        <f>OKTOBER!BG14+NOVEMBER!BG14+DESEMBER!BG14</f>
        <v>0</v>
      </c>
      <c r="BH14" s="86">
        <f>OKTOBER!BH14+NOVEMBER!BH14+DESEMBER!BH14</f>
        <v>0</v>
      </c>
      <c r="BI14" s="86">
        <f>OKTOBER!BI14+NOVEMBER!BI14+DESEMBER!BI14</f>
        <v>0</v>
      </c>
      <c r="BJ14" s="86">
        <f>OKTOBER!BJ14+NOVEMBER!BJ14+DESEMBER!BJ14</f>
        <v>0</v>
      </c>
      <c r="BK14" s="86">
        <f>OKTOBER!BK14+NOVEMBER!BK14+DESEMBER!BK14</f>
        <v>0</v>
      </c>
      <c r="BL14" s="86">
        <f>OKTOBER!BL14+NOVEMBER!BL14+DESEMBER!BL14</f>
        <v>0</v>
      </c>
      <c r="BM14" s="86">
        <f>OKTOBER!BM14+NOVEMBER!BM14+DESEMBER!BM14</f>
        <v>0</v>
      </c>
      <c r="BN14" s="86">
        <f>OKTOBER!BN14+NOVEMBER!BN14+DESEMBER!BN14</f>
        <v>0</v>
      </c>
    </row>
    <row r="15" spans="1:66" ht="14.25" customHeight="1">
      <c r="A15" s="112"/>
      <c r="B15" s="112"/>
      <c r="C15" s="11" t="s">
        <v>37</v>
      </c>
      <c r="D15" s="86">
        <f>OKTOBER!D15+NOVEMBER!D15+DESEMBER!D15</f>
        <v>21</v>
      </c>
      <c r="E15" s="86">
        <f>OKTOBER!E15+NOVEMBER!E15+DESEMBER!E15</f>
        <v>19</v>
      </c>
      <c r="F15" s="86">
        <f>OKTOBER!F15+NOVEMBER!F15+DESEMBER!F15</f>
        <v>40</v>
      </c>
      <c r="G15" s="86">
        <f>OKTOBER!G15+NOVEMBER!G15+DESEMBER!G15</f>
        <v>0</v>
      </c>
      <c r="H15" s="87">
        <f>OKTOBER!H15+NOVEMBER!H15+DESEMBER!H15</f>
        <v>0</v>
      </c>
      <c r="I15" s="86">
        <f>OKTOBER!I15+NOVEMBER!I15+DESEMBER!I15</f>
        <v>0</v>
      </c>
      <c r="J15" s="87">
        <f>OKTOBER!J15+NOVEMBER!J15+DESEMBER!J15</f>
        <v>0</v>
      </c>
      <c r="K15" s="86">
        <f>OKTOBER!K15+NOVEMBER!K15+DESEMBER!K15</f>
        <v>0</v>
      </c>
      <c r="L15" s="87">
        <f>OKTOBER!L15+NOVEMBER!L15+DESEMBER!L15</f>
        <v>0</v>
      </c>
      <c r="M15" s="86">
        <f>OKTOBER!M15+NOVEMBER!M15+DESEMBER!M15</f>
        <v>0</v>
      </c>
      <c r="N15" s="87">
        <f>OKTOBER!N15+NOVEMBER!N15+DESEMBER!N15</f>
        <v>0</v>
      </c>
      <c r="O15" s="86">
        <f>OKTOBER!O15+NOVEMBER!O15+DESEMBER!O15</f>
        <v>0</v>
      </c>
      <c r="P15" s="87">
        <f>OKTOBER!P15+NOVEMBER!P15+DESEMBER!P15</f>
        <v>0</v>
      </c>
      <c r="Q15" s="86">
        <f>OKTOBER!Q15+NOVEMBER!Q15+DESEMBER!Q15</f>
        <v>0</v>
      </c>
      <c r="R15" s="87">
        <f>OKTOBER!R15+NOVEMBER!R15+DESEMBER!R15</f>
        <v>0</v>
      </c>
      <c r="S15" s="86">
        <f>OKTOBER!S15+NOVEMBER!S15+DESEMBER!S15</f>
        <v>0</v>
      </c>
      <c r="T15" s="86">
        <f>OKTOBER!T15+NOVEMBER!T15+DESEMBER!T15</f>
        <v>0</v>
      </c>
      <c r="U15" s="86">
        <f>OKTOBER!U15+NOVEMBER!U15+DESEMBER!U15</f>
        <v>0</v>
      </c>
      <c r="V15" s="86">
        <f>OKTOBER!V15+NOVEMBER!V15+DESEMBER!V15</f>
        <v>1</v>
      </c>
      <c r="W15" s="86">
        <f>OKTOBER!W15+NOVEMBER!W15+DESEMBER!W15</f>
        <v>1</v>
      </c>
      <c r="X15" s="86">
        <f>OKTOBER!X15+NOVEMBER!X15+DESEMBER!X15</f>
        <v>2</v>
      </c>
      <c r="Y15" s="86">
        <f>OKTOBER!Y15+NOVEMBER!Y15+DESEMBER!Y15</f>
        <v>1</v>
      </c>
      <c r="Z15" s="86">
        <f>OKTOBER!Z15+NOVEMBER!Z15+DESEMBER!Z15</f>
        <v>0</v>
      </c>
      <c r="AA15" s="86">
        <f>OKTOBER!AA15+NOVEMBER!AA15+DESEMBER!AA15</f>
        <v>1</v>
      </c>
      <c r="AB15" s="86">
        <f>OKTOBER!AB15+NOVEMBER!AB15+DESEMBER!AB15</f>
        <v>0</v>
      </c>
      <c r="AC15" s="86">
        <f>OKTOBER!AC15+NOVEMBER!AC15+DESEMBER!AC15</f>
        <v>3</v>
      </c>
      <c r="AD15" s="86">
        <f>OKTOBER!AD15+NOVEMBER!AD15+DESEMBER!AD15</f>
        <v>3</v>
      </c>
      <c r="AE15" s="86">
        <f>OKTOBER!AE15+NOVEMBER!AE15+DESEMBER!AE15</f>
        <v>0</v>
      </c>
      <c r="AF15" s="86">
        <f>OKTOBER!AF15+NOVEMBER!AF15+DESEMBER!AF15</f>
        <v>0</v>
      </c>
      <c r="AG15" s="86">
        <f>OKTOBER!AG15+NOVEMBER!AG15+DESEMBER!AG15</f>
        <v>0</v>
      </c>
      <c r="AH15" s="86">
        <f>OKTOBER!AH15+NOVEMBER!AH15+DESEMBER!AH15</f>
        <v>0</v>
      </c>
      <c r="AI15" s="86">
        <f>OKTOBER!AI15+NOVEMBER!AI15+DESEMBER!AI15</f>
        <v>0</v>
      </c>
      <c r="AJ15" s="86">
        <f>OKTOBER!AJ15+NOVEMBER!AJ15+DESEMBER!AJ15</f>
        <v>0</v>
      </c>
      <c r="AK15" s="86">
        <f>OKTOBER!AK15+NOVEMBER!AK15+DESEMBER!AK15</f>
        <v>0</v>
      </c>
      <c r="AL15" s="86">
        <f>OKTOBER!AL15+NOVEMBER!AL15+DESEMBER!AL15</f>
        <v>0</v>
      </c>
      <c r="AM15" s="86">
        <f>OKTOBER!AM15+NOVEMBER!AM15+DESEMBER!AM15</f>
        <v>0</v>
      </c>
      <c r="AN15" s="86">
        <f>OKTOBER!AN15+NOVEMBER!AN15+DESEMBER!AN15</f>
        <v>0</v>
      </c>
      <c r="AO15" s="86">
        <f>OKTOBER!AO15+NOVEMBER!AO15+DESEMBER!AO15</f>
        <v>0</v>
      </c>
      <c r="AP15" s="86">
        <f>OKTOBER!AP15+NOVEMBER!AP15+DESEMBER!AP15</f>
        <v>0</v>
      </c>
      <c r="AQ15" s="86">
        <f>OKTOBER!AQ15+NOVEMBER!AQ15+DESEMBER!AQ15</f>
        <v>2</v>
      </c>
      <c r="AR15" s="86">
        <f>OKTOBER!AR15+NOVEMBER!AR15+DESEMBER!AR15</f>
        <v>3</v>
      </c>
      <c r="AS15" s="86">
        <f>OKTOBER!AS15+NOVEMBER!AS15+DESEMBER!AS15</f>
        <v>5</v>
      </c>
      <c r="AT15" s="86">
        <f>OKTOBER!AT15+NOVEMBER!AT15+DESEMBER!AT15</f>
        <v>4</v>
      </c>
      <c r="AU15" s="86">
        <f>OKTOBER!AU15+NOVEMBER!AU15+DESEMBER!AU15</f>
        <v>7</v>
      </c>
      <c r="AV15" s="86">
        <f>OKTOBER!AV15+NOVEMBER!AV15+DESEMBER!AV15</f>
        <v>11</v>
      </c>
      <c r="AW15" s="86">
        <f>OKTOBER!AW15+NOVEMBER!AW15+DESEMBER!AW15</f>
        <v>0</v>
      </c>
      <c r="AX15" s="86">
        <f>OKTOBER!AX15+NOVEMBER!AX15+DESEMBER!AX15</f>
        <v>0</v>
      </c>
      <c r="AY15" s="86">
        <f>OKTOBER!AY15+NOVEMBER!AY15+DESEMBER!AY15</f>
        <v>0</v>
      </c>
      <c r="AZ15" s="86">
        <f>OKTOBER!AZ15+NOVEMBER!AZ15+DESEMBER!AZ15</f>
        <v>0</v>
      </c>
      <c r="BA15" s="86">
        <f>OKTOBER!BA15+NOVEMBER!BA15+DESEMBER!BA15</f>
        <v>0</v>
      </c>
      <c r="BB15" s="86">
        <f>OKTOBER!BB15+NOVEMBER!BB15+DESEMBER!BB15</f>
        <v>0</v>
      </c>
      <c r="BC15" s="86">
        <f>OKTOBER!BC15+NOVEMBER!BC15+DESEMBER!BC15</f>
        <v>0</v>
      </c>
      <c r="BD15" s="86">
        <f>OKTOBER!BD15+NOVEMBER!BD15+DESEMBER!BD15</f>
        <v>0</v>
      </c>
      <c r="BE15" s="86">
        <f>OKTOBER!BE15+NOVEMBER!BE15+DESEMBER!BE15</f>
        <v>0</v>
      </c>
      <c r="BF15" s="86">
        <f>OKTOBER!BF15+NOVEMBER!BF15+DESEMBER!BF15</f>
        <v>0</v>
      </c>
      <c r="BG15" s="86">
        <f>OKTOBER!BG15+NOVEMBER!BG15+DESEMBER!BG15</f>
        <v>0</v>
      </c>
      <c r="BH15" s="86">
        <f>OKTOBER!BH15+NOVEMBER!BH15+DESEMBER!BH15</f>
        <v>0</v>
      </c>
      <c r="BI15" s="86">
        <f>OKTOBER!BI15+NOVEMBER!BI15+DESEMBER!BI15</f>
        <v>0</v>
      </c>
      <c r="BJ15" s="86">
        <f>OKTOBER!BJ15+NOVEMBER!BJ15+DESEMBER!BJ15</f>
        <v>0</v>
      </c>
      <c r="BK15" s="86">
        <f>OKTOBER!BK15+NOVEMBER!BK15+DESEMBER!BK15</f>
        <v>0</v>
      </c>
      <c r="BL15" s="86">
        <f>OKTOBER!BL15+NOVEMBER!BL15+DESEMBER!BL15</f>
        <v>0</v>
      </c>
      <c r="BM15" s="86">
        <f>OKTOBER!BM15+NOVEMBER!BM15+DESEMBER!BM15</f>
        <v>0</v>
      </c>
      <c r="BN15" s="86">
        <f>OKTOBER!BN15+NOVEMBER!BN15+DESEMBER!BN15</f>
        <v>0</v>
      </c>
    </row>
    <row r="16" spans="1:66" ht="14.25" customHeight="1">
      <c r="A16" s="19"/>
      <c r="B16" s="19"/>
      <c r="C16" s="20" t="s">
        <v>7</v>
      </c>
      <c r="D16" s="87">
        <f>OKTOBER!D16+NOVEMBER!D16+DESEMBER!D16</f>
        <v>87</v>
      </c>
      <c r="E16" s="87">
        <f>OKTOBER!E16+NOVEMBER!E16+DESEMBER!E16</f>
        <v>64</v>
      </c>
      <c r="F16" s="87">
        <f>OKTOBER!F16+NOVEMBER!F16+DESEMBER!F16</f>
        <v>151</v>
      </c>
      <c r="G16" s="87">
        <f>OKTOBER!G16+NOVEMBER!G16+DESEMBER!G16</f>
        <v>0</v>
      </c>
      <c r="H16" s="87">
        <f>OKTOBER!H16+NOVEMBER!H16+DESEMBER!H16</f>
        <v>0</v>
      </c>
      <c r="I16" s="87">
        <f>OKTOBER!I16+NOVEMBER!I16+DESEMBER!I16</f>
        <v>1</v>
      </c>
      <c r="J16" s="87">
        <f>OKTOBER!J16+NOVEMBER!J16+DESEMBER!J16</f>
        <v>2.7027027027027026</v>
      </c>
      <c r="K16" s="87">
        <f>OKTOBER!K16+NOVEMBER!K16+DESEMBER!K16</f>
        <v>1</v>
      </c>
      <c r="L16" s="87">
        <f>OKTOBER!L16+NOVEMBER!L16+DESEMBER!L16</f>
        <v>1.2195121951219512</v>
      </c>
      <c r="M16" s="87">
        <f>OKTOBER!M16+NOVEMBER!M16+DESEMBER!M16</f>
        <v>0</v>
      </c>
      <c r="N16" s="87">
        <f>OKTOBER!N16+NOVEMBER!N16+DESEMBER!N16</f>
        <v>0</v>
      </c>
      <c r="O16" s="87">
        <f>OKTOBER!O16+NOVEMBER!O16+DESEMBER!O16</f>
        <v>0</v>
      </c>
      <c r="P16" s="87">
        <f>OKTOBER!P16+NOVEMBER!P16+DESEMBER!P16</f>
        <v>0</v>
      </c>
      <c r="Q16" s="87">
        <f>OKTOBER!Q16+NOVEMBER!Q16+DESEMBER!Q16</f>
        <v>0</v>
      </c>
      <c r="R16" s="87">
        <f>OKTOBER!R16+NOVEMBER!R16+DESEMBER!R16</f>
        <v>0</v>
      </c>
      <c r="S16" s="87">
        <f>OKTOBER!S16+NOVEMBER!S16+DESEMBER!S16</f>
        <v>0</v>
      </c>
      <c r="T16" s="87">
        <f>OKTOBER!T16+NOVEMBER!T16+DESEMBER!T16</f>
        <v>0</v>
      </c>
      <c r="U16" s="87">
        <f>OKTOBER!U16+NOVEMBER!U16+DESEMBER!U16</f>
        <v>0</v>
      </c>
      <c r="V16" s="87">
        <f>OKTOBER!V16+NOVEMBER!V16+DESEMBER!V16</f>
        <v>3</v>
      </c>
      <c r="W16" s="87">
        <f>OKTOBER!W16+NOVEMBER!W16+DESEMBER!W16</f>
        <v>1</v>
      </c>
      <c r="X16" s="87">
        <f>OKTOBER!X16+NOVEMBER!X16+DESEMBER!X16</f>
        <v>4</v>
      </c>
      <c r="Y16" s="87">
        <f>OKTOBER!Y16+NOVEMBER!Y16+DESEMBER!Y16</f>
        <v>2</v>
      </c>
      <c r="Z16" s="87">
        <f>OKTOBER!Z16+NOVEMBER!Z16+DESEMBER!Z16</f>
        <v>1</v>
      </c>
      <c r="AA16" s="87">
        <f>OKTOBER!AA16+NOVEMBER!AA16+DESEMBER!AA16</f>
        <v>3</v>
      </c>
      <c r="AB16" s="87">
        <f>OKTOBER!AB16+NOVEMBER!AB16+DESEMBER!AB16</f>
        <v>2</v>
      </c>
      <c r="AC16" s="87">
        <f>OKTOBER!AC16+NOVEMBER!AC16+DESEMBER!AC16</f>
        <v>8</v>
      </c>
      <c r="AD16" s="87">
        <f>OKTOBER!AD16+NOVEMBER!AD16+DESEMBER!AD16</f>
        <v>10</v>
      </c>
      <c r="AE16" s="87">
        <f>OKTOBER!AE16+NOVEMBER!AE16+DESEMBER!AE16</f>
        <v>0</v>
      </c>
      <c r="AF16" s="87">
        <f>OKTOBER!AF16+NOVEMBER!AF16+DESEMBER!AF16</f>
        <v>0</v>
      </c>
      <c r="AG16" s="87">
        <f>OKTOBER!AG16+NOVEMBER!AG16+DESEMBER!AG16</f>
        <v>0</v>
      </c>
      <c r="AH16" s="87">
        <f>OKTOBER!AH16+NOVEMBER!AH16+DESEMBER!AH16</f>
        <v>0</v>
      </c>
      <c r="AI16" s="87">
        <f>OKTOBER!AI16+NOVEMBER!AI16+DESEMBER!AI16</f>
        <v>0</v>
      </c>
      <c r="AJ16" s="87">
        <f>OKTOBER!AJ16+NOVEMBER!AJ16+DESEMBER!AJ16</f>
        <v>0</v>
      </c>
      <c r="AK16" s="87">
        <f>OKTOBER!AK16+NOVEMBER!AK16+DESEMBER!AK16</f>
        <v>0</v>
      </c>
      <c r="AL16" s="87">
        <f>OKTOBER!AL16+NOVEMBER!AL16+DESEMBER!AL16</f>
        <v>0</v>
      </c>
      <c r="AM16" s="87">
        <f>OKTOBER!AM16+NOVEMBER!AM16+DESEMBER!AM16</f>
        <v>0</v>
      </c>
      <c r="AN16" s="87">
        <f>OKTOBER!AN16+NOVEMBER!AN16+DESEMBER!AN16</f>
        <v>0</v>
      </c>
      <c r="AO16" s="87">
        <f>OKTOBER!AO16+NOVEMBER!AO16+DESEMBER!AO16</f>
        <v>0</v>
      </c>
      <c r="AP16" s="87">
        <f>OKTOBER!AP16+NOVEMBER!AP16+DESEMBER!AP16</f>
        <v>0</v>
      </c>
      <c r="AQ16" s="87">
        <f>OKTOBER!AQ16+NOVEMBER!AQ16+DESEMBER!AQ16</f>
        <v>9</v>
      </c>
      <c r="AR16" s="87">
        <f>OKTOBER!AR16+NOVEMBER!AR16+DESEMBER!AR16</f>
        <v>13</v>
      </c>
      <c r="AS16" s="87">
        <f>OKTOBER!AS16+NOVEMBER!AS16+DESEMBER!AS16</f>
        <v>22</v>
      </c>
      <c r="AT16" s="87">
        <f>OKTOBER!AT16+NOVEMBER!AT16+DESEMBER!AT16</f>
        <v>16</v>
      </c>
      <c r="AU16" s="87">
        <f>OKTOBER!AU16+NOVEMBER!AU16+DESEMBER!AU16</f>
        <v>23</v>
      </c>
      <c r="AV16" s="87">
        <f>OKTOBER!AV16+NOVEMBER!AV16+DESEMBER!AV16</f>
        <v>39</v>
      </c>
      <c r="AW16" s="87">
        <f>OKTOBER!AW16+NOVEMBER!AW16+DESEMBER!AW16</f>
        <v>0</v>
      </c>
      <c r="AX16" s="87">
        <f>OKTOBER!AX16+NOVEMBER!AX16+DESEMBER!AX16</f>
        <v>0</v>
      </c>
      <c r="AY16" s="87">
        <f>OKTOBER!AY16+NOVEMBER!AY16+DESEMBER!AY16</f>
        <v>0</v>
      </c>
      <c r="AZ16" s="87">
        <f>OKTOBER!AZ16+NOVEMBER!AZ16+DESEMBER!AZ16</f>
        <v>0</v>
      </c>
      <c r="BA16" s="87">
        <f>OKTOBER!BA16+NOVEMBER!BA16+DESEMBER!BA16</f>
        <v>0</v>
      </c>
      <c r="BB16" s="87">
        <f>OKTOBER!BB16+NOVEMBER!BB16+DESEMBER!BB16</f>
        <v>0</v>
      </c>
      <c r="BC16" s="87">
        <f>OKTOBER!BC16+NOVEMBER!BC16+DESEMBER!BC16</f>
        <v>0</v>
      </c>
      <c r="BD16" s="87">
        <f>OKTOBER!BD16+NOVEMBER!BD16+DESEMBER!BD16</f>
        <v>0</v>
      </c>
      <c r="BE16" s="87">
        <f>OKTOBER!BE16+NOVEMBER!BE16+DESEMBER!BE16</f>
        <v>0</v>
      </c>
      <c r="BF16" s="87">
        <f>OKTOBER!BF16+NOVEMBER!BF16+DESEMBER!BF16</f>
        <v>0</v>
      </c>
      <c r="BG16" s="87">
        <f>OKTOBER!BG16+NOVEMBER!BG16+DESEMBER!BG16</f>
        <v>0</v>
      </c>
      <c r="BH16" s="87">
        <f>OKTOBER!BH16+NOVEMBER!BH16+DESEMBER!BH16</f>
        <v>0</v>
      </c>
      <c r="BI16" s="87">
        <f>OKTOBER!BI16+NOVEMBER!BI16+DESEMBER!BI16</f>
        <v>0</v>
      </c>
      <c r="BJ16" s="87">
        <f>OKTOBER!BJ16+NOVEMBER!BJ16+DESEMBER!BJ16</f>
        <v>0</v>
      </c>
      <c r="BK16" s="87">
        <f>OKTOBER!BK16+NOVEMBER!BK16+DESEMBER!BK16</f>
        <v>0</v>
      </c>
      <c r="BL16" s="87">
        <f>OKTOBER!BL16+NOVEMBER!BL16+DESEMBER!BL16</f>
        <v>0</v>
      </c>
      <c r="BM16" s="87">
        <f>OKTOBER!BM16+NOVEMBER!BM16+DESEMBER!BM16</f>
        <v>0</v>
      </c>
      <c r="BN16" s="87">
        <f>OKTOBER!BN16+NOVEMBER!BN16+DESEMBER!BN16</f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>
        <f>OKTOBER!D17+NOVEMBER!D17+DESEMBER!D17</f>
        <v>19</v>
      </c>
      <c r="E17" s="86">
        <f>OKTOBER!E17+NOVEMBER!E17+DESEMBER!E17</f>
        <v>6</v>
      </c>
      <c r="F17" s="86">
        <f>OKTOBER!F17+NOVEMBER!F17+DESEMBER!F17</f>
        <v>25</v>
      </c>
      <c r="G17" s="86">
        <f>OKTOBER!G17+NOVEMBER!G17+DESEMBER!G17</f>
        <v>0</v>
      </c>
      <c r="H17" s="87">
        <f>OKTOBER!H17+NOVEMBER!H17+DESEMBER!H17</f>
        <v>0</v>
      </c>
      <c r="I17" s="86">
        <f>OKTOBER!I17+NOVEMBER!I17+DESEMBER!I17</f>
        <v>0</v>
      </c>
      <c r="J17" s="87" t="e">
        <f>OKTOBER!J17+NOVEMBER!J17+DESEMBER!J17</f>
        <v>#DIV/0!</v>
      </c>
      <c r="K17" s="86">
        <f>OKTOBER!K17+NOVEMBER!K17+DESEMBER!K17</f>
        <v>0</v>
      </c>
      <c r="L17" s="87">
        <f>OKTOBER!L17+NOVEMBER!L17+DESEMBER!L17</f>
        <v>0</v>
      </c>
      <c r="M17" s="86">
        <f>OKTOBER!M17+NOVEMBER!M17+DESEMBER!M17</f>
        <v>19</v>
      </c>
      <c r="N17" s="87">
        <f>OKTOBER!N17+NOVEMBER!N17+DESEMBER!N17</f>
        <v>300</v>
      </c>
      <c r="O17" s="86">
        <f>OKTOBER!O17+NOVEMBER!O17+DESEMBER!O17</f>
        <v>6</v>
      </c>
      <c r="P17" s="87" t="e">
        <f>OKTOBER!P17+NOVEMBER!P17+DESEMBER!P17</f>
        <v>#DIV/0!</v>
      </c>
      <c r="Q17" s="86">
        <f>OKTOBER!Q17+NOVEMBER!Q17+DESEMBER!Q17</f>
        <v>25</v>
      </c>
      <c r="R17" s="87">
        <f>OKTOBER!R17+NOVEMBER!R17+DESEMBER!R17</f>
        <v>300</v>
      </c>
      <c r="S17" s="86">
        <f>OKTOBER!S17+NOVEMBER!S17+DESEMBER!S17</f>
        <v>0</v>
      </c>
      <c r="T17" s="86">
        <f>OKTOBER!T17+NOVEMBER!T17+DESEMBER!T17</f>
        <v>0</v>
      </c>
      <c r="U17" s="86">
        <f>OKTOBER!U17+NOVEMBER!U17+DESEMBER!U17</f>
        <v>0</v>
      </c>
      <c r="V17" s="86">
        <f>OKTOBER!V17+NOVEMBER!V17+DESEMBER!V17</f>
        <v>0</v>
      </c>
      <c r="W17" s="86">
        <f>OKTOBER!W17+NOVEMBER!W17+DESEMBER!W17</f>
        <v>0</v>
      </c>
      <c r="X17" s="86">
        <f>OKTOBER!X17+NOVEMBER!X17+DESEMBER!X17</f>
        <v>0</v>
      </c>
      <c r="Y17" s="86">
        <f>OKTOBER!Y17+NOVEMBER!Y17+DESEMBER!Y17</f>
        <v>0</v>
      </c>
      <c r="Z17" s="86">
        <f>OKTOBER!Z17+NOVEMBER!Z17+DESEMBER!Z17</f>
        <v>0</v>
      </c>
      <c r="AA17" s="86">
        <f>OKTOBER!AA17+NOVEMBER!AA17+DESEMBER!AA17</f>
        <v>0</v>
      </c>
      <c r="AB17" s="86">
        <f>OKTOBER!AB17+NOVEMBER!AB17+DESEMBER!AB17</f>
        <v>2</v>
      </c>
      <c r="AC17" s="86">
        <f>OKTOBER!AC17+NOVEMBER!AC17+DESEMBER!AC17</f>
        <v>0</v>
      </c>
      <c r="AD17" s="86">
        <f>OKTOBER!AD17+NOVEMBER!AD17+DESEMBER!AD17</f>
        <v>2</v>
      </c>
      <c r="AE17" s="86">
        <f>OKTOBER!AE17+NOVEMBER!AE17+DESEMBER!AE17</f>
        <v>0</v>
      </c>
      <c r="AF17" s="86">
        <f>OKTOBER!AF17+NOVEMBER!AF17+DESEMBER!AF17</f>
        <v>0</v>
      </c>
      <c r="AG17" s="86">
        <f>OKTOBER!AG17+NOVEMBER!AG17+DESEMBER!AG17</f>
        <v>0</v>
      </c>
      <c r="AH17" s="86">
        <f>OKTOBER!AH17+NOVEMBER!AH17+DESEMBER!AH17</f>
        <v>0</v>
      </c>
      <c r="AI17" s="86">
        <f>OKTOBER!AI17+NOVEMBER!AI17+DESEMBER!AI17</f>
        <v>0</v>
      </c>
      <c r="AJ17" s="86">
        <f>OKTOBER!AJ17+NOVEMBER!AJ17+DESEMBER!AJ17</f>
        <v>0</v>
      </c>
      <c r="AK17" s="86">
        <f>OKTOBER!AK17+NOVEMBER!AK17+DESEMBER!AK17</f>
        <v>0</v>
      </c>
      <c r="AL17" s="86">
        <f>OKTOBER!AL17+NOVEMBER!AL17+DESEMBER!AL17</f>
        <v>0</v>
      </c>
      <c r="AM17" s="86">
        <f>OKTOBER!AM17+NOVEMBER!AM17+DESEMBER!AM17</f>
        <v>0</v>
      </c>
      <c r="AN17" s="86">
        <f>OKTOBER!AN17+NOVEMBER!AN17+DESEMBER!AN17</f>
        <v>0</v>
      </c>
      <c r="AO17" s="86">
        <f>OKTOBER!AO17+NOVEMBER!AO17+DESEMBER!AO17</f>
        <v>0</v>
      </c>
      <c r="AP17" s="86">
        <f>OKTOBER!AP17+NOVEMBER!AP17+DESEMBER!AP17</f>
        <v>0</v>
      </c>
      <c r="AQ17" s="86">
        <f>OKTOBER!AQ17+NOVEMBER!AQ17+DESEMBER!AQ17</f>
        <v>0</v>
      </c>
      <c r="AR17" s="86">
        <f>OKTOBER!AR17+NOVEMBER!AR17+DESEMBER!AR17</f>
        <v>0</v>
      </c>
      <c r="AS17" s="86">
        <f>OKTOBER!AS17+NOVEMBER!AS17+DESEMBER!AS17</f>
        <v>0</v>
      </c>
      <c r="AT17" s="86">
        <f>OKTOBER!AT17+NOVEMBER!AT17+DESEMBER!AT17</f>
        <v>2</v>
      </c>
      <c r="AU17" s="86">
        <f>OKTOBER!AU17+NOVEMBER!AU17+DESEMBER!AU17</f>
        <v>0</v>
      </c>
      <c r="AV17" s="86">
        <f>OKTOBER!AV17+NOVEMBER!AV17+DESEMBER!AV17</f>
        <v>2</v>
      </c>
      <c r="AW17" s="86">
        <f>OKTOBER!AW17+NOVEMBER!AW17+DESEMBER!AW17</f>
        <v>0</v>
      </c>
      <c r="AX17" s="86">
        <f>OKTOBER!AX17+NOVEMBER!AX17+DESEMBER!AX17</f>
        <v>0</v>
      </c>
      <c r="AY17" s="86">
        <f>OKTOBER!AY17+NOVEMBER!AY17+DESEMBER!AY17</f>
        <v>0</v>
      </c>
      <c r="AZ17" s="86">
        <f>OKTOBER!AZ17+NOVEMBER!AZ17+DESEMBER!AZ17</f>
        <v>0</v>
      </c>
      <c r="BA17" s="86">
        <f>OKTOBER!BA17+NOVEMBER!BA17+DESEMBER!BA17</f>
        <v>0</v>
      </c>
      <c r="BB17" s="86">
        <f>OKTOBER!BB17+NOVEMBER!BB17+DESEMBER!BB17</f>
        <v>0</v>
      </c>
      <c r="BC17" s="86">
        <f>OKTOBER!BC17+NOVEMBER!BC17+DESEMBER!BC17</f>
        <v>0</v>
      </c>
      <c r="BD17" s="86">
        <f>OKTOBER!BD17+NOVEMBER!BD17+DESEMBER!BD17</f>
        <v>0</v>
      </c>
      <c r="BE17" s="86">
        <f>OKTOBER!BE17+NOVEMBER!BE17+DESEMBER!BE17</f>
        <v>0</v>
      </c>
      <c r="BF17" s="86">
        <f>OKTOBER!BF17+NOVEMBER!BF17+DESEMBER!BF17</f>
        <v>0</v>
      </c>
      <c r="BG17" s="86">
        <f>OKTOBER!BG17+NOVEMBER!BG17+DESEMBER!BG17</f>
        <v>0</v>
      </c>
      <c r="BH17" s="86">
        <f>OKTOBER!BH17+NOVEMBER!BH17+DESEMBER!BH17</f>
        <v>0</v>
      </c>
      <c r="BI17" s="86">
        <f>OKTOBER!BI17+NOVEMBER!BI17+DESEMBER!BI17</f>
        <v>0</v>
      </c>
      <c r="BJ17" s="86">
        <f>OKTOBER!BJ17+NOVEMBER!BJ17+DESEMBER!BJ17</f>
        <v>0</v>
      </c>
      <c r="BK17" s="86">
        <f>OKTOBER!BK17+NOVEMBER!BK17+DESEMBER!BK17</f>
        <v>0</v>
      </c>
      <c r="BL17" s="86">
        <f>OKTOBER!BL17+NOVEMBER!BL17+DESEMBER!BL17</f>
        <v>0</v>
      </c>
      <c r="BM17" s="86">
        <f>OKTOBER!BM17+NOVEMBER!BM17+DESEMBER!BM17</f>
        <v>0</v>
      </c>
      <c r="BN17" s="86">
        <f>OKTOBER!BN17+NOVEMBER!BN17+DESEMBER!BN17</f>
        <v>0</v>
      </c>
    </row>
    <row r="18" spans="1:66" ht="14.25" customHeight="1">
      <c r="A18" s="111"/>
      <c r="B18" s="111"/>
      <c r="C18" s="11" t="s">
        <v>40</v>
      </c>
      <c r="D18" s="86">
        <f>OKTOBER!D18+NOVEMBER!D18+DESEMBER!D18</f>
        <v>13</v>
      </c>
      <c r="E18" s="86">
        <f>OKTOBER!E18+NOVEMBER!E18+DESEMBER!E18</f>
        <v>14</v>
      </c>
      <c r="F18" s="86">
        <f>OKTOBER!F18+NOVEMBER!F18+DESEMBER!F18</f>
        <v>27</v>
      </c>
      <c r="G18" s="86">
        <f>OKTOBER!G18+NOVEMBER!G18+DESEMBER!G18</f>
        <v>0</v>
      </c>
      <c r="H18" s="87">
        <f>OKTOBER!H18+NOVEMBER!H18+DESEMBER!H18</f>
        <v>0</v>
      </c>
      <c r="I18" s="86">
        <f>OKTOBER!I18+NOVEMBER!I18+DESEMBER!I18</f>
        <v>0</v>
      </c>
      <c r="J18" s="87">
        <f>OKTOBER!J18+NOVEMBER!J18+DESEMBER!J18</f>
        <v>0</v>
      </c>
      <c r="K18" s="86">
        <f>OKTOBER!K18+NOVEMBER!K18+DESEMBER!K18</f>
        <v>0</v>
      </c>
      <c r="L18" s="87">
        <f>OKTOBER!L18+NOVEMBER!L18+DESEMBER!L18</f>
        <v>0</v>
      </c>
      <c r="M18" s="86">
        <f>OKTOBER!M18+NOVEMBER!M18+DESEMBER!M18</f>
        <v>13</v>
      </c>
      <c r="N18" s="87">
        <f>OKTOBER!N18+NOVEMBER!N18+DESEMBER!N18</f>
        <v>300</v>
      </c>
      <c r="O18" s="86">
        <f>OKTOBER!O18+NOVEMBER!O18+DESEMBER!O18</f>
        <v>14</v>
      </c>
      <c r="P18" s="87">
        <f>OKTOBER!P18+NOVEMBER!P18+DESEMBER!P18</f>
        <v>300</v>
      </c>
      <c r="Q18" s="86">
        <f>OKTOBER!Q18+NOVEMBER!Q18+DESEMBER!Q18</f>
        <v>27</v>
      </c>
      <c r="R18" s="87">
        <f>OKTOBER!R18+NOVEMBER!R18+DESEMBER!R18</f>
        <v>300</v>
      </c>
      <c r="S18" s="86">
        <f>OKTOBER!S18+NOVEMBER!S18+DESEMBER!S18</f>
        <v>0</v>
      </c>
      <c r="T18" s="86">
        <f>OKTOBER!T18+NOVEMBER!T18+DESEMBER!T18</f>
        <v>0</v>
      </c>
      <c r="U18" s="86">
        <f>OKTOBER!U18+NOVEMBER!U18+DESEMBER!U18</f>
        <v>0</v>
      </c>
      <c r="V18" s="86">
        <f>OKTOBER!V18+NOVEMBER!V18+DESEMBER!V18</f>
        <v>0</v>
      </c>
      <c r="W18" s="86">
        <f>OKTOBER!W18+NOVEMBER!W18+DESEMBER!W18</f>
        <v>0</v>
      </c>
      <c r="X18" s="86">
        <f>OKTOBER!X18+NOVEMBER!X18+DESEMBER!X18</f>
        <v>0</v>
      </c>
      <c r="Y18" s="86">
        <f>OKTOBER!Y18+NOVEMBER!Y18+DESEMBER!Y18</f>
        <v>0</v>
      </c>
      <c r="Z18" s="86">
        <f>OKTOBER!Z18+NOVEMBER!Z18+DESEMBER!Z18</f>
        <v>0</v>
      </c>
      <c r="AA18" s="86">
        <f>OKTOBER!AA18+NOVEMBER!AA18+DESEMBER!AA18</f>
        <v>0</v>
      </c>
      <c r="AB18" s="86">
        <f>OKTOBER!AB18+NOVEMBER!AB18+DESEMBER!AB18</f>
        <v>1</v>
      </c>
      <c r="AC18" s="86">
        <f>OKTOBER!AC18+NOVEMBER!AC18+DESEMBER!AC18</f>
        <v>3</v>
      </c>
      <c r="AD18" s="86">
        <f>OKTOBER!AD18+NOVEMBER!AD18+DESEMBER!AD18</f>
        <v>4</v>
      </c>
      <c r="AE18" s="86">
        <f>OKTOBER!AE18+NOVEMBER!AE18+DESEMBER!AE18</f>
        <v>0</v>
      </c>
      <c r="AF18" s="86">
        <f>OKTOBER!AF18+NOVEMBER!AF18+DESEMBER!AF18</f>
        <v>0</v>
      </c>
      <c r="AG18" s="86">
        <f>OKTOBER!AG18+NOVEMBER!AG18+DESEMBER!AG18</f>
        <v>0</v>
      </c>
      <c r="AH18" s="86">
        <f>OKTOBER!AH18+NOVEMBER!AH18+DESEMBER!AH18</f>
        <v>0</v>
      </c>
      <c r="AI18" s="86">
        <f>OKTOBER!AI18+NOVEMBER!AI18+DESEMBER!AI18</f>
        <v>0</v>
      </c>
      <c r="AJ18" s="86">
        <f>OKTOBER!AJ18+NOVEMBER!AJ18+DESEMBER!AJ18</f>
        <v>0</v>
      </c>
      <c r="AK18" s="86">
        <f>OKTOBER!AK18+NOVEMBER!AK18+DESEMBER!AK18</f>
        <v>0</v>
      </c>
      <c r="AL18" s="86">
        <f>OKTOBER!AL18+NOVEMBER!AL18+DESEMBER!AL18</f>
        <v>0</v>
      </c>
      <c r="AM18" s="86">
        <f>OKTOBER!AM18+NOVEMBER!AM18+DESEMBER!AM18</f>
        <v>0</v>
      </c>
      <c r="AN18" s="86">
        <f>OKTOBER!AN18+NOVEMBER!AN18+DESEMBER!AN18</f>
        <v>0</v>
      </c>
      <c r="AO18" s="86">
        <f>OKTOBER!AO18+NOVEMBER!AO18+DESEMBER!AO18</f>
        <v>0</v>
      </c>
      <c r="AP18" s="86">
        <f>OKTOBER!AP18+NOVEMBER!AP18+DESEMBER!AP18</f>
        <v>0</v>
      </c>
      <c r="AQ18" s="86">
        <f>OKTOBER!AQ18+NOVEMBER!AQ18+DESEMBER!AQ18</f>
        <v>0</v>
      </c>
      <c r="AR18" s="86">
        <f>OKTOBER!AR18+NOVEMBER!AR18+DESEMBER!AR18</f>
        <v>0</v>
      </c>
      <c r="AS18" s="86">
        <f>OKTOBER!AS18+NOVEMBER!AS18+DESEMBER!AS18</f>
        <v>0</v>
      </c>
      <c r="AT18" s="86">
        <f>OKTOBER!AT18+NOVEMBER!AT18+DESEMBER!AT18</f>
        <v>1</v>
      </c>
      <c r="AU18" s="86">
        <f>OKTOBER!AU18+NOVEMBER!AU18+DESEMBER!AU18</f>
        <v>3</v>
      </c>
      <c r="AV18" s="86">
        <f>OKTOBER!AV18+NOVEMBER!AV18+DESEMBER!AV18</f>
        <v>4</v>
      </c>
      <c r="AW18" s="86">
        <f>OKTOBER!AW18+NOVEMBER!AW18+DESEMBER!AW18</f>
        <v>0</v>
      </c>
      <c r="AX18" s="86">
        <f>OKTOBER!AX18+NOVEMBER!AX18+DESEMBER!AX18</f>
        <v>0</v>
      </c>
      <c r="AY18" s="86">
        <f>OKTOBER!AY18+NOVEMBER!AY18+DESEMBER!AY18</f>
        <v>0</v>
      </c>
      <c r="AZ18" s="86">
        <f>OKTOBER!AZ18+NOVEMBER!AZ18+DESEMBER!AZ18</f>
        <v>0</v>
      </c>
      <c r="BA18" s="86">
        <f>OKTOBER!BA18+NOVEMBER!BA18+DESEMBER!BA18</f>
        <v>0</v>
      </c>
      <c r="BB18" s="86">
        <f>OKTOBER!BB18+NOVEMBER!BB18+DESEMBER!BB18</f>
        <v>0</v>
      </c>
      <c r="BC18" s="86">
        <f>OKTOBER!BC18+NOVEMBER!BC18+DESEMBER!BC18</f>
        <v>0</v>
      </c>
      <c r="BD18" s="86">
        <f>OKTOBER!BD18+NOVEMBER!BD18+DESEMBER!BD18</f>
        <v>0</v>
      </c>
      <c r="BE18" s="86">
        <f>OKTOBER!BE18+NOVEMBER!BE18+DESEMBER!BE18</f>
        <v>0</v>
      </c>
      <c r="BF18" s="86">
        <f>OKTOBER!BF18+NOVEMBER!BF18+DESEMBER!BF18</f>
        <v>0</v>
      </c>
      <c r="BG18" s="86">
        <f>OKTOBER!BG18+NOVEMBER!BG18+DESEMBER!BG18</f>
        <v>0</v>
      </c>
      <c r="BH18" s="86">
        <f>OKTOBER!BH18+NOVEMBER!BH18+DESEMBER!BH18</f>
        <v>0</v>
      </c>
      <c r="BI18" s="86">
        <f>OKTOBER!BI18+NOVEMBER!BI18+DESEMBER!BI18</f>
        <v>0</v>
      </c>
      <c r="BJ18" s="86">
        <f>OKTOBER!BJ18+NOVEMBER!BJ18+DESEMBER!BJ18</f>
        <v>0</v>
      </c>
      <c r="BK18" s="86">
        <f>OKTOBER!BK18+NOVEMBER!BK18+DESEMBER!BK18</f>
        <v>0</v>
      </c>
      <c r="BL18" s="86">
        <f>OKTOBER!BL18+NOVEMBER!BL18+DESEMBER!BL18</f>
        <v>0</v>
      </c>
      <c r="BM18" s="86">
        <f>OKTOBER!BM18+NOVEMBER!BM18+DESEMBER!BM18</f>
        <v>0</v>
      </c>
      <c r="BN18" s="86">
        <f>OKTOBER!BN18+NOVEMBER!BN18+DESEMBER!BN18</f>
        <v>0</v>
      </c>
    </row>
    <row r="19" spans="1:66" ht="14.25" customHeight="1">
      <c r="A19" s="111"/>
      <c r="B19" s="111"/>
      <c r="C19" s="11" t="s">
        <v>41</v>
      </c>
      <c r="D19" s="86">
        <f>OKTOBER!D19+NOVEMBER!D19+DESEMBER!D19</f>
        <v>12</v>
      </c>
      <c r="E19" s="86">
        <f>OKTOBER!E19+NOVEMBER!E19+DESEMBER!E19</f>
        <v>20</v>
      </c>
      <c r="F19" s="86">
        <f>OKTOBER!F19+NOVEMBER!F19+DESEMBER!F19</f>
        <v>32</v>
      </c>
      <c r="G19" s="86">
        <f>OKTOBER!G19+NOVEMBER!G19+DESEMBER!G19</f>
        <v>0</v>
      </c>
      <c r="H19" s="87">
        <f>OKTOBER!H19+NOVEMBER!H19+DESEMBER!H19</f>
        <v>0</v>
      </c>
      <c r="I19" s="86">
        <f>OKTOBER!I19+NOVEMBER!I19+DESEMBER!I19</f>
        <v>0</v>
      </c>
      <c r="J19" s="87">
        <f>OKTOBER!J19+NOVEMBER!J19+DESEMBER!J19</f>
        <v>0</v>
      </c>
      <c r="K19" s="86">
        <f>OKTOBER!K19+NOVEMBER!K19+DESEMBER!K19</f>
        <v>0</v>
      </c>
      <c r="L19" s="87">
        <f>OKTOBER!L19+NOVEMBER!L19+DESEMBER!L19</f>
        <v>0</v>
      </c>
      <c r="M19" s="86">
        <f>OKTOBER!M19+NOVEMBER!M19+DESEMBER!M19</f>
        <v>12</v>
      </c>
      <c r="N19" s="87">
        <f>OKTOBER!N19+NOVEMBER!N19+DESEMBER!N19</f>
        <v>300</v>
      </c>
      <c r="O19" s="86">
        <f>OKTOBER!O19+NOVEMBER!O19+DESEMBER!O19</f>
        <v>20</v>
      </c>
      <c r="P19" s="87">
        <f>OKTOBER!P19+NOVEMBER!P19+DESEMBER!P19</f>
        <v>300</v>
      </c>
      <c r="Q19" s="86">
        <f>OKTOBER!Q19+NOVEMBER!Q19+DESEMBER!Q19</f>
        <v>32</v>
      </c>
      <c r="R19" s="87">
        <f>OKTOBER!R19+NOVEMBER!R19+DESEMBER!R19</f>
        <v>300</v>
      </c>
      <c r="S19" s="86">
        <f>OKTOBER!S19+NOVEMBER!S19+DESEMBER!S19</f>
        <v>0</v>
      </c>
      <c r="T19" s="86">
        <f>OKTOBER!T19+NOVEMBER!T19+DESEMBER!T19</f>
        <v>0</v>
      </c>
      <c r="U19" s="86">
        <f>OKTOBER!U19+NOVEMBER!U19+DESEMBER!U19</f>
        <v>0</v>
      </c>
      <c r="V19" s="86">
        <f>OKTOBER!V19+NOVEMBER!V19+DESEMBER!V19</f>
        <v>0</v>
      </c>
      <c r="W19" s="86">
        <f>OKTOBER!W19+NOVEMBER!W19+DESEMBER!W19</f>
        <v>0</v>
      </c>
      <c r="X19" s="86">
        <f>OKTOBER!X19+NOVEMBER!X19+DESEMBER!X19</f>
        <v>0</v>
      </c>
      <c r="Y19" s="86">
        <f>OKTOBER!Y19+NOVEMBER!Y19+DESEMBER!Y19</f>
        <v>0</v>
      </c>
      <c r="Z19" s="86">
        <f>OKTOBER!Z19+NOVEMBER!Z19+DESEMBER!Z19</f>
        <v>0</v>
      </c>
      <c r="AA19" s="86">
        <f>OKTOBER!AA19+NOVEMBER!AA19+DESEMBER!AA19</f>
        <v>0</v>
      </c>
      <c r="AB19" s="86">
        <f>OKTOBER!AB19+NOVEMBER!AB19+DESEMBER!AB19</f>
        <v>0</v>
      </c>
      <c r="AC19" s="86">
        <f>OKTOBER!AC19+NOVEMBER!AC19+DESEMBER!AC19</f>
        <v>1</v>
      </c>
      <c r="AD19" s="86">
        <f>OKTOBER!AD19+NOVEMBER!AD19+DESEMBER!AD19</f>
        <v>1</v>
      </c>
      <c r="AE19" s="86">
        <f>OKTOBER!AE19+NOVEMBER!AE19+DESEMBER!AE19</f>
        <v>0</v>
      </c>
      <c r="AF19" s="86">
        <f>OKTOBER!AF19+NOVEMBER!AF19+DESEMBER!AF19</f>
        <v>0</v>
      </c>
      <c r="AG19" s="86">
        <f>OKTOBER!AG19+NOVEMBER!AG19+DESEMBER!AG19</f>
        <v>0</v>
      </c>
      <c r="AH19" s="86">
        <f>OKTOBER!AH19+NOVEMBER!AH19+DESEMBER!AH19</f>
        <v>0</v>
      </c>
      <c r="AI19" s="86">
        <f>OKTOBER!AI19+NOVEMBER!AI19+DESEMBER!AI19</f>
        <v>0</v>
      </c>
      <c r="AJ19" s="86">
        <f>OKTOBER!AJ19+NOVEMBER!AJ19+DESEMBER!AJ19</f>
        <v>0</v>
      </c>
      <c r="AK19" s="86">
        <f>OKTOBER!AK19+NOVEMBER!AK19+DESEMBER!AK19</f>
        <v>0</v>
      </c>
      <c r="AL19" s="86">
        <f>OKTOBER!AL19+NOVEMBER!AL19+DESEMBER!AL19</f>
        <v>0</v>
      </c>
      <c r="AM19" s="86">
        <f>OKTOBER!AM19+NOVEMBER!AM19+DESEMBER!AM19</f>
        <v>0</v>
      </c>
      <c r="AN19" s="86">
        <f>OKTOBER!AN19+NOVEMBER!AN19+DESEMBER!AN19</f>
        <v>0</v>
      </c>
      <c r="AO19" s="86">
        <f>OKTOBER!AO19+NOVEMBER!AO19+DESEMBER!AO19</f>
        <v>0</v>
      </c>
      <c r="AP19" s="86">
        <f>OKTOBER!AP19+NOVEMBER!AP19+DESEMBER!AP19</f>
        <v>0</v>
      </c>
      <c r="AQ19" s="86">
        <f>OKTOBER!AQ19+NOVEMBER!AQ19+DESEMBER!AQ19</f>
        <v>0</v>
      </c>
      <c r="AR19" s="86">
        <f>OKTOBER!AR19+NOVEMBER!AR19+DESEMBER!AR19</f>
        <v>0</v>
      </c>
      <c r="AS19" s="86">
        <f>OKTOBER!AS19+NOVEMBER!AS19+DESEMBER!AS19</f>
        <v>0</v>
      </c>
      <c r="AT19" s="86">
        <f>OKTOBER!AT19+NOVEMBER!AT19+DESEMBER!AT19</f>
        <v>0</v>
      </c>
      <c r="AU19" s="86">
        <f>OKTOBER!AU19+NOVEMBER!AU19+DESEMBER!AU19</f>
        <v>1</v>
      </c>
      <c r="AV19" s="86">
        <f>OKTOBER!AV19+NOVEMBER!AV19+DESEMBER!AV19</f>
        <v>1</v>
      </c>
      <c r="AW19" s="86">
        <f>OKTOBER!AW19+NOVEMBER!AW19+DESEMBER!AW19</f>
        <v>0</v>
      </c>
      <c r="AX19" s="86">
        <f>OKTOBER!AX19+NOVEMBER!AX19+DESEMBER!AX19</f>
        <v>0</v>
      </c>
      <c r="AY19" s="86">
        <f>OKTOBER!AY19+NOVEMBER!AY19+DESEMBER!AY19</f>
        <v>0</v>
      </c>
      <c r="AZ19" s="86">
        <f>OKTOBER!AZ19+NOVEMBER!AZ19+DESEMBER!AZ19</f>
        <v>0</v>
      </c>
      <c r="BA19" s="86">
        <f>OKTOBER!BA19+NOVEMBER!BA19+DESEMBER!BA19</f>
        <v>0</v>
      </c>
      <c r="BB19" s="86">
        <f>OKTOBER!BB19+NOVEMBER!BB19+DESEMBER!BB19</f>
        <v>0</v>
      </c>
      <c r="BC19" s="86">
        <f>OKTOBER!BC19+NOVEMBER!BC19+DESEMBER!BC19</f>
        <v>0</v>
      </c>
      <c r="BD19" s="86">
        <f>OKTOBER!BD19+NOVEMBER!BD19+DESEMBER!BD19</f>
        <v>0</v>
      </c>
      <c r="BE19" s="86">
        <f>OKTOBER!BE19+NOVEMBER!BE19+DESEMBER!BE19</f>
        <v>0</v>
      </c>
      <c r="BF19" s="86">
        <f>OKTOBER!BF19+NOVEMBER!BF19+DESEMBER!BF19</f>
        <v>0</v>
      </c>
      <c r="BG19" s="86">
        <f>OKTOBER!BG19+NOVEMBER!BG19+DESEMBER!BG19</f>
        <v>0</v>
      </c>
      <c r="BH19" s="86">
        <f>OKTOBER!BH19+NOVEMBER!BH19+DESEMBER!BH19</f>
        <v>0</v>
      </c>
      <c r="BI19" s="86">
        <f>OKTOBER!BI19+NOVEMBER!BI19+DESEMBER!BI19</f>
        <v>0</v>
      </c>
      <c r="BJ19" s="86">
        <f>OKTOBER!BJ19+NOVEMBER!BJ19+DESEMBER!BJ19</f>
        <v>0</v>
      </c>
      <c r="BK19" s="86">
        <f>OKTOBER!BK19+NOVEMBER!BK19+DESEMBER!BK19</f>
        <v>0</v>
      </c>
      <c r="BL19" s="86">
        <f>OKTOBER!BL19+NOVEMBER!BL19+DESEMBER!BL19</f>
        <v>0</v>
      </c>
      <c r="BM19" s="86">
        <f>OKTOBER!BM19+NOVEMBER!BM19+DESEMBER!BM19</f>
        <v>0</v>
      </c>
      <c r="BN19" s="86">
        <f>OKTOBER!BN19+NOVEMBER!BN19+DESEMBER!BN19</f>
        <v>0</v>
      </c>
    </row>
    <row r="20" spans="1:66" ht="14.25" customHeight="1">
      <c r="A20" s="112"/>
      <c r="B20" s="112"/>
      <c r="C20" s="11" t="s">
        <v>42</v>
      </c>
      <c r="D20" s="86">
        <f>OKTOBER!D20+NOVEMBER!D20+DESEMBER!D20</f>
        <v>15</v>
      </c>
      <c r="E20" s="86">
        <f>OKTOBER!E20+NOVEMBER!E20+DESEMBER!E20</f>
        <v>8</v>
      </c>
      <c r="F20" s="86">
        <f>OKTOBER!F20+NOVEMBER!F20+DESEMBER!F20</f>
        <v>23</v>
      </c>
      <c r="G20" s="86">
        <f>OKTOBER!G20+NOVEMBER!G20+DESEMBER!G20</f>
        <v>0</v>
      </c>
      <c r="H20" s="87">
        <f>OKTOBER!H20+NOVEMBER!H20+DESEMBER!H20</f>
        <v>0</v>
      </c>
      <c r="I20" s="86">
        <f>OKTOBER!I20+NOVEMBER!I20+DESEMBER!I20</f>
        <v>0</v>
      </c>
      <c r="J20" s="87" t="e">
        <f>OKTOBER!J20+NOVEMBER!J20+DESEMBER!J20</f>
        <v>#DIV/0!</v>
      </c>
      <c r="K20" s="86">
        <f>OKTOBER!K20+NOVEMBER!K20+DESEMBER!K20</f>
        <v>0</v>
      </c>
      <c r="L20" s="87">
        <f>OKTOBER!L20+NOVEMBER!L20+DESEMBER!L20</f>
        <v>0</v>
      </c>
      <c r="M20" s="86">
        <f>OKTOBER!M20+NOVEMBER!M20+DESEMBER!M20</f>
        <v>15</v>
      </c>
      <c r="N20" s="87">
        <f>OKTOBER!N20+NOVEMBER!N20+DESEMBER!N20</f>
        <v>300</v>
      </c>
      <c r="O20" s="86">
        <f>OKTOBER!O20+NOVEMBER!O20+DESEMBER!O20</f>
        <v>8</v>
      </c>
      <c r="P20" s="87" t="e">
        <f>OKTOBER!P20+NOVEMBER!P20+DESEMBER!P20</f>
        <v>#DIV/0!</v>
      </c>
      <c r="Q20" s="86">
        <f>OKTOBER!Q20+NOVEMBER!Q20+DESEMBER!Q20</f>
        <v>23</v>
      </c>
      <c r="R20" s="87">
        <f>OKTOBER!R20+NOVEMBER!R20+DESEMBER!R20</f>
        <v>300</v>
      </c>
      <c r="S20" s="86">
        <f>OKTOBER!S20+NOVEMBER!S20+DESEMBER!S20</f>
        <v>0</v>
      </c>
      <c r="T20" s="86">
        <f>OKTOBER!T20+NOVEMBER!T20+DESEMBER!T20</f>
        <v>0</v>
      </c>
      <c r="U20" s="86">
        <f>OKTOBER!U20+NOVEMBER!U20+DESEMBER!U20</f>
        <v>0</v>
      </c>
      <c r="V20" s="86">
        <f>OKTOBER!V20+NOVEMBER!V20+DESEMBER!V20</f>
        <v>0</v>
      </c>
      <c r="W20" s="86">
        <f>OKTOBER!W20+NOVEMBER!W20+DESEMBER!W20</f>
        <v>0</v>
      </c>
      <c r="X20" s="86">
        <f>OKTOBER!X20+NOVEMBER!X20+DESEMBER!X20</f>
        <v>0</v>
      </c>
      <c r="Y20" s="86">
        <f>OKTOBER!Y20+NOVEMBER!Y20+DESEMBER!Y20</f>
        <v>0</v>
      </c>
      <c r="Z20" s="86">
        <f>OKTOBER!Z20+NOVEMBER!Z20+DESEMBER!Z20</f>
        <v>0</v>
      </c>
      <c r="AA20" s="86">
        <f>OKTOBER!AA20+NOVEMBER!AA20+DESEMBER!AA20</f>
        <v>0</v>
      </c>
      <c r="AB20" s="86">
        <f>OKTOBER!AB20+NOVEMBER!AB20+DESEMBER!AB20</f>
        <v>0</v>
      </c>
      <c r="AC20" s="86">
        <f>OKTOBER!AC20+NOVEMBER!AC20+DESEMBER!AC20</f>
        <v>0</v>
      </c>
      <c r="AD20" s="86">
        <f>OKTOBER!AD20+NOVEMBER!AD20+DESEMBER!AD20</f>
        <v>0</v>
      </c>
      <c r="AE20" s="86">
        <f>OKTOBER!AE20+NOVEMBER!AE20+DESEMBER!AE20</f>
        <v>0</v>
      </c>
      <c r="AF20" s="86">
        <f>OKTOBER!AF20+NOVEMBER!AF20+DESEMBER!AF20</f>
        <v>0</v>
      </c>
      <c r="AG20" s="86">
        <f>OKTOBER!AG20+NOVEMBER!AG20+DESEMBER!AG20</f>
        <v>0</v>
      </c>
      <c r="AH20" s="86">
        <f>OKTOBER!AH20+NOVEMBER!AH20+DESEMBER!AH20</f>
        <v>0</v>
      </c>
      <c r="AI20" s="86">
        <f>OKTOBER!AI20+NOVEMBER!AI20+DESEMBER!AI20</f>
        <v>0</v>
      </c>
      <c r="AJ20" s="86">
        <f>OKTOBER!AJ20+NOVEMBER!AJ20+DESEMBER!AJ20</f>
        <v>0</v>
      </c>
      <c r="AK20" s="86">
        <f>OKTOBER!AK20+NOVEMBER!AK20+DESEMBER!AK20</f>
        <v>0</v>
      </c>
      <c r="AL20" s="86">
        <f>OKTOBER!AL20+NOVEMBER!AL20+DESEMBER!AL20</f>
        <v>0</v>
      </c>
      <c r="AM20" s="86">
        <f>OKTOBER!AM20+NOVEMBER!AM20+DESEMBER!AM20</f>
        <v>0</v>
      </c>
      <c r="AN20" s="86">
        <f>OKTOBER!AN20+NOVEMBER!AN20+DESEMBER!AN20</f>
        <v>0</v>
      </c>
      <c r="AO20" s="86">
        <f>OKTOBER!AO20+NOVEMBER!AO20+DESEMBER!AO20</f>
        <v>0</v>
      </c>
      <c r="AP20" s="86">
        <f>OKTOBER!AP20+NOVEMBER!AP20+DESEMBER!AP20</f>
        <v>0</v>
      </c>
      <c r="AQ20" s="86">
        <f>OKTOBER!AQ20+NOVEMBER!AQ20+DESEMBER!AQ20</f>
        <v>0</v>
      </c>
      <c r="AR20" s="86">
        <f>OKTOBER!AR20+NOVEMBER!AR20+DESEMBER!AR20</f>
        <v>0</v>
      </c>
      <c r="AS20" s="86">
        <f>OKTOBER!AS20+NOVEMBER!AS20+DESEMBER!AS20</f>
        <v>0</v>
      </c>
      <c r="AT20" s="86">
        <f>OKTOBER!AT20+NOVEMBER!AT20+DESEMBER!AT20</f>
        <v>0</v>
      </c>
      <c r="AU20" s="86">
        <f>OKTOBER!AU20+NOVEMBER!AU20+DESEMBER!AU20</f>
        <v>0</v>
      </c>
      <c r="AV20" s="86">
        <f>OKTOBER!AV20+NOVEMBER!AV20+DESEMBER!AV20</f>
        <v>0</v>
      </c>
      <c r="AW20" s="86">
        <f>OKTOBER!AW20+NOVEMBER!AW20+DESEMBER!AW20</f>
        <v>0</v>
      </c>
      <c r="AX20" s="86">
        <f>OKTOBER!AX20+NOVEMBER!AX20+DESEMBER!AX20</f>
        <v>0</v>
      </c>
      <c r="AY20" s="86">
        <f>OKTOBER!AY20+NOVEMBER!AY20+DESEMBER!AY20</f>
        <v>0</v>
      </c>
      <c r="AZ20" s="86">
        <f>OKTOBER!AZ20+NOVEMBER!AZ20+DESEMBER!AZ20</f>
        <v>0</v>
      </c>
      <c r="BA20" s="86">
        <f>OKTOBER!BA20+NOVEMBER!BA20+DESEMBER!BA20</f>
        <v>0</v>
      </c>
      <c r="BB20" s="86">
        <f>OKTOBER!BB20+NOVEMBER!BB20+DESEMBER!BB20</f>
        <v>0</v>
      </c>
      <c r="BC20" s="86">
        <f>OKTOBER!BC20+NOVEMBER!BC20+DESEMBER!BC20</f>
        <v>0</v>
      </c>
      <c r="BD20" s="86">
        <f>OKTOBER!BD20+NOVEMBER!BD20+DESEMBER!BD20</f>
        <v>0</v>
      </c>
      <c r="BE20" s="86">
        <f>OKTOBER!BE20+NOVEMBER!BE20+DESEMBER!BE20</f>
        <v>0</v>
      </c>
      <c r="BF20" s="86">
        <f>OKTOBER!BF20+NOVEMBER!BF20+DESEMBER!BF20</f>
        <v>0</v>
      </c>
      <c r="BG20" s="86">
        <f>OKTOBER!BG20+NOVEMBER!BG20+DESEMBER!BG20</f>
        <v>0</v>
      </c>
      <c r="BH20" s="86">
        <f>OKTOBER!BH20+NOVEMBER!BH20+DESEMBER!BH20</f>
        <v>0</v>
      </c>
      <c r="BI20" s="86">
        <f>OKTOBER!BI20+NOVEMBER!BI20+DESEMBER!BI20</f>
        <v>0</v>
      </c>
      <c r="BJ20" s="86">
        <f>OKTOBER!BJ20+NOVEMBER!BJ20+DESEMBER!BJ20</f>
        <v>0</v>
      </c>
      <c r="BK20" s="86">
        <f>OKTOBER!BK20+NOVEMBER!BK20+DESEMBER!BK20</f>
        <v>0</v>
      </c>
      <c r="BL20" s="86">
        <f>OKTOBER!BL20+NOVEMBER!BL20+DESEMBER!BL20</f>
        <v>0</v>
      </c>
      <c r="BM20" s="86">
        <f>OKTOBER!BM20+NOVEMBER!BM20+DESEMBER!BM20</f>
        <v>0</v>
      </c>
      <c r="BN20" s="86">
        <f>OKTOBER!BN20+NOVEMBER!BN20+DESEMBER!BN20</f>
        <v>0</v>
      </c>
    </row>
    <row r="21" spans="1:66" ht="14.25" customHeight="1">
      <c r="A21" s="19"/>
      <c r="B21" s="19"/>
      <c r="C21" s="20" t="s">
        <v>7</v>
      </c>
      <c r="D21" s="87">
        <f>OKTOBER!D21+NOVEMBER!D21+DESEMBER!D21</f>
        <v>59</v>
      </c>
      <c r="E21" s="87">
        <f>OKTOBER!E21+NOVEMBER!E21+DESEMBER!E21</f>
        <v>48</v>
      </c>
      <c r="F21" s="87">
        <f>OKTOBER!F21+NOVEMBER!F21+DESEMBER!F21</f>
        <v>107</v>
      </c>
      <c r="G21" s="87">
        <f>OKTOBER!G21+NOVEMBER!G21+DESEMBER!G21</f>
        <v>0</v>
      </c>
      <c r="H21" s="87">
        <f>OKTOBER!H21+NOVEMBER!H21+DESEMBER!H21</f>
        <v>0</v>
      </c>
      <c r="I21" s="87">
        <f>OKTOBER!I21+NOVEMBER!I21+DESEMBER!I21</f>
        <v>0</v>
      </c>
      <c r="J21" s="87">
        <f>OKTOBER!J21+NOVEMBER!J21+DESEMBER!J21</f>
        <v>0</v>
      </c>
      <c r="K21" s="87">
        <f>OKTOBER!K21+NOVEMBER!K21+DESEMBER!K21</f>
        <v>0</v>
      </c>
      <c r="L21" s="87">
        <f>OKTOBER!L21+NOVEMBER!L21+DESEMBER!L21</f>
        <v>0</v>
      </c>
      <c r="M21" s="87">
        <f>OKTOBER!M21+NOVEMBER!M21+DESEMBER!M21</f>
        <v>59</v>
      </c>
      <c r="N21" s="87">
        <f>OKTOBER!N21+NOVEMBER!N21+DESEMBER!N21</f>
        <v>300</v>
      </c>
      <c r="O21" s="87">
        <f>OKTOBER!O21+NOVEMBER!O21+DESEMBER!O21</f>
        <v>48</v>
      </c>
      <c r="P21" s="87">
        <f>OKTOBER!P21+NOVEMBER!P21+DESEMBER!P21</f>
        <v>300</v>
      </c>
      <c r="Q21" s="87">
        <f>OKTOBER!Q21+NOVEMBER!Q21+DESEMBER!Q21</f>
        <v>107</v>
      </c>
      <c r="R21" s="87">
        <f>OKTOBER!R21+NOVEMBER!R21+DESEMBER!R21</f>
        <v>300</v>
      </c>
      <c r="S21" s="87">
        <f>OKTOBER!S21+NOVEMBER!S21+DESEMBER!S21</f>
        <v>0</v>
      </c>
      <c r="T21" s="87">
        <f>OKTOBER!T21+NOVEMBER!T21+DESEMBER!T21</f>
        <v>0</v>
      </c>
      <c r="U21" s="87">
        <f>OKTOBER!U21+NOVEMBER!U21+DESEMBER!U21</f>
        <v>0</v>
      </c>
      <c r="V21" s="87">
        <f>OKTOBER!V21+NOVEMBER!V21+DESEMBER!V21</f>
        <v>0</v>
      </c>
      <c r="W21" s="87">
        <f>OKTOBER!W21+NOVEMBER!W21+DESEMBER!W21</f>
        <v>0</v>
      </c>
      <c r="X21" s="87">
        <f>OKTOBER!X21+NOVEMBER!X21+DESEMBER!X21</f>
        <v>0</v>
      </c>
      <c r="Y21" s="87">
        <f>OKTOBER!Y21+NOVEMBER!Y21+DESEMBER!Y21</f>
        <v>0</v>
      </c>
      <c r="Z21" s="87">
        <f>OKTOBER!Z21+NOVEMBER!Z21+DESEMBER!Z21</f>
        <v>0</v>
      </c>
      <c r="AA21" s="87">
        <f>OKTOBER!AA21+NOVEMBER!AA21+DESEMBER!AA21</f>
        <v>0</v>
      </c>
      <c r="AB21" s="87">
        <f>OKTOBER!AB21+NOVEMBER!AB21+DESEMBER!AB21</f>
        <v>3</v>
      </c>
      <c r="AC21" s="87">
        <f>OKTOBER!AC21+NOVEMBER!AC21+DESEMBER!AC21</f>
        <v>4</v>
      </c>
      <c r="AD21" s="87">
        <f>OKTOBER!AD21+NOVEMBER!AD21+DESEMBER!AD21</f>
        <v>7</v>
      </c>
      <c r="AE21" s="87">
        <f>OKTOBER!AE21+NOVEMBER!AE21+DESEMBER!AE21</f>
        <v>0</v>
      </c>
      <c r="AF21" s="87">
        <f>OKTOBER!AF21+NOVEMBER!AF21+DESEMBER!AF21</f>
        <v>0</v>
      </c>
      <c r="AG21" s="87">
        <f>OKTOBER!AG21+NOVEMBER!AG21+DESEMBER!AG21</f>
        <v>0</v>
      </c>
      <c r="AH21" s="87">
        <f>OKTOBER!AH21+NOVEMBER!AH21+DESEMBER!AH21</f>
        <v>0</v>
      </c>
      <c r="AI21" s="87">
        <f>OKTOBER!AI21+NOVEMBER!AI21+DESEMBER!AI21</f>
        <v>0</v>
      </c>
      <c r="AJ21" s="87">
        <f>OKTOBER!AJ21+NOVEMBER!AJ21+DESEMBER!AJ21</f>
        <v>0</v>
      </c>
      <c r="AK21" s="87">
        <f>OKTOBER!AK21+NOVEMBER!AK21+DESEMBER!AK21</f>
        <v>0</v>
      </c>
      <c r="AL21" s="87">
        <f>OKTOBER!AL21+NOVEMBER!AL21+DESEMBER!AL21</f>
        <v>0</v>
      </c>
      <c r="AM21" s="87">
        <f>OKTOBER!AM21+NOVEMBER!AM21+DESEMBER!AM21</f>
        <v>0</v>
      </c>
      <c r="AN21" s="87">
        <f>OKTOBER!AN21+NOVEMBER!AN21+DESEMBER!AN21</f>
        <v>0</v>
      </c>
      <c r="AO21" s="87">
        <f>OKTOBER!AO21+NOVEMBER!AO21+DESEMBER!AO21</f>
        <v>0</v>
      </c>
      <c r="AP21" s="87">
        <f>OKTOBER!AP21+NOVEMBER!AP21+DESEMBER!AP21</f>
        <v>0</v>
      </c>
      <c r="AQ21" s="87">
        <f>OKTOBER!AQ21+NOVEMBER!AQ21+DESEMBER!AQ21</f>
        <v>0</v>
      </c>
      <c r="AR21" s="87">
        <f>OKTOBER!AR21+NOVEMBER!AR21+DESEMBER!AR21</f>
        <v>0</v>
      </c>
      <c r="AS21" s="87">
        <f>OKTOBER!AS21+NOVEMBER!AS21+DESEMBER!AS21</f>
        <v>0</v>
      </c>
      <c r="AT21" s="87">
        <f>OKTOBER!AT21+NOVEMBER!AT21+DESEMBER!AT21</f>
        <v>3</v>
      </c>
      <c r="AU21" s="87">
        <f>OKTOBER!AU21+NOVEMBER!AU21+DESEMBER!AU21</f>
        <v>4</v>
      </c>
      <c r="AV21" s="87">
        <f>OKTOBER!AV21+NOVEMBER!AV21+DESEMBER!AV21</f>
        <v>7</v>
      </c>
      <c r="AW21" s="87">
        <f>OKTOBER!AW21+NOVEMBER!AW21+DESEMBER!AW21</f>
        <v>0</v>
      </c>
      <c r="AX21" s="87">
        <f>OKTOBER!AX21+NOVEMBER!AX21+DESEMBER!AX21</f>
        <v>0</v>
      </c>
      <c r="AY21" s="87">
        <f>OKTOBER!AY21+NOVEMBER!AY21+DESEMBER!AY21</f>
        <v>0</v>
      </c>
      <c r="AZ21" s="87">
        <f>OKTOBER!AZ21+NOVEMBER!AZ21+DESEMBER!AZ21</f>
        <v>0</v>
      </c>
      <c r="BA21" s="87">
        <f>OKTOBER!BA21+NOVEMBER!BA21+DESEMBER!BA21</f>
        <v>0</v>
      </c>
      <c r="BB21" s="87">
        <f>OKTOBER!BB21+NOVEMBER!BB21+DESEMBER!BB21</f>
        <v>0</v>
      </c>
      <c r="BC21" s="87">
        <f>OKTOBER!BC21+NOVEMBER!BC21+DESEMBER!BC21</f>
        <v>0</v>
      </c>
      <c r="BD21" s="87">
        <f>OKTOBER!BD21+NOVEMBER!BD21+DESEMBER!BD21</f>
        <v>0</v>
      </c>
      <c r="BE21" s="87">
        <f>OKTOBER!BE21+NOVEMBER!BE21+DESEMBER!BE21</f>
        <v>0</v>
      </c>
      <c r="BF21" s="87">
        <f>OKTOBER!BF21+NOVEMBER!BF21+DESEMBER!BF21</f>
        <v>0</v>
      </c>
      <c r="BG21" s="87">
        <f>OKTOBER!BG21+NOVEMBER!BG21+DESEMBER!BG21</f>
        <v>0</v>
      </c>
      <c r="BH21" s="87">
        <f>OKTOBER!BH21+NOVEMBER!BH21+DESEMBER!BH21</f>
        <v>0</v>
      </c>
      <c r="BI21" s="87">
        <f>OKTOBER!BI21+NOVEMBER!BI21+DESEMBER!BI21</f>
        <v>0</v>
      </c>
      <c r="BJ21" s="87">
        <f>OKTOBER!BJ21+NOVEMBER!BJ21+DESEMBER!BJ21</f>
        <v>0</v>
      </c>
      <c r="BK21" s="87">
        <f>OKTOBER!BK21+NOVEMBER!BK21+DESEMBER!BK21</f>
        <v>0</v>
      </c>
      <c r="BL21" s="87">
        <f>OKTOBER!BL21+NOVEMBER!BL21+DESEMBER!BL21</f>
        <v>0</v>
      </c>
      <c r="BM21" s="87">
        <f>OKTOBER!BM21+NOVEMBER!BM21+DESEMBER!BM21</f>
        <v>0</v>
      </c>
      <c r="BN21" s="87">
        <f>OKTOBER!BN21+NOVEMBER!BN21+DESEMBER!BN21</f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>
        <f>OKTOBER!D22+NOVEMBER!D22+DESEMBER!D22</f>
        <v>8</v>
      </c>
      <c r="E22" s="86">
        <f>OKTOBER!E22+NOVEMBER!E22+DESEMBER!E22</f>
        <v>10</v>
      </c>
      <c r="F22" s="86">
        <f>OKTOBER!F22+NOVEMBER!F22+DESEMBER!F22</f>
        <v>18</v>
      </c>
      <c r="G22" s="86">
        <f>OKTOBER!G22+NOVEMBER!G22+DESEMBER!G22</f>
        <v>2</v>
      </c>
      <c r="H22" s="87">
        <f>OKTOBER!H22+NOVEMBER!H22+DESEMBER!H22</f>
        <v>66.666666666666657</v>
      </c>
      <c r="I22" s="86">
        <f>OKTOBER!I22+NOVEMBER!I22+DESEMBER!I22</f>
        <v>1</v>
      </c>
      <c r="J22" s="87">
        <f>OKTOBER!J22+NOVEMBER!J22+DESEMBER!J22</f>
        <v>16.666666666666664</v>
      </c>
      <c r="K22" s="86">
        <f>OKTOBER!K22+NOVEMBER!K22+DESEMBER!K22</f>
        <v>3</v>
      </c>
      <c r="L22" s="87">
        <f>OKTOBER!L22+NOVEMBER!L22+DESEMBER!L22</f>
        <v>33.333333333333329</v>
      </c>
      <c r="M22" s="86">
        <f>OKTOBER!M22+NOVEMBER!M22+DESEMBER!M22</f>
        <v>8</v>
      </c>
      <c r="N22" s="87">
        <f>OKTOBER!N22+NOVEMBER!N22+DESEMBER!N22</f>
        <v>300</v>
      </c>
      <c r="O22" s="86">
        <f>OKTOBER!O22+NOVEMBER!O22+DESEMBER!O22</f>
        <v>10</v>
      </c>
      <c r="P22" s="87">
        <f>OKTOBER!P22+NOVEMBER!P22+DESEMBER!P22</f>
        <v>300</v>
      </c>
      <c r="Q22" s="86">
        <f>OKTOBER!Q22+NOVEMBER!Q22+DESEMBER!Q22</f>
        <v>18</v>
      </c>
      <c r="R22" s="87">
        <f>OKTOBER!R22+NOVEMBER!R22+DESEMBER!R22</f>
        <v>300</v>
      </c>
      <c r="S22" s="86">
        <f>OKTOBER!S22+NOVEMBER!S22+DESEMBER!S22</f>
        <v>0</v>
      </c>
      <c r="T22" s="86">
        <f>OKTOBER!T22+NOVEMBER!T22+DESEMBER!T22</f>
        <v>0</v>
      </c>
      <c r="U22" s="86">
        <f>OKTOBER!U22+NOVEMBER!U22+DESEMBER!U22</f>
        <v>0</v>
      </c>
      <c r="V22" s="86">
        <f>OKTOBER!V22+NOVEMBER!V22+DESEMBER!V22</f>
        <v>0</v>
      </c>
      <c r="W22" s="86">
        <f>OKTOBER!W22+NOVEMBER!W22+DESEMBER!W22</f>
        <v>0</v>
      </c>
      <c r="X22" s="86">
        <f>OKTOBER!X22+NOVEMBER!X22+DESEMBER!X22</f>
        <v>0</v>
      </c>
      <c r="Y22" s="86">
        <f>OKTOBER!Y22+NOVEMBER!Y22+DESEMBER!Y22</f>
        <v>0</v>
      </c>
      <c r="Z22" s="86">
        <f>OKTOBER!Z22+NOVEMBER!Z22+DESEMBER!Z22</f>
        <v>0</v>
      </c>
      <c r="AA22" s="86">
        <f>OKTOBER!AA22+NOVEMBER!AA22+DESEMBER!AA22</f>
        <v>0</v>
      </c>
      <c r="AB22" s="86">
        <f>OKTOBER!AB22+NOVEMBER!AB22+DESEMBER!AB22</f>
        <v>2</v>
      </c>
      <c r="AC22" s="86">
        <f>OKTOBER!AC22+NOVEMBER!AC22+DESEMBER!AC22</f>
        <v>1</v>
      </c>
      <c r="AD22" s="86">
        <f>OKTOBER!AD22+NOVEMBER!AD22+DESEMBER!AD22</f>
        <v>3</v>
      </c>
      <c r="AE22" s="86">
        <f>OKTOBER!AE22+NOVEMBER!AE22+DESEMBER!AE22</f>
        <v>0</v>
      </c>
      <c r="AF22" s="86">
        <f>OKTOBER!AF22+NOVEMBER!AF22+DESEMBER!AF22</f>
        <v>0</v>
      </c>
      <c r="AG22" s="86">
        <f>OKTOBER!AG22+NOVEMBER!AG22+DESEMBER!AG22</f>
        <v>0</v>
      </c>
      <c r="AH22" s="86">
        <f>OKTOBER!AH22+NOVEMBER!AH22+DESEMBER!AH22</f>
        <v>0</v>
      </c>
      <c r="AI22" s="86">
        <f>OKTOBER!AI22+NOVEMBER!AI22+DESEMBER!AI22</f>
        <v>0</v>
      </c>
      <c r="AJ22" s="86">
        <f>OKTOBER!AJ22+NOVEMBER!AJ22+DESEMBER!AJ22</f>
        <v>0</v>
      </c>
      <c r="AK22" s="86">
        <f>OKTOBER!AK22+NOVEMBER!AK22+DESEMBER!AK22</f>
        <v>0</v>
      </c>
      <c r="AL22" s="86">
        <f>OKTOBER!AL22+NOVEMBER!AL22+DESEMBER!AL22</f>
        <v>0</v>
      </c>
      <c r="AM22" s="86">
        <f>OKTOBER!AM22+NOVEMBER!AM22+DESEMBER!AM22</f>
        <v>0</v>
      </c>
      <c r="AN22" s="86">
        <f>OKTOBER!AN22+NOVEMBER!AN22+DESEMBER!AN22</f>
        <v>0</v>
      </c>
      <c r="AO22" s="86">
        <f>OKTOBER!AO22+NOVEMBER!AO22+DESEMBER!AO22</f>
        <v>0</v>
      </c>
      <c r="AP22" s="86">
        <f>OKTOBER!AP22+NOVEMBER!AP22+DESEMBER!AP22</f>
        <v>0</v>
      </c>
      <c r="AQ22" s="86">
        <f>OKTOBER!AQ22+NOVEMBER!AQ22+DESEMBER!AQ22</f>
        <v>1</v>
      </c>
      <c r="AR22" s="86">
        <f>OKTOBER!AR22+NOVEMBER!AR22+DESEMBER!AR22</f>
        <v>0</v>
      </c>
      <c r="AS22" s="86">
        <f>OKTOBER!AS22+NOVEMBER!AS22+DESEMBER!AS22</f>
        <v>1</v>
      </c>
      <c r="AT22" s="86">
        <f>OKTOBER!AT22+NOVEMBER!AT22+DESEMBER!AT22</f>
        <v>3</v>
      </c>
      <c r="AU22" s="86">
        <f>OKTOBER!AU22+NOVEMBER!AU22+DESEMBER!AU22</f>
        <v>1</v>
      </c>
      <c r="AV22" s="86">
        <f>OKTOBER!AV22+NOVEMBER!AV22+DESEMBER!AV22</f>
        <v>4</v>
      </c>
      <c r="AW22" s="86">
        <f>OKTOBER!AW22+NOVEMBER!AW22+DESEMBER!AW22</f>
        <v>0</v>
      </c>
      <c r="AX22" s="86">
        <f>OKTOBER!AX22+NOVEMBER!AX22+DESEMBER!AX22</f>
        <v>0</v>
      </c>
      <c r="AY22" s="86">
        <f>OKTOBER!AY22+NOVEMBER!AY22+DESEMBER!AY22</f>
        <v>0</v>
      </c>
      <c r="AZ22" s="86">
        <f>OKTOBER!AZ22+NOVEMBER!AZ22+DESEMBER!AZ22</f>
        <v>0</v>
      </c>
      <c r="BA22" s="86">
        <f>OKTOBER!BA22+NOVEMBER!BA22+DESEMBER!BA22</f>
        <v>0</v>
      </c>
      <c r="BB22" s="86">
        <f>OKTOBER!BB22+NOVEMBER!BB22+DESEMBER!BB22</f>
        <v>0</v>
      </c>
      <c r="BC22" s="86">
        <f>OKTOBER!BC22+NOVEMBER!BC22+DESEMBER!BC22</f>
        <v>0</v>
      </c>
      <c r="BD22" s="86">
        <f>OKTOBER!BD22+NOVEMBER!BD22+DESEMBER!BD22</f>
        <v>0</v>
      </c>
      <c r="BE22" s="86">
        <f>OKTOBER!BE22+NOVEMBER!BE22+DESEMBER!BE22</f>
        <v>0</v>
      </c>
      <c r="BF22" s="86">
        <f>OKTOBER!BF22+NOVEMBER!BF22+DESEMBER!BF22</f>
        <v>0</v>
      </c>
      <c r="BG22" s="86">
        <f>OKTOBER!BG22+NOVEMBER!BG22+DESEMBER!BG22</f>
        <v>0</v>
      </c>
      <c r="BH22" s="86">
        <f>OKTOBER!BH22+NOVEMBER!BH22+DESEMBER!BH22</f>
        <v>0</v>
      </c>
      <c r="BI22" s="86">
        <f>OKTOBER!BI22+NOVEMBER!BI22+DESEMBER!BI22</f>
        <v>0</v>
      </c>
      <c r="BJ22" s="86">
        <f>OKTOBER!BJ22+NOVEMBER!BJ22+DESEMBER!BJ22</f>
        <v>0</v>
      </c>
      <c r="BK22" s="86">
        <f>OKTOBER!BK22+NOVEMBER!BK22+DESEMBER!BK22</f>
        <v>0</v>
      </c>
      <c r="BL22" s="86">
        <f>OKTOBER!BL22+NOVEMBER!BL22+DESEMBER!BL22</f>
        <v>0</v>
      </c>
      <c r="BM22" s="86">
        <f>OKTOBER!BM22+NOVEMBER!BM22+DESEMBER!BM22</f>
        <v>0</v>
      </c>
      <c r="BN22" s="86">
        <f>OKTOBER!BN22+NOVEMBER!BN22+DESEMBER!BN22</f>
        <v>0</v>
      </c>
    </row>
    <row r="23" spans="1:66" ht="14.25" customHeight="1">
      <c r="A23" s="111"/>
      <c r="B23" s="111"/>
      <c r="C23" s="11" t="s">
        <v>45</v>
      </c>
      <c r="D23" s="86">
        <f>OKTOBER!D23+NOVEMBER!D23+DESEMBER!D23</f>
        <v>8</v>
      </c>
      <c r="E23" s="86">
        <f>OKTOBER!E23+NOVEMBER!E23+DESEMBER!E23</f>
        <v>9</v>
      </c>
      <c r="F23" s="86">
        <f>OKTOBER!F23+NOVEMBER!F23+DESEMBER!F23</f>
        <v>17</v>
      </c>
      <c r="G23" s="86">
        <f>OKTOBER!G23+NOVEMBER!G23+DESEMBER!G23</f>
        <v>0</v>
      </c>
      <c r="H23" s="87">
        <f>OKTOBER!H23+NOVEMBER!H23+DESEMBER!H23</f>
        <v>0</v>
      </c>
      <c r="I23" s="86">
        <f>OKTOBER!I23+NOVEMBER!I23+DESEMBER!I23</f>
        <v>0</v>
      </c>
      <c r="J23" s="87">
        <f>OKTOBER!J23+NOVEMBER!J23+DESEMBER!J23</f>
        <v>0</v>
      </c>
      <c r="K23" s="86">
        <f>OKTOBER!K23+NOVEMBER!K23+DESEMBER!K23</f>
        <v>0</v>
      </c>
      <c r="L23" s="87">
        <f>OKTOBER!L23+NOVEMBER!L23+DESEMBER!L23</f>
        <v>0</v>
      </c>
      <c r="M23" s="86">
        <f>OKTOBER!M23+NOVEMBER!M23+DESEMBER!M23</f>
        <v>8</v>
      </c>
      <c r="N23" s="87">
        <f>OKTOBER!N23+NOVEMBER!N23+DESEMBER!N23</f>
        <v>300</v>
      </c>
      <c r="O23" s="86">
        <f>OKTOBER!O23+NOVEMBER!O23+DESEMBER!O23</f>
        <v>9</v>
      </c>
      <c r="P23" s="87">
        <f>OKTOBER!P23+NOVEMBER!P23+DESEMBER!P23</f>
        <v>300</v>
      </c>
      <c r="Q23" s="86">
        <f>OKTOBER!Q23+NOVEMBER!Q23+DESEMBER!Q23</f>
        <v>17</v>
      </c>
      <c r="R23" s="87">
        <f>OKTOBER!R23+NOVEMBER!R23+DESEMBER!R23</f>
        <v>300</v>
      </c>
      <c r="S23" s="86">
        <f>OKTOBER!S23+NOVEMBER!S23+DESEMBER!S23</f>
        <v>0</v>
      </c>
      <c r="T23" s="86">
        <f>OKTOBER!T23+NOVEMBER!T23+DESEMBER!T23</f>
        <v>0</v>
      </c>
      <c r="U23" s="86">
        <f>OKTOBER!U23+NOVEMBER!U23+DESEMBER!U23</f>
        <v>0</v>
      </c>
      <c r="V23" s="86">
        <f>OKTOBER!V23+NOVEMBER!V23+DESEMBER!V23</f>
        <v>0</v>
      </c>
      <c r="W23" s="86">
        <f>OKTOBER!W23+NOVEMBER!W23+DESEMBER!W23</f>
        <v>0</v>
      </c>
      <c r="X23" s="86">
        <f>OKTOBER!X23+NOVEMBER!X23+DESEMBER!X23</f>
        <v>0</v>
      </c>
      <c r="Y23" s="86">
        <f>OKTOBER!Y23+NOVEMBER!Y23+DESEMBER!Y23</f>
        <v>0</v>
      </c>
      <c r="Z23" s="86">
        <f>OKTOBER!Z23+NOVEMBER!Z23+DESEMBER!Z23</f>
        <v>0</v>
      </c>
      <c r="AA23" s="86">
        <f>OKTOBER!AA23+NOVEMBER!AA23+DESEMBER!AA23</f>
        <v>0</v>
      </c>
      <c r="AB23" s="86">
        <f>OKTOBER!AB23+NOVEMBER!AB23+DESEMBER!AB23</f>
        <v>0</v>
      </c>
      <c r="AC23" s="86">
        <f>OKTOBER!AC23+NOVEMBER!AC23+DESEMBER!AC23</f>
        <v>2</v>
      </c>
      <c r="AD23" s="86">
        <f>OKTOBER!AD23+NOVEMBER!AD23+DESEMBER!AD23</f>
        <v>2</v>
      </c>
      <c r="AE23" s="86">
        <f>OKTOBER!AE23+NOVEMBER!AE23+DESEMBER!AE23</f>
        <v>0</v>
      </c>
      <c r="AF23" s="86">
        <f>OKTOBER!AF23+NOVEMBER!AF23+DESEMBER!AF23</f>
        <v>0</v>
      </c>
      <c r="AG23" s="86">
        <f>OKTOBER!AG23+NOVEMBER!AG23+DESEMBER!AG23</f>
        <v>0</v>
      </c>
      <c r="AH23" s="86">
        <f>OKTOBER!AH23+NOVEMBER!AH23+DESEMBER!AH23</f>
        <v>0</v>
      </c>
      <c r="AI23" s="86">
        <f>OKTOBER!AI23+NOVEMBER!AI23+DESEMBER!AI23</f>
        <v>0</v>
      </c>
      <c r="AJ23" s="86">
        <f>OKTOBER!AJ23+NOVEMBER!AJ23+DESEMBER!AJ23</f>
        <v>0</v>
      </c>
      <c r="AK23" s="86">
        <f>OKTOBER!AK23+NOVEMBER!AK23+DESEMBER!AK23</f>
        <v>0</v>
      </c>
      <c r="AL23" s="86">
        <f>OKTOBER!AL23+NOVEMBER!AL23+DESEMBER!AL23</f>
        <v>0</v>
      </c>
      <c r="AM23" s="86">
        <f>OKTOBER!AM23+NOVEMBER!AM23+DESEMBER!AM23</f>
        <v>0</v>
      </c>
      <c r="AN23" s="86">
        <f>OKTOBER!AN23+NOVEMBER!AN23+DESEMBER!AN23</f>
        <v>0</v>
      </c>
      <c r="AO23" s="86">
        <f>OKTOBER!AO23+NOVEMBER!AO23+DESEMBER!AO23</f>
        <v>0</v>
      </c>
      <c r="AP23" s="86">
        <f>OKTOBER!AP23+NOVEMBER!AP23+DESEMBER!AP23</f>
        <v>0</v>
      </c>
      <c r="AQ23" s="86">
        <f>OKTOBER!AQ23+NOVEMBER!AQ23+DESEMBER!AQ23</f>
        <v>0</v>
      </c>
      <c r="AR23" s="86">
        <f>OKTOBER!AR23+NOVEMBER!AR23+DESEMBER!AR23</f>
        <v>0</v>
      </c>
      <c r="AS23" s="86">
        <f>OKTOBER!AS23+NOVEMBER!AS23+DESEMBER!AS23</f>
        <v>0</v>
      </c>
      <c r="AT23" s="86">
        <f>OKTOBER!AT23+NOVEMBER!AT23+DESEMBER!AT23</f>
        <v>0</v>
      </c>
      <c r="AU23" s="86">
        <f>OKTOBER!AU23+NOVEMBER!AU23+DESEMBER!AU23</f>
        <v>2</v>
      </c>
      <c r="AV23" s="86">
        <f>OKTOBER!AV23+NOVEMBER!AV23+DESEMBER!AV23</f>
        <v>2</v>
      </c>
      <c r="AW23" s="86">
        <f>OKTOBER!AW23+NOVEMBER!AW23+DESEMBER!AW23</f>
        <v>0</v>
      </c>
      <c r="AX23" s="86">
        <f>OKTOBER!AX23+NOVEMBER!AX23+DESEMBER!AX23</f>
        <v>0</v>
      </c>
      <c r="AY23" s="86">
        <f>OKTOBER!AY23+NOVEMBER!AY23+DESEMBER!AY23</f>
        <v>0</v>
      </c>
      <c r="AZ23" s="86">
        <f>OKTOBER!AZ23+NOVEMBER!AZ23+DESEMBER!AZ23</f>
        <v>0</v>
      </c>
      <c r="BA23" s="86">
        <f>OKTOBER!BA23+NOVEMBER!BA23+DESEMBER!BA23</f>
        <v>0</v>
      </c>
      <c r="BB23" s="86">
        <f>OKTOBER!BB23+NOVEMBER!BB23+DESEMBER!BB23</f>
        <v>0</v>
      </c>
      <c r="BC23" s="86">
        <f>OKTOBER!BC23+NOVEMBER!BC23+DESEMBER!BC23</f>
        <v>0</v>
      </c>
      <c r="BD23" s="86">
        <f>OKTOBER!BD23+NOVEMBER!BD23+DESEMBER!BD23</f>
        <v>0</v>
      </c>
      <c r="BE23" s="86">
        <f>OKTOBER!BE23+NOVEMBER!BE23+DESEMBER!BE23</f>
        <v>0</v>
      </c>
      <c r="BF23" s="86">
        <f>OKTOBER!BF23+NOVEMBER!BF23+DESEMBER!BF23</f>
        <v>0</v>
      </c>
      <c r="BG23" s="86">
        <f>OKTOBER!BG23+NOVEMBER!BG23+DESEMBER!BG23</f>
        <v>0</v>
      </c>
      <c r="BH23" s="86">
        <f>OKTOBER!BH23+NOVEMBER!BH23+DESEMBER!BH23</f>
        <v>0</v>
      </c>
      <c r="BI23" s="86">
        <f>OKTOBER!BI23+NOVEMBER!BI23+DESEMBER!BI23</f>
        <v>0</v>
      </c>
      <c r="BJ23" s="86">
        <f>OKTOBER!BJ23+NOVEMBER!BJ23+DESEMBER!BJ23</f>
        <v>0</v>
      </c>
      <c r="BK23" s="86">
        <f>OKTOBER!BK23+NOVEMBER!BK23+DESEMBER!BK23</f>
        <v>0</v>
      </c>
      <c r="BL23" s="86">
        <f>OKTOBER!BL23+NOVEMBER!BL23+DESEMBER!BL23</f>
        <v>0</v>
      </c>
      <c r="BM23" s="86">
        <f>OKTOBER!BM23+NOVEMBER!BM23+DESEMBER!BM23</f>
        <v>0</v>
      </c>
      <c r="BN23" s="86">
        <f>OKTOBER!BN23+NOVEMBER!BN23+DESEMBER!BN23</f>
        <v>0</v>
      </c>
    </row>
    <row r="24" spans="1:66" ht="14.25" customHeight="1">
      <c r="A24" s="112"/>
      <c r="B24" s="112"/>
      <c r="C24" s="11" t="s">
        <v>46</v>
      </c>
      <c r="D24" s="86">
        <f>OKTOBER!D24+NOVEMBER!D24+DESEMBER!D24</f>
        <v>6</v>
      </c>
      <c r="E24" s="86">
        <f>OKTOBER!E24+NOVEMBER!E24+DESEMBER!E24</f>
        <v>7</v>
      </c>
      <c r="F24" s="86">
        <f>OKTOBER!F24+NOVEMBER!F24+DESEMBER!F24</f>
        <v>13</v>
      </c>
      <c r="G24" s="86">
        <f>OKTOBER!G24+NOVEMBER!G24+DESEMBER!G24</f>
        <v>0</v>
      </c>
      <c r="H24" s="87">
        <f>OKTOBER!H24+NOVEMBER!H24+DESEMBER!H24</f>
        <v>0</v>
      </c>
      <c r="I24" s="86">
        <f>OKTOBER!I24+NOVEMBER!I24+DESEMBER!I24</f>
        <v>0</v>
      </c>
      <c r="J24" s="87">
        <f>OKTOBER!J24+NOVEMBER!J24+DESEMBER!J24</f>
        <v>0</v>
      </c>
      <c r="K24" s="86">
        <f>OKTOBER!K24+NOVEMBER!K24+DESEMBER!K24</f>
        <v>0</v>
      </c>
      <c r="L24" s="87">
        <f>OKTOBER!L24+NOVEMBER!L24+DESEMBER!L24</f>
        <v>0</v>
      </c>
      <c r="M24" s="86">
        <f>OKTOBER!M24+NOVEMBER!M24+DESEMBER!M24</f>
        <v>6</v>
      </c>
      <c r="N24" s="87">
        <f>OKTOBER!N24+NOVEMBER!N24+DESEMBER!N24</f>
        <v>300</v>
      </c>
      <c r="O24" s="86">
        <f>OKTOBER!O24+NOVEMBER!O24+DESEMBER!O24</f>
        <v>7</v>
      </c>
      <c r="P24" s="87">
        <f>OKTOBER!P24+NOVEMBER!P24+DESEMBER!P24</f>
        <v>300</v>
      </c>
      <c r="Q24" s="86">
        <f>OKTOBER!Q24+NOVEMBER!Q24+DESEMBER!Q24</f>
        <v>13</v>
      </c>
      <c r="R24" s="87">
        <f>OKTOBER!R24+NOVEMBER!R24+DESEMBER!R24</f>
        <v>300</v>
      </c>
      <c r="S24" s="86">
        <f>OKTOBER!S24+NOVEMBER!S24+DESEMBER!S24</f>
        <v>0</v>
      </c>
      <c r="T24" s="86">
        <f>OKTOBER!T24+NOVEMBER!T24+DESEMBER!T24</f>
        <v>0</v>
      </c>
      <c r="U24" s="86">
        <f>OKTOBER!U24+NOVEMBER!U24+DESEMBER!U24</f>
        <v>0</v>
      </c>
      <c r="V24" s="86">
        <f>OKTOBER!V24+NOVEMBER!V24+DESEMBER!V24</f>
        <v>0</v>
      </c>
      <c r="W24" s="86">
        <f>OKTOBER!W24+NOVEMBER!W24+DESEMBER!W24</f>
        <v>0</v>
      </c>
      <c r="X24" s="86">
        <f>OKTOBER!X24+NOVEMBER!X24+DESEMBER!X24</f>
        <v>0</v>
      </c>
      <c r="Y24" s="86">
        <f>OKTOBER!Y24+NOVEMBER!Y24+DESEMBER!Y24</f>
        <v>0</v>
      </c>
      <c r="Z24" s="86">
        <f>OKTOBER!Z24+NOVEMBER!Z24+DESEMBER!Z24</f>
        <v>0</v>
      </c>
      <c r="AA24" s="86">
        <f>OKTOBER!AA24+NOVEMBER!AA24+DESEMBER!AA24</f>
        <v>0</v>
      </c>
      <c r="AB24" s="86">
        <f>OKTOBER!AB24+NOVEMBER!AB24+DESEMBER!AB24</f>
        <v>0</v>
      </c>
      <c r="AC24" s="86">
        <f>OKTOBER!AC24+NOVEMBER!AC24+DESEMBER!AC24</f>
        <v>0</v>
      </c>
      <c r="AD24" s="86">
        <f>OKTOBER!AD24+NOVEMBER!AD24+DESEMBER!AD24</f>
        <v>0</v>
      </c>
      <c r="AE24" s="86">
        <f>OKTOBER!AE24+NOVEMBER!AE24+DESEMBER!AE24</f>
        <v>0</v>
      </c>
      <c r="AF24" s="86">
        <f>OKTOBER!AF24+NOVEMBER!AF24+DESEMBER!AF24</f>
        <v>0</v>
      </c>
      <c r="AG24" s="86">
        <f>OKTOBER!AG24+NOVEMBER!AG24+DESEMBER!AG24</f>
        <v>0</v>
      </c>
      <c r="AH24" s="86">
        <f>OKTOBER!AH24+NOVEMBER!AH24+DESEMBER!AH24</f>
        <v>0</v>
      </c>
      <c r="AI24" s="86">
        <f>OKTOBER!AI24+NOVEMBER!AI24+DESEMBER!AI24</f>
        <v>0</v>
      </c>
      <c r="AJ24" s="86">
        <f>OKTOBER!AJ24+NOVEMBER!AJ24+DESEMBER!AJ24</f>
        <v>0</v>
      </c>
      <c r="AK24" s="86">
        <f>OKTOBER!AK24+NOVEMBER!AK24+DESEMBER!AK24</f>
        <v>0</v>
      </c>
      <c r="AL24" s="86">
        <f>OKTOBER!AL24+NOVEMBER!AL24+DESEMBER!AL24</f>
        <v>0</v>
      </c>
      <c r="AM24" s="86">
        <f>OKTOBER!AM24+NOVEMBER!AM24+DESEMBER!AM24</f>
        <v>0</v>
      </c>
      <c r="AN24" s="86">
        <f>OKTOBER!AN24+NOVEMBER!AN24+DESEMBER!AN24</f>
        <v>0</v>
      </c>
      <c r="AO24" s="86">
        <f>OKTOBER!AO24+NOVEMBER!AO24+DESEMBER!AO24</f>
        <v>0</v>
      </c>
      <c r="AP24" s="86">
        <f>OKTOBER!AP24+NOVEMBER!AP24+DESEMBER!AP24</f>
        <v>0</v>
      </c>
      <c r="AQ24" s="86">
        <f>OKTOBER!AQ24+NOVEMBER!AQ24+DESEMBER!AQ24</f>
        <v>0</v>
      </c>
      <c r="AR24" s="86">
        <f>OKTOBER!AR24+NOVEMBER!AR24+DESEMBER!AR24</f>
        <v>0</v>
      </c>
      <c r="AS24" s="86">
        <f>OKTOBER!AS24+NOVEMBER!AS24+DESEMBER!AS24</f>
        <v>0</v>
      </c>
      <c r="AT24" s="86">
        <f>OKTOBER!AT24+NOVEMBER!AT24+DESEMBER!AT24</f>
        <v>0</v>
      </c>
      <c r="AU24" s="86">
        <f>OKTOBER!AU24+NOVEMBER!AU24+DESEMBER!AU24</f>
        <v>0</v>
      </c>
      <c r="AV24" s="86">
        <f>OKTOBER!AV24+NOVEMBER!AV24+DESEMBER!AV24</f>
        <v>0</v>
      </c>
      <c r="AW24" s="86">
        <f>OKTOBER!AW24+NOVEMBER!AW24+DESEMBER!AW24</f>
        <v>0</v>
      </c>
      <c r="AX24" s="86">
        <f>OKTOBER!AX24+NOVEMBER!AX24+DESEMBER!AX24</f>
        <v>0</v>
      </c>
      <c r="AY24" s="86">
        <f>OKTOBER!AY24+NOVEMBER!AY24+DESEMBER!AY24</f>
        <v>0</v>
      </c>
      <c r="AZ24" s="86">
        <f>OKTOBER!AZ24+NOVEMBER!AZ24+DESEMBER!AZ24</f>
        <v>0</v>
      </c>
      <c r="BA24" s="86">
        <f>OKTOBER!BA24+NOVEMBER!BA24+DESEMBER!BA24</f>
        <v>0</v>
      </c>
      <c r="BB24" s="86">
        <f>OKTOBER!BB24+NOVEMBER!BB24+DESEMBER!BB24</f>
        <v>0</v>
      </c>
      <c r="BC24" s="86">
        <f>OKTOBER!BC24+NOVEMBER!BC24+DESEMBER!BC24</f>
        <v>0</v>
      </c>
      <c r="BD24" s="86">
        <f>OKTOBER!BD24+NOVEMBER!BD24+DESEMBER!BD24</f>
        <v>0</v>
      </c>
      <c r="BE24" s="86">
        <f>OKTOBER!BE24+NOVEMBER!BE24+DESEMBER!BE24</f>
        <v>0</v>
      </c>
      <c r="BF24" s="86">
        <f>OKTOBER!BF24+NOVEMBER!BF24+DESEMBER!BF24</f>
        <v>0</v>
      </c>
      <c r="BG24" s="86">
        <f>OKTOBER!BG24+NOVEMBER!BG24+DESEMBER!BG24</f>
        <v>0</v>
      </c>
      <c r="BH24" s="86">
        <f>OKTOBER!BH24+NOVEMBER!BH24+DESEMBER!BH24</f>
        <v>0</v>
      </c>
      <c r="BI24" s="86">
        <f>OKTOBER!BI24+NOVEMBER!BI24+DESEMBER!BI24</f>
        <v>0</v>
      </c>
      <c r="BJ24" s="86">
        <f>OKTOBER!BJ24+NOVEMBER!BJ24+DESEMBER!BJ24</f>
        <v>0</v>
      </c>
      <c r="BK24" s="86">
        <f>OKTOBER!BK24+NOVEMBER!BK24+DESEMBER!BK24</f>
        <v>0</v>
      </c>
      <c r="BL24" s="86">
        <f>OKTOBER!BL24+NOVEMBER!BL24+DESEMBER!BL24</f>
        <v>0</v>
      </c>
      <c r="BM24" s="86">
        <f>OKTOBER!BM24+NOVEMBER!BM24+DESEMBER!BM24</f>
        <v>0</v>
      </c>
      <c r="BN24" s="86">
        <f>OKTOBER!BN24+NOVEMBER!BN24+DESEMBER!BN24</f>
        <v>0</v>
      </c>
    </row>
    <row r="25" spans="1:66" ht="14.25" customHeight="1">
      <c r="A25" s="21"/>
      <c r="B25" s="21"/>
      <c r="C25" s="20" t="s">
        <v>7</v>
      </c>
      <c r="D25" s="87">
        <f>OKTOBER!D25+NOVEMBER!D25+DESEMBER!D25</f>
        <v>22</v>
      </c>
      <c r="E25" s="87">
        <f>OKTOBER!E25+NOVEMBER!E25+DESEMBER!E25</f>
        <v>26</v>
      </c>
      <c r="F25" s="87">
        <f>OKTOBER!F25+NOVEMBER!F25+DESEMBER!F25</f>
        <v>48</v>
      </c>
      <c r="G25" s="87">
        <f>OKTOBER!G25+NOVEMBER!G25+DESEMBER!G25</f>
        <v>2</v>
      </c>
      <c r="H25" s="87">
        <f>OKTOBER!H25+NOVEMBER!H25+DESEMBER!H25</f>
        <v>25</v>
      </c>
      <c r="I25" s="87">
        <f>OKTOBER!I25+NOVEMBER!I25+DESEMBER!I25</f>
        <v>1</v>
      </c>
      <c r="J25" s="87">
        <f>OKTOBER!J25+NOVEMBER!J25+DESEMBER!J25</f>
        <v>9.0909090909090917</v>
      </c>
      <c r="K25" s="87">
        <f>OKTOBER!K25+NOVEMBER!K25+DESEMBER!K25</f>
        <v>3</v>
      </c>
      <c r="L25" s="87">
        <f>OKTOBER!L25+NOVEMBER!L25+DESEMBER!L25</f>
        <v>15.789473684210526</v>
      </c>
      <c r="M25" s="87">
        <f>OKTOBER!M25+NOVEMBER!M25+DESEMBER!M25</f>
        <v>22</v>
      </c>
      <c r="N25" s="87">
        <f>OKTOBER!N25+NOVEMBER!N25+DESEMBER!N25</f>
        <v>300</v>
      </c>
      <c r="O25" s="87">
        <f>OKTOBER!O25+NOVEMBER!O25+DESEMBER!O25</f>
        <v>26</v>
      </c>
      <c r="P25" s="87">
        <f>OKTOBER!P25+NOVEMBER!P25+DESEMBER!P25</f>
        <v>300</v>
      </c>
      <c r="Q25" s="87">
        <f>OKTOBER!Q25+NOVEMBER!Q25+DESEMBER!Q25</f>
        <v>48</v>
      </c>
      <c r="R25" s="87">
        <f>OKTOBER!R25+NOVEMBER!R25+DESEMBER!R25</f>
        <v>300</v>
      </c>
      <c r="S25" s="87">
        <f>OKTOBER!S25+NOVEMBER!S25+DESEMBER!S25</f>
        <v>0</v>
      </c>
      <c r="T25" s="87">
        <f>OKTOBER!T25+NOVEMBER!T25+DESEMBER!T25</f>
        <v>0</v>
      </c>
      <c r="U25" s="87">
        <f>OKTOBER!U25+NOVEMBER!U25+DESEMBER!U25</f>
        <v>0</v>
      </c>
      <c r="V25" s="87">
        <f>OKTOBER!V25+NOVEMBER!V25+DESEMBER!V25</f>
        <v>0</v>
      </c>
      <c r="W25" s="87">
        <f>OKTOBER!W25+NOVEMBER!W25+DESEMBER!W25</f>
        <v>0</v>
      </c>
      <c r="X25" s="87">
        <f>OKTOBER!X25+NOVEMBER!X25+DESEMBER!X25</f>
        <v>0</v>
      </c>
      <c r="Y25" s="87">
        <f>OKTOBER!Y25+NOVEMBER!Y25+DESEMBER!Y25</f>
        <v>0</v>
      </c>
      <c r="Z25" s="87">
        <f>OKTOBER!Z25+NOVEMBER!Z25+DESEMBER!Z25</f>
        <v>0</v>
      </c>
      <c r="AA25" s="87">
        <f>OKTOBER!AA25+NOVEMBER!AA25+DESEMBER!AA25</f>
        <v>0</v>
      </c>
      <c r="AB25" s="87">
        <f>OKTOBER!AB25+NOVEMBER!AB25+DESEMBER!AB25</f>
        <v>2</v>
      </c>
      <c r="AC25" s="87">
        <f>OKTOBER!AC25+NOVEMBER!AC25+DESEMBER!AC25</f>
        <v>3</v>
      </c>
      <c r="AD25" s="87">
        <f>OKTOBER!AD25+NOVEMBER!AD25+DESEMBER!AD25</f>
        <v>5</v>
      </c>
      <c r="AE25" s="87">
        <f>OKTOBER!AE25+NOVEMBER!AE25+DESEMBER!AE25</f>
        <v>0</v>
      </c>
      <c r="AF25" s="87">
        <f>OKTOBER!AF25+NOVEMBER!AF25+DESEMBER!AF25</f>
        <v>0</v>
      </c>
      <c r="AG25" s="87">
        <f>OKTOBER!AG25+NOVEMBER!AG25+DESEMBER!AG25</f>
        <v>0</v>
      </c>
      <c r="AH25" s="87">
        <f>OKTOBER!AH25+NOVEMBER!AH25+DESEMBER!AH25</f>
        <v>0</v>
      </c>
      <c r="AI25" s="87">
        <f>OKTOBER!AI25+NOVEMBER!AI25+DESEMBER!AI25</f>
        <v>0</v>
      </c>
      <c r="AJ25" s="87">
        <f>OKTOBER!AJ25+NOVEMBER!AJ25+DESEMBER!AJ25</f>
        <v>0</v>
      </c>
      <c r="AK25" s="87">
        <f>OKTOBER!AK25+NOVEMBER!AK25+DESEMBER!AK25</f>
        <v>0</v>
      </c>
      <c r="AL25" s="87">
        <f>OKTOBER!AL25+NOVEMBER!AL25+DESEMBER!AL25</f>
        <v>0</v>
      </c>
      <c r="AM25" s="87">
        <f>OKTOBER!AM25+NOVEMBER!AM25+DESEMBER!AM25</f>
        <v>0</v>
      </c>
      <c r="AN25" s="87">
        <f>OKTOBER!AN25+NOVEMBER!AN25+DESEMBER!AN25</f>
        <v>0</v>
      </c>
      <c r="AO25" s="87">
        <f>OKTOBER!AO25+NOVEMBER!AO25+DESEMBER!AO25</f>
        <v>0</v>
      </c>
      <c r="AP25" s="87">
        <f>OKTOBER!AP25+NOVEMBER!AP25+DESEMBER!AP25</f>
        <v>0</v>
      </c>
      <c r="AQ25" s="87">
        <f>OKTOBER!AQ25+NOVEMBER!AQ25+DESEMBER!AQ25</f>
        <v>1</v>
      </c>
      <c r="AR25" s="87">
        <f>OKTOBER!AR25+NOVEMBER!AR25+DESEMBER!AR25</f>
        <v>0</v>
      </c>
      <c r="AS25" s="87">
        <f>OKTOBER!AS25+NOVEMBER!AS25+DESEMBER!AS25</f>
        <v>1</v>
      </c>
      <c r="AT25" s="87">
        <f>OKTOBER!AT25+NOVEMBER!AT25+DESEMBER!AT25</f>
        <v>3</v>
      </c>
      <c r="AU25" s="87">
        <f>OKTOBER!AU25+NOVEMBER!AU25+DESEMBER!AU25</f>
        <v>3</v>
      </c>
      <c r="AV25" s="87">
        <f>OKTOBER!AV25+NOVEMBER!AV25+DESEMBER!AV25</f>
        <v>6</v>
      </c>
      <c r="AW25" s="87">
        <f>OKTOBER!AW25+NOVEMBER!AW25+DESEMBER!AW25</f>
        <v>0</v>
      </c>
      <c r="AX25" s="87">
        <f>OKTOBER!AX25+NOVEMBER!AX25+DESEMBER!AX25</f>
        <v>0</v>
      </c>
      <c r="AY25" s="87">
        <f>OKTOBER!AY25+NOVEMBER!AY25+DESEMBER!AY25</f>
        <v>0</v>
      </c>
      <c r="AZ25" s="87">
        <f>OKTOBER!AZ25+NOVEMBER!AZ25+DESEMBER!AZ25</f>
        <v>0</v>
      </c>
      <c r="BA25" s="87">
        <f>OKTOBER!BA25+NOVEMBER!BA25+DESEMBER!BA25</f>
        <v>0</v>
      </c>
      <c r="BB25" s="87">
        <f>OKTOBER!BB25+NOVEMBER!BB25+DESEMBER!BB25</f>
        <v>0</v>
      </c>
      <c r="BC25" s="87">
        <f>OKTOBER!BC25+NOVEMBER!BC25+DESEMBER!BC25</f>
        <v>0</v>
      </c>
      <c r="BD25" s="87">
        <f>OKTOBER!BD25+NOVEMBER!BD25+DESEMBER!BD25</f>
        <v>0</v>
      </c>
      <c r="BE25" s="87">
        <f>OKTOBER!BE25+NOVEMBER!BE25+DESEMBER!BE25</f>
        <v>0</v>
      </c>
      <c r="BF25" s="87">
        <f>OKTOBER!BF25+NOVEMBER!BF25+DESEMBER!BF25</f>
        <v>0</v>
      </c>
      <c r="BG25" s="87">
        <f>OKTOBER!BG25+NOVEMBER!BG25+DESEMBER!BG25</f>
        <v>0</v>
      </c>
      <c r="BH25" s="87">
        <f>OKTOBER!BH25+NOVEMBER!BH25+DESEMBER!BH25</f>
        <v>0</v>
      </c>
      <c r="BI25" s="87">
        <f>OKTOBER!BI25+NOVEMBER!BI25+DESEMBER!BI25</f>
        <v>0</v>
      </c>
      <c r="BJ25" s="87">
        <f>OKTOBER!BJ25+NOVEMBER!BJ25+DESEMBER!BJ25</f>
        <v>0</v>
      </c>
      <c r="BK25" s="87">
        <f>OKTOBER!BK25+NOVEMBER!BK25+DESEMBER!BK25</f>
        <v>0</v>
      </c>
      <c r="BL25" s="87">
        <f>OKTOBER!BL25+NOVEMBER!BL25+DESEMBER!BL25</f>
        <v>0</v>
      </c>
      <c r="BM25" s="87">
        <f>OKTOBER!BM25+NOVEMBER!BM25+DESEMBER!BM25</f>
        <v>0</v>
      </c>
      <c r="BN25" s="87">
        <f>OKTOBER!BN25+NOVEMBER!BN25+DESEMBER!BN25</f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>
        <f>OKTOBER!D26+NOVEMBER!D26+DESEMBER!D26</f>
        <v>46</v>
      </c>
      <c r="E26" s="86">
        <f>OKTOBER!E26+NOVEMBER!E26+DESEMBER!E26</f>
        <v>48</v>
      </c>
      <c r="F26" s="86">
        <f>OKTOBER!F26+NOVEMBER!F26+DESEMBER!F26</f>
        <v>94</v>
      </c>
      <c r="G26" s="86">
        <f>OKTOBER!G26+NOVEMBER!G26+DESEMBER!G26</f>
        <v>0</v>
      </c>
      <c r="H26" s="87">
        <f>OKTOBER!H26+NOVEMBER!H26+DESEMBER!H26</f>
        <v>0</v>
      </c>
      <c r="I26" s="86">
        <f>OKTOBER!I26+NOVEMBER!I26+DESEMBER!I26</f>
        <v>0</v>
      </c>
      <c r="J26" s="87">
        <f>OKTOBER!J26+NOVEMBER!J26+DESEMBER!J26</f>
        <v>0</v>
      </c>
      <c r="K26" s="86">
        <f>OKTOBER!K26+NOVEMBER!K26+DESEMBER!K26</f>
        <v>0</v>
      </c>
      <c r="L26" s="87">
        <f>OKTOBER!L26+NOVEMBER!L26+DESEMBER!L26</f>
        <v>0</v>
      </c>
      <c r="M26" s="86">
        <f>OKTOBER!M26+NOVEMBER!M26+DESEMBER!M26</f>
        <v>46</v>
      </c>
      <c r="N26" s="87">
        <f>OKTOBER!N26+NOVEMBER!N26+DESEMBER!N26</f>
        <v>300</v>
      </c>
      <c r="O26" s="86">
        <f>OKTOBER!O26+NOVEMBER!O26+DESEMBER!O26</f>
        <v>48</v>
      </c>
      <c r="P26" s="87">
        <f>OKTOBER!P26+NOVEMBER!P26+DESEMBER!P26</f>
        <v>300</v>
      </c>
      <c r="Q26" s="86">
        <f>OKTOBER!Q26+NOVEMBER!Q26+DESEMBER!Q26</f>
        <v>94</v>
      </c>
      <c r="R26" s="87">
        <f>OKTOBER!R26+NOVEMBER!R26+DESEMBER!R26</f>
        <v>300</v>
      </c>
      <c r="S26" s="86">
        <f>OKTOBER!S26+NOVEMBER!S26+DESEMBER!S26</f>
        <v>1</v>
      </c>
      <c r="T26" s="86">
        <f>OKTOBER!T26+NOVEMBER!T26+DESEMBER!T26</f>
        <v>0</v>
      </c>
      <c r="U26" s="86">
        <f>OKTOBER!U26+NOVEMBER!U26+DESEMBER!U26</f>
        <v>1</v>
      </c>
      <c r="V26" s="86">
        <f>OKTOBER!V26+NOVEMBER!V26+DESEMBER!V26</f>
        <v>2</v>
      </c>
      <c r="W26" s="86">
        <f>OKTOBER!W26+NOVEMBER!W26+DESEMBER!W26</f>
        <v>1</v>
      </c>
      <c r="X26" s="86">
        <f>OKTOBER!X26+NOVEMBER!X26+DESEMBER!X26</f>
        <v>3</v>
      </c>
      <c r="Y26" s="86">
        <f>OKTOBER!Y26+NOVEMBER!Y26+DESEMBER!Y26</f>
        <v>0</v>
      </c>
      <c r="Z26" s="86">
        <f>OKTOBER!Z26+NOVEMBER!Z26+DESEMBER!Z26</f>
        <v>0</v>
      </c>
      <c r="AA26" s="86">
        <f>OKTOBER!AA26+NOVEMBER!AA26+DESEMBER!AA26</f>
        <v>0</v>
      </c>
      <c r="AB26" s="86">
        <f>OKTOBER!AB26+NOVEMBER!AB26+DESEMBER!AB26</f>
        <v>2</v>
      </c>
      <c r="AC26" s="86">
        <f>OKTOBER!AC26+NOVEMBER!AC26+DESEMBER!AC26</f>
        <v>2</v>
      </c>
      <c r="AD26" s="86">
        <f>OKTOBER!AD26+NOVEMBER!AD26+DESEMBER!AD26</f>
        <v>4</v>
      </c>
      <c r="AE26" s="86">
        <f>OKTOBER!AE26+NOVEMBER!AE26+DESEMBER!AE26</f>
        <v>2</v>
      </c>
      <c r="AF26" s="86">
        <f>OKTOBER!AF26+NOVEMBER!AF26+DESEMBER!AF26</f>
        <v>0</v>
      </c>
      <c r="AG26" s="86">
        <f>OKTOBER!AG26+NOVEMBER!AG26+DESEMBER!AG26</f>
        <v>2</v>
      </c>
      <c r="AH26" s="86">
        <f>OKTOBER!AH26+NOVEMBER!AH26+DESEMBER!AH26</f>
        <v>0</v>
      </c>
      <c r="AI26" s="86">
        <f>OKTOBER!AI26+NOVEMBER!AI26+DESEMBER!AI26</f>
        <v>0</v>
      </c>
      <c r="AJ26" s="86">
        <f>OKTOBER!AJ26+NOVEMBER!AJ26+DESEMBER!AJ26</f>
        <v>0</v>
      </c>
      <c r="AK26" s="86">
        <f>OKTOBER!AK26+NOVEMBER!AK26+DESEMBER!AK26</f>
        <v>0</v>
      </c>
      <c r="AL26" s="86">
        <f>OKTOBER!AL26+NOVEMBER!AL26+DESEMBER!AL26</f>
        <v>0</v>
      </c>
      <c r="AM26" s="86">
        <f>OKTOBER!AM26+NOVEMBER!AM26+DESEMBER!AM26</f>
        <v>0</v>
      </c>
      <c r="AN26" s="86">
        <f>OKTOBER!AN26+NOVEMBER!AN26+DESEMBER!AN26</f>
        <v>0</v>
      </c>
      <c r="AO26" s="86">
        <f>OKTOBER!AO26+NOVEMBER!AO26+DESEMBER!AO26</f>
        <v>0</v>
      </c>
      <c r="AP26" s="86">
        <f>OKTOBER!AP26+NOVEMBER!AP26+DESEMBER!AP26</f>
        <v>0</v>
      </c>
      <c r="AQ26" s="86">
        <f>OKTOBER!AQ26+NOVEMBER!AQ26+DESEMBER!AQ26</f>
        <v>2</v>
      </c>
      <c r="AR26" s="86">
        <f>OKTOBER!AR26+NOVEMBER!AR26+DESEMBER!AR26</f>
        <v>6</v>
      </c>
      <c r="AS26" s="86">
        <f>OKTOBER!AS26+NOVEMBER!AS26+DESEMBER!AS26</f>
        <v>8</v>
      </c>
      <c r="AT26" s="86">
        <f>OKTOBER!AT26+NOVEMBER!AT26+DESEMBER!AT26</f>
        <v>9</v>
      </c>
      <c r="AU26" s="86">
        <f>OKTOBER!AU26+NOVEMBER!AU26+DESEMBER!AU26</f>
        <v>9</v>
      </c>
      <c r="AV26" s="86">
        <f>OKTOBER!AV26+NOVEMBER!AV26+DESEMBER!AV26</f>
        <v>18</v>
      </c>
      <c r="AW26" s="86">
        <f>OKTOBER!AW26+NOVEMBER!AW26+DESEMBER!AW26</f>
        <v>0</v>
      </c>
      <c r="AX26" s="86">
        <f>OKTOBER!AX26+NOVEMBER!AX26+DESEMBER!AX26</f>
        <v>0</v>
      </c>
      <c r="AY26" s="86">
        <f>OKTOBER!AY26+NOVEMBER!AY26+DESEMBER!AY26</f>
        <v>0</v>
      </c>
      <c r="AZ26" s="86">
        <f>OKTOBER!AZ26+NOVEMBER!AZ26+DESEMBER!AZ26</f>
        <v>0</v>
      </c>
      <c r="BA26" s="86">
        <f>OKTOBER!BA26+NOVEMBER!BA26+DESEMBER!BA26</f>
        <v>0</v>
      </c>
      <c r="BB26" s="86">
        <f>OKTOBER!BB26+NOVEMBER!BB26+DESEMBER!BB26</f>
        <v>0</v>
      </c>
      <c r="BC26" s="86">
        <f>OKTOBER!BC26+NOVEMBER!BC26+DESEMBER!BC26</f>
        <v>0</v>
      </c>
      <c r="BD26" s="86">
        <f>OKTOBER!BD26+NOVEMBER!BD26+DESEMBER!BD26</f>
        <v>0</v>
      </c>
      <c r="BE26" s="86">
        <f>OKTOBER!BE26+NOVEMBER!BE26+DESEMBER!BE26</f>
        <v>0</v>
      </c>
      <c r="BF26" s="86">
        <f>OKTOBER!BF26+NOVEMBER!BF26+DESEMBER!BF26</f>
        <v>0</v>
      </c>
      <c r="BG26" s="86">
        <f>OKTOBER!BG26+NOVEMBER!BG26+DESEMBER!BG26</f>
        <v>0</v>
      </c>
      <c r="BH26" s="86">
        <f>OKTOBER!BH26+NOVEMBER!BH26+DESEMBER!BH26</f>
        <v>0</v>
      </c>
      <c r="BI26" s="86">
        <f>OKTOBER!BI26+NOVEMBER!BI26+DESEMBER!BI26</f>
        <v>0</v>
      </c>
      <c r="BJ26" s="86">
        <f>OKTOBER!BJ26+NOVEMBER!BJ26+DESEMBER!BJ26</f>
        <v>0</v>
      </c>
      <c r="BK26" s="86">
        <f>OKTOBER!BK26+NOVEMBER!BK26+DESEMBER!BK26</f>
        <v>0</v>
      </c>
      <c r="BL26" s="86">
        <f>OKTOBER!BL26+NOVEMBER!BL26+DESEMBER!BL26</f>
        <v>0</v>
      </c>
      <c r="BM26" s="86">
        <f>OKTOBER!BM26+NOVEMBER!BM26+DESEMBER!BM26</f>
        <v>0</v>
      </c>
      <c r="BN26" s="86">
        <f>OKTOBER!BN26+NOVEMBER!BN26+DESEMBER!BN26</f>
        <v>0</v>
      </c>
    </row>
    <row r="27" spans="1:66" ht="14.25" customHeight="1">
      <c r="A27" s="112"/>
      <c r="B27" s="112"/>
      <c r="C27" s="11" t="s">
        <v>49</v>
      </c>
      <c r="D27" s="86">
        <f>OKTOBER!D27+NOVEMBER!D27+DESEMBER!D27</f>
        <v>12</v>
      </c>
      <c r="E27" s="86">
        <f>OKTOBER!E27+NOVEMBER!E27+DESEMBER!E27</f>
        <v>7</v>
      </c>
      <c r="F27" s="86">
        <f>OKTOBER!F27+NOVEMBER!F27+DESEMBER!F27</f>
        <v>19</v>
      </c>
      <c r="G27" s="86">
        <f>OKTOBER!G27+NOVEMBER!G27+DESEMBER!G27</f>
        <v>0</v>
      </c>
      <c r="H27" s="87">
        <f>OKTOBER!H27+NOVEMBER!H27+DESEMBER!H27</f>
        <v>0</v>
      </c>
      <c r="I27" s="86">
        <f>OKTOBER!I27+NOVEMBER!I27+DESEMBER!I27</f>
        <v>0</v>
      </c>
      <c r="J27" s="87">
        <f>OKTOBER!J27+NOVEMBER!J27+DESEMBER!J27</f>
        <v>0</v>
      </c>
      <c r="K27" s="86">
        <f>OKTOBER!K27+NOVEMBER!K27+DESEMBER!K27</f>
        <v>0</v>
      </c>
      <c r="L27" s="87">
        <f>OKTOBER!L27+NOVEMBER!L27+DESEMBER!L27</f>
        <v>0</v>
      </c>
      <c r="M27" s="86">
        <f>OKTOBER!M27+NOVEMBER!M27+DESEMBER!M27</f>
        <v>12</v>
      </c>
      <c r="N27" s="87">
        <f>OKTOBER!N27+NOVEMBER!N27+DESEMBER!N27</f>
        <v>300</v>
      </c>
      <c r="O27" s="86">
        <f>OKTOBER!O27+NOVEMBER!O27+DESEMBER!O27</f>
        <v>7</v>
      </c>
      <c r="P27" s="87">
        <f>OKTOBER!P27+NOVEMBER!P27+DESEMBER!P27</f>
        <v>300</v>
      </c>
      <c r="Q27" s="86">
        <f>OKTOBER!Q27+NOVEMBER!Q27+DESEMBER!Q27</f>
        <v>19</v>
      </c>
      <c r="R27" s="87">
        <f>OKTOBER!R27+NOVEMBER!R27+DESEMBER!R27</f>
        <v>300</v>
      </c>
      <c r="S27" s="86">
        <f>OKTOBER!S27+NOVEMBER!S27+DESEMBER!S27</f>
        <v>0</v>
      </c>
      <c r="T27" s="86">
        <f>OKTOBER!T27+NOVEMBER!T27+DESEMBER!T27</f>
        <v>0</v>
      </c>
      <c r="U27" s="86">
        <f>OKTOBER!U27+NOVEMBER!U27+DESEMBER!U27</f>
        <v>0</v>
      </c>
      <c r="V27" s="86">
        <f>OKTOBER!V27+NOVEMBER!V27+DESEMBER!V27</f>
        <v>1</v>
      </c>
      <c r="W27" s="86">
        <f>OKTOBER!W27+NOVEMBER!W27+DESEMBER!W27</f>
        <v>1</v>
      </c>
      <c r="X27" s="86">
        <f>OKTOBER!X27+NOVEMBER!X27+DESEMBER!X27</f>
        <v>2</v>
      </c>
      <c r="Y27" s="86">
        <f>OKTOBER!Y27+NOVEMBER!Y27+DESEMBER!Y27</f>
        <v>0</v>
      </c>
      <c r="Z27" s="86">
        <f>OKTOBER!Z27+NOVEMBER!Z27+DESEMBER!Z27</f>
        <v>0</v>
      </c>
      <c r="AA27" s="86">
        <f>OKTOBER!AA27+NOVEMBER!AA27+DESEMBER!AA27</f>
        <v>0</v>
      </c>
      <c r="AB27" s="86">
        <f>OKTOBER!AB27+NOVEMBER!AB27+DESEMBER!AB27</f>
        <v>0</v>
      </c>
      <c r="AC27" s="86">
        <f>OKTOBER!AC27+NOVEMBER!AC27+DESEMBER!AC27</f>
        <v>0</v>
      </c>
      <c r="AD27" s="86">
        <f>OKTOBER!AD27+NOVEMBER!AD27+DESEMBER!AD27</f>
        <v>0</v>
      </c>
      <c r="AE27" s="86">
        <f>OKTOBER!AE27+NOVEMBER!AE27+DESEMBER!AE27</f>
        <v>0</v>
      </c>
      <c r="AF27" s="86">
        <f>OKTOBER!AF27+NOVEMBER!AF27+DESEMBER!AF27</f>
        <v>0</v>
      </c>
      <c r="AG27" s="86">
        <f>OKTOBER!AG27+NOVEMBER!AG27+DESEMBER!AG27</f>
        <v>0</v>
      </c>
      <c r="AH27" s="86">
        <f>OKTOBER!AH27+NOVEMBER!AH27+DESEMBER!AH27</f>
        <v>0</v>
      </c>
      <c r="AI27" s="86">
        <f>OKTOBER!AI27+NOVEMBER!AI27+DESEMBER!AI27</f>
        <v>0</v>
      </c>
      <c r="AJ27" s="86">
        <f>OKTOBER!AJ27+NOVEMBER!AJ27+DESEMBER!AJ27</f>
        <v>0</v>
      </c>
      <c r="AK27" s="86">
        <f>OKTOBER!AK27+NOVEMBER!AK27+DESEMBER!AK27</f>
        <v>0</v>
      </c>
      <c r="AL27" s="86">
        <f>OKTOBER!AL27+NOVEMBER!AL27+DESEMBER!AL27</f>
        <v>0</v>
      </c>
      <c r="AM27" s="86">
        <f>OKTOBER!AM27+NOVEMBER!AM27+DESEMBER!AM27</f>
        <v>0</v>
      </c>
      <c r="AN27" s="86">
        <f>OKTOBER!AN27+NOVEMBER!AN27+DESEMBER!AN27</f>
        <v>0</v>
      </c>
      <c r="AO27" s="86">
        <f>OKTOBER!AO27+NOVEMBER!AO27+DESEMBER!AO27</f>
        <v>0</v>
      </c>
      <c r="AP27" s="86">
        <f>OKTOBER!AP27+NOVEMBER!AP27+DESEMBER!AP27</f>
        <v>0</v>
      </c>
      <c r="AQ27" s="86">
        <f>OKTOBER!AQ27+NOVEMBER!AQ27+DESEMBER!AQ27</f>
        <v>3</v>
      </c>
      <c r="AR27" s="86">
        <f>OKTOBER!AR27+NOVEMBER!AR27+DESEMBER!AR27</f>
        <v>2</v>
      </c>
      <c r="AS27" s="86">
        <f>OKTOBER!AS27+NOVEMBER!AS27+DESEMBER!AS27</f>
        <v>5</v>
      </c>
      <c r="AT27" s="86">
        <f>OKTOBER!AT27+NOVEMBER!AT27+DESEMBER!AT27</f>
        <v>4</v>
      </c>
      <c r="AU27" s="86">
        <f>OKTOBER!AU27+NOVEMBER!AU27+DESEMBER!AU27</f>
        <v>3</v>
      </c>
      <c r="AV27" s="86">
        <f>OKTOBER!AV27+NOVEMBER!AV27+DESEMBER!AV27</f>
        <v>7</v>
      </c>
      <c r="AW27" s="86">
        <f>OKTOBER!AW27+NOVEMBER!AW27+DESEMBER!AW27</f>
        <v>0</v>
      </c>
      <c r="AX27" s="86">
        <f>OKTOBER!AX27+NOVEMBER!AX27+DESEMBER!AX27</f>
        <v>0</v>
      </c>
      <c r="AY27" s="86">
        <f>OKTOBER!AY27+NOVEMBER!AY27+DESEMBER!AY27</f>
        <v>0</v>
      </c>
      <c r="AZ27" s="86">
        <f>OKTOBER!AZ27+NOVEMBER!AZ27+DESEMBER!AZ27</f>
        <v>0</v>
      </c>
      <c r="BA27" s="86">
        <f>OKTOBER!BA27+NOVEMBER!BA27+DESEMBER!BA27</f>
        <v>0</v>
      </c>
      <c r="BB27" s="86">
        <f>OKTOBER!BB27+NOVEMBER!BB27+DESEMBER!BB27</f>
        <v>0</v>
      </c>
      <c r="BC27" s="86">
        <f>OKTOBER!BC27+NOVEMBER!BC27+DESEMBER!BC27</f>
        <v>0</v>
      </c>
      <c r="BD27" s="86">
        <f>OKTOBER!BD27+NOVEMBER!BD27+DESEMBER!BD27</f>
        <v>0</v>
      </c>
      <c r="BE27" s="86">
        <f>OKTOBER!BE27+NOVEMBER!BE27+DESEMBER!BE27</f>
        <v>0</v>
      </c>
      <c r="BF27" s="86">
        <f>OKTOBER!BF27+NOVEMBER!BF27+DESEMBER!BF27</f>
        <v>0</v>
      </c>
      <c r="BG27" s="86">
        <f>OKTOBER!BG27+NOVEMBER!BG27+DESEMBER!BG27</f>
        <v>0</v>
      </c>
      <c r="BH27" s="86">
        <f>OKTOBER!BH27+NOVEMBER!BH27+DESEMBER!BH27</f>
        <v>0</v>
      </c>
      <c r="BI27" s="86">
        <f>OKTOBER!BI27+NOVEMBER!BI27+DESEMBER!BI27</f>
        <v>0</v>
      </c>
      <c r="BJ27" s="86">
        <f>OKTOBER!BJ27+NOVEMBER!BJ27+DESEMBER!BJ27</f>
        <v>0</v>
      </c>
      <c r="BK27" s="86">
        <f>OKTOBER!BK27+NOVEMBER!BK27+DESEMBER!BK27</f>
        <v>0</v>
      </c>
      <c r="BL27" s="86">
        <f>OKTOBER!BL27+NOVEMBER!BL27+DESEMBER!BL27</f>
        <v>0</v>
      </c>
      <c r="BM27" s="86">
        <f>OKTOBER!BM27+NOVEMBER!BM27+DESEMBER!BM27</f>
        <v>0</v>
      </c>
      <c r="BN27" s="86">
        <f>OKTOBER!BN27+NOVEMBER!BN27+DESEMBER!BN27</f>
        <v>0</v>
      </c>
    </row>
    <row r="28" spans="1:66" ht="14.25" customHeight="1">
      <c r="A28" s="21"/>
      <c r="B28" s="21"/>
      <c r="C28" s="20" t="s">
        <v>7</v>
      </c>
      <c r="D28" s="87">
        <f>OKTOBER!D28+NOVEMBER!D28+DESEMBER!D28</f>
        <v>58</v>
      </c>
      <c r="E28" s="87">
        <f>OKTOBER!E28+NOVEMBER!E28+DESEMBER!E28</f>
        <v>55</v>
      </c>
      <c r="F28" s="87">
        <f>OKTOBER!F28+NOVEMBER!F28+DESEMBER!F28</f>
        <v>113</v>
      </c>
      <c r="G28" s="87">
        <f>OKTOBER!G28+NOVEMBER!G28+DESEMBER!G28</f>
        <v>0</v>
      </c>
      <c r="H28" s="87">
        <f>OKTOBER!H28+NOVEMBER!H28+DESEMBER!H28</f>
        <v>0</v>
      </c>
      <c r="I28" s="87">
        <f>OKTOBER!I28+NOVEMBER!I28+DESEMBER!I28</f>
        <v>0</v>
      </c>
      <c r="J28" s="87">
        <f>OKTOBER!J28+NOVEMBER!J28+DESEMBER!J28</f>
        <v>0</v>
      </c>
      <c r="K28" s="87">
        <f>OKTOBER!K28+NOVEMBER!K28+DESEMBER!K28</f>
        <v>0</v>
      </c>
      <c r="L28" s="87">
        <f>OKTOBER!L28+NOVEMBER!L28+DESEMBER!L28</f>
        <v>0</v>
      </c>
      <c r="M28" s="87">
        <f>OKTOBER!M28+NOVEMBER!M28+DESEMBER!M28</f>
        <v>58</v>
      </c>
      <c r="N28" s="87">
        <f>OKTOBER!N28+NOVEMBER!N28+DESEMBER!N28</f>
        <v>300</v>
      </c>
      <c r="O28" s="87">
        <f>OKTOBER!O28+NOVEMBER!O28+DESEMBER!O28</f>
        <v>55</v>
      </c>
      <c r="P28" s="87">
        <f>OKTOBER!P28+NOVEMBER!P28+DESEMBER!P28</f>
        <v>300</v>
      </c>
      <c r="Q28" s="87">
        <f>OKTOBER!Q28+NOVEMBER!Q28+DESEMBER!Q28</f>
        <v>113</v>
      </c>
      <c r="R28" s="87">
        <f>OKTOBER!R28+NOVEMBER!R28+DESEMBER!R28</f>
        <v>300</v>
      </c>
      <c r="S28" s="87">
        <f>OKTOBER!S28+NOVEMBER!S28+DESEMBER!S28</f>
        <v>1</v>
      </c>
      <c r="T28" s="87">
        <f>OKTOBER!T28+NOVEMBER!T28+DESEMBER!T28</f>
        <v>0</v>
      </c>
      <c r="U28" s="87">
        <f>OKTOBER!U28+NOVEMBER!U28+DESEMBER!U28</f>
        <v>1</v>
      </c>
      <c r="V28" s="87">
        <f>OKTOBER!V28+NOVEMBER!V28+DESEMBER!V28</f>
        <v>3</v>
      </c>
      <c r="W28" s="87">
        <f>OKTOBER!W28+NOVEMBER!W28+DESEMBER!W28</f>
        <v>2</v>
      </c>
      <c r="X28" s="87">
        <f>OKTOBER!X28+NOVEMBER!X28+DESEMBER!X28</f>
        <v>5</v>
      </c>
      <c r="Y28" s="87">
        <f>OKTOBER!Y28+NOVEMBER!Y28+DESEMBER!Y28</f>
        <v>0</v>
      </c>
      <c r="Z28" s="87">
        <f>OKTOBER!Z28+NOVEMBER!Z28+DESEMBER!Z28</f>
        <v>0</v>
      </c>
      <c r="AA28" s="87">
        <f>OKTOBER!AA28+NOVEMBER!AA28+DESEMBER!AA28</f>
        <v>0</v>
      </c>
      <c r="AB28" s="87">
        <f>OKTOBER!AB28+NOVEMBER!AB28+DESEMBER!AB28</f>
        <v>2</v>
      </c>
      <c r="AC28" s="87">
        <f>OKTOBER!AC28+NOVEMBER!AC28+DESEMBER!AC28</f>
        <v>2</v>
      </c>
      <c r="AD28" s="87">
        <f>OKTOBER!AD28+NOVEMBER!AD28+DESEMBER!AD28</f>
        <v>4</v>
      </c>
      <c r="AE28" s="87">
        <f>OKTOBER!AE28+NOVEMBER!AE28+DESEMBER!AE28</f>
        <v>2</v>
      </c>
      <c r="AF28" s="87">
        <f>OKTOBER!AF28+NOVEMBER!AF28+DESEMBER!AF28</f>
        <v>0</v>
      </c>
      <c r="AG28" s="87">
        <f>OKTOBER!AG28+NOVEMBER!AG28+DESEMBER!AG28</f>
        <v>2</v>
      </c>
      <c r="AH28" s="87">
        <f>OKTOBER!AH28+NOVEMBER!AH28+DESEMBER!AH28</f>
        <v>0</v>
      </c>
      <c r="AI28" s="87">
        <f>OKTOBER!AI28+NOVEMBER!AI28+DESEMBER!AI28</f>
        <v>0</v>
      </c>
      <c r="AJ28" s="87">
        <f>OKTOBER!AJ28+NOVEMBER!AJ28+DESEMBER!AJ28</f>
        <v>0</v>
      </c>
      <c r="AK28" s="87">
        <f>OKTOBER!AK28+NOVEMBER!AK28+DESEMBER!AK28</f>
        <v>0</v>
      </c>
      <c r="AL28" s="87">
        <f>OKTOBER!AL28+NOVEMBER!AL28+DESEMBER!AL28</f>
        <v>0</v>
      </c>
      <c r="AM28" s="87">
        <f>OKTOBER!AM28+NOVEMBER!AM28+DESEMBER!AM28</f>
        <v>0</v>
      </c>
      <c r="AN28" s="87">
        <f>OKTOBER!AN28+NOVEMBER!AN28+DESEMBER!AN28</f>
        <v>0</v>
      </c>
      <c r="AO28" s="87">
        <f>OKTOBER!AO28+NOVEMBER!AO28+DESEMBER!AO28</f>
        <v>0</v>
      </c>
      <c r="AP28" s="87">
        <f>OKTOBER!AP28+NOVEMBER!AP28+DESEMBER!AP28</f>
        <v>0</v>
      </c>
      <c r="AQ28" s="87">
        <f>OKTOBER!AQ28+NOVEMBER!AQ28+DESEMBER!AQ28</f>
        <v>5</v>
      </c>
      <c r="AR28" s="87">
        <f>OKTOBER!AR28+NOVEMBER!AR28+DESEMBER!AR28</f>
        <v>8</v>
      </c>
      <c r="AS28" s="87">
        <f>OKTOBER!AS28+NOVEMBER!AS28+DESEMBER!AS28</f>
        <v>13</v>
      </c>
      <c r="AT28" s="87">
        <f>OKTOBER!AT28+NOVEMBER!AT28+DESEMBER!AT28</f>
        <v>13</v>
      </c>
      <c r="AU28" s="87">
        <f>OKTOBER!AU28+NOVEMBER!AU28+DESEMBER!AU28</f>
        <v>12</v>
      </c>
      <c r="AV28" s="87">
        <f>OKTOBER!AV28+NOVEMBER!AV28+DESEMBER!AV28</f>
        <v>25</v>
      </c>
      <c r="AW28" s="87">
        <f>OKTOBER!AW28+NOVEMBER!AW28+DESEMBER!AW28</f>
        <v>0</v>
      </c>
      <c r="AX28" s="87">
        <f>OKTOBER!AX28+NOVEMBER!AX28+DESEMBER!AX28</f>
        <v>0</v>
      </c>
      <c r="AY28" s="87">
        <f>OKTOBER!AY28+NOVEMBER!AY28+DESEMBER!AY28</f>
        <v>0</v>
      </c>
      <c r="AZ28" s="87">
        <f>OKTOBER!AZ28+NOVEMBER!AZ28+DESEMBER!AZ28</f>
        <v>0</v>
      </c>
      <c r="BA28" s="87">
        <f>OKTOBER!BA28+NOVEMBER!BA28+DESEMBER!BA28</f>
        <v>0</v>
      </c>
      <c r="BB28" s="87">
        <f>OKTOBER!BB28+NOVEMBER!BB28+DESEMBER!BB28</f>
        <v>0</v>
      </c>
      <c r="BC28" s="87">
        <f>OKTOBER!BC28+NOVEMBER!BC28+DESEMBER!BC28</f>
        <v>0</v>
      </c>
      <c r="BD28" s="87">
        <f>OKTOBER!BD28+NOVEMBER!BD28+DESEMBER!BD28</f>
        <v>0</v>
      </c>
      <c r="BE28" s="87">
        <f>OKTOBER!BE28+NOVEMBER!BE28+DESEMBER!BE28</f>
        <v>0</v>
      </c>
      <c r="BF28" s="87">
        <f>OKTOBER!BF28+NOVEMBER!BF28+DESEMBER!BF28</f>
        <v>0</v>
      </c>
      <c r="BG28" s="87">
        <f>OKTOBER!BG28+NOVEMBER!BG28+DESEMBER!BG28</f>
        <v>0</v>
      </c>
      <c r="BH28" s="87">
        <f>OKTOBER!BH28+NOVEMBER!BH28+DESEMBER!BH28</f>
        <v>0</v>
      </c>
      <c r="BI28" s="87">
        <f>OKTOBER!BI28+NOVEMBER!BI28+DESEMBER!BI28</f>
        <v>0</v>
      </c>
      <c r="BJ28" s="87">
        <f>OKTOBER!BJ28+NOVEMBER!BJ28+DESEMBER!BJ28</f>
        <v>0</v>
      </c>
      <c r="BK28" s="87">
        <f>OKTOBER!BK28+NOVEMBER!BK28+DESEMBER!BK28</f>
        <v>0</v>
      </c>
      <c r="BL28" s="87">
        <f>OKTOBER!BL28+NOVEMBER!BL28+DESEMBER!BL28</f>
        <v>0</v>
      </c>
      <c r="BM28" s="87">
        <f>OKTOBER!BM28+NOVEMBER!BM28+DESEMBER!BM28</f>
        <v>0</v>
      </c>
      <c r="BN28" s="87">
        <f>OKTOBER!BN28+NOVEMBER!BN28+DESEMBER!BN28</f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>
        <f>OKTOBER!D29+NOVEMBER!D29+DESEMBER!D29</f>
        <v>15</v>
      </c>
      <c r="E29" s="86">
        <f>OKTOBER!E29+NOVEMBER!E29+DESEMBER!E29</f>
        <v>21</v>
      </c>
      <c r="F29" s="86">
        <f>OKTOBER!F29+NOVEMBER!F29+DESEMBER!F29</f>
        <v>36</v>
      </c>
      <c r="G29" s="86">
        <f>OKTOBER!G29+NOVEMBER!G29+DESEMBER!G29</f>
        <v>0</v>
      </c>
      <c r="H29" s="87">
        <f>OKTOBER!H29+NOVEMBER!H29+DESEMBER!H29</f>
        <v>0</v>
      </c>
      <c r="I29" s="86">
        <f>OKTOBER!I29+NOVEMBER!I29+DESEMBER!I29</f>
        <v>0</v>
      </c>
      <c r="J29" s="87">
        <f>OKTOBER!J29+NOVEMBER!J29+DESEMBER!J29</f>
        <v>0</v>
      </c>
      <c r="K29" s="86">
        <f>OKTOBER!K29+NOVEMBER!K29+DESEMBER!K29</f>
        <v>0</v>
      </c>
      <c r="L29" s="87">
        <f>OKTOBER!L29+NOVEMBER!L29+DESEMBER!L29</f>
        <v>0</v>
      </c>
      <c r="M29" s="86">
        <f>OKTOBER!M29+NOVEMBER!M29+DESEMBER!M29</f>
        <v>15</v>
      </c>
      <c r="N29" s="87">
        <f>OKTOBER!N29+NOVEMBER!N29+DESEMBER!N29</f>
        <v>300</v>
      </c>
      <c r="O29" s="86">
        <f>OKTOBER!O29+NOVEMBER!O29+DESEMBER!O29</f>
        <v>21</v>
      </c>
      <c r="P29" s="87">
        <f>OKTOBER!P29+NOVEMBER!P29+DESEMBER!P29</f>
        <v>300</v>
      </c>
      <c r="Q29" s="86">
        <f>OKTOBER!Q29+NOVEMBER!Q29+DESEMBER!Q29</f>
        <v>36</v>
      </c>
      <c r="R29" s="87">
        <f>OKTOBER!R29+NOVEMBER!R29+DESEMBER!R29</f>
        <v>300</v>
      </c>
      <c r="S29" s="86">
        <f>OKTOBER!S29+NOVEMBER!S29+DESEMBER!S29</f>
        <v>0</v>
      </c>
      <c r="T29" s="86">
        <f>OKTOBER!T29+NOVEMBER!T29+DESEMBER!T29</f>
        <v>0</v>
      </c>
      <c r="U29" s="86">
        <f>OKTOBER!U29+NOVEMBER!U29+DESEMBER!U29</f>
        <v>0</v>
      </c>
      <c r="V29" s="86">
        <f>OKTOBER!V29+NOVEMBER!V29+DESEMBER!V29</f>
        <v>0</v>
      </c>
      <c r="W29" s="86">
        <f>OKTOBER!W29+NOVEMBER!W29+DESEMBER!W29</f>
        <v>0</v>
      </c>
      <c r="X29" s="86">
        <f>OKTOBER!X29+NOVEMBER!X29+DESEMBER!X29</f>
        <v>0</v>
      </c>
      <c r="Y29" s="86">
        <f>OKTOBER!Y29+NOVEMBER!Y29+DESEMBER!Y29</f>
        <v>0</v>
      </c>
      <c r="Z29" s="86">
        <f>OKTOBER!Z29+NOVEMBER!Z29+DESEMBER!Z29</f>
        <v>0</v>
      </c>
      <c r="AA29" s="86">
        <f>OKTOBER!AA29+NOVEMBER!AA29+DESEMBER!AA29</f>
        <v>0</v>
      </c>
      <c r="AB29" s="86">
        <f>OKTOBER!AB29+NOVEMBER!AB29+DESEMBER!AB29</f>
        <v>1</v>
      </c>
      <c r="AC29" s="86">
        <f>OKTOBER!AC29+NOVEMBER!AC29+DESEMBER!AC29</f>
        <v>0</v>
      </c>
      <c r="AD29" s="86">
        <f>OKTOBER!AD29+NOVEMBER!AD29+DESEMBER!AD29</f>
        <v>1</v>
      </c>
      <c r="AE29" s="86">
        <f>OKTOBER!AE29+NOVEMBER!AE29+DESEMBER!AE29</f>
        <v>0</v>
      </c>
      <c r="AF29" s="86">
        <f>OKTOBER!AF29+NOVEMBER!AF29+DESEMBER!AF29</f>
        <v>0</v>
      </c>
      <c r="AG29" s="86">
        <f>OKTOBER!AG29+NOVEMBER!AG29+DESEMBER!AG29</f>
        <v>0</v>
      </c>
      <c r="AH29" s="86">
        <f>OKTOBER!AH29+NOVEMBER!AH29+DESEMBER!AH29</f>
        <v>0</v>
      </c>
      <c r="AI29" s="86">
        <f>OKTOBER!AI29+NOVEMBER!AI29+DESEMBER!AI29</f>
        <v>0</v>
      </c>
      <c r="AJ29" s="86">
        <f>OKTOBER!AJ29+NOVEMBER!AJ29+DESEMBER!AJ29</f>
        <v>0</v>
      </c>
      <c r="AK29" s="86">
        <f>OKTOBER!AK29+NOVEMBER!AK29+DESEMBER!AK29</f>
        <v>0</v>
      </c>
      <c r="AL29" s="86">
        <f>OKTOBER!AL29+NOVEMBER!AL29+DESEMBER!AL29</f>
        <v>0</v>
      </c>
      <c r="AM29" s="86">
        <f>OKTOBER!AM29+NOVEMBER!AM29+DESEMBER!AM29</f>
        <v>0</v>
      </c>
      <c r="AN29" s="86">
        <f>OKTOBER!AN29+NOVEMBER!AN29+DESEMBER!AN29</f>
        <v>0</v>
      </c>
      <c r="AO29" s="86">
        <f>OKTOBER!AO29+NOVEMBER!AO29+DESEMBER!AO29</f>
        <v>0</v>
      </c>
      <c r="AP29" s="86">
        <f>OKTOBER!AP29+NOVEMBER!AP29+DESEMBER!AP29</f>
        <v>0</v>
      </c>
      <c r="AQ29" s="86">
        <f>OKTOBER!AQ29+NOVEMBER!AQ29+DESEMBER!AQ29</f>
        <v>2</v>
      </c>
      <c r="AR29" s="86">
        <f>OKTOBER!AR29+NOVEMBER!AR29+DESEMBER!AR29</f>
        <v>3</v>
      </c>
      <c r="AS29" s="86">
        <f>OKTOBER!AS29+NOVEMBER!AS29+DESEMBER!AS29</f>
        <v>5</v>
      </c>
      <c r="AT29" s="86">
        <f>OKTOBER!AT29+NOVEMBER!AT29+DESEMBER!AT29</f>
        <v>3</v>
      </c>
      <c r="AU29" s="86">
        <f>OKTOBER!AU29+NOVEMBER!AU29+DESEMBER!AU29</f>
        <v>3</v>
      </c>
      <c r="AV29" s="86">
        <f>OKTOBER!AV29+NOVEMBER!AV29+DESEMBER!AV29</f>
        <v>6</v>
      </c>
      <c r="AW29" s="86">
        <f>OKTOBER!AW29+NOVEMBER!AW29+DESEMBER!AW29</f>
        <v>0</v>
      </c>
      <c r="AX29" s="86">
        <f>OKTOBER!AX29+NOVEMBER!AX29+DESEMBER!AX29</f>
        <v>0</v>
      </c>
      <c r="AY29" s="86">
        <f>OKTOBER!AY29+NOVEMBER!AY29+DESEMBER!AY29</f>
        <v>0</v>
      </c>
      <c r="AZ29" s="86">
        <f>OKTOBER!AZ29+NOVEMBER!AZ29+DESEMBER!AZ29</f>
        <v>0</v>
      </c>
      <c r="BA29" s="86">
        <f>OKTOBER!BA29+NOVEMBER!BA29+DESEMBER!BA29</f>
        <v>0</v>
      </c>
      <c r="BB29" s="86">
        <f>OKTOBER!BB29+NOVEMBER!BB29+DESEMBER!BB29</f>
        <v>0</v>
      </c>
      <c r="BC29" s="86">
        <f>OKTOBER!BC29+NOVEMBER!BC29+DESEMBER!BC29</f>
        <v>0</v>
      </c>
      <c r="BD29" s="86">
        <f>OKTOBER!BD29+NOVEMBER!BD29+DESEMBER!BD29</f>
        <v>0</v>
      </c>
      <c r="BE29" s="86">
        <f>OKTOBER!BE29+NOVEMBER!BE29+DESEMBER!BE29</f>
        <v>0</v>
      </c>
      <c r="BF29" s="86">
        <f>OKTOBER!BF29+NOVEMBER!BF29+DESEMBER!BF29</f>
        <v>0</v>
      </c>
      <c r="BG29" s="86">
        <f>OKTOBER!BG29+NOVEMBER!BG29+DESEMBER!BG29</f>
        <v>0</v>
      </c>
      <c r="BH29" s="86">
        <f>OKTOBER!BH29+NOVEMBER!BH29+DESEMBER!BH29</f>
        <v>0</v>
      </c>
      <c r="BI29" s="86">
        <f>OKTOBER!BI29+NOVEMBER!BI29+DESEMBER!BI29</f>
        <v>0</v>
      </c>
      <c r="BJ29" s="86">
        <f>OKTOBER!BJ29+NOVEMBER!BJ29+DESEMBER!BJ29</f>
        <v>0</v>
      </c>
      <c r="BK29" s="86">
        <f>OKTOBER!BK29+NOVEMBER!BK29+DESEMBER!BK29</f>
        <v>0</v>
      </c>
      <c r="BL29" s="86">
        <f>OKTOBER!BL29+NOVEMBER!BL29+DESEMBER!BL29</f>
        <v>0</v>
      </c>
      <c r="BM29" s="86">
        <f>OKTOBER!BM29+NOVEMBER!BM29+DESEMBER!BM29</f>
        <v>0</v>
      </c>
      <c r="BN29" s="86">
        <f>OKTOBER!BN29+NOVEMBER!BN29+DESEMBER!BN29</f>
        <v>0</v>
      </c>
    </row>
    <row r="30" spans="1:66" ht="14.25" customHeight="1">
      <c r="A30" s="111"/>
      <c r="B30" s="111"/>
      <c r="C30" s="11" t="s">
        <v>52</v>
      </c>
      <c r="D30" s="86">
        <f>OKTOBER!D30+NOVEMBER!D30+DESEMBER!D30</f>
        <v>22</v>
      </c>
      <c r="E30" s="86">
        <f>OKTOBER!E30+NOVEMBER!E30+DESEMBER!E30</f>
        <v>18</v>
      </c>
      <c r="F30" s="86">
        <f>OKTOBER!F30+NOVEMBER!F30+DESEMBER!F30</f>
        <v>40</v>
      </c>
      <c r="G30" s="86">
        <f>OKTOBER!G30+NOVEMBER!G30+DESEMBER!G30</f>
        <v>0</v>
      </c>
      <c r="H30" s="87">
        <f>OKTOBER!H30+NOVEMBER!H30+DESEMBER!H30</f>
        <v>0</v>
      </c>
      <c r="I30" s="86">
        <f>OKTOBER!I30+NOVEMBER!I30+DESEMBER!I30</f>
        <v>0</v>
      </c>
      <c r="J30" s="87">
        <f>OKTOBER!J30+NOVEMBER!J30+DESEMBER!J30</f>
        <v>0</v>
      </c>
      <c r="K30" s="86">
        <f>OKTOBER!K30+NOVEMBER!K30+DESEMBER!K30</f>
        <v>0</v>
      </c>
      <c r="L30" s="87">
        <f>OKTOBER!L30+NOVEMBER!L30+DESEMBER!L30</f>
        <v>0</v>
      </c>
      <c r="M30" s="86">
        <f>OKTOBER!M30+NOVEMBER!M30+DESEMBER!M30</f>
        <v>22</v>
      </c>
      <c r="N30" s="87">
        <f>OKTOBER!N30+NOVEMBER!N30+DESEMBER!N30</f>
        <v>300</v>
      </c>
      <c r="O30" s="86">
        <f>OKTOBER!O30+NOVEMBER!O30+DESEMBER!O30</f>
        <v>18</v>
      </c>
      <c r="P30" s="87">
        <f>OKTOBER!P30+NOVEMBER!P30+DESEMBER!P30</f>
        <v>300</v>
      </c>
      <c r="Q30" s="86">
        <f>OKTOBER!Q30+NOVEMBER!Q30+DESEMBER!Q30</f>
        <v>40</v>
      </c>
      <c r="R30" s="87">
        <f>OKTOBER!R30+NOVEMBER!R30+DESEMBER!R30</f>
        <v>300</v>
      </c>
      <c r="S30" s="86" t="e">
        <f>OKTOBER!S30+NOVEMBER!S30+DESEMBER!S30</f>
        <v>#VALUE!</v>
      </c>
      <c r="T30" s="86" t="e">
        <f>OKTOBER!T30+NOVEMBER!T30+DESEMBER!T30</f>
        <v>#VALUE!</v>
      </c>
      <c r="U30" s="86">
        <f>OKTOBER!U30+NOVEMBER!U30+DESEMBER!U30</f>
        <v>0</v>
      </c>
      <c r="V30" s="86" t="e">
        <f>OKTOBER!V30+NOVEMBER!V30+DESEMBER!V30</f>
        <v>#VALUE!</v>
      </c>
      <c r="W30" s="86" t="e">
        <f>OKTOBER!W30+NOVEMBER!W30+DESEMBER!W30</f>
        <v>#VALUE!</v>
      </c>
      <c r="X30" s="86">
        <f>OKTOBER!X30+NOVEMBER!X30+DESEMBER!X30</f>
        <v>0</v>
      </c>
      <c r="Y30" s="86" t="e">
        <f>OKTOBER!Y30+NOVEMBER!Y30+DESEMBER!Y30</f>
        <v>#VALUE!</v>
      </c>
      <c r="Z30" s="86" t="e">
        <f>OKTOBER!Z30+NOVEMBER!Z30+DESEMBER!Z30</f>
        <v>#VALUE!</v>
      </c>
      <c r="AA30" s="86">
        <f>OKTOBER!AA30+NOVEMBER!AA30+DESEMBER!AA30</f>
        <v>0</v>
      </c>
      <c r="AB30" s="86">
        <f>OKTOBER!AB30+NOVEMBER!AB30+DESEMBER!AB30</f>
        <v>3</v>
      </c>
      <c r="AC30" s="86">
        <f>OKTOBER!AC30+NOVEMBER!AC30+DESEMBER!AC30</f>
        <v>0</v>
      </c>
      <c r="AD30" s="86">
        <f>OKTOBER!AD30+NOVEMBER!AD30+DESEMBER!AD30</f>
        <v>3</v>
      </c>
      <c r="AE30" s="86">
        <f>OKTOBER!AE30+NOVEMBER!AE30+DESEMBER!AE30</f>
        <v>0</v>
      </c>
      <c r="AF30" s="86">
        <f>OKTOBER!AF30+NOVEMBER!AF30+DESEMBER!AF30</f>
        <v>0</v>
      </c>
      <c r="AG30" s="86">
        <f>OKTOBER!AG30+NOVEMBER!AG30+DESEMBER!AG30</f>
        <v>0</v>
      </c>
      <c r="AH30" s="86">
        <f>OKTOBER!AH30+NOVEMBER!AH30+DESEMBER!AH30</f>
        <v>0</v>
      </c>
      <c r="AI30" s="86">
        <f>OKTOBER!AI30+NOVEMBER!AI30+DESEMBER!AI30</f>
        <v>0</v>
      </c>
      <c r="AJ30" s="86">
        <f>OKTOBER!AJ30+NOVEMBER!AJ30+DESEMBER!AJ30</f>
        <v>0</v>
      </c>
      <c r="AK30" s="86">
        <f>OKTOBER!AK30+NOVEMBER!AK30+DESEMBER!AK30</f>
        <v>0</v>
      </c>
      <c r="AL30" s="86">
        <f>OKTOBER!AL30+NOVEMBER!AL30+DESEMBER!AL30</f>
        <v>0</v>
      </c>
      <c r="AM30" s="86">
        <f>OKTOBER!AM30+NOVEMBER!AM30+DESEMBER!AM30</f>
        <v>0</v>
      </c>
      <c r="AN30" s="86">
        <f>OKTOBER!AN30+NOVEMBER!AN30+DESEMBER!AN30</f>
        <v>0</v>
      </c>
      <c r="AO30" s="86">
        <f>OKTOBER!AO30+NOVEMBER!AO30+DESEMBER!AO30</f>
        <v>0</v>
      </c>
      <c r="AP30" s="86">
        <f>OKTOBER!AP30+NOVEMBER!AP30+DESEMBER!AP30</f>
        <v>0</v>
      </c>
      <c r="AQ30" s="86">
        <f>OKTOBER!AQ30+NOVEMBER!AQ30+DESEMBER!AQ30</f>
        <v>0</v>
      </c>
      <c r="AR30" s="86">
        <f>OKTOBER!AR30+NOVEMBER!AR30+DESEMBER!AR30</f>
        <v>1</v>
      </c>
      <c r="AS30" s="86">
        <f>OKTOBER!AS30+NOVEMBER!AS30+DESEMBER!AS30</f>
        <v>1</v>
      </c>
      <c r="AT30" s="86" t="e">
        <f>OKTOBER!AT30+NOVEMBER!AT30+DESEMBER!AT30</f>
        <v>#VALUE!</v>
      </c>
      <c r="AU30" s="86" t="e">
        <f>OKTOBER!AU30+NOVEMBER!AU30+DESEMBER!AU30</f>
        <v>#VALUE!</v>
      </c>
      <c r="AV30" s="86" t="e">
        <f>OKTOBER!AV30+NOVEMBER!AV30+DESEMBER!AV30</f>
        <v>#VALUE!</v>
      </c>
      <c r="AW30" s="86">
        <f>OKTOBER!AW30+NOVEMBER!AW30+DESEMBER!AW30</f>
        <v>0</v>
      </c>
      <c r="AX30" s="86">
        <f>OKTOBER!AX30+NOVEMBER!AX30+DESEMBER!AX30</f>
        <v>0</v>
      </c>
      <c r="AY30" s="86">
        <f>OKTOBER!AY30+NOVEMBER!AY30+DESEMBER!AY30</f>
        <v>0</v>
      </c>
      <c r="AZ30" s="86">
        <f>OKTOBER!AZ30+NOVEMBER!AZ30+DESEMBER!AZ30</f>
        <v>0</v>
      </c>
      <c r="BA30" s="86">
        <f>OKTOBER!BA30+NOVEMBER!BA30+DESEMBER!BA30</f>
        <v>0</v>
      </c>
      <c r="BB30" s="86">
        <f>OKTOBER!BB30+NOVEMBER!BB30+DESEMBER!BB30</f>
        <v>0</v>
      </c>
      <c r="BC30" s="86">
        <f>OKTOBER!BC30+NOVEMBER!BC30+DESEMBER!BC30</f>
        <v>0</v>
      </c>
      <c r="BD30" s="86">
        <f>OKTOBER!BD30+NOVEMBER!BD30+DESEMBER!BD30</f>
        <v>0</v>
      </c>
      <c r="BE30" s="86">
        <f>OKTOBER!BE30+NOVEMBER!BE30+DESEMBER!BE30</f>
        <v>0</v>
      </c>
      <c r="BF30" s="86">
        <f>OKTOBER!BF30+NOVEMBER!BF30+DESEMBER!BF30</f>
        <v>0</v>
      </c>
      <c r="BG30" s="86">
        <f>OKTOBER!BG30+NOVEMBER!BG30+DESEMBER!BG30</f>
        <v>0</v>
      </c>
      <c r="BH30" s="86">
        <f>OKTOBER!BH30+NOVEMBER!BH30+DESEMBER!BH30</f>
        <v>0</v>
      </c>
      <c r="BI30" s="86">
        <f>OKTOBER!BI30+NOVEMBER!BI30+DESEMBER!BI30</f>
        <v>0</v>
      </c>
      <c r="BJ30" s="86">
        <f>OKTOBER!BJ30+NOVEMBER!BJ30+DESEMBER!BJ30</f>
        <v>0</v>
      </c>
      <c r="BK30" s="86">
        <f>OKTOBER!BK30+NOVEMBER!BK30+DESEMBER!BK30</f>
        <v>0</v>
      </c>
      <c r="BL30" s="86">
        <f>OKTOBER!BL30+NOVEMBER!BL30+DESEMBER!BL30</f>
        <v>0</v>
      </c>
      <c r="BM30" s="86">
        <f>OKTOBER!BM30+NOVEMBER!BM30+DESEMBER!BM30</f>
        <v>0</v>
      </c>
      <c r="BN30" s="86">
        <f>OKTOBER!BN30+NOVEMBER!BN30+DESEMBER!BN30</f>
        <v>0</v>
      </c>
    </row>
    <row r="31" spans="1:66" ht="14.25" customHeight="1">
      <c r="A31" s="111"/>
      <c r="B31" s="111"/>
      <c r="C31" s="11" t="s">
        <v>53</v>
      </c>
      <c r="D31" s="86">
        <f>OKTOBER!D31+NOVEMBER!D31+DESEMBER!D31</f>
        <v>15</v>
      </c>
      <c r="E31" s="86">
        <f>OKTOBER!E31+NOVEMBER!E31+DESEMBER!E31</f>
        <v>18</v>
      </c>
      <c r="F31" s="86">
        <f>OKTOBER!F31+NOVEMBER!F31+DESEMBER!F31</f>
        <v>33</v>
      </c>
      <c r="G31" s="86">
        <f>OKTOBER!G31+NOVEMBER!G31+DESEMBER!G31</f>
        <v>0</v>
      </c>
      <c r="H31" s="87">
        <f>OKTOBER!H31+NOVEMBER!H31+DESEMBER!H31</f>
        <v>0</v>
      </c>
      <c r="I31" s="86">
        <f>OKTOBER!I31+NOVEMBER!I31+DESEMBER!I31</f>
        <v>1</v>
      </c>
      <c r="J31" s="87">
        <f>OKTOBER!J31+NOVEMBER!J31+DESEMBER!J31</f>
        <v>14.285714285714285</v>
      </c>
      <c r="K31" s="86">
        <f>OKTOBER!K31+NOVEMBER!K31+DESEMBER!K31</f>
        <v>1</v>
      </c>
      <c r="L31" s="87">
        <f>OKTOBER!L31+NOVEMBER!L31+DESEMBER!L31</f>
        <v>7.6923076923076925</v>
      </c>
      <c r="M31" s="86">
        <f>OKTOBER!M31+NOVEMBER!M31+DESEMBER!M31</f>
        <v>15</v>
      </c>
      <c r="N31" s="87">
        <f>OKTOBER!N31+NOVEMBER!N31+DESEMBER!N31</f>
        <v>300</v>
      </c>
      <c r="O31" s="86">
        <f>OKTOBER!O31+NOVEMBER!O31+DESEMBER!O31</f>
        <v>19</v>
      </c>
      <c r="P31" s="87">
        <f>OKTOBER!P31+NOVEMBER!P31+DESEMBER!P31</f>
        <v>320</v>
      </c>
      <c r="Q31" s="86">
        <f>OKTOBER!Q31+NOVEMBER!Q31+DESEMBER!Q31</f>
        <v>34</v>
      </c>
      <c r="R31" s="87">
        <f>OKTOBER!R31+NOVEMBER!R31+DESEMBER!R31</f>
        <v>308.33333333333331</v>
      </c>
      <c r="S31" s="86">
        <f>OKTOBER!S31+NOVEMBER!S31+DESEMBER!S31</f>
        <v>0</v>
      </c>
      <c r="T31" s="86">
        <f>OKTOBER!T31+NOVEMBER!T31+DESEMBER!T31</f>
        <v>0</v>
      </c>
      <c r="U31" s="86">
        <f>OKTOBER!U31+NOVEMBER!U31+DESEMBER!U31</f>
        <v>0</v>
      </c>
      <c r="V31" s="86">
        <f>OKTOBER!V31+NOVEMBER!V31+DESEMBER!V31</f>
        <v>0</v>
      </c>
      <c r="W31" s="86">
        <f>OKTOBER!W31+NOVEMBER!W31+DESEMBER!W31</f>
        <v>0</v>
      </c>
      <c r="X31" s="86">
        <f>OKTOBER!X31+NOVEMBER!X31+DESEMBER!X31</f>
        <v>0</v>
      </c>
      <c r="Y31" s="86">
        <f>OKTOBER!Y31+NOVEMBER!Y31+DESEMBER!Y31</f>
        <v>0</v>
      </c>
      <c r="Z31" s="86">
        <f>OKTOBER!Z31+NOVEMBER!Z31+DESEMBER!Z31</f>
        <v>0</v>
      </c>
      <c r="AA31" s="86">
        <f>OKTOBER!AA31+NOVEMBER!AA31+DESEMBER!AA31</f>
        <v>0</v>
      </c>
      <c r="AB31" s="86">
        <f>OKTOBER!AB31+NOVEMBER!AB31+DESEMBER!AB31</f>
        <v>0</v>
      </c>
      <c r="AC31" s="86">
        <f>OKTOBER!AC31+NOVEMBER!AC31+DESEMBER!AC31</f>
        <v>1</v>
      </c>
      <c r="AD31" s="86">
        <f>OKTOBER!AD31+NOVEMBER!AD31+DESEMBER!AD31</f>
        <v>1</v>
      </c>
      <c r="AE31" s="86">
        <f>OKTOBER!AE31+NOVEMBER!AE31+DESEMBER!AE31</f>
        <v>0</v>
      </c>
      <c r="AF31" s="86">
        <f>OKTOBER!AF31+NOVEMBER!AF31+DESEMBER!AF31</f>
        <v>0</v>
      </c>
      <c r="AG31" s="86">
        <f>OKTOBER!AG31+NOVEMBER!AG31+DESEMBER!AG31</f>
        <v>0</v>
      </c>
      <c r="AH31" s="86">
        <f>OKTOBER!AH31+NOVEMBER!AH31+DESEMBER!AH31</f>
        <v>0</v>
      </c>
      <c r="AI31" s="86">
        <f>OKTOBER!AI31+NOVEMBER!AI31+DESEMBER!AI31</f>
        <v>0</v>
      </c>
      <c r="AJ31" s="86">
        <f>OKTOBER!AJ31+NOVEMBER!AJ31+DESEMBER!AJ31</f>
        <v>0</v>
      </c>
      <c r="AK31" s="86">
        <f>OKTOBER!AK31+NOVEMBER!AK31+DESEMBER!AK31</f>
        <v>0</v>
      </c>
      <c r="AL31" s="86">
        <f>OKTOBER!AL31+NOVEMBER!AL31+DESEMBER!AL31</f>
        <v>0</v>
      </c>
      <c r="AM31" s="86">
        <f>OKTOBER!AM31+NOVEMBER!AM31+DESEMBER!AM31</f>
        <v>0</v>
      </c>
      <c r="AN31" s="86">
        <f>OKTOBER!AN31+NOVEMBER!AN31+DESEMBER!AN31</f>
        <v>0</v>
      </c>
      <c r="AO31" s="86">
        <f>OKTOBER!AO31+NOVEMBER!AO31+DESEMBER!AO31</f>
        <v>0</v>
      </c>
      <c r="AP31" s="86">
        <f>OKTOBER!AP31+NOVEMBER!AP31+DESEMBER!AP31</f>
        <v>0</v>
      </c>
      <c r="AQ31" s="86">
        <f>OKTOBER!AQ31+NOVEMBER!AQ31+DESEMBER!AQ31</f>
        <v>2</v>
      </c>
      <c r="AR31" s="86">
        <f>OKTOBER!AR31+NOVEMBER!AR31+DESEMBER!AR31</f>
        <v>3</v>
      </c>
      <c r="AS31" s="86">
        <f>OKTOBER!AS31+NOVEMBER!AS31+DESEMBER!AS31</f>
        <v>5</v>
      </c>
      <c r="AT31" s="86">
        <f>OKTOBER!AT31+NOVEMBER!AT31+DESEMBER!AT31</f>
        <v>2</v>
      </c>
      <c r="AU31" s="86">
        <f>OKTOBER!AU31+NOVEMBER!AU31+DESEMBER!AU31</f>
        <v>4</v>
      </c>
      <c r="AV31" s="86">
        <f>OKTOBER!AV31+NOVEMBER!AV31+DESEMBER!AV31</f>
        <v>6</v>
      </c>
      <c r="AW31" s="86">
        <f>OKTOBER!AW31+NOVEMBER!AW31+DESEMBER!AW31</f>
        <v>0</v>
      </c>
      <c r="AX31" s="86">
        <f>OKTOBER!AX31+NOVEMBER!AX31+DESEMBER!AX31</f>
        <v>0</v>
      </c>
      <c r="AY31" s="86">
        <f>OKTOBER!AY31+NOVEMBER!AY31+DESEMBER!AY31</f>
        <v>0</v>
      </c>
      <c r="AZ31" s="86">
        <f>OKTOBER!AZ31+NOVEMBER!AZ31+DESEMBER!AZ31</f>
        <v>0</v>
      </c>
      <c r="BA31" s="86">
        <f>OKTOBER!BA31+NOVEMBER!BA31+DESEMBER!BA31</f>
        <v>0</v>
      </c>
      <c r="BB31" s="86">
        <f>OKTOBER!BB31+NOVEMBER!BB31+DESEMBER!BB31</f>
        <v>0</v>
      </c>
      <c r="BC31" s="86">
        <f>OKTOBER!BC31+NOVEMBER!BC31+DESEMBER!BC31</f>
        <v>0</v>
      </c>
      <c r="BD31" s="86">
        <f>OKTOBER!BD31+NOVEMBER!BD31+DESEMBER!BD31</f>
        <v>0</v>
      </c>
      <c r="BE31" s="86">
        <f>OKTOBER!BE31+NOVEMBER!BE31+DESEMBER!BE31</f>
        <v>0</v>
      </c>
      <c r="BF31" s="86">
        <f>OKTOBER!BF31+NOVEMBER!BF31+DESEMBER!BF31</f>
        <v>0</v>
      </c>
      <c r="BG31" s="86">
        <f>OKTOBER!BG31+NOVEMBER!BG31+DESEMBER!BG31</f>
        <v>0</v>
      </c>
      <c r="BH31" s="86">
        <f>OKTOBER!BH31+NOVEMBER!BH31+DESEMBER!BH31</f>
        <v>0</v>
      </c>
      <c r="BI31" s="86">
        <f>OKTOBER!BI31+NOVEMBER!BI31+DESEMBER!BI31</f>
        <v>0</v>
      </c>
      <c r="BJ31" s="86">
        <f>OKTOBER!BJ31+NOVEMBER!BJ31+DESEMBER!BJ31</f>
        <v>0</v>
      </c>
      <c r="BK31" s="86">
        <f>OKTOBER!BK31+NOVEMBER!BK31+DESEMBER!BK31</f>
        <v>0</v>
      </c>
      <c r="BL31" s="86">
        <f>OKTOBER!BL31+NOVEMBER!BL31+DESEMBER!BL31</f>
        <v>0</v>
      </c>
      <c r="BM31" s="86">
        <f>OKTOBER!BM31+NOVEMBER!BM31+DESEMBER!BM31</f>
        <v>0</v>
      </c>
      <c r="BN31" s="86">
        <f>OKTOBER!BN31+NOVEMBER!BN31+DESEMBER!BN31</f>
        <v>0</v>
      </c>
    </row>
    <row r="32" spans="1:66" ht="14.25" customHeight="1">
      <c r="A32" s="112"/>
      <c r="B32" s="112"/>
      <c r="C32" s="11" t="s">
        <v>54</v>
      </c>
      <c r="D32" s="86">
        <f>OKTOBER!D32+NOVEMBER!D32+DESEMBER!D32</f>
        <v>5</v>
      </c>
      <c r="E32" s="86">
        <f>OKTOBER!E32+NOVEMBER!E32+DESEMBER!E32</f>
        <v>3</v>
      </c>
      <c r="F32" s="86">
        <f>OKTOBER!F32+NOVEMBER!F32+DESEMBER!F32</f>
        <v>8</v>
      </c>
      <c r="G32" s="86">
        <f>OKTOBER!G32+NOVEMBER!G32+DESEMBER!G32</f>
        <v>0</v>
      </c>
      <c r="H32" s="87">
        <f>OKTOBER!H32+NOVEMBER!H32+DESEMBER!H32</f>
        <v>0</v>
      </c>
      <c r="I32" s="86">
        <f>OKTOBER!I32+NOVEMBER!I32+DESEMBER!I32</f>
        <v>1</v>
      </c>
      <c r="J32" s="87">
        <f>OKTOBER!J32+NOVEMBER!J32+DESEMBER!J32</f>
        <v>100</v>
      </c>
      <c r="K32" s="86">
        <f>OKTOBER!K32+NOVEMBER!K32+DESEMBER!K32</f>
        <v>1</v>
      </c>
      <c r="L32" s="87">
        <f>OKTOBER!L32+NOVEMBER!L32+DESEMBER!L32</f>
        <v>25</v>
      </c>
      <c r="M32" s="86">
        <f>OKTOBER!M32+NOVEMBER!M32+DESEMBER!M32</f>
        <v>5</v>
      </c>
      <c r="N32" s="87">
        <f>OKTOBER!N32+NOVEMBER!N32+DESEMBER!N32</f>
        <v>300</v>
      </c>
      <c r="O32" s="86">
        <f>OKTOBER!O32+NOVEMBER!O32+DESEMBER!O32</f>
        <v>3</v>
      </c>
      <c r="P32" s="87">
        <f>OKTOBER!P32+NOVEMBER!P32+DESEMBER!P32</f>
        <v>300</v>
      </c>
      <c r="Q32" s="86">
        <f>OKTOBER!Q32+NOVEMBER!Q32+DESEMBER!Q32</f>
        <v>8</v>
      </c>
      <c r="R32" s="87">
        <f>OKTOBER!R32+NOVEMBER!R32+DESEMBER!R32</f>
        <v>300</v>
      </c>
      <c r="S32" s="86">
        <f>OKTOBER!S32+NOVEMBER!S32+DESEMBER!S32</f>
        <v>0</v>
      </c>
      <c r="T32" s="86">
        <f>OKTOBER!T32+NOVEMBER!T32+DESEMBER!T32</f>
        <v>0</v>
      </c>
      <c r="U32" s="86">
        <f>OKTOBER!U32+NOVEMBER!U32+DESEMBER!U32</f>
        <v>0</v>
      </c>
      <c r="V32" s="86">
        <f>OKTOBER!V32+NOVEMBER!V32+DESEMBER!V32</f>
        <v>0</v>
      </c>
      <c r="W32" s="86">
        <f>OKTOBER!W32+NOVEMBER!W32+DESEMBER!W32</f>
        <v>0</v>
      </c>
      <c r="X32" s="86">
        <f>OKTOBER!X32+NOVEMBER!X32+DESEMBER!X32</f>
        <v>0</v>
      </c>
      <c r="Y32" s="86">
        <f>OKTOBER!Y32+NOVEMBER!Y32+DESEMBER!Y32</f>
        <v>0</v>
      </c>
      <c r="Z32" s="86">
        <f>OKTOBER!Z32+NOVEMBER!Z32+DESEMBER!Z32</f>
        <v>0</v>
      </c>
      <c r="AA32" s="86">
        <f>OKTOBER!AA32+NOVEMBER!AA32+DESEMBER!AA32</f>
        <v>0</v>
      </c>
      <c r="AB32" s="86">
        <f>OKTOBER!AB32+NOVEMBER!AB32+DESEMBER!AB32</f>
        <v>0</v>
      </c>
      <c r="AC32" s="86">
        <f>OKTOBER!AC32+NOVEMBER!AC32+DESEMBER!AC32</f>
        <v>1</v>
      </c>
      <c r="AD32" s="86">
        <f>OKTOBER!AD32+NOVEMBER!AD32+DESEMBER!AD32</f>
        <v>1</v>
      </c>
      <c r="AE32" s="86">
        <f>OKTOBER!AE32+NOVEMBER!AE32+DESEMBER!AE32</f>
        <v>0</v>
      </c>
      <c r="AF32" s="86">
        <f>OKTOBER!AF32+NOVEMBER!AF32+DESEMBER!AF32</f>
        <v>0</v>
      </c>
      <c r="AG32" s="86">
        <f>OKTOBER!AG32+NOVEMBER!AG32+DESEMBER!AG32</f>
        <v>0</v>
      </c>
      <c r="AH32" s="86">
        <f>OKTOBER!AH32+NOVEMBER!AH32+DESEMBER!AH32</f>
        <v>0</v>
      </c>
      <c r="AI32" s="86">
        <f>OKTOBER!AI32+NOVEMBER!AI32+DESEMBER!AI32</f>
        <v>0</v>
      </c>
      <c r="AJ32" s="86">
        <f>OKTOBER!AJ32+NOVEMBER!AJ32+DESEMBER!AJ32</f>
        <v>0</v>
      </c>
      <c r="AK32" s="86">
        <f>OKTOBER!AK32+NOVEMBER!AK32+DESEMBER!AK32</f>
        <v>0</v>
      </c>
      <c r="AL32" s="86">
        <f>OKTOBER!AL32+NOVEMBER!AL32+DESEMBER!AL32</f>
        <v>0</v>
      </c>
      <c r="AM32" s="86">
        <f>OKTOBER!AM32+NOVEMBER!AM32+DESEMBER!AM32</f>
        <v>0</v>
      </c>
      <c r="AN32" s="86">
        <f>OKTOBER!AN32+NOVEMBER!AN32+DESEMBER!AN32</f>
        <v>0</v>
      </c>
      <c r="AO32" s="86">
        <f>OKTOBER!AO32+NOVEMBER!AO32+DESEMBER!AO32</f>
        <v>0</v>
      </c>
      <c r="AP32" s="86">
        <f>OKTOBER!AP32+NOVEMBER!AP32+DESEMBER!AP32</f>
        <v>0</v>
      </c>
      <c r="AQ32" s="86">
        <f>OKTOBER!AQ32+NOVEMBER!AQ32+DESEMBER!AQ32</f>
        <v>0</v>
      </c>
      <c r="AR32" s="86">
        <f>OKTOBER!AR32+NOVEMBER!AR32+DESEMBER!AR32</f>
        <v>0</v>
      </c>
      <c r="AS32" s="86">
        <f>OKTOBER!AS32+NOVEMBER!AS32+DESEMBER!AS32</f>
        <v>0</v>
      </c>
      <c r="AT32" s="86">
        <f>OKTOBER!AT32+NOVEMBER!AT32+DESEMBER!AT32</f>
        <v>0</v>
      </c>
      <c r="AU32" s="86">
        <f>OKTOBER!AU32+NOVEMBER!AU32+DESEMBER!AU32</f>
        <v>1</v>
      </c>
      <c r="AV32" s="86">
        <f>OKTOBER!AV32+NOVEMBER!AV32+DESEMBER!AV32</f>
        <v>1</v>
      </c>
      <c r="AW32" s="86">
        <f>OKTOBER!AW32+NOVEMBER!AW32+DESEMBER!AW32</f>
        <v>0</v>
      </c>
      <c r="AX32" s="86">
        <f>OKTOBER!AX32+NOVEMBER!AX32+DESEMBER!AX32</f>
        <v>0</v>
      </c>
      <c r="AY32" s="86">
        <f>OKTOBER!AY32+NOVEMBER!AY32+DESEMBER!AY32</f>
        <v>0</v>
      </c>
      <c r="AZ32" s="86">
        <f>OKTOBER!AZ32+NOVEMBER!AZ32+DESEMBER!AZ32</f>
        <v>0</v>
      </c>
      <c r="BA32" s="86">
        <f>OKTOBER!BA32+NOVEMBER!BA32+DESEMBER!BA32</f>
        <v>0</v>
      </c>
      <c r="BB32" s="86">
        <f>OKTOBER!BB32+NOVEMBER!BB32+DESEMBER!BB32</f>
        <v>0</v>
      </c>
      <c r="BC32" s="86">
        <f>OKTOBER!BC32+NOVEMBER!BC32+DESEMBER!BC32</f>
        <v>1</v>
      </c>
      <c r="BD32" s="86">
        <f>OKTOBER!BD32+NOVEMBER!BD32+DESEMBER!BD32</f>
        <v>0</v>
      </c>
      <c r="BE32" s="86">
        <f>OKTOBER!BE32+NOVEMBER!BE32+DESEMBER!BE32</f>
        <v>1</v>
      </c>
      <c r="BF32" s="86">
        <f>OKTOBER!BF32+NOVEMBER!BF32+DESEMBER!BF32</f>
        <v>0</v>
      </c>
      <c r="BG32" s="86">
        <f>OKTOBER!BG32+NOVEMBER!BG32+DESEMBER!BG32</f>
        <v>0</v>
      </c>
      <c r="BH32" s="86">
        <f>OKTOBER!BH32+NOVEMBER!BH32+DESEMBER!BH32</f>
        <v>0</v>
      </c>
      <c r="BI32" s="86">
        <f>OKTOBER!BI32+NOVEMBER!BI32+DESEMBER!BI32</f>
        <v>0</v>
      </c>
      <c r="BJ32" s="86">
        <f>OKTOBER!BJ32+NOVEMBER!BJ32+DESEMBER!BJ32</f>
        <v>0</v>
      </c>
      <c r="BK32" s="86">
        <f>OKTOBER!BK32+NOVEMBER!BK32+DESEMBER!BK32</f>
        <v>0</v>
      </c>
      <c r="BL32" s="86">
        <f>OKTOBER!BL32+NOVEMBER!BL32+DESEMBER!BL32</f>
        <v>0</v>
      </c>
      <c r="BM32" s="86">
        <f>OKTOBER!BM32+NOVEMBER!BM32+DESEMBER!BM32</f>
        <v>0</v>
      </c>
      <c r="BN32" s="86">
        <f>OKTOBER!BN32+NOVEMBER!BN32+DESEMBER!BN32</f>
        <v>0</v>
      </c>
    </row>
    <row r="33" spans="1:66" ht="14.25" customHeight="1">
      <c r="A33" s="21"/>
      <c r="B33" s="21"/>
      <c r="C33" s="20" t="s">
        <v>7</v>
      </c>
      <c r="D33" s="87">
        <f>OKTOBER!D33+NOVEMBER!D33+DESEMBER!D33</f>
        <v>57</v>
      </c>
      <c r="E33" s="87">
        <f>OKTOBER!E33+NOVEMBER!E33+DESEMBER!E33</f>
        <v>60</v>
      </c>
      <c r="F33" s="87">
        <f>OKTOBER!F33+NOVEMBER!F33+DESEMBER!F33</f>
        <v>117</v>
      </c>
      <c r="G33" s="87">
        <f>OKTOBER!G33+NOVEMBER!G33+DESEMBER!G33</f>
        <v>0</v>
      </c>
      <c r="H33" s="87">
        <f>OKTOBER!H33+NOVEMBER!H33+DESEMBER!H33</f>
        <v>0</v>
      </c>
      <c r="I33" s="87">
        <f>OKTOBER!I33+NOVEMBER!I33+DESEMBER!I33</f>
        <v>2</v>
      </c>
      <c r="J33" s="87">
        <f>OKTOBER!J33+NOVEMBER!J33+DESEMBER!J33</f>
        <v>10.317460317460316</v>
      </c>
      <c r="K33" s="87">
        <f>OKTOBER!K33+NOVEMBER!K33+DESEMBER!K33</f>
        <v>2</v>
      </c>
      <c r="L33" s="87">
        <f>OKTOBER!L33+NOVEMBER!L33+DESEMBER!L33</f>
        <v>5.0031269543464667</v>
      </c>
      <c r="M33" s="87">
        <f>OKTOBER!M33+NOVEMBER!M33+DESEMBER!M33</f>
        <v>57</v>
      </c>
      <c r="N33" s="87">
        <f>OKTOBER!N33+NOVEMBER!N33+DESEMBER!N33</f>
        <v>300</v>
      </c>
      <c r="O33" s="87">
        <f>OKTOBER!O33+NOVEMBER!O33+DESEMBER!O33</f>
        <v>61</v>
      </c>
      <c r="P33" s="87">
        <f>OKTOBER!P33+NOVEMBER!P33+DESEMBER!P33</f>
        <v>304.76190476190476</v>
      </c>
      <c r="Q33" s="87">
        <f>OKTOBER!Q33+NOVEMBER!Q33+DESEMBER!Q33</f>
        <v>118</v>
      </c>
      <c r="R33" s="87">
        <f>OKTOBER!R33+NOVEMBER!R33+DESEMBER!R33</f>
        <v>302.4390243902439</v>
      </c>
      <c r="S33" s="87">
        <f>OKTOBER!S33+NOVEMBER!S33+DESEMBER!S33</f>
        <v>0</v>
      </c>
      <c r="T33" s="87">
        <f>OKTOBER!T33+NOVEMBER!T33+DESEMBER!T33</f>
        <v>0</v>
      </c>
      <c r="U33" s="87">
        <f>OKTOBER!U33+NOVEMBER!U33+DESEMBER!U33</f>
        <v>0</v>
      </c>
      <c r="V33" s="87">
        <f>OKTOBER!V33+NOVEMBER!V33+DESEMBER!V33</f>
        <v>0</v>
      </c>
      <c r="W33" s="87">
        <f>OKTOBER!W33+NOVEMBER!W33+DESEMBER!W33</f>
        <v>0</v>
      </c>
      <c r="X33" s="87">
        <f>OKTOBER!X33+NOVEMBER!X33+DESEMBER!X33</f>
        <v>0</v>
      </c>
      <c r="Y33" s="87">
        <f>OKTOBER!Y33+NOVEMBER!Y33+DESEMBER!Y33</f>
        <v>0</v>
      </c>
      <c r="Z33" s="87">
        <f>OKTOBER!Z33+NOVEMBER!Z33+DESEMBER!Z33</f>
        <v>0</v>
      </c>
      <c r="AA33" s="87">
        <f>OKTOBER!AA33+NOVEMBER!AA33+DESEMBER!AA33</f>
        <v>0</v>
      </c>
      <c r="AB33" s="87">
        <f>OKTOBER!AB33+NOVEMBER!AB33+DESEMBER!AB33</f>
        <v>4</v>
      </c>
      <c r="AC33" s="87">
        <f>OKTOBER!AC33+NOVEMBER!AC33+DESEMBER!AC33</f>
        <v>2</v>
      </c>
      <c r="AD33" s="87">
        <f>OKTOBER!AD33+NOVEMBER!AD33+DESEMBER!AD33</f>
        <v>6</v>
      </c>
      <c r="AE33" s="87">
        <f>OKTOBER!AE33+NOVEMBER!AE33+DESEMBER!AE33</f>
        <v>0</v>
      </c>
      <c r="AF33" s="87">
        <f>OKTOBER!AF33+NOVEMBER!AF33+DESEMBER!AF33</f>
        <v>0</v>
      </c>
      <c r="AG33" s="87">
        <f>OKTOBER!AG33+NOVEMBER!AG33+DESEMBER!AG33</f>
        <v>0</v>
      </c>
      <c r="AH33" s="87">
        <f>OKTOBER!AH33+NOVEMBER!AH33+DESEMBER!AH33</f>
        <v>0</v>
      </c>
      <c r="AI33" s="87">
        <f>OKTOBER!AI33+NOVEMBER!AI33+DESEMBER!AI33</f>
        <v>0</v>
      </c>
      <c r="AJ33" s="87">
        <f>OKTOBER!AJ33+NOVEMBER!AJ33+DESEMBER!AJ33</f>
        <v>0</v>
      </c>
      <c r="AK33" s="87">
        <f>OKTOBER!AK33+NOVEMBER!AK33+DESEMBER!AK33</f>
        <v>0</v>
      </c>
      <c r="AL33" s="87">
        <f>OKTOBER!AL33+NOVEMBER!AL33+DESEMBER!AL33</f>
        <v>0</v>
      </c>
      <c r="AM33" s="87">
        <f>OKTOBER!AM33+NOVEMBER!AM33+DESEMBER!AM33</f>
        <v>0</v>
      </c>
      <c r="AN33" s="87">
        <f>OKTOBER!AN33+NOVEMBER!AN33+DESEMBER!AN33</f>
        <v>0</v>
      </c>
      <c r="AO33" s="87">
        <f>OKTOBER!AO33+NOVEMBER!AO33+DESEMBER!AO33</f>
        <v>0</v>
      </c>
      <c r="AP33" s="87">
        <f>OKTOBER!AP33+NOVEMBER!AP33+DESEMBER!AP33</f>
        <v>0</v>
      </c>
      <c r="AQ33" s="87">
        <f>OKTOBER!AQ33+NOVEMBER!AQ33+DESEMBER!AQ33</f>
        <v>4</v>
      </c>
      <c r="AR33" s="87">
        <f>OKTOBER!AR33+NOVEMBER!AR33+DESEMBER!AR33</f>
        <v>7</v>
      </c>
      <c r="AS33" s="87">
        <f>OKTOBER!AS33+NOVEMBER!AS33+DESEMBER!AS33</f>
        <v>11</v>
      </c>
      <c r="AT33" s="87">
        <f>OKTOBER!AT33+NOVEMBER!AT33+DESEMBER!AT33</f>
        <v>8</v>
      </c>
      <c r="AU33" s="87">
        <f>OKTOBER!AU33+NOVEMBER!AU33+DESEMBER!AU33</f>
        <v>9</v>
      </c>
      <c r="AV33" s="87">
        <f>OKTOBER!AV33+NOVEMBER!AV33+DESEMBER!AV33</f>
        <v>17</v>
      </c>
      <c r="AW33" s="87">
        <f>OKTOBER!AW33+NOVEMBER!AW33+DESEMBER!AW33</f>
        <v>0</v>
      </c>
      <c r="AX33" s="87">
        <f>OKTOBER!AX33+NOVEMBER!AX33+DESEMBER!AX33</f>
        <v>0</v>
      </c>
      <c r="AY33" s="87">
        <f>OKTOBER!AY33+NOVEMBER!AY33+DESEMBER!AY33</f>
        <v>0</v>
      </c>
      <c r="AZ33" s="87">
        <f>OKTOBER!AZ33+NOVEMBER!AZ33+DESEMBER!AZ33</f>
        <v>0</v>
      </c>
      <c r="BA33" s="87">
        <f>OKTOBER!BA33+NOVEMBER!BA33+DESEMBER!BA33</f>
        <v>0</v>
      </c>
      <c r="BB33" s="87">
        <f>OKTOBER!BB33+NOVEMBER!BB33+DESEMBER!BB33</f>
        <v>0</v>
      </c>
      <c r="BC33" s="87">
        <f>OKTOBER!BC33+NOVEMBER!BC33+DESEMBER!BC33</f>
        <v>1</v>
      </c>
      <c r="BD33" s="87">
        <f>OKTOBER!BD33+NOVEMBER!BD33+DESEMBER!BD33</f>
        <v>0</v>
      </c>
      <c r="BE33" s="87">
        <f>OKTOBER!BE33+NOVEMBER!BE33+DESEMBER!BE33</f>
        <v>1</v>
      </c>
      <c r="BF33" s="87">
        <f>OKTOBER!BF33+NOVEMBER!BF33+DESEMBER!BF33</f>
        <v>0</v>
      </c>
      <c r="BG33" s="87">
        <f>OKTOBER!BG33+NOVEMBER!BG33+DESEMBER!BG33</f>
        <v>0</v>
      </c>
      <c r="BH33" s="87">
        <f>OKTOBER!BH33+NOVEMBER!BH33+DESEMBER!BH33</f>
        <v>0</v>
      </c>
      <c r="BI33" s="87">
        <f>OKTOBER!BI33+NOVEMBER!BI33+DESEMBER!BI33</f>
        <v>0</v>
      </c>
      <c r="BJ33" s="87">
        <f>OKTOBER!BJ33+NOVEMBER!BJ33+DESEMBER!BJ33</f>
        <v>0</v>
      </c>
      <c r="BK33" s="87">
        <f>OKTOBER!BK33+NOVEMBER!BK33+DESEMBER!BK33</f>
        <v>0</v>
      </c>
      <c r="BL33" s="87">
        <f>OKTOBER!BL33+NOVEMBER!BL33+DESEMBER!BL33</f>
        <v>0</v>
      </c>
      <c r="BM33" s="87">
        <f>OKTOBER!BM33+NOVEMBER!BM33+DESEMBER!BM33</f>
        <v>0</v>
      </c>
      <c r="BN33" s="87">
        <f>OKTOBER!BN33+NOVEMBER!BN33+DESEMBER!BN33</f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>
        <f>OKTOBER!D34+NOVEMBER!D34+DESEMBER!D34</f>
        <v>36</v>
      </c>
      <c r="E34" s="86">
        <f>OKTOBER!E34+NOVEMBER!E34+DESEMBER!E34</f>
        <v>40</v>
      </c>
      <c r="F34" s="86">
        <f>OKTOBER!F34+NOVEMBER!F34+DESEMBER!F34</f>
        <v>76</v>
      </c>
      <c r="G34" s="86">
        <f>OKTOBER!G34+NOVEMBER!G34+DESEMBER!G34</f>
        <v>1</v>
      </c>
      <c r="H34" s="87" t="e">
        <f>OKTOBER!H34+NOVEMBER!H34+DESEMBER!H34</f>
        <v>#DIV/0!</v>
      </c>
      <c r="I34" s="86">
        <f>OKTOBER!I34+NOVEMBER!I34+DESEMBER!I34</f>
        <v>1</v>
      </c>
      <c r="J34" s="87" t="e">
        <f>OKTOBER!J34+NOVEMBER!J34+DESEMBER!J34</f>
        <v>#DIV/0!</v>
      </c>
      <c r="K34" s="86">
        <f>OKTOBER!K34+NOVEMBER!K34+DESEMBER!K34</f>
        <v>2</v>
      </c>
      <c r="L34" s="87" t="e">
        <f>OKTOBER!L34+NOVEMBER!L34+DESEMBER!L34</f>
        <v>#DIV/0!</v>
      </c>
      <c r="M34" s="86">
        <f>OKTOBER!M34+NOVEMBER!M34+DESEMBER!M34</f>
        <v>35</v>
      </c>
      <c r="N34" s="87" t="e">
        <f>OKTOBER!N34+NOVEMBER!N34+DESEMBER!N34</f>
        <v>#DIV/0!</v>
      </c>
      <c r="O34" s="86">
        <f>OKTOBER!O34+NOVEMBER!O34+DESEMBER!O34</f>
        <v>40</v>
      </c>
      <c r="P34" s="87" t="e">
        <f>OKTOBER!P34+NOVEMBER!P34+DESEMBER!P34</f>
        <v>#DIV/0!</v>
      </c>
      <c r="Q34" s="86">
        <f>OKTOBER!Q34+NOVEMBER!Q34+DESEMBER!Q34</f>
        <v>75</v>
      </c>
      <c r="R34" s="87" t="e">
        <f>OKTOBER!R34+NOVEMBER!R34+DESEMBER!R34</f>
        <v>#DIV/0!</v>
      </c>
      <c r="S34" s="86">
        <f>OKTOBER!S34+NOVEMBER!S34+DESEMBER!S34</f>
        <v>0</v>
      </c>
      <c r="T34" s="86">
        <f>OKTOBER!T34+NOVEMBER!T34+DESEMBER!T34</f>
        <v>0</v>
      </c>
      <c r="U34" s="86">
        <f>OKTOBER!U34+NOVEMBER!U34+DESEMBER!U34</f>
        <v>0</v>
      </c>
      <c r="V34" s="86">
        <f>OKTOBER!V34+NOVEMBER!V34+DESEMBER!V34</f>
        <v>1</v>
      </c>
      <c r="W34" s="86">
        <f>OKTOBER!W34+NOVEMBER!W34+DESEMBER!W34</f>
        <v>0</v>
      </c>
      <c r="X34" s="86">
        <f>OKTOBER!X34+NOVEMBER!X34+DESEMBER!X34</f>
        <v>1</v>
      </c>
      <c r="Y34" s="86">
        <f>OKTOBER!Y34+NOVEMBER!Y34+DESEMBER!Y34</f>
        <v>0</v>
      </c>
      <c r="Z34" s="86">
        <f>OKTOBER!Z34+NOVEMBER!Z34+DESEMBER!Z34</f>
        <v>0</v>
      </c>
      <c r="AA34" s="86">
        <f>OKTOBER!AA34+NOVEMBER!AA34+DESEMBER!AA34</f>
        <v>0</v>
      </c>
      <c r="AB34" s="86">
        <f>OKTOBER!AB34+NOVEMBER!AB34+DESEMBER!AB34</f>
        <v>2</v>
      </c>
      <c r="AC34" s="86">
        <f>OKTOBER!AC34+NOVEMBER!AC34+DESEMBER!AC34</f>
        <v>2</v>
      </c>
      <c r="AD34" s="86">
        <f>OKTOBER!AD34+NOVEMBER!AD34+DESEMBER!AD34</f>
        <v>4</v>
      </c>
      <c r="AE34" s="86">
        <f>OKTOBER!AE34+NOVEMBER!AE34+DESEMBER!AE34</f>
        <v>0</v>
      </c>
      <c r="AF34" s="86">
        <f>OKTOBER!AF34+NOVEMBER!AF34+DESEMBER!AF34</f>
        <v>0</v>
      </c>
      <c r="AG34" s="86">
        <f>OKTOBER!AG34+NOVEMBER!AG34+DESEMBER!AG34</f>
        <v>0</v>
      </c>
      <c r="AH34" s="86">
        <f>OKTOBER!AH34+NOVEMBER!AH34+DESEMBER!AH34</f>
        <v>0</v>
      </c>
      <c r="AI34" s="86">
        <f>OKTOBER!AI34+NOVEMBER!AI34+DESEMBER!AI34</f>
        <v>0</v>
      </c>
      <c r="AJ34" s="86">
        <f>OKTOBER!AJ34+NOVEMBER!AJ34+DESEMBER!AJ34</f>
        <v>0</v>
      </c>
      <c r="AK34" s="86">
        <f>OKTOBER!AK34+NOVEMBER!AK34+DESEMBER!AK34</f>
        <v>0</v>
      </c>
      <c r="AL34" s="86">
        <f>OKTOBER!AL34+NOVEMBER!AL34+DESEMBER!AL34</f>
        <v>0</v>
      </c>
      <c r="AM34" s="86">
        <f>OKTOBER!AM34+NOVEMBER!AM34+DESEMBER!AM34</f>
        <v>0</v>
      </c>
      <c r="AN34" s="86">
        <f>OKTOBER!AN34+NOVEMBER!AN34+DESEMBER!AN34</f>
        <v>0</v>
      </c>
      <c r="AO34" s="86">
        <f>OKTOBER!AO34+NOVEMBER!AO34+DESEMBER!AO34</f>
        <v>0</v>
      </c>
      <c r="AP34" s="86">
        <f>OKTOBER!AP34+NOVEMBER!AP34+DESEMBER!AP34</f>
        <v>0</v>
      </c>
      <c r="AQ34" s="86">
        <f>OKTOBER!AQ34+NOVEMBER!AQ34+DESEMBER!AQ34</f>
        <v>0</v>
      </c>
      <c r="AR34" s="86">
        <f>OKTOBER!AR34+NOVEMBER!AR34+DESEMBER!AR34</f>
        <v>1</v>
      </c>
      <c r="AS34" s="86">
        <f>OKTOBER!AS34+NOVEMBER!AS34+DESEMBER!AS34</f>
        <v>1</v>
      </c>
      <c r="AT34" s="86">
        <f>OKTOBER!AT34+NOVEMBER!AT34+DESEMBER!AT34</f>
        <v>3</v>
      </c>
      <c r="AU34" s="86">
        <f>OKTOBER!AU34+NOVEMBER!AU34+DESEMBER!AU34</f>
        <v>3</v>
      </c>
      <c r="AV34" s="86">
        <f>OKTOBER!AV34+NOVEMBER!AV34+DESEMBER!AV34</f>
        <v>6</v>
      </c>
      <c r="AW34" s="86">
        <f>OKTOBER!AW34+NOVEMBER!AW34+DESEMBER!AW34</f>
        <v>0</v>
      </c>
      <c r="AX34" s="86">
        <f>OKTOBER!AX34+NOVEMBER!AX34+DESEMBER!AX34</f>
        <v>1</v>
      </c>
      <c r="AY34" s="86">
        <f>OKTOBER!AY34+NOVEMBER!AY34+DESEMBER!AY34</f>
        <v>1</v>
      </c>
      <c r="AZ34" s="86">
        <f>OKTOBER!AZ34+NOVEMBER!AZ34+DESEMBER!AZ34</f>
        <v>0</v>
      </c>
      <c r="BA34" s="86">
        <f>OKTOBER!BA34+NOVEMBER!BA34+DESEMBER!BA34</f>
        <v>0</v>
      </c>
      <c r="BB34" s="86">
        <f>OKTOBER!BB34+NOVEMBER!BB34+DESEMBER!BB34</f>
        <v>0</v>
      </c>
      <c r="BC34" s="86">
        <f>OKTOBER!BC34+NOVEMBER!BC34+DESEMBER!BC34</f>
        <v>0</v>
      </c>
      <c r="BD34" s="86">
        <f>OKTOBER!BD34+NOVEMBER!BD34+DESEMBER!BD34</f>
        <v>0</v>
      </c>
      <c r="BE34" s="86">
        <f>OKTOBER!BE34+NOVEMBER!BE34+DESEMBER!BE34</f>
        <v>0</v>
      </c>
      <c r="BF34" s="86">
        <f>OKTOBER!BF34+NOVEMBER!BF34+DESEMBER!BF34</f>
        <v>0</v>
      </c>
      <c r="BG34" s="86">
        <f>OKTOBER!BG34+NOVEMBER!BG34+DESEMBER!BG34</f>
        <v>0</v>
      </c>
      <c r="BH34" s="86">
        <f>OKTOBER!BH34+NOVEMBER!BH34+DESEMBER!BH34</f>
        <v>0</v>
      </c>
      <c r="BI34" s="86">
        <f>OKTOBER!BI34+NOVEMBER!BI34+DESEMBER!BI34</f>
        <v>0</v>
      </c>
      <c r="BJ34" s="86">
        <f>OKTOBER!BJ34+NOVEMBER!BJ34+DESEMBER!BJ34</f>
        <v>0</v>
      </c>
      <c r="BK34" s="86">
        <f>OKTOBER!BK34+NOVEMBER!BK34+DESEMBER!BK34</f>
        <v>0</v>
      </c>
      <c r="BL34" s="86">
        <f>OKTOBER!BL34+NOVEMBER!BL34+DESEMBER!BL34</f>
        <v>0</v>
      </c>
      <c r="BM34" s="86">
        <f>OKTOBER!BM34+NOVEMBER!BM34+DESEMBER!BM34</f>
        <v>0</v>
      </c>
      <c r="BN34" s="86">
        <f>OKTOBER!BN34+NOVEMBER!BN34+DESEMBER!BN34</f>
        <v>0</v>
      </c>
    </row>
    <row r="35" spans="1:66" ht="14.25" customHeight="1">
      <c r="A35" s="112"/>
      <c r="B35" s="112"/>
      <c r="C35" s="11" t="s">
        <v>57</v>
      </c>
      <c r="D35" s="86">
        <f>OKTOBER!D35+NOVEMBER!D35+DESEMBER!D35</f>
        <v>11</v>
      </c>
      <c r="E35" s="86">
        <f>OKTOBER!E35+NOVEMBER!E35+DESEMBER!E35</f>
        <v>10</v>
      </c>
      <c r="F35" s="86">
        <f>OKTOBER!F35+NOVEMBER!F35+DESEMBER!F35</f>
        <v>21</v>
      </c>
      <c r="G35" s="86">
        <f>OKTOBER!G35+NOVEMBER!G35+DESEMBER!G35</f>
        <v>0</v>
      </c>
      <c r="H35" s="87" t="e">
        <f>OKTOBER!H35+NOVEMBER!H35+DESEMBER!H35</f>
        <v>#DIV/0!</v>
      </c>
      <c r="I35" s="86">
        <f>OKTOBER!I35+NOVEMBER!I35+DESEMBER!I35</f>
        <v>0</v>
      </c>
      <c r="J35" s="87" t="e">
        <f>OKTOBER!J35+NOVEMBER!J35+DESEMBER!J35</f>
        <v>#DIV/0!</v>
      </c>
      <c r="K35" s="86">
        <f>OKTOBER!K35+NOVEMBER!K35+DESEMBER!K35</f>
        <v>0</v>
      </c>
      <c r="L35" s="87" t="e">
        <f>OKTOBER!L35+NOVEMBER!L35+DESEMBER!L35</f>
        <v>#DIV/0!</v>
      </c>
      <c r="M35" s="86">
        <f>OKTOBER!M35+NOVEMBER!M35+DESEMBER!M35</f>
        <v>11</v>
      </c>
      <c r="N35" s="87" t="e">
        <f>OKTOBER!N35+NOVEMBER!N35+DESEMBER!N35</f>
        <v>#DIV/0!</v>
      </c>
      <c r="O35" s="86">
        <f>OKTOBER!O35+NOVEMBER!O35+DESEMBER!O35</f>
        <v>10</v>
      </c>
      <c r="P35" s="87" t="e">
        <f>OKTOBER!P35+NOVEMBER!P35+DESEMBER!P35</f>
        <v>#DIV/0!</v>
      </c>
      <c r="Q35" s="86">
        <f>OKTOBER!Q35+NOVEMBER!Q35+DESEMBER!Q35</f>
        <v>21</v>
      </c>
      <c r="R35" s="87" t="e">
        <f>OKTOBER!R35+NOVEMBER!R35+DESEMBER!R35</f>
        <v>#DIV/0!</v>
      </c>
      <c r="S35" s="86">
        <f>OKTOBER!S35+NOVEMBER!S35+DESEMBER!S35</f>
        <v>0</v>
      </c>
      <c r="T35" s="86">
        <f>OKTOBER!T35+NOVEMBER!T35+DESEMBER!T35</f>
        <v>0</v>
      </c>
      <c r="U35" s="86">
        <f>OKTOBER!U35+NOVEMBER!U35+DESEMBER!U35</f>
        <v>0</v>
      </c>
      <c r="V35" s="86">
        <f>OKTOBER!V35+NOVEMBER!V35+DESEMBER!V35</f>
        <v>0</v>
      </c>
      <c r="W35" s="86">
        <f>OKTOBER!W35+NOVEMBER!W35+DESEMBER!W35</f>
        <v>0</v>
      </c>
      <c r="X35" s="86">
        <f>OKTOBER!X35+NOVEMBER!X35+DESEMBER!X35</f>
        <v>0</v>
      </c>
      <c r="Y35" s="86">
        <f>OKTOBER!Y35+NOVEMBER!Y35+DESEMBER!Y35</f>
        <v>0</v>
      </c>
      <c r="Z35" s="86">
        <f>OKTOBER!Z35+NOVEMBER!Z35+DESEMBER!Z35</f>
        <v>0</v>
      </c>
      <c r="AA35" s="86">
        <f>OKTOBER!AA35+NOVEMBER!AA35+DESEMBER!AA35</f>
        <v>0</v>
      </c>
      <c r="AB35" s="86">
        <f>OKTOBER!AB35+NOVEMBER!AB35+DESEMBER!AB35</f>
        <v>0</v>
      </c>
      <c r="AC35" s="86">
        <f>OKTOBER!AC35+NOVEMBER!AC35+DESEMBER!AC35</f>
        <v>0</v>
      </c>
      <c r="AD35" s="86">
        <f>OKTOBER!AD35+NOVEMBER!AD35+DESEMBER!AD35</f>
        <v>0</v>
      </c>
      <c r="AE35" s="86">
        <f>OKTOBER!AE35+NOVEMBER!AE35+DESEMBER!AE35</f>
        <v>0</v>
      </c>
      <c r="AF35" s="86">
        <f>OKTOBER!AF35+NOVEMBER!AF35+DESEMBER!AF35</f>
        <v>0</v>
      </c>
      <c r="AG35" s="86">
        <f>OKTOBER!AG35+NOVEMBER!AG35+DESEMBER!AG35</f>
        <v>0</v>
      </c>
      <c r="AH35" s="86">
        <f>OKTOBER!AH35+NOVEMBER!AH35+DESEMBER!AH35</f>
        <v>0</v>
      </c>
      <c r="AI35" s="86">
        <f>OKTOBER!AI35+NOVEMBER!AI35+DESEMBER!AI35</f>
        <v>0</v>
      </c>
      <c r="AJ35" s="86">
        <f>OKTOBER!AJ35+NOVEMBER!AJ35+DESEMBER!AJ35</f>
        <v>0</v>
      </c>
      <c r="AK35" s="86">
        <f>OKTOBER!AK35+NOVEMBER!AK35+DESEMBER!AK35</f>
        <v>0</v>
      </c>
      <c r="AL35" s="86">
        <f>OKTOBER!AL35+NOVEMBER!AL35+DESEMBER!AL35</f>
        <v>0</v>
      </c>
      <c r="AM35" s="86">
        <f>OKTOBER!AM35+NOVEMBER!AM35+DESEMBER!AM35</f>
        <v>0</v>
      </c>
      <c r="AN35" s="86">
        <f>OKTOBER!AN35+NOVEMBER!AN35+DESEMBER!AN35</f>
        <v>0</v>
      </c>
      <c r="AO35" s="86">
        <f>OKTOBER!AO35+NOVEMBER!AO35+DESEMBER!AO35</f>
        <v>0</v>
      </c>
      <c r="AP35" s="86">
        <f>OKTOBER!AP35+NOVEMBER!AP35+DESEMBER!AP35</f>
        <v>0</v>
      </c>
      <c r="AQ35" s="86">
        <f>OKTOBER!AQ35+NOVEMBER!AQ35+DESEMBER!AQ35</f>
        <v>0</v>
      </c>
      <c r="AR35" s="86">
        <f>OKTOBER!AR35+NOVEMBER!AR35+DESEMBER!AR35</f>
        <v>0</v>
      </c>
      <c r="AS35" s="86">
        <f>OKTOBER!AS35+NOVEMBER!AS35+DESEMBER!AS35</f>
        <v>0</v>
      </c>
      <c r="AT35" s="86">
        <f>OKTOBER!AT35+NOVEMBER!AT35+DESEMBER!AT35</f>
        <v>0</v>
      </c>
      <c r="AU35" s="86">
        <f>OKTOBER!AU35+NOVEMBER!AU35+DESEMBER!AU35</f>
        <v>0</v>
      </c>
      <c r="AV35" s="86">
        <f>OKTOBER!AV35+NOVEMBER!AV35+DESEMBER!AV35</f>
        <v>0</v>
      </c>
      <c r="AW35" s="86">
        <f>OKTOBER!AW35+NOVEMBER!AW35+DESEMBER!AW35</f>
        <v>0</v>
      </c>
      <c r="AX35" s="86">
        <f>OKTOBER!AX35+NOVEMBER!AX35+DESEMBER!AX35</f>
        <v>0</v>
      </c>
      <c r="AY35" s="86">
        <f>OKTOBER!AY35+NOVEMBER!AY35+DESEMBER!AY35</f>
        <v>0</v>
      </c>
      <c r="AZ35" s="86">
        <f>OKTOBER!AZ35+NOVEMBER!AZ35+DESEMBER!AZ35</f>
        <v>0</v>
      </c>
      <c r="BA35" s="86">
        <f>OKTOBER!BA35+NOVEMBER!BA35+DESEMBER!BA35</f>
        <v>0</v>
      </c>
      <c r="BB35" s="86">
        <f>OKTOBER!BB35+NOVEMBER!BB35+DESEMBER!BB35</f>
        <v>0</v>
      </c>
      <c r="BC35" s="86">
        <f>OKTOBER!BC35+NOVEMBER!BC35+DESEMBER!BC35</f>
        <v>0</v>
      </c>
      <c r="BD35" s="86">
        <f>OKTOBER!BD35+NOVEMBER!BD35+DESEMBER!BD35</f>
        <v>0</v>
      </c>
      <c r="BE35" s="86">
        <f>OKTOBER!BE35+NOVEMBER!BE35+DESEMBER!BE35</f>
        <v>0</v>
      </c>
      <c r="BF35" s="86">
        <f>OKTOBER!BF35+NOVEMBER!BF35+DESEMBER!BF35</f>
        <v>0</v>
      </c>
      <c r="BG35" s="86">
        <f>OKTOBER!BG35+NOVEMBER!BG35+DESEMBER!BG35</f>
        <v>0</v>
      </c>
      <c r="BH35" s="86">
        <f>OKTOBER!BH35+NOVEMBER!BH35+DESEMBER!BH35</f>
        <v>0</v>
      </c>
      <c r="BI35" s="86">
        <f>OKTOBER!BI35+NOVEMBER!BI35+DESEMBER!BI35</f>
        <v>0</v>
      </c>
      <c r="BJ35" s="86">
        <f>OKTOBER!BJ35+NOVEMBER!BJ35+DESEMBER!BJ35</f>
        <v>0</v>
      </c>
      <c r="BK35" s="86">
        <f>OKTOBER!BK35+NOVEMBER!BK35+DESEMBER!BK35</f>
        <v>0</v>
      </c>
      <c r="BL35" s="86">
        <f>OKTOBER!BL35+NOVEMBER!BL35+DESEMBER!BL35</f>
        <v>0</v>
      </c>
      <c r="BM35" s="86">
        <f>OKTOBER!BM35+NOVEMBER!BM35+DESEMBER!BM35</f>
        <v>0</v>
      </c>
      <c r="BN35" s="86">
        <f>OKTOBER!BN35+NOVEMBER!BN35+DESEMBER!BN35</f>
        <v>0</v>
      </c>
    </row>
    <row r="36" spans="1:66" ht="14.25" customHeight="1">
      <c r="A36" s="21"/>
      <c r="B36" s="21"/>
      <c r="C36" s="20" t="s">
        <v>7</v>
      </c>
      <c r="D36" s="87">
        <f>OKTOBER!D36+NOVEMBER!D36+DESEMBER!D36</f>
        <v>47</v>
      </c>
      <c r="E36" s="87">
        <f>OKTOBER!E36+NOVEMBER!E36+DESEMBER!E36</f>
        <v>50</v>
      </c>
      <c r="F36" s="87">
        <f>OKTOBER!F36+NOVEMBER!F36+DESEMBER!F36</f>
        <v>97</v>
      </c>
      <c r="G36" s="87">
        <f>OKTOBER!G36+NOVEMBER!G36+DESEMBER!G36</f>
        <v>1</v>
      </c>
      <c r="H36" s="87" t="e">
        <f>OKTOBER!H36+NOVEMBER!H36+DESEMBER!H36</f>
        <v>#DIV/0!</v>
      </c>
      <c r="I36" s="87">
        <f>OKTOBER!I36+NOVEMBER!I36+DESEMBER!I36</f>
        <v>1</v>
      </c>
      <c r="J36" s="87" t="e">
        <f>OKTOBER!J36+NOVEMBER!J36+DESEMBER!J36</f>
        <v>#DIV/0!</v>
      </c>
      <c r="K36" s="87">
        <f>OKTOBER!K36+NOVEMBER!K36+DESEMBER!K36</f>
        <v>2</v>
      </c>
      <c r="L36" s="87" t="e">
        <f>OKTOBER!L36+NOVEMBER!L36+DESEMBER!L36</f>
        <v>#DIV/0!</v>
      </c>
      <c r="M36" s="87">
        <f>OKTOBER!M36+NOVEMBER!M36+DESEMBER!M36</f>
        <v>46</v>
      </c>
      <c r="N36" s="87" t="e">
        <f>OKTOBER!N36+NOVEMBER!N36+DESEMBER!N36</f>
        <v>#DIV/0!</v>
      </c>
      <c r="O36" s="87">
        <f>OKTOBER!O36+NOVEMBER!O36+DESEMBER!O36</f>
        <v>50</v>
      </c>
      <c r="P36" s="87" t="e">
        <f>OKTOBER!P36+NOVEMBER!P36+DESEMBER!P36</f>
        <v>#DIV/0!</v>
      </c>
      <c r="Q36" s="87">
        <f>OKTOBER!Q36+NOVEMBER!Q36+DESEMBER!Q36</f>
        <v>96</v>
      </c>
      <c r="R36" s="87" t="e">
        <f>OKTOBER!R36+NOVEMBER!R36+DESEMBER!R36</f>
        <v>#DIV/0!</v>
      </c>
      <c r="S36" s="87">
        <f>OKTOBER!S36+NOVEMBER!S36+DESEMBER!S36</f>
        <v>0</v>
      </c>
      <c r="T36" s="87">
        <f>OKTOBER!T36+NOVEMBER!T36+DESEMBER!T36</f>
        <v>0</v>
      </c>
      <c r="U36" s="87">
        <f>OKTOBER!U36+NOVEMBER!U36+DESEMBER!U36</f>
        <v>0</v>
      </c>
      <c r="V36" s="87">
        <f>OKTOBER!V36+NOVEMBER!V36+DESEMBER!V36</f>
        <v>1</v>
      </c>
      <c r="W36" s="87">
        <f>OKTOBER!W36+NOVEMBER!W36+DESEMBER!W36</f>
        <v>0</v>
      </c>
      <c r="X36" s="87">
        <f>OKTOBER!X36+NOVEMBER!X36+DESEMBER!X36</f>
        <v>1</v>
      </c>
      <c r="Y36" s="87">
        <f>OKTOBER!Y36+NOVEMBER!Y36+DESEMBER!Y36</f>
        <v>0</v>
      </c>
      <c r="Z36" s="87">
        <f>OKTOBER!Z36+NOVEMBER!Z36+DESEMBER!Z36</f>
        <v>0</v>
      </c>
      <c r="AA36" s="87">
        <f>OKTOBER!AA36+NOVEMBER!AA36+DESEMBER!AA36</f>
        <v>0</v>
      </c>
      <c r="AB36" s="87">
        <f>OKTOBER!AB36+NOVEMBER!AB36+DESEMBER!AB36</f>
        <v>2</v>
      </c>
      <c r="AC36" s="87">
        <f>OKTOBER!AC36+NOVEMBER!AC36+DESEMBER!AC36</f>
        <v>2</v>
      </c>
      <c r="AD36" s="87">
        <f>OKTOBER!AD36+NOVEMBER!AD36+DESEMBER!AD36</f>
        <v>4</v>
      </c>
      <c r="AE36" s="87">
        <f>OKTOBER!AE36+NOVEMBER!AE36+DESEMBER!AE36</f>
        <v>0</v>
      </c>
      <c r="AF36" s="87">
        <f>OKTOBER!AF36+NOVEMBER!AF36+DESEMBER!AF36</f>
        <v>0</v>
      </c>
      <c r="AG36" s="87">
        <f>OKTOBER!AG36+NOVEMBER!AG36+DESEMBER!AG36</f>
        <v>0</v>
      </c>
      <c r="AH36" s="87">
        <f>OKTOBER!AH36+NOVEMBER!AH36+DESEMBER!AH36</f>
        <v>0</v>
      </c>
      <c r="AI36" s="87">
        <f>OKTOBER!AI36+NOVEMBER!AI36+DESEMBER!AI36</f>
        <v>0</v>
      </c>
      <c r="AJ36" s="87">
        <f>OKTOBER!AJ36+NOVEMBER!AJ36+DESEMBER!AJ36</f>
        <v>0</v>
      </c>
      <c r="AK36" s="87">
        <f>OKTOBER!AK36+NOVEMBER!AK36+DESEMBER!AK36</f>
        <v>0</v>
      </c>
      <c r="AL36" s="87">
        <f>OKTOBER!AL36+NOVEMBER!AL36+DESEMBER!AL36</f>
        <v>0</v>
      </c>
      <c r="AM36" s="87">
        <f>OKTOBER!AM36+NOVEMBER!AM36+DESEMBER!AM36</f>
        <v>0</v>
      </c>
      <c r="AN36" s="87">
        <f>OKTOBER!AN36+NOVEMBER!AN36+DESEMBER!AN36</f>
        <v>0</v>
      </c>
      <c r="AO36" s="87">
        <f>OKTOBER!AO36+NOVEMBER!AO36+DESEMBER!AO36</f>
        <v>0</v>
      </c>
      <c r="AP36" s="87">
        <f>OKTOBER!AP36+NOVEMBER!AP36+DESEMBER!AP36</f>
        <v>0</v>
      </c>
      <c r="AQ36" s="87">
        <f>OKTOBER!AQ36+NOVEMBER!AQ36+DESEMBER!AQ36</f>
        <v>0</v>
      </c>
      <c r="AR36" s="87">
        <f>OKTOBER!AR36+NOVEMBER!AR36+DESEMBER!AR36</f>
        <v>1</v>
      </c>
      <c r="AS36" s="87">
        <f>OKTOBER!AS36+NOVEMBER!AS36+DESEMBER!AS36</f>
        <v>1</v>
      </c>
      <c r="AT36" s="87">
        <f>OKTOBER!AT36+NOVEMBER!AT36+DESEMBER!AT36</f>
        <v>3</v>
      </c>
      <c r="AU36" s="87">
        <f>OKTOBER!AU36+NOVEMBER!AU36+DESEMBER!AU36</f>
        <v>3</v>
      </c>
      <c r="AV36" s="87">
        <f>OKTOBER!AV36+NOVEMBER!AV36+DESEMBER!AV36</f>
        <v>6</v>
      </c>
      <c r="AW36" s="87">
        <f>OKTOBER!AW36+NOVEMBER!AW36+DESEMBER!AW36</f>
        <v>0</v>
      </c>
      <c r="AX36" s="87">
        <f>OKTOBER!AX36+NOVEMBER!AX36+DESEMBER!AX36</f>
        <v>1</v>
      </c>
      <c r="AY36" s="87">
        <f>OKTOBER!AY36+NOVEMBER!AY36+DESEMBER!AY36</f>
        <v>1</v>
      </c>
      <c r="AZ36" s="87">
        <f>OKTOBER!AZ36+NOVEMBER!AZ36+DESEMBER!AZ36</f>
        <v>0</v>
      </c>
      <c r="BA36" s="87">
        <f>OKTOBER!BA36+NOVEMBER!BA36+DESEMBER!BA36</f>
        <v>0</v>
      </c>
      <c r="BB36" s="87">
        <f>OKTOBER!BB36+NOVEMBER!BB36+DESEMBER!BB36</f>
        <v>0</v>
      </c>
      <c r="BC36" s="87">
        <f>OKTOBER!BC36+NOVEMBER!BC36+DESEMBER!BC36</f>
        <v>0</v>
      </c>
      <c r="BD36" s="87">
        <f>OKTOBER!BD36+NOVEMBER!BD36+DESEMBER!BD36</f>
        <v>0</v>
      </c>
      <c r="BE36" s="87">
        <f>OKTOBER!BE36+NOVEMBER!BE36+DESEMBER!BE36</f>
        <v>0</v>
      </c>
      <c r="BF36" s="87">
        <f>OKTOBER!BF36+NOVEMBER!BF36+DESEMBER!BF36</f>
        <v>0</v>
      </c>
      <c r="BG36" s="87">
        <f>OKTOBER!BG36+NOVEMBER!BG36+DESEMBER!BG36</f>
        <v>0</v>
      </c>
      <c r="BH36" s="87">
        <f>OKTOBER!BH36+NOVEMBER!BH36+DESEMBER!BH36</f>
        <v>0</v>
      </c>
      <c r="BI36" s="87">
        <f>OKTOBER!BI36+NOVEMBER!BI36+DESEMBER!BI36</f>
        <v>0</v>
      </c>
      <c r="BJ36" s="87">
        <f>OKTOBER!BJ36+NOVEMBER!BJ36+DESEMBER!BJ36</f>
        <v>0</v>
      </c>
      <c r="BK36" s="87">
        <f>OKTOBER!BK36+NOVEMBER!BK36+DESEMBER!BK36</f>
        <v>0</v>
      </c>
      <c r="BL36" s="87">
        <f>OKTOBER!BL36+NOVEMBER!BL36+DESEMBER!BL36</f>
        <v>0</v>
      </c>
      <c r="BM36" s="87">
        <f>OKTOBER!BM36+NOVEMBER!BM36+DESEMBER!BM36</f>
        <v>0</v>
      </c>
      <c r="BN36" s="87">
        <f>OKTOBER!BN36+NOVEMBER!BN36+DESEMBER!BN36</f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>
        <f>OKTOBER!D37+NOVEMBER!D37+DESEMBER!D37</f>
        <v>35</v>
      </c>
      <c r="E37" s="86">
        <f>OKTOBER!E37+NOVEMBER!E37+DESEMBER!E37</f>
        <v>19</v>
      </c>
      <c r="F37" s="86">
        <f>OKTOBER!F37+NOVEMBER!F37+DESEMBER!F37</f>
        <v>54</v>
      </c>
      <c r="G37" s="86">
        <f>OKTOBER!G37+NOVEMBER!G37+DESEMBER!G37</f>
        <v>0</v>
      </c>
      <c r="H37" s="87">
        <f>OKTOBER!H37+NOVEMBER!H37+DESEMBER!H37</f>
        <v>0</v>
      </c>
      <c r="I37" s="86">
        <f>OKTOBER!I37+NOVEMBER!I37+DESEMBER!I37</f>
        <v>0</v>
      </c>
      <c r="J37" s="87">
        <f>OKTOBER!J37+NOVEMBER!J37+DESEMBER!J37</f>
        <v>0</v>
      </c>
      <c r="K37" s="86">
        <f>OKTOBER!K37+NOVEMBER!K37+DESEMBER!K37</f>
        <v>0</v>
      </c>
      <c r="L37" s="87">
        <f>OKTOBER!L37+NOVEMBER!L37+DESEMBER!L37</f>
        <v>0</v>
      </c>
      <c r="M37" s="86">
        <f>OKTOBER!M37+NOVEMBER!M37+DESEMBER!M37</f>
        <v>17</v>
      </c>
      <c r="N37" s="87">
        <f>OKTOBER!N37+NOVEMBER!N37+DESEMBER!N37</f>
        <v>200</v>
      </c>
      <c r="O37" s="86">
        <f>OKTOBER!O37+NOVEMBER!O37+DESEMBER!O37</f>
        <v>9</v>
      </c>
      <c r="P37" s="87">
        <f>OKTOBER!P37+NOVEMBER!P37+DESEMBER!P37</f>
        <v>200</v>
      </c>
      <c r="Q37" s="86">
        <f>OKTOBER!Q37+NOVEMBER!Q37+DESEMBER!Q37</f>
        <v>26</v>
      </c>
      <c r="R37" s="87">
        <f>OKTOBER!R37+NOVEMBER!R37+DESEMBER!R37</f>
        <v>200</v>
      </c>
      <c r="S37" s="86">
        <f>OKTOBER!S37+NOVEMBER!S37+DESEMBER!S37</f>
        <v>0</v>
      </c>
      <c r="T37" s="86">
        <f>OKTOBER!T37+NOVEMBER!T37+DESEMBER!T37</f>
        <v>0</v>
      </c>
      <c r="U37" s="86">
        <f>OKTOBER!U37+NOVEMBER!U37+DESEMBER!U37</f>
        <v>0</v>
      </c>
      <c r="V37" s="86">
        <f>OKTOBER!V37+NOVEMBER!V37+DESEMBER!V37</f>
        <v>0</v>
      </c>
      <c r="W37" s="86">
        <f>OKTOBER!W37+NOVEMBER!W37+DESEMBER!W37</f>
        <v>0</v>
      </c>
      <c r="X37" s="86">
        <f>OKTOBER!X37+NOVEMBER!X37+DESEMBER!X37</f>
        <v>0</v>
      </c>
      <c r="Y37" s="86">
        <f>OKTOBER!Y37+NOVEMBER!Y37+DESEMBER!Y37</f>
        <v>0</v>
      </c>
      <c r="Z37" s="86">
        <f>OKTOBER!Z37+NOVEMBER!Z37+DESEMBER!Z37</f>
        <v>0</v>
      </c>
      <c r="AA37" s="86">
        <f>OKTOBER!AA37+NOVEMBER!AA37+DESEMBER!AA37</f>
        <v>0</v>
      </c>
      <c r="AB37" s="86">
        <f>OKTOBER!AB37+NOVEMBER!AB37+DESEMBER!AB37</f>
        <v>1</v>
      </c>
      <c r="AC37" s="86">
        <f>OKTOBER!AC37+NOVEMBER!AC37+DESEMBER!AC37</f>
        <v>1</v>
      </c>
      <c r="AD37" s="86">
        <f>OKTOBER!AD37+NOVEMBER!AD37+DESEMBER!AD37</f>
        <v>2</v>
      </c>
      <c r="AE37" s="86">
        <f>OKTOBER!AE37+NOVEMBER!AE37+DESEMBER!AE37</f>
        <v>0</v>
      </c>
      <c r="AF37" s="86">
        <f>OKTOBER!AF37+NOVEMBER!AF37+DESEMBER!AF37</f>
        <v>0</v>
      </c>
      <c r="AG37" s="86">
        <f>OKTOBER!AG37+NOVEMBER!AG37+DESEMBER!AG37</f>
        <v>0</v>
      </c>
      <c r="AH37" s="86">
        <f>OKTOBER!AH37+NOVEMBER!AH37+DESEMBER!AH37</f>
        <v>0</v>
      </c>
      <c r="AI37" s="86">
        <f>OKTOBER!AI37+NOVEMBER!AI37+DESEMBER!AI37</f>
        <v>0</v>
      </c>
      <c r="AJ37" s="86">
        <f>OKTOBER!AJ37+NOVEMBER!AJ37+DESEMBER!AJ37</f>
        <v>0</v>
      </c>
      <c r="AK37" s="86">
        <f>OKTOBER!AK37+NOVEMBER!AK37+DESEMBER!AK37</f>
        <v>0</v>
      </c>
      <c r="AL37" s="86">
        <f>OKTOBER!AL37+NOVEMBER!AL37+DESEMBER!AL37</f>
        <v>0</v>
      </c>
      <c r="AM37" s="86">
        <f>OKTOBER!AM37+NOVEMBER!AM37+DESEMBER!AM37</f>
        <v>0</v>
      </c>
      <c r="AN37" s="86">
        <f>OKTOBER!AN37+NOVEMBER!AN37+DESEMBER!AN37</f>
        <v>0</v>
      </c>
      <c r="AO37" s="86">
        <f>OKTOBER!AO37+NOVEMBER!AO37+DESEMBER!AO37</f>
        <v>0</v>
      </c>
      <c r="AP37" s="86">
        <f>OKTOBER!AP37+NOVEMBER!AP37+DESEMBER!AP37</f>
        <v>0</v>
      </c>
      <c r="AQ37" s="86">
        <f>OKTOBER!AQ37+NOVEMBER!AQ37+DESEMBER!AQ37</f>
        <v>0</v>
      </c>
      <c r="AR37" s="86">
        <f>OKTOBER!AR37+NOVEMBER!AR37+DESEMBER!AR37</f>
        <v>0</v>
      </c>
      <c r="AS37" s="86">
        <f>OKTOBER!AS37+NOVEMBER!AS37+DESEMBER!AS37</f>
        <v>0</v>
      </c>
      <c r="AT37" s="86">
        <f>OKTOBER!AT37+NOVEMBER!AT37+DESEMBER!AT37</f>
        <v>1</v>
      </c>
      <c r="AU37" s="86">
        <f>OKTOBER!AU37+NOVEMBER!AU37+DESEMBER!AU37</f>
        <v>1</v>
      </c>
      <c r="AV37" s="86">
        <f>OKTOBER!AV37+NOVEMBER!AV37+DESEMBER!AV37</f>
        <v>2</v>
      </c>
      <c r="AW37" s="86">
        <f>OKTOBER!AW37+NOVEMBER!AW37+DESEMBER!AW37</f>
        <v>0</v>
      </c>
      <c r="AX37" s="86">
        <f>OKTOBER!AX37+NOVEMBER!AX37+DESEMBER!AX37</f>
        <v>0</v>
      </c>
      <c r="AY37" s="86">
        <f>OKTOBER!AY37+NOVEMBER!AY37+DESEMBER!AY37</f>
        <v>0</v>
      </c>
      <c r="AZ37" s="86">
        <f>OKTOBER!AZ37+NOVEMBER!AZ37+DESEMBER!AZ37</f>
        <v>0</v>
      </c>
      <c r="BA37" s="86">
        <f>OKTOBER!BA37+NOVEMBER!BA37+DESEMBER!BA37</f>
        <v>0</v>
      </c>
      <c r="BB37" s="86">
        <f>OKTOBER!BB37+NOVEMBER!BB37+DESEMBER!BB37</f>
        <v>0</v>
      </c>
      <c r="BC37" s="86">
        <f>OKTOBER!BC37+NOVEMBER!BC37+DESEMBER!BC37</f>
        <v>0</v>
      </c>
      <c r="BD37" s="86">
        <f>OKTOBER!BD37+NOVEMBER!BD37+DESEMBER!BD37</f>
        <v>0</v>
      </c>
      <c r="BE37" s="86">
        <f>OKTOBER!BE37+NOVEMBER!BE37+DESEMBER!BE37</f>
        <v>0</v>
      </c>
      <c r="BF37" s="86">
        <f>OKTOBER!BF37+NOVEMBER!BF37+DESEMBER!BF37</f>
        <v>0</v>
      </c>
      <c r="BG37" s="86">
        <f>OKTOBER!BG37+NOVEMBER!BG37+DESEMBER!BG37</f>
        <v>0</v>
      </c>
      <c r="BH37" s="86">
        <f>OKTOBER!BH37+NOVEMBER!BH37+DESEMBER!BH37</f>
        <v>0</v>
      </c>
      <c r="BI37" s="86">
        <f>OKTOBER!BI37+NOVEMBER!BI37+DESEMBER!BI37</f>
        <v>0</v>
      </c>
      <c r="BJ37" s="86">
        <f>OKTOBER!BJ37+NOVEMBER!BJ37+DESEMBER!BJ37</f>
        <v>0</v>
      </c>
      <c r="BK37" s="86">
        <f>OKTOBER!BK37+NOVEMBER!BK37+DESEMBER!BK37</f>
        <v>0</v>
      </c>
      <c r="BL37" s="86">
        <f>OKTOBER!BL37+NOVEMBER!BL37+DESEMBER!BL37</f>
        <v>0</v>
      </c>
      <c r="BM37" s="86">
        <f>OKTOBER!BM37+NOVEMBER!BM37+DESEMBER!BM37</f>
        <v>0</v>
      </c>
      <c r="BN37" s="86">
        <f>OKTOBER!BN37+NOVEMBER!BN37+DESEMBER!BN37</f>
        <v>0</v>
      </c>
    </row>
    <row r="38" spans="1:66" ht="14.25" customHeight="1">
      <c r="A38" s="111"/>
      <c r="B38" s="111"/>
      <c r="C38" s="11" t="s">
        <v>60</v>
      </c>
      <c r="D38" s="86">
        <f>OKTOBER!D38+NOVEMBER!D38+DESEMBER!D38</f>
        <v>61</v>
      </c>
      <c r="E38" s="86">
        <f>OKTOBER!E38+NOVEMBER!E38+DESEMBER!E38</f>
        <v>57</v>
      </c>
      <c r="F38" s="86">
        <f>OKTOBER!F38+NOVEMBER!F38+DESEMBER!F38</f>
        <v>118</v>
      </c>
      <c r="G38" s="86">
        <f>OKTOBER!G38+NOVEMBER!G38+DESEMBER!G38</f>
        <v>0</v>
      </c>
      <c r="H38" s="87">
        <f>OKTOBER!H38+NOVEMBER!H38+DESEMBER!H38</f>
        <v>0</v>
      </c>
      <c r="I38" s="86">
        <f>OKTOBER!I38+NOVEMBER!I38+DESEMBER!I38</f>
        <v>0</v>
      </c>
      <c r="J38" s="87">
        <f>OKTOBER!J38+NOVEMBER!J38+DESEMBER!J38</f>
        <v>0</v>
      </c>
      <c r="K38" s="86">
        <f>OKTOBER!K38+NOVEMBER!K38+DESEMBER!K38</f>
        <v>0</v>
      </c>
      <c r="L38" s="87">
        <f>OKTOBER!L38+NOVEMBER!L38+DESEMBER!L38</f>
        <v>0</v>
      </c>
      <c r="M38" s="86">
        <f>OKTOBER!M38+NOVEMBER!M38+DESEMBER!M38</f>
        <v>30</v>
      </c>
      <c r="N38" s="87">
        <f>OKTOBER!N38+NOVEMBER!N38+DESEMBER!N38</f>
        <v>200</v>
      </c>
      <c r="O38" s="86">
        <f>OKTOBER!O38+NOVEMBER!O38+DESEMBER!O38</f>
        <v>30</v>
      </c>
      <c r="P38" s="87">
        <f>OKTOBER!P38+NOVEMBER!P38+DESEMBER!P38</f>
        <v>200</v>
      </c>
      <c r="Q38" s="86">
        <f>OKTOBER!Q38+NOVEMBER!Q38+DESEMBER!Q38</f>
        <v>60</v>
      </c>
      <c r="R38" s="87">
        <f>OKTOBER!R38+NOVEMBER!R38+DESEMBER!R38</f>
        <v>200</v>
      </c>
      <c r="S38" s="86">
        <f>OKTOBER!S38+NOVEMBER!S38+DESEMBER!S38</f>
        <v>0</v>
      </c>
      <c r="T38" s="86">
        <f>OKTOBER!T38+NOVEMBER!T38+DESEMBER!T38</f>
        <v>0</v>
      </c>
      <c r="U38" s="86">
        <f>OKTOBER!U38+NOVEMBER!U38+DESEMBER!U38</f>
        <v>0</v>
      </c>
      <c r="V38" s="86">
        <f>OKTOBER!V38+NOVEMBER!V38+DESEMBER!V38</f>
        <v>0</v>
      </c>
      <c r="W38" s="86">
        <f>OKTOBER!W38+NOVEMBER!W38+DESEMBER!W38</f>
        <v>0</v>
      </c>
      <c r="X38" s="86">
        <f>OKTOBER!X38+NOVEMBER!X38+DESEMBER!X38</f>
        <v>0</v>
      </c>
      <c r="Y38" s="86">
        <f>OKTOBER!Y38+NOVEMBER!Y38+DESEMBER!Y38</f>
        <v>0</v>
      </c>
      <c r="Z38" s="86">
        <f>OKTOBER!Z38+NOVEMBER!Z38+DESEMBER!Z38</f>
        <v>0</v>
      </c>
      <c r="AA38" s="86">
        <f>OKTOBER!AA38+NOVEMBER!AA38+DESEMBER!AA38</f>
        <v>0</v>
      </c>
      <c r="AB38" s="86">
        <f>OKTOBER!AB38+NOVEMBER!AB38+DESEMBER!AB38</f>
        <v>5</v>
      </c>
      <c r="AC38" s="86">
        <f>OKTOBER!AC38+NOVEMBER!AC38+DESEMBER!AC38</f>
        <v>7</v>
      </c>
      <c r="AD38" s="86">
        <f>OKTOBER!AD38+NOVEMBER!AD38+DESEMBER!AD38</f>
        <v>12</v>
      </c>
      <c r="AE38" s="86">
        <f>OKTOBER!AE38+NOVEMBER!AE38+DESEMBER!AE38</f>
        <v>0</v>
      </c>
      <c r="AF38" s="86">
        <f>OKTOBER!AF38+NOVEMBER!AF38+DESEMBER!AF38</f>
        <v>0</v>
      </c>
      <c r="AG38" s="86">
        <f>OKTOBER!AG38+NOVEMBER!AG38+DESEMBER!AG38</f>
        <v>0</v>
      </c>
      <c r="AH38" s="86">
        <f>OKTOBER!AH38+NOVEMBER!AH38+DESEMBER!AH38</f>
        <v>0</v>
      </c>
      <c r="AI38" s="86">
        <f>OKTOBER!AI38+NOVEMBER!AI38+DESEMBER!AI38</f>
        <v>0</v>
      </c>
      <c r="AJ38" s="86">
        <f>OKTOBER!AJ38+NOVEMBER!AJ38+DESEMBER!AJ38</f>
        <v>0</v>
      </c>
      <c r="AK38" s="86">
        <f>OKTOBER!AK38+NOVEMBER!AK38+DESEMBER!AK38</f>
        <v>0</v>
      </c>
      <c r="AL38" s="86">
        <f>OKTOBER!AL38+NOVEMBER!AL38+DESEMBER!AL38</f>
        <v>0</v>
      </c>
      <c r="AM38" s="86">
        <f>OKTOBER!AM38+NOVEMBER!AM38+DESEMBER!AM38</f>
        <v>0</v>
      </c>
      <c r="AN38" s="86">
        <f>OKTOBER!AN38+NOVEMBER!AN38+DESEMBER!AN38</f>
        <v>0</v>
      </c>
      <c r="AO38" s="86">
        <f>OKTOBER!AO38+NOVEMBER!AO38+DESEMBER!AO38</f>
        <v>0</v>
      </c>
      <c r="AP38" s="86">
        <f>OKTOBER!AP38+NOVEMBER!AP38+DESEMBER!AP38</f>
        <v>0</v>
      </c>
      <c r="AQ38" s="86">
        <f>OKTOBER!AQ38+NOVEMBER!AQ38+DESEMBER!AQ38</f>
        <v>0</v>
      </c>
      <c r="AR38" s="86">
        <f>OKTOBER!AR38+NOVEMBER!AR38+DESEMBER!AR38</f>
        <v>0</v>
      </c>
      <c r="AS38" s="86">
        <f>OKTOBER!AS38+NOVEMBER!AS38+DESEMBER!AS38</f>
        <v>0</v>
      </c>
      <c r="AT38" s="86">
        <f>OKTOBER!AT38+NOVEMBER!AT38+DESEMBER!AT38</f>
        <v>5</v>
      </c>
      <c r="AU38" s="86">
        <f>OKTOBER!AU38+NOVEMBER!AU38+DESEMBER!AU38</f>
        <v>7</v>
      </c>
      <c r="AV38" s="86">
        <f>OKTOBER!AV38+NOVEMBER!AV38+DESEMBER!AV38</f>
        <v>12</v>
      </c>
      <c r="AW38" s="86">
        <f>OKTOBER!AW38+NOVEMBER!AW38+DESEMBER!AW38</f>
        <v>0</v>
      </c>
      <c r="AX38" s="86">
        <f>OKTOBER!AX38+NOVEMBER!AX38+DESEMBER!AX38</f>
        <v>0</v>
      </c>
      <c r="AY38" s="86">
        <f>OKTOBER!AY38+NOVEMBER!AY38+DESEMBER!AY38</f>
        <v>0</v>
      </c>
      <c r="AZ38" s="86">
        <f>OKTOBER!AZ38+NOVEMBER!AZ38+DESEMBER!AZ38</f>
        <v>0</v>
      </c>
      <c r="BA38" s="86">
        <f>OKTOBER!BA38+NOVEMBER!BA38+DESEMBER!BA38</f>
        <v>0</v>
      </c>
      <c r="BB38" s="86">
        <f>OKTOBER!BB38+NOVEMBER!BB38+DESEMBER!BB38</f>
        <v>0</v>
      </c>
      <c r="BC38" s="86">
        <f>OKTOBER!BC38+NOVEMBER!BC38+DESEMBER!BC38</f>
        <v>0</v>
      </c>
      <c r="BD38" s="86">
        <f>OKTOBER!BD38+NOVEMBER!BD38+DESEMBER!BD38</f>
        <v>0</v>
      </c>
      <c r="BE38" s="86">
        <f>OKTOBER!BE38+NOVEMBER!BE38+DESEMBER!BE38</f>
        <v>0</v>
      </c>
      <c r="BF38" s="86">
        <f>OKTOBER!BF38+NOVEMBER!BF38+DESEMBER!BF38</f>
        <v>0</v>
      </c>
      <c r="BG38" s="86">
        <f>OKTOBER!BG38+NOVEMBER!BG38+DESEMBER!BG38</f>
        <v>0</v>
      </c>
      <c r="BH38" s="86">
        <f>OKTOBER!BH38+NOVEMBER!BH38+DESEMBER!BH38</f>
        <v>0</v>
      </c>
      <c r="BI38" s="86">
        <f>OKTOBER!BI38+NOVEMBER!BI38+DESEMBER!BI38</f>
        <v>0</v>
      </c>
      <c r="BJ38" s="86">
        <f>OKTOBER!BJ38+NOVEMBER!BJ38+DESEMBER!BJ38</f>
        <v>0</v>
      </c>
      <c r="BK38" s="86">
        <f>OKTOBER!BK38+NOVEMBER!BK38+DESEMBER!BK38</f>
        <v>0</v>
      </c>
      <c r="BL38" s="86">
        <f>OKTOBER!BL38+NOVEMBER!BL38+DESEMBER!BL38</f>
        <v>0</v>
      </c>
      <c r="BM38" s="86">
        <f>OKTOBER!BM38+NOVEMBER!BM38+DESEMBER!BM38</f>
        <v>0</v>
      </c>
      <c r="BN38" s="86">
        <f>OKTOBER!BN38+NOVEMBER!BN38+DESEMBER!BN38</f>
        <v>0</v>
      </c>
    </row>
    <row r="39" spans="1:66" ht="14.25" customHeight="1">
      <c r="A39" s="111"/>
      <c r="B39" s="111"/>
      <c r="C39" s="11" t="s">
        <v>61</v>
      </c>
      <c r="D39" s="86">
        <f>OKTOBER!D39+NOVEMBER!D39+DESEMBER!D39</f>
        <v>33</v>
      </c>
      <c r="E39" s="86">
        <f>OKTOBER!E39+NOVEMBER!E39+DESEMBER!E39</f>
        <v>24</v>
      </c>
      <c r="F39" s="86">
        <f>OKTOBER!F39+NOVEMBER!F39+DESEMBER!F39</f>
        <v>57</v>
      </c>
      <c r="G39" s="86">
        <f>OKTOBER!G39+NOVEMBER!G39+DESEMBER!G39</f>
        <v>0</v>
      </c>
      <c r="H39" s="87">
        <f>OKTOBER!H39+NOVEMBER!H39+DESEMBER!H39</f>
        <v>0</v>
      </c>
      <c r="I39" s="86">
        <f>OKTOBER!I39+NOVEMBER!I39+DESEMBER!I39</f>
        <v>0</v>
      </c>
      <c r="J39" s="87">
        <f>OKTOBER!J39+NOVEMBER!J39+DESEMBER!J39</f>
        <v>0</v>
      </c>
      <c r="K39" s="86">
        <f>OKTOBER!K39+NOVEMBER!K39+DESEMBER!K39</f>
        <v>0</v>
      </c>
      <c r="L39" s="87">
        <f>OKTOBER!L39+NOVEMBER!L39+DESEMBER!L39</f>
        <v>0</v>
      </c>
      <c r="M39" s="86">
        <f>OKTOBER!M39+NOVEMBER!M39+DESEMBER!M39</f>
        <v>19</v>
      </c>
      <c r="N39" s="87">
        <f>OKTOBER!N39+NOVEMBER!N39+DESEMBER!N39</f>
        <v>200</v>
      </c>
      <c r="O39" s="86">
        <f>OKTOBER!O39+NOVEMBER!O39+DESEMBER!O39</f>
        <v>15</v>
      </c>
      <c r="P39" s="87">
        <f>OKTOBER!P39+NOVEMBER!P39+DESEMBER!P39</f>
        <v>200</v>
      </c>
      <c r="Q39" s="86">
        <f>OKTOBER!Q39+NOVEMBER!Q39+DESEMBER!Q39</f>
        <v>34</v>
      </c>
      <c r="R39" s="87">
        <f>OKTOBER!R39+NOVEMBER!R39+DESEMBER!R39</f>
        <v>200</v>
      </c>
      <c r="S39" s="86">
        <f>OKTOBER!S39+NOVEMBER!S39+DESEMBER!S39</f>
        <v>0</v>
      </c>
      <c r="T39" s="86">
        <f>OKTOBER!T39+NOVEMBER!T39+DESEMBER!T39</f>
        <v>0</v>
      </c>
      <c r="U39" s="86">
        <f>OKTOBER!U39+NOVEMBER!U39+DESEMBER!U39</f>
        <v>0</v>
      </c>
      <c r="V39" s="86">
        <f>OKTOBER!V39+NOVEMBER!V39+DESEMBER!V39</f>
        <v>0</v>
      </c>
      <c r="W39" s="86">
        <f>OKTOBER!W39+NOVEMBER!W39+DESEMBER!W39</f>
        <v>0</v>
      </c>
      <c r="X39" s="86">
        <f>OKTOBER!X39+NOVEMBER!X39+DESEMBER!X39</f>
        <v>0</v>
      </c>
      <c r="Y39" s="86">
        <f>OKTOBER!Y39+NOVEMBER!Y39+DESEMBER!Y39</f>
        <v>0</v>
      </c>
      <c r="Z39" s="86">
        <f>OKTOBER!Z39+NOVEMBER!Z39+DESEMBER!Z39</f>
        <v>0</v>
      </c>
      <c r="AA39" s="86">
        <f>OKTOBER!AA39+NOVEMBER!AA39+DESEMBER!AA39</f>
        <v>0</v>
      </c>
      <c r="AB39" s="86">
        <f>OKTOBER!AB39+NOVEMBER!AB39+DESEMBER!AB39</f>
        <v>0</v>
      </c>
      <c r="AC39" s="86">
        <f>OKTOBER!AC39+NOVEMBER!AC39+DESEMBER!AC39</f>
        <v>2</v>
      </c>
      <c r="AD39" s="86">
        <f>OKTOBER!AD39+NOVEMBER!AD39+DESEMBER!AD39</f>
        <v>2</v>
      </c>
      <c r="AE39" s="86">
        <f>OKTOBER!AE39+NOVEMBER!AE39+DESEMBER!AE39</f>
        <v>0</v>
      </c>
      <c r="AF39" s="86">
        <f>OKTOBER!AF39+NOVEMBER!AF39+DESEMBER!AF39</f>
        <v>0</v>
      </c>
      <c r="AG39" s="86">
        <f>OKTOBER!AG39+NOVEMBER!AG39+DESEMBER!AG39</f>
        <v>0</v>
      </c>
      <c r="AH39" s="86">
        <f>OKTOBER!AH39+NOVEMBER!AH39+DESEMBER!AH39</f>
        <v>0</v>
      </c>
      <c r="AI39" s="86">
        <f>OKTOBER!AI39+NOVEMBER!AI39+DESEMBER!AI39</f>
        <v>0</v>
      </c>
      <c r="AJ39" s="86">
        <f>OKTOBER!AJ39+NOVEMBER!AJ39+DESEMBER!AJ39</f>
        <v>0</v>
      </c>
      <c r="AK39" s="86">
        <f>OKTOBER!AK39+NOVEMBER!AK39+DESEMBER!AK39</f>
        <v>0</v>
      </c>
      <c r="AL39" s="86">
        <f>OKTOBER!AL39+NOVEMBER!AL39+DESEMBER!AL39</f>
        <v>0</v>
      </c>
      <c r="AM39" s="86">
        <f>OKTOBER!AM39+NOVEMBER!AM39+DESEMBER!AM39</f>
        <v>0</v>
      </c>
      <c r="AN39" s="86">
        <f>OKTOBER!AN39+NOVEMBER!AN39+DESEMBER!AN39</f>
        <v>0</v>
      </c>
      <c r="AO39" s="86">
        <f>OKTOBER!AO39+NOVEMBER!AO39+DESEMBER!AO39</f>
        <v>0</v>
      </c>
      <c r="AP39" s="86">
        <f>OKTOBER!AP39+NOVEMBER!AP39+DESEMBER!AP39</f>
        <v>0</v>
      </c>
      <c r="AQ39" s="86">
        <f>OKTOBER!AQ39+NOVEMBER!AQ39+DESEMBER!AQ39</f>
        <v>0</v>
      </c>
      <c r="AR39" s="86">
        <f>OKTOBER!AR39+NOVEMBER!AR39+DESEMBER!AR39</f>
        <v>0</v>
      </c>
      <c r="AS39" s="86">
        <f>OKTOBER!AS39+NOVEMBER!AS39+DESEMBER!AS39</f>
        <v>0</v>
      </c>
      <c r="AT39" s="86">
        <f>OKTOBER!AT39+NOVEMBER!AT39+DESEMBER!AT39</f>
        <v>0</v>
      </c>
      <c r="AU39" s="86">
        <f>OKTOBER!AU39+NOVEMBER!AU39+DESEMBER!AU39</f>
        <v>2</v>
      </c>
      <c r="AV39" s="86">
        <f>OKTOBER!AV39+NOVEMBER!AV39+DESEMBER!AV39</f>
        <v>2</v>
      </c>
      <c r="AW39" s="86">
        <f>OKTOBER!AW39+NOVEMBER!AW39+DESEMBER!AW39</f>
        <v>0</v>
      </c>
      <c r="AX39" s="86">
        <f>OKTOBER!AX39+NOVEMBER!AX39+DESEMBER!AX39</f>
        <v>0</v>
      </c>
      <c r="AY39" s="86">
        <f>OKTOBER!AY39+NOVEMBER!AY39+DESEMBER!AY39</f>
        <v>0</v>
      </c>
      <c r="AZ39" s="86">
        <f>OKTOBER!AZ39+NOVEMBER!AZ39+DESEMBER!AZ39</f>
        <v>0</v>
      </c>
      <c r="BA39" s="86">
        <f>OKTOBER!BA39+NOVEMBER!BA39+DESEMBER!BA39</f>
        <v>0</v>
      </c>
      <c r="BB39" s="86">
        <f>OKTOBER!BB39+NOVEMBER!BB39+DESEMBER!BB39</f>
        <v>0</v>
      </c>
      <c r="BC39" s="86">
        <f>OKTOBER!BC39+NOVEMBER!BC39+DESEMBER!BC39</f>
        <v>0</v>
      </c>
      <c r="BD39" s="86">
        <f>OKTOBER!BD39+NOVEMBER!BD39+DESEMBER!BD39</f>
        <v>0</v>
      </c>
      <c r="BE39" s="86">
        <f>OKTOBER!BE39+NOVEMBER!BE39+DESEMBER!BE39</f>
        <v>0</v>
      </c>
      <c r="BF39" s="86">
        <f>OKTOBER!BF39+NOVEMBER!BF39+DESEMBER!BF39</f>
        <v>0</v>
      </c>
      <c r="BG39" s="86">
        <f>OKTOBER!BG39+NOVEMBER!BG39+DESEMBER!BG39</f>
        <v>0</v>
      </c>
      <c r="BH39" s="86">
        <f>OKTOBER!BH39+NOVEMBER!BH39+DESEMBER!BH39</f>
        <v>0</v>
      </c>
      <c r="BI39" s="86">
        <f>OKTOBER!BI39+NOVEMBER!BI39+DESEMBER!BI39</f>
        <v>0</v>
      </c>
      <c r="BJ39" s="86">
        <f>OKTOBER!BJ39+NOVEMBER!BJ39+DESEMBER!BJ39</f>
        <v>0</v>
      </c>
      <c r="BK39" s="86">
        <f>OKTOBER!BK39+NOVEMBER!BK39+DESEMBER!BK39</f>
        <v>0</v>
      </c>
      <c r="BL39" s="86">
        <f>OKTOBER!BL39+NOVEMBER!BL39+DESEMBER!BL39</f>
        <v>0</v>
      </c>
      <c r="BM39" s="86">
        <f>OKTOBER!BM39+NOVEMBER!BM39+DESEMBER!BM39</f>
        <v>0</v>
      </c>
      <c r="BN39" s="86">
        <f>OKTOBER!BN39+NOVEMBER!BN39+DESEMBER!BN39</f>
        <v>0</v>
      </c>
    </row>
    <row r="40" spans="1:66" ht="14.25" customHeight="1">
      <c r="A40" s="112"/>
      <c r="B40" s="112"/>
      <c r="C40" s="11" t="s">
        <v>62</v>
      </c>
      <c r="D40" s="86">
        <f>OKTOBER!D40+NOVEMBER!D40+DESEMBER!D40</f>
        <v>17</v>
      </c>
      <c r="E40" s="86">
        <f>OKTOBER!E40+NOVEMBER!E40+DESEMBER!E40</f>
        <v>8</v>
      </c>
      <c r="F40" s="86">
        <f>OKTOBER!F40+NOVEMBER!F40+DESEMBER!F40</f>
        <v>25</v>
      </c>
      <c r="G40" s="86">
        <f>OKTOBER!G40+NOVEMBER!G40+DESEMBER!G40</f>
        <v>0</v>
      </c>
      <c r="H40" s="87">
        <f>OKTOBER!H40+NOVEMBER!H40+DESEMBER!H40</f>
        <v>0</v>
      </c>
      <c r="I40" s="86">
        <f>OKTOBER!I40+NOVEMBER!I40+DESEMBER!I40</f>
        <v>0</v>
      </c>
      <c r="J40" s="87">
        <f>OKTOBER!J40+NOVEMBER!J40+DESEMBER!J40</f>
        <v>0</v>
      </c>
      <c r="K40" s="86">
        <f>OKTOBER!K40+NOVEMBER!K40+DESEMBER!K40</f>
        <v>0</v>
      </c>
      <c r="L40" s="87">
        <f>OKTOBER!L40+NOVEMBER!L40+DESEMBER!L40</f>
        <v>0</v>
      </c>
      <c r="M40" s="86">
        <f>OKTOBER!M40+NOVEMBER!M40+DESEMBER!M40</f>
        <v>9</v>
      </c>
      <c r="N40" s="87">
        <f>OKTOBER!N40+NOVEMBER!N40+DESEMBER!N40</f>
        <v>200</v>
      </c>
      <c r="O40" s="86">
        <f>OKTOBER!O40+NOVEMBER!O40+DESEMBER!O40</f>
        <v>7</v>
      </c>
      <c r="P40" s="87">
        <f>OKTOBER!P40+NOVEMBER!P40+DESEMBER!P40</f>
        <v>200</v>
      </c>
      <c r="Q40" s="86">
        <f>OKTOBER!Q40+NOVEMBER!Q40+DESEMBER!Q40</f>
        <v>16</v>
      </c>
      <c r="R40" s="87">
        <f>OKTOBER!R40+NOVEMBER!R40+DESEMBER!R40</f>
        <v>200</v>
      </c>
      <c r="S40" s="86">
        <f>OKTOBER!S40+NOVEMBER!S40+DESEMBER!S40</f>
        <v>0</v>
      </c>
      <c r="T40" s="86">
        <f>OKTOBER!T40+NOVEMBER!T40+DESEMBER!T40</f>
        <v>0</v>
      </c>
      <c r="U40" s="86">
        <f>OKTOBER!U40+NOVEMBER!U40+DESEMBER!U40</f>
        <v>0</v>
      </c>
      <c r="V40" s="86">
        <f>OKTOBER!V40+NOVEMBER!V40+DESEMBER!V40</f>
        <v>0</v>
      </c>
      <c r="W40" s="86">
        <f>OKTOBER!W40+NOVEMBER!W40+DESEMBER!W40</f>
        <v>0</v>
      </c>
      <c r="X40" s="86">
        <f>OKTOBER!X40+NOVEMBER!X40+DESEMBER!X40</f>
        <v>0</v>
      </c>
      <c r="Y40" s="86">
        <f>OKTOBER!Y40+NOVEMBER!Y40+DESEMBER!Y40</f>
        <v>0</v>
      </c>
      <c r="Z40" s="86">
        <f>OKTOBER!Z40+NOVEMBER!Z40+DESEMBER!Z40</f>
        <v>0</v>
      </c>
      <c r="AA40" s="86">
        <f>OKTOBER!AA40+NOVEMBER!AA40+DESEMBER!AA40</f>
        <v>0</v>
      </c>
      <c r="AB40" s="86">
        <f>OKTOBER!AB40+NOVEMBER!AB40+DESEMBER!AB40</f>
        <v>1</v>
      </c>
      <c r="AC40" s="86">
        <f>OKTOBER!AC40+NOVEMBER!AC40+DESEMBER!AC40</f>
        <v>0</v>
      </c>
      <c r="AD40" s="86">
        <f>OKTOBER!AD40+NOVEMBER!AD40+DESEMBER!AD40</f>
        <v>1</v>
      </c>
      <c r="AE40" s="86">
        <f>OKTOBER!AE40+NOVEMBER!AE40+DESEMBER!AE40</f>
        <v>0</v>
      </c>
      <c r="AF40" s="86">
        <f>OKTOBER!AF40+NOVEMBER!AF40+DESEMBER!AF40</f>
        <v>0</v>
      </c>
      <c r="AG40" s="86">
        <f>OKTOBER!AG40+NOVEMBER!AG40+DESEMBER!AG40</f>
        <v>0</v>
      </c>
      <c r="AH40" s="86">
        <f>OKTOBER!AH40+NOVEMBER!AH40+DESEMBER!AH40</f>
        <v>0</v>
      </c>
      <c r="AI40" s="86">
        <f>OKTOBER!AI40+NOVEMBER!AI40+DESEMBER!AI40</f>
        <v>0</v>
      </c>
      <c r="AJ40" s="86">
        <f>OKTOBER!AJ40+NOVEMBER!AJ40+DESEMBER!AJ40</f>
        <v>0</v>
      </c>
      <c r="AK40" s="86">
        <f>OKTOBER!AK40+NOVEMBER!AK40+DESEMBER!AK40</f>
        <v>0</v>
      </c>
      <c r="AL40" s="86">
        <f>OKTOBER!AL40+NOVEMBER!AL40+DESEMBER!AL40</f>
        <v>0</v>
      </c>
      <c r="AM40" s="86">
        <f>OKTOBER!AM40+NOVEMBER!AM40+DESEMBER!AM40</f>
        <v>0</v>
      </c>
      <c r="AN40" s="86">
        <f>OKTOBER!AN40+NOVEMBER!AN40+DESEMBER!AN40</f>
        <v>0</v>
      </c>
      <c r="AO40" s="86">
        <f>OKTOBER!AO40+NOVEMBER!AO40+DESEMBER!AO40</f>
        <v>0</v>
      </c>
      <c r="AP40" s="86">
        <f>OKTOBER!AP40+NOVEMBER!AP40+DESEMBER!AP40</f>
        <v>0</v>
      </c>
      <c r="AQ40" s="86">
        <f>OKTOBER!AQ40+NOVEMBER!AQ40+DESEMBER!AQ40</f>
        <v>0</v>
      </c>
      <c r="AR40" s="86">
        <f>OKTOBER!AR40+NOVEMBER!AR40+DESEMBER!AR40</f>
        <v>0</v>
      </c>
      <c r="AS40" s="86">
        <f>OKTOBER!AS40+NOVEMBER!AS40+DESEMBER!AS40</f>
        <v>0</v>
      </c>
      <c r="AT40" s="86">
        <f>OKTOBER!AT40+NOVEMBER!AT40+DESEMBER!AT40</f>
        <v>1</v>
      </c>
      <c r="AU40" s="86">
        <f>OKTOBER!AU40+NOVEMBER!AU40+DESEMBER!AU40</f>
        <v>0</v>
      </c>
      <c r="AV40" s="86">
        <f>OKTOBER!AV40+NOVEMBER!AV40+DESEMBER!AV40</f>
        <v>1</v>
      </c>
      <c r="AW40" s="86">
        <f>OKTOBER!AW40+NOVEMBER!AW40+DESEMBER!AW40</f>
        <v>0</v>
      </c>
      <c r="AX40" s="86">
        <f>OKTOBER!AX40+NOVEMBER!AX40+DESEMBER!AX40</f>
        <v>0</v>
      </c>
      <c r="AY40" s="86">
        <f>OKTOBER!AY40+NOVEMBER!AY40+DESEMBER!AY40</f>
        <v>0</v>
      </c>
      <c r="AZ40" s="86">
        <f>OKTOBER!AZ40+NOVEMBER!AZ40+DESEMBER!AZ40</f>
        <v>0</v>
      </c>
      <c r="BA40" s="86">
        <f>OKTOBER!BA40+NOVEMBER!BA40+DESEMBER!BA40</f>
        <v>0</v>
      </c>
      <c r="BB40" s="86">
        <f>OKTOBER!BB40+NOVEMBER!BB40+DESEMBER!BB40</f>
        <v>0</v>
      </c>
      <c r="BC40" s="86">
        <f>OKTOBER!BC40+NOVEMBER!BC40+DESEMBER!BC40</f>
        <v>0</v>
      </c>
      <c r="BD40" s="86">
        <f>OKTOBER!BD40+NOVEMBER!BD40+DESEMBER!BD40</f>
        <v>0</v>
      </c>
      <c r="BE40" s="86">
        <f>OKTOBER!BE40+NOVEMBER!BE40+DESEMBER!BE40</f>
        <v>0</v>
      </c>
      <c r="BF40" s="86">
        <f>OKTOBER!BF40+NOVEMBER!BF40+DESEMBER!BF40</f>
        <v>0</v>
      </c>
      <c r="BG40" s="86">
        <f>OKTOBER!BG40+NOVEMBER!BG40+DESEMBER!BG40</f>
        <v>0</v>
      </c>
      <c r="BH40" s="86">
        <f>OKTOBER!BH40+NOVEMBER!BH40+DESEMBER!BH40</f>
        <v>0</v>
      </c>
      <c r="BI40" s="86">
        <f>OKTOBER!BI40+NOVEMBER!BI40+DESEMBER!BI40</f>
        <v>0</v>
      </c>
      <c r="BJ40" s="86">
        <f>OKTOBER!BJ40+NOVEMBER!BJ40+DESEMBER!BJ40</f>
        <v>0</v>
      </c>
      <c r="BK40" s="86">
        <f>OKTOBER!BK40+NOVEMBER!BK40+DESEMBER!BK40</f>
        <v>0</v>
      </c>
      <c r="BL40" s="86">
        <f>OKTOBER!BL40+NOVEMBER!BL40+DESEMBER!BL40</f>
        <v>0</v>
      </c>
      <c r="BM40" s="86">
        <f>OKTOBER!BM40+NOVEMBER!BM40+DESEMBER!BM40</f>
        <v>0</v>
      </c>
      <c r="BN40" s="86">
        <f>OKTOBER!BN40+NOVEMBER!BN40+DESEMBER!BN40</f>
        <v>0</v>
      </c>
    </row>
    <row r="41" spans="1:66" ht="14.25" customHeight="1">
      <c r="A41" s="21"/>
      <c r="B41" s="21"/>
      <c r="C41" s="20" t="s">
        <v>7</v>
      </c>
      <c r="D41" s="87">
        <f>OKTOBER!D41+NOVEMBER!D41+DESEMBER!D41</f>
        <v>146</v>
      </c>
      <c r="E41" s="87">
        <f>OKTOBER!E41+NOVEMBER!E41+DESEMBER!E41</f>
        <v>108</v>
      </c>
      <c r="F41" s="87">
        <f>OKTOBER!F41+NOVEMBER!F41+DESEMBER!F41</f>
        <v>254</v>
      </c>
      <c r="G41" s="87">
        <f>OKTOBER!G41+NOVEMBER!G41+DESEMBER!G41</f>
        <v>0</v>
      </c>
      <c r="H41" s="87">
        <f>OKTOBER!H41+NOVEMBER!H41+DESEMBER!H41</f>
        <v>0</v>
      </c>
      <c r="I41" s="87">
        <f>OKTOBER!I41+NOVEMBER!I41+DESEMBER!I41</f>
        <v>0</v>
      </c>
      <c r="J41" s="87">
        <f>OKTOBER!J41+NOVEMBER!J41+DESEMBER!J41</f>
        <v>0</v>
      </c>
      <c r="K41" s="87">
        <f>OKTOBER!K41+NOVEMBER!K41+DESEMBER!K41</f>
        <v>0</v>
      </c>
      <c r="L41" s="87">
        <f>OKTOBER!L41+NOVEMBER!L41+DESEMBER!L41</f>
        <v>0</v>
      </c>
      <c r="M41" s="87">
        <f>OKTOBER!M41+NOVEMBER!M41+DESEMBER!M41</f>
        <v>75</v>
      </c>
      <c r="N41" s="87">
        <f>OKTOBER!N41+NOVEMBER!N41+DESEMBER!N41</f>
        <v>200</v>
      </c>
      <c r="O41" s="87">
        <f>OKTOBER!O41+NOVEMBER!O41+DESEMBER!O41</f>
        <v>61</v>
      </c>
      <c r="P41" s="87">
        <f>OKTOBER!P41+NOVEMBER!P41+DESEMBER!P41</f>
        <v>200</v>
      </c>
      <c r="Q41" s="87">
        <f>OKTOBER!Q41+NOVEMBER!Q41+DESEMBER!Q41</f>
        <v>136</v>
      </c>
      <c r="R41" s="87">
        <f>OKTOBER!R41+NOVEMBER!R41+DESEMBER!R41</f>
        <v>200</v>
      </c>
      <c r="S41" s="87">
        <f>OKTOBER!S41+NOVEMBER!S41+DESEMBER!S41</f>
        <v>0</v>
      </c>
      <c r="T41" s="87">
        <f>OKTOBER!T41+NOVEMBER!T41+DESEMBER!T41</f>
        <v>0</v>
      </c>
      <c r="U41" s="87">
        <f>OKTOBER!U41+NOVEMBER!U41+DESEMBER!U41</f>
        <v>0</v>
      </c>
      <c r="V41" s="87">
        <f>OKTOBER!V41+NOVEMBER!V41+DESEMBER!V41</f>
        <v>0</v>
      </c>
      <c r="W41" s="87">
        <f>OKTOBER!W41+NOVEMBER!W41+DESEMBER!W41</f>
        <v>0</v>
      </c>
      <c r="X41" s="87">
        <f>OKTOBER!X41+NOVEMBER!X41+DESEMBER!X41</f>
        <v>0</v>
      </c>
      <c r="Y41" s="87">
        <f>OKTOBER!Y41+NOVEMBER!Y41+DESEMBER!Y41</f>
        <v>0</v>
      </c>
      <c r="Z41" s="87">
        <f>OKTOBER!Z41+NOVEMBER!Z41+DESEMBER!Z41</f>
        <v>0</v>
      </c>
      <c r="AA41" s="87">
        <f>OKTOBER!AA41+NOVEMBER!AA41+DESEMBER!AA41</f>
        <v>0</v>
      </c>
      <c r="AB41" s="87">
        <f>OKTOBER!AB41+NOVEMBER!AB41+DESEMBER!AB41</f>
        <v>7</v>
      </c>
      <c r="AC41" s="87">
        <f>OKTOBER!AC41+NOVEMBER!AC41+DESEMBER!AC41</f>
        <v>10</v>
      </c>
      <c r="AD41" s="87">
        <f>OKTOBER!AD41+NOVEMBER!AD41+DESEMBER!AD41</f>
        <v>17</v>
      </c>
      <c r="AE41" s="87">
        <f>OKTOBER!AE41+NOVEMBER!AE41+DESEMBER!AE41</f>
        <v>0</v>
      </c>
      <c r="AF41" s="87">
        <f>OKTOBER!AF41+NOVEMBER!AF41+DESEMBER!AF41</f>
        <v>0</v>
      </c>
      <c r="AG41" s="87">
        <f>OKTOBER!AG41+NOVEMBER!AG41+DESEMBER!AG41</f>
        <v>0</v>
      </c>
      <c r="AH41" s="87">
        <f>OKTOBER!AH41+NOVEMBER!AH41+DESEMBER!AH41</f>
        <v>0</v>
      </c>
      <c r="AI41" s="87">
        <f>OKTOBER!AI41+NOVEMBER!AI41+DESEMBER!AI41</f>
        <v>0</v>
      </c>
      <c r="AJ41" s="87">
        <f>OKTOBER!AJ41+NOVEMBER!AJ41+DESEMBER!AJ41</f>
        <v>0</v>
      </c>
      <c r="AK41" s="87">
        <f>OKTOBER!AK41+NOVEMBER!AK41+DESEMBER!AK41</f>
        <v>0</v>
      </c>
      <c r="AL41" s="87">
        <f>OKTOBER!AL41+NOVEMBER!AL41+DESEMBER!AL41</f>
        <v>0</v>
      </c>
      <c r="AM41" s="87">
        <f>OKTOBER!AM41+NOVEMBER!AM41+DESEMBER!AM41</f>
        <v>0</v>
      </c>
      <c r="AN41" s="87">
        <f>OKTOBER!AN41+NOVEMBER!AN41+DESEMBER!AN41</f>
        <v>0</v>
      </c>
      <c r="AO41" s="87">
        <f>OKTOBER!AO41+NOVEMBER!AO41+DESEMBER!AO41</f>
        <v>0</v>
      </c>
      <c r="AP41" s="87">
        <f>OKTOBER!AP41+NOVEMBER!AP41+DESEMBER!AP41</f>
        <v>0</v>
      </c>
      <c r="AQ41" s="87">
        <f>OKTOBER!AQ41+NOVEMBER!AQ41+DESEMBER!AQ41</f>
        <v>0</v>
      </c>
      <c r="AR41" s="87">
        <f>OKTOBER!AR41+NOVEMBER!AR41+DESEMBER!AR41</f>
        <v>0</v>
      </c>
      <c r="AS41" s="87">
        <f>OKTOBER!AS41+NOVEMBER!AS41+DESEMBER!AS41</f>
        <v>0</v>
      </c>
      <c r="AT41" s="87">
        <f>OKTOBER!AT41+NOVEMBER!AT41+DESEMBER!AT41</f>
        <v>7</v>
      </c>
      <c r="AU41" s="87">
        <f>OKTOBER!AU41+NOVEMBER!AU41+DESEMBER!AU41</f>
        <v>10</v>
      </c>
      <c r="AV41" s="87">
        <f>OKTOBER!AV41+NOVEMBER!AV41+DESEMBER!AV41</f>
        <v>17</v>
      </c>
      <c r="AW41" s="87">
        <f>OKTOBER!AW41+NOVEMBER!AW41+DESEMBER!AW41</f>
        <v>0</v>
      </c>
      <c r="AX41" s="87">
        <f>OKTOBER!AX41+NOVEMBER!AX41+DESEMBER!AX41</f>
        <v>0</v>
      </c>
      <c r="AY41" s="87">
        <f>OKTOBER!AY41+NOVEMBER!AY41+DESEMBER!AY41</f>
        <v>0</v>
      </c>
      <c r="AZ41" s="87">
        <f>OKTOBER!AZ41+NOVEMBER!AZ41+DESEMBER!AZ41</f>
        <v>0</v>
      </c>
      <c r="BA41" s="87">
        <f>OKTOBER!BA41+NOVEMBER!BA41+DESEMBER!BA41</f>
        <v>0</v>
      </c>
      <c r="BB41" s="87">
        <f>OKTOBER!BB41+NOVEMBER!BB41+DESEMBER!BB41</f>
        <v>0</v>
      </c>
      <c r="BC41" s="87">
        <f>OKTOBER!BC41+NOVEMBER!BC41+DESEMBER!BC41</f>
        <v>0</v>
      </c>
      <c r="BD41" s="87">
        <f>OKTOBER!BD41+NOVEMBER!BD41+DESEMBER!BD41</f>
        <v>0</v>
      </c>
      <c r="BE41" s="87">
        <f>OKTOBER!BE41+NOVEMBER!BE41+DESEMBER!BE41</f>
        <v>0</v>
      </c>
      <c r="BF41" s="87">
        <f>OKTOBER!BF41+NOVEMBER!BF41+DESEMBER!BF41</f>
        <v>0</v>
      </c>
      <c r="BG41" s="87">
        <f>OKTOBER!BG41+NOVEMBER!BG41+DESEMBER!BG41</f>
        <v>0</v>
      </c>
      <c r="BH41" s="87">
        <f>OKTOBER!BH41+NOVEMBER!BH41+DESEMBER!BH41</f>
        <v>0</v>
      </c>
      <c r="BI41" s="87">
        <f>OKTOBER!BI41+NOVEMBER!BI41+DESEMBER!BI41</f>
        <v>0</v>
      </c>
      <c r="BJ41" s="87">
        <f>OKTOBER!BJ41+NOVEMBER!BJ41+DESEMBER!BJ41</f>
        <v>0</v>
      </c>
      <c r="BK41" s="87">
        <f>OKTOBER!BK41+NOVEMBER!BK41+DESEMBER!BK41</f>
        <v>0</v>
      </c>
      <c r="BL41" s="87">
        <f>OKTOBER!BL41+NOVEMBER!BL41+DESEMBER!BL41</f>
        <v>0</v>
      </c>
      <c r="BM41" s="87">
        <f>OKTOBER!BM41+NOVEMBER!BM41+DESEMBER!BM41</f>
        <v>0</v>
      </c>
      <c r="BN41" s="87">
        <f>OKTOBER!BN41+NOVEMBER!BN41+DESEMBER!BN41</f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>
        <f>OKTOBER!D42+NOVEMBER!D42+DESEMBER!D42</f>
        <v>34</v>
      </c>
      <c r="E42" s="86">
        <f>OKTOBER!E42+NOVEMBER!E42+DESEMBER!E42</f>
        <v>40</v>
      </c>
      <c r="F42" s="86">
        <f>OKTOBER!F42+NOVEMBER!F42+DESEMBER!F42</f>
        <v>74</v>
      </c>
      <c r="G42" s="86">
        <f>OKTOBER!G42+NOVEMBER!G42+DESEMBER!G42</f>
        <v>0</v>
      </c>
      <c r="H42" s="87">
        <f>OKTOBER!H42+NOVEMBER!H42+DESEMBER!H42</f>
        <v>0</v>
      </c>
      <c r="I42" s="86">
        <f>OKTOBER!I42+NOVEMBER!I42+DESEMBER!I42</f>
        <v>0</v>
      </c>
      <c r="J42" s="87">
        <f>OKTOBER!J42+NOVEMBER!J42+DESEMBER!J42</f>
        <v>0</v>
      </c>
      <c r="K42" s="86">
        <f>OKTOBER!K42+NOVEMBER!K42+DESEMBER!K42</f>
        <v>0</v>
      </c>
      <c r="L42" s="87">
        <f>OKTOBER!L42+NOVEMBER!L42+DESEMBER!L42</f>
        <v>0</v>
      </c>
      <c r="M42" s="86">
        <f>OKTOBER!M42+NOVEMBER!M42+DESEMBER!M42</f>
        <v>10</v>
      </c>
      <c r="N42" s="87">
        <f>OKTOBER!N42+NOVEMBER!N42+DESEMBER!N42</f>
        <v>100</v>
      </c>
      <c r="O42" s="86">
        <f>OKTOBER!O42+NOVEMBER!O42+DESEMBER!O42</f>
        <v>10</v>
      </c>
      <c r="P42" s="87">
        <f>OKTOBER!P42+NOVEMBER!P42+DESEMBER!P42</f>
        <v>100</v>
      </c>
      <c r="Q42" s="86">
        <f>OKTOBER!Q42+NOVEMBER!Q42+DESEMBER!Q42</f>
        <v>20</v>
      </c>
      <c r="R42" s="87">
        <f>OKTOBER!R42+NOVEMBER!R42+DESEMBER!R42</f>
        <v>100</v>
      </c>
      <c r="S42" s="86">
        <f>OKTOBER!S42+NOVEMBER!S42+DESEMBER!S42</f>
        <v>0</v>
      </c>
      <c r="T42" s="86">
        <f>OKTOBER!T42+NOVEMBER!T42+DESEMBER!T42</f>
        <v>0</v>
      </c>
      <c r="U42" s="86">
        <f>OKTOBER!U42+NOVEMBER!U42+DESEMBER!U42</f>
        <v>0</v>
      </c>
      <c r="V42" s="86">
        <f>OKTOBER!V42+NOVEMBER!V42+DESEMBER!V42</f>
        <v>0</v>
      </c>
      <c r="W42" s="86">
        <f>OKTOBER!W42+NOVEMBER!W42+DESEMBER!W42</f>
        <v>0</v>
      </c>
      <c r="X42" s="86">
        <f>OKTOBER!X42+NOVEMBER!X42+DESEMBER!X42</f>
        <v>0</v>
      </c>
      <c r="Y42" s="86">
        <f>OKTOBER!Y42+NOVEMBER!Y42+DESEMBER!Y42</f>
        <v>0</v>
      </c>
      <c r="Z42" s="86">
        <f>OKTOBER!Z42+NOVEMBER!Z42+DESEMBER!Z42</f>
        <v>0</v>
      </c>
      <c r="AA42" s="86">
        <f>OKTOBER!AA42+NOVEMBER!AA42+DESEMBER!AA42</f>
        <v>0</v>
      </c>
      <c r="AB42" s="86">
        <f>OKTOBER!AB42+NOVEMBER!AB42+DESEMBER!AB42</f>
        <v>0</v>
      </c>
      <c r="AC42" s="86">
        <f>OKTOBER!AC42+NOVEMBER!AC42+DESEMBER!AC42</f>
        <v>0</v>
      </c>
      <c r="AD42" s="86">
        <f>OKTOBER!AD42+NOVEMBER!AD42+DESEMBER!AD42</f>
        <v>0</v>
      </c>
      <c r="AE42" s="86">
        <f>OKTOBER!AE42+NOVEMBER!AE42+DESEMBER!AE42</f>
        <v>0</v>
      </c>
      <c r="AF42" s="86">
        <f>OKTOBER!AF42+NOVEMBER!AF42+DESEMBER!AF42</f>
        <v>0</v>
      </c>
      <c r="AG42" s="86">
        <f>OKTOBER!AG42+NOVEMBER!AG42+DESEMBER!AG42</f>
        <v>0</v>
      </c>
      <c r="AH42" s="86">
        <f>OKTOBER!AH42+NOVEMBER!AH42+DESEMBER!AH42</f>
        <v>0</v>
      </c>
      <c r="AI42" s="86">
        <f>OKTOBER!AI42+NOVEMBER!AI42+DESEMBER!AI42</f>
        <v>0</v>
      </c>
      <c r="AJ42" s="86">
        <f>OKTOBER!AJ42+NOVEMBER!AJ42+DESEMBER!AJ42</f>
        <v>0</v>
      </c>
      <c r="AK42" s="86">
        <f>OKTOBER!AK42+NOVEMBER!AK42+DESEMBER!AK42</f>
        <v>0</v>
      </c>
      <c r="AL42" s="86">
        <f>OKTOBER!AL42+NOVEMBER!AL42+DESEMBER!AL42</f>
        <v>0</v>
      </c>
      <c r="AM42" s="86">
        <f>OKTOBER!AM42+NOVEMBER!AM42+DESEMBER!AM42</f>
        <v>0</v>
      </c>
      <c r="AN42" s="86">
        <f>OKTOBER!AN42+NOVEMBER!AN42+DESEMBER!AN42</f>
        <v>0</v>
      </c>
      <c r="AO42" s="86">
        <f>OKTOBER!AO42+NOVEMBER!AO42+DESEMBER!AO42</f>
        <v>0</v>
      </c>
      <c r="AP42" s="86">
        <f>OKTOBER!AP42+NOVEMBER!AP42+DESEMBER!AP42</f>
        <v>0</v>
      </c>
      <c r="AQ42" s="86">
        <f>OKTOBER!AQ42+NOVEMBER!AQ42+DESEMBER!AQ42</f>
        <v>4</v>
      </c>
      <c r="AR42" s="86">
        <f>OKTOBER!AR42+NOVEMBER!AR42+DESEMBER!AR42</f>
        <v>3</v>
      </c>
      <c r="AS42" s="86">
        <f>OKTOBER!AS42+NOVEMBER!AS42+DESEMBER!AS42</f>
        <v>7</v>
      </c>
      <c r="AT42" s="86">
        <f>OKTOBER!AT42+NOVEMBER!AT42+DESEMBER!AT42</f>
        <v>4</v>
      </c>
      <c r="AU42" s="86">
        <f>OKTOBER!AU42+NOVEMBER!AU42+DESEMBER!AU42</f>
        <v>3</v>
      </c>
      <c r="AV42" s="86">
        <f>OKTOBER!AV42+NOVEMBER!AV42+DESEMBER!AV42</f>
        <v>7</v>
      </c>
      <c r="AW42" s="86">
        <f>OKTOBER!AW42+NOVEMBER!AW42+DESEMBER!AW42</f>
        <v>0</v>
      </c>
      <c r="AX42" s="86">
        <f>OKTOBER!AX42+NOVEMBER!AX42+DESEMBER!AX42</f>
        <v>0</v>
      </c>
      <c r="AY42" s="86">
        <f>OKTOBER!AY42+NOVEMBER!AY42+DESEMBER!AY42</f>
        <v>0</v>
      </c>
      <c r="AZ42" s="86">
        <f>OKTOBER!AZ42+NOVEMBER!AZ42+DESEMBER!AZ42</f>
        <v>0</v>
      </c>
      <c r="BA42" s="86">
        <f>OKTOBER!BA42+NOVEMBER!BA42+DESEMBER!BA42</f>
        <v>0</v>
      </c>
      <c r="BB42" s="86">
        <f>OKTOBER!BB42+NOVEMBER!BB42+DESEMBER!BB42</f>
        <v>0</v>
      </c>
      <c r="BC42" s="86">
        <f>OKTOBER!BC42+NOVEMBER!BC42+DESEMBER!BC42</f>
        <v>0</v>
      </c>
      <c r="BD42" s="86">
        <f>OKTOBER!BD42+NOVEMBER!BD42+DESEMBER!BD42</f>
        <v>0</v>
      </c>
      <c r="BE42" s="86">
        <f>OKTOBER!BE42+NOVEMBER!BE42+DESEMBER!BE42</f>
        <v>0</v>
      </c>
      <c r="BF42" s="86">
        <f>OKTOBER!BF42+NOVEMBER!BF42+DESEMBER!BF42</f>
        <v>0</v>
      </c>
      <c r="BG42" s="86">
        <f>OKTOBER!BG42+NOVEMBER!BG42+DESEMBER!BG42</f>
        <v>0</v>
      </c>
      <c r="BH42" s="86">
        <f>OKTOBER!BH42+NOVEMBER!BH42+DESEMBER!BH42</f>
        <v>0</v>
      </c>
      <c r="BI42" s="86">
        <f>OKTOBER!BI42+NOVEMBER!BI42+DESEMBER!BI42</f>
        <v>0</v>
      </c>
      <c r="BJ42" s="86">
        <f>OKTOBER!BJ42+NOVEMBER!BJ42+DESEMBER!BJ42</f>
        <v>0</v>
      </c>
      <c r="BK42" s="86">
        <f>OKTOBER!BK42+NOVEMBER!BK42+DESEMBER!BK42</f>
        <v>0</v>
      </c>
      <c r="BL42" s="86">
        <f>OKTOBER!BL42+NOVEMBER!BL42+DESEMBER!BL42</f>
        <v>0</v>
      </c>
      <c r="BM42" s="86">
        <f>OKTOBER!BM42+NOVEMBER!BM42+DESEMBER!BM42</f>
        <v>0</v>
      </c>
      <c r="BN42" s="86">
        <f>OKTOBER!BN42+NOVEMBER!BN42+DESEMBER!BN42</f>
        <v>0</v>
      </c>
    </row>
    <row r="43" spans="1:66" ht="14.25" customHeight="1">
      <c r="A43" s="111"/>
      <c r="B43" s="111"/>
      <c r="C43" s="11" t="s">
        <v>65</v>
      </c>
      <c r="D43" s="86">
        <f>OKTOBER!D43+NOVEMBER!D43+DESEMBER!D43</f>
        <v>33</v>
      </c>
      <c r="E43" s="86">
        <f>OKTOBER!E43+NOVEMBER!E43+DESEMBER!E43</f>
        <v>32</v>
      </c>
      <c r="F43" s="86">
        <f>OKTOBER!F43+NOVEMBER!F43+DESEMBER!F43</f>
        <v>65</v>
      </c>
      <c r="G43" s="86">
        <f>OKTOBER!G43+NOVEMBER!G43+DESEMBER!G43</f>
        <v>0</v>
      </c>
      <c r="H43" s="87">
        <f>OKTOBER!H43+NOVEMBER!H43+DESEMBER!H43</f>
        <v>0</v>
      </c>
      <c r="I43" s="86">
        <f>OKTOBER!I43+NOVEMBER!I43+DESEMBER!I43</f>
        <v>0</v>
      </c>
      <c r="J43" s="87">
        <f>OKTOBER!J43+NOVEMBER!J43+DESEMBER!J43</f>
        <v>0</v>
      </c>
      <c r="K43" s="86">
        <f>OKTOBER!K43+NOVEMBER!K43+DESEMBER!K43</f>
        <v>0</v>
      </c>
      <c r="L43" s="87">
        <f>OKTOBER!L43+NOVEMBER!L43+DESEMBER!L43</f>
        <v>0</v>
      </c>
      <c r="M43" s="86">
        <f>OKTOBER!M43+NOVEMBER!M43+DESEMBER!M43</f>
        <v>10</v>
      </c>
      <c r="N43" s="87">
        <f>OKTOBER!N43+NOVEMBER!N43+DESEMBER!N43</f>
        <v>100</v>
      </c>
      <c r="O43" s="86">
        <f>OKTOBER!O43+NOVEMBER!O43+DESEMBER!O43</f>
        <v>10</v>
      </c>
      <c r="P43" s="87">
        <f>OKTOBER!P43+NOVEMBER!P43+DESEMBER!P43</f>
        <v>100</v>
      </c>
      <c r="Q43" s="86">
        <f>OKTOBER!Q43+NOVEMBER!Q43+DESEMBER!Q43</f>
        <v>20</v>
      </c>
      <c r="R43" s="87">
        <f>OKTOBER!R43+NOVEMBER!R43+DESEMBER!R43</f>
        <v>100</v>
      </c>
      <c r="S43" s="86">
        <f>OKTOBER!S43+NOVEMBER!S43+DESEMBER!S43</f>
        <v>0</v>
      </c>
      <c r="T43" s="86">
        <f>OKTOBER!T43+NOVEMBER!T43+DESEMBER!T43</f>
        <v>0</v>
      </c>
      <c r="U43" s="86">
        <f>OKTOBER!U43+NOVEMBER!U43+DESEMBER!U43</f>
        <v>0</v>
      </c>
      <c r="V43" s="86">
        <f>OKTOBER!V43+NOVEMBER!V43+DESEMBER!V43</f>
        <v>0</v>
      </c>
      <c r="W43" s="86">
        <f>OKTOBER!W43+NOVEMBER!W43+DESEMBER!W43</f>
        <v>0</v>
      </c>
      <c r="X43" s="86">
        <f>OKTOBER!X43+NOVEMBER!X43+DESEMBER!X43</f>
        <v>0</v>
      </c>
      <c r="Y43" s="86">
        <f>OKTOBER!Y43+NOVEMBER!Y43+DESEMBER!Y43</f>
        <v>0</v>
      </c>
      <c r="Z43" s="86">
        <f>OKTOBER!Z43+NOVEMBER!Z43+DESEMBER!Z43</f>
        <v>0</v>
      </c>
      <c r="AA43" s="86">
        <f>OKTOBER!AA43+NOVEMBER!AA43+DESEMBER!AA43</f>
        <v>0</v>
      </c>
      <c r="AB43" s="86">
        <f>OKTOBER!AB43+NOVEMBER!AB43+DESEMBER!AB43</f>
        <v>0</v>
      </c>
      <c r="AC43" s="86">
        <f>OKTOBER!AC43+NOVEMBER!AC43+DESEMBER!AC43</f>
        <v>0</v>
      </c>
      <c r="AD43" s="86">
        <f>OKTOBER!AD43+NOVEMBER!AD43+DESEMBER!AD43</f>
        <v>0</v>
      </c>
      <c r="AE43" s="86">
        <f>OKTOBER!AE43+NOVEMBER!AE43+DESEMBER!AE43</f>
        <v>0</v>
      </c>
      <c r="AF43" s="86">
        <f>OKTOBER!AF43+NOVEMBER!AF43+DESEMBER!AF43</f>
        <v>0</v>
      </c>
      <c r="AG43" s="86">
        <f>OKTOBER!AG43+NOVEMBER!AG43+DESEMBER!AG43</f>
        <v>0</v>
      </c>
      <c r="AH43" s="86">
        <f>OKTOBER!AH43+NOVEMBER!AH43+DESEMBER!AH43</f>
        <v>0</v>
      </c>
      <c r="AI43" s="86">
        <f>OKTOBER!AI43+NOVEMBER!AI43+DESEMBER!AI43</f>
        <v>0</v>
      </c>
      <c r="AJ43" s="86">
        <f>OKTOBER!AJ43+NOVEMBER!AJ43+DESEMBER!AJ43</f>
        <v>0</v>
      </c>
      <c r="AK43" s="86">
        <f>OKTOBER!AK43+NOVEMBER!AK43+DESEMBER!AK43</f>
        <v>0</v>
      </c>
      <c r="AL43" s="86">
        <f>OKTOBER!AL43+NOVEMBER!AL43+DESEMBER!AL43</f>
        <v>0</v>
      </c>
      <c r="AM43" s="86">
        <f>OKTOBER!AM43+NOVEMBER!AM43+DESEMBER!AM43</f>
        <v>0</v>
      </c>
      <c r="AN43" s="86">
        <f>OKTOBER!AN43+NOVEMBER!AN43+DESEMBER!AN43</f>
        <v>0</v>
      </c>
      <c r="AO43" s="86">
        <f>OKTOBER!AO43+NOVEMBER!AO43+DESEMBER!AO43</f>
        <v>0</v>
      </c>
      <c r="AP43" s="86">
        <f>OKTOBER!AP43+NOVEMBER!AP43+DESEMBER!AP43</f>
        <v>0</v>
      </c>
      <c r="AQ43" s="86">
        <f>OKTOBER!AQ43+NOVEMBER!AQ43+DESEMBER!AQ43</f>
        <v>8</v>
      </c>
      <c r="AR43" s="86">
        <f>OKTOBER!AR43+NOVEMBER!AR43+DESEMBER!AR43</f>
        <v>8</v>
      </c>
      <c r="AS43" s="86">
        <f>OKTOBER!AS43+NOVEMBER!AS43+DESEMBER!AS43</f>
        <v>16</v>
      </c>
      <c r="AT43" s="86">
        <f>OKTOBER!AT43+NOVEMBER!AT43+DESEMBER!AT43</f>
        <v>8</v>
      </c>
      <c r="AU43" s="86">
        <f>OKTOBER!AU43+NOVEMBER!AU43+DESEMBER!AU43</f>
        <v>8</v>
      </c>
      <c r="AV43" s="86">
        <f>OKTOBER!AV43+NOVEMBER!AV43+DESEMBER!AV43</f>
        <v>16</v>
      </c>
      <c r="AW43" s="86">
        <f>OKTOBER!AW43+NOVEMBER!AW43+DESEMBER!AW43</f>
        <v>0</v>
      </c>
      <c r="AX43" s="86">
        <f>OKTOBER!AX43+NOVEMBER!AX43+DESEMBER!AX43</f>
        <v>0</v>
      </c>
      <c r="AY43" s="86">
        <f>OKTOBER!AY43+NOVEMBER!AY43+DESEMBER!AY43</f>
        <v>0</v>
      </c>
      <c r="AZ43" s="86">
        <f>OKTOBER!AZ43+NOVEMBER!AZ43+DESEMBER!AZ43</f>
        <v>0</v>
      </c>
      <c r="BA43" s="86">
        <f>OKTOBER!BA43+NOVEMBER!BA43+DESEMBER!BA43</f>
        <v>0</v>
      </c>
      <c r="BB43" s="86">
        <f>OKTOBER!BB43+NOVEMBER!BB43+DESEMBER!BB43</f>
        <v>0</v>
      </c>
      <c r="BC43" s="86">
        <f>OKTOBER!BC43+NOVEMBER!BC43+DESEMBER!BC43</f>
        <v>0</v>
      </c>
      <c r="BD43" s="86">
        <f>OKTOBER!BD43+NOVEMBER!BD43+DESEMBER!BD43</f>
        <v>0</v>
      </c>
      <c r="BE43" s="86">
        <f>OKTOBER!BE43+NOVEMBER!BE43+DESEMBER!BE43</f>
        <v>0</v>
      </c>
      <c r="BF43" s="86">
        <f>OKTOBER!BF43+NOVEMBER!BF43+DESEMBER!BF43</f>
        <v>0</v>
      </c>
      <c r="BG43" s="86">
        <f>OKTOBER!BG43+NOVEMBER!BG43+DESEMBER!BG43</f>
        <v>0</v>
      </c>
      <c r="BH43" s="86">
        <f>OKTOBER!BH43+NOVEMBER!BH43+DESEMBER!BH43</f>
        <v>0</v>
      </c>
      <c r="BI43" s="86">
        <f>OKTOBER!BI43+NOVEMBER!BI43+DESEMBER!BI43</f>
        <v>0</v>
      </c>
      <c r="BJ43" s="86">
        <f>OKTOBER!BJ43+NOVEMBER!BJ43+DESEMBER!BJ43</f>
        <v>0</v>
      </c>
      <c r="BK43" s="86">
        <f>OKTOBER!BK43+NOVEMBER!BK43+DESEMBER!BK43</f>
        <v>0</v>
      </c>
      <c r="BL43" s="86">
        <f>OKTOBER!BL43+NOVEMBER!BL43+DESEMBER!BL43</f>
        <v>0</v>
      </c>
      <c r="BM43" s="86">
        <f>OKTOBER!BM43+NOVEMBER!BM43+DESEMBER!BM43</f>
        <v>0</v>
      </c>
      <c r="BN43" s="86">
        <f>OKTOBER!BN43+NOVEMBER!BN43+DESEMBER!BN43</f>
        <v>0</v>
      </c>
    </row>
    <row r="44" spans="1:66" ht="14.25" customHeight="1">
      <c r="A44" s="111"/>
      <c r="B44" s="111"/>
      <c r="C44" s="11" t="s">
        <v>66</v>
      </c>
      <c r="D44" s="86">
        <f>OKTOBER!D44+NOVEMBER!D44+DESEMBER!D44</f>
        <v>44</v>
      </c>
      <c r="E44" s="86">
        <f>OKTOBER!E44+NOVEMBER!E44+DESEMBER!E44</f>
        <v>34</v>
      </c>
      <c r="F44" s="86">
        <f>OKTOBER!F44+NOVEMBER!F44+DESEMBER!F44</f>
        <v>78</v>
      </c>
      <c r="G44" s="86">
        <f>OKTOBER!G44+NOVEMBER!G44+DESEMBER!G44</f>
        <v>0</v>
      </c>
      <c r="H44" s="87">
        <f>OKTOBER!H44+NOVEMBER!H44+DESEMBER!H44</f>
        <v>0</v>
      </c>
      <c r="I44" s="86">
        <f>OKTOBER!I44+NOVEMBER!I44+DESEMBER!I44</f>
        <v>0</v>
      </c>
      <c r="J44" s="87">
        <f>OKTOBER!J44+NOVEMBER!J44+DESEMBER!J44</f>
        <v>0</v>
      </c>
      <c r="K44" s="86">
        <f>OKTOBER!K44+NOVEMBER!K44+DESEMBER!K44</f>
        <v>0</v>
      </c>
      <c r="L44" s="87">
        <f>OKTOBER!L44+NOVEMBER!L44+DESEMBER!L44</f>
        <v>0</v>
      </c>
      <c r="M44" s="86">
        <f>OKTOBER!M44+NOVEMBER!M44+DESEMBER!M44</f>
        <v>14</v>
      </c>
      <c r="N44" s="87">
        <f>OKTOBER!N44+NOVEMBER!N44+DESEMBER!N44</f>
        <v>100</v>
      </c>
      <c r="O44" s="86">
        <f>OKTOBER!O44+NOVEMBER!O44+DESEMBER!O44</f>
        <v>14</v>
      </c>
      <c r="P44" s="87">
        <f>OKTOBER!P44+NOVEMBER!P44+DESEMBER!P44</f>
        <v>100</v>
      </c>
      <c r="Q44" s="86">
        <f>OKTOBER!Q44+NOVEMBER!Q44+DESEMBER!Q44</f>
        <v>28</v>
      </c>
      <c r="R44" s="87">
        <f>OKTOBER!R44+NOVEMBER!R44+DESEMBER!R44</f>
        <v>100</v>
      </c>
      <c r="S44" s="86">
        <f>OKTOBER!S44+NOVEMBER!S44+DESEMBER!S44</f>
        <v>0</v>
      </c>
      <c r="T44" s="86">
        <f>OKTOBER!T44+NOVEMBER!T44+DESEMBER!T44</f>
        <v>0</v>
      </c>
      <c r="U44" s="86">
        <f>OKTOBER!U44+NOVEMBER!U44+DESEMBER!U44</f>
        <v>0</v>
      </c>
      <c r="V44" s="86">
        <f>OKTOBER!V44+NOVEMBER!V44+DESEMBER!V44</f>
        <v>0</v>
      </c>
      <c r="W44" s="86">
        <f>OKTOBER!W44+NOVEMBER!W44+DESEMBER!W44</f>
        <v>0</v>
      </c>
      <c r="X44" s="86">
        <f>OKTOBER!X44+NOVEMBER!X44+DESEMBER!X44</f>
        <v>0</v>
      </c>
      <c r="Y44" s="86">
        <f>OKTOBER!Y44+NOVEMBER!Y44+DESEMBER!Y44</f>
        <v>0</v>
      </c>
      <c r="Z44" s="86">
        <f>OKTOBER!Z44+NOVEMBER!Z44+DESEMBER!Z44</f>
        <v>0</v>
      </c>
      <c r="AA44" s="86">
        <f>OKTOBER!AA44+NOVEMBER!AA44+DESEMBER!AA44</f>
        <v>0</v>
      </c>
      <c r="AB44" s="86">
        <f>OKTOBER!AB44+NOVEMBER!AB44+DESEMBER!AB44</f>
        <v>0</v>
      </c>
      <c r="AC44" s="86">
        <f>OKTOBER!AC44+NOVEMBER!AC44+DESEMBER!AC44</f>
        <v>0</v>
      </c>
      <c r="AD44" s="86">
        <f>OKTOBER!AD44+NOVEMBER!AD44+DESEMBER!AD44</f>
        <v>0</v>
      </c>
      <c r="AE44" s="86">
        <f>OKTOBER!AE44+NOVEMBER!AE44+DESEMBER!AE44</f>
        <v>0</v>
      </c>
      <c r="AF44" s="86">
        <f>OKTOBER!AF44+NOVEMBER!AF44+DESEMBER!AF44</f>
        <v>0</v>
      </c>
      <c r="AG44" s="86">
        <f>OKTOBER!AG44+NOVEMBER!AG44+DESEMBER!AG44</f>
        <v>0</v>
      </c>
      <c r="AH44" s="86">
        <f>OKTOBER!AH44+NOVEMBER!AH44+DESEMBER!AH44</f>
        <v>0</v>
      </c>
      <c r="AI44" s="86">
        <f>OKTOBER!AI44+NOVEMBER!AI44+DESEMBER!AI44</f>
        <v>0</v>
      </c>
      <c r="AJ44" s="86">
        <f>OKTOBER!AJ44+NOVEMBER!AJ44+DESEMBER!AJ44</f>
        <v>0</v>
      </c>
      <c r="AK44" s="86">
        <f>OKTOBER!AK44+NOVEMBER!AK44+DESEMBER!AK44</f>
        <v>0</v>
      </c>
      <c r="AL44" s="86">
        <f>OKTOBER!AL44+NOVEMBER!AL44+DESEMBER!AL44</f>
        <v>0</v>
      </c>
      <c r="AM44" s="86">
        <f>OKTOBER!AM44+NOVEMBER!AM44+DESEMBER!AM44</f>
        <v>0</v>
      </c>
      <c r="AN44" s="86">
        <f>OKTOBER!AN44+NOVEMBER!AN44+DESEMBER!AN44</f>
        <v>0</v>
      </c>
      <c r="AO44" s="86">
        <f>OKTOBER!AO44+NOVEMBER!AO44+DESEMBER!AO44</f>
        <v>0</v>
      </c>
      <c r="AP44" s="86">
        <f>OKTOBER!AP44+NOVEMBER!AP44+DESEMBER!AP44</f>
        <v>0</v>
      </c>
      <c r="AQ44" s="86">
        <f>OKTOBER!AQ44+NOVEMBER!AQ44+DESEMBER!AQ44</f>
        <v>10</v>
      </c>
      <c r="AR44" s="86">
        <f>OKTOBER!AR44+NOVEMBER!AR44+DESEMBER!AR44</f>
        <v>10</v>
      </c>
      <c r="AS44" s="86">
        <f>OKTOBER!AS44+NOVEMBER!AS44+DESEMBER!AS44</f>
        <v>20</v>
      </c>
      <c r="AT44" s="86">
        <f>OKTOBER!AT44+NOVEMBER!AT44+DESEMBER!AT44</f>
        <v>10</v>
      </c>
      <c r="AU44" s="86">
        <f>OKTOBER!AU44+NOVEMBER!AU44+DESEMBER!AU44</f>
        <v>10</v>
      </c>
      <c r="AV44" s="86">
        <f>OKTOBER!AV44+NOVEMBER!AV44+DESEMBER!AV44</f>
        <v>20</v>
      </c>
      <c r="AW44" s="86">
        <f>OKTOBER!AW44+NOVEMBER!AW44+DESEMBER!AW44</f>
        <v>0</v>
      </c>
      <c r="AX44" s="86">
        <f>OKTOBER!AX44+NOVEMBER!AX44+DESEMBER!AX44</f>
        <v>0</v>
      </c>
      <c r="AY44" s="86">
        <f>OKTOBER!AY44+NOVEMBER!AY44+DESEMBER!AY44</f>
        <v>0</v>
      </c>
      <c r="AZ44" s="86">
        <f>OKTOBER!AZ44+NOVEMBER!AZ44+DESEMBER!AZ44</f>
        <v>0</v>
      </c>
      <c r="BA44" s="86">
        <f>OKTOBER!BA44+NOVEMBER!BA44+DESEMBER!BA44</f>
        <v>0</v>
      </c>
      <c r="BB44" s="86">
        <f>OKTOBER!BB44+NOVEMBER!BB44+DESEMBER!BB44</f>
        <v>0</v>
      </c>
      <c r="BC44" s="86">
        <f>OKTOBER!BC44+NOVEMBER!BC44+DESEMBER!BC44</f>
        <v>0</v>
      </c>
      <c r="BD44" s="86">
        <f>OKTOBER!BD44+NOVEMBER!BD44+DESEMBER!BD44</f>
        <v>0</v>
      </c>
      <c r="BE44" s="86">
        <f>OKTOBER!BE44+NOVEMBER!BE44+DESEMBER!BE44</f>
        <v>0</v>
      </c>
      <c r="BF44" s="86">
        <f>OKTOBER!BF44+NOVEMBER!BF44+DESEMBER!BF44</f>
        <v>0</v>
      </c>
      <c r="BG44" s="86">
        <f>OKTOBER!BG44+NOVEMBER!BG44+DESEMBER!BG44</f>
        <v>0</v>
      </c>
      <c r="BH44" s="86">
        <f>OKTOBER!BH44+NOVEMBER!BH44+DESEMBER!BH44</f>
        <v>0</v>
      </c>
      <c r="BI44" s="86">
        <f>OKTOBER!BI44+NOVEMBER!BI44+DESEMBER!BI44</f>
        <v>0</v>
      </c>
      <c r="BJ44" s="86">
        <f>OKTOBER!BJ44+NOVEMBER!BJ44+DESEMBER!BJ44</f>
        <v>0</v>
      </c>
      <c r="BK44" s="86">
        <f>OKTOBER!BK44+NOVEMBER!BK44+DESEMBER!BK44</f>
        <v>0</v>
      </c>
      <c r="BL44" s="86">
        <f>OKTOBER!BL44+NOVEMBER!BL44+DESEMBER!BL44</f>
        <v>0</v>
      </c>
      <c r="BM44" s="86">
        <f>OKTOBER!BM44+NOVEMBER!BM44+DESEMBER!BM44</f>
        <v>0</v>
      </c>
      <c r="BN44" s="86">
        <f>OKTOBER!BN44+NOVEMBER!BN44+DESEMBER!BN44</f>
        <v>0</v>
      </c>
    </row>
    <row r="45" spans="1:66" ht="14.25" customHeight="1">
      <c r="A45" s="112"/>
      <c r="B45" s="112"/>
      <c r="C45" s="11" t="s">
        <v>67</v>
      </c>
      <c r="D45" s="86">
        <f>OKTOBER!D45+NOVEMBER!D45+DESEMBER!D45</f>
        <v>25</v>
      </c>
      <c r="E45" s="86">
        <f>OKTOBER!E45+NOVEMBER!E45+DESEMBER!E45</f>
        <v>21</v>
      </c>
      <c r="F45" s="86">
        <f>OKTOBER!F45+NOVEMBER!F45+DESEMBER!F45</f>
        <v>46</v>
      </c>
      <c r="G45" s="86">
        <f>OKTOBER!G45+NOVEMBER!G45+DESEMBER!G45</f>
        <v>0</v>
      </c>
      <c r="H45" s="87">
        <f>OKTOBER!H45+NOVEMBER!H45+DESEMBER!H45</f>
        <v>0</v>
      </c>
      <c r="I45" s="86">
        <f>OKTOBER!I45+NOVEMBER!I45+DESEMBER!I45</f>
        <v>0</v>
      </c>
      <c r="J45" s="87">
        <f>OKTOBER!J45+NOVEMBER!J45+DESEMBER!J45</f>
        <v>0</v>
      </c>
      <c r="K45" s="86">
        <f>OKTOBER!K45+NOVEMBER!K45+DESEMBER!K45</f>
        <v>0</v>
      </c>
      <c r="L45" s="87">
        <f>OKTOBER!L45+NOVEMBER!L45+DESEMBER!L45</f>
        <v>0</v>
      </c>
      <c r="M45" s="86">
        <f>OKTOBER!M45+NOVEMBER!M45+DESEMBER!M45</f>
        <v>8</v>
      </c>
      <c r="N45" s="87">
        <f>OKTOBER!N45+NOVEMBER!N45+DESEMBER!N45</f>
        <v>100</v>
      </c>
      <c r="O45" s="86">
        <f>OKTOBER!O45+NOVEMBER!O45+DESEMBER!O45</f>
        <v>8</v>
      </c>
      <c r="P45" s="87">
        <f>OKTOBER!P45+NOVEMBER!P45+DESEMBER!P45</f>
        <v>100</v>
      </c>
      <c r="Q45" s="86">
        <f>OKTOBER!Q45+NOVEMBER!Q45+DESEMBER!Q45</f>
        <v>16</v>
      </c>
      <c r="R45" s="87">
        <f>OKTOBER!R45+NOVEMBER!R45+DESEMBER!R45</f>
        <v>100</v>
      </c>
      <c r="S45" s="86">
        <f>OKTOBER!S45+NOVEMBER!S45+DESEMBER!S45</f>
        <v>0</v>
      </c>
      <c r="T45" s="86">
        <f>OKTOBER!T45+NOVEMBER!T45+DESEMBER!T45</f>
        <v>0</v>
      </c>
      <c r="U45" s="86">
        <f>OKTOBER!U45+NOVEMBER!U45+DESEMBER!U45</f>
        <v>0</v>
      </c>
      <c r="V45" s="86">
        <f>OKTOBER!V45+NOVEMBER!V45+DESEMBER!V45</f>
        <v>0</v>
      </c>
      <c r="W45" s="86">
        <f>OKTOBER!W45+NOVEMBER!W45+DESEMBER!W45</f>
        <v>0</v>
      </c>
      <c r="X45" s="86">
        <f>OKTOBER!X45+NOVEMBER!X45+DESEMBER!X45</f>
        <v>0</v>
      </c>
      <c r="Y45" s="86">
        <f>OKTOBER!Y45+NOVEMBER!Y45+DESEMBER!Y45</f>
        <v>0</v>
      </c>
      <c r="Z45" s="86">
        <f>OKTOBER!Z45+NOVEMBER!Z45+DESEMBER!Z45</f>
        <v>0</v>
      </c>
      <c r="AA45" s="86">
        <f>OKTOBER!AA45+NOVEMBER!AA45+DESEMBER!AA45</f>
        <v>0</v>
      </c>
      <c r="AB45" s="86">
        <f>OKTOBER!AB45+NOVEMBER!AB45+DESEMBER!AB45</f>
        <v>0</v>
      </c>
      <c r="AC45" s="86">
        <f>OKTOBER!AC45+NOVEMBER!AC45+DESEMBER!AC45</f>
        <v>0</v>
      </c>
      <c r="AD45" s="86">
        <f>OKTOBER!AD45+NOVEMBER!AD45+DESEMBER!AD45</f>
        <v>0</v>
      </c>
      <c r="AE45" s="86">
        <f>OKTOBER!AE45+NOVEMBER!AE45+DESEMBER!AE45</f>
        <v>0</v>
      </c>
      <c r="AF45" s="86">
        <f>OKTOBER!AF45+NOVEMBER!AF45+DESEMBER!AF45</f>
        <v>0</v>
      </c>
      <c r="AG45" s="86">
        <f>OKTOBER!AG45+NOVEMBER!AG45+DESEMBER!AG45</f>
        <v>0</v>
      </c>
      <c r="AH45" s="86">
        <f>OKTOBER!AH45+NOVEMBER!AH45+DESEMBER!AH45</f>
        <v>0</v>
      </c>
      <c r="AI45" s="86">
        <f>OKTOBER!AI45+NOVEMBER!AI45+DESEMBER!AI45</f>
        <v>0</v>
      </c>
      <c r="AJ45" s="86">
        <f>OKTOBER!AJ45+NOVEMBER!AJ45+DESEMBER!AJ45</f>
        <v>0</v>
      </c>
      <c r="AK45" s="86">
        <f>OKTOBER!AK45+NOVEMBER!AK45+DESEMBER!AK45</f>
        <v>0</v>
      </c>
      <c r="AL45" s="86">
        <f>OKTOBER!AL45+NOVEMBER!AL45+DESEMBER!AL45</f>
        <v>0</v>
      </c>
      <c r="AM45" s="86">
        <f>OKTOBER!AM45+NOVEMBER!AM45+DESEMBER!AM45</f>
        <v>0</v>
      </c>
      <c r="AN45" s="86">
        <f>OKTOBER!AN45+NOVEMBER!AN45+DESEMBER!AN45</f>
        <v>0</v>
      </c>
      <c r="AO45" s="86">
        <f>OKTOBER!AO45+NOVEMBER!AO45+DESEMBER!AO45</f>
        <v>0</v>
      </c>
      <c r="AP45" s="86">
        <f>OKTOBER!AP45+NOVEMBER!AP45+DESEMBER!AP45</f>
        <v>0</v>
      </c>
      <c r="AQ45" s="86">
        <f>OKTOBER!AQ45+NOVEMBER!AQ45+DESEMBER!AQ45</f>
        <v>9</v>
      </c>
      <c r="AR45" s="86">
        <f>OKTOBER!AR45+NOVEMBER!AR45+DESEMBER!AR45</f>
        <v>1</v>
      </c>
      <c r="AS45" s="86">
        <f>OKTOBER!AS45+NOVEMBER!AS45+DESEMBER!AS45</f>
        <v>10</v>
      </c>
      <c r="AT45" s="86">
        <f>OKTOBER!AT45+NOVEMBER!AT45+DESEMBER!AT45</f>
        <v>9</v>
      </c>
      <c r="AU45" s="86">
        <f>OKTOBER!AU45+NOVEMBER!AU45+DESEMBER!AU45</f>
        <v>1</v>
      </c>
      <c r="AV45" s="86">
        <f>OKTOBER!AV45+NOVEMBER!AV45+DESEMBER!AV45</f>
        <v>10</v>
      </c>
      <c r="AW45" s="86">
        <f>OKTOBER!AW45+NOVEMBER!AW45+DESEMBER!AW45</f>
        <v>0</v>
      </c>
      <c r="AX45" s="86">
        <f>OKTOBER!AX45+NOVEMBER!AX45+DESEMBER!AX45</f>
        <v>0</v>
      </c>
      <c r="AY45" s="86">
        <f>OKTOBER!AY45+NOVEMBER!AY45+DESEMBER!AY45</f>
        <v>0</v>
      </c>
      <c r="AZ45" s="86">
        <f>OKTOBER!AZ45+NOVEMBER!AZ45+DESEMBER!AZ45</f>
        <v>0</v>
      </c>
      <c r="BA45" s="86">
        <f>OKTOBER!BA45+NOVEMBER!BA45+DESEMBER!BA45</f>
        <v>0</v>
      </c>
      <c r="BB45" s="86">
        <f>OKTOBER!BB45+NOVEMBER!BB45+DESEMBER!BB45</f>
        <v>0</v>
      </c>
      <c r="BC45" s="86">
        <f>OKTOBER!BC45+NOVEMBER!BC45+DESEMBER!BC45</f>
        <v>0</v>
      </c>
      <c r="BD45" s="86">
        <f>OKTOBER!BD45+NOVEMBER!BD45+DESEMBER!BD45</f>
        <v>0</v>
      </c>
      <c r="BE45" s="86">
        <f>OKTOBER!BE45+NOVEMBER!BE45+DESEMBER!BE45</f>
        <v>0</v>
      </c>
      <c r="BF45" s="86">
        <f>OKTOBER!BF45+NOVEMBER!BF45+DESEMBER!BF45</f>
        <v>0</v>
      </c>
      <c r="BG45" s="86">
        <f>OKTOBER!BG45+NOVEMBER!BG45+DESEMBER!BG45</f>
        <v>0</v>
      </c>
      <c r="BH45" s="86">
        <f>OKTOBER!BH45+NOVEMBER!BH45+DESEMBER!BH45</f>
        <v>0</v>
      </c>
      <c r="BI45" s="86">
        <f>OKTOBER!BI45+NOVEMBER!BI45+DESEMBER!BI45</f>
        <v>0</v>
      </c>
      <c r="BJ45" s="86">
        <f>OKTOBER!BJ45+NOVEMBER!BJ45+DESEMBER!BJ45</f>
        <v>0</v>
      </c>
      <c r="BK45" s="86">
        <f>OKTOBER!BK45+NOVEMBER!BK45+DESEMBER!BK45</f>
        <v>0</v>
      </c>
      <c r="BL45" s="86">
        <f>OKTOBER!BL45+NOVEMBER!BL45+DESEMBER!BL45</f>
        <v>0</v>
      </c>
      <c r="BM45" s="86">
        <f>OKTOBER!BM45+NOVEMBER!BM45+DESEMBER!BM45</f>
        <v>0</v>
      </c>
      <c r="BN45" s="86">
        <f>OKTOBER!BN45+NOVEMBER!BN45+DESEMBER!BN45</f>
        <v>0</v>
      </c>
    </row>
    <row r="46" spans="1:66" ht="14.25" customHeight="1">
      <c r="A46" s="21"/>
      <c r="B46" s="21"/>
      <c r="C46" s="27" t="s">
        <v>7</v>
      </c>
      <c r="D46" s="87">
        <f>OKTOBER!D46+NOVEMBER!D46+DESEMBER!D46</f>
        <v>136</v>
      </c>
      <c r="E46" s="87">
        <f>OKTOBER!E46+NOVEMBER!E46+DESEMBER!E46</f>
        <v>127</v>
      </c>
      <c r="F46" s="87">
        <f>OKTOBER!F46+NOVEMBER!F46+DESEMBER!F46</f>
        <v>263</v>
      </c>
      <c r="G46" s="87">
        <f>OKTOBER!G46+NOVEMBER!G46+DESEMBER!G46</f>
        <v>0</v>
      </c>
      <c r="H46" s="87">
        <f>OKTOBER!H46+NOVEMBER!H46+DESEMBER!H46</f>
        <v>0</v>
      </c>
      <c r="I46" s="87">
        <f>OKTOBER!I46+NOVEMBER!I46+DESEMBER!I46</f>
        <v>0</v>
      </c>
      <c r="J46" s="87">
        <f>OKTOBER!J46+NOVEMBER!J46+DESEMBER!J46</f>
        <v>0</v>
      </c>
      <c r="K46" s="87">
        <f>OKTOBER!K46+NOVEMBER!K46+DESEMBER!K46</f>
        <v>0</v>
      </c>
      <c r="L46" s="87">
        <f>OKTOBER!L46+NOVEMBER!L46+DESEMBER!L46</f>
        <v>0</v>
      </c>
      <c r="M46" s="87">
        <f>OKTOBER!M46+NOVEMBER!M46+DESEMBER!M46</f>
        <v>42</v>
      </c>
      <c r="N46" s="87">
        <f>OKTOBER!N46+NOVEMBER!N46+DESEMBER!N46</f>
        <v>100</v>
      </c>
      <c r="O46" s="87">
        <f>OKTOBER!O46+NOVEMBER!O46+DESEMBER!O46</f>
        <v>42</v>
      </c>
      <c r="P46" s="87">
        <f>OKTOBER!P46+NOVEMBER!P46+DESEMBER!P46</f>
        <v>100</v>
      </c>
      <c r="Q46" s="87">
        <f>OKTOBER!Q46+NOVEMBER!Q46+DESEMBER!Q46</f>
        <v>84</v>
      </c>
      <c r="R46" s="87">
        <f>OKTOBER!R46+NOVEMBER!R46+DESEMBER!R46</f>
        <v>100</v>
      </c>
      <c r="S46" s="87">
        <f>OKTOBER!S46+NOVEMBER!S46+DESEMBER!S46</f>
        <v>0</v>
      </c>
      <c r="T46" s="87">
        <f>OKTOBER!T46+NOVEMBER!T46+DESEMBER!T46</f>
        <v>0</v>
      </c>
      <c r="U46" s="87">
        <f>OKTOBER!U46+NOVEMBER!U46+DESEMBER!U46</f>
        <v>0</v>
      </c>
      <c r="V46" s="87">
        <f>OKTOBER!V46+NOVEMBER!V46+DESEMBER!V46</f>
        <v>0</v>
      </c>
      <c r="W46" s="87">
        <f>OKTOBER!W46+NOVEMBER!W46+DESEMBER!W46</f>
        <v>0</v>
      </c>
      <c r="X46" s="87">
        <f>OKTOBER!X46+NOVEMBER!X46+DESEMBER!X46</f>
        <v>0</v>
      </c>
      <c r="Y46" s="87">
        <f>OKTOBER!Y46+NOVEMBER!Y46+DESEMBER!Y46</f>
        <v>0</v>
      </c>
      <c r="Z46" s="87">
        <f>OKTOBER!Z46+NOVEMBER!Z46+DESEMBER!Z46</f>
        <v>0</v>
      </c>
      <c r="AA46" s="87">
        <f>OKTOBER!AA46+NOVEMBER!AA46+DESEMBER!AA46</f>
        <v>0</v>
      </c>
      <c r="AB46" s="87">
        <f>OKTOBER!AB46+NOVEMBER!AB46+DESEMBER!AB46</f>
        <v>0</v>
      </c>
      <c r="AC46" s="87">
        <f>OKTOBER!AC46+NOVEMBER!AC46+DESEMBER!AC46</f>
        <v>0</v>
      </c>
      <c r="AD46" s="87">
        <f>OKTOBER!AD46+NOVEMBER!AD46+DESEMBER!AD46</f>
        <v>0</v>
      </c>
      <c r="AE46" s="87">
        <f>OKTOBER!AE46+NOVEMBER!AE46+DESEMBER!AE46</f>
        <v>0</v>
      </c>
      <c r="AF46" s="87">
        <f>OKTOBER!AF46+NOVEMBER!AF46+DESEMBER!AF46</f>
        <v>0</v>
      </c>
      <c r="AG46" s="87">
        <f>OKTOBER!AG46+NOVEMBER!AG46+DESEMBER!AG46</f>
        <v>0</v>
      </c>
      <c r="AH46" s="87">
        <f>OKTOBER!AH46+NOVEMBER!AH46+DESEMBER!AH46</f>
        <v>0</v>
      </c>
      <c r="AI46" s="87">
        <f>OKTOBER!AI46+NOVEMBER!AI46+DESEMBER!AI46</f>
        <v>0</v>
      </c>
      <c r="AJ46" s="87">
        <f>OKTOBER!AJ46+NOVEMBER!AJ46+DESEMBER!AJ46</f>
        <v>0</v>
      </c>
      <c r="AK46" s="87">
        <f>OKTOBER!AK46+NOVEMBER!AK46+DESEMBER!AK46</f>
        <v>0</v>
      </c>
      <c r="AL46" s="87">
        <f>OKTOBER!AL46+NOVEMBER!AL46+DESEMBER!AL46</f>
        <v>0</v>
      </c>
      <c r="AM46" s="87">
        <f>OKTOBER!AM46+NOVEMBER!AM46+DESEMBER!AM46</f>
        <v>0</v>
      </c>
      <c r="AN46" s="87">
        <f>OKTOBER!AN46+NOVEMBER!AN46+DESEMBER!AN46</f>
        <v>0</v>
      </c>
      <c r="AO46" s="87">
        <f>OKTOBER!AO46+NOVEMBER!AO46+DESEMBER!AO46</f>
        <v>0</v>
      </c>
      <c r="AP46" s="87">
        <f>OKTOBER!AP46+NOVEMBER!AP46+DESEMBER!AP46</f>
        <v>0</v>
      </c>
      <c r="AQ46" s="87">
        <f>OKTOBER!AQ46+NOVEMBER!AQ46+DESEMBER!AQ46</f>
        <v>31</v>
      </c>
      <c r="AR46" s="87">
        <f>OKTOBER!AR46+NOVEMBER!AR46+DESEMBER!AR46</f>
        <v>22</v>
      </c>
      <c r="AS46" s="87">
        <f>OKTOBER!AS46+NOVEMBER!AS46+DESEMBER!AS46</f>
        <v>53</v>
      </c>
      <c r="AT46" s="87">
        <f>OKTOBER!AT46+NOVEMBER!AT46+DESEMBER!AT46</f>
        <v>31</v>
      </c>
      <c r="AU46" s="87">
        <f>OKTOBER!AU46+NOVEMBER!AU46+DESEMBER!AU46</f>
        <v>22</v>
      </c>
      <c r="AV46" s="87">
        <f>OKTOBER!AV46+NOVEMBER!AV46+DESEMBER!AV46</f>
        <v>53</v>
      </c>
      <c r="AW46" s="87">
        <f>OKTOBER!AW46+NOVEMBER!AW46+DESEMBER!AW46</f>
        <v>0</v>
      </c>
      <c r="AX46" s="87">
        <f>OKTOBER!AX46+NOVEMBER!AX46+DESEMBER!AX46</f>
        <v>0</v>
      </c>
      <c r="AY46" s="87">
        <f>OKTOBER!AY46+NOVEMBER!AY46+DESEMBER!AY46</f>
        <v>0</v>
      </c>
      <c r="AZ46" s="87">
        <f>OKTOBER!AZ46+NOVEMBER!AZ46+DESEMBER!AZ46</f>
        <v>0</v>
      </c>
      <c r="BA46" s="87">
        <f>OKTOBER!BA46+NOVEMBER!BA46+DESEMBER!BA46</f>
        <v>0</v>
      </c>
      <c r="BB46" s="87">
        <f>OKTOBER!BB46+NOVEMBER!BB46+DESEMBER!BB46</f>
        <v>0</v>
      </c>
      <c r="BC46" s="87">
        <f>OKTOBER!BC46+NOVEMBER!BC46+DESEMBER!BC46</f>
        <v>0</v>
      </c>
      <c r="BD46" s="87">
        <f>OKTOBER!BD46+NOVEMBER!BD46+DESEMBER!BD46</f>
        <v>0</v>
      </c>
      <c r="BE46" s="87">
        <f>OKTOBER!BE46+NOVEMBER!BE46+DESEMBER!BE46</f>
        <v>0</v>
      </c>
      <c r="BF46" s="87">
        <f>OKTOBER!BF46+NOVEMBER!BF46+DESEMBER!BF46</f>
        <v>0</v>
      </c>
      <c r="BG46" s="87">
        <f>OKTOBER!BG46+NOVEMBER!BG46+DESEMBER!BG46</f>
        <v>0</v>
      </c>
      <c r="BH46" s="87">
        <f>OKTOBER!BH46+NOVEMBER!BH46+DESEMBER!BH46</f>
        <v>0</v>
      </c>
      <c r="BI46" s="87">
        <f>OKTOBER!BI46+NOVEMBER!BI46+DESEMBER!BI46</f>
        <v>0</v>
      </c>
      <c r="BJ46" s="87">
        <f>OKTOBER!BJ46+NOVEMBER!BJ46+DESEMBER!BJ46</f>
        <v>0</v>
      </c>
      <c r="BK46" s="87">
        <f>OKTOBER!BK46+NOVEMBER!BK46+DESEMBER!BK46</f>
        <v>0</v>
      </c>
      <c r="BL46" s="87">
        <f>OKTOBER!BL46+NOVEMBER!BL46+DESEMBER!BL46</f>
        <v>0</v>
      </c>
      <c r="BM46" s="87">
        <f>OKTOBER!BM46+NOVEMBER!BM46+DESEMBER!BM46</f>
        <v>0</v>
      </c>
      <c r="BN46" s="87">
        <f>OKTOBER!BN46+NOVEMBER!BN46+DESEMBER!BN46</f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>
        <f>OKTOBER!D47+NOVEMBER!D47+DESEMBER!D47</f>
        <v>19</v>
      </c>
      <c r="E47" s="86">
        <f>OKTOBER!E47+NOVEMBER!E47+DESEMBER!E47</f>
        <v>12</v>
      </c>
      <c r="F47" s="86">
        <f>OKTOBER!F47+NOVEMBER!F47+DESEMBER!F47</f>
        <v>31</v>
      </c>
      <c r="G47" s="86">
        <f>OKTOBER!G47+NOVEMBER!G47+DESEMBER!G47</f>
        <v>0</v>
      </c>
      <c r="H47" s="87" t="e">
        <f>OKTOBER!H47+NOVEMBER!H47+DESEMBER!H47</f>
        <v>#DIV/0!</v>
      </c>
      <c r="I47" s="86">
        <f>OKTOBER!I47+NOVEMBER!I47+DESEMBER!I47</f>
        <v>0</v>
      </c>
      <c r="J47" s="87" t="e">
        <f>OKTOBER!J47+NOVEMBER!J47+DESEMBER!J47</f>
        <v>#DIV/0!</v>
      </c>
      <c r="K47" s="86">
        <f>OKTOBER!K47+NOVEMBER!K47+DESEMBER!K47</f>
        <v>0</v>
      </c>
      <c r="L47" s="87" t="e">
        <f>OKTOBER!L47+NOVEMBER!L47+DESEMBER!L47</f>
        <v>#DIV/0!</v>
      </c>
      <c r="M47" s="86">
        <f>OKTOBER!M47+NOVEMBER!M47+DESEMBER!M47</f>
        <v>19</v>
      </c>
      <c r="N47" s="87" t="e">
        <f>OKTOBER!N47+NOVEMBER!N47+DESEMBER!N47</f>
        <v>#DIV/0!</v>
      </c>
      <c r="O47" s="86">
        <f>OKTOBER!O47+NOVEMBER!O47+DESEMBER!O47</f>
        <v>12</v>
      </c>
      <c r="P47" s="87" t="e">
        <f>OKTOBER!P47+NOVEMBER!P47+DESEMBER!P47</f>
        <v>#DIV/0!</v>
      </c>
      <c r="Q47" s="86">
        <f>OKTOBER!Q47+NOVEMBER!Q47+DESEMBER!Q47</f>
        <v>31</v>
      </c>
      <c r="R47" s="87" t="e">
        <f>OKTOBER!R47+NOVEMBER!R47+DESEMBER!R47</f>
        <v>#DIV/0!</v>
      </c>
      <c r="S47" s="86">
        <f>OKTOBER!S47+NOVEMBER!S47+DESEMBER!S47</f>
        <v>0</v>
      </c>
      <c r="T47" s="86">
        <f>OKTOBER!T47+NOVEMBER!T47+DESEMBER!T47</f>
        <v>0</v>
      </c>
      <c r="U47" s="86">
        <f>OKTOBER!U47+NOVEMBER!U47+DESEMBER!U47</f>
        <v>0</v>
      </c>
      <c r="V47" s="86">
        <f>OKTOBER!V47+NOVEMBER!V47+DESEMBER!V47</f>
        <v>0</v>
      </c>
      <c r="W47" s="86">
        <f>OKTOBER!W47+NOVEMBER!W47+DESEMBER!W47</f>
        <v>0</v>
      </c>
      <c r="X47" s="86">
        <f>OKTOBER!X47+NOVEMBER!X47+DESEMBER!X47</f>
        <v>0</v>
      </c>
      <c r="Y47" s="86">
        <f>OKTOBER!Y47+NOVEMBER!Y47+DESEMBER!Y47</f>
        <v>0</v>
      </c>
      <c r="Z47" s="86">
        <f>OKTOBER!Z47+NOVEMBER!Z47+DESEMBER!Z47</f>
        <v>0</v>
      </c>
      <c r="AA47" s="86">
        <f>OKTOBER!AA47+NOVEMBER!AA47+DESEMBER!AA47</f>
        <v>0</v>
      </c>
      <c r="AB47" s="86">
        <f>OKTOBER!AB47+NOVEMBER!AB47+DESEMBER!AB47</f>
        <v>0</v>
      </c>
      <c r="AC47" s="86">
        <f>OKTOBER!AC47+NOVEMBER!AC47+DESEMBER!AC47</f>
        <v>1</v>
      </c>
      <c r="AD47" s="86">
        <f>OKTOBER!AD47+NOVEMBER!AD47+DESEMBER!AD47</f>
        <v>1</v>
      </c>
      <c r="AE47" s="86">
        <f>OKTOBER!AE47+NOVEMBER!AE47+DESEMBER!AE47</f>
        <v>0</v>
      </c>
      <c r="AF47" s="86">
        <f>OKTOBER!AF47+NOVEMBER!AF47+DESEMBER!AF47</f>
        <v>0</v>
      </c>
      <c r="AG47" s="86">
        <f>OKTOBER!AG47+NOVEMBER!AG47+DESEMBER!AG47</f>
        <v>0</v>
      </c>
      <c r="AH47" s="86">
        <f>OKTOBER!AH47+NOVEMBER!AH47+DESEMBER!AH47</f>
        <v>0</v>
      </c>
      <c r="AI47" s="86">
        <f>OKTOBER!AI47+NOVEMBER!AI47+DESEMBER!AI47</f>
        <v>0</v>
      </c>
      <c r="AJ47" s="86">
        <f>OKTOBER!AJ47+NOVEMBER!AJ47+DESEMBER!AJ47</f>
        <v>0</v>
      </c>
      <c r="AK47" s="86">
        <f>OKTOBER!AK47+NOVEMBER!AK47+DESEMBER!AK47</f>
        <v>0</v>
      </c>
      <c r="AL47" s="86">
        <f>OKTOBER!AL47+NOVEMBER!AL47+DESEMBER!AL47</f>
        <v>0</v>
      </c>
      <c r="AM47" s="86">
        <f>OKTOBER!AM47+NOVEMBER!AM47+DESEMBER!AM47</f>
        <v>0</v>
      </c>
      <c r="AN47" s="86">
        <f>OKTOBER!AN47+NOVEMBER!AN47+DESEMBER!AN47</f>
        <v>0</v>
      </c>
      <c r="AO47" s="86">
        <f>OKTOBER!AO47+NOVEMBER!AO47+DESEMBER!AO47</f>
        <v>0</v>
      </c>
      <c r="AP47" s="86">
        <f>OKTOBER!AP47+NOVEMBER!AP47+DESEMBER!AP47</f>
        <v>0</v>
      </c>
      <c r="AQ47" s="86">
        <f>OKTOBER!AQ47+NOVEMBER!AQ47+DESEMBER!AQ47</f>
        <v>0</v>
      </c>
      <c r="AR47" s="86">
        <f>OKTOBER!AR47+NOVEMBER!AR47+DESEMBER!AR47</f>
        <v>0</v>
      </c>
      <c r="AS47" s="86">
        <f>OKTOBER!AS47+NOVEMBER!AS47+DESEMBER!AS47</f>
        <v>0</v>
      </c>
      <c r="AT47" s="86">
        <f>OKTOBER!AT47+NOVEMBER!AT47+DESEMBER!AT47</f>
        <v>0</v>
      </c>
      <c r="AU47" s="86">
        <f>OKTOBER!AU47+NOVEMBER!AU47+DESEMBER!AU47</f>
        <v>1</v>
      </c>
      <c r="AV47" s="86">
        <f>OKTOBER!AV47+NOVEMBER!AV47+DESEMBER!AV47</f>
        <v>1</v>
      </c>
      <c r="AW47" s="86">
        <f>OKTOBER!AW47+NOVEMBER!AW47+DESEMBER!AW47</f>
        <v>0</v>
      </c>
      <c r="AX47" s="86">
        <f>OKTOBER!AX47+NOVEMBER!AX47+DESEMBER!AX47</f>
        <v>0</v>
      </c>
      <c r="AY47" s="86">
        <f>OKTOBER!AY47+NOVEMBER!AY47+DESEMBER!AY47</f>
        <v>0</v>
      </c>
      <c r="AZ47" s="86">
        <f>OKTOBER!AZ47+NOVEMBER!AZ47+DESEMBER!AZ47</f>
        <v>0</v>
      </c>
      <c r="BA47" s="86">
        <f>OKTOBER!BA47+NOVEMBER!BA47+DESEMBER!BA47</f>
        <v>0</v>
      </c>
      <c r="BB47" s="86">
        <f>OKTOBER!BB47+NOVEMBER!BB47+DESEMBER!BB47</f>
        <v>0</v>
      </c>
      <c r="BC47" s="86">
        <f>OKTOBER!BC47+NOVEMBER!BC47+DESEMBER!BC47</f>
        <v>0</v>
      </c>
      <c r="BD47" s="86">
        <f>OKTOBER!BD47+NOVEMBER!BD47+DESEMBER!BD47</f>
        <v>0</v>
      </c>
      <c r="BE47" s="86">
        <f>OKTOBER!BE47+NOVEMBER!BE47+DESEMBER!BE47</f>
        <v>0</v>
      </c>
      <c r="BF47" s="86">
        <f>OKTOBER!BF47+NOVEMBER!BF47+DESEMBER!BF47</f>
        <v>0</v>
      </c>
      <c r="BG47" s="86">
        <f>OKTOBER!BG47+NOVEMBER!BG47+DESEMBER!BG47</f>
        <v>0</v>
      </c>
      <c r="BH47" s="86">
        <f>OKTOBER!BH47+NOVEMBER!BH47+DESEMBER!BH47</f>
        <v>0</v>
      </c>
      <c r="BI47" s="86">
        <f>OKTOBER!BI47+NOVEMBER!BI47+DESEMBER!BI47</f>
        <v>0</v>
      </c>
      <c r="BJ47" s="86">
        <f>OKTOBER!BJ47+NOVEMBER!BJ47+DESEMBER!BJ47</f>
        <v>0</v>
      </c>
      <c r="BK47" s="86">
        <f>OKTOBER!BK47+NOVEMBER!BK47+DESEMBER!BK47</f>
        <v>0</v>
      </c>
      <c r="BL47" s="86">
        <f>OKTOBER!BL47+NOVEMBER!BL47+DESEMBER!BL47</f>
        <v>0</v>
      </c>
      <c r="BM47" s="86">
        <f>OKTOBER!BM47+NOVEMBER!BM47+DESEMBER!BM47</f>
        <v>0</v>
      </c>
      <c r="BN47" s="86">
        <f>OKTOBER!BN47+NOVEMBER!BN47+DESEMBER!BN47</f>
        <v>0</v>
      </c>
    </row>
    <row r="48" spans="1:66" ht="14.25" customHeight="1">
      <c r="A48" s="111"/>
      <c r="B48" s="111"/>
      <c r="C48" s="11" t="s">
        <v>70</v>
      </c>
      <c r="D48" s="86">
        <f>OKTOBER!D48+NOVEMBER!D48+DESEMBER!D48</f>
        <v>18</v>
      </c>
      <c r="E48" s="86">
        <f>OKTOBER!E48+NOVEMBER!E48+DESEMBER!E48</f>
        <v>23</v>
      </c>
      <c r="F48" s="86">
        <f>OKTOBER!F48+NOVEMBER!F48+DESEMBER!F48</f>
        <v>41</v>
      </c>
      <c r="G48" s="86">
        <f>OKTOBER!G48+NOVEMBER!G48+DESEMBER!G48</f>
        <v>0</v>
      </c>
      <c r="H48" s="87" t="e">
        <f>OKTOBER!H48+NOVEMBER!H48+DESEMBER!H48</f>
        <v>#DIV/0!</v>
      </c>
      <c r="I48" s="86">
        <f>OKTOBER!I48+NOVEMBER!I48+DESEMBER!I48</f>
        <v>0</v>
      </c>
      <c r="J48" s="87" t="e">
        <f>OKTOBER!J48+NOVEMBER!J48+DESEMBER!J48</f>
        <v>#DIV/0!</v>
      </c>
      <c r="K48" s="86">
        <f>OKTOBER!K48+NOVEMBER!K48+DESEMBER!K48</f>
        <v>0</v>
      </c>
      <c r="L48" s="87" t="e">
        <f>OKTOBER!L48+NOVEMBER!L48+DESEMBER!L48</f>
        <v>#DIV/0!</v>
      </c>
      <c r="M48" s="86">
        <f>OKTOBER!M48+NOVEMBER!M48+DESEMBER!M48</f>
        <v>18</v>
      </c>
      <c r="N48" s="87" t="e">
        <f>OKTOBER!N48+NOVEMBER!N48+DESEMBER!N48</f>
        <v>#DIV/0!</v>
      </c>
      <c r="O48" s="86">
        <f>OKTOBER!O48+NOVEMBER!O48+DESEMBER!O48</f>
        <v>23</v>
      </c>
      <c r="P48" s="87" t="e">
        <f>OKTOBER!P48+NOVEMBER!P48+DESEMBER!P48</f>
        <v>#DIV/0!</v>
      </c>
      <c r="Q48" s="86">
        <f>OKTOBER!Q48+NOVEMBER!Q48+DESEMBER!Q48</f>
        <v>41</v>
      </c>
      <c r="R48" s="87" t="e">
        <f>OKTOBER!R48+NOVEMBER!R48+DESEMBER!R48</f>
        <v>#DIV/0!</v>
      </c>
      <c r="S48" s="86">
        <f>OKTOBER!S48+NOVEMBER!S48+DESEMBER!S48</f>
        <v>0</v>
      </c>
      <c r="T48" s="86">
        <f>OKTOBER!T48+NOVEMBER!T48+DESEMBER!T48</f>
        <v>0</v>
      </c>
      <c r="U48" s="86">
        <f>OKTOBER!U48+NOVEMBER!U48+DESEMBER!U48</f>
        <v>0</v>
      </c>
      <c r="V48" s="86">
        <f>OKTOBER!V48+NOVEMBER!V48+DESEMBER!V48</f>
        <v>0</v>
      </c>
      <c r="W48" s="86">
        <f>OKTOBER!W48+NOVEMBER!W48+DESEMBER!W48</f>
        <v>0</v>
      </c>
      <c r="X48" s="86">
        <f>OKTOBER!X48+NOVEMBER!X48+DESEMBER!X48</f>
        <v>0</v>
      </c>
      <c r="Y48" s="86">
        <f>OKTOBER!Y48+NOVEMBER!Y48+DESEMBER!Y48</f>
        <v>0</v>
      </c>
      <c r="Z48" s="86">
        <f>OKTOBER!Z48+NOVEMBER!Z48+DESEMBER!Z48</f>
        <v>0</v>
      </c>
      <c r="AA48" s="86">
        <f>OKTOBER!AA48+NOVEMBER!AA48+DESEMBER!AA48</f>
        <v>0</v>
      </c>
      <c r="AB48" s="86">
        <f>OKTOBER!AB48+NOVEMBER!AB48+DESEMBER!AB48</f>
        <v>0</v>
      </c>
      <c r="AC48" s="86">
        <f>OKTOBER!AC48+NOVEMBER!AC48+DESEMBER!AC48</f>
        <v>0</v>
      </c>
      <c r="AD48" s="86">
        <f>OKTOBER!AD48+NOVEMBER!AD48+DESEMBER!AD48</f>
        <v>0</v>
      </c>
      <c r="AE48" s="86">
        <f>OKTOBER!AE48+NOVEMBER!AE48+DESEMBER!AE48</f>
        <v>0</v>
      </c>
      <c r="AF48" s="86">
        <f>OKTOBER!AF48+NOVEMBER!AF48+DESEMBER!AF48</f>
        <v>0</v>
      </c>
      <c r="AG48" s="86">
        <f>OKTOBER!AG48+NOVEMBER!AG48+DESEMBER!AG48</f>
        <v>0</v>
      </c>
      <c r="AH48" s="86">
        <f>OKTOBER!AH48+NOVEMBER!AH48+DESEMBER!AH48</f>
        <v>0</v>
      </c>
      <c r="AI48" s="86">
        <f>OKTOBER!AI48+NOVEMBER!AI48+DESEMBER!AI48</f>
        <v>0</v>
      </c>
      <c r="AJ48" s="86">
        <f>OKTOBER!AJ48+NOVEMBER!AJ48+DESEMBER!AJ48</f>
        <v>0</v>
      </c>
      <c r="AK48" s="86">
        <f>OKTOBER!AK48+NOVEMBER!AK48+DESEMBER!AK48</f>
        <v>0</v>
      </c>
      <c r="AL48" s="86">
        <f>OKTOBER!AL48+NOVEMBER!AL48+DESEMBER!AL48</f>
        <v>0</v>
      </c>
      <c r="AM48" s="86">
        <f>OKTOBER!AM48+NOVEMBER!AM48+DESEMBER!AM48</f>
        <v>0</v>
      </c>
      <c r="AN48" s="86">
        <f>OKTOBER!AN48+NOVEMBER!AN48+DESEMBER!AN48</f>
        <v>0</v>
      </c>
      <c r="AO48" s="86">
        <f>OKTOBER!AO48+NOVEMBER!AO48+DESEMBER!AO48</f>
        <v>0</v>
      </c>
      <c r="AP48" s="86">
        <f>OKTOBER!AP48+NOVEMBER!AP48+DESEMBER!AP48</f>
        <v>0</v>
      </c>
      <c r="AQ48" s="86">
        <f>OKTOBER!AQ48+NOVEMBER!AQ48+DESEMBER!AQ48</f>
        <v>0</v>
      </c>
      <c r="AR48" s="86">
        <f>OKTOBER!AR48+NOVEMBER!AR48+DESEMBER!AR48</f>
        <v>0</v>
      </c>
      <c r="AS48" s="86">
        <f>OKTOBER!AS48+NOVEMBER!AS48+DESEMBER!AS48</f>
        <v>0</v>
      </c>
      <c r="AT48" s="86">
        <f>OKTOBER!AT48+NOVEMBER!AT48+DESEMBER!AT48</f>
        <v>0</v>
      </c>
      <c r="AU48" s="86">
        <f>OKTOBER!AU48+NOVEMBER!AU48+DESEMBER!AU48</f>
        <v>0</v>
      </c>
      <c r="AV48" s="86">
        <f>OKTOBER!AV48+NOVEMBER!AV48+DESEMBER!AV48</f>
        <v>0</v>
      </c>
      <c r="AW48" s="86">
        <f>OKTOBER!AW48+NOVEMBER!AW48+DESEMBER!AW48</f>
        <v>0</v>
      </c>
      <c r="AX48" s="86">
        <f>OKTOBER!AX48+NOVEMBER!AX48+DESEMBER!AX48</f>
        <v>0</v>
      </c>
      <c r="AY48" s="86">
        <f>OKTOBER!AY48+NOVEMBER!AY48+DESEMBER!AY48</f>
        <v>0</v>
      </c>
      <c r="AZ48" s="86">
        <f>OKTOBER!AZ48+NOVEMBER!AZ48+DESEMBER!AZ48</f>
        <v>0</v>
      </c>
      <c r="BA48" s="86">
        <f>OKTOBER!BA48+NOVEMBER!BA48+DESEMBER!BA48</f>
        <v>0</v>
      </c>
      <c r="BB48" s="86">
        <f>OKTOBER!BB48+NOVEMBER!BB48+DESEMBER!BB48</f>
        <v>0</v>
      </c>
      <c r="BC48" s="86">
        <f>OKTOBER!BC48+NOVEMBER!BC48+DESEMBER!BC48</f>
        <v>0</v>
      </c>
      <c r="BD48" s="86">
        <f>OKTOBER!BD48+NOVEMBER!BD48+DESEMBER!BD48</f>
        <v>0</v>
      </c>
      <c r="BE48" s="86">
        <f>OKTOBER!BE48+NOVEMBER!BE48+DESEMBER!BE48</f>
        <v>0</v>
      </c>
      <c r="BF48" s="86">
        <f>OKTOBER!BF48+NOVEMBER!BF48+DESEMBER!BF48</f>
        <v>0</v>
      </c>
      <c r="BG48" s="86">
        <f>OKTOBER!BG48+NOVEMBER!BG48+DESEMBER!BG48</f>
        <v>0</v>
      </c>
      <c r="BH48" s="86">
        <f>OKTOBER!BH48+NOVEMBER!BH48+DESEMBER!BH48</f>
        <v>0</v>
      </c>
      <c r="BI48" s="86">
        <f>OKTOBER!BI48+NOVEMBER!BI48+DESEMBER!BI48</f>
        <v>0</v>
      </c>
      <c r="BJ48" s="86">
        <f>OKTOBER!BJ48+NOVEMBER!BJ48+DESEMBER!BJ48</f>
        <v>0</v>
      </c>
      <c r="BK48" s="86">
        <f>OKTOBER!BK48+NOVEMBER!BK48+DESEMBER!BK48</f>
        <v>0</v>
      </c>
      <c r="BL48" s="86">
        <f>OKTOBER!BL48+NOVEMBER!BL48+DESEMBER!BL48</f>
        <v>0</v>
      </c>
      <c r="BM48" s="86">
        <f>OKTOBER!BM48+NOVEMBER!BM48+DESEMBER!BM48</f>
        <v>0</v>
      </c>
      <c r="BN48" s="86">
        <f>OKTOBER!BN48+NOVEMBER!BN48+DESEMBER!BN48</f>
        <v>0</v>
      </c>
    </row>
    <row r="49" spans="1:66" ht="14.25" customHeight="1">
      <c r="A49" s="111"/>
      <c r="B49" s="111"/>
      <c r="C49" s="11" t="s">
        <v>71</v>
      </c>
      <c r="D49" s="86">
        <f>OKTOBER!D49+NOVEMBER!D49+DESEMBER!D49</f>
        <v>43</v>
      </c>
      <c r="E49" s="86">
        <f>OKTOBER!E49+NOVEMBER!E49+DESEMBER!E49</f>
        <v>36</v>
      </c>
      <c r="F49" s="86">
        <f>OKTOBER!F49+NOVEMBER!F49+DESEMBER!F49</f>
        <v>79</v>
      </c>
      <c r="G49" s="86">
        <f>OKTOBER!G49+NOVEMBER!G49+DESEMBER!G49</f>
        <v>0</v>
      </c>
      <c r="H49" s="87" t="e">
        <f>OKTOBER!H49+NOVEMBER!H49+DESEMBER!H49</f>
        <v>#DIV/0!</v>
      </c>
      <c r="I49" s="86">
        <f>OKTOBER!I49+NOVEMBER!I49+DESEMBER!I49</f>
        <v>0</v>
      </c>
      <c r="J49" s="87" t="e">
        <f>OKTOBER!J49+NOVEMBER!J49+DESEMBER!J49</f>
        <v>#DIV/0!</v>
      </c>
      <c r="K49" s="86">
        <f>OKTOBER!K49+NOVEMBER!K49+DESEMBER!K49</f>
        <v>0</v>
      </c>
      <c r="L49" s="87" t="e">
        <f>OKTOBER!L49+NOVEMBER!L49+DESEMBER!L49</f>
        <v>#DIV/0!</v>
      </c>
      <c r="M49" s="86">
        <f>OKTOBER!M49+NOVEMBER!M49+DESEMBER!M49</f>
        <v>43</v>
      </c>
      <c r="N49" s="87" t="e">
        <f>OKTOBER!N49+NOVEMBER!N49+DESEMBER!N49</f>
        <v>#DIV/0!</v>
      </c>
      <c r="O49" s="86">
        <f>OKTOBER!O49+NOVEMBER!O49+DESEMBER!O49</f>
        <v>36</v>
      </c>
      <c r="P49" s="87" t="e">
        <f>OKTOBER!P49+NOVEMBER!P49+DESEMBER!P49</f>
        <v>#DIV/0!</v>
      </c>
      <c r="Q49" s="86">
        <f>OKTOBER!Q49+NOVEMBER!Q49+DESEMBER!Q49</f>
        <v>79</v>
      </c>
      <c r="R49" s="87" t="e">
        <f>OKTOBER!R49+NOVEMBER!R49+DESEMBER!R49</f>
        <v>#DIV/0!</v>
      </c>
      <c r="S49" s="86">
        <f>OKTOBER!S49+NOVEMBER!S49+DESEMBER!S49</f>
        <v>0</v>
      </c>
      <c r="T49" s="86">
        <f>OKTOBER!T49+NOVEMBER!T49+DESEMBER!T49</f>
        <v>0</v>
      </c>
      <c r="U49" s="86">
        <f>OKTOBER!U49+NOVEMBER!U49+DESEMBER!U49</f>
        <v>0</v>
      </c>
      <c r="V49" s="86">
        <f>OKTOBER!V49+NOVEMBER!V49+DESEMBER!V49</f>
        <v>0</v>
      </c>
      <c r="W49" s="86">
        <f>OKTOBER!W49+NOVEMBER!W49+DESEMBER!W49</f>
        <v>0</v>
      </c>
      <c r="X49" s="86">
        <f>OKTOBER!X49+NOVEMBER!X49+DESEMBER!X49</f>
        <v>0</v>
      </c>
      <c r="Y49" s="86">
        <f>OKTOBER!Y49+NOVEMBER!Y49+DESEMBER!Y49</f>
        <v>0</v>
      </c>
      <c r="Z49" s="86">
        <f>OKTOBER!Z49+NOVEMBER!Z49+DESEMBER!Z49</f>
        <v>0</v>
      </c>
      <c r="AA49" s="86">
        <f>OKTOBER!AA49+NOVEMBER!AA49+DESEMBER!AA49</f>
        <v>0</v>
      </c>
      <c r="AB49" s="86">
        <f>OKTOBER!AB49+NOVEMBER!AB49+DESEMBER!AB49</f>
        <v>0</v>
      </c>
      <c r="AC49" s="86">
        <f>OKTOBER!AC49+NOVEMBER!AC49+DESEMBER!AC49</f>
        <v>0</v>
      </c>
      <c r="AD49" s="86">
        <f>OKTOBER!AD49+NOVEMBER!AD49+DESEMBER!AD49</f>
        <v>0</v>
      </c>
      <c r="AE49" s="86">
        <f>OKTOBER!AE49+NOVEMBER!AE49+DESEMBER!AE49</f>
        <v>0</v>
      </c>
      <c r="AF49" s="86">
        <f>OKTOBER!AF49+NOVEMBER!AF49+DESEMBER!AF49</f>
        <v>0</v>
      </c>
      <c r="AG49" s="86">
        <f>OKTOBER!AG49+NOVEMBER!AG49+DESEMBER!AG49</f>
        <v>0</v>
      </c>
      <c r="AH49" s="86">
        <f>OKTOBER!AH49+NOVEMBER!AH49+DESEMBER!AH49</f>
        <v>0</v>
      </c>
      <c r="AI49" s="86">
        <f>OKTOBER!AI49+NOVEMBER!AI49+DESEMBER!AI49</f>
        <v>0</v>
      </c>
      <c r="AJ49" s="86">
        <f>OKTOBER!AJ49+NOVEMBER!AJ49+DESEMBER!AJ49</f>
        <v>0</v>
      </c>
      <c r="AK49" s="86">
        <f>OKTOBER!AK49+NOVEMBER!AK49+DESEMBER!AK49</f>
        <v>0</v>
      </c>
      <c r="AL49" s="86">
        <f>OKTOBER!AL49+NOVEMBER!AL49+DESEMBER!AL49</f>
        <v>0</v>
      </c>
      <c r="AM49" s="86">
        <f>OKTOBER!AM49+NOVEMBER!AM49+DESEMBER!AM49</f>
        <v>0</v>
      </c>
      <c r="AN49" s="86">
        <f>OKTOBER!AN49+NOVEMBER!AN49+DESEMBER!AN49</f>
        <v>0</v>
      </c>
      <c r="AO49" s="86">
        <f>OKTOBER!AO49+NOVEMBER!AO49+DESEMBER!AO49</f>
        <v>0</v>
      </c>
      <c r="AP49" s="86">
        <f>OKTOBER!AP49+NOVEMBER!AP49+DESEMBER!AP49</f>
        <v>0</v>
      </c>
      <c r="AQ49" s="86">
        <f>OKTOBER!AQ49+NOVEMBER!AQ49+DESEMBER!AQ49</f>
        <v>0</v>
      </c>
      <c r="AR49" s="86">
        <f>OKTOBER!AR49+NOVEMBER!AR49+DESEMBER!AR49</f>
        <v>0</v>
      </c>
      <c r="AS49" s="86">
        <f>OKTOBER!AS49+NOVEMBER!AS49+DESEMBER!AS49</f>
        <v>0</v>
      </c>
      <c r="AT49" s="86">
        <f>OKTOBER!AT49+NOVEMBER!AT49+DESEMBER!AT49</f>
        <v>0</v>
      </c>
      <c r="AU49" s="86">
        <f>OKTOBER!AU49+NOVEMBER!AU49+DESEMBER!AU49</f>
        <v>0</v>
      </c>
      <c r="AV49" s="86">
        <f>OKTOBER!AV49+NOVEMBER!AV49+DESEMBER!AV49</f>
        <v>0</v>
      </c>
      <c r="AW49" s="86">
        <f>OKTOBER!AW49+NOVEMBER!AW49+DESEMBER!AW49</f>
        <v>0</v>
      </c>
      <c r="AX49" s="86">
        <f>OKTOBER!AX49+NOVEMBER!AX49+DESEMBER!AX49</f>
        <v>0</v>
      </c>
      <c r="AY49" s="86">
        <f>OKTOBER!AY49+NOVEMBER!AY49+DESEMBER!AY49</f>
        <v>0</v>
      </c>
      <c r="AZ49" s="86">
        <f>OKTOBER!AZ49+NOVEMBER!AZ49+DESEMBER!AZ49</f>
        <v>0</v>
      </c>
      <c r="BA49" s="86">
        <f>OKTOBER!BA49+NOVEMBER!BA49+DESEMBER!BA49</f>
        <v>0</v>
      </c>
      <c r="BB49" s="86">
        <f>OKTOBER!BB49+NOVEMBER!BB49+DESEMBER!BB49</f>
        <v>0</v>
      </c>
      <c r="BC49" s="86">
        <f>OKTOBER!BC49+NOVEMBER!BC49+DESEMBER!BC49</f>
        <v>0</v>
      </c>
      <c r="BD49" s="86">
        <f>OKTOBER!BD49+NOVEMBER!BD49+DESEMBER!BD49</f>
        <v>0</v>
      </c>
      <c r="BE49" s="86">
        <f>OKTOBER!BE49+NOVEMBER!BE49+DESEMBER!BE49</f>
        <v>0</v>
      </c>
      <c r="BF49" s="86">
        <f>OKTOBER!BF49+NOVEMBER!BF49+DESEMBER!BF49</f>
        <v>0</v>
      </c>
      <c r="BG49" s="86">
        <f>OKTOBER!BG49+NOVEMBER!BG49+DESEMBER!BG49</f>
        <v>0</v>
      </c>
      <c r="BH49" s="86">
        <f>OKTOBER!BH49+NOVEMBER!BH49+DESEMBER!BH49</f>
        <v>0</v>
      </c>
      <c r="BI49" s="86">
        <f>OKTOBER!BI49+NOVEMBER!BI49+DESEMBER!BI49</f>
        <v>0</v>
      </c>
      <c r="BJ49" s="86">
        <f>OKTOBER!BJ49+NOVEMBER!BJ49+DESEMBER!BJ49</f>
        <v>0</v>
      </c>
      <c r="BK49" s="86">
        <f>OKTOBER!BK49+NOVEMBER!BK49+DESEMBER!BK49</f>
        <v>0</v>
      </c>
      <c r="BL49" s="86">
        <f>OKTOBER!BL49+NOVEMBER!BL49+DESEMBER!BL49</f>
        <v>0</v>
      </c>
      <c r="BM49" s="86">
        <f>OKTOBER!BM49+NOVEMBER!BM49+DESEMBER!BM49</f>
        <v>0</v>
      </c>
      <c r="BN49" s="86">
        <f>OKTOBER!BN49+NOVEMBER!BN49+DESEMBER!BN49</f>
        <v>0</v>
      </c>
    </row>
    <row r="50" spans="1:66" ht="14.25" customHeight="1">
      <c r="A50" s="112"/>
      <c r="B50" s="112"/>
      <c r="C50" s="11" t="s">
        <v>72</v>
      </c>
      <c r="D50" s="86">
        <f>OKTOBER!D50+NOVEMBER!D50+DESEMBER!D50</f>
        <v>22</v>
      </c>
      <c r="E50" s="86">
        <f>OKTOBER!E50+NOVEMBER!E50+DESEMBER!E50</f>
        <v>9</v>
      </c>
      <c r="F50" s="86">
        <f>OKTOBER!F50+NOVEMBER!F50+DESEMBER!F50</f>
        <v>31</v>
      </c>
      <c r="G50" s="86">
        <f>OKTOBER!G50+NOVEMBER!G50+DESEMBER!G50</f>
        <v>0</v>
      </c>
      <c r="H50" s="87" t="e">
        <f>OKTOBER!H50+NOVEMBER!H50+DESEMBER!H50</f>
        <v>#DIV/0!</v>
      </c>
      <c r="I50" s="86">
        <f>OKTOBER!I50+NOVEMBER!I50+DESEMBER!I50</f>
        <v>0</v>
      </c>
      <c r="J50" s="87" t="e">
        <f>OKTOBER!J50+NOVEMBER!J50+DESEMBER!J50</f>
        <v>#DIV/0!</v>
      </c>
      <c r="K50" s="86">
        <f>OKTOBER!K50+NOVEMBER!K50+DESEMBER!K50</f>
        <v>0</v>
      </c>
      <c r="L50" s="87" t="e">
        <f>OKTOBER!L50+NOVEMBER!L50+DESEMBER!L50</f>
        <v>#DIV/0!</v>
      </c>
      <c r="M50" s="86">
        <f>OKTOBER!M50+NOVEMBER!M50+DESEMBER!M50</f>
        <v>22</v>
      </c>
      <c r="N50" s="87" t="e">
        <f>OKTOBER!N50+NOVEMBER!N50+DESEMBER!N50</f>
        <v>#DIV/0!</v>
      </c>
      <c r="O50" s="86">
        <f>OKTOBER!O50+NOVEMBER!O50+DESEMBER!O50</f>
        <v>9</v>
      </c>
      <c r="P50" s="87" t="e">
        <f>OKTOBER!P50+NOVEMBER!P50+DESEMBER!P50</f>
        <v>#DIV/0!</v>
      </c>
      <c r="Q50" s="86">
        <f>OKTOBER!Q50+NOVEMBER!Q50+DESEMBER!Q50</f>
        <v>31</v>
      </c>
      <c r="R50" s="87" t="e">
        <f>OKTOBER!R50+NOVEMBER!R50+DESEMBER!R50</f>
        <v>#DIV/0!</v>
      </c>
      <c r="S50" s="86">
        <f>OKTOBER!S50+NOVEMBER!S50+DESEMBER!S50</f>
        <v>0</v>
      </c>
      <c r="T50" s="86">
        <f>OKTOBER!T50+NOVEMBER!T50+DESEMBER!T50</f>
        <v>0</v>
      </c>
      <c r="U50" s="86">
        <f>OKTOBER!U50+NOVEMBER!U50+DESEMBER!U50</f>
        <v>0</v>
      </c>
      <c r="V50" s="86">
        <f>OKTOBER!V50+NOVEMBER!V50+DESEMBER!V50</f>
        <v>0</v>
      </c>
      <c r="W50" s="86">
        <f>OKTOBER!W50+NOVEMBER!W50+DESEMBER!W50</f>
        <v>0</v>
      </c>
      <c r="X50" s="86">
        <f>OKTOBER!X50+NOVEMBER!X50+DESEMBER!X50</f>
        <v>0</v>
      </c>
      <c r="Y50" s="86">
        <f>OKTOBER!Y50+NOVEMBER!Y50+DESEMBER!Y50</f>
        <v>0</v>
      </c>
      <c r="Z50" s="86">
        <f>OKTOBER!Z50+NOVEMBER!Z50+DESEMBER!Z50</f>
        <v>0</v>
      </c>
      <c r="AA50" s="86">
        <f>OKTOBER!AA50+NOVEMBER!AA50+DESEMBER!AA50</f>
        <v>0</v>
      </c>
      <c r="AB50" s="86">
        <f>OKTOBER!AB50+NOVEMBER!AB50+DESEMBER!AB50</f>
        <v>0</v>
      </c>
      <c r="AC50" s="86">
        <f>OKTOBER!AC50+NOVEMBER!AC50+DESEMBER!AC50</f>
        <v>0</v>
      </c>
      <c r="AD50" s="86">
        <f>OKTOBER!AD50+NOVEMBER!AD50+DESEMBER!AD50</f>
        <v>0</v>
      </c>
      <c r="AE50" s="86">
        <f>OKTOBER!AE50+NOVEMBER!AE50+DESEMBER!AE50</f>
        <v>0</v>
      </c>
      <c r="AF50" s="86">
        <f>OKTOBER!AF50+NOVEMBER!AF50+DESEMBER!AF50</f>
        <v>0</v>
      </c>
      <c r="AG50" s="86">
        <f>OKTOBER!AG50+NOVEMBER!AG50+DESEMBER!AG50</f>
        <v>0</v>
      </c>
      <c r="AH50" s="86">
        <f>OKTOBER!AH50+NOVEMBER!AH50+DESEMBER!AH50</f>
        <v>0</v>
      </c>
      <c r="AI50" s="86">
        <f>OKTOBER!AI50+NOVEMBER!AI50+DESEMBER!AI50</f>
        <v>0</v>
      </c>
      <c r="AJ50" s="86">
        <f>OKTOBER!AJ50+NOVEMBER!AJ50+DESEMBER!AJ50</f>
        <v>0</v>
      </c>
      <c r="AK50" s="86">
        <f>OKTOBER!AK50+NOVEMBER!AK50+DESEMBER!AK50</f>
        <v>0</v>
      </c>
      <c r="AL50" s="86">
        <f>OKTOBER!AL50+NOVEMBER!AL50+DESEMBER!AL50</f>
        <v>0</v>
      </c>
      <c r="AM50" s="86">
        <f>OKTOBER!AM50+NOVEMBER!AM50+DESEMBER!AM50</f>
        <v>0</v>
      </c>
      <c r="AN50" s="86">
        <f>OKTOBER!AN50+NOVEMBER!AN50+DESEMBER!AN50</f>
        <v>0</v>
      </c>
      <c r="AO50" s="86">
        <f>OKTOBER!AO50+NOVEMBER!AO50+DESEMBER!AO50</f>
        <v>0</v>
      </c>
      <c r="AP50" s="86">
        <f>OKTOBER!AP50+NOVEMBER!AP50+DESEMBER!AP50</f>
        <v>0</v>
      </c>
      <c r="AQ50" s="86">
        <f>OKTOBER!AQ50+NOVEMBER!AQ50+DESEMBER!AQ50</f>
        <v>0</v>
      </c>
      <c r="AR50" s="86">
        <f>OKTOBER!AR50+NOVEMBER!AR50+DESEMBER!AR50</f>
        <v>0</v>
      </c>
      <c r="AS50" s="86">
        <f>OKTOBER!AS50+NOVEMBER!AS50+DESEMBER!AS50</f>
        <v>0</v>
      </c>
      <c r="AT50" s="86">
        <f>OKTOBER!AT50+NOVEMBER!AT50+DESEMBER!AT50</f>
        <v>0</v>
      </c>
      <c r="AU50" s="86">
        <f>OKTOBER!AU50+NOVEMBER!AU50+DESEMBER!AU50</f>
        <v>0</v>
      </c>
      <c r="AV50" s="86">
        <f>OKTOBER!AV50+NOVEMBER!AV50+DESEMBER!AV50</f>
        <v>0</v>
      </c>
      <c r="AW50" s="86">
        <f>OKTOBER!AW50+NOVEMBER!AW50+DESEMBER!AW50</f>
        <v>0</v>
      </c>
      <c r="AX50" s="86">
        <f>OKTOBER!AX50+NOVEMBER!AX50+DESEMBER!AX50</f>
        <v>0</v>
      </c>
      <c r="AY50" s="86">
        <f>OKTOBER!AY50+NOVEMBER!AY50+DESEMBER!AY50</f>
        <v>0</v>
      </c>
      <c r="AZ50" s="86">
        <f>OKTOBER!AZ50+NOVEMBER!AZ50+DESEMBER!AZ50</f>
        <v>0</v>
      </c>
      <c r="BA50" s="86">
        <f>OKTOBER!BA50+NOVEMBER!BA50+DESEMBER!BA50</f>
        <v>0</v>
      </c>
      <c r="BB50" s="86">
        <f>OKTOBER!BB50+NOVEMBER!BB50+DESEMBER!BB50</f>
        <v>0</v>
      </c>
      <c r="BC50" s="86">
        <f>OKTOBER!BC50+NOVEMBER!BC50+DESEMBER!BC50</f>
        <v>0</v>
      </c>
      <c r="BD50" s="86">
        <f>OKTOBER!BD50+NOVEMBER!BD50+DESEMBER!BD50</f>
        <v>0</v>
      </c>
      <c r="BE50" s="86">
        <f>OKTOBER!BE50+NOVEMBER!BE50+DESEMBER!BE50</f>
        <v>0</v>
      </c>
      <c r="BF50" s="86">
        <f>OKTOBER!BF50+NOVEMBER!BF50+DESEMBER!BF50</f>
        <v>0</v>
      </c>
      <c r="BG50" s="86">
        <f>OKTOBER!BG50+NOVEMBER!BG50+DESEMBER!BG50</f>
        <v>0</v>
      </c>
      <c r="BH50" s="86">
        <f>OKTOBER!BH50+NOVEMBER!BH50+DESEMBER!BH50</f>
        <v>0</v>
      </c>
      <c r="BI50" s="86">
        <f>OKTOBER!BI50+NOVEMBER!BI50+DESEMBER!BI50</f>
        <v>0</v>
      </c>
      <c r="BJ50" s="86">
        <f>OKTOBER!BJ50+NOVEMBER!BJ50+DESEMBER!BJ50</f>
        <v>0</v>
      </c>
      <c r="BK50" s="86">
        <f>OKTOBER!BK50+NOVEMBER!BK50+DESEMBER!BK50</f>
        <v>0</v>
      </c>
      <c r="BL50" s="86">
        <f>OKTOBER!BL50+NOVEMBER!BL50+DESEMBER!BL50</f>
        <v>0</v>
      </c>
      <c r="BM50" s="86">
        <f>OKTOBER!BM50+NOVEMBER!BM50+DESEMBER!BM50</f>
        <v>0</v>
      </c>
      <c r="BN50" s="86">
        <f>OKTOBER!BN50+NOVEMBER!BN50+DESEMBER!BN50</f>
        <v>0</v>
      </c>
    </row>
    <row r="51" spans="1:66" ht="14.25" customHeight="1">
      <c r="A51" s="21"/>
      <c r="B51" s="21"/>
      <c r="C51" s="20" t="s">
        <v>7</v>
      </c>
      <c r="D51" s="87">
        <f>OKTOBER!D51+NOVEMBER!D51+DESEMBER!D51</f>
        <v>102</v>
      </c>
      <c r="E51" s="87">
        <f>OKTOBER!E51+NOVEMBER!E51+DESEMBER!E51</f>
        <v>80</v>
      </c>
      <c r="F51" s="87">
        <f>OKTOBER!F51+NOVEMBER!F51+DESEMBER!F51</f>
        <v>182</v>
      </c>
      <c r="G51" s="87">
        <f>OKTOBER!G51+NOVEMBER!G51+DESEMBER!G51</f>
        <v>0</v>
      </c>
      <c r="H51" s="87" t="e">
        <f>OKTOBER!H51+NOVEMBER!H51+DESEMBER!H51</f>
        <v>#DIV/0!</v>
      </c>
      <c r="I51" s="87">
        <f>OKTOBER!I51+NOVEMBER!I51+DESEMBER!I51</f>
        <v>0</v>
      </c>
      <c r="J51" s="87" t="e">
        <f>OKTOBER!J51+NOVEMBER!J51+DESEMBER!J51</f>
        <v>#DIV/0!</v>
      </c>
      <c r="K51" s="87">
        <f>OKTOBER!K51+NOVEMBER!K51+DESEMBER!K51</f>
        <v>0</v>
      </c>
      <c r="L51" s="87" t="e">
        <f>OKTOBER!L51+NOVEMBER!L51+DESEMBER!L51</f>
        <v>#DIV/0!</v>
      </c>
      <c r="M51" s="87">
        <f>OKTOBER!M51+NOVEMBER!M51+DESEMBER!M51</f>
        <v>102</v>
      </c>
      <c r="N51" s="87" t="e">
        <f>OKTOBER!N51+NOVEMBER!N51+DESEMBER!N51</f>
        <v>#DIV/0!</v>
      </c>
      <c r="O51" s="87">
        <f>OKTOBER!O51+NOVEMBER!O51+DESEMBER!O51</f>
        <v>80</v>
      </c>
      <c r="P51" s="87" t="e">
        <f>OKTOBER!P51+NOVEMBER!P51+DESEMBER!P51</f>
        <v>#DIV/0!</v>
      </c>
      <c r="Q51" s="87">
        <f>OKTOBER!Q51+NOVEMBER!Q51+DESEMBER!Q51</f>
        <v>182</v>
      </c>
      <c r="R51" s="87" t="e">
        <f>OKTOBER!R51+NOVEMBER!R51+DESEMBER!R51</f>
        <v>#DIV/0!</v>
      </c>
      <c r="S51" s="87">
        <f>OKTOBER!S51+NOVEMBER!S51+DESEMBER!S51</f>
        <v>0</v>
      </c>
      <c r="T51" s="87">
        <f>OKTOBER!T51+NOVEMBER!T51+DESEMBER!T51</f>
        <v>0</v>
      </c>
      <c r="U51" s="87">
        <f>OKTOBER!U51+NOVEMBER!U51+DESEMBER!U51</f>
        <v>0</v>
      </c>
      <c r="V51" s="87">
        <f>OKTOBER!V51+NOVEMBER!V51+DESEMBER!V51</f>
        <v>0</v>
      </c>
      <c r="W51" s="87">
        <f>OKTOBER!W51+NOVEMBER!W51+DESEMBER!W51</f>
        <v>0</v>
      </c>
      <c r="X51" s="87">
        <f>OKTOBER!X51+NOVEMBER!X51+DESEMBER!X51</f>
        <v>0</v>
      </c>
      <c r="Y51" s="87">
        <f>OKTOBER!Y51+NOVEMBER!Y51+DESEMBER!Y51</f>
        <v>0</v>
      </c>
      <c r="Z51" s="87">
        <f>OKTOBER!Z51+NOVEMBER!Z51+DESEMBER!Z51</f>
        <v>0</v>
      </c>
      <c r="AA51" s="87">
        <f>OKTOBER!AA51+NOVEMBER!AA51+DESEMBER!AA51</f>
        <v>0</v>
      </c>
      <c r="AB51" s="87">
        <f>OKTOBER!AB51+NOVEMBER!AB51+DESEMBER!AB51</f>
        <v>0</v>
      </c>
      <c r="AC51" s="87">
        <f>OKTOBER!AC51+NOVEMBER!AC51+DESEMBER!AC51</f>
        <v>1</v>
      </c>
      <c r="AD51" s="87">
        <f>OKTOBER!AD51+NOVEMBER!AD51+DESEMBER!AD51</f>
        <v>1</v>
      </c>
      <c r="AE51" s="87">
        <f>OKTOBER!AE51+NOVEMBER!AE51+DESEMBER!AE51</f>
        <v>0</v>
      </c>
      <c r="AF51" s="87">
        <f>OKTOBER!AF51+NOVEMBER!AF51+DESEMBER!AF51</f>
        <v>0</v>
      </c>
      <c r="AG51" s="87">
        <f>OKTOBER!AG51+NOVEMBER!AG51+DESEMBER!AG51</f>
        <v>0</v>
      </c>
      <c r="AH51" s="87">
        <f>OKTOBER!AH51+NOVEMBER!AH51+DESEMBER!AH51</f>
        <v>0</v>
      </c>
      <c r="AI51" s="87">
        <f>OKTOBER!AI51+NOVEMBER!AI51+DESEMBER!AI51</f>
        <v>0</v>
      </c>
      <c r="AJ51" s="87">
        <f>OKTOBER!AJ51+NOVEMBER!AJ51+DESEMBER!AJ51</f>
        <v>0</v>
      </c>
      <c r="AK51" s="87">
        <f>OKTOBER!AK51+NOVEMBER!AK51+DESEMBER!AK51</f>
        <v>0</v>
      </c>
      <c r="AL51" s="87">
        <f>OKTOBER!AL51+NOVEMBER!AL51+DESEMBER!AL51</f>
        <v>0</v>
      </c>
      <c r="AM51" s="87">
        <f>OKTOBER!AM51+NOVEMBER!AM51+DESEMBER!AM51</f>
        <v>0</v>
      </c>
      <c r="AN51" s="87">
        <f>OKTOBER!AN51+NOVEMBER!AN51+DESEMBER!AN51</f>
        <v>0</v>
      </c>
      <c r="AO51" s="87">
        <f>OKTOBER!AO51+NOVEMBER!AO51+DESEMBER!AO51</f>
        <v>0</v>
      </c>
      <c r="AP51" s="87">
        <f>OKTOBER!AP51+NOVEMBER!AP51+DESEMBER!AP51</f>
        <v>0</v>
      </c>
      <c r="AQ51" s="87">
        <f>OKTOBER!AQ51+NOVEMBER!AQ51+DESEMBER!AQ51</f>
        <v>0</v>
      </c>
      <c r="AR51" s="87">
        <f>OKTOBER!AR51+NOVEMBER!AR51+DESEMBER!AR51</f>
        <v>0</v>
      </c>
      <c r="AS51" s="87">
        <f>OKTOBER!AS51+NOVEMBER!AS51+DESEMBER!AS51</f>
        <v>0</v>
      </c>
      <c r="AT51" s="87">
        <f>OKTOBER!AT51+NOVEMBER!AT51+DESEMBER!AT51</f>
        <v>0</v>
      </c>
      <c r="AU51" s="87">
        <f>OKTOBER!AU51+NOVEMBER!AU51+DESEMBER!AU51</f>
        <v>1</v>
      </c>
      <c r="AV51" s="87">
        <f>OKTOBER!AV51+NOVEMBER!AV51+DESEMBER!AV51</f>
        <v>1</v>
      </c>
      <c r="AW51" s="87">
        <f>OKTOBER!AW51+NOVEMBER!AW51+DESEMBER!AW51</f>
        <v>0</v>
      </c>
      <c r="AX51" s="87">
        <f>OKTOBER!AX51+NOVEMBER!AX51+DESEMBER!AX51</f>
        <v>0</v>
      </c>
      <c r="AY51" s="87">
        <f>OKTOBER!AY51+NOVEMBER!AY51+DESEMBER!AY51</f>
        <v>0</v>
      </c>
      <c r="AZ51" s="87">
        <f>OKTOBER!AZ51+NOVEMBER!AZ51+DESEMBER!AZ51</f>
        <v>0</v>
      </c>
      <c r="BA51" s="87">
        <f>OKTOBER!BA51+NOVEMBER!BA51+DESEMBER!BA51</f>
        <v>0</v>
      </c>
      <c r="BB51" s="87">
        <f>OKTOBER!BB51+NOVEMBER!BB51+DESEMBER!BB51</f>
        <v>0</v>
      </c>
      <c r="BC51" s="87">
        <f>OKTOBER!BC51+NOVEMBER!BC51+DESEMBER!BC51</f>
        <v>0</v>
      </c>
      <c r="BD51" s="87">
        <f>OKTOBER!BD51+NOVEMBER!BD51+DESEMBER!BD51</f>
        <v>0</v>
      </c>
      <c r="BE51" s="87">
        <f>OKTOBER!BE51+NOVEMBER!BE51+DESEMBER!BE51</f>
        <v>0</v>
      </c>
      <c r="BF51" s="87">
        <f>OKTOBER!BF51+NOVEMBER!BF51+DESEMBER!BF51</f>
        <v>0</v>
      </c>
      <c r="BG51" s="87">
        <f>OKTOBER!BG51+NOVEMBER!BG51+DESEMBER!BG51</f>
        <v>0</v>
      </c>
      <c r="BH51" s="87">
        <f>OKTOBER!BH51+NOVEMBER!BH51+DESEMBER!BH51</f>
        <v>0</v>
      </c>
      <c r="BI51" s="87">
        <f>OKTOBER!BI51+NOVEMBER!BI51+DESEMBER!BI51</f>
        <v>0</v>
      </c>
      <c r="BJ51" s="87">
        <f>OKTOBER!BJ51+NOVEMBER!BJ51+DESEMBER!BJ51</f>
        <v>0</v>
      </c>
      <c r="BK51" s="87">
        <f>OKTOBER!BK51+NOVEMBER!BK51+DESEMBER!BK51</f>
        <v>0</v>
      </c>
      <c r="BL51" s="87">
        <f>OKTOBER!BL51+NOVEMBER!BL51+DESEMBER!BL51</f>
        <v>0</v>
      </c>
      <c r="BM51" s="87">
        <f>OKTOBER!BM51+NOVEMBER!BM51+DESEMBER!BM51</f>
        <v>0</v>
      </c>
      <c r="BN51" s="87">
        <f>OKTOBER!BN51+NOVEMBER!BN51+DESEMBER!BN51</f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>
        <f>OKTOBER!D52+NOVEMBER!D52+DESEMBER!D52</f>
        <v>64</v>
      </c>
      <c r="E52" s="86">
        <f>OKTOBER!E52+NOVEMBER!E52+DESEMBER!E52</f>
        <v>67</v>
      </c>
      <c r="F52" s="86">
        <f>OKTOBER!F52+NOVEMBER!F52+DESEMBER!F52</f>
        <v>131</v>
      </c>
      <c r="G52" s="86">
        <f>OKTOBER!G52+NOVEMBER!G52+DESEMBER!G52</f>
        <v>1</v>
      </c>
      <c r="H52" s="87">
        <f>OKTOBER!H52+NOVEMBER!H52+DESEMBER!H52</f>
        <v>6.25</v>
      </c>
      <c r="I52" s="86">
        <f>OKTOBER!I52+NOVEMBER!I52+DESEMBER!I52</f>
        <v>0</v>
      </c>
      <c r="J52" s="87">
        <f>OKTOBER!J52+NOVEMBER!J52+DESEMBER!J52</f>
        <v>0</v>
      </c>
      <c r="K52" s="86">
        <f>OKTOBER!K52+NOVEMBER!K52+DESEMBER!K52</f>
        <v>1</v>
      </c>
      <c r="L52" s="87">
        <f>OKTOBER!L52+NOVEMBER!L52+DESEMBER!L52</f>
        <v>2.7777777777777777</v>
      </c>
      <c r="M52" s="86">
        <f>OKTOBER!M52+NOVEMBER!M52+DESEMBER!M52</f>
        <v>64</v>
      </c>
      <c r="N52" s="87">
        <f>OKTOBER!N52+NOVEMBER!N52+DESEMBER!N52</f>
        <v>300</v>
      </c>
      <c r="O52" s="86">
        <f>OKTOBER!O52+NOVEMBER!O52+DESEMBER!O52</f>
        <v>67</v>
      </c>
      <c r="P52" s="87">
        <f>OKTOBER!P52+NOVEMBER!P52+DESEMBER!P52</f>
        <v>300</v>
      </c>
      <c r="Q52" s="86">
        <f>OKTOBER!Q52+NOVEMBER!Q52+DESEMBER!Q52</f>
        <v>131</v>
      </c>
      <c r="R52" s="87">
        <f>OKTOBER!R52+NOVEMBER!R52+DESEMBER!R52</f>
        <v>300</v>
      </c>
      <c r="S52" s="86">
        <f>OKTOBER!S52+NOVEMBER!S52+DESEMBER!S52</f>
        <v>0</v>
      </c>
      <c r="T52" s="86">
        <f>OKTOBER!T52+NOVEMBER!T52+DESEMBER!T52</f>
        <v>0</v>
      </c>
      <c r="U52" s="86">
        <f>OKTOBER!U52+NOVEMBER!U52+DESEMBER!U52</f>
        <v>0</v>
      </c>
      <c r="V52" s="86">
        <f>OKTOBER!V52+NOVEMBER!V52+DESEMBER!V52</f>
        <v>0</v>
      </c>
      <c r="W52" s="86">
        <f>OKTOBER!W52+NOVEMBER!W52+DESEMBER!W52</f>
        <v>0</v>
      </c>
      <c r="X52" s="86">
        <f>OKTOBER!X52+NOVEMBER!X52+DESEMBER!X52</f>
        <v>0</v>
      </c>
      <c r="Y52" s="86">
        <f>OKTOBER!Y52+NOVEMBER!Y52+DESEMBER!Y52</f>
        <v>0</v>
      </c>
      <c r="Z52" s="86">
        <f>OKTOBER!Z52+NOVEMBER!Z52+DESEMBER!Z52</f>
        <v>0</v>
      </c>
      <c r="AA52" s="86">
        <f>OKTOBER!AA52+NOVEMBER!AA52+DESEMBER!AA52</f>
        <v>0</v>
      </c>
      <c r="AB52" s="86">
        <f>OKTOBER!AB52+NOVEMBER!AB52+DESEMBER!AB52</f>
        <v>3</v>
      </c>
      <c r="AC52" s="86">
        <f>OKTOBER!AC52+NOVEMBER!AC52+DESEMBER!AC52</f>
        <v>0</v>
      </c>
      <c r="AD52" s="86">
        <f>OKTOBER!AD52+NOVEMBER!AD52+DESEMBER!AD52</f>
        <v>3</v>
      </c>
      <c r="AE52" s="86">
        <f>OKTOBER!AE52+NOVEMBER!AE52+DESEMBER!AE52</f>
        <v>0</v>
      </c>
      <c r="AF52" s="86">
        <f>OKTOBER!AF52+NOVEMBER!AF52+DESEMBER!AF52</f>
        <v>0</v>
      </c>
      <c r="AG52" s="86">
        <f>OKTOBER!AG52+NOVEMBER!AG52+DESEMBER!AG52</f>
        <v>0</v>
      </c>
      <c r="AH52" s="86">
        <f>OKTOBER!AH52+NOVEMBER!AH52+DESEMBER!AH52</f>
        <v>0</v>
      </c>
      <c r="AI52" s="86">
        <f>OKTOBER!AI52+NOVEMBER!AI52+DESEMBER!AI52</f>
        <v>0</v>
      </c>
      <c r="AJ52" s="86">
        <f>OKTOBER!AJ52+NOVEMBER!AJ52+DESEMBER!AJ52</f>
        <v>0</v>
      </c>
      <c r="AK52" s="86">
        <f>OKTOBER!AK52+NOVEMBER!AK52+DESEMBER!AK52</f>
        <v>0</v>
      </c>
      <c r="AL52" s="86">
        <f>OKTOBER!AL52+NOVEMBER!AL52+DESEMBER!AL52</f>
        <v>0</v>
      </c>
      <c r="AM52" s="86">
        <f>OKTOBER!AM52+NOVEMBER!AM52+DESEMBER!AM52</f>
        <v>0</v>
      </c>
      <c r="AN52" s="86">
        <f>OKTOBER!AN52+NOVEMBER!AN52+DESEMBER!AN52</f>
        <v>0</v>
      </c>
      <c r="AO52" s="86">
        <f>OKTOBER!AO52+NOVEMBER!AO52+DESEMBER!AO52</f>
        <v>0</v>
      </c>
      <c r="AP52" s="86">
        <f>OKTOBER!AP52+NOVEMBER!AP52+DESEMBER!AP52</f>
        <v>0</v>
      </c>
      <c r="AQ52" s="86">
        <f>OKTOBER!AQ52+NOVEMBER!AQ52+DESEMBER!AQ52</f>
        <v>4</v>
      </c>
      <c r="AR52" s="86">
        <f>OKTOBER!AR52+NOVEMBER!AR52+DESEMBER!AR52</f>
        <v>7</v>
      </c>
      <c r="AS52" s="86">
        <f>OKTOBER!AS52+NOVEMBER!AS52+DESEMBER!AS52</f>
        <v>11</v>
      </c>
      <c r="AT52" s="86">
        <f>OKTOBER!AT52+NOVEMBER!AT52+DESEMBER!AT52</f>
        <v>7</v>
      </c>
      <c r="AU52" s="86">
        <f>OKTOBER!AU52+NOVEMBER!AU52+DESEMBER!AU52</f>
        <v>7</v>
      </c>
      <c r="AV52" s="86">
        <f>OKTOBER!AV52+NOVEMBER!AV52+DESEMBER!AV52</f>
        <v>14</v>
      </c>
      <c r="AW52" s="86">
        <f>OKTOBER!AW52+NOVEMBER!AW52+DESEMBER!AW52</f>
        <v>0</v>
      </c>
      <c r="AX52" s="86">
        <f>OKTOBER!AX52+NOVEMBER!AX52+DESEMBER!AX52</f>
        <v>0</v>
      </c>
      <c r="AY52" s="86">
        <f>OKTOBER!AY52+NOVEMBER!AY52+DESEMBER!AY52</f>
        <v>0</v>
      </c>
      <c r="AZ52" s="86">
        <f>OKTOBER!AZ52+NOVEMBER!AZ52+DESEMBER!AZ52</f>
        <v>0</v>
      </c>
      <c r="BA52" s="86">
        <f>OKTOBER!BA52+NOVEMBER!BA52+DESEMBER!BA52</f>
        <v>0</v>
      </c>
      <c r="BB52" s="86">
        <f>OKTOBER!BB52+NOVEMBER!BB52+DESEMBER!BB52</f>
        <v>0</v>
      </c>
      <c r="BC52" s="86">
        <f>OKTOBER!BC52+NOVEMBER!BC52+DESEMBER!BC52</f>
        <v>0</v>
      </c>
      <c r="BD52" s="86">
        <f>OKTOBER!BD52+NOVEMBER!BD52+DESEMBER!BD52</f>
        <v>0</v>
      </c>
      <c r="BE52" s="86">
        <f>OKTOBER!BE52+NOVEMBER!BE52+DESEMBER!BE52</f>
        <v>0</v>
      </c>
      <c r="BF52" s="86">
        <f>OKTOBER!BF52+NOVEMBER!BF52+DESEMBER!BF52</f>
        <v>0</v>
      </c>
      <c r="BG52" s="86">
        <f>OKTOBER!BG52+NOVEMBER!BG52+DESEMBER!BG52</f>
        <v>0</v>
      </c>
      <c r="BH52" s="86">
        <f>OKTOBER!BH52+NOVEMBER!BH52+DESEMBER!BH52</f>
        <v>0</v>
      </c>
      <c r="BI52" s="86">
        <f>OKTOBER!BI52+NOVEMBER!BI52+DESEMBER!BI52</f>
        <v>0</v>
      </c>
      <c r="BJ52" s="86">
        <f>OKTOBER!BJ52+NOVEMBER!BJ52+DESEMBER!BJ52</f>
        <v>0</v>
      </c>
      <c r="BK52" s="86">
        <f>OKTOBER!BK52+NOVEMBER!BK52+DESEMBER!BK52</f>
        <v>0</v>
      </c>
      <c r="BL52" s="86">
        <f>OKTOBER!BL52+NOVEMBER!BL52+DESEMBER!BL52</f>
        <v>0</v>
      </c>
      <c r="BM52" s="86">
        <f>OKTOBER!BM52+NOVEMBER!BM52+DESEMBER!BM52</f>
        <v>0</v>
      </c>
      <c r="BN52" s="86">
        <f>OKTOBER!BN52+NOVEMBER!BN52+DESEMBER!BN52</f>
        <v>0</v>
      </c>
    </row>
    <row r="53" spans="1:66" ht="14.25" customHeight="1">
      <c r="A53" s="111"/>
      <c r="B53" s="111"/>
      <c r="C53" s="11" t="s">
        <v>75</v>
      </c>
      <c r="D53" s="86">
        <f>OKTOBER!D53+NOVEMBER!D53+DESEMBER!D53</f>
        <v>29</v>
      </c>
      <c r="E53" s="86">
        <f>OKTOBER!E53+NOVEMBER!E53+DESEMBER!E53</f>
        <v>34</v>
      </c>
      <c r="F53" s="86">
        <f>OKTOBER!F53+NOVEMBER!F53+DESEMBER!F53</f>
        <v>63</v>
      </c>
      <c r="G53" s="86">
        <f>OKTOBER!G53+NOVEMBER!G53+DESEMBER!G53</f>
        <v>0</v>
      </c>
      <c r="H53" s="87">
        <f>OKTOBER!H53+NOVEMBER!H53+DESEMBER!H53</f>
        <v>0</v>
      </c>
      <c r="I53" s="86">
        <f>OKTOBER!I53+NOVEMBER!I53+DESEMBER!I53</f>
        <v>0</v>
      </c>
      <c r="J53" s="87">
        <f>OKTOBER!J53+NOVEMBER!J53+DESEMBER!J53</f>
        <v>0</v>
      </c>
      <c r="K53" s="86">
        <f>OKTOBER!K53+NOVEMBER!K53+DESEMBER!K53</f>
        <v>0</v>
      </c>
      <c r="L53" s="87">
        <f>OKTOBER!L53+NOVEMBER!L53+DESEMBER!L53</f>
        <v>0</v>
      </c>
      <c r="M53" s="86">
        <f>OKTOBER!M53+NOVEMBER!M53+DESEMBER!M53</f>
        <v>29</v>
      </c>
      <c r="N53" s="87">
        <f>OKTOBER!N53+NOVEMBER!N53+DESEMBER!N53</f>
        <v>300</v>
      </c>
      <c r="O53" s="86">
        <f>OKTOBER!O53+NOVEMBER!O53+DESEMBER!O53</f>
        <v>34</v>
      </c>
      <c r="P53" s="87">
        <f>OKTOBER!P53+NOVEMBER!P53+DESEMBER!P53</f>
        <v>300</v>
      </c>
      <c r="Q53" s="86">
        <f>OKTOBER!Q53+NOVEMBER!Q53+DESEMBER!Q53</f>
        <v>63</v>
      </c>
      <c r="R53" s="87">
        <f>OKTOBER!R53+NOVEMBER!R53+DESEMBER!R53</f>
        <v>300</v>
      </c>
      <c r="S53" s="86">
        <f>OKTOBER!S53+NOVEMBER!S53+DESEMBER!S53</f>
        <v>0</v>
      </c>
      <c r="T53" s="86">
        <f>OKTOBER!T53+NOVEMBER!T53+DESEMBER!T53</f>
        <v>0</v>
      </c>
      <c r="U53" s="86">
        <f>OKTOBER!U53+NOVEMBER!U53+DESEMBER!U53</f>
        <v>0</v>
      </c>
      <c r="V53" s="86">
        <f>OKTOBER!V53+NOVEMBER!V53+DESEMBER!V53</f>
        <v>0</v>
      </c>
      <c r="W53" s="86">
        <f>OKTOBER!W53+NOVEMBER!W53+DESEMBER!W53</f>
        <v>0</v>
      </c>
      <c r="X53" s="86">
        <f>OKTOBER!X53+NOVEMBER!X53+DESEMBER!X53</f>
        <v>0</v>
      </c>
      <c r="Y53" s="86">
        <f>OKTOBER!Y53+NOVEMBER!Y53+DESEMBER!Y53</f>
        <v>0</v>
      </c>
      <c r="Z53" s="86">
        <f>OKTOBER!Z53+NOVEMBER!Z53+DESEMBER!Z53</f>
        <v>0</v>
      </c>
      <c r="AA53" s="86">
        <f>OKTOBER!AA53+NOVEMBER!AA53+DESEMBER!AA53</f>
        <v>0</v>
      </c>
      <c r="AB53" s="86">
        <f>OKTOBER!AB53+NOVEMBER!AB53+DESEMBER!AB53</f>
        <v>0</v>
      </c>
      <c r="AC53" s="86">
        <f>OKTOBER!AC53+NOVEMBER!AC53+DESEMBER!AC53</f>
        <v>0</v>
      </c>
      <c r="AD53" s="86">
        <f>OKTOBER!AD53+NOVEMBER!AD53+DESEMBER!AD53</f>
        <v>0</v>
      </c>
      <c r="AE53" s="86">
        <f>OKTOBER!AE53+NOVEMBER!AE53+DESEMBER!AE53</f>
        <v>0</v>
      </c>
      <c r="AF53" s="86">
        <f>OKTOBER!AF53+NOVEMBER!AF53+DESEMBER!AF53</f>
        <v>0</v>
      </c>
      <c r="AG53" s="86">
        <f>OKTOBER!AG53+NOVEMBER!AG53+DESEMBER!AG53</f>
        <v>0</v>
      </c>
      <c r="AH53" s="86">
        <f>OKTOBER!AH53+NOVEMBER!AH53+DESEMBER!AH53</f>
        <v>0</v>
      </c>
      <c r="AI53" s="86">
        <f>OKTOBER!AI53+NOVEMBER!AI53+DESEMBER!AI53</f>
        <v>0</v>
      </c>
      <c r="AJ53" s="86">
        <f>OKTOBER!AJ53+NOVEMBER!AJ53+DESEMBER!AJ53</f>
        <v>0</v>
      </c>
      <c r="AK53" s="86">
        <f>OKTOBER!AK53+NOVEMBER!AK53+DESEMBER!AK53</f>
        <v>0</v>
      </c>
      <c r="AL53" s="86">
        <f>OKTOBER!AL53+NOVEMBER!AL53+DESEMBER!AL53</f>
        <v>0</v>
      </c>
      <c r="AM53" s="86">
        <f>OKTOBER!AM53+NOVEMBER!AM53+DESEMBER!AM53</f>
        <v>0</v>
      </c>
      <c r="AN53" s="86">
        <f>OKTOBER!AN53+NOVEMBER!AN53+DESEMBER!AN53</f>
        <v>0</v>
      </c>
      <c r="AO53" s="86">
        <f>OKTOBER!AO53+NOVEMBER!AO53+DESEMBER!AO53</f>
        <v>0</v>
      </c>
      <c r="AP53" s="86">
        <f>OKTOBER!AP53+NOVEMBER!AP53+DESEMBER!AP53</f>
        <v>0</v>
      </c>
      <c r="AQ53" s="86">
        <f>OKTOBER!AQ53+NOVEMBER!AQ53+DESEMBER!AQ53</f>
        <v>4</v>
      </c>
      <c r="AR53" s="86">
        <f>OKTOBER!AR53+NOVEMBER!AR53+DESEMBER!AR53</f>
        <v>5</v>
      </c>
      <c r="AS53" s="86">
        <f>OKTOBER!AS53+NOVEMBER!AS53+DESEMBER!AS53</f>
        <v>9</v>
      </c>
      <c r="AT53" s="86">
        <f>OKTOBER!AT53+NOVEMBER!AT53+DESEMBER!AT53</f>
        <v>4</v>
      </c>
      <c r="AU53" s="86">
        <f>OKTOBER!AU53+NOVEMBER!AU53+DESEMBER!AU53</f>
        <v>5</v>
      </c>
      <c r="AV53" s="86">
        <f>OKTOBER!AV53+NOVEMBER!AV53+DESEMBER!AV53</f>
        <v>9</v>
      </c>
      <c r="AW53" s="86">
        <f>OKTOBER!AW53+NOVEMBER!AW53+DESEMBER!AW53</f>
        <v>0</v>
      </c>
      <c r="AX53" s="86">
        <f>OKTOBER!AX53+NOVEMBER!AX53+DESEMBER!AX53</f>
        <v>0</v>
      </c>
      <c r="AY53" s="86">
        <f>OKTOBER!AY53+NOVEMBER!AY53+DESEMBER!AY53</f>
        <v>0</v>
      </c>
      <c r="AZ53" s="86">
        <f>OKTOBER!AZ53+NOVEMBER!AZ53+DESEMBER!AZ53</f>
        <v>0</v>
      </c>
      <c r="BA53" s="86">
        <f>OKTOBER!BA53+NOVEMBER!BA53+DESEMBER!BA53</f>
        <v>0</v>
      </c>
      <c r="BB53" s="86">
        <f>OKTOBER!BB53+NOVEMBER!BB53+DESEMBER!BB53</f>
        <v>0</v>
      </c>
      <c r="BC53" s="86">
        <f>OKTOBER!BC53+NOVEMBER!BC53+DESEMBER!BC53</f>
        <v>0</v>
      </c>
      <c r="BD53" s="86">
        <f>OKTOBER!BD53+NOVEMBER!BD53+DESEMBER!BD53</f>
        <v>0</v>
      </c>
      <c r="BE53" s="86">
        <f>OKTOBER!BE53+NOVEMBER!BE53+DESEMBER!BE53</f>
        <v>0</v>
      </c>
      <c r="BF53" s="86">
        <f>OKTOBER!BF53+NOVEMBER!BF53+DESEMBER!BF53</f>
        <v>0</v>
      </c>
      <c r="BG53" s="86">
        <f>OKTOBER!BG53+NOVEMBER!BG53+DESEMBER!BG53</f>
        <v>0</v>
      </c>
      <c r="BH53" s="86">
        <f>OKTOBER!BH53+NOVEMBER!BH53+DESEMBER!BH53</f>
        <v>0</v>
      </c>
      <c r="BI53" s="86">
        <f>OKTOBER!BI53+NOVEMBER!BI53+DESEMBER!BI53</f>
        <v>0</v>
      </c>
      <c r="BJ53" s="86">
        <f>OKTOBER!BJ53+NOVEMBER!BJ53+DESEMBER!BJ53</f>
        <v>0</v>
      </c>
      <c r="BK53" s="86">
        <f>OKTOBER!BK53+NOVEMBER!BK53+DESEMBER!BK53</f>
        <v>0</v>
      </c>
      <c r="BL53" s="86">
        <f>OKTOBER!BL53+NOVEMBER!BL53+DESEMBER!BL53</f>
        <v>0</v>
      </c>
      <c r="BM53" s="86">
        <f>OKTOBER!BM53+NOVEMBER!BM53+DESEMBER!BM53</f>
        <v>0</v>
      </c>
      <c r="BN53" s="86">
        <f>OKTOBER!BN53+NOVEMBER!BN53+DESEMBER!BN53</f>
        <v>0</v>
      </c>
    </row>
    <row r="54" spans="1:66" ht="14.25" customHeight="1">
      <c r="A54" s="112"/>
      <c r="B54" s="112"/>
      <c r="C54" s="11" t="s">
        <v>76</v>
      </c>
      <c r="D54" s="86">
        <f>OKTOBER!D54+NOVEMBER!D54+DESEMBER!D54</f>
        <v>34</v>
      </c>
      <c r="E54" s="86">
        <f>OKTOBER!E54+NOVEMBER!E54+DESEMBER!E54</f>
        <v>41</v>
      </c>
      <c r="F54" s="86">
        <f>OKTOBER!F54+NOVEMBER!F54+DESEMBER!F54</f>
        <v>75</v>
      </c>
      <c r="G54" s="86">
        <f>OKTOBER!G54+NOVEMBER!G54+DESEMBER!G54</f>
        <v>0</v>
      </c>
      <c r="H54" s="87">
        <f>OKTOBER!H54+NOVEMBER!H54+DESEMBER!H54</f>
        <v>0</v>
      </c>
      <c r="I54" s="86">
        <f>OKTOBER!I54+NOVEMBER!I54+DESEMBER!I54</f>
        <v>0</v>
      </c>
      <c r="J54" s="87">
        <f>OKTOBER!J54+NOVEMBER!J54+DESEMBER!J54</f>
        <v>0</v>
      </c>
      <c r="K54" s="86">
        <f>OKTOBER!K54+NOVEMBER!K54+DESEMBER!K54</f>
        <v>0</v>
      </c>
      <c r="L54" s="87">
        <f>OKTOBER!L54+NOVEMBER!L54+DESEMBER!L54</f>
        <v>0</v>
      </c>
      <c r="M54" s="86">
        <f>OKTOBER!M54+NOVEMBER!M54+DESEMBER!M54</f>
        <v>34</v>
      </c>
      <c r="N54" s="87">
        <f>OKTOBER!N54+NOVEMBER!N54+DESEMBER!N54</f>
        <v>300</v>
      </c>
      <c r="O54" s="86">
        <f>OKTOBER!O54+NOVEMBER!O54+DESEMBER!O54</f>
        <v>41</v>
      </c>
      <c r="P54" s="87">
        <f>OKTOBER!P54+NOVEMBER!P54+DESEMBER!P54</f>
        <v>300</v>
      </c>
      <c r="Q54" s="86">
        <f>OKTOBER!Q54+NOVEMBER!Q54+DESEMBER!Q54</f>
        <v>75</v>
      </c>
      <c r="R54" s="87">
        <f>OKTOBER!R54+NOVEMBER!R54+DESEMBER!R54</f>
        <v>300</v>
      </c>
      <c r="S54" s="86">
        <f>OKTOBER!S54+NOVEMBER!S54+DESEMBER!S54</f>
        <v>0</v>
      </c>
      <c r="T54" s="86">
        <f>OKTOBER!T54+NOVEMBER!T54+DESEMBER!T54</f>
        <v>0</v>
      </c>
      <c r="U54" s="86">
        <f>OKTOBER!U54+NOVEMBER!U54+DESEMBER!U54</f>
        <v>0</v>
      </c>
      <c r="V54" s="86">
        <f>OKTOBER!V54+NOVEMBER!V54+DESEMBER!V54</f>
        <v>0</v>
      </c>
      <c r="W54" s="86">
        <f>OKTOBER!W54+NOVEMBER!W54+DESEMBER!W54</f>
        <v>1</v>
      </c>
      <c r="X54" s="86">
        <f>OKTOBER!X54+NOVEMBER!X54+DESEMBER!X54</f>
        <v>1</v>
      </c>
      <c r="Y54" s="86">
        <f>OKTOBER!Y54+NOVEMBER!Y54+DESEMBER!Y54</f>
        <v>1</v>
      </c>
      <c r="Z54" s="86">
        <f>OKTOBER!Z54+NOVEMBER!Z54+DESEMBER!Z54</f>
        <v>0</v>
      </c>
      <c r="AA54" s="86">
        <f>OKTOBER!AA54+NOVEMBER!AA54+DESEMBER!AA54</f>
        <v>1</v>
      </c>
      <c r="AB54" s="86">
        <f>OKTOBER!AB54+NOVEMBER!AB54+DESEMBER!AB54</f>
        <v>1</v>
      </c>
      <c r="AC54" s="86">
        <f>OKTOBER!AC54+NOVEMBER!AC54+DESEMBER!AC54</f>
        <v>1</v>
      </c>
      <c r="AD54" s="86">
        <f>OKTOBER!AD54+NOVEMBER!AD54+DESEMBER!AD54</f>
        <v>2</v>
      </c>
      <c r="AE54" s="86">
        <f>OKTOBER!AE54+NOVEMBER!AE54+DESEMBER!AE54</f>
        <v>0</v>
      </c>
      <c r="AF54" s="86">
        <f>OKTOBER!AF54+NOVEMBER!AF54+DESEMBER!AF54</f>
        <v>0</v>
      </c>
      <c r="AG54" s="86">
        <f>OKTOBER!AG54+NOVEMBER!AG54+DESEMBER!AG54</f>
        <v>0</v>
      </c>
      <c r="AH54" s="86">
        <f>OKTOBER!AH54+NOVEMBER!AH54+DESEMBER!AH54</f>
        <v>0</v>
      </c>
      <c r="AI54" s="86">
        <f>OKTOBER!AI54+NOVEMBER!AI54+DESEMBER!AI54</f>
        <v>0</v>
      </c>
      <c r="AJ54" s="86">
        <f>OKTOBER!AJ54+NOVEMBER!AJ54+DESEMBER!AJ54</f>
        <v>0</v>
      </c>
      <c r="AK54" s="86">
        <f>OKTOBER!AK54+NOVEMBER!AK54+DESEMBER!AK54</f>
        <v>0</v>
      </c>
      <c r="AL54" s="86">
        <f>OKTOBER!AL54+NOVEMBER!AL54+DESEMBER!AL54</f>
        <v>0</v>
      </c>
      <c r="AM54" s="86">
        <f>OKTOBER!AM54+NOVEMBER!AM54+DESEMBER!AM54</f>
        <v>0</v>
      </c>
      <c r="AN54" s="86">
        <f>OKTOBER!AN54+NOVEMBER!AN54+DESEMBER!AN54</f>
        <v>0</v>
      </c>
      <c r="AO54" s="86">
        <f>OKTOBER!AO54+NOVEMBER!AO54+DESEMBER!AO54</f>
        <v>0</v>
      </c>
      <c r="AP54" s="86">
        <f>OKTOBER!AP54+NOVEMBER!AP54+DESEMBER!AP54</f>
        <v>0</v>
      </c>
      <c r="AQ54" s="86">
        <f>OKTOBER!AQ54+NOVEMBER!AQ54+DESEMBER!AQ54</f>
        <v>3</v>
      </c>
      <c r="AR54" s="86">
        <f>OKTOBER!AR54+NOVEMBER!AR54+DESEMBER!AR54</f>
        <v>3</v>
      </c>
      <c r="AS54" s="86">
        <f>OKTOBER!AS54+NOVEMBER!AS54+DESEMBER!AS54</f>
        <v>6</v>
      </c>
      <c r="AT54" s="86">
        <f>OKTOBER!AT54+NOVEMBER!AT54+DESEMBER!AT54</f>
        <v>5</v>
      </c>
      <c r="AU54" s="86">
        <f>OKTOBER!AU54+NOVEMBER!AU54+DESEMBER!AU54</f>
        <v>5</v>
      </c>
      <c r="AV54" s="86">
        <f>OKTOBER!AV54+NOVEMBER!AV54+DESEMBER!AV54</f>
        <v>10</v>
      </c>
      <c r="AW54" s="86">
        <f>OKTOBER!AW54+NOVEMBER!AW54+DESEMBER!AW54</f>
        <v>0</v>
      </c>
      <c r="AX54" s="86">
        <f>OKTOBER!AX54+NOVEMBER!AX54+DESEMBER!AX54</f>
        <v>0</v>
      </c>
      <c r="AY54" s="86">
        <f>OKTOBER!AY54+NOVEMBER!AY54+DESEMBER!AY54</f>
        <v>0</v>
      </c>
      <c r="AZ54" s="86">
        <f>OKTOBER!AZ54+NOVEMBER!AZ54+DESEMBER!AZ54</f>
        <v>0</v>
      </c>
      <c r="BA54" s="86">
        <f>OKTOBER!BA54+NOVEMBER!BA54+DESEMBER!BA54</f>
        <v>0</v>
      </c>
      <c r="BB54" s="86">
        <f>OKTOBER!BB54+NOVEMBER!BB54+DESEMBER!BB54</f>
        <v>0</v>
      </c>
      <c r="BC54" s="86">
        <f>OKTOBER!BC54+NOVEMBER!BC54+DESEMBER!BC54</f>
        <v>0</v>
      </c>
      <c r="BD54" s="86">
        <f>OKTOBER!BD54+NOVEMBER!BD54+DESEMBER!BD54</f>
        <v>0</v>
      </c>
      <c r="BE54" s="86">
        <f>OKTOBER!BE54+NOVEMBER!BE54+DESEMBER!BE54</f>
        <v>0</v>
      </c>
      <c r="BF54" s="86">
        <f>OKTOBER!BF54+NOVEMBER!BF54+DESEMBER!BF54</f>
        <v>0</v>
      </c>
      <c r="BG54" s="86">
        <f>OKTOBER!BG54+NOVEMBER!BG54+DESEMBER!BG54</f>
        <v>0</v>
      </c>
      <c r="BH54" s="86">
        <f>OKTOBER!BH54+NOVEMBER!BH54+DESEMBER!BH54</f>
        <v>0</v>
      </c>
      <c r="BI54" s="86">
        <f>OKTOBER!BI54+NOVEMBER!BI54+DESEMBER!BI54</f>
        <v>0</v>
      </c>
      <c r="BJ54" s="86">
        <f>OKTOBER!BJ54+NOVEMBER!BJ54+DESEMBER!BJ54</f>
        <v>0</v>
      </c>
      <c r="BK54" s="86">
        <f>OKTOBER!BK54+NOVEMBER!BK54+DESEMBER!BK54</f>
        <v>0</v>
      </c>
      <c r="BL54" s="86">
        <f>OKTOBER!BL54+NOVEMBER!BL54+DESEMBER!BL54</f>
        <v>0</v>
      </c>
      <c r="BM54" s="86">
        <f>OKTOBER!BM54+NOVEMBER!BM54+DESEMBER!BM54</f>
        <v>0</v>
      </c>
      <c r="BN54" s="86">
        <f>OKTOBER!BN54+NOVEMBER!BN54+DESEMBER!BN54</f>
        <v>0</v>
      </c>
    </row>
    <row r="55" spans="1:66" ht="14.25" customHeight="1">
      <c r="A55" s="21"/>
      <c r="B55" s="21"/>
      <c r="C55" s="20" t="s">
        <v>7</v>
      </c>
      <c r="D55" s="87">
        <f>OKTOBER!D55+NOVEMBER!D55+DESEMBER!D55</f>
        <v>127</v>
      </c>
      <c r="E55" s="87">
        <f>OKTOBER!E55+NOVEMBER!E55+DESEMBER!E55</f>
        <v>142</v>
      </c>
      <c r="F55" s="87">
        <f>OKTOBER!F55+NOVEMBER!F55+DESEMBER!F55</f>
        <v>269</v>
      </c>
      <c r="G55" s="87">
        <f>OKTOBER!G55+NOVEMBER!G55+DESEMBER!G55</f>
        <v>1</v>
      </c>
      <c r="H55" s="87">
        <f>OKTOBER!H55+NOVEMBER!H55+DESEMBER!H55</f>
        <v>4.5454545454545459</v>
      </c>
      <c r="I55" s="87">
        <f>OKTOBER!I55+NOVEMBER!I55+DESEMBER!I55</f>
        <v>0</v>
      </c>
      <c r="J55" s="87">
        <f>OKTOBER!J55+NOVEMBER!J55+DESEMBER!J55</f>
        <v>0</v>
      </c>
      <c r="K55" s="87">
        <f>OKTOBER!K55+NOVEMBER!K55+DESEMBER!K55</f>
        <v>1</v>
      </c>
      <c r="L55" s="87">
        <f>OKTOBER!L55+NOVEMBER!L55+DESEMBER!L55</f>
        <v>1.9230769230769231</v>
      </c>
      <c r="M55" s="87">
        <f>OKTOBER!M55+NOVEMBER!M55+DESEMBER!M55</f>
        <v>127</v>
      </c>
      <c r="N55" s="87">
        <f>OKTOBER!N55+NOVEMBER!N55+DESEMBER!N55</f>
        <v>300</v>
      </c>
      <c r="O55" s="87">
        <f>OKTOBER!O55+NOVEMBER!O55+DESEMBER!O55</f>
        <v>142</v>
      </c>
      <c r="P55" s="87">
        <f>OKTOBER!P55+NOVEMBER!P55+DESEMBER!P55</f>
        <v>300</v>
      </c>
      <c r="Q55" s="87">
        <f>OKTOBER!Q55+NOVEMBER!Q55+DESEMBER!Q55</f>
        <v>269</v>
      </c>
      <c r="R55" s="87">
        <f>OKTOBER!R55+NOVEMBER!R55+DESEMBER!R55</f>
        <v>300</v>
      </c>
      <c r="S55" s="87">
        <f>OKTOBER!S55+NOVEMBER!S55+DESEMBER!S55</f>
        <v>0</v>
      </c>
      <c r="T55" s="87">
        <f>OKTOBER!T55+NOVEMBER!T55+DESEMBER!T55</f>
        <v>0</v>
      </c>
      <c r="U55" s="87">
        <f>OKTOBER!U55+NOVEMBER!U55+DESEMBER!U55</f>
        <v>0</v>
      </c>
      <c r="V55" s="87">
        <f>OKTOBER!V55+NOVEMBER!V55+DESEMBER!V55</f>
        <v>0</v>
      </c>
      <c r="W55" s="87">
        <f>OKTOBER!W55+NOVEMBER!W55+DESEMBER!W55</f>
        <v>1</v>
      </c>
      <c r="X55" s="87">
        <f>OKTOBER!X55+NOVEMBER!X55+DESEMBER!X55</f>
        <v>1</v>
      </c>
      <c r="Y55" s="87">
        <f>OKTOBER!Y55+NOVEMBER!Y55+DESEMBER!Y55</f>
        <v>1</v>
      </c>
      <c r="Z55" s="87">
        <f>OKTOBER!Z55+NOVEMBER!Z55+DESEMBER!Z55</f>
        <v>0</v>
      </c>
      <c r="AA55" s="87">
        <f>OKTOBER!AA55+NOVEMBER!AA55+DESEMBER!AA55</f>
        <v>1</v>
      </c>
      <c r="AB55" s="87">
        <f>OKTOBER!AB55+NOVEMBER!AB55+DESEMBER!AB55</f>
        <v>4</v>
      </c>
      <c r="AC55" s="87">
        <f>OKTOBER!AC55+NOVEMBER!AC55+DESEMBER!AC55</f>
        <v>1</v>
      </c>
      <c r="AD55" s="87">
        <f>OKTOBER!AD55+NOVEMBER!AD55+DESEMBER!AD55</f>
        <v>5</v>
      </c>
      <c r="AE55" s="87">
        <f>OKTOBER!AE55+NOVEMBER!AE55+DESEMBER!AE55</f>
        <v>0</v>
      </c>
      <c r="AF55" s="87">
        <f>OKTOBER!AF55+NOVEMBER!AF55+DESEMBER!AF55</f>
        <v>0</v>
      </c>
      <c r="AG55" s="87">
        <f>OKTOBER!AG55+NOVEMBER!AG55+DESEMBER!AG55</f>
        <v>0</v>
      </c>
      <c r="AH55" s="87">
        <f>OKTOBER!AH55+NOVEMBER!AH55+DESEMBER!AH55</f>
        <v>0</v>
      </c>
      <c r="AI55" s="87">
        <f>OKTOBER!AI55+NOVEMBER!AI55+DESEMBER!AI55</f>
        <v>0</v>
      </c>
      <c r="AJ55" s="87">
        <f>OKTOBER!AJ55+NOVEMBER!AJ55+DESEMBER!AJ55</f>
        <v>0</v>
      </c>
      <c r="AK55" s="87">
        <f>OKTOBER!AK55+NOVEMBER!AK55+DESEMBER!AK55</f>
        <v>0</v>
      </c>
      <c r="AL55" s="87">
        <f>OKTOBER!AL55+NOVEMBER!AL55+DESEMBER!AL55</f>
        <v>0</v>
      </c>
      <c r="AM55" s="87">
        <f>OKTOBER!AM55+NOVEMBER!AM55+DESEMBER!AM55</f>
        <v>0</v>
      </c>
      <c r="AN55" s="87">
        <f>OKTOBER!AN55+NOVEMBER!AN55+DESEMBER!AN55</f>
        <v>0</v>
      </c>
      <c r="AO55" s="87">
        <f>OKTOBER!AO55+NOVEMBER!AO55+DESEMBER!AO55</f>
        <v>0</v>
      </c>
      <c r="AP55" s="87">
        <f>OKTOBER!AP55+NOVEMBER!AP55+DESEMBER!AP55</f>
        <v>0</v>
      </c>
      <c r="AQ55" s="87">
        <f>OKTOBER!AQ55+NOVEMBER!AQ55+DESEMBER!AQ55</f>
        <v>11</v>
      </c>
      <c r="AR55" s="87">
        <f>OKTOBER!AR55+NOVEMBER!AR55+DESEMBER!AR55</f>
        <v>15</v>
      </c>
      <c r="AS55" s="87">
        <f>OKTOBER!AS55+NOVEMBER!AS55+DESEMBER!AS55</f>
        <v>26</v>
      </c>
      <c r="AT55" s="87">
        <f>OKTOBER!AT55+NOVEMBER!AT55+DESEMBER!AT55</f>
        <v>16</v>
      </c>
      <c r="AU55" s="87">
        <f>OKTOBER!AU55+NOVEMBER!AU55+DESEMBER!AU55</f>
        <v>17</v>
      </c>
      <c r="AV55" s="87">
        <f>OKTOBER!AV55+NOVEMBER!AV55+DESEMBER!AV55</f>
        <v>33</v>
      </c>
      <c r="AW55" s="87">
        <f>OKTOBER!AW55+NOVEMBER!AW55+DESEMBER!AW55</f>
        <v>0</v>
      </c>
      <c r="AX55" s="87">
        <f>OKTOBER!AX55+NOVEMBER!AX55+DESEMBER!AX55</f>
        <v>0</v>
      </c>
      <c r="AY55" s="87">
        <f>OKTOBER!AY55+NOVEMBER!AY55+DESEMBER!AY55</f>
        <v>0</v>
      </c>
      <c r="AZ55" s="87">
        <f>OKTOBER!AZ55+NOVEMBER!AZ55+DESEMBER!AZ55</f>
        <v>0</v>
      </c>
      <c r="BA55" s="87">
        <f>OKTOBER!BA55+NOVEMBER!BA55+DESEMBER!BA55</f>
        <v>0</v>
      </c>
      <c r="BB55" s="87">
        <f>OKTOBER!BB55+NOVEMBER!BB55+DESEMBER!BB55</f>
        <v>0</v>
      </c>
      <c r="BC55" s="87">
        <f>OKTOBER!BC55+NOVEMBER!BC55+DESEMBER!BC55</f>
        <v>0</v>
      </c>
      <c r="BD55" s="87">
        <f>OKTOBER!BD55+NOVEMBER!BD55+DESEMBER!BD55</f>
        <v>0</v>
      </c>
      <c r="BE55" s="87">
        <f>OKTOBER!BE55+NOVEMBER!BE55+DESEMBER!BE55</f>
        <v>0</v>
      </c>
      <c r="BF55" s="87">
        <f>OKTOBER!BF55+NOVEMBER!BF55+DESEMBER!BF55</f>
        <v>0</v>
      </c>
      <c r="BG55" s="87">
        <f>OKTOBER!BG55+NOVEMBER!BG55+DESEMBER!BG55</f>
        <v>0</v>
      </c>
      <c r="BH55" s="87">
        <f>OKTOBER!BH55+NOVEMBER!BH55+DESEMBER!BH55</f>
        <v>0</v>
      </c>
      <c r="BI55" s="87">
        <f>OKTOBER!BI55+NOVEMBER!BI55+DESEMBER!BI55</f>
        <v>0</v>
      </c>
      <c r="BJ55" s="87">
        <f>OKTOBER!BJ55+NOVEMBER!BJ55+DESEMBER!BJ55</f>
        <v>0</v>
      </c>
      <c r="BK55" s="87">
        <f>OKTOBER!BK55+NOVEMBER!BK55+DESEMBER!BK55</f>
        <v>0</v>
      </c>
      <c r="BL55" s="87">
        <f>OKTOBER!BL55+NOVEMBER!BL55+DESEMBER!BL55</f>
        <v>0</v>
      </c>
      <c r="BM55" s="87">
        <f>OKTOBER!BM55+NOVEMBER!BM55+DESEMBER!BM55</f>
        <v>0</v>
      </c>
      <c r="BN55" s="87">
        <f>OKTOBER!BN55+NOVEMBER!BN55+DESEMBER!BN55</f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>
        <f>OKTOBER!D56+NOVEMBER!D56+DESEMBER!D56</f>
        <v>23</v>
      </c>
      <c r="E56" s="86">
        <f>OKTOBER!E56+NOVEMBER!E56+DESEMBER!E56</f>
        <v>26</v>
      </c>
      <c r="F56" s="86">
        <f>OKTOBER!F56+NOVEMBER!F56+DESEMBER!F56</f>
        <v>49</v>
      </c>
      <c r="G56" s="86">
        <f>OKTOBER!G56+NOVEMBER!G56+DESEMBER!G56</f>
        <v>0</v>
      </c>
      <c r="H56" s="87">
        <f>OKTOBER!H56+NOVEMBER!H56+DESEMBER!H56</f>
        <v>0</v>
      </c>
      <c r="I56" s="86">
        <f>OKTOBER!I56+NOVEMBER!I56+DESEMBER!I56</f>
        <v>0</v>
      </c>
      <c r="J56" s="87">
        <f>OKTOBER!J56+NOVEMBER!J56+DESEMBER!J56</f>
        <v>0</v>
      </c>
      <c r="K56" s="86">
        <f>OKTOBER!K56+NOVEMBER!K56+DESEMBER!K56</f>
        <v>0</v>
      </c>
      <c r="L56" s="87">
        <f>OKTOBER!L56+NOVEMBER!L56+DESEMBER!L56</f>
        <v>0</v>
      </c>
      <c r="M56" s="86">
        <f>OKTOBER!M56+NOVEMBER!M56+DESEMBER!M56</f>
        <v>23</v>
      </c>
      <c r="N56" s="87">
        <f>OKTOBER!N56+NOVEMBER!N56+DESEMBER!N56</f>
        <v>300</v>
      </c>
      <c r="O56" s="86">
        <f>OKTOBER!O56+NOVEMBER!O56+DESEMBER!O56</f>
        <v>26</v>
      </c>
      <c r="P56" s="87">
        <f>OKTOBER!P56+NOVEMBER!P56+DESEMBER!P56</f>
        <v>300</v>
      </c>
      <c r="Q56" s="86">
        <f>OKTOBER!Q56+NOVEMBER!Q56+DESEMBER!Q56</f>
        <v>49</v>
      </c>
      <c r="R56" s="87">
        <f>OKTOBER!R56+NOVEMBER!R56+DESEMBER!R56</f>
        <v>300</v>
      </c>
      <c r="S56" s="86">
        <f>OKTOBER!S56+NOVEMBER!S56+DESEMBER!S56</f>
        <v>0</v>
      </c>
      <c r="T56" s="86">
        <f>OKTOBER!T56+NOVEMBER!T56+DESEMBER!T56</f>
        <v>0</v>
      </c>
      <c r="U56" s="86">
        <f>OKTOBER!U56+NOVEMBER!U56+DESEMBER!U56</f>
        <v>0</v>
      </c>
      <c r="V56" s="86">
        <f>OKTOBER!V56+NOVEMBER!V56+DESEMBER!V56</f>
        <v>0</v>
      </c>
      <c r="W56" s="86">
        <f>OKTOBER!W56+NOVEMBER!W56+DESEMBER!W56</f>
        <v>0</v>
      </c>
      <c r="X56" s="86">
        <f>OKTOBER!X56+NOVEMBER!X56+DESEMBER!X56</f>
        <v>0</v>
      </c>
      <c r="Y56" s="86">
        <f>OKTOBER!Y56+NOVEMBER!Y56+DESEMBER!Y56</f>
        <v>0</v>
      </c>
      <c r="Z56" s="86">
        <f>OKTOBER!Z56+NOVEMBER!Z56+DESEMBER!Z56</f>
        <v>0</v>
      </c>
      <c r="AA56" s="86">
        <f>OKTOBER!AA56+NOVEMBER!AA56+DESEMBER!AA56</f>
        <v>0</v>
      </c>
      <c r="AB56" s="86">
        <f>OKTOBER!AB56+NOVEMBER!AB56+DESEMBER!AB56</f>
        <v>0</v>
      </c>
      <c r="AC56" s="86">
        <f>OKTOBER!AC56+NOVEMBER!AC56+DESEMBER!AC56</f>
        <v>0</v>
      </c>
      <c r="AD56" s="86">
        <f>OKTOBER!AD56+NOVEMBER!AD56+DESEMBER!AD56</f>
        <v>0</v>
      </c>
      <c r="AE56" s="86">
        <f>OKTOBER!AE56+NOVEMBER!AE56+DESEMBER!AE56</f>
        <v>0</v>
      </c>
      <c r="AF56" s="86">
        <f>OKTOBER!AF56+NOVEMBER!AF56+DESEMBER!AF56</f>
        <v>0</v>
      </c>
      <c r="AG56" s="86">
        <f>OKTOBER!AG56+NOVEMBER!AG56+DESEMBER!AG56</f>
        <v>0</v>
      </c>
      <c r="AH56" s="86">
        <f>OKTOBER!AH56+NOVEMBER!AH56+DESEMBER!AH56</f>
        <v>0</v>
      </c>
      <c r="AI56" s="86">
        <f>OKTOBER!AI56+NOVEMBER!AI56+DESEMBER!AI56</f>
        <v>0</v>
      </c>
      <c r="AJ56" s="86">
        <f>OKTOBER!AJ56+NOVEMBER!AJ56+DESEMBER!AJ56</f>
        <v>0</v>
      </c>
      <c r="AK56" s="86">
        <f>OKTOBER!AK56+NOVEMBER!AK56+DESEMBER!AK56</f>
        <v>0</v>
      </c>
      <c r="AL56" s="86">
        <f>OKTOBER!AL56+NOVEMBER!AL56+DESEMBER!AL56</f>
        <v>0</v>
      </c>
      <c r="AM56" s="86">
        <f>OKTOBER!AM56+NOVEMBER!AM56+DESEMBER!AM56</f>
        <v>0</v>
      </c>
      <c r="AN56" s="86">
        <f>OKTOBER!AN56+NOVEMBER!AN56+DESEMBER!AN56</f>
        <v>0</v>
      </c>
      <c r="AO56" s="86">
        <f>OKTOBER!AO56+NOVEMBER!AO56+DESEMBER!AO56</f>
        <v>0</v>
      </c>
      <c r="AP56" s="86">
        <f>OKTOBER!AP56+NOVEMBER!AP56+DESEMBER!AP56</f>
        <v>0</v>
      </c>
      <c r="AQ56" s="86">
        <f>OKTOBER!AQ56+NOVEMBER!AQ56+DESEMBER!AQ56</f>
        <v>2</v>
      </c>
      <c r="AR56" s="86">
        <f>OKTOBER!AR56+NOVEMBER!AR56+DESEMBER!AR56</f>
        <v>2</v>
      </c>
      <c r="AS56" s="86">
        <f>OKTOBER!AS56+NOVEMBER!AS56+DESEMBER!AS56</f>
        <v>4</v>
      </c>
      <c r="AT56" s="86">
        <f>OKTOBER!AT56+NOVEMBER!AT56+DESEMBER!AT56</f>
        <v>2</v>
      </c>
      <c r="AU56" s="86">
        <f>OKTOBER!AU56+NOVEMBER!AU56+DESEMBER!AU56</f>
        <v>2</v>
      </c>
      <c r="AV56" s="86">
        <f>OKTOBER!AV56+NOVEMBER!AV56+DESEMBER!AV56</f>
        <v>4</v>
      </c>
      <c r="AW56" s="86">
        <f>OKTOBER!AW56+NOVEMBER!AW56+DESEMBER!AW56</f>
        <v>0</v>
      </c>
      <c r="AX56" s="86">
        <f>OKTOBER!AX56+NOVEMBER!AX56+DESEMBER!AX56</f>
        <v>0</v>
      </c>
      <c r="AY56" s="86">
        <f>OKTOBER!AY56+NOVEMBER!AY56+DESEMBER!AY56</f>
        <v>0</v>
      </c>
      <c r="AZ56" s="86">
        <f>OKTOBER!AZ56+NOVEMBER!AZ56+DESEMBER!AZ56</f>
        <v>0</v>
      </c>
      <c r="BA56" s="86">
        <f>OKTOBER!BA56+NOVEMBER!BA56+DESEMBER!BA56</f>
        <v>0</v>
      </c>
      <c r="BB56" s="86">
        <f>OKTOBER!BB56+NOVEMBER!BB56+DESEMBER!BB56</f>
        <v>0</v>
      </c>
      <c r="BC56" s="86">
        <f>OKTOBER!BC56+NOVEMBER!BC56+DESEMBER!BC56</f>
        <v>0</v>
      </c>
      <c r="BD56" s="86">
        <f>OKTOBER!BD56+NOVEMBER!BD56+DESEMBER!BD56</f>
        <v>0</v>
      </c>
      <c r="BE56" s="86">
        <f>OKTOBER!BE56+NOVEMBER!BE56+DESEMBER!BE56</f>
        <v>0</v>
      </c>
      <c r="BF56" s="86">
        <f>OKTOBER!BF56+NOVEMBER!BF56+DESEMBER!BF56</f>
        <v>0</v>
      </c>
      <c r="BG56" s="86">
        <f>OKTOBER!BG56+NOVEMBER!BG56+DESEMBER!BG56</f>
        <v>0</v>
      </c>
      <c r="BH56" s="86">
        <f>OKTOBER!BH56+NOVEMBER!BH56+DESEMBER!BH56</f>
        <v>0</v>
      </c>
      <c r="BI56" s="86">
        <f>OKTOBER!BI56+NOVEMBER!BI56+DESEMBER!BI56</f>
        <v>0</v>
      </c>
      <c r="BJ56" s="86">
        <f>OKTOBER!BJ56+NOVEMBER!BJ56+DESEMBER!BJ56</f>
        <v>0</v>
      </c>
      <c r="BK56" s="86">
        <f>OKTOBER!BK56+NOVEMBER!BK56+DESEMBER!BK56</f>
        <v>0</v>
      </c>
      <c r="BL56" s="86">
        <f>OKTOBER!BL56+NOVEMBER!BL56+DESEMBER!BL56</f>
        <v>0</v>
      </c>
      <c r="BM56" s="86">
        <f>OKTOBER!BM56+NOVEMBER!BM56+DESEMBER!BM56</f>
        <v>0</v>
      </c>
      <c r="BN56" s="86">
        <f>OKTOBER!BN56+NOVEMBER!BN56+DESEMBER!BN56</f>
        <v>0</v>
      </c>
    </row>
    <row r="57" spans="1:66" ht="14.25" customHeight="1">
      <c r="A57" s="111"/>
      <c r="B57" s="111"/>
      <c r="C57" s="11" t="s">
        <v>79</v>
      </c>
      <c r="D57" s="86">
        <f>OKTOBER!D57+NOVEMBER!D57+DESEMBER!D57</f>
        <v>31</v>
      </c>
      <c r="E57" s="86">
        <f>OKTOBER!E57+NOVEMBER!E57+DESEMBER!E57</f>
        <v>33</v>
      </c>
      <c r="F57" s="86">
        <f>OKTOBER!F57+NOVEMBER!F57+DESEMBER!F57</f>
        <v>64</v>
      </c>
      <c r="G57" s="86">
        <f>OKTOBER!G57+NOVEMBER!G57+DESEMBER!G57</f>
        <v>0</v>
      </c>
      <c r="H57" s="87">
        <f>OKTOBER!H57+NOVEMBER!H57+DESEMBER!H57</f>
        <v>0</v>
      </c>
      <c r="I57" s="86">
        <f>OKTOBER!I57+NOVEMBER!I57+DESEMBER!I57</f>
        <v>0</v>
      </c>
      <c r="J57" s="87">
        <f>OKTOBER!J57+NOVEMBER!J57+DESEMBER!J57</f>
        <v>0</v>
      </c>
      <c r="K57" s="86">
        <f>OKTOBER!K57+NOVEMBER!K57+DESEMBER!K57</f>
        <v>0</v>
      </c>
      <c r="L57" s="87">
        <f>OKTOBER!L57+NOVEMBER!L57+DESEMBER!L57</f>
        <v>0</v>
      </c>
      <c r="M57" s="86">
        <f>OKTOBER!M57+NOVEMBER!M57+DESEMBER!M57</f>
        <v>31</v>
      </c>
      <c r="N57" s="87">
        <f>OKTOBER!N57+NOVEMBER!N57+DESEMBER!N57</f>
        <v>300</v>
      </c>
      <c r="O57" s="86">
        <f>OKTOBER!O57+NOVEMBER!O57+DESEMBER!O57</f>
        <v>33</v>
      </c>
      <c r="P57" s="87">
        <f>OKTOBER!P57+NOVEMBER!P57+DESEMBER!P57</f>
        <v>300</v>
      </c>
      <c r="Q57" s="86">
        <f>OKTOBER!Q57+NOVEMBER!Q57+DESEMBER!Q57</f>
        <v>64</v>
      </c>
      <c r="R57" s="87">
        <f>OKTOBER!R57+NOVEMBER!R57+DESEMBER!R57</f>
        <v>300</v>
      </c>
      <c r="S57" s="86">
        <f>OKTOBER!S57+NOVEMBER!S57+DESEMBER!S57</f>
        <v>0</v>
      </c>
      <c r="T57" s="86">
        <f>OKTOBER!T57+NOVEMBER!T57+DESEMBER!T57</f>
        <v>0</v>
      </c>
      <c r="U57" s="86">
        <f>OKTOBER!U57+NOVEMBER!U57+DESEMBER!U57</f>
        <v>0</v>
      </c>
      <c r="V57" s="86">
        <f>OKTOBER!V57+NOVEMBER!V57+DESEMBER!V57</f>
        <v>0</v>
      </c>
      <c r="W57" s="86">
        <f>OKTOBER!W57+NOVEMBER!W57+DESEMBER!W57</f>
        <v>0</v>
      </c>
      <c r="X57" s="86">
        <f>OKTOBER!X57+NOVEMBER!X57+DESEMBER!X57</f>
        <v>0</v>
      </c>
      <c r="Y57" s="86">
        <f>OKTOBER!Y57+NOVEMBER!Y57+DESEMBER!Y57</f>
        <v>0</v>
      </c>
      <c r="Z57" s="86">
        <f>OKTOBER!Z57+NOVEMBER!Z57+DESEMBER!Z57</f>
        <v>0</v>
      </c>
      <c r="AA57" s="86">
        <f>OKTOBER!AA57+NOVEMBER!AA57+DESEMBER!AA57</f>
        <v>0</v>
      </c>
      <c r="AB57" s="86">
        <f>OKTOBER!AB57+NOVEMBER!AB57+DESEMBER!AB57</f>
        <v>0</v>
      </c>
      <c r="AC57" s="86">
        <f>OKTOBER!AC57+NOVEMBER!AC57+DESEMBER!AC57</f>
        <v>0</v>
      </c>
      <c r="AD57" s="86">
        <f>OKTOBER!AD57+NOVEMBER!AD57+DESEMBER!AD57</f>
        <v>0</v>
      </c>
      <c r="AE57" s="86">
        <f>OKTOBER!AE57+NOVEMBER!AE57+DESEMBER!AE57</f>
        <v>0</v>
      </c>
      <c r="AF57" s="86">
        <f>OKTOBER!AF57+NOVEMBER!AF57+DESEMBER!AF57</f>
        <v>0</v>
      </c>
      <c r="AG57" s="86">
        <f>OKTOBER!AG57+NOVEMBER!AG57+DESEMBER!AG57</f>
        <v>0</v>
      </c>
      <c r="AH57" s="86">
        <f>OKTOBER!AH57+NOVEMBER!AH57+DESEMBER!AH57</f>
        <v>0</v>
      </c>
      <c r="AI57" s="86">
        <f>OKTOBER!AI57+NOVEMBER!AI57+DESEMBER!AI57</f>
        <v>0</v>
      </c>
      <c r="AJ57" s="86">
        <f>OKTOBER!AJ57+NOVEMBER!AJ57+DESEMBER!AJ57</f>
        <v>0</v>
      </c>
      <c r="AK57" s="86">
        <f>OKTOBER!AK57+NOVEMBER!AK57+DESEMBER!AK57</f>
        <v>0</v>
      </c>
      <c r="AL57" s="86">
        <f>OKTOBER!AL57+NOVEMBER!AL57+DESEMBER!AL57</f>
        <v>0</v>
      </c>
      <c r="AM57" s="86">
        <f>OKTOBER!AM57+NOVEMBER!AM57+DESEMBER!AM57</f>
        <v>0</v>
      </c>
      <c r="AN57" s="86">
        <f>OKTOBER!AN57+NOVEMBER!AN57+DESEMBER!AN57</f>
        <v>0</v>
      </c>
      <c r="AO57" s="86">
        <f>OKTOBER!AO57+NOVEMBER!AO57+DESEMBER!AO57</f>
        <v>0</v>
      </c>
      <c r="AP57" s="86">
        <f>OKTOBER!AP57+NOVEMBER!AP57+DESEMBER!AP57</f>
        <v>0</v>
      </c>
      <c r="AQ57" s="86">
        <f>OKTOBER!AQ57+NOVEMBER!AQ57+DESEMBER!AQ57</f>
        <v>7</v>
      </c>
      <c r="AR57" s="86">
        <f>OKTOBER!AR57+NOVEMBER!AR57+DESEMBER!AR57</f>
        <v>11</v>
      </c>
      <c r="AS57" s="86">
        <f>OKTOBER!AS57+NOVEMBER!AS57+DESEMBER!AS57</f>
        <v>18</v>
      </c>
      <c r="AT57" s="86">
        <f>OKTOBER!AT57+NOVEMBER!AT57+DESEMBER!AT57</f>
        <v>7</v>
      </c>
      <c r="AU57" s="86">
        <f>OKTOBER!AU57+NOVEMBER!AU57+DESEMBER!AU57</f>
        <v>11</v>
      </c>
      <c r="AV57" s="86">
        <f>OKTOBER!AV57+NOVEMBER!AV57+DESEMBER!AV57</f>
        <v>18</v>
      </c>
      <c r="AW57" s="86">
        <f>OKTOBER!AW57+NOVEMBER!AW57+DESEMBER!AW57</f>
        <v>0</v>
      </c>
      <c r="AX57" s="86">
        <f>OKTOBER!AX57+NOVEMBER!AX57+DESEMBER!AX57</f>
        <v>0</v>
      </c>
      <c r="AY57" s="86">
        <f>OKTOBER!AY57+NOVEMBER!AY57+DESEMBER!AY57</f>
        <v>0</v>
      </c>
      <c r="AZ57" s="86">
        <f>OKTOBER!AZ57+NOVEMBER!AZ57+DESEMBER!AZ57</f>
        <v>0</v>
      </c>
      <c r="BA57" s="86">
        <f>OKTOBER!BA57+NOVEMBER!BA57+DESEMBER!BA57</f>
        <v>0</v>
      </c>
      <c r="BB57" s="86">
        <f>OKTOBER!BB57+NOVEMBER!BB57+DESEMBER!BB57</f>
        <v>0</v>
      </c>
      <c r="BC57" s="86">
        <f>OKTOBER!BC57+NOVEMBER!BC57+DESEMBER!BC57</f>
        <v>0</v>
      </c>
      <c r="BD57" s="86">
        <f>OKTOBER!BD57+NOVEMBER!BD57+DESEMBER!BD57</f>
        <v>0</v>
      </c>
      <c r="BE57" s="86">
        <f>OKTOBER!BE57+NOVEMBER!BE57+DESEMBER!BE57</f>
        <v>0</v>
      </c>
      <c r="BF57" s="86">
        <f>OKTOBER!BF57+NOVEMBER!BF57+DESEMBER!BF57</f>
        <v>0</v>
      </c>
      <c r="BG57" s="86">
        <f>OKTOBER!BG57+NOVEMBER!BG57+DESEMBER!BG57</f>
        <v>0</v>
      </c>
      <c r="BH57" s="86">
        <f>OKTOBER!BH57+NOVEMBER!BH57+DESEMBER!BH57</f>
        <v>0</v>
      </c>
      <c r="BI57" s="86">
        <f>OKTOBER!BI57+NOVEMBER!BI57+DESEMBER!BI57</f>
        <v>0</v>
      </c>
      <c r="BJ57" s="86">
        <f>OKTOBER!BJ57+NOVEMBER!BJ57+DESEMBER!BJ57</f>
        <v>0</v>
      </c>
      <c r="BK57" s="86">
        <f>OKTOBER!BK57+NOVEMBER!BK57+DESEMBER!BK57</f>
        <v>0</v>
      </c>
      <c r="BL57" s="86">
        <f>OKTOBER!BL57+NOVEMBER!BL57+DESEMBER!BL57</f>
        <v>0</v>
      </c>
      <c r="BM57" s="86">
        <f>OKTOBER!BM57+NOVEMBER!BM57+DESEMBER!BM57</f>
        <v>0</v>
      </c>
      <c r="BN57" s="86">
        <f>OKTOBER!BN57+NOVEMBER!BN57+DESEMBER!BN57</f>
        <v>0</v>
      </c>
    </row>
    <row r="58" spans="1:66" ht="14.25" customHeight="1">
      <c r="A58" s="111"/>
      <c r="B58" s="111"/>
      <c r="C58" s="11" t="s">
        <v>80</v>
      </c>
      <c r="D58" s="86">
        <f>OKTOBER!D58+NOVEMBER!D58+DESEMBER!D58</f>
        <v>31</v>
      </c>
      <c r="E58" s="86">
        <f>OKTOBER!E58+NOVEMBER!E58+DESEMBER!E58</f>
        <v>23</v>
      </c>
      <c r="F58" s="86">
        <f>OKTOBER!F58+NOVEMBER!F58+DESEMBER!F58</f>
        <v>54</v>
      </c>
      <c r="G58" s="86">
        <f>OKTOBER!G58+NOVEMBER!G58+DESEMBER!G58</f>
        <v>0</v>
      </c>
      <c r="H58" s="87">
        <f>OKTOBER!H58+NOVEMBER!H58+DESEMBER!H58</f>
        <v>0</v>
      </c>
      <c r="I58" s="86">
        <f>OKTOBER!I58+NOVEMBER!I58+DESEMBER!I58</f>
        <v>0</v>
      </c>
      <c r="J58" s="87">
        <f>OKTOBER!J58+NOVEMBER!J58+DESEMBER!J58</f>
        <v>0</v>
      </c>
      <c r="K58" s="86">
        <f>OKTOBER!K58+NOVEMBER!K58+DESEMBER!K58</f>
        <v>0</v>
      </c>
      <c r="L58" s="87">
        <f>OKTOBER!L58+NOVEMBER!L58+DESEMBER!L58</f>
        <v>0</v>
      </c>
      <c r="M58" s="86">
        <f>OKTOBER!M58+NOVEMBER!M58+DESEMBER!M58</f>
        <v>31</v>
      </c>
      <c r="N58" s="87">
        <f>OKTOBER!N58+NOVEMBER!N58+DESEMBER!N58</f>
        <v>300</v>
      </c>
      <c r="O58" s="86">
        <f>OKTOBER!O58+NOVEMBER!O58+DESEMBER!O58</f>
        <v>23</v>
      </c>
      <c r="P58" s="87">
        <f>OKTOBER!P58+NOVEMBER!P58+DESEMBER!P58</f>
        <v>300</v>
      </c>
      <c r="Q58" s="86">
        <f>OKTOBER!Q58+NOVEMBER!Q58+DESEMBER!Q58</f>
        <v>54</v>
      </c>
      <c r="R58" s="87">
        <f>OKTOBER!R58+NOVEMBER!R58+DESEMBER!R58</f>
        <v>300</v>
      </c>
      <c r="S58" s="86">
        <f>OKTOBER!S58+NOVEMBER!S58+DESEMBER!S58</f>
        <v>0</v>
      </c>
      <c r="T58" s="86">
        <f>OKTOBER!T58+NOVEMBER!T58+DESEMBER!T58</f>
        <v>0</v>
      </c>
      <c r="U58" s="86">
        <f>OKTOBER!U58+NOVEMBER!U58+DESEMBER!U58</f>
        <v>0</v>
      </c>
      <c r="V58" s="86">
        <f>OKTOBER!V58+NOVEMBER!V58+DESEMBER!V58</f>
        <v>0</v>
      </c>
      <c r="W58" s="86">
        <f>OKTOBER!W58+NOVEMBER!W58+DESEMBER!W58</f>
        <v>0</v>
      </c>
      <c r="X58" s="86">
        <f>OKTOBER!X58+NOVEMBER!X58+DESEMBER!X58</f>
        <v>0</v>
      </c>
      <c r="Y58" s="86">
        <f>OKTOBER!Y58+NOVEMBER!Y58+DESEMBER!Y58</f>
        <v>0</v>
      </c>
      <c r="Z58" s="86">
        <f>OKTOBER!Z58+NOVEMBER!Z58+DESEMBER!Z58</f>
        <v>0</v>
      </c>
      <c r="AA58" s="86">
        <f>OKTOBER!AA58+NOVEMBER!AA58+DESEMBER!AA58</f>
        <v>0</v>
      </c>
      <c r="AB58" s="86">
        <f>OKTOBER!AB58+NOVEMBER!AB58+DESEMBER!AB58</f>
        <v>0</v>
      </c>
      <c r="AC58" s="86">
        <f>OKTOBER!AC58+NOVEMBER!AC58+DESEMBER!AC58</f>
        <v>0</v>
      </c>
      <c r="AD58" s="86">
        <f>OKTOBER!AD58+NOVEMBER!AD58+DESEMBER!AD58</f>
        <v>0</v>
      </c>
      <c r="AE58" s="86">
        <f>OKTOBER!AE58+NOVEMBER!AE58+DESEMBER!AE58</f>
        <v>0</v>
      </c>
      <c r="AF58" s="86">
        <f>OKTOBER!AF58+NOVEMBER!AF58+DESEMBER!AF58</f>
        <v>0</v>
      </c>
      <c r="AG58" s="86">
        <f>OKTOBER!AG58+NOVEMBER!AG58+DESEMBER!AG58</f>
        <v>0</v>
      </c>
      <c r="AH58" s="86">
        <f>OKTOBER!AH58+NOVEMBER!AH58+DESEMBER!AH58</f>
        <v>0</v>
      </c>
      <c r="AI58" s="86">
        <f>OKTOBER!AI58+NOVEMBER!AI58+DESEMBER!AI58</f>
        <v>0</v>
      </c>
      <c r="AJ58" s="86">
        <f>OKTOBER!AJ58+NOVEMBER!AJ58+DESEMBER!AJ58</f>
        <v>0</v>
      </c>
      <c r="AK58" s="86">
        <f>OKTOBER!AK58+NOVEMBER!AK58+DESEMBER!AK58</f>
        <v>0</v>
      </c>
      <c r="AL58" s="86">
        <f>OKTOBER!AL58+NOVEMBER!AL58+DESEMBER!AL58</f>
        <v>0</v>
      </c>
      <c r="AM58" s="86">
        <f>OKTOBER!AM58+NOVEMBER!AM58+DESEMBER!AM58</f>
        <v>0</v>
      </c>
      <c r="AN58" s="86">
        <f>OKTOBER!AN58+NOVEMBER!AN58+DESEMBER!AN58</f>
        <v>0</v>
      </c>
      <c r="AO58" s="86">
        <f>OKTOBER!AO58+NOVEMBER!AO58+DESEMBER!AO58</f>
        <v>0</v>
      </c>
      <c r="AP58" s="86">
        <f>OKTOBER!AP58+NOVEMBER!AP58+DESEMBER!AP58</f>
        <v>0</v>
      </c>
      <c r="AQ58" s="86">
        <f>OKTOBER!AQ58+NOVEMBER!AQ58+DESEMBER!AQ58</f>
        <v>9</v>
      </c>
      <c r="AR58" s="86">
        <f>OKTOBER!AR58+NOVEMBER!AR58+DESEMBER!AR58</f>
        <v>4</v>
      </c>
      <c r="AS58" s="86">
        <f>OKTOBER!AS58+NOVEMBER!AS58+DESEMBER!AS58</f>
        <v>13</v>
      </c>
      <c r="AT58" s="86">
        <f>OKTOBER!AT58+NOVEMBER!AT58+DESEMBER!AT58</f>
        <v>9</v>
      </c>
      <c r="AU58" s="86">
        <f>OKTOBER!AU58+NOVEMBER!AU58+DESEMBER!AU58</f>
        <v>4</v>
      </c>
      <c r="AV58" s="86">
        <f>OKTOBER!AV58+NOVEMBER!AV58+DESEMBER!AV58</f>
        <v>13</v>
      </c>
      <c r="AW58" s="86">
        <f>OKTOBER!AW58+NOVEMBER!AW58+DESEMBER!AW58</f>
        <v>0</v>
      </c>
      <c r="AX58" s="86">
        <f>OKTOBER!AX58+NOVEMBER!AX58+DESEMBER!AX58</f>
        <v>0</v>
      </c>
      <c r="AY58" s="86">
        <f>OKTOBER!AY58+NOVEMBER!AY58+DESEMBER!AY58</f>
        <v>0</v>
      </c>
      <c r="AZ58" s="86">
        <f>OKTOBER!AZ58+NOVEMBER!AZ58+DESEMBER!AZ58</f>
        <v>0</v>
      </c>
      <c r="BA58" s="86">
        <f>OKTOBER!BA58+NOVEMBER!BA58+DESEMBER!BA58</f>
        <v>0</v>
      </c>
      <c r="BB58" s="86">
        <f>OKTOBER!BB58+NOVEMBER!BB58+DESEMBER!BB58</f>
        <v>0</v>
      </c>
      <c r="BC58" s="86">
        <f>OKTOBER!BC58+NOVEMBER!BC58+DESEMBER!BC58</f>
        <v>0</v>
      </c>
      <c r="BD58" s="86">
        <f>OKTOBER!BD58+NOVEMBER!BD58+DESEMBER!BD58</f>
        <v>0</v>
      </c>
      <c r="BE58" s="86">
        <f>OKTOBER!BE58+NOVEMBER!BE58+DESEMBER!BE58</f>
        <v>0</v>
      </c>
      <c r="BF58" s="86">
        <f>OKTOBER!BF58+NOVEMBER!BF58+DESEMBER!BF58</f>
        <v>0</v>
      </c>
      <c r="BG58" s="86">
        <f>OKTOBER!BG58+NOVEMBER!BG58+DESEMBER!BG58</f>
        <v>0</v>
      </c>
      <c r="BH58" s="86">
        <f>OKTOBER!BH58+NOVEMBER!BH58+DESEMBER!BH58</f>
        <v>0</v>
      </c>
      <c r="BI58" s="86">
        <f>OKTOBER!BI58+NOVEMBER!BI58+DESEMBER!BI58</f>
        <v>0</v>
      </c>
      <c r="BJ58" s="86">
        <f>OKTOBER!BJ58+NOVEMBER!BJ58+DESEMBER!BJ58</f>
        <v>0</v>
      </c>
      <c r="BK58" s="86">
        <f>OKTOBER!BK58+NOVEMBER!BK58+DESEMBER!BK58</f>
        <v>0</v>
      </c>
      <c r="BL58" s="86">
        <f>OKTOBER!BL58+NOVEMBER!BL58+DESEMBER!BL58</f>
        <v>0</v>
      </c>
      <c r="BM58" s="86">
        <f>OKTOBER!BM58+NOVEMBER!BM58+DESEMBER!BM58</f>
        <v>0</v>
      </c>
      <c r="BN58" s="86">
        <f>OKTOBER!BN58+NOVEMBER!BN58+DESEMBER!BN58</f>
        <v>0</v>
      </c>
    </row>
    <row r="59" spans="1:66" ht="14.25" customHeight="1">
      <c r="A59" s="112"/>
      <c r="B59" s="112"/>
      <c r="C59" s="11" t="s">
        <v>81</v>
      </c>
      <c r="D59" s="86">
        <f>OKTOBER!D59+NOVEMBER!D59+DESEMBER!D59</f>
        <v>26</v>
      </c>
      <c r="E59" s="86">
        <f>OKTOBER!E59+NOVEMBER!E59+DESEMBER!E59</f>
        <v>19</v>
      </c>
      <c r="F59" s="86">
        <f>OKTOBER!F59+NOVEMBER!F59+DESEMBER!F59</f>
        <v>45</v>
      </c>
      <c r="G59" s="86">
        <f>OKTOBER!G59+NOVEMBER!G59+DESEMBER!G59</f>
        <v>0</v>
      </c>
      <c r="H59" s="87">
        <f>OKTOBER!H59+NOVEMBER!H59+DESEMBER!H59</f>
        <v>0</v>
      </c>
      <c r="I59" s="86">
        <f>OKTOBER!I59+NOVEMBER!I59+DESEMBER!I59</f>
        <v>0</v>
      </c>
      <c r="J59" s="87">
        <f>OKTOBER!J59+NOVEMBER!J59+DESEMBER!J59</f>
        <v>0</v>
      </c>
      <c r="K59" s="86">
        <f>OKTOBER!K59+NOVEMBER!K59+DESEMBER!K59</f>
        <v>0</v>
      </c>
      <c r="L59" s="87">
        <f>OKTOBER!L59+NOVEMBER!L59+DESEMBER!L59</f>
        <v>0</v>
      </c>
      <c r="M59" s="86">
        <f>OKTOBER!M59+NOVEMBER!M59+DESEMBER!M59</f>
        <v>26</v>
      </c>
      <c r="N59" s="87">
        <f>OKTOBER!N59+NOVEMBER!N59+DESEMBER!N59</f>
        <v>300</v>
      </c>
      <c r="O59" s="86">
        <f>OKTOBER!O59+NOVEMBER!O59+DESEMBER!O59</f>
        <v>19</v>
      </c>
      <c r="P59" s="87">
        <f>OKTOBER!P59+NOVEMBER!P59+DESEMBER!P59</f>
        <v>300</v>
      </c>
      <c r="Q59" s="86">
        <f>OKTOBER!Q59+NOVEMBER!Q59+DESEMBER!Q59</f>
        <v>45</v>
      </c>
      <c r="R59" s="87">
        <f>OKTOBER!R59+NOVEMBER!R59+DESEMBER!R59</f>
        <v>300</v>
      </c>
      <c r="S59" s="86">
        <f>OKTOBER!S59+NOVEMBER!S59+DESEMBER!S59</f>
        <v>0</v>
      </c>
      <c r="T59" s="86">
        <f>OKTOBER!T59+NOVEMBER!T59+DESEMBER!T59</f>
        <v>0</v>
      </c>
      <c r="U59" s="86">
        <f>OKTOBER!U59+NOVEMBER!U59+DESEMBER!U59</f>
        <v>0</v>
      </c>
      <c r="V59" s="86">
        <f>OKTOBER!V59+NOVEMBER!V59+DESEMBER!V59</f>
        <v>0</v>
      </c>
      <c r="W59" s="86">
        <f>OKTOBER!W59+NOVEMBER!W59+DESEMBER!W59</f>
        <v>0</v>
      </c>
      <c r="X59" s="86">
        <f>OKTOBER!X59+NOVEMBER!X59+DESEMBER!X59</f>
        <v>0</v>
      </c>
      <c r="Y59" s="86">
        <f>OKTOBER!Y59+NOVEMBER!Y59+DESEMBER!Y59</f>
        <v>0</v>
      </c>
      <c r="Z59" s="86">
        <f>OKTOBER!Z59+NOVEMBER!Z59+DESEMBER!Z59</f>
        <v>0</v>
      </c>
      <c r="AA59" s="86">
        <f>OKTOBER!AA59+NOVEMBER!AA59+DESEMBER!AA59</f>
        <v>0</v>
      </c>
      <c r="AB59" s="86">
        <f>OKTOBER!AB59+NOVEMBER!AB59+DESEMBER!AB59</f>
        <v>0</v>
      </c>
      <c r="AC59" s="86">
        <f>OKTOBER!AC59+NOVEMBER!AC59+DESEMBER!AC59</f>
        <v>0</v>
      </c>
      <c r="AD59" s="86">
        <f>OKTOBER!AD59+NOVEMBER!AD59+DESEMBER!AD59</f>
        <v>0</v>
      </c>
      <c r="AE59" s="86">
        <f>OKTOBER!AE59+NOVEMBER!AE59+DESEMBER!AE59</f>
        <v>0</v>
      </c>
      <c r="AF59" s="86">
        <f>OKTOBER!AF59+NOVEMBER!AF59+DESEMBER!AF59</f>
        <v>0</v>
      </c>
      <c r="AG59" s="86">
        <f>OKTOBER!AG59+NOVEMBER!AG59+DESEMBER!AG59</f>
        <v>0</v>
      </c>
      <c r="AH59" s="86">
        <f>OKTOBER!AH59+NOVEMBER!AH59+DESEMBER!AH59</f>
        <v>0</v>
      </c>
      <c r="AI59" s="86">
        <f>OKTOBER!AI59+NOVEMBER!AI59+DESEMBER!AI59</f>
        <v>0</v>
      </c>
      <c r="AJ59" s="86">
        <f>OKTOBER!AJ59+NOVEMBER!AJ59+DESEMBER!AJ59</f>
        <v>0</v>
      </c>
      <c r="AK59" s="86">
        <f>OKTOBER!AK59+NOVEMBER!AK59+DESEMBER!AK59</f>
        <v>0</v>
      </c>
      <c r="AL59" s="86">
        <f>OKTOBER!AL59+NOVEMBER!AL59+DESEMBER!AL59</f>
        <v>0</v>
      </c>
      <c r="AM59" s="86">
        <f>OKTOBER!AM59+NOVEMBER!AM59+DESEMBER!AM59</f>
        <v>0</v>
      </c>
      <c r="AN59" s="86">
        <f>OKTOBER!AN59+NOVEMBER!AN59+DESEMBER!AN59</f>
        <v>0</v>
      </c>
      <c r="AO59" s="86">
        <f>OKTOBER!AO59+NOVEMBER!AO59+DESEMBER!AO59</f>
        <v>0</v>
      </c>
      <c r="AP59" s="86">
        <f>OKTOBER!AP59+NOVEMBER!AP59+DESEMBER!AP59</f>
        <v>0</v>
      </c>
      <c r="AQ59" s="86">
        <f>OKTOBER!AQ59+NOVEMBER!AQ59+DESEMBER!AQ59</f>
        <v>3</v>
      </c>
      <c r="AR59" s="86">
        <f>OKTOBER!AR59+NOVEMBER!AR59+DESEMBER!AR59</f>
        <v>6</v>
      </c>
      <c r="AS59" s="86">
        <f>OKTOBER!AS59+NOVEMBER!AS59+DESEMBER!AS59</f>
        <v>9</v>
      </c>
      <c r="AT59" s="86">
        <f>OKTOBER!AT59+NOVEMBER!AT59+DESEMBER!AT59</f>
        <v>3</v>
      </c>
      <c r="AU59" s="86">
        <f>OKTOBER!AU59+NOVEMBER!AU59+DESEMBER!AU59</f>
        <v>6</v>
      </c>
      <c r="AV59" s="86">
        <f>OKTOBER!AV59+NOVEMBER!AV59+DESEMBER!AV59</f>
        <v>9</v>
      </c>
      <c r="AW59" s="86">
        <f>OKTOBER!AW59+NOVEMBER!AW59+DESEMBER!AW59</f>
        <v>0</v>
      </c>
      <c r="AX59" s="86">
        <f>OKTOBER!AX59+NOVEMBER!AX59+DESEMBER!AX59</f>
        <v>0</v>
      </c>
      <c r="AY59" s="86">
        <f>OKTOBER!AY59+NOVEMBER!AY59+DESEMBER!AY59</f>
        <v>0</v>
      </c>
      <c r="AZ59" s="86">
        <f>OKTOBER!AZ59+NOVEMBER!AZ59+DESEMBER!AZ59</f>
        <v>0</v>
      </c>
      <c r="BA59" s="86">
        <f>OKTOBER!BA59+NOVEMBER!BA59+DESEMBER!BA59</f>
        <v>0</v>
      </c>
      <c r="BB59" s="86">
        <f>OKTOBER!BB59+NOVEMBER!BB59+DESEMBER!BB59</f>
        <v>0</v>
      </c>
      <c r="BC59" s="86">
        <f>OKTOBER!BC59+NOVEMBER!BC59+DESEMBER!BC59</f>
        <v>0</v>
      </c>
      <c r="BD59" s="86">
        <f>OKTOBER!BD59+NOVEMBER!BD59+DESEMBER!BD59</f>
        <v>0</v>
      </c>
      <c r="BE59" s="86">
        <f>OKTOBER!BE59+NOVEMBER!BE59+DESEMBER!BE59</f>
        <v>0</v>
      </c>
      <c r="BF59" s="86">
        <f>OKTOBER!BF59+NOVEMBER!BF59+DESEMBER!BF59</f>
        <v>0</v>
      </c>
      <c r="BG59" s="86">
        <f>OKTOBER!BG59+NOVEMBER!BG59+DESEMBER!BG59</f>
        <v>0</v>
      </c>
      <c r="BH59" s="86">
        <f>OKTOBER!BH59+NOVEMBER!BH59+DESEMBER!BH59</f>
        <v>0</v>
      </c>
      <c r="BI59" s="86">
        <f>OKTOBER!BI59+NOVEMBER!BI59+DESEMBER!BI59</f>
        <v>0</v>
      </c>
      <c r="BJ59" s="86">
        <f>OKTOBER!BJ59+NOVEMBER!BJ59+DESEMBER!BJ59</f>
        <v>0</v>
      </c>
      <c r="BK59" s="86">
        <f>OKTOBER!BK59+NOVEMBER!BK59+DESEMBER!BK59</f>
        <v>0</v>
      </c>
      <c r="BL59" s="86">
        <f>OKTOBER!BL59+NOVEMBER!BL59+DESEMBER!BL59</f>
        <v>0</v>
      </c>
      <c r="BM59" s="86">
        <f>OKTOBER!BM59+NOVEMBER!BM59+DESEMBER!BM59</f>
        <v>0</v>
      </c>
      <c r="BN59" s="86">
        <f>OKTOBER!BN59+NOVEMBER!BN59+DESEMBER!BN59</f>
        <v>0</v>
      </c>
    </row>
    <row r="60" spans="1:66" ht="14.25" customHeight="1">
      <c r="A60" s="21"/>
      <c r="B60" s="21"/>
      <c r="C60" s="20" t="s">
        <v>7</v>
      </c>
      <c r="D60" s="87">
        <f>OKTOBER!D60+NOVEMBER!D60+DESEMBER!D60</f>
        <v>111</v>
      </c>
      <c r="E60" s="87">
        <f>OKTOBER!E60+NOVEMBER!E60+DESEMBER!E60</f>
        <v>101</v>
      </c>
      <c r="F60" s="87">
        <f>OKTOBER!F60+NOVEMBER!F60+DESEMBER!F60</f>
        <v>212</v>
      </c>
      <c r="G60" s="87">
        <f>OKTOBER!G60+NOVEMBER!G60+DESEMBER!G60</f>
        <v>0</v>
      </c>
      <c r="H60" s="87">
        <f>OKTOBER!H60+NOVEMBER!H60+DESEMBER!H60</f>
        <v>0</v>
      </c>
      <c r="I60" s="87">
        <f>OKTOBER!I60+NOVEMBER!I60+DESEMBER!I60</f>
        <v>0</v>
      </c>
      <c r="J60" s="87">
        <f>OKTOBER!J60+NOVEMBER!J60+DESEMBER!J60</f>
        <v>0</v>
      </c>
      <c r="K60" s="87">
        <f>OKTOBER!K60+NOVEMBER!K60+DESEMBER!K60</f>
        <v>0</v>
      </c>
      <c r="L60" s="87">
        <f>OKTOBER!L60+NOVEMBER!L60+DESEMBER!L60</f>
        <v>0</v>
      </c>
      <c r="M60" s="87">
        <f>OKTOBER!M60+NOVEMBER!M60+DESEMBER!M60</f>
        <v>111</v>
      </c>
      <c r="N60" s="87">
        <f>OKTOBER!N60+NOVEMBER!N60+DESEMBER!N60</f>
        <v>300</v>
      </c>
      <c r="O60" s="87">
        <f>OKTOBER!O60+NOVEMBER!O60+DESEMBER!O60</f>
        <v>101</v>
      </c>
      <c r="P60" s="87">
        <f>OKTOBER!P60+NOVEMBER!P60+DESEMBER!P60</f>
        <v>300</v>
      </c>
      <c r="Q60" s="87">
        <f>OKTOBER!Q60+NOVEMBER!Q60+DESEMBER!Q60</f>
        <v>212</v>
      </c>
      <c r="R60" s="87">
        <f>OKTOBER!R60+NOVEMBER!R60+DESEMBER!R60</f>
        <v>300</v>
      </c>
      <c r="S60" s="87">
        <f>OKTOBER!S60+NOVEMBER!S60+DESEMBER!S60</f>
        <v>0</v>
      </c>
      <c r="T60" s="87">
        <f>OKTOBER!T60+NOVEMBER!T60+DESEMBER!T60</f>
        <v>0</v>
      </c>
      <c r="U60" s="87">
        <f>OKTOBER!U60+NOVEMBER!U60+DESEMBER!U60</f>
        <v>0</v>
      </c>
      <c r="V60" s="87">
        <f>OKTOBER!V60+NOVEMBER!V60+DESEMBER!V60</f>
        <v>0</v>
      </c>
      <c r="W60" s="87">
        <f>OKTOBER!W60+NOVEMBER!W60+DESEMBER!W60</f>
        <v>0</v>
      </c>
      <c r="X60" s="87">
        <f>OKTOBER!X60+NOVEMBER!X60+DESEMBER!X60</f>
        <v>0</v>
      </c>
      <c r="Y60" s="87">
        <f>OKTOBER!Y60+NOVEMBER!Y60+DESEMBER!Y60</f>
        <v>0</v>
      </c>
      <c r="Z60" s="87">
        <f>OKTOBER!Z60+NOVEMBER!Z60+DESEMBER!Z60</f>
        <v>0</v>
      </c>
      <c r="AA60" s="87">
        <f>OKTOBER!AA60+NOVEMBER!AA60+DESEMBER!AA60</f>
        <v>0</v>
      </c>
      <c r="AB60" s="87">
        <f>OKTOBER!AB60+NOVEMBER!AB60+DESEMBER!AB60</f>
        <v>0</v>
      </c>
      <c r="AC60" s="87">
        <f>OKTOBER!AC60+NOVEMBER!AC60+DESEMBER!AC60</f>
        <v>0</v>
      </c>
      <c r="AD60" s="87">
        <f>OKTOBER!AD60+NOVEMBER!AD60+DESEMBER!AD60</f>
        <v>0</v>
      </c>
      <c r="AE60" s="87">
        <f>OKTOBER!AE60+NOVEMBER!AE60+DESEMBER!AE60</f>
        <v>0</v>
      </c>
      <c r="AF60" s="87">
        <f>OKTOBER!AF60+NOVEMBER!AF60+DESEMBER!AF60</f>
        <v>0</v>
      </c>
      <c r="AG60" s="87">
        <f>OKTOBER!AG60+NOVEMBER!AG60+DESEMBER!AG60</f>
        <v>0</v>
      </c>
      <c r="AH60" s="87">
        <f>OKTOBER!AH60+NOVEMBER!AH60+DESEMBER!AH60</f>
        <v>0</v>
      </c>
      <c r="AI60" s="87">
        <f>OKTOBER!AI60+NOVEMBER!AI60+DESEMBER!AI60</f>
        <v>0</v>
      </c>
      <c r="AJ60" s="87">
        <f>OKTOBER!AJ60+NOVEMBER!AJ60+DESEMBER!AJ60</f>
        <v>0</v>
      </c>
      <c r="AK60" s="87">
        <f>OKTOBER!AK60+NOVEMBER!AK60+DESEMBER!AK60</f>
        <v>0</v>
      </c>
      <c r="AL60" s="87">
        <f>OKTOBER!AL60+NOVEMBER!AL60+DESEMBER!AL60</f>
        <v>0</v>
      </c>
      <c r="AM60" s="87">
        <f>OKTOBER!AM60+NOVEMBER!AM60+DESEMBER!AM60</f>
        <v>0</v>
      </c>
      <c r="AN60" s="87">
        <f>OKTOBER!AN60+NOVEMBER!AN60+DESEMBER!AN60</f>
        <v>0</v>
      </c>
      <c r="AO60" s="87">
        <f>OKTOBER!AO60+NOVEMBER!AO60+DESEMBER!AO60</f>
        <v>0</v>
      </c>
      <c r="AP60" s="87">
        <f>OKTOBER!AP60+NOVEMBER!AP60+DESEMBER!AP60</f>
        <v>0</v>
      </c>
      <c r="AQ60" s="87">
        <f>OKTOBER!AQ60+NOVEMBER!AQ60+DESEMBER!AQ60</f>
        <v>21</v>
      </c>
      <c r="AR60" s="87">
        <f>OKTOBER!AR60+NOVEMBER!AR60+DESEMBER!AR60</f>
        <v>23</v>
      </c>
      <c r="AS60" s="87">
        <f>OKTOBER!AS60+NOVEMBER!AS60+DESEMBER!AS60</f>
        <v>44</v>
      </c>
      <c r="AT60" s="87">
        <f>OKTOBER!AT60+NOVEMBER!AT60+DESEMBER!AT60</f>
        <v>21</v>
      </c>
      <c r="AU60" s="87">
        <f>OKTOBER!AU60+NOVEMBER!AU60+DESEMBER!AU60</f>
        <v>23</v>
      </c>
      <c r="AV60" s="87">
        <f>OKTOBER!AV60+NOVEMBER!AV60+DESEMBER!AV60</f>
        <v>44</v>
      </c>
      <c r="AW60" s="87">
        <f>OKTOBER!AW60+NOVEMBER!AW60+DESEMBER!AW60</f>
        <v>0</v>
      </c>
      <c r="AX60" s="87">
        <f>OKTOBER!AX60+NOVEMBER!AX60+DESEMBER!AX60</f>
        <v>0</v>
      </c>
      <c r="AY60" s="87">
        <f>OKTOBER!AY60+NOVEMBER!AY60+DESEMBER!AY60</f>
        <v>0</v>
      </c>
      <c r="AZ60" s="87">
        <f>OKTOBER!AZ60+NOVEMBER!AZ60+DESEMBER!AZ60</f>
        <v>0</v>
      </c>
      <c r="BA60" s="87">
        <f>OKTOBER!BA60+NOVEMBER!BA60+DESEMBER!BA60</f>
        <v>0</v>
      </c>
      <c r="BB60" s="87">
        <f>OKTOBER!BB60+NOVEMBER!BB60+DESEMBER!BB60</f>
        <v>0</v>
      </c>
      <c r="BC60" s="87">
        <f>OKTOBER!BC60+NOVEMBER!BC60+DESEMBER!BC60</f>
        <v>0</v>
      </c>
      <c r="BD60" s="87">
        <f>OKTOBER!BD60+NOVEMBER!BD60+DESEMBER!BD60</f>
        <v>0</v>
      </c>
      <c r="BE60" s="87">
        <f>OKTOBER!BE60+NOVEMBER!BE60+DESEMBER!BE60</f>
        <v>0</v>
      </c>
      <c r="BF60" s="87">
        <f>OKTOBER!BF60+NOVEMBER!BF60+DESEMBER!BF60</f>
        <v>0</v>
      </c>
      <c r="BG60" s="87">
        <f>OKTOBER!BG60+NOVEMBER!BG60+DESEMBER!BG60</f>
        <v>0</v>
      </c>
      <c r="BH60" s="87">
        <f>OKTOBER!BH60+NOVEMBER!BH60+DESEMBER!BH60</f>
        <v>0</v>
      </c>
      <c r="BI60" s="87">
        <f>OKTOBER!BI60+NOVEMBER!BI60+DESEMBER!BI60</f>
        <v>0</v>
      </c>
      <c r="BJ60" s="87">
        <f>OKTOBER!BJ60+NOVEMBER!BJ60+DESEMBER!BJ60</f>
        <v>0</v>
      </c>
      <c r="BK60" s="87">
        <f>OKTOBER!BK60+NOVEMBER!BK60+DESEMBER!BK60</f>
        <v>0</v>
      </c>
      <c r="BL60" s="87">
        <f>OKTOBER!BL60+NOVEMBER!BL60+DESEMBER!BL60</f>
        <v>0</v>
      </c>
      <c r="BM60" s="87">
        <f>OKTOBER!BM60+NOVEMBER!BM60+DESEMBER!BM60</f>
        <v>0</v>
      </c>
      <c r="BN60" s="87">
        <f>OKTOBER!BN60+NOVEMBER!BN60+DESEMBER!BN60</f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>
        <f>OKTOBER!D61+NOVEMBER!D61+DESEMBER!D61</f>
        <v>32</v>
      </c>
      <c r="E61" s="86">
        <f>OKTOBER!E61+NOVEMBER!E61+DESEMBER!E61</f>
        <v>40</v>
      </c>
      <c r="F61" s="86">
        <f>OKTOBER!F61+NOVEMBER!F61+DESEMBER!F61</f>
        <v>72</v>
      </c>
      <c r="G61" s="86">
        <f>OKTOBER!G61+NOVEMBER!G61+DESEMBER!G61</f>
        <v>0</v>
      </c>
      <c r="H61" s="87">
        <f>OKTOBER!H61+NOVEMBER!H61+DESEMBER!H61</f>
        <v>0</v>
      </c>
      <c r="I61" s="86">
        <f>OKTOBER!I61+NOVEMBER!I61+DESEMBER!I61</f>
        <v>0</v>
      </c>
      <c r="J61" s="87">
        <f>OKTOBER!J61+NOVEMBER!J61+DESEMBER!J61</f>
        <v>0</v>
      </c>
      <c r="K61" s="86">
        <f>OKTOBER!K61+NOVEMBER!K61+DESEMBER!K61</f>
        <v>0</v>
      </c>
      <c r="L61" s="87">
        <f>OKTOBER!L61+NOVEMBER!L61+DESEMBER!L61</f>
        <v>0</v>
      </c>
      <c r="M61" s="86">
        <f>OKTOBER!M61+NOVEMBER!M61+DESEMBER!M61</f>
        <v>32</v>
      </c>
      <c r="N61" s="87">
        <f>OKTOBER!N61+NOVEMBER!N61+DESEMBER!N61</f>
        <v>300</v>
      </c>
      <c r="O61" s="86">
        <f>OKTOBER!O61+NOVEMBER!O61+DESEMBER!O61</f>
        <v>40</v>
      </c>
      <c r="P61" s="87">
        <f>OKTOBER!P61+NOVEMBER!P61+DESEMBER!P61</f>
        <v>300</v>
      </c>
      <c r="Q61" s="86">
        <f>OKTOBER!Q61+NOVEMBER!Q61+DESEMBER!Q61</f>
        <v>72</v>
      </c>
      <c r="R61" s="87">
        <f>OKTOBER!R61+NOVEMBER!R61+DESEMBER!R61</f>
        <v>300</v>
      </c>
      <c r="S61" s="86">
        <f>OKTOBER!S61+NOVEMBER!S61+DESEMBER!S61</f>
        <v>0</v>
      </c>
      <c r="T61" s="86">
        <f>OKTOBER!T61+NOVEMBER!T61+DESEMBER!T61</f>
        <v>0</v>
      </c>
      <c r="U61" s="86">
        <f>OKTOBER!U61+NOVEMBER!U61+DESEMBER!U61</f>
        <v>0</v>
      </c>
      <c r="V61" s="86">
        <f>OKTOBER!V61+NOVEMBER!V61+DESEMBER!V61</f>
        <v>2</v>
      </c>
      <c r="W61" s="86">
        <f>OKTOBER!W61+NOVEMBER!W61+DESEMBER!W61</f>
        <v>0</v>
      </c>
      <c r="X61" s="86">
        <f>OKTOBER!X61+NOVEMBER!X61+DESEMBER!X61</f>
        <v>2</v>
      </c>
      <c r="Y61" s="86">
        <f>OKTOBER!Y61+NOVEMBER!Y61+DESEMBER!Y61</f>
        <v>0</v>
      </c>
      <c r="Z61" s="86">
        <f>OKTOBER!Z61+NOVEMBER!Z61+DESEMBER!Z61</f>
        <v>0</v>
      </c>
      <c r="AA61" s="86">
        <f>OKTOBER!AA61+NOVEMBER!AA61+DESEMBER!AA61</f>
        <v>0</v>
      </c>
      <c r="AB61" s="86">
        <f>OKTOBER!AB61+NOVEMBER!AB61+DESEMBER!AB61</f>
        <v>0</v>
      </c>
      <c r="AC61" s="86">
        <f>OKTOBER!AC61+NOVEMBER!AC61+DESEMBER!AC61</f>
        <v>0</v>
      </c>
      <c r="AD61" s="86">
        <f>OKTOBER!AD61+NOVEMBER!AD61+DESEMBER!AD61</f>
        <v>0</v>
      </c>
      <c r="AE61" s="86">
        <f>OKTOBER!AE61+NOVEMBER!AE61+DESEMBER!AE61</f>
        <v>0</v>
      </c>
      <c r="AF61" s="86">
        <f>OKTOBER!AF61+NOVEMBER!AF61+DESEMBER!AF61</f>
        <v>0</v>
      </c>
      <c r="AG61" s="86">
        <f>OKTOBER!AG61+NOVEMBER!AG61+DESEMBER!AG61</f>
        <v>0</v>
      </c>
      <c r="AH61" s="86">
        <f>OKTOBER!AH61+NOVEMBER!AH61+DESEMBER!AH61</f>
        <v>0</v>
      </c>
      <c r="AI61" s="86">
        <f>OKTOBER!AI61+NOVEMBER!AI61+DESEMBER!AI61</f>
        <v>0</v>
      </c>
      <c r="AJ61" s="86">
        <f>OKTOBER!AJ61+NOVEMBER!AJ61+DESEMBER!AJ61</f>
        <v>0</v>
      </c>
      <c r="AK61" s="86">
        <f>OKTOBER!AK61+NOVEMBER!AK61+DESEMBER!AK61</f>
        <v>0</v>
      </c>
      <c r="AL61" s="86">
        <f>OKTOBER!AL61+NOVEMBER!AL61+DESEMBER!AL61</f>
        <v>0</v>
      </c>
      <c r="AM61" s="86">
        <f>OKTOBER!AM61+NOVEMBER!AM61+DESEMBER!AM61</f>
        <v>0</v>
      </c>
      <c r="AN61" s="86">
        <f>OKTOBER!AN61+NOVEMBER!AN61+DESEMBER!AN61</f>
        <v>0</v>
      </c>
      <c r="AO61" s="86">
        <f>OKTOBER!AO61+NOVEMBER!AO61+DESEMBER!AO61</f>
        <v>0</v>
      </c>
      <c r="AP61" s="86">
        <f>OKTOBER!AP61+NOVEMBER!AP61+DESEMBER!AP61</f>
        <v>0</v>
      </c>
      <c r="AQ61" s="86">
        <f>OKTOBER!AQ61+NOVEMBER!AQ61+DESEMBER!AQ61</f>
        <v>2</v>
      </c>
      <c r="AR61" s="86">
        <f>OKTOBER!AR61+NOVEMBER!AR61+DESEMBER!AR61</f>
        <v>0</v>
      </c>
      <c r="AS61" s="86">
        <f>OKTOBER!AS61+NOVEMBER!AS61+DESEMBER!AS61</f>
        <v>2</v>
      </c>
      <c r="AT61" s="86">
        <f>OKTOBER!AT61+NOVEMBER!AT61+DESEMBER!AT61</f>
        <v>4</v>
      </c>
      <c r="AU61" s="86">
        <f>OKTOBER!AU61+NOVEMBER!AU61+DESEMBER!AU61</f>
        <v>0</v>
      </c>
      <c r="AV61" s="86">
        <f>OKTOBER!AV61+NOVEMBER!AV61+DESEMBER!AV61</f>
        <v>4</v>
      </c>
      <c r="AW61" s="86">
        <f>OKTOBER!AW61+NOVEMBER!AW61+DESEMBER!AW61</f>
        <v>0</v>
      </c>
      <c r="AX61" s="86">
        <f>OKTOBER!AX61+NOVEMBER!AX61+DESEMBER!AX61</f>
        <v>0</v>
      </c>
      <c r="AY61" s="86">
        <f>OKTOBER!AY61+NOVEMBER!AY61+DESEMBER!AY61</f>
        <v>0</v>
      </c>
      <c r="AZ61" s="86">
        <f>OKTOBER!AZ61+NOVEMBER!AZ61+DESEMBER!AZ61</f>
        <v>0</v>
      </c>
      <c r="BA61" s="86">
        <f>OKTOBER!BA61+NOVEMBER!BA61+DESEMBER!BA61</f>
        <v>0</v>
      </c>
      <c r="BB61" s="86">
        <f>OKTOBER!BB61+NOVEMBER!BB61+DESEMBER!BB61</f>
        <v>0</v>
      </c>
      <c r="BC61" s="86">
        <f>OKTOBER!BC61+NOVEMBER!BC61+DESEMBER!BC61</f>
        <v>0</v>
      </c>
      <c r="BD61" s="86">
        <f>OKTOBER!BD61+NOVEMBER!BD61+DESEMBER!BD61</f>
        <v>0</v>
      </c>
      <c r="BE61" s="86">
        <f>OKTOBER!BE61+NOVEMBER!BE61+DESEMBER!BE61</f>
        <v>0</v>
      </c>
      <c r="BF61" s="86">
        <f>OKTOBER!BF61+NOVEMBER!BF61+DESEMBER!BF61</f>
        <v>0</v>
      </c>
      <c r="BG61" s="86">
        <f>OKTOBER!BG61+NOVEMBER!BG61+DESEMBER!BG61</f>
        <v>0</v>
      </c>
      <c r="BH61" s="86">
        <f>OKTOBER!BH61+NOVEMBER!BH61+DESEMBER!BH61</f>
        <v>0</v>
      </c>
      <c r="BI61" s="86">
        <f>OKTOBER!BI61+NOVEMBER!BI61+DESEMBER!BI61</f>
        <v>0</v>
      </c>
      <c r="BJ61" s="86">
        <f>OKTOBER!BJ61+NOVEMBER!BJ61+DESEMBER!BJ61</f>
        <v>0</v>
      </c>
      <c r="BK61" s="86">
        <f>OKTOBER!BK61+NOVEMBER!BK61+DESEMBER!BK61</f>
        <v>0</v>
      </c>
      <c r="BL61" s="86">
        <f>OKTOBER!BL61+NOVEMBER!BL61+DESEMBER!BL61</f>
        <v>0</v>
      </c>
      <c r="BM61" s="86">
        <f>OKTOBER!BM61+NOVEMBER!BM61+DESEMBER!BM61</f>
        <v>0</v>
      </c>
      <c r="BN61" s="86">
        <f>OKTOBER!BN61+NOVEMBER!BN61+DESEMBER!BN61</f>
        <v>0</v>
      </c>
    </row>
    <row r="62" spans="1:66" ht="14.25" customHeight="1">
      <c r="A62" s="111"/>
      <c r="B62" s="111"/>
      <c r="C62" s="11" t="s">
        <v>84</v>
      </c>
      <c r="D62" s="86">
        <f>OKTOBER!D62+NOVEMBER!D62+DESEMBER!D62</f>
        <v>22</v>
      </c>
      <c r="E62" s="86">
        <f>OKTOBER!E62+NOVEMBER!E62+DESEMBER!E62</f>
        <v>24</v>
      </c>
      <c r="F62" s="86">
        <f>OKTOBER!F62+NOVEMBER!F62+DESEMBER!F62</f>
        <v>46</v>
      </c>
      <c r="G62" s="86">
        <f>OKTOBER!G62+NOVEMBER!G62+DESEMBER!G62</f>
        <v>1</v>
      </c>
      <c r="H62" s="87">
        <f>OKTOBER!H62+NOVEMBER!H62+DESEMBER!H62</f>
        <v>10</v>
      </c>
      <c r="I62" s="86">
        <f>OKTOBER!I62+NOVEMBER!I62+DESEMBER!I62</f>
        <v>0</v>
      </c>
      <c r="J62" s="87">
        <f>OKTOBER!J62+NOVEMBER!J62+DESEMBER!J62</f>
        <v>0</v>
      </c>
      <c r="K62" s="86">
        <f>OKTOBER!K62+NOVEMBER!K62+DESEMBER!K62</f>
        <v>1</v>
      </c>
      <c r="L62" s="87">
        <f>OKTOBER!L62+NOVEMBER!L62+DESEMBER!L62</f>
        <v>6.666666666666667</v>
      </c>
      <c r="M62" s="86">
        <f>OKTOBER!M62+NOVEMBER!M62+DESEMBER!M62</f>
        <v>22</v>
      </c>
      <c r="N62" s="87">
        <f>OKTOBER!N62+NOVEMBER!N62+DESEMBER!N62</f>
        <v>300</v>
      </c>
      <c r="O62" s="86">
        <f>OKTOBER!O62+NOVEMBER!O62+DESEMBER!O62</f>
        <v>24</v>
      </c>
      <c r="P62" s="87">
        <f>OKTOBER!P62+NOVEMBER!P62+DESEMBER!P62</f>
        <v>300</v>
      </c>
      <c r="Q62" s="86">
        <f>OKTOBER!Q62+NOVEMBER!Q62+DESEMBER!Q62</f>
        <v>46</v>
      </c>
      <c r="R62" s="87">
        <f>OKTOBER!R62+NOVEMBER!R62+DESEMBER!R62</f>
        <v>300</v>
      </c>
      <c r="S62" s="86">
        <f>OKTOBER!S62+NOVEMBER!S62+DESEMBER!S62</f>
        <v>0</v>
      </c>
      <c r="T62" s="86">
        <f>OKTOBER!T62+NOVEMBER!T62+DESEMBER!T62</f>
        <v>0</v>
      </c>
      <c r="U62" s="86">
        <f>OKTOBER!U62+NOVEMBER!U62+DESEMBER!U62</f>
        <v>0</v>
      </c>
      <c r="V62" s="86">
        <f>OKTOBER!V62+NOVEMBER!V62+DESEMBER!V62</f>
        <v>0</v>
      </c>
      <c r="W62" s="86">
        <f>OKTOBER!W62+NOVEMBER!W62+DESEMBER!W62</f>
        <v>0</v>
      </c>
      <c r="X62" s="86">
        <f>OKTOBER!X62+NOVEMBER!X62+DESEMBER!X62</f>
        <v>0</v>
      </c>
      <c r="Y62" s="86">
        <f>OKTOBER!Y62+NOVEMBER!Y62+DESEMBER!Y62</f>
        <v>0</v>
      </c>
      <c r="Z62" s="86">
        <f>OKTOBER!Z62+NOVEMBER!Z62+DESEMBER!Z62</f>
        <v>0</v>
      </c>
      <c r="AA62" s="86">
        <f>OKTOBER!AA62+NOVEMBER!AA62+DESEMBER!AA62</f>
        <v>0</v>
      </c>
      <c r="AB62" s="86">
        <f>OKTOBER!AB62+NOVEMBER!AB62+DESEMBER!AB62</f>
        <v>2</v>
      </c>
      <c r="AC62" s="86">
        <f>OKTOBER!AC62+NOVEMBER!AC62+DESEMBER!AC62</f>
        <v>0</v>
      </c>
      <c r="AD62" s="86">
        <f>OKTOBER!AD62+NOVEMBER!AD62+DESEMBER!AD62</f>
        <v>2</v>
      </c>
      <c r="AE62" s="86">
        <f>OKTOBER!AE62+NOVEMBER!AE62+DESEMBER!AE62</f>
        <v>0</v>
      </c>
      <c r="AF62" s="86">
        <f>OKTOBER!AF62+NOVEMBER!AF62+DESEMBER!AF62</f>
        <v>0</v>
      </c>
      <c r="AG62" s="86">
        <f>OKTOBER!AG62+NOVEMBER!AG62+DESEMBER!AG62</f>
        <v>0</v>
      </c>
      <c r="AH62" s="86">
        <f>OKTOBER!AH62+NOVEMBER!AH62+DESEMBER!AH62</f>
        <v>0</v>
      </c>
      <c r="AI62" s="86">
        <f>OKTOBER!AI62+NOVEMBER!AI62+DESEMBER!AI62</f>
        <v>0</v>
      </c>
      <c r="AJ62" s="86">
        <f>OKTOBER!AJ62+NOVEMBER!AJ62+DESEMBER!AJ62</f>
        <v>0</v>
      </c>
      <c r="AK62" s="86">
        <f>OKTOBER!AK62+NOVEMBER!AK62+DESEMBER!AK62</f>
        <v>0</v>
      </c>
      <c r="AL62" s="86">
        <f>OKTOBER!AL62+NOVEMBER!AL62+DESEMBER!AL62</f>
        <v>0</v>
      </c>
      <c r="AM62" s="86">
        <f>OKTOBER!AM62+NOVEMBER!AM62+DESEMBER!AM62</f>
        <v>0</v>
      </c>
      <c r="AN62" s="86">
        <f>OKTOBER!AN62+NOVEMBER!AN62+DESEMBER!AN62</f>
        <v>0</v>
      </c>
      <c r="AO62" s="86">
        <f>OKTOBER!AO62+NOVEMBER!AO62+DESEMBER!AO62</f>
        <v>0</v>
      </c>
      <c r="AP62" s="86">
        <f>OKTOBER!AP62+NOVEMBER!AP62+DESEMBER!AP62</f>
        <v>0</v>
      </c>
      <c r="AQ62" s="86">
        <f>OKTOBER!AQ62+NOVEMBER!AQ62+DESEMBER!AQ62</f>
        <v>2</v>
      </c>
      <c r="AR62" s="86">
        <f>OKTOBER!AR62+NOVEMBER!AR62+DESEMBER!AR62</f>
        <v>0</v>
      </c>
      <c r="AS62" s="86">
        <f>OKTOBER!AS62+NOVEMBER!AS62+DESEMBER!AS62</f>
        <v>2</v>
      </c>
      <c r="AT62" s="86">
        <f>OKTOBER!AT62+NOVEMBER!AT62+DESEMBER!AT62</f>
        <v>4</v>
      </c>
      <c r="AU62" s="86">
        <f>OKTOBER!AU62+NOVEMBER!AU62+DESEMBER!AU62</f>
        <v>0</v>
      </c>
      <c r="AV62" s="86">
        <f>OKTOBER!AV62+NOVEMBER!AV62+DESEMBER!AV62</f>
        <v>4</v>
      </c>
      <c r="AW62" s="86">
        <f>OKTOBER!AW62+NOVEMBER!AW62+DESEMBER!AW62</f>
        <v>0</v>
      </c>
      <c r="AX62" s="86">
        <f>OKTOBER!AX62+NOVEMBER!AX62+DESEMBER!AX62</f>
        <v>0</v>
      </c>
      <c r="AY62" s="86">
        <f>OKTOBER!AY62+NOVEMBER!AY62+DESEMBER!AY62</f>
        <v>0</v>
      </c>
      <c r="AZ62" s="86">
        <f>OKTOBER!AZ62+NOVEMBER!AZ62+DESEMBER!AZ62</f>
        <v>0</v>
      </c>
      <c r="BA62" s="86">
        <f>OKTOBER!BA62+NOVEMBER!BA62+DESEMBER!BA62</f>
        <v>0</v>
      </c>
      <c r="BB62" s="86">
        <f>OKTOBER!BB62+NOVEMBER!BB62+DESEMBER!BB62</f>
        <v>0</v>
      </c>
      <c r="BC62" s="86">
        <f>OKTOBER!BC62+NOVEMBER!BC62+DESEMBER!BC62</f>
        <v>0</v>
      </c>
      <c r="BD62" s="86">
        <f>OKTOBER!BD62+NOVEMBER!BD62+DESEMBER!BD62</f>
        <v>0</v>
      </c>
      <c r="BE62" s="86">
        <f>OKTOBER!BE62+NOVEMBER!BE62+DESEMBER!BE62</f>
        <v>0</v>
      </c>
      <c r="BF62" s="86">
        <f>OKTOBER!BF62+NOVEMBER!BF62+DESEMBER!BF62</f>
        <v>0</v>
      </c>
      <c r="BG62" s="86">
        <f>OKTOBER!BG62+NOVEMBER!BG62+DESEMBER!BG62</f>
        <v>0</v>
      </c>
      <c r="BH62" s="86">
        <f>OKTOBER!BH62+NOVEMBER!BH62+DESEMBER!BH62</f>
        <v>0</v>
      </c>
      <c r="BI62" s="86">
        <f>OKTOBER!BI62+NOVEMBER!BI62+DESEMBER!BI62</f>
        <v>0</v>
      </c>
      <c r="BJ62" s="86">
        <f>OKTOBER!BJ62+NOVEMBER!BJ62+DESEMBER!BJ62</f>
        <v>0</v>
      </c>
      <c r="BK62" s="86">
        <f>OKTOBER!BK62+NOVEMBER!BK62+DESEMBER!BK62</f>
        <v>0</v>
      </c>
      <c r="BL62" s="86">
        <f>OKTOBER!BL62+NOVEMBER!BL62+DESEMBER!BL62</f>
        <v>0</v>
      </c>
      <c r="BM62" s="86">
        <f>OKTOBER!BM62+NOVEMBER!BM62+DESEMBER!BM62</f>
        <v>0</v>
      </c>
      <c r="BN62" s="86">
        <f>OKTOBER!BN62+NOVEMBER!BN62+DESEMBER!BN62</f>
        <v>0</v>
      </c>
    </row>
    <row r="63" spans="1:66" ht="14.25" customHeight="1">
      <c r="A63" s="111"/>
      <c r="B63" s="111"/>
      <c r="C63" s="11" t="s">
        <v>85</v>
      </c>
      <c r="D63" s="86">
        <f>OKTOBER!D63+NOVEMBER!D63+DESEMBER!D63</f>
        <v>16</v>
      </c>
      <c r="E63" s="86">
        <f>OKTOBER!E63+NOVEMBER!E63+DESEMBER!E63</f>
        <v>19</v>
      </c>
      <c r="F63" s="86">
        <f>OKTOBER!F63+NOVEMBER!F63+DESEMBER!F63</f>
        <v>35</v>
      </c>
      <c r="G63" s="86">
        <f>OKTOBER!G63+NOVEMBER!G63+DESEMBER!G63</f>
        <v>0</v>
      </c>
      <c r="H63" s="87">
        <f>OKTOBER!H63+NOVEMBER!H63+DESEMBER!H63</f>
        <v>0</v>
      </c>
      <c r="I63" s="86">
        <f>OKTOBER!I63+NOVEMBER!I63+DESEMBER!I63</f>
        <v>0</v>
      </c>
      <c r="J63" s="87">
        <f>OKTOBER!J63+NOVEMBER!J63+DESEMBER!J63</f>
        <v>0</v>
      </c>
      <c r="K63" s="86">
        <f>OKTOBER!K63+NOVEMBER!K63+DESEMBER!K63</f>
        <v>0</v>
      </c>
      <c r="L63" s="87">
        <f>OKTOBER!L63+NOVEMBER!L63+DESEMBER!L63</f>
        <v>0</v>
      </c>
      <c r="M63" s="86">
        <f>OKTOBER!M63+NOVEMBER!M63+DESEMBER!M63</f>
        <v>16</v>
      </c>
      <c r="N63" s="87">
        <f>OKTOBER!N63+NOVEMBER!N63+DESEMBER!N63</f>
        <v>300</v>
      </c>
      <c r="O63" s="86">
        <f>OKTOBER!O63+NOVEMBER!O63+DESEMBER!O63</f>
        <v>19</v>
      </c>
      <c r="P63" s="87">
        <f>OKTOBER!P63+NOVEMBER!P63+DESEMBER!P63</f>
        <v>300</v>
      </c>
      <c r="Q63" s="86">
        <f>OKTOBER!Q63+NOVEMBER!Q63+DESEMBER!Q63</f>
        <v>35</v>
      </c>
      <c r="R63" s="87">
        <f>OKTOBER!R63+NOVEMBER!R63+DESEMBER!R63</f>
        <v>300</v>
      </c>
      <c r="S63" s="86">
        <f>OKTOBER!S63+NOVEMBER!S63+DESEMBER!S63</f>
        <v>0</v>
      </c>
      <c r="T63" s="86">
        <f>OKTOBER!T63+NOVEMBER!T63+DESEMBER!T63</f>
        <v>0</v>
      </c>
      <c r="U63" s="86">
        <f>OKTOBER!U63+NOVEMBER!U63+DESEMBER!U63</f>
        <v>0</v>
      </c>
      <c r="V63" s="86">
        <f>OKTOBER!V63+NOVEMBER!V63+DESEMBER!V63</f>
        <v>0</v>
      </c>
      <c r="W63" s="86">
        <f>OKTOBER!W63+NOVEMBER!W63+DESEMBER!W63</f>
        <v>1</v>
      </c>
      <c r="X63" s="86">
        <f>OKTOBER!X63+NOVEMBER!X63+DESEMBER!X63</f>
        <v>1</v>
      </c>
      <c r="Y63" s="86">
        <f>OKTOBER!Y63+NOVEMBER!Y63+DESEMBER!Y63</f>
        <v>0</v>
      </c>
      <c r="Z63" s="86">
        <f>OKTOBER!Z63+NOVEMBER!Z63+DESEMBER!Z63</f>
        <v>0</v>
      </c>
      <c r="AA63" s="86">
        <f>OKTOBER!AA63+NOVEMBER!AA63+DESEMBER!AA63</f>
        <v>0</v>
      </c>
      <c r="AB63" s="86">
        <f>OKTOBER!AB63+NOVEMBER!AB63+DESEMBER!AB63</f>
        <v>0</v>
      </c>
      <c r="AC63" s="86">
        <f>OKTOBER!AC63+NOVEMBER!AC63+DESEMBER!AC63</f>
        <v>0</v>
      </c>
      <c r="AD63" s="86">
        <f>OKTOBER!AD63+NOVEMBER!AD63+DESEMBER!AD63</f>
        <v>0</v>
      </c>
      <c r="AE63" s="86">
        <f>OKTOBER!AE63+NOVEMBER!AE63+DESEMBER!AE63</f>
        <v>0</v>
      </c>
      <c r="AF63" s="86">
        <f>OKTOBER!AF63+NOVEMBER!AF63+DESEMBER!AF63</f>
        <v>0</v>
      </c>
      <c r="AG63" s="86">
        <f>OKTOBER!AG63+NOVEMBER!AG63+DESEMBER!AG63</f>
        <v>0</v>
      </c>
      <c r="AH63" s="86">
        <f>OKTOBER!AH63+NOVEMBER!AH63+DESEMBER!AH63</f>
        <v>0</v>
      </c>
      <c r="AI63" s="86">
        <f>OKTOBER!AI63+NOVEMBER!AI63+DESEMBER!AI63</f>
        <v>0</v>
      </c>
      <c r="AJ63" s="86">
        <f>OKTOBER!AJ63+NOVEMBER!AJ63+DESEMBER!AJ63</f>
        <v>0</v>
      </c>
      <c r="AK63" s="86">
        <f>OKTOBER!AK63+NOVEMBER!AK63+DESEMBER!AK63</f>
        <v>0</v>
      </c>
      <c r="AL63" s="86">
        <f>OKTOBER!AL63+NOVEMBER!AL63+DESEMBER!AL63</f>
        <v>0</v>
      </c>
      <c r="AM63" s="86">
        <f>OKTOBER!AM63+NOVEMBER!AM63+DESEMBER!AM63</f>
        <v>0</v>
      </c>
      <c r="AN63" s="86">
        <f>OKTOBER!AN63+NOVEMBER!AN63+DESEMBER!AN63</f>
        <v>0</v>
      </c>
      <c r="AO63" s="86">
        <f>OKTOBER!AO63+NOVEMBER!AO63+DESEMBER!AO63</f>
        <v>0</v>
      </c>
      <c r="AP63" s="86">
        <f>OKTOBER!AP63+NOVEMBER!AP63+DESEMBER!AP63</f>
        <v>0</v>
      </c>
      <c r="AQ63" s="86">
        <f>OKTOBER!AQ63+NOVEMBER!AQ63+DESEMBER!AQ63</f>
        <v>1</v>
      </c>
      <c r="AR63" s="86">
        <f>OKTOBER!AR63+NOVEMBER!AR63+DESEMBER!AR63</f>
        <v>1</v>
      </c>
      <c r="AS63" s="86">
        <f>OKTOBER!AS63+NOVEMBER!AS63+DESEMBER!AS63</f>
        <v>2</v>
      </c>
      <c r="AT63" s="86">
        <f>OKTOBER!AT63+NOVEMBER!AT63+DESEMBER!AT63</f>
        <v>1</v>
      </c>
      <c r="AU63" s="86">
        <f>OKTOBER!AU63+NOVEMBER!AU63+DESEMBER!AU63</f>
        <v>2</v>
      </c>
      <c r="AV63" s="86">
        <f>OKTOBER!AV63+NOVEMBER!AV63+DESEMBER!AV63</f>
        <v>3</v>
      </c>
      <c r="AW63" s="86">
        <f>OKTOBER!AW63+NOVEMBER!AW63+DESEMBER!AW63</f>
        <v>0</v>
      </c>
      <c r="AX63" s="86">
        <f>OKTOBER!AX63+NOVEMBER!AX63+DESEMBER!AX63</f>
        <v>0</v>
      </c>
      <c r="AY63" s="86">
        <f>OKTOBER!AY63+NOVEMBER!AY63+DESEMBER!AY63</f>
        <v>0</v>
      </c>
      <c r="AZ63" s="86">
        <f>OKTOBER!AZ63+NOVEMBER!AZ63+DESEMBER!AZ63</f>
        <v>0</v>
      </c>
      <c r="BA63" s="86">
        <f>OKTOBER!BA63+NOVEMBER!BA63+DESEMBER!BA63</f>
        <v>0</v>
      </c>
      <c r="BB63" s="86">
        <f>OKTOBER!BB63+NOVEMBER!BB63+DESEMBER!BB63</f>
        <v>0</v>
      </c>
      <c r="BC63" s="86">
        <f>OKTOBER!BC63+NOVEMBER!BC63+DESEMBER!BC63</f>
        <v>0</v>
      </c>
      <c r="BD63" s="86">
        <f>OKTOBER!BD63+NOVEMBER!BD63+DESEMBER!BD63</f>
        <v>0</v>
      </c>
      <c r="BE63" s="86">
        <f>OKTOBER!BE63+NOVEMBER!BE63+DESEMBER!BE63</f>
        <v>0</v>
      </c>
      <c r="BF63" s="86">
        <f>OKTOBER!BF63+NOVEMBER!BF63+DESEMBER!BF63</f>
        <v>0</v>
      </c>
      <c r="BG63" s="86">
        <f>OKTOBER!BG63+NOVEMBER!BG63+DESEMBER!BG63</f>
        <v>0</v>
      </c>
      <c r="BH63" s="86">
        <f>OKTOBER!BH63+NOVEMBER!BH63+DESEMBER!BH63</f>
        <v>0</v>
      </c>
      <c r="BI63" s="86">
        <f>OKTOBER!BI63+NOVEMBER!BI63+DESEMBER!BI63</f>
        <v>0</v>
      </c>
      <c r="BJ63" s="86">
        <f>OKTOBER!BJ63+NOVEMBER!BJ63+DESEMBER!BJ63</f>
        <v>0</v>
      </c>
      <c r="BK63" s="86">
        <f>OKTOBER!BK63+NOVEMBER!BK63+DESEMBER!BK63</f>
        <v>0</v>
      </c>
      <c r="BL63" s="86">
        <f>OKTOBER!BL63+NOVEMBER!BL63+DESEMBER!BL63</f>
        <v>0</v>
      </c>
      <c r="BM63" s="86">
        <f>OKTOBER!BM63+NOVEMBER!BM63+DESEMBER!BM63</f>
        <v>0</v>
      </c>
      <c r="BN63" s="86">
        <f>OKTOBER!BN63+NOVEMBER!BN63+DESEMBER!BN63</f>
        <v>0</v>
      </c>
    </row>
    <row r="64" spans="1:66" ht="14.25" customHeight="1">
      <c r="A64" s="112"/>
      <c r="B64" s="112"/>
      <c r="C64" s="11" t="s">
        <v>86</v>
      </c>
      <c r="D64" s="86">
        <f>OKTOBER!D64+NOVEMBER!D64+DESEMBER!D64</f>
        <v>24</v>
      </c>
      <c r="E64" s="86">
        <f>OKTOBER!E64+NOVEMBER!E64+DESEMBER!E64</f>
        <v>24</v>
      </c>
      <c r="F64" s="86">
        <f>OKTOBER!F64+NOVEMBER!F64+DESEMBER!F64</f>
        <v>48</v>
      </c>
      <c r="G64" s="86">
        <f>OKTOBER!G64+NOVEMBER!G64+DESEMBER!G64</f>
        <v>0</v>
      </c>
      <c r="H64" s="87">
        <f>OKTOBER!H64+NOVEMBER!H64+DESEMBER!H64</f>
        <v>0</v>
      </c>
      <c r="I64" s="86">
        <f>OKTOBER!I64+NOVEMBER!I64+DESEMBER!I64</f>
        <v>1</v>
      </c>
      <c r="J64" s="87">
        <f>OKTOBER!J64+NOVEMBER!J64+DESEMBER!J64</f>
        <v>20</v>
      </c>
      <c r="K64" s="86">
        <f>OKTOBER!K64+NOVEMBER!K64+DESEMBER!K64</f>
        <v>1</v>
      </c>
      <c r="L64" s="87">
        <f>OKTOBER!L64+NOVEMBER!L64+DESEMBER!L64</f>
        <v>11.111111111111111</v>
      </c>
      <c r="M64" s="86">
        <f>OKTOBER!M64+NOVEMBER!M64+DESEMBER!M64</f>
        <v>24</v>
      </c>
      <c r="N64" s="87">
        <f>OKTOBER!N64+NOVEMBER!N64+DESEMBER!N64</f>
        <v>300</v>
      </c>
      <c r="O64" s="86">
        <f>OKTOBER!O64+NOVEMBER!O64+DESEMBER!O64</f>
        <v>24</v>
      </c>
      <c r="P64" s="87">
        <f>OKTOBER!P64+NOVEMBER!P64+DESEMBER!P64</f>
        <v>300</v>
      </c>
      <c r="Q64" s="86">
        <f>OKTOBER!Q64+NOVEMBER!Q64+DESEMBER!Q64</f>
        <v>48</v>
      </c>
      <c r="R64" s="87">
        <f>OKTOBER!R64+NOVEMBER!R64+DESEMBER!R64</f>
        <v>300</v>
      </c>
      <c r="S64" s="86">
        <f>OKTOBER!S64+NOVEMBER!S64+DESEMBER!S64</f>
        <v>0</v>
      </c>
      <c r="T64" s="86">
        <f>OKTOBER!T64+NOVEMBER!T64+DESEMBER!T64</f>
        <v>0</v>
      </c>
      <c r="U64" s="86">
        <f>OKTOBER!U64+NOVEMBER!U64+DESEMBER!U64</f>
        <v>0</v>
      </c>
      <c r="V64" s="86">
        <f>OKTOBER!V64+NOVEMBER!V64+DESEMBER!V64</f>
        <v>0</v>
      </c>
      <c r="W64" s="86">
        <f>OKTOBER!W64+NOVEMBER!W64+DESEMBER!W64</f>
        <v>0</v>
      </c>
      <c r="X64" s="86">
        <f>OKTOBER!X64+NOVEMBER!X64+DESEMBER!X64</f>
        <v>0</v>
      </c>
      <c r="Y64" s="86">
        <f>OKTOBER!Y64+NOVEMBER!Y64+DESEMBER!Y64</f>
        <v>0</v>
      </c>
      <c r="Z64" s="86">
        <f>OKTOBER!Z64+NOVEMBER!Z64+DESEMBER!Z64</f>
        <v>0</v>
      </c>
      <c r="AA64" s="86">
        <f>OKTOBER!AA64+NOVEMBER!AA64+DESEMBER!AA64</f>
        <v>0</v>
      </c>
      <c r="AB64" s="86">
        <f>OKTOBER!AB64+NOVEMBER!AB64+DESEMBER!AB64</f>
        <v>0</v>
      </c>
      <c r="AC64" s="86">
        <f>OKTOBER!AC64+NOVEMBER!AC64+DESEMBER!AC64</f>
        <v>1</v>
      </c>
      <c r="AD64" s="86">
        <f>OKTOBER!AD64+NOVEMBER!AD64+DESEMBER!AD64</f>
        <v>1</v>
      </c>
      <c r="AE64" s="86">
        <f>OKTOBER!AE64+NOVEMBER!AE64+DESEMBER!AE64</f>
        <v>0</v>
      </c>
      <c r="AF64" s="86">
        <f>OKTOBER!AF64+NOVEMBER!AF64+DESEMBER!AF64</f>
        <v>0</v>
      </c>
      <c r="AG64" s="86">
        <f>OKTOBER!AG64+NOVEMBER!AG64+DESEMBER!AG64</f>
        <v>0</v>
      </c>
      <c r="AH64" s="86">
        <f>OKTOBER!AH64+NOVEMBER!AH64+DESEMBER!AH64</f>
        <v>0</v>
      </c>
      <c r="AI64" s="86">
        <f>OKTOBER!AI64+NOVEMBER!AI64+DESEMBER!AI64</f>
        <v>0</v>
      </c>
      <c r="AJ64" s="86">
        <f>OKTOBER!AJ64+NOVEMBER!AJ64+DESEMBER!AJ64</f>
        <v>0</v>
      </c>
      <c r="AK64" s="86">
        <f>OKTOBER!AK64+NOVEMBER!AK64+DESEMBER!AK64</f>
        <v>0</v>
      </c>
      <c r="AL64" s="86">
        <f>OKTOBER!AL64+NOVEMBER!AL64+DESEMBER!AL64</f>
        <v>0</v>
      </c>
      <c r="AM64" s="86">
        <f>OKTOBER!AM64+NOVEMBER!AM64+DESEMBER!AM64</f>
        <v>0</v>
      </c>
      <c r="AN64" s="86">
        <f>OKTOBER!AN64+NOVEMBER!AN64+DESEMBER!AN64</f>
        <v>0</v>
      </c>
      <c r="AO64" s="86">
        <f>OKTOBER!AO64+NOVEMBER!AO64+DESEMBER!AO64</f>
        <v>0</v>
      </c>
      <c r="AP64" s="86">
        <f>OKTOBER!AP64+NOVEMBER!AP64+DESEMBER!AP64</f>
        <v>0</v>
      </c>
      <c r="AQ64" s="86">
        <f>OKTOBER!AQ64+NOVEMBER!AQ64+DESEMBER!AQ64</f>
        <v>2</v>
      </c>
      <c r="AR64" s="86">
        <f>OKTOBER!AR64+NOVEMBER!AR64+DESEMBER!AR64</f>
        <v>1</v>
      </c>
      <c r="AS64" s="86">
        <f>OKTOBER!AS64+NOVEMBER!AS64+DESEMBER!AS64</f>
        <v>3</v>
      </c>
      <c r="AT64" s="86">
        <f>OKTOBER!AT64+NOVEMBER!AT64+DESEMBER!AT64</f>
        <v>2</v>
      </c>
      <c r="AU64" s="86">
        <f>OKTOBER!AU64+NOVEMBER!AU64+DESEMBER!AU64</f>
        <v>2</v>
      </c>
      <c r="AV64" s="86">
        <f>OKTOBER!AV64+NOVEMBER!AV64+DESEMBER!AV64</f>
        <v>4</v>
      </c>
      <c r="AW64" s="86">
        <f>OKTOBER!AW64+NOVEMBER!AW64+DESEMBER!AW64</f>
        <v>0</v>
      </c>
      <c r="AX64" s="86">
        <f>OKTOBER!AX64+NOVEMBER!AX64+DESEMBER!AX64</f>
        <v>0</v>
      </c>
      <c r="AY64" s="86">
        <f>OKTOBER!AY64+NOVEMBER!AY64+DESEMBER!AY64</f>
        <v>0</v>
      </c>
      <c r="AZ64" s="86">
        <f>OKTOBER!AZ64+NOVEMBER!AZ64+DESEMBER!AZ64</f>
        <v>0</v>
      </c>
      <c r="BA64" s="86">
        <f>OKTOBER!BA64+NOVEMBER!BA64+DESEMBER!BA64</f>
        <v>0</v>
      </c>
      <c r="BB64" s="86">
        <f>OKTOBER!BB64+NOVEMBER!BB64+DESEMBER!BB64</f>
        <v>0</v>
      </c>
      <c r="BC64" s="86">
        <f>OKTOBER!BC64+NOVEMBER!BC64+DESEMBER!BC64</f>
        <v>0</v>
      </c>
      <c r="BD64" s="86">
        <f>OKTOBER!BD64+NOVEMBER!BD64+DESEMBER!BD64</f>
        <v>0</v>
      </c>
      <c r="BE64" s="86">
        <f>OKTOBER!BE64+NOVEMBER!BE64+DESEMBER!BE64</f>
        <v>0</v>
      </c>
      <c r="BF64" s="86">
        <f>OKTOBER!BF64+NOVEMBER!BF64+DESEMBER!BF64</f>
        <v>0</v>
      </c>
      <c r="BG64" s="86">
        <f>OKTOBER!BG64+NOVEMBER!BG64+DESEMBER!BG64</f>
        <v>0</v>
      </c>
      <c r="BH64" s="86">
        <f>OKTOBER!BH64+NOVEMBER!BH64+DESEMBER!BH64</f>
        <v>0</v>
      </c>
      <c r="BI64" s="86">
        <f>OKTOBER!BI64+NOVEMBER!BI64+DESEMBER!BI64</f>
        <v>0</v>
      </c>
      <c r="BJ64" s="86">
        <f>OKTOBER!BJ64+NOVEMBER!BJ64+DESEMBER!BJ64</f>
        <v>0</v>
      </c>
      <c r="BK64" s="86">
        <f>OKTOBER!BK64+NOVEMBER!BK64+DESEMBER!BK64</f>
        <v>0</v>
      </c>
      <c r="BL64" s="86">
        <f>OKTOBER!BL64+NOVEMBER!BL64+DESEMBER!BL64</f>
        <v>0</v>
      </c>
      <c r="BM64" s="86">
        <f>OKTOBER!BM64+NOVEMBER!BM64+DESEMBER!BM64</f>
        <v>0</v>
      </c>
      <c r="BN64" s="86">
        <f>OKTOBER!BN64+NOVEMBER!BN64+DESEMBER!BN64</f>
        <v>0</v>
      </c>
    </row>
    <row r="65" spans="1:66" ht="14.25" customHeight="1">
      <c r="A65" s="21"/>
      <c r="B65" s="21"/>
      <c r="C65" s="20" t="s">
        <v>7</v>
      </c>
      <c r="D65" s="87">
        <f>OKTOBER!D65+NOVEMBER!D65+DESEMBER!D65</f>
        <v>94</v>
      </c>
      <c r="E65" s="87">
        <f>OKTOBER!E65+NOVEMBER!E65+DESEMBER!E65</f>
        <v>107</v>
      </c>
      <c r="F65" s="87">
        <f>OKTOBER!F65+NOVEMBER!F65+DESEMBER!F65</f>
        <v>201</v>
      </c>
      <c r="G65" s="87">
        <f>OKTOBER!G65+NOVEMBER!G65+DESEMBER!G65</f>
        <v>1</v>
      </c>
      <c r="H65" s="87">
        <f>OKTOBER!H65+NOVEMBER!H65+DESEMBER!H65</f>
        <v>2.7027027027027026</v>
      </c>
      <c r="I65" s="87">
        <f>OKTOBER!I65+NOVEMBER!I65+DESEMBER!I65</f>
        <v>1</v>
      </c>
      <c r="J65" s="87">
        <f>OKTOBER!J65+NOVEMBER!J65+DESEMBER!J65</f>
        <v>4.5454545454545459</v>
      </c>
      <c r="K65" s="87">
        <f>OKTOBER!K65+NOVEMBER!K65+DESEMBER!K65</f>
        <v>2</v>
      </c>
      <c r="L65" s="87">
        <f>OKTOBER!L65+NOVEMBER!L65+DESEMBER!L65</f>
        <v>3.8333333333333335</v>
      </c>
      <c r="M65" s="87">
        <f>OKTOBER!M65+NOVEMBER!M65+DESEMBER!M65</f>
        <v>94</v>
      </c>
      <c r="N65" s="87">
        <f>OKTOBER!N65+NOVEMBER!N65+DESEMBER!N65</f>
        <v>300</v>
      </c>
      <c r="O65" s="87">
        <f>OKTOBER!O65+NOVEMBER!O65+DESEMBER!O65</f>
        <v>107</v>
      </c>
      <c r="P65" s="87">
        <f>OKTOBER!P65+NOVEMBER!P65+DESEMBER!P65</f>
        <v>300</v>
      </c>
      <c r="Q65" s="87">
        <f>OKTOBER!Q65+NOVEMBER!Q65+DESEMBER!Q65</f>
        <v>201</v>
      </c>
      <c r="R65" s="87">
        <f>OKTOBER!R65+NOVEMBER!R65+DESEMBER!R65</f>
        <v>300</v>
      </c>
      <c r="S65" s="87">
        <f>OKTOBER!S65+NOVEMBER!S65+DESEMBER!S65</f>
        <v>0</v>
      </c>
      <c r="T65" s="87">
        <f>OKTOBER!T65+NOVEMBER!T65+DESEMBER!T65</f>
        <v>0</v>
      </c>
      <c r="U65" s="87">
        <f>OKTOBER!U65+NOVEMBER!U65+DESEMBER!U65</f>
        <v>0</v>
      </c>
      <c r="V65" s="87">
        <f>OKTOBER!V65+NOVEMBER!V65+DESEMBER!V65</f>
        <v>2</v>
      </c>
      <c r="W65" s="87">
        <f>OKTOBER!W65+NOVEMBER!W65+DESEMBER!W65</f>
        <v>1</v>
      </c>
      <c r="X65" s="87">
        <f>OKTOBER!X65+NOVEMBER!X65+DESEMBER!X65</f>
        <v>3</v>
      </c>
      <c r="Y65" s="87">
        <f>OKTOBER!Y65+NOVEMBER!Y65+DESEMBER!Y65</f>
        <v>0</v>
      </c>
      <c r="Z65" s="87">
        <f>OKTOBER!Z65+NOVEMBER!Z65+DESEMBER!Z65</f>
        <v>0</v>
      </c>
      <c r="AA65" s="87">
        <f>OKTOBER!AA65+NOVEMBER!AA65+DESEMBER!AA65</f>
        <v>0</v>
      </c>
      <c r="AB65" s="87">
        <f>OKTOBER!AB65+NOVEMBER!AB65+DESEMBER!AB65</f>
        <v>2</v>
      </c>
      <c r="AC65" s="87">
        <f>OKTOBER!AC65+NOVEMBER!AC65+DESEMBER!AC65</f>
        <v>1</v>
      </c>
      <c r="AD65" s="87">
        <f>OKTOBER!AD65+NOVEMBER!AD65+DESEMBER!AD65</f>
        <v>3</v>
      </c>
      <c r="AE65" s="87">
        <f>OKTOBER!AE65+NOVEMBER!AE65+DESEMBER!AE65</f>
        <v>0</v>
      </c>
      <c r="AF65" s="87">
        <f>OKTOBER!AF65+NOVEMBER!AF65+DESEMBER!AF65</f>
        <v>0</v>
      </c>
      <c r="AG65" s="87">
        <f>OKTOBER!AG65+NOVEMBER!AG65+DESEMBER!AG65</f>
        <v>0</v>
      </c>
      <c r="AH65" s="87">
        <f>OKTOBER!AH65+NOVEMBER!AH65+DESEMBER!AH65</f>
        <v>0</v>
      </c>
      <c r="AI65" s="87">
        <f>OKTOBER!AI65+NOVEMBER!AI65+DESEMBER!AI65</f>
        <v>0</v>
      </c>
      <c r="AJ65" s="87">
        <f>OKTOBER!AJ65+NOVEMBER!AJ65+DESEMBER!AJ65</f>
        <v>0</v>
      </c>
      <c r="AK65" s="87">
        <f>OKTOBER!AK65+NOVEMBER!AK65+DESEMBER!AK65</f>
        <v>0</v>
      </c>
      <c r="AL65" s="87">
        <f>OKTOBER!AL65+NOVEMBER!AL65+DESEMBER!AL65</f>
        <v>0</v>
      </c>
      <c r="AM65" s="87">
        <f>OKTOBER!AM65+NOVEMBER!AM65+DESEMBER!AM65</f>
        <v>0</v>
      </c>
      <c r="AN65" s="87">
        <f>OKTOBER!AN65+NOVEMBER!AN65+DESEMBER!AN65</f>
        <v>0</v>
      </c>
      <c r="AO65" s="87">
        <f>OKTOBER!AO65+NOVEMBER!AO65+DESEMBER!AO65</f>
        <v>0</v>
      </c>
      <c r="AP65" s="87">
        <f>OKTOBER!AP65+NOVEMBER!AP65+DESEMBER!AP65</f>
        <v>0</v>
      </c>
      <c r="AQ65" s="87">
        <f>OKTOBER!AQ65+NOVEMBER!AQ65+DESEMBER!AQ65</f>
        <v>7</v>
      </c>
      <c r="AR65" s="87">
        <f>OKTOBER!AR65+NOVEMBER!AR65+DESEMBER!AR65</f>
        <v>2</v>
      </c>
      <c r="AS65" s="87">
        <f>OKTOBER!AS65+NOVEMBER!AS65+DESEMBER!AS65</f>
        <v>9</v>
      </c>
      <c r="AT65" s="87">
        <f>OKTOBER!AT65+NOVEMBER!AT65+DESEMBER!AT65</f>
        <v>11</v>
      </c>
      <c r="AU65" s="87">
        <f>OKTOBER!AU65+NOVEMBER!AU65+DESEMBER!AU65</f>
        <v>4</v>
      </c>
      <c r="AV65" s="87">
        <f>OKTOBER!AV65+NOVEMBER!AV65+DESEMBER!AV65</f>
        <v>15</v>
      </c>
      <c r="AW65" s="87">
        <f>OKTOBER!AW65+NOVEMBER!AW65+DESEMBER!AW65</f>
        <v>0</v>
      </c>
      <c r="AX65" s="87">
        <f>OKTOBER!AX65+NOVEMBER!AX65+DESEMBER!AX65</f>
        <v>0</v>
      </c>
      <c r="AY65" s="87">
        <f>OKTOBER!AY65+NOVEMBER!AY65+DESEMBER!AY65</f>
        <v>0</v>
      </c>
      <c r="AZ65" s="87">
        <f>OKTOBER!AZ65+NOVEMBER!AZ65+DESEMBER!AZ65</f>
        <v>0</v>
      </c>
      <c r="BA65" s="87">
        <f>OKTOBER!BA65+NOVEMBER!BA65+DESEMBER!BA65</f>
        <v>0</v>
      </c>
      <c r="BB65" s="87">
        <f>OKTOBER!BB65+NOVEMBER!BB65+DESEMBER!BB65</f>
        <v>0</v>
      </c>
      <c r="BC65" s="87">
        <f>OKTOBER!BC65+NOVEMBER!BC65+DESEMBER!BC65</f>
        <v>0</v>
      </c>
      <c r="BD65" s="87">
        <f>OKTOBER!BD65+NOVEMBER!BD65+DESEMBER!BD65</f>
        <v>0</v>
      </c>
      <c r="BE65" s="87">
        <f>OKTOBER!BE65+NOVEMBER!BE65+DESEMBER!BE65</f>
        <v>0</v>
      </c>
      <c r="BF65" s="87">
        <f>OKTOBER!BF65+NOVEMBER!BF65+DESEMBER!BF65</f>
        <v>0</v>
      </c>
      <c r="BG65" s="87">
        <f>OKTOBER!BG65+NOVEMBER!BG65+DESEMBER!BG65</f>
        <v>0</v>
      </c>
      <c r="BH65" s="87">
        <f>OKTOBER!BH65+NOVEMBER!BH65+DESEMBER!BH65</f>
        <v>0</v>
      </c>
      <c r="BI65" s="87">
        <f>OKTOBER!BI65+NOVEMBER!BI65+DESEMBER!BI65</f>
        <v>0</v>
      </c>
      <c r="BJ65" s="87">
        <f>OKTOBER!BJ65+NOVEMBER!BJ65+DESEMBER!BJ65</f>
        <v>0</v>
      </c>
      <c r="BK65" s="87">
        <f>OKTOBER!BK65+NOVEMBER!BK65+DESEMBER!BK65</f>
        <v>0</v>
      </c>
      <c r="BL65" s="87">
        <f>OKTOBER!BL65+NOVEMBER!BL65+DESEMBER!BL65</f>
        <v>0</v>
      </c>
      <c r="BM65" s="87">
        <f>OKTOBER!BM65+NOVEMBER!BM65+DESEMBER!BM65</f>
        <v>0</v>
      </c>
      <c r="BN65" s="87">
        <f>OKTOBER!BN65+NOVEMBER!BN65+DESEMBER!BN65</f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>
        <f>OKTOBER!D66+NOVEMBER!D66+DESEMBER!D66</f>
        <v>17</v>
      </c>
      <c r="E66" s="86">
        <f>OKTOBER!E66+NOVEMBER!E66+DESEMBER!E66</f>
        <v>12</v>
      </c>
      <c r="F66" s="86">
        <f>OKTOBER!F66+NOVEMBER!F66+DESEMBER!F66</f>
        <v>29</v>
      </c>
      <c r="G66" s="86">
        <f>OKTOBER!G66+NOVEMBER!G66+DESEMBER!G66</f>
        <v>1</v>
      </c>
      <c r="H66" s="87">
        <f>OKTOBER!H66+NOVEMBER!H66+DESEMBER!H66</f>
        <v>14.285714285714285</v>
      </c>
      <c r="I66" s="86">
        <f>OKTOBER!I66+NOVEMBER!I66+DESEMBER!I66</f>
        <v>0</v>
      </c>
      <c r="J66" s="87">
        <f>OKTOBER!J66+NOVEMBER!J66+DESEMBER!J66</f>
        <v>0</v>
      </c>
      <c r="K66" s="86">
        <f>OKTOBER!K66+NOVEMBER!K66+DESEMBER!K66</f>
        <v>1</v>
      </c>
      <c r="L66" s="87">
        <f>OKTOBER!L66+NOVEMBER!L66+DESEMBER!L66</f>
        <v>10</v>
      </c>
      <c r="M66" s="86">
        <f>OKTOBER!M66+NOVEMBER!M66+DESEMBER!M66</f>
        <v>17</v>
      </c>
      <c r="N66" s="87">
        <f>OKTOBER!N66+NOVEMBER!N66+DESEMBER!N66</f>
        <v>300</v>
      </c>
      <c r="O66" s="86">
        <f>OKTOBER!O66+NOVEMBER!O66+DESEMBER!O66</f>
        <v>12</v>
      </c>
      <c r="P66" s="87">
        <f>OKTOBER!P66+NOVEMBER!P66+DESEMBER!P66</f>
        <v>300</v>
      </c>
      <c r="Q66" s="86">
        <f>OKTOBER!Q66+NOVEMBER!Q66+DESEMBER!Q66</f>
        <v>29</v>
      </c>
      <c r="R66" s="87">
        <f>OKTOBER!R66+NOVEMBER!R66+DESEMBER!R66</f>
        <v>300</v>
      </c>
      <c r="S66" s="86">
        <f>OKTOBER!S66+NOVEMBER!S66+DESEMBER!S66</f>
        <v>0</v>
      </c>
      <c r="T66" s="86">
        <f>OKTOBER!T66+NOVEMBER!T66+DESEMBER!T66</f>
        <v>0</v>
      </c>
      <c r="U66" s="86">
        <f>OKTOBER!U66+NOVEMBER!U66+DESEMBER!U66</f>
        <v>0</v>
      </c>
      <c r="V66" s="86">
        <f>OKTOBER!V66+NOVEMBER!V66+DESEMBER!V66</f>
        <v>0</v>
      </c>
      <c r="W66" s="86">
        <f>OKTOBER!W66+NOVEMBER!W66+DESEMBER!W66</f>
        <v>1</v>
      </c>
      <c r="X66" s="86">
        <f>OKTOBER!X66+NOVEMBER!X66+DESEMBER!X66</f>
        <v>1</v>
      </c>
      <c r="Y66" s="86">
        <f>OKTOBER!Y66+NOVEMBER!Y66+DESEMBER!Y66</f>
        <v>0</v>
      </c>
      <c r="Z66" s="86">
        <f>OKTOBER!Z66+NOVEMBER!Z66+DESEMBER!Z66</f>
        <v>0</v>
      </c>
      <c r="AA66" s="86">
        <f>OKTOBER!AA66+NOVEMBER!AA66+DESEMBER!AA66</f>
        <v>0</v>
      </c>
      <c r="AB66" s="86">
        <f>OKTOBER!AB66+NOVEMBER!AB66+DESEMBER!AB66</f>
        <v>1</v>
      </c>
      <c r="AC66" s="86">
        <f>OKTOBER!AC66+NOVEMBER!AC66+DESEMBER!AC66</f>
        <v>0</v>
      </c>
      <c r="AD66" s="86">
        <f>OKTOBER!AD66+NOVEMBER!AD66+DESEMBER!AD66</f>
        <v>1</v>
      </c>
      <c r="AE66" s="86">
        <f>OKTOBER!AE66+NOVEMBER!AE66+DESEMBER!AE66</f>
        <v>0</v>
      </c>
      <c r="AF66" s="86">
        <f>OKTOBER!AF66+NOVEMBER!AF66+DESEMBER!AF66</f>
        <v>0</v>
      </c>
      <c r="AG66" s="86">
        <f>OKTOBER!AG66+NOVEMBER!AG66+DESEMBER!AG66</f>
        <v>0</v>
      </c>
      <c r="AH66" s="86">
        <f>OKTOBER!AH66+NOVEMBER!AH66+DESEMBER!AH66</f>
        <v>0</v>
      </c>
      <c r="AI66" s="86">
        <f>OKTOBER!AI66+NOVEMBER!AI66+DESEMBER!AI66</f>
        <v>0</v>
      </c>
      <c r="AJ66" s="86">
        <f>OKTOBER!AJ66+NOVEMBER!AJ66+DESEMBER!AJ66</f>
        <v>0</v>
      </c>
      <c r="AK66" s="86">
        <f>OKTOBER!AK66+NOVEMBER!AK66+DESEMBER!AK66</f>
        <v>0</v>
      </c>
      <c r="AL66" s="86">
        <f>OKTOBER!AL66+NOVEMBER!AL66+DESEMBER!AL66</f>
        <v>0</v>
      </c>
      <c r="AM66" s="86">
        <f>OKTOBER!AM66+NOVEMBER!AM66+DESEMBER!AM66</f>
        <v>0</v>
      </c>
      <c r="AN66" s="86">
        <f>OKTOBER!AN66+NOVEMBER!AN66+DESEMBER!AN66</f>
        <v>0</v>
      </c>
      <c r="AO66" s="86">
        <f>OKTOBER!AO66+NOVEMBER!AO66+DESEMBER!AO66</f>
        <v>0</v>
      </c>
      <c r="AP66" s="86">
        <f>OKTOBER!AP66+NOVEMBER!AP66+DESEMBER!AP66</f>
        <v>0</v>
      </c>
      <c r="AQ66" s="86">
        <f>OKTOBER!AQ66+NOVEMBER!AQ66+DESEMBER!AQ66</f>
        <v>1</v>
      </c>
      <c r="AR66" s="86">
        <f>OKTOBER!AR66+NOVEMBER!AR66+DESEMBER!AR66</f>
        <v>0</v>
      </c>
      <c r="AS66" s="86">
        <f>OKTOBER!AS66+NOVEMBER!AS66+DESEMBER!AS66</f>
        <v>1</v>
      </c>
      <c r="AT66" s="86">
        <f>OKTOBER!AT66+NOVEMBER!AT66+DESEMBER!AT66</f>
        <v>2</v>
      </c>
      <c r="AU66" s="86">
        <f>OKTOBER!AU66+NOVEMBER!AU66+DESEMBER!AU66</f>
        <v>1</v>
      </c>
      <c r="AV66" s="86">
        <f>OKTOBER!AV66+NOVEMBER!AV66+DESEMBER!AV66</f>
        <v>3</v>
      </c>
      <c r="AW66" s="86">
        <f>OKTOBER!AW66+NOVEMBER!AW66+DESEMBER!AW66</f>
        <v>0</v>
      </c>
      <c r="AX66" s="86">
        <f>OKTOBER!AX66+NOVEMBER!AX66+DESEMBER!AX66</f>
        <v>0</v>
      </c>
      <c r="AY66" s="86">
        <f>OKTOBER!AY66+NOVEMBER!AY66+DESEMBER!AY66</f>
        <v>0</v>
      </c>
      <c r="AZ66" s="86">
        <f>OKTOBER!AZ66+NOVEMBER!AZ66+DESEMBER!AZ66</f>
        <v>0</v>
      </c>
      <c r="BA66" s="86">
        <f>OKTOBER!BA66+NOVEMBER!BA66+DESEMBER!BA66</f>
        <v>0</v>
      </c>
      <c r="BB66" s="86">
        <f>OKTOBER!BB66+NOVEMBER!BB66+DESEMBER!BB66</f>
        <v>0</v>
      </c>
      <c r="BC66" s="86">
        <f>OKTOBER!BC66+NOVEMBER!BC66+DESEMBER!BC66</f>
        <v>0</v>
      </c>
      <c r="BD66" s="86">
        <f>OKTOBER!BD66+NOVEMBER!BD66+DESEMBER!BD66</f>
        <v>0</v>
      </c>
      <c r="BE66" s="86">
        <f>OKTOBER!BE66+NOVEMBER!BE66+DESEMBER!BE66</f>
        <v>0</v>
      </c>
      <c r="BF66" s="86">
        <f>OKTOBER!BF66+NOVEMBER!BF66+DESEMBER!BF66</f>
        <v>0</v>
      </c>
      <c r="BG66" s="86">
        <f>OKTOBER!BG66+NOVEMBER!BG66+DESEMBER!BG66</f>
        <v>0</v>
      </c>
      <c r="BH66" s="86">
        <f>OKTOBER!BH66+NOVEMBER!BH66+DESEMBER!BH66</f>
        <v>0</v>
      </c>
      <c r="BI66" s="86">
        <f>OKTOBER!BI66+NOVEMBER!BI66+DESEMBER!BI66</f>
        <v>0</v>
      </c>
      <c r="BJ66" s="86">
        <f>OKTOBER!BJ66+NOVEMBER!BJ66+DESEMBER!BJ66</f>
        <v>0</v>
      </c>
      <c r="BK66" s="86">
        <f>OKTOBER!BK66+NOVEMBER!BK66+DESEMBER!BK66</f>
        <v>0</v>
      </c>
      <c r="BL66" s="86">
        <f>OKTOBER!BL66+NOVEMBER!BL66+DESEMBER!BL66</f>
        <v>0</v>
      </c>
      <c r="BM66" s="86">
        <f>OKTOBER!BM66+NOVEMBER!BM66+DESEMBER!BM66</f>
        <v>0</v>
      </c>
      <c r="BN66" s="86">
        <f>OKTOBER!BN66+NOVEMBER!BN66+DESEMBER!BN66</f>
        <v>0</v>
      </c>
    </row>
    <row r="67" spans="1:66" ht="14.25" customHeight="1">
      <c r="A67" s="111"/>
      <c r="B67" s="111"/>
      <c r="C67" s="11" t="s">
        <v>89</v>
      </c>
      <c r="D67" s="86">
        <f>OKTOBER!D67+NOVEMBER!D67+DESEMBER!D67</f>
        <v>9</v>
      </c>
      <c r="E67" s="86">
        <f>OKTOBER!E67+NOVEMBER!E67+DESEMBER!E67</f>
        <v>7</v>
      </c>
      <c r="F67" s="86">
        <f>OKTOBER!F67+NOVEMBER!F67+DESEMBER!F67</f>
        <v>16</v>
      </c>
      <c r="G67" s="86">
        <f>OKTOBER!G67+NOVEMBER!G67+DESEMBER!G67</f>
        <v>0</v>
      </c>
      <c r="H67" s="87">
        <f>OKTOBER!H67+NOVEMBER!H67+DESEMBER!H67</f>
        <v>0</v>
      </c>
      <c r="I67" s="86">
        <f>OKTOBER!I67+NOVEMBER!I67+DESEMBER!I67</f>
        <v>0</v>
      </c>
      <c r="J67" s="87">
        <f>OKTOBER!J67+NOVEMBER!J67+DESEMBER!J67</f>
        <v>0</v>
      </c>
      <c r="K67" s="86">
        <f>OKTOBER!K67+NOVEMBER!K67+DESEMBER!K67</f>
        <v>0</v>
      </c>
      <c r="L67" s="87">
        <f>OKTOBER!L67+NOVEMBER!L67+DESEMBER!L67</f>
        <v>0</v>
      </c>
      <c r="M67" s="86">
        <f>OKTOBER!M67+NOVEMBER!M67+DESEMBER!M67</f>
        <v>12</v>
      </c>
      <c r="N67" s="87">
        <f>OKTOBER!N67+NOVEMBER!N67+DESEMBER!N67</f>
        <v>450</v>
      </c>
      <c r="O67" s="86">
        <f>OKTOBER!O67+NOVEMBER!O67+DESEMBER!O67</f>
        <v>4</v>
      </c>
      <c r="P67" s="87">
        <f>OKTOBER!P67+NOVEMBER!P67+DESEMBER!P67</f>
        <v>200</v>
      </c>
      <c r="Q67" s="86">
        <f>OKTOBER!Q67+NOVEMBER!Q67+DESEMBER!Q67</f>
        <v>16</v>
      </c>
      <c r="R67" s="87">
        <f>OKTOBER!R67+NOVEMBER!R67+DESEMBER!R67</f>
        <v>300</v>
      </c>
      <c r="S67" s="86">
        <f>OKTOBER!S67+NOVEMBER!S67+DESEMBER!S67</f>
        <v>0</v>
      </c>
      <c r="T67" s="86">
        <f>OKTOBER!T67+NOVEMBER!T67+DESEMBER!T67</f>
        <v>0</v>
      </c>
      <c r="U67" s="86">
        <f>OKTOBER!U67+NOVEMBER!U67+DESEMBER!U67</f>
        <v>0</v>
      </c>
      <c r="V67" s="86">
        <f>OKTOBER!V67+NOVEMBER!V67+DESEMBER!V67</f>
        <v>0</v>
      </c>
      <c r="W67" s="86">
        <f>OKTOBER!W67+NOVEMBER!W67+DESEMBER!W67</f>
        <v>0</v>
      </c>
      <c r="X67" s="86">
        <f>OKTOBER!X67+NOVEMBER!X67+DESEMBER!X67</f>
        <v>0</v>
      </c>
      <c r="Y67" s="86">
        <f>OKTOBER!Y67+NOVEMBER!Y67+DESEMBER!Y67</f>
        <v>0</v>
      </c>
      <c r="Z67" s="86">
        <f>OKTOBER!Z67+NOVEMBER!Z67+DESEMBER!Z67</f>
        <v>0</v>
      </c>
      <c r="AA67" s="86">
        <f>OKTOBER!AA67+NOVEMBER!AA67+DESEMBER!AA67</f>
        <v>0</v>
      </c>
      <c r="AB67" s="86">
        <f>OKTOBER!AB67+NOVEMBER!AB67+DESEMBER!AB67</f>
        <v>2</v>
      </c>
      <c r="AC67" s="86">
        <f>OKTOBER!AC67+NOVEMBER!AC67+DESEMBER!AC67</f>
        <v>1</v>
      </c>
      <c r="AD67" s="86">
        <f>OKTOBER!AD67+NOVEMBER!AD67+DESEMBER!AD67</f>
        <v>3</v>
      </c>
      <c r="AE67" s="86">
        <f>OKTOBER!AE67+NOVEMBER!AE67+DESEMBER!AE67</f>
        <v>0</v>
      </c>
      <c r="AF67" s="86">
        <f>OKTOBER!AF67+NOVEMBER!AF67+DESEMBER!AF67</f>
        <v>0</v>
      </c>
      <c r="AG67" s="86">
        <f>OKTOBER!AG67+NOVEMBER!AG67+DESEMBER!AG67</f>
        <v>0</v>
      </c>
      <c r="AH67" s="86">
        <f>OKTOBER!AH67+NOVEMBER!AH67+DESEMBER!AH67</f>
        <v>0</v>
      </c>
      <c r="AI67" s="86">
        <f>OKTOBER!AI67+NOVEMBER!AI67+DESEMBER!AI67</f>
        <v>0</v>
      </c>
      <c r="AJ67" s="86">
        <f>OKTOBER!AJ67+NOVEMBER!AJ67+DESEMBER!AJ67</f>
        <v>0</v>
      </c>
      <c r="AK67" s="86">
        <f>OKTOBER!AK67+NOVEMBER!AK67+DESEMBER!AK67</f>
        <v>0</v>
      </c>
      <c r="AL67" s="86">
        <f>OKTOBER!AL67+NOVEMBER!AL67+DESEMBER!AL67</f>
        <v>0</v>
      </c>
      <c r="AM67" s="86">
        <f>OKTOBER!AM67+NOVEMBER!AM67+DESEMBER!AM67</f>
        <v>0</v>
      </c>
      <c r="AN67" s="86">
        <f>OKTOBER!AN67+NOVEMBER!AN67+DESEMBER!AN67</f>
        <v>0</v>
      </c>
      <c r="AO67" s="86">
        <f>OKTOBER!AO67+NOVEMBER!AO67+DESEMBER!AO67</f>
        <v>0</v>
      </c>
      <c r="AP67" s="86">
        <f>OKTOBER!AP67+NOVEMBER!AP67+DESEMBER!AP67</f>
        <v>0</v>
      </c>
      <c r="AQ67" s="86">
        <f>OKTOBER!AQ67+NOVEMBER!AQ67+DESEMBER!AQ67</f>
        <v>1</v>
      </c>
      <c r="AR67" s="86">
        <f>OKTOBER!AR67+NOVEMBER!AR67+DESEMBER!AR67</f>
        <v>0</v>
      </c>
      <c r="AS67" s="86">
        <f>OKTOBER!AS67+NOVEMBER!AS67+DESEMBER!AS67</f>
        <v>1</v>
      </c>
      <c r="AT67" s="86">
        <f>OKTOBER!AT67+NOVEMBER!AT67+DESEMBER!AT67</f>
        <v>3</v>
      </c>
      <c r="AU67" s="86">
        <f>OKTOBER!AU67+NOVEMBER!AU67+DESEMBER!AU67</f>
        <v>1</v>
      </c>
      <c r="AV67" s="86">
        <f>OKTOBER!AV67+NOVEMBER!AV67+DESEMBER!AV67</f>
        <v>4</v>
      </c>
      <c r="AW67" s="86">
        <f>OKTOBER!AW67+NOVEMBER!AW67+DESEMBER!AW67</f>
        <v>0</v>
      </c>
      <c r="AX67" s="86">
        <f>OKTOBER!AX67+NOVEMBER!AX67+DESEMBER!AX67</f>
        <v>0</v>
      </c>
      <c r="AY67" s="86">
        <f>OKTOBER!AY67+NOVEMBER!AY67+DESEMBER!AY67</f>
        <v>0</v>
      </c>
      <c r="AZ67" s="86">
        <f>OKTOBER!AZ67+NOVEMBER!AZ67+DESEMBER!AZ67</f>
        <v>0</v>
      </c>
      <c r="BA67" s="86">
        <f>OKTOBER!BA67+NOVEMBER!BA67+DESEMBER!BA67</f>
        <v>0</v>
      </c>
      <c r="BB67" s="86">
        <f>OKTOBER!BB67+NOVEMBER!BB67+DESEMBER!BB67</f>
        <v>0</v>
      </c>
      <c r="BC67" s="86">
        <f>OKTOBER!BC67+NOVEMBER!BC67+DESEMBER!BC67</f>
        <v>0</v>
      </c>
      <c r="BD67" s="86">
        <f>OKTOBER!BD67+NOVEMBER!BD67+DESEMBER!BD67</f>
        <v>0</v>
      </c>
      <c r="BE67" s="86">
        <f>OKTOBER!BE67+NOVEMBER!BE67+DESEMBER!BE67</f>
        <v>0</v>
      </c>
      <c r="BF67" s="86">
        <f>OKTOBER!BF67+NOVEMBER!BF67+DESEMBER!BF67</f>
        <v>0</v>
      </c>
      <c r="BG67" s="86">
        <f>OKTOBER!BG67+NOVEMBER!BG67+DESEMBER!BG67</f>
        <v>0</v>
      </c>
      <c r="BH67" s="86">
        <f>OKTOBER!BH67+NOVEMBER!BH67+DESEMBER!BH67</f>
        <v>0</v>
      </c>
      <c r="BI67" s="86">
        <f>OKTOBER!BI67+NOVEMBER!BI67+DESEMBER!BI67</f>
        <v>0</v>
      </c>
      <c r="BJ67" s="86">
        <f>OKTOBER!BJ67+NOVEMBER!BJ67+DESEMBER!BJ67</f>
        <v>0</v>
      </c>
      <c r="BK67" s="86">
        <f>OKTOBER!BK67+NOVEMBER!BK67+DESEMBER!BK67</f>
        <v>0</v>
      </c>
      <c r="BL67" s="86">
        <f>OKTOBER!BL67+NOVEMBER!BL67+DESEMBER!BL67</f>
        <v>0</v>
      </c>
      <c r="BM67" s="86">
        <f>OKTOBER!BM67+NOVEMBER!BM67+DESEMBER!BM67</f>
        <v>0</v>
      </c>
      <c r="BN67" s="86">
        <f>OKTOBER!BN67+NOVEMBER!BN67+DESEMBER!BN67</f>
        <v>0</v>
      </c>
    </row>
    <row r="68" spans="1:66" ht="14.25" customHeight="1">
      <c r="A68" s="111"/>
      <c r="B68" s="111"/>
      <c r="C68" s="11" t="s">
        <v>90</v>
      </c>
      <c r="D68" s="86">
        <f>OKTOBER!D68+NOVEMBER!D68+DESEMBER!D68</f>
        <v>20</v>
      </c>
      <c r="E68" s="86">
        <f>OKTOBER!E68+NOVEMBER!E68+DESEMBER!E68</f>
        <v>10</v>
      </c>
      <c r="F68" s="86">
        <f>OKTOBER!F68+NOVEMBER!F68+DESEMBER!F68</f>
        <v>30</v>
      </c>
      <c r="G68" s="86">
        <f>OKTOBER!G68+NOVEMBER!G68+DESEMBER!G68</f>
        <v>1</v>
      </c>
      <c r="H68" s="87">
        <f>OKTOBER!H68+NOVEMBER!H68+DESEMBER!H68</f>
        <v>20</v>
      </c>
      <c r="I68" s="86">
        <f>OKTOBER!I68+NOVEMBER!I68+DESEMBER!I68</f>
        <v>1</v>
      </c>
      <c r="J68" s="87">
        <f>OKTOBER!J68+NOVEMBER!J68+DESEMBER!J68</f>
        <v>50</v>
      </c>
      <c r="K68" s="86">
        <f>OKTOBER!K68+NOVEMBER!K68+DESEMBER!K68</f>
        <v>2</v>
      </c>
      <c r="L68" s="87">
        <f>OKTOBER!L68+NOVEMBER!L68+DESEMBER!L68</f>
        <v>28.571428571428569</v>
      </c>
      <c r="M68" s="86">
        <f>OKTOBER!M68+NOVEMBER!M68+DESEMBER!M68</f>
        <v>20</v>
      </c>
      <c r="N68" s="87">
        <f>OKTOBER!N68+NOVEMBER!N68+DESEMBER!N68</f>
        <v>300</v>
      </c>
      <c r="O68" s="86">
        <f>OKTOBER!O68+NOVEMBER!O68+DESEMBER!O68</f>
        <v>11</v>
      </c>
      <c r="P68" s="87">
        <f>OKTOBER!P68+NOVEMBER!P68+DESEMBER!P68</f>
        <v>333.33333333333331</v>
      </c>
      <c r="Q68" s="86">
        <f>OKTOBER!Q68+NOVEMBER!Q68+DESEMBER!Q68</f>
        <v>31</v>
      </c>
      <c r="R68" s="87">
        <f>OKTOBER!R68+NOVEMBER!R68+DESEMBER!R68</f>
        <v>309.09090909090907</v>
      </c>
      <c r="S68" s="86">
        <f>OKTOBER!S68+NOVEMBER!S68+DESEMBER!S68</f>
        <v>0</v>
      </c>
      <c r="T68" s="86">
        <f>OKTOBER!T68+NOVEMBER!T68+DESEMBER!T68</f>
        <v>0</v>
      </c>
      <c r="U68" s="86">
        <f>OKTOBER!U68+NOVEMBER!U68+DESEMBER!U68</f>
        <v>0</v>
      </c>
      <c r="V68" s="86">
        <f>OKTOBER!V68+NOVEMBER!V68+DESEMBER!V68</f>
        <v>0</v>
      </c>
      <c r="W68" s="86">
        <f>OKTOBER!W68+NOVEMBER!W68+DESEMBER!W68</f>
        <v>0</v>
      </c>
      <c r="X68" s="86">
        <f>OKTOBER!X68+NOVEMBER!X68+DESEMBER!X68</f>
        <v>0</v>
      </c>
      <c r="Y68" s="86">
        <f>OKTOBER!Y68+NOVEMBER!Y68+DESEMBER!Y68</f>
        <v>0</v>
      </c>
      <c r="Z68" s="86">
        <f>OKTOBER!Z68+NOVEMBER!Z68+DESEMBER!Z68</f>
        <v>0</v>
      </c>
      <c r="AA68" s="86">
        <f>OKTOBER!AA68+NOVEMBER!AA68+DESEMBER!AA68</f>
        <v>0</v>
      </c>
      <c r="AB68" s="86">
        <f>OKTOBER!AB68+NOVEMBER!AB68+DESEMBER!AB68</f>
        <v>2</v>
      </c>
      <c r="AC68" s="86">
        <f>OKTOBER!AC68+NOVEMBER!AC68+DESEMBER!AC68</f>
        <v>2</v>
      </c>
      <c r="AD68" s="86">
        <f>OKTOBER!AD68+NOVEMBER!AD68+DESEMBER!AD68</f>
        <v>4</v>
      </c>
      <c r="AE68" s="86">
        <f>OKTOBER!AE68+NOVEMBER!AE68+DESEMBER!AE68</f>
        <v>0</v>
      </c>
      <c r="AF68" s="86">
        <f>OKTOBER!AF68+NOVEMBER!AF68+DESEMBER!AF68</f>
        <v>0</v>
      </c>
      <c r="AG68" s="86">
        <f>OKTOBER!AG68+NOVEMBER!AG68+DESEMBER!AG68</f>
        <v>0</v>
      </c>
      <c r="AH68" s="86">
        <f>OKTOBER!AH68+NOVEMBER!AH68+DESEMBER!AH68</f>
        <v>0</v>
      </c>
      <c r="AI68" s="86">
        <f>OKTOBER!AI68+NOVEMBER!AI68+DESEMBER!AI68</f>
        <v>0</v>
      </c>
      <c r="AJ68" s="86">
        <f>OKTOBER!AJ68+NOVEMBER!AJ68+DESEMBER!AJ68</f>
        <v>0</v>
      </c>
      <c r="AK68" s="86">
        <f>OKTOBER!AK68+NOVEMBER!AK68+DESEMBER!AK68</f>
        <v>0</v>
      </c>
      <c r="AL68" s="86">
        <f>OKTOBER!AL68+NOVEMBER!AL68+DESEMBER!AL68</f>
        <v>0</v>
      </c>
      <c r="AM68" s="86">
        <f>OKTOBER!AM68+NOVEMBER!AM68+DESEMBER!AM68</f>
        <v>0</v>
      </c>
      <c r="AN68" s="86">
        <f>OKTOBER!AN68+NOVEMBER!AN68+DESEMBER!AN68</f>
        <v>0</v>
      </c>
      <c r="AO68" s="86">
        <f>OKTOBER!AO68+NOVEMBER!AO68+DESEMBER!AO68</f>
        <v>0</v>
      </c>
      <c r="AP68" s="86">
        <f>OKTOBER!AP68+NOVEMBER!AP68+DESEMBER!AP68</f>
        <v>0</v>
      </c>
      <c r="AQ68" s="86">
        <f>OKTOBER!AQ68+NOVEMBER!AQ68+DESEMBER!AQ68</f>
        <v>2</v>
      </c>
      <c r="AR68" s="86">
        <f>OKTOBER!AR68+NOVEMBER!AR68+DESEMBER!AR68</f>
        <v>3</v>
      </c>
      <c r="AS68" s="86">
        <f>OKTOBER!AS68+NOVEMBER!AS68+DESEMBER!AS68</f>
        <v>5</v>
      </c>
      <c r="AT68" s="86">
        <f>OKTOBER!AT68+NOVEMBER!AT68+DESEMBER!AT68</f>
        <v>4</v>
      </c>
      <c r="AU68" s="86">
        <f>OKTOBER!AU68+NOVEMBER!AU68+DESEMBER!AU68</f>
        <v>5</v>
      </c>
      <c r="AV68" s="86">
        <f>OKTOBER!AV68+NOVEMBER!AV68+DESEMBER!AV68</f>
        <v>9</v>
      </c>
      <c r="AW68" s="86">
        <f>OKTOBER!AW68+NOVEMBER!AW68+DESEMBER!AW68</f>
        <v>0</v>
      </c>
      <c r="AX68" s="86">
        <f>OKTOBER!AX68+NOVEMBER!AX68+DESEMBER!AX68</f>
        <v>0</v>
      </c>
      <c r="AY68" s="86">
        <f>OKTOBER!AY68+NOVEMBER!AY68+DESEMBER!AY68</f>
        <v>0</v>
      </c>
      <c r="AZ68" s="86">
        <f>OKTOBER!AZ68+NOVEMBER!AZ68+DESEMBER!AZ68</f>
        <v>0</v>
      </c>
      <c r="BA68" s="86">
        <f>OKTOBER!BA68+NOVEMBER!BA68+DESEMBER!BA68</f>
        <v>0</v>
      </c>
      <c r="BB68" s="86">
        <f>OKTOBER!BB68+NOVEMBER!BB68+DESEMBER!BB68</f>
        <v>0</v>
      </c>
      <c r="BC68" s="86">
        <f>OKTOBER!BC68+NOVEMBER!BC68+DESEMBER!BC68</f>
        <v>0</v>
      </c>
      <c r="BD68" s="86">
        <f>OKTOBER!BD68+NOVEMBER!BD68+DESEMBER!BD68</f>
        <v>0</v>
      </c>
      <c r="BE68" s="86">
        <f>OKTOBER!BE68+NOVEMBER!BE68+DESEMBER!BE68</f>
        <v>0</v>
      </c>
      <c r="BF68" s="86">
        <f>OKTOBER!BF68+NOVEMBER!BF68+DESEMBER!BF68</f>
        <v>0</v>
      </c>
      <c r="BG68" s="86">
        <f>OKTOBER!BG68+NOVEMBER!BG68+DESEMBER!BG68</f>
        <v>0</v>
      </c>
      <c r="BH68" s="86">
        <f>OKTOBER!BH68+NOVEMBER!BH68+DESEMBER!BH68</f>
        <v>0</v>
      </c>
      <c r="BI68" s="86">
        <f>OKTOBER!BI68+NOVEMBER!BI68+DESEMBER!BI68</f>
        <v>0</v>
      </c>
      <c r="BJ68" s="86">
        <f>OKTOBER!BJ68+NOVEMBER!BJ68+DESEMBER!BJ68</f>
        <v>0</v>
      </c>
      <c r="BK68" s="86">
        <f>OKTOBER!BK68+NOVEMBER!BK68+DESEMBER!BK68</f>
        <v>0</v>
      </c>
      <c r="BL68" s="86">
        <f>OKTOBER!BL68+NOVEMBER!BL68+DESEMBER!BL68</f>
        <v>0</v>
      </c>
      <c r="BM68" s="86">
        <f>OKTOBER!BM68+NOVEMBER!BM68+DESEMBER!BM68</f>
        <v>0</v>
      </c>
      <c r="BN68" s="86">
        <f>OKTOBER!BN68+NOVEMBER!BN68+DESEMBER!BN68</f>
        <v>0</v>
      </c>
    </row>
    <row r="69" spans="1:66" ht="14.25" customHeight="1">
      <c r="A69" s="111"/>
      <c r="B69" s="111"/>
      <c r="C69" s="11" t="s">
        <v>91</v>
      </c>
      <c r="D69" s="86">
        <f>OKTOBER!D69+NOVEMBER!D69+DESEMBER!D69</f>
        <v>37</v>
      </c>
      <c r="E69" s="86">
        <f>OKTOBER!E69+NOVEMBER!E69+DESEMBER!E69</f>
        <v>23</v>
      </c>
      <c r="F69" s="86">
        <f>OKTOBER!F69+NOVEMBER!F69+DESEMBER!F69</f>
        <v>60</v>
      </c>
      <c r="G69" s="86">
        <f>OKTOBER!G69+NOVEMBER!G69+DESEMBER!G69</f>
        <v>2</v>
      </c>
      <c r="H69" s="87">
        <f>OKTOBER!H69+NOVEMBER!H69+DESEMBER!H69</f>
        <v>13.942307692307693</v>
      </c>
      <c r="I69" s="86">
        <f>OKTOBER!I69+NOVEMBER!I69+DESEMBER!I69</f>
        <v>0</v>
      </c>
      <c r="J69" s="87">
        <f>OKTOBER!J69+NOVEMBER!J69+DESEMBER!J69</f>
        <v>0</v>
      </c>
      <c r="K69" s="86">
        <f>OKTOBER!K69+NOVEMBER!K69+DESEMBER!K69</f>
        <v>2</v>
      </c>
      <c r="L69" s="87">
        <f>OKTOBER!L69+NOVEMBER!L69+DESEMBER!L69</f>
        <v>8.5144927536231876</v>
      </c>
      <c r="M69" s="86">
        <f>OKTOBER!M69+NOVEMBER!M69+DESEMBER!M69</f>
        <v>35</v>
      </c>
      <c r="N69" s="87">
        <f>OKTOBER!N69+NOVEMBER!N69+DESEMBER!N69</f>
        <v>286.05769230769232</v>
      </c>
      <c r="O69" s="86">
        <f>OKTOBER!O69+NOVEMBER!O69+DESEMBER!O69</f>
        <v>22</v>
      </c>
      <c r="P69" s="87">
        <f>OKTOBER!P69+NOVEMBER!P69+DESEMBER!P69</f>
        <v>287.5</v>
      </c>
      <c r="Q69" s="86">
        <f>OKTOBER!Q69+NOVEMBER!Q69+DESEMBER!Q69</f>
        <v>57</v>
      </c>
      <c r="R69" s="87">
        <f>OKTOBER!R69+NOVEMBER!R69+DESEMBER!R69</f>
        <v>287.31884057971013</v>
      </c>
      <c r="S69" s="86">
        <f>OKTOBER!S69+NOVEMBER!S69+DESEMBER!S69</f>
        <v>0</v>
      </c>
      <c r="T69" s="86">
        <f>OKTOBER!T69+NOVEMBER!T69+DESEMBER!T69</f>
        <v>0</v>
      </c>
      <c r="U69" s="86">
        <f>OKTOBER!U69+NOVEMBER!U69+DESEMBER!U69</f>
        <v>0</v>
      </c>
      <c r="V69" s="86">
        <f>OKTOBER!V69+NOVEMBER!V69+DESEMBER!V69</f>
        <v>2</v>
      </c>
      <c r="W69" s="86">
        <f>OKTOBER!W69+NOVEMBER!W69+DESEMBER!W69</f>
        <v>1</v>
      </c>
      <c r="X69" s="86">
        <f>OKTOBER!X69+NOVEMBER!X69+DESEMBER!X69</f>
        <v>3</v>
      </c>
      <c r="Y69" s="86">
        <f>OKTOBER!Y69+NOVEMBER!Y69+DESEMBER!Y69</f>
        <v>0</v>
      </c>
      <c r="Z69" s="86">
        <f>OKTOBER!Z69+NOVEMBER!Z69+DESEMBER!Z69</f>
        <v>0</v>
      </c>
      <c r="AA69" s="86">
        <f>OKTOBER!AA69+NOVEMBER!AA69+DESEMBER!AA69</f>
        <v>0</v>
      </c>
      <c r="AB69" s="86">
        <f>OKTOBER!AB69+NOVEMBER!AB69+DESEMBER!AB69</f>
        <v>2</v>
      </c>
      <c r="AC69" s="86">
        <f>OKTOBER!AC69+NOVEMBER!AC69+DESEMBER!AC69</f>
        <v>1</v>
      </c>
      <c r="AD69" s="86">
        <f>OKTOBER!AD69+NOVEMBER!AD69+DESEMBER!AD69</f>
        <v>3</v>
      </c>
      <c r="AE69" s="86">
        <f>OKTOBER!AE69+NOVEMBER!AE69+DESEMBER!AE69</f>
        <v>0</v>
      </c>
      <c r="AF69" s="86">
        <f>OKTOBER!AF69+NOVEMBER!AF69+DESEMBER!AF69</f>
        <v>0</v>
      </c>
      <c r="AG69" s="86">
        <f>OKTOBER!AG69+NOVEMBER!AG69+DESEMBER!AG69</f>
        <v>0</v>
      </c>
      <c r="AH69" s="86">
        <f>OKTOBER!AH69+NOVEMBER!AH69+DESEMBER!AH69</f>
        <v>0</v>
      </c>
      <c r="AI69" s="86">
        <f>OKTOBER!AI69+NOVEMBER!AI69+DESEMBER!AI69</f>
        <v>0</v>
      </c>
      <c r="AJ69" s="86">
        <f>OKTOBER!AJ69+NOVEMBER!AJ69+DESEMBER!AJ69</f>
        <v>0</v>
      </c>
      <c r="AK69" s="86">
        <f>OKTOBER!AK69+NOVEMBER!AK69+DESEMBER!AK69</f>
        <v>0</v>
      </c>
      <c r="AL69" s="86">
        <f>OKTOBER!AL69+NOVEMBER!AL69+DESEMBER!AL69</f>
        <v>0</v>
      </c>
      <c r="AM69" s="86">
        <f>OKTOBER!AM69+NOVEMBER!AM69+DESEMBER!AM69</f>
        <v>0</v>
      </c>
      <c r="AN69" s="86">
        <f>OKTOBER!AN69+NOVEMBER!AN69+DESEMBER!AN69</f>
        <v>0</v>
      </c>
      <c r="AO69" s="86">
        <f>OKTOBER!AO69+NOVEMBER!AO69+DESEMBER!AO69</f>
        <v>0</v>
      </c>
      <c r="AP69" s="86">
        <f>OKTOBER!AP69+NOVEMBER!AP69+DESEMBER!AP69</f>
        <v>0</v>
      </c>
      <c r="AQ69" s="86">
        <f>OKTOBER!AQ69+NOVEMBER!AQ69+DESEMBER!AQ69</f>
        <v>1</v>
      </c>
      <c r="AR69" s="86">
        <f>OKTOBER!AR69+NOVEMBER!AR69+DESEMBER!AR69</f>
        <v>0</v>
      </c>
      <c r="AS69" s="86">
        <f>OKTOBER!AS69+NOVEMBER!AS69+DESEMBER!AS69</f>
        <v>1</v>
      </c>
      <c r="AT69" s="86">
        <f>OKTOBER!AT69+NOVEMBER!AT69+DESEMBER!AT69</f>
        <v>5</v>
      </c>
      <c r="AU69" s="86">
        <f>OKTOBER!AU69+NOVEMBER!AU69+DESEMBER!AU69</f>
        <v>2</v>
      </c>
      <c r="AV69" s="86">
        <f>OKTOBER!AV69+NOVEMBER!AV69+DESEMBER!AV69</f>
        <v>7</v>
      </c>
      <c r="AW69" s="86">
        <f>OKTOBER!AW69+NOVEMBER!AW69+DESEMBER!AW69</f>
        <v>0</v>
      </c>
      <c r="AX69" s="86">
        <f>OKTOBER!AX69+NOVEMBER!AX69+DESEMBER!AX69</f>
        <v>0</v>
      </c>
      <c r="AY69" s="86">
        <f>OKTOBER!AY69+NOVEMBER!AY69+DESEMBER!AY69</f>
        <v>0</v>
      </c>
      <c r="AZ69" s="86">
        <f>OKTOBER!AZ69+NOVEMBER!AZ69+DESEMBER!AZ69</f>
        <v>0</v>
      </c>
      <c r="BA69" s="86">
        <f>OKTOBER!BA69+NOVEMBER!BA69+DESEMBER!BA69</f>
        <v>0</v>
      </c>
      <c r="BB69" s="86">
        <f>OKTOBER!BB69+NOVEMBER!BB69+DESEMBER!BB69</f>
        <v>0</v>
      </c>
      <c r="BC69" s="86">
        <f>OKTOBER!BC69+NOVEMBER!BC69+DESEMBER!BC69</f>
        <v>0</v>
      </c>
      <c r="BD69" s="86">
        <f>OKTOBER!BD69+NOVEMBER!BD69+DESEMBER!BD69</f>
        <v>0</v>
      </c>
      <c r="BE69" s="86">
        <f>OKTOBER!BE69+NOVEMBER!BE69+DESEMBER!BE69</f>
        <v>0</v>
      </c>
      <c r="BF69" s="86">
        <f>OKTOBER!BF69+NOVEMBER!BF69+DESEMBER!BF69</f>
        <v>0</v>
      </c>
      <c r="BG69" s="86">
        <f>OKTOBER!BG69+NOVEMBER!BG69+DESEMBER!BG69</f>
        <v>0</v>
      </c>
      <c r="BH69" s="86">
        <f>OKTOBER!BH69+NOVEMBER!BH69+DESEMBER!BH69</f>
        <v>0</v>
      </c>
      <c r="BI69" s="86">
        <f>OKTOBER!BI69+NOVEMBER!BI69+DESEMBER!BI69</f>
        <v>0</v>
      </c>
      <c r="BJ69" s="86">
        <f>OKTOBER!BJ69+NOVEMBER!BJ69+DESEMBER!BJ69</f>
        <v>0</v>
      </c>
      <c r="BK69" s="86">
        <f>OKTOBER!BK69+NOVEMBER!BK69+DESEMBER!BK69</f>
        <v>0</v>
      </c>
      <c r="BL69" s="86">
        <f>OKTOBER!BL69+NOVEMBER!BL69+DESEMBER!BL69</f>
        <v>0</v>
      </c>
      <c r="BM69" s="86">
        <f>OKTOBER!BM69+NOVEMBER!BM69+DESEMBER!BM69</f>
        <v>0</v>
      </c>
      <c r="BN69" s="86">
        <f>OKTOBER!BN69+NOVEMBER!BN69+DESEMBER!BN69</f>
        <v>0</v>
      </c>
    </row>
    <row r="70" spans="1:66" ht="14.25" customHeight="1">
      <c r="A70" s="112"/>
      <c r="B70" s="112"/>
      <c r="C70" s="11" t="s">
        <v>92</v>
      </c>
      <c r="D70" s="86">
        <f>OKTOBER!D70+NOVEMBER!D70+DESEMBER!D70</f>
        <v>20</v>
      </c>
      <c r="E70" s="86">
        <f>OKTOBER!E70+NOVEMBER!E70+DESEMBER!E70</f>
        <v>16</v>
      </c>
      <c r="F70" s="86">
        <f>OKTOBER!F70+NOVEMBER!F70+DESEMBER!F70</f>
        <v>36</v>
      </c>
      <c r="G70" s="86">
        <f>OKTOBER!G70+NOVEMBER!G70+DESEMBER!G70</f>
        <v>2</v>
      </c>
      <c r="H70" s="87">
        <f>OKTOBER!H70+NOVEMBER!H70+DESEMBER!H70</f>
        <v>28.571428571428569</v>
      </c>
      <c r="I70" s="86">
        <f>OKTOBER!I70+NOVEMBER!I70+DESEMBER!I70</f>
        <v>0</v>
      </c>
      <c r="J70" s="87">
        <f>OKTOBER!J70+NOVEMBER!J70+DESEMBER!J70</f>
        <v>0</v>
      </c>
      <c r="K70" s="86">
        <f>OKTOBER!K70+NOVEMBER!K70+DESEMBER!K70</f>
        <v>2</v>
      </c>
      <c r="L70" s="87">
        <f>OKTOBER!L70+NOVEMBER!L70+DESEMBER!L70</f>
        <v>15.384615384615385</v>
      </c>
      <c r="M70" s="86">
        <f>OKTOBER!M70+NOVEMBER!M70+DESEMBER!M70</f>
        <v>20</v>
      </c>
      <c r="N70" s="87">
        <f>OKTOBER!N70+NOVEMBER!N70+DESEMBER!N70</f>
        <v>300</v>
      </c>
      <c r="O70" s="86">
        <f>OKTOBER!O70+NOVEMBER!O70+DESEMBER!O70</f>
        <v>16</v>
      </c>
      <c r="P70" s="87">
        <f>OKTOBER!P70+NOVEMBER!P70+DESEMBER!P70</f>
        <v>300</v>
      </c>
      <c r="Q70" s="86">
        <f>OKTOBER!Q70+NOVEMBER!Q70+DESEMBER!Q70</f>
        <v>36</v>
      </c>
      <c r="R70" s="87">
        <f>OKTOBER!R70+NOVEMBER!R70+DESEMBER!R70</f>
        <v>300</v>
      </c>
      <c r="S70" s="86">
        <f>OKTOBER!S70+NOVEMBER!S70+DESEMBER!S70</f>
        <v>0</v>
      </c>
      <c r="T70" s="86">
        <f>OKTOBER!T70+NOVEMBER!T70+DESEMBER!T70</f>
        <v>0</v>
      </c>
      <c r="U70" s="86">
        <f>OKTOBER!U70+NOVEMBER!U70+DESEMBER!U70</f>
        <v>0</v>
      </c>
      <c r="V70" s="86">
        <f>OKTOBER!V70+NOVEMBER!V70+DESEMBER!V70</f>
        <v>0</v>
      </c>
      <c r="W70" s="86">
        <f>OKTOBER!W70+NOVEMBER!W70+DESEMBER!W70</f>
        <v>0</v>
      </c>
      <c r="X70" s="86">
        <f>OKTOBER!X70+NOVEMBER!X70+DESEMBER!X70</f>
        <v>0</v>
      </c>
      <c r="Y70" s="86">
        <f>OKTOBER!Y70+NOVEMBER!Y70+DESEMBER!Y70</f>
        <v>0</v>
      </c>
      <c r="Z70" s="86">
        <f>OKTOBER!Z70+NOVEMBER!Z70+DESEMBER!Z70</f>
        <v>0</v>
      </c>
      <c r="AA70" s="86">
        <f>OKTOBER!AA70+NOVEMBER!AA70+DESEMBER!AA70</f>
        <v>0</v>
      </c>
      <c r="AB70" s="86">
        <f>OKTOBER!AB70+NOVEMBER!AB70+DESEMBER!AB70</f>
        <v>4</v>
      </c>
      <c r="AC70" s="86">
        <f>OKTOBER!AC70+NOVEMBER!AC70+DESEMBER!AC70</f>
        <v>0</v>
      </c>
      <c r="AD70" s="86">
        <f>OKTOBER!AD70+NOVEMBER!AD70+DESEMBER!AD70</f>
        <v>4</v>
      </c>
      <c r="AE70" s="86">
        <f>OKTOBER!AE70+NOVEMBER!AE70+DESEMBER!AE70</f>
        <v>0</v>
      </c>
      <c r="AF70" s="86">
        <f>OKTOBER!AF70+NOVEMBER!AF70+DESEMBER!AF70</f>
        <v>0</v>
      </c>
      <c r="AG70" s="86">
        <f>OKTOBER!AG70+NOVEMBER!AG70+DESEMBER!AG70</f>
        <v>0</v>
      </c>
      <c r="AH70" s="86">
        <f>OKTOBER!AH70+NOVEMBER!AH70+DESEMBER!AH70</f>
        <v>0</v>
      </c>
      <c r="AI70" s="86">
        <f>OKTOBER!AI70+NOVEMBER!AI70+DESEMBER!AI70</f>
        <v>0</v>
      </c>
      <c r="AJ70" s="86">
        <f>OKTOBER!AJ70+NOVEMBER!AJ70+DESEMBER!AJ70</f>
        <v>0</v>
      </c>
      <c r="AK70" s="86">
        <f>OKTOBER!AK70+NOVEMBER!AK70+DESEMBER!AK70</f>
        <v>0</v>
      </c>
      <c r="AL70" s="86">
        <f>OKTOBER!AL70+NOVEMBER!AL70+DESEMBER!AL70</f>
        <v>0</v>
      </c>
      <c r="AM70" s="86">
        <f>OKTOBER!AM70+NOVEMBER!AM70+DESEMBER!AM70</f>
        <v>0</v>
      </c>
      <c r="AN70" s="86">
        <f>OKTOBER!AN70+NOVEMBER!AN70+DESEMBER!AN70</f>
        <v>0</v>
      </c>
      <c r="AO70" s="86">
        <f>OKTOBER!AO70+NOVEMBER!AO70+DESEMBER!AO70</f>
        <v>0</v>
      </c>
      <c r="AP70" s="86">
        <f>OKTOBER!AP70+NOVEMBER!AP70+DESEMBER!AP70</f>
        <v>0</v>
      </c>
      <c r="AQ70" s="86">
        <f>OKTOBER!AQ70+NOVEMBER!AQ70+DESEMBER!AQ70</f>
        <v>0</v>
      </c>
      <c r="AR70" s="86">
        <f>OKTOBER!AR70+NOVEMBER!AR70+DESEMBER!AR70</f>
        <v>0</v>
      </c>
      <c r="AS70" s="86">
        <f>OKTOBER!AS70+NOVEMBER!AS70+DESEMBER!AS70</f>
        <v>0</v>
      </c>
      <c r="AT70" s="86">
        <f>OKTOBER!AT70+NOVEMBER!AT70+DESEMBER!AT70</f>
        <v>4</v>
      </c>
      <c r="AU70" s="86">
        <f>OKTOBER!AU70+NOVEMBER!AU70+DESEMBER!AU70</f>
        <v>0</v>
      </c>
      <c r="AV70" s="86">
        <f>OKTOBER!AV70+NOVEMBER!AV70+DESEMBER!AV70</f>
        <v>4</v>
      </c>
      <c r="AW70" s="86">
        <f>OKTOBER!AW70+NOVEMBER!AW70+DESEMBER!AW70</f>
        <v>0</v>
      </c>
      <c r="AX70" s="86">
        <f>OKTOBER!AX70+NOVEMBER!AX70+DESEMBER!AX70</f>
        <v>0</v>
      </c>
      <c r="AY70" s="86">
        <f>OKTOBER!AY70+NOVEMBER!AY70+DESEMBER!AY70</f>
        <v>0</v>
      </c>
      <c r="AZ70" s="86">
        <f>OKTOBER!AZ70+NOVEMBER!AZ70+DESEMBER!AZ70</f>
        <v>0</v>
      </c>
      <c r="BA70" s="86">
        <f>OKTOBER!BA70+NOVEMBER!BA70+DESEMBER!BA70</f>
        <v>0</v>
      </c>
      <c r="BB70" s="86">
        <f>OKTOBER!BB70+NOVEMBER!BB70+DESEMBER!BB70</f>
        <v>0</v>
      </c>
      <c r="BC70" s="86">
        <f>OKTOBER!BC70+NOVEMBER!BC70+DESEMBER!BC70</f>
        <v>0</v>
      </c>
      <c r="BD70" s="86">
        <f>OKTOBER!BD70+NOVEMBER!BD70+DESEMBER!BD70</f>
        <v>0</v>
      </c>
      <c r="BE70" s="86">
        <f>OKTOBER!BE70+NOVEMBER!BE70+DESEMBER!BE70</f>
        <v>0</v>
      </c>
      <c r="BF70" s="86">
        <f>OKTOBER!BF70+NOVEMBER!BF70+DESEMBER!BF70</f>
        <v>0</v>
      </c>
      <c r="BG70" s="86">
        <f>OKTOBER!BG70+NOVEMBER!BG70+DESEMBER!BG70</f>
        <v>0</v>
      </c>
      <c r="BH70" s="86">
        <f>OKTOBER!BH70+NOVEMBER!BH70+DESEMBER!BH70</f>
        <v>0</v>
      </c>
      <c r="BI70" s="86">
        <f>OKTOBER!BI70+NOVEMBER!BI70+DESEMBER!BI70</f>
        <v>0</v>
      </c>
      <c r="BJ70" s="86">
        <f>OKTOBER!BJ70+NOVEMBER!BJ70+DESEMBER!BJ70</f>
        <v>0</v>
      </c>
      <c r="BK70" s="86">
        <f>OKTOBER!BK70+NOVEMBER!BK70+DESEMBER!BK70</f>
        <v>0</v>
      </c>
      <c r="BL70" s="86">
        <f>OKTOBER!BL70+NOVEMBER!BL70+DESEMBER!BL70</f>
        <v>0</v>
      </c>
      <c r="BM70" s="86">
        <f>OKTOBER!BM70+NOVEMBER!BM70+DESEMBER!BM70</f>
        <v>0</v>
      </c>
      <c r="BN70" s="86">
        <f>OKTOBER!BN70+NOVEMBER!BN70+DESEMBER!BN70</f>
        <v>0</v>
      </c>
    </row>
    <row r="71" spans="1:66" ht="14.25" customHeight="1">
      <c r="A71" s="21"/>
      <c r="B71" s="21"/>
      <c r="C71" s="20" t="s">
        <v>7</v>
      </c>
      <c r="D71" s="87">
        <f>OKTOBER!D71+NOVEMBER!D71+DESEMBER!D71</f>
        <v>103</v>
      </c>
      <c r="E71" s="87">
        <f>OKTOBER!E71+NOVEMBER!E71+DESEMBER!E71</f>
        <v>68</v>
      </c>
      <c r="F71" s="87">
        <f>OKTOBER!F71+NOVEMBER!F71+DESEMBER!F71</f>
        <v>171</v>
      </c>
      <c r="G71" s="87">
        <f>OKTOBER!G71+NOVEMBER!G71+DESEMBER!G71</f>
        <v>6</v>
      </c>
      <c r="H71" s="87">
        <f>OKTOBER!H71+NOVEMBER!H71+DESEMBER!H71</f>
        <v>16.734143049932523</v>
      </c>
      <c r="I71" s="87">
        <f>OKTOBER!I71+NOVEMBER!I71+DESEMBER!I71</f>
        <v>1</v>
      </c>
      <c r="J71" s="87">
        <f>OKTOBER!J71+NOVEMBER!J71+DESEMBER!J71</f>
        <v>6.666666666666667</v>
      </c>
      <c r="K71" s="87">
        <f>OKTOBER!K71+NOVEMBER!K71+DESEMBER!K71</f>
        <v>7</v>
      </c>
      <c r="L71" s="87">
        <f>OKTOBER!L71+NOVEMBER!L71+DESEMBER!L71</f>
        <v>12.643200295639321</v>
      </c>
      <c r="M71" s="87">
        <f>OKTOBER!M71+NOVEMBER!M71+DESEMBER!M71</f>
        <v>104</v>
      </c>
      <c r="N71" s="87">
        <f>OKTOBER!N71+NOVEMBER!N71+DESEMBER!N71</f>
        <v>302.69905533063428</v>
      </c>
      <c r="O71" s="87">
        <f>OKTOBER!O71+NOVEMBER!O71+DESEMBER!O71</f>
        <v>65</v>
      </c>
      <c r="P71" s="87">
        <f>OKTOBER!P71+NOVEMBER!P71+DESEMBER!P71</f>
        <v>289.71428571428572</v>
      </c>
      <c r="Q71" s="87">
        <f>OKTOBER!Q71+NOVEMBER!Q71+DESEMBER!Q71</f>
        <v>169</v>
      </c>
      <c r="R71" s="87">
        <f>OKTOBER!R71+NOVEMBER!R71+DESEMBER!R71</f>
        <v>296.969696969697</v>
      </c>
      <c r="S71" s="87">
        <f>OKTOBER!S71+NOVEMBER!S71+DESEMBER!S71</f>
        <v>0</v>
      </c>
      <c r="T71" s="87">
        <f>OKTOBER!T71+NOVEMBER!T71+DESEMBER!T71</f>
        <v>0</v>
      </c>
      <c r="U71" s="87">
        <f>OKTOBER!U71+NOVEMBER!U71+DESEMBER!U71</f>
        <v>0</v>
      </c>
      <c r="V71" s="87">
        <f>OKTOBER!V71+NOVEMBER!V71+DESEMBER!V71</f>
        <v>2</v>
      </c>
      <c r="W71" s="87">
        <f>OKTOBER!W71+NOVEMBER!W71+DESEMBER!W71</f>
        <v>2</v>
      </c>
      <c r="X71" s="87">
        <f>OKTOBER!X71+NOVEMBER!X71+DESEMBER!X71</f>
        <v>4</v>
      </c>
      <c r="Y71" s="87">
        <f>OKTOBER!Y71+NOVEMBER!Y71+DESEMBER!Y71</f>
        <v>0</v>
      </c>
      <c r="Z71" s="87">
        <f>OKTOBER!Z71+NOVEMBER!Z71+DESEMBER!Z71</f>
        <v>0</v>
      </c>
      <c r="AA71" s="87">
        <f>OKTOBER!AA71+NOVEMBER!AA71+DESEMBER!AA71</f>
        <v>0</v>
      </c>
      <c r="AB71" s="87">
        <f>OKTOBER!AB71+NOVEMBER!AB71+DESEMBER!AB71</f>
        <v>11</v>
      </c>
      <c r="AC71" s="87">
        <f>OKTOBER!AC71+NOVEMBER!AC71+DESEMBER!AC71</f>
        <v>4</v>
      </c>
      <c r="AD71" s="87">
        <f>OKTOBER!AD71+NOVEMBER!AD71+DESEMBER!AD71</f>
        <v>15</v>
      </c>
      <c r="AE71" s="87">
        <f>OKTOBER!AE71+NOVEMBER!AE71+DESEMBER!AE71</f>
        <v>0</v>
      </c>
      <c r="AF71" s="87">
        <f>OKTOBER!AF71+NOVEMBER!AF71+DESEMBER!AF71</f>
        <v>0</v>
      </c>
      <c r="AG71" s="87">
        <f>OKTOBER!AG71+NOVEMBER!AG71+DESEMBER!AG71</f>
        <v>0</v>
      </c>
      <c r="AH71" s="87">
        <f>OKTOBER!AH71+NOVEMBER!AH71+DESEMBER!AH71</f>
        <v>0</v>
      </c>
      <c r="AI71" s="87">
        <f>OKTOBER!AI71+NOVEMBER!AI71+DESEMBER!AI71</f>
        <v>0</v>
      </c>
      <c r="AJ71" s="87">
        <f>OKTOBER!AJ71+NOVEMBER!AJ71+DESEMBER!AJ71</f>
        <v>0</v>
      </c>
      <c r="AK71" s="87">
        <f>OKTOBER!AK71+NOVEMBER!AK71+DESEMBER!AK71</f>
        <v>0</v>
      </c>
      <c r="AL71" s="87">
        <f>OKTOBER!AL71+NOVEMBER!AL71+DESEMBER!AL71</f>
        <v>0</v>
      </c>
      <c r="AM71" s="87">
        <f>OKTOBER!AM71+NOVEMBER!AM71+DESEMBER!AM71</f>
        <v>0</v>
      </c>
      <c r="AN71" s="87">
        <f>OKTOBER!AN71+NOVEMBER!AN71+DESEMBER!AN71</f>
        <v>0</v>
      </c>
      <c r="AO71" s="87">
        <f>OKTOBER!AO71+NOVEMBER!AO71+DESEMBER!AO71</f>
        <v>0</v>
      </c>
      <c r="AP71" s="87">
        <f>OKTOBER!AP71+NOVEMBER!AP71+DESEMBER!AP71</f>
        <v>0</v>
      </c>
      <c r="AQ71" s="87">
        <f>OKTOBER!AQ71+NOVEMBER!AQ71+DESEMBER!AQ71</f>
        <v>5</v>
      </c>
      <c r="AR71" s="87">
        <f>OKTOBER!AR71+NOVEMBER!AR71+DESEMBER!AR71</f>
        <v>3</v>
      </c>
      <c r="AS71" s="87">
        <f>OKTOBER!AS71+NOVEMBER!AS71+DESEMBER!AS71</f>
        <v>8</v>
      </c>
      <c r="AT71" s="87">
        <f>OKTOBER!AT71+NOVEMBER!AT71+DESEMBER!AT71</f>
        <v>18</v>
      </c>
      <c r="AU71" s="87">
        <f>OKTOBER!AU71+NOVEMBER!AU71+DESEMBER!AU71</f>
        <v>9</v>
      </c>
      <c r="AV71" s="87">
        <f>OKTOBER!AV71+NOVEMBER!AV71+DESEMBER!AV71</f>
        <v>27</v>
      </c>
      <c r="AW71" s="87">
        <f>OKTOBER!AW71+NOVEMBER!AW71+DESEMBER!AW71</f>
        <v>0</v>
      </c>
      <c r="AX71" s="87">
        <f>OKTOBER!AX71+NOVEMBER!AX71+DESEMBER!AX71</f>
        <v>0</v>
      </c>
      <c r="AY71" s="87">
        <f>OKTOBER!AY71+NOVEMBER!AY71+DESEMBER!AY71</f>
        <v>0</v>
      </c>
      <c r="AZ71" s="87">
        <f>OKTOBER!AZ71+NOVEMBER!AZ71+DESEMBER!AZ71</f>
        <v>0</v>
      </c>
      <c r="BA71" s="87">
        <f>OKTOBER!BA71+NOVEMBER!BA71+DESEMBER!BA71</f>
        <v>0</v>
      </c>
      <c r="BB71" s="87">
        <f>OKTOBER!BB71+NOVEMBER!BB71+DESEMBER!BB71</f>
        <v>0</v>
      </c>
      <c r="BC71" s="87">
        <f>OKTOBER!BC71+NOVEMBER!BC71+DESEMBER!BC71</f>
        <v>0</v>
      </c>
      <c r="BD71" s="87">
        <f>OKTOBER!BD71+NOVEMBER!BD71+DESEMBER!BD71</f>
        <v>0</v>
      </c>
      <c r="BE71" s="87">
        <f>OKTOBER!BE71+NOVEMBER!BE71+DESEMBER!BE71</f>
        <v>0</v>
      </c>
      <c r="BF71" s="87">
        <f>OKTOBER!BF71+NOVEMBER!BF71+DESEMBER!BF71</f>
        <v>0</v>
      </c>
      <c r="BG71" s="87">
        <f>OKTOBER!BG71+NOVEMBER!BG71+DESEMBER!BG71</f>
        <v>0</v>
      </c>
      <c r="BH71" s="87">
        <f>OKTOBER!BH71+NOVEMBER!BH71+DESEMBER!BH71</f>
        <v>0</v>
      </c>
      <c r="BI71" s="87">
        <f>OKTOBER!BI71+NOVEMBER!BI71+DESEMBER!BI71</f>
        <v>0</v>
      </c>
      <c r="BJ71" s="87">
        <f>OKTOBER!BJ71+NOVEMBER!BJ71+DESEMBER!BJ71</f>
        <v>0</v>
      </c>
      <c r="BK71" s="87">
        <f>OKTOBER!BK71+NOVEMBER!BK71+DESEMBER!BK71</f>
        <v>0</v>
      </c>
      <c r="BL71" s="87">
        <f>OKTOBER!BL71+NOVEMBER!BL71+DESEMBER!BL71</f>
        <v>0</v>
      </c>
      <c r="BM71" s="87">
        <f>OKTOBER!BM71+NOVEMBER!BM71+DESEMBER!BM71</f>
        <v>0</v>
      </c>
      <c r="BN71" s="87">
        <f>OKTOBER!BN71+NOVEMBER!BN71+DESEMBER!BN71</f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>
        <f>OKTOBER!D72+NOVEMBER!D72+DESEMBER!D72</f>
        <v>33</v>
      </c>
      <c r="E72" s="86">
        <f>OKTOBER!E72+NOVEMBER!E72+DESEMBER!E72</f>
        <v>35</v>
      </c>
      <c r="F72" s="86">
        <f>OKTOBER!F72+NOVEMBER!F72+DESEMBER!F72</f>
        <v>68</v>
      </c>
      <c r="G72" s="86">
        <f>OKTOBER!G72+NOVEMBER!G72+DESEMBER!G72</f>
        <v>1</v>
      </c>
      <c r="H72" s="87">
        <f>OKTOBER!H72+NOVEMBER!H72+DESEMBER!H72</f>
        <v>7.1428571428571423</v>
      </c>
      <c r="I72" s="86">
        <f>OKTOBER!I72+NOVEMBER!I72+DESEMBER!I72</f>
        <v>0</v>
      </c>
      <c r="J72" s="87">
        <f>OKTOBER!J72+NOVEMBER!J72+DESEMBER!J72</f>
        <v>0</v>
      </c>
      <c r="K72" s="86">
        <f>OKTOBER!K72+NOVEMBER!K72+DESEMBER!K72</f>
        <v>1</v>
      </c>
      <c r="L72" s="87">
        <f>OKTOBER!L72+NOVEMBER!L72+DESEMBER!L72</f>
        <v>3.8461538461538463</v>
      </c>
      <c r="M72" s="86">
        <f>OKTOBER!M72+NOVEMBER!M72+DESEMBER!M72</f>
        <v>33</v>
      </c>
      <c r="N72" s="87">
        <f>OKTOBER!N72+NOVEMBER!N72+DESEMBER!N72</f>
        <v>300</v>
      </c>
      <c r="O72" s="86">
        <f>OKTOBER!O72+NOVEMBER!O72+DESEMBER!O72</f>
        <v>35</v>
      </c>
      <c r="P72" s="87">
        <f>OKTOBER!P72+NOVEMBER!P72+DESEMBER!P72</f>
        <v>300</v>
      </c>
      <c r="Q72" s="86">
        <f>OKTOBER!Q72+NOVEMBER!Q72+DESEMBER!Q72</f>
        <v>68</v>
      </c>
      <c r="R72" s="87">
        <f>OKTOBER!R72+NOVEMBER!R72+DESEMBER!R72</f>
        <v>300</v>
      </c>
      <c r="S72" s="86">
        <f>OKTOBER!S72+NOVEMBER!S72+DESEMBER!S72</f>
        <v>0</v>
      </c>
      <c r="T72" s="86">
        <f>OKTOBER!T72+NOVEMBER!T72+DESEMBER!T72</f>
        <v>0</v>
      </c>
      <c r="U72" s="86">
        <f>OKTOBER!U72+NOVEMBER!U72+DESEMBER!U72</f>
        <v>0</v>
      </c>
      <c r="V72" s="86">
        <f>OKTOBER!V72+NOVEMBER!V72+DESEMBER!V72</f>
        <v>0</v>
      </c>
      <c r="W72" s="86">
        <f>OKTOBER!W72+NOVEMBER!W72+DESEMBER!W72</f>
        <v>0</v>
      </c>
      <c r="X72" s="86">
        <f>OKTOBER!X72+NOVEMBER!X72+DESEMBER!X72</f>
        <v>0</v>
      </c>
      <c r="Y72" s="86">
        <f>OKTOBER!Y72+NOVEMBER!Y72+DESEMBER!Y72</f>
        <v>0</v>
      </c>
      <c r="Z72" s="86">
        <f>OKTOBER!Z72+NOVEMBER!Z72+DESEMBER!Z72</f>
        <v>0</v>
      </c>
      <c r="AA72" s="86">
        <f>OKTOBER!AA72+NOVEMBER!AA72+DESEMBER!AA72</f>
        <v>0</v>
      </c>
      <c r="AB72" s="86">
        <f>OKTOBER!AB72+NOVEMBER!AB72+DESEMBER!AB72</f>
        <v>2</v>
      </c>
      <c r="AC72" s="86">
        <f>OKTOBER!AC72+NOVEMBER!AC72+DESEMBER!AC72</f>
        <v>0</v>
      </c>
      <c r="AD72" s="86">
        <f>OKTOBER!AD72+NOVEMBER!AD72+DESEMBER!AD72</f>
        <v>2</v>
      </c>
      <c r="AE72" s="86">
        <f>OKTOBER!AE72+NOVEMBER!AE72+DESEMBER!AE72</f>
        <v>0</v>
      </c>
      <c r="AF72" s="86">
        <f>OKTOBER!AF72+NOVEMBER!AF72+DESEMBER!AF72</f>
        <v>0</v>
      </c>
      <c r="AG72" s="86">
        <f>OKTOBER!AG72+NOVEMBER!AG72+DESEMBER!AG72</f>
        <v>0</v>
      </c>
      <c r="AH72" s="86">
        <f>OKTOBER!AH72+NOVEMBER!AH72+DESEMBER!AH72</f>
        <v>0</v>
      </c>
      <c r="AI72" s="86">
        <f>OKTOBER!AI72+NOVEMBER!AI72+DESEMBER!AI72</f>
        <v>0</v>
      </c>
      <c r="AJ72" s="86">
        <f>OKTOBER!AJ72+NOVEMBER!AJ72+DESEMBER!AJ72</f>
        <v>0</v>
      </c>
      <c r="AK72" s="86">
        <f>OKTOBER!AK72+NOVEMBER!AK72+DESEMBER!AK72</f>
        <v>0</v>
      </c>
      <c r="AL72" s="86">
        <f>OKTOBER!AL72+NOVEMBER!AL72+DESEMBER!AL72</f>
        <v>0</v>
      </c>
      <c r="AM72" s="86">
        <f>OKTOBER!AM72+NOVEMBER!AM72+DESEMBER!AM72</f>
        <v>0</v>
      </c>
      <c r="AN72" s="86">
        <f>OKTOBER!AN72+NOVEMBER!AN72+DESEMBER!AN72</f>
        <v>0</v>
      </c>
      <c r="AO72" s="86">
        <f>OKTOBER!AO72+NOVEMBER!AO72+DESEMBER!AO72</f>
        <v>0</v>
      </c>
      <c r="AP72" s="86">
        <f>OKTOBER!AP72+NOVEMBER!AP72+DESEMBER!AP72</f>
        <v>0</v>
      </c>
      <c r="AQ72" s="86">
        <f>OKTOBER!AQ72+NOVEMBER!AQ72+DESEMBER!AQ72</f>
        <v>7</v>
      </c>
      <c r="AR72" s="86">
        <f>OKTOBER!AR72+NOVEMBER!AR72+DESEMBER!AR72</f>
        <v>3</v>
      </c>
      <c r="AS72" s="86">
        <f>OKTOBER!AS72+NOVEMBER!AS72+DESEMBER!AS72</f>
        <v>10</v>
      </c>
      <c r="AT72" s="86">
        <f>OKTOBER!AT72+NOVEMBER!AT72+DESEMBER!AT72</f>
        <v>9</v>
      </c>
      <c r="AU72" s="86">
        <f>OKTOBER!AU72+NOVEMBER!AU72+DESEMBER!AU72</f>
        <v>3</v>
      </c>
      <c r="AV72" s="86">
        <f>OKTOBER!AV72+NOVEMBER!AV72+DESEMBER!AV72</f>
        <v>12</v>
      </c>
      <c r="AW72" s="86">
        <f>OKTOBER!AW72+NOVEMBER!AW72+DESEMBER!AW72</f>
        <v>0</v>
      </c>
      <c r="AX72" s="86">
        <f>OKTOBER!AX72+NOVEMBER!AX72+DESEMBER!AX72</f>
        <v>0</v>
      </c>
      <c r="AY72" s="86">
        <f>OKTOBER!AY72+NOVEMBER!AY72+DESEMBER!AY72</f>
        <v>0</v>
      </c>
      <c r="AZ72" s="86">
        <f>OKTOBER!AZ72+NOVEMBER!AZ72+DESEMBER!AZ72</f>
        <v>0</v>
      </c>
      <c r="BA72" s="86">
        <f>OKTOBER!BA72+NOVEMBER!BA72+DESEMBER!BA72</f>
        <v>0</v>
      </c>
      <c r="BB72" s="86">
        <f>OKTOBER!BB72+NOVEMBER!BB72+DESEMBER!BB72</f>
        <v>0</v>
      </c>
      <c r="BC72" s="86">
        <f>OKTOBER!BC72+NOVEMBER!BC72+DESEMBER!BC72</f>
        <v>0</v>
      </c>
      <c r="BD72" s="86">
        <f>OKTOBER!BD72+NOVEMBER!BD72+DESEMBER!BD72</f>
        <v>0</v>
      </c>
      <c r="BE72" s="86">
        <f>OKTOBER!BE72+NOVEMBER!BE72+DESEMBER!BE72</f>
        <v>0</v>
      </c>
      <c r="BF72" s="86">
        <f>OKTOBER!BF72+NOVEMBER!BF72+DESEMBER!BF72</f>
        <v>0</v>
      </c>
      <c r="BG72" s="86">
        <f>OKTOBER!BG72+NOVEMBER!BG72+DESEMBER!BG72</f>
        <v>0</v>
      </c>
      <c r="BH72" s="86">
        <f>OKTOBER!BH72+NOVEMBER!BH72+DESEMBER!BH72</f>
        <v>0</v>
      </c>
      <c r="BI72" s="86">
        <f>OKTOBER!BI72+NOVEMBER!BI72+DESEMBER!BI72</f>
        <v>0</v>
      </c>
      <c r="BJ72" s="86">
        <f>OKTOBER!BJ72+NOVEMBER!BJ72+DESEMBER!BJ72</f>
        <v>0</v>
      </c>
      <c r="BK72" s="86">
        <f>OKTOBER!BK72+NOVEMBER!BK72+DESEMBER!BK72</f>
        <v>0</v>
      </c>
      <c r="BL72" s="86">
        <f>OKTOBER!BL72+NOVEMBER!BL72+DESEMBER!BL72</f>
        <v>0</v>
      </c>
      <c r="BM72" s="86">
        <f>OKTOBER!BM72+NOVEMBER!BM72+DESEMBER!BM72</f>
        <v>0</v>
      </c>
      <c r="BN72" s="86">
        <f>OKTOBER!BN72+NOVEMBER!BN72+DESEMBER!BN72</f>
        <v>0</v>
      </c>
    </row>
    <row r="73" spans="1:66" ht="14.25" customHeight="1">
      <c r="A73" s="111"/>
      <c r="B73" s="111"/>
      <c r="C73" s="11" t="s">
        <v>95</v>
      </c>
      <c r="D73" s="86">
        <f>OKTOBER!D73+NOVEMBER!D73+DESEMBER!D73</f>
        <v>24</v>
      </c>
      <c r="E73" s="86">
        <f>OKTOBER!E73+NOVEMBER!E73+DESEMBER!E73</f>
        <v>31</v>
      </c>
      <c r="F73" s="86">
        <f>OKTOBER!F73+NOVEMBER!F73+DESEMBER!F73</f>
        <v>55</v>
      </c>
      <c r="G73" s="86">
        <f>OKTOBER!G73+NOVEMBER!G73+DESEMBER!G73</f>
        <v>1</v>
      </c>
      <c r="H73" s="87">
        <f>OKTOBER!H73+NOVEMBER!H73+DESEMBER!H73</f>
        <v>9.0909090909090917</v>
      </c>
      <c r="I73" s="86">
        <f>OKTOBER!I73+NOVEMBER!I73+DESEMBER!I73</f>
        <v>2</v>
      </c>
      <c r="J73" s="87">
        <f>OKTOBER!J73+NOVEMBER!J73+DESEMBER!J73</f>
        <v>28.571428571428569</v>
      </c>
      <c r="K73" s="86">
        <f>OKTOBER!K73+NOVEMBER!K73+DESEMBER!K73</f>
        <v>3</v>
      </c>
      <c r="L73" s="87">
        <f>OKTOBER!L73+NOVEMBER!L73+DESEMBER!L73</f>
        <v>20.833333333333329</v>
      </c>
      <c r="M73" s="86">
        <f>OKTOBER!M73+NOVEMBER!M73+DESEMBER!M73</f>
        <v>24</v>
      </c>
      <c r="N73" s="87">
        <f>OKTOBER!N73+NOVEMBER!N73+DESEMBER!N73</f>
        <v>300</v>
      </c>
      <c r="O73" s="86">
        <f>OKTOBER!O73+NOVEMBER!O73+DESEMBER!O73</f>
        <v>31</v>
      </c>
      <c r="P73" s="87">
        <f>OKTOBER!P73+NOVEMBER!P73+DESEMBER!P73</f>
        <v>300</v>
      </c>
      <c r="Q73" s="86">
        <f>OKTOBER!Q73+NOVEMBER!Q73+DESEMBER!Q73</f>
        <v>55</v>
      </c>
      <c r="R73" s="87">
        <f>OKTOBER!R73+NOVEMBER!R73+DESEMBER!R73</f>
        <v>300</v>
      </c>
      <c r="S73" s="86">
        <f>OKTOBER!S73+NOVEMBER!S73+DESEMBER!S73</f>
        <v>0</v>
      </c>
      <c r="T73" s="86">
        <f>OKTOBER!T73+NOVEMBER!T73+DESEMBER!T73</f>
        <v>0</v>
      </c>
      <c r="U73" s="86">
        <f>OKTOBER!U73+NOVEMBER!U73+DESEMBER!U73</f>
        <v>0</v>
      </c>
      <c r="V73" s="86">
        <f>OKTOBER!V73+NOVEMBER!V73+DESEMBER!V73</f>
        <v>0</v>
      </c>
      <c r="W73" s="86">
        <f>OKTOBER!W73+NOVEMBER!W73+DESEMBER!W73</f>
        <v>0</v>
      </c>
      <c r="X73" s="86">
        <f>OKTOBER!X73+NOVEMBER!X73+DESEMBER!X73</f>
        <v>0</v>
      </c>
      <c r="Y73" s="86">
        <f>OKTOBER!Y73+NOVEMBER!Y73+DESEMBER!Y73</f>
        <v>0</v>
      </c>
      <c r="Z73" s="86">
        <f>OKTOBER!Z73+NOVEMBER!Z73+DESEMBER!Z73</f>
        <v>0</v>
      </c>
      <c r="AA73" s="86">
        <f>OKTOBER!AA73+NOVEMBER!AA73+DESEMBER!AA73</f>
        <v>0</v>
      </c>
      <c r="AB73" s="86">
        <f>OKTOBER!AB73+NOVEMBER!AB73+DESEMBER!AB73</f>
        <v>1</v>
      </c>
      <c r="AC73" s="86">
        <f>OKTOBER!AC73+NOVEMBER!AC73+DESEMBER!AC73</f>
        <v>2</v>
      </c>
      <c r="AD73" s="86">
        <f>OKTOBER!AD73+NOVEMBER!AD73+DESEMBER!AD73</f>
        <v>3</v>
      </c>
      <c r="AE73" s="86">
        <f>OKTOBER!AE73+NOVEMBER!AE73+DESEMBER!AE73</f>
        <v>0</v>
      </c>
      <c r="AF73" s="86">
        <f>OKTOBER!AF73+NOVEMBER!AF73+DESEMBER!AF73</f>
        <v>0</v>
      </c>
      <c r="AG73" s="86">
        <f>OKTOBER!AG73+NOVEMBER!AG73+DESEMBER!AG73</f>
        <v>0</v>
      </c>
      <c r="AH73" s="86">
        <f>OKTOBER!AH73+NOVEMBER!AH73+DESEMBER!AH73</f>
        <v>0</v>
      </c>
      <c r="AI73" s="86">
        <f>OKTOBER!AI73+NOVEMBER!AI73+DESEMBER!AI73</f>
        <v>0</v>
      </c>
      <c r="AJ73" s="86">
        <f>OKTOBER!AJ73+NOVEMBER!AJ73+DESEMBER!AJ73</f>
        <v>0</v>
      </c>
      <c r="AK73" s="86">
        <f>OKTOBER!AK73+NOVEMBER!AK73+DESEMBER!AK73</f>
        <v>0</v>
      </c>
      <c r="AL73" s="86">
        <f>OKTOBER!AL73+NOVEMBER!AL73+DESEMBER!AL73</f>
        <v>0</v>
      </c>
      <c r="AM73" s="86">
        <f>OKTOBER!AM73+NOVEMBER!AM73+DESEMBER!AM73</f>
        <v>0</v>
      </c>
      <c r="AN73" s="86">
        <f>OKTOBER!AN73+NOVEMBER!AN73+DESEMBER!AN73</f>
        <v>0</v>
      </c>
      <c r="AO73" s="86">
        <f>OKTOBER!AO73+NOVEMBER!AO73+DESEMBER!AO73</f>
        <v>0</v>
      </c>
      <c r="AP73" s="86">
        <f>OKTOBER!AP73+NOVEMBER!AP73+DESEMBER!AP73</f>
        <v>0</v>
      </c>
      <c r="AQ73" s="86">
        <f>OKTOBER!AQ73+NOVEMBER!AQ73+DESEMBER!AQ73</f>
        <v>0</v>
      </c>
      <c r="AR73" s="86">
        <f>OKTOBER!AR73+NOVEMBER!AR73+DESEMBER!AR73</f>
        <v>0</v>
      </c>
      <c r="AS73" s="86">
        <f>OKTOBER!AS73+NOVEMBER!AS73+DESEMBER!AS73</f>
        <v>0</v>
      </c>
      <c r="AT73" s="86">
        <f>OKTOBER!AT73+NOVEMBER!AT73+DESEMBER!AT73</f>
        <v>1</v>
      </c>
      <c r="AU73" s="86">
        <f>OKTOBER!AU73+NOVEMBER!AU73+DESEMBER!AU73</f>
        <v>2</v>
      </c>
      <c r="AV73" s="86">
        <f>OKTOBER!AV73+NOVEMBER!AV73+DESEMBER!AV73</f>
        <v>3</v>
      </c>
      <c r="AW73" s="86">
        <f>OKTOBER!AW73+NOVEMBER!AW73+DESEMBER!AW73</f>
        <v>0</v>
      </c>
      <c r="AX73" s="86">
        <f>OKTOBER!AX73+NOVEMBER!AX73+DESEMBER!AX73</f>
        <v>0</v>
      </c>
      <c r="AY73" s="86">
        <f>OKTOBER!AY73+NOVEMBER!AY73+DESEMBER!AY73</f>
        <v>0</v>
      </c>
      <c r="AZ73" s="86">
        <f>OKTOBER!AZ73+NOVEMBER!AZ73+DESEMBER!AZ73</f>
        <v>0</v>
      </c>
      <c r="BA73" s="86">
        <f>OKTOBER!BA73+NOVEMBER!BA73+DESEMBER!BA73</f>
        <v>0</v>
      </c>
      <c r="BB73" s="86">
        <f>OKTOBER!BB73+NOVEMBER!BB73+DESEMBER!BB73</f>
        <v>0</v>
      </c>
      <c r="BC73" s="86">
        <f>OKTOBER!BC73+NOVEMBER!BC73+DESEMBER!BC73</f>
        <v>0</v>
      </c>
      <c r="BD73" s="86">
        <f>OKTOBER!BD73+NOVEMBER!BD73+DESEMBER!BD73</f>
        <v>0</v>
      </c>
      <c r="BE73" s="86">
        <f>OKTOBER!BE73+NOVEMBER!BE73+DESEMBER!BE73</f>
        <v>0</v>
      </c>
      <c r="BF73" s="86">
        <f>OKTOBER!BF73+NOVEMBER!BF73+DESEMBER!BF73</f>
        <v>0</v>
      </c>
      <c r="BG73" s="86">
        <f>OKTOBER!BG73+NOVEMBER!BG73+DESEMBER!BG73</f>
        <v>0</v>
      </c>
      <c r="BH73" s="86">
        <f>OKTOBER!BH73+NOVEMBER!BH73+DESEMBER!BH73</f>
        <v>0</v>
      </c>
      <c r="BI73" s="86">
        <f>OKTOBER!BI73+NOVEMBER!BI73+DESEMBER!BI73</f>
        <v>0</v>
      </c>
      <c r="BJ73" s="86">
        <f>OKTOBER!BJ73+NOVEMBER!BJ73+DESEMBER!BJ73</f>
        <v>0</v>
      </c>
      <c r="BK73" s="86">
        <f>OKTOBER!BK73+NOVEMBER!BK73+DESEMBER!BK73</f>
        <v>0</v>
      </c>
      <c r="BL73" s="86">
        <f>OKTOBER!BL73+NOVEMBER!BL73+DESEMBER!BL73</f>
        <v>0</v>
      </c>
      <c r="BM73" s="86">
        <f>OKTOBER!BM73+NOVEMBER!BM73+DESEMBER!BM73</f>
        <v>0</v>
      </c>
      <c r="BN73" s="86">
        <f>OKTOBER!BN73+NOVEMBER!BN73+DESEMBER!BN73</f>
        <v>0</v>
      </c>
    </row>
    <row r="74" spans="1:66" ht="14.25" customHeight="1">
      <c r="A74" s="111"/>
      <c r="B74" s="111"/>
      <c r="C74" s="11" t="s">
        <v>96</v>
      </c>
      <c r="D74" s="86">
        <f>OKTOBER!D74+NOVEMBER!D74+DESEMBER!D74</f>
        <v>14</v>
      </c>
      <c r="E74" s="86">
        <f>OKTOBER!E74+NOVEMBER!E74+DESEMBER!E74</f>
        <v>6</v>
      </c>
      <c r="F74" s="86">
        <f>OKTOBER!F74+NOVEMBER!F74+DESEMBER!F74</f>
        <v>20</v>
      </c>
      <c r="G74" s="86">
        <f>OKTOBER!G74+NOVEMBER!G74+DESEMBER!G74</f>
        <v>0</v>
      </c>
      <c r="H74" s="87">
        <f>OKTOBER!H74+NOVEMBER!H74+DESEMBER!H74</f>
        <v>0</v>
      </c>
      <c r="I74" s="86">
        <f>OKTOBER!I74+NOVEMBER!I74+DESEMBER!I74</f>
        <v>0</v>
      </c>
      <c r="J74" s="87">
        <f>OKTOBER!J74+NOVEMBER!J74+DESEMBER!J74</f>
        <v>0</v>
      </c>
      <c r="K74" s="86">
        <f>OKTOBER!K74+NOVEMBER!K74+DESEMBER!K74</f>
        <v>0</v>
      </c>
      <c r="L74" s="87">
        <f>OKTOBER!L74+NOVEMBER!L74+DESEMBER!L74</f>
        <v>0</v>
      </c>
      <c r="M74" s="86">
        <f>OKTOBER!M74+NOVEMBER!M74+DESEMBER!M74</f>
        <v>14</v>
      </c>
      <c r="N74" s="87">
        <f>OKTOBER!N74+NOVEMBER!N74+DESEMBER!N74</f>
        <v>300</v>
      </c>
      <c r="O74" s="86">
        <f>OKTOBER!O74+NOVEMBER!O74+DESEMBER!O74</f>
        <v>6</v>
      </c>
      <c r="P74" s="87">
        <f>OKTOBER!P74+NOVEMBER!P74+DESEMBER!P74</f>
        <v>300</v>
      </c>
      <c r="Q74" s="86">
        <f>OKTOBER!Q74+NOVEMBER!Q74+DESEMBER!Q74</f>
        <v>20</v>
      </c>
      <c r="R74" s="87">
        <f>OKTOBER!R74+NOVEMBER!R74+DESEMBER!R74</f>
        <v>300</v>
      </c>
      <c r="S74" s="86">
        <f>OKTOBER!S74+NOVEMBER!S74+DESEMBER!S74</f>
        <v>0</v>
      </c>
      <c r="T74" s="86">
        <f>OKTOBER!T74+NOVEMBER!T74+DESEMBER!T74</f>
        <v>0</v>
      </c>
      <c r="U74" s="86">
        <f>OKTOBER!U74+NOVEMBER!U74+DESEMBER!U74</f>
        <v>0</v>
      </c>
      <c r="V74" s="86">
        <f>OKTOBER!V74+NOVEMBER!V74+DESEMBER!V74</f>
        <v>0</v>
      </c>
      <c r="W74" s="86">
        <f>OKTOBER!W74+NOVEMBER!W74+DESEMBER!W74</f>
        <v>0</v>
      </c>
      <c r="X74" s="86">
        <f>OKTOBER!X74+NOVEMBER!X74+DESEMBER!X74</f>
        <v>0</v>
      </c>
      <c r="Y74" s="86">
        <f>OKTOBER!Y74+NOVEMBER!Y74+DESEMBER!Y74</f>
        <v>1</v>
      </c>
      <c r="Z74" s="86">
        <f>OKTOBER!Z74+NOVEMBER!Z74+DESEMBER!Z74</f>
        <v>0</v>
      </c>
      <c r="AA74" s="86">
        <f>OKTOBER!AA74+NOVEMBER!AA74+DESEMBER!AA74</f>
        <v>1</v>
      </c>
      <c r="AB74" s="86">
        <f>OKTOBER!AB74+NOVEMBER!AB74+DESEMBER!AB74</f>
        <v>2</v>
      </c>
      <c r="AC74" s="86">
        <f>OKTOBER!AC74+NOVEMBER!AC74+DESEMBER!AC74</f>
        <v>2</v>
      </c>
      <c r="AD74" s="86">
        <f>OKTOBER!AD74+NOVEMBER!AD74+DESEMBER!AD74</f>
        <v>4</v>
      </c>
      <c r="AE74" s="86">
        <f>OKTOBER!AE74+NOVEMBER!AE74+DESEMBER!AE74</f>
        <v>0</v>
      </c>
      <c r="AF74" s="86">
        <f>OKTOBER!AF74+NOVEMBER!AF74+DESEMBER!AF74</f>
        <v>0</v>
      </c>
      <c r="AG74" s="86">
        <f>OKTOBER!AG74+NOVEMBER!AG74+DESEMBER!AG74</f>
        <v>0</v>
      </c>
      <c r="AH74" s="86">
        <f>OKTOBER!AH74+NOVEMBER!AH74+DESEMBER!AH74</f>
        <v>0</v>
      </c>
      <c r="AI74" s="86">
        <f>OKTOBER!AI74+NOVEMBER!AI74+DESEMBER!AI74</f>
        <v>0</v>
      </c>
      <c r="AJ74" s="86">
        <f>OKTOBER!AJ74+NOVEMBER!AJ74+DESEMBER!AJ74</f>
        <v>0</v>
      </c>
      <c r="AK74" s="86">
        <f>OKTOBER!AK74+NOVEMBER!AK74+DESEMBER!AK74</f>
        <v>0</v>
      </c>
      <c r="AL74" s="86">
        <f>OKTOBER!AL74+NOVEMBER!AL74+DESEMBER!AL74</f>
        <v>0</v>
      </c>
      <c r="AM74" s="86">
        <f>OKTOBER!AM74+NOVEMBER!AM74+DESEMBER!AM74</f>
        <v>0</v>
      </c>
      <c r="AN74" s="86">
        <f>OKTOBER!AN74+NOVEMBER!AN74+DESEMBER!AN74</f>
        <v>0</v>
      </c>
      <c r="AO74" s="86">
        <f>OKTOBER!AO74+NOVEMBER!AO74+DESEMBER!AO74</f>
        <v>0</v>
      </c>
      <c r="AP74" s="86">
        <f>OKTOBER!AP74+NOVEMBER!AP74+DESEMBER!AP74</f>
        <v>0</v>
      </c>
      <c r="AQ74" s="86">
        <f>OKTOBER!AQ74+NOVEMBER!AQ74+DESEMBER!AQ74</f>
        <v>0</v>
      </c>
      <c r="AR74" s="86">
        <f>OKTOBER!AR74+NOVEMBER!AR74+DESEMBER!AR74</f>
        <v>0</v>
      </c>
      <c r="AS74" s="86">
        <f>OKTOBER!AS74+NOVEMBER!AS74+DESEMBER!AS74</f>
        <v>0</v>
      </c>
      <c r="AT74" s="86">
        <f>OKTOBER!AT74+NOVEMBER!AT74+DESEMBER!AT74</f>
        <v>3</v>
      </c>
      <c r="AU74" s="86">
        <f>OKTOBER!AU74+NOVEMBER!AU74+DESEMBER!AU74</f>
        <v>2</v>
      </c>
      <c r="AV74" s="86">
        <f>OKTOBER!AV74+NOVEMBER!AV74+DESEMBER!AV74</f>
        <v>5</v>
      </c>
      <c r="AW74" s="86">
        <f>OKTOBER!AW74+NOVEMBER!AW74+DESEMBER!AW74</f>
        <v>0</v>
      </c>
      <c r="AX74" s="86">
        <f>OKTOBER!AX74+NOVEMBER!AX74+DESEMBER!AX74</f>
        <v>0</v>
      </c>
      <c r="AY74" s="86">
        <f>OKTOBER!AY74+NOVEMBER!AY74+DESEMBER!AY74</f>
        <v>0</v>
      </c>
      <c r="AZ74" s="86">
        <f>OKTOBER!AZ74+NOVEMBER!AZ74+DESEMBER!AZ74</f>
        <v>0</v>
      </c>
      <c r="BA74" s="86">
        <f>OKTOBER!BA74+NOVEMBER!BA74+DESEMBER!BA74</f>
        <v>0</v>
      </c>
      <c r="BB74" s="86">
        <f>OKTOBER!BB74+NOVEMBER!BB74+DESEMBER!BB74</f>
        <v>0</v>
      </c>
      <c r="BC74" s="86">
        <f>OKTOBER!BC74+NOVEMBER!BC74+DESEMBER!BC74</f>
        <v>0</v>
      </c>
      <c r="BD74" s="86">
        <f>OKTOBER!BD74+NOVEMBER!BD74+DESEMBER!BD74</f>
        <v>0</v>
      </c>
      <c r="BE74" s="86">
        <f>OKTOBER!BE74+NOVEMBER!BE74+DESEMBER!BE74</f>
        <v>0</v>
      </c>
      <c r="BF74" s="86">
        <f>OKTOBER!BF74+NOVEMBER!BF74+DESEMBER!BF74</f>
        <v>0</v>
      </c>
      <c r="BG74" s="86">
        <f>OKTOBER!BG74+NOVEMBER!BG74+DESEMBER!BG74</f>
        <v>0</v>
      </c>
      <c r="BH74" s="86">
        <f>OKTOBER!BH74+NOVEMBER!BH74+DESEMBER!BH74</f>
        <v>0</v>
      </c>
      <c r="BI74" s="86">
        <f>OKTOBER!BI74+NOVEMBER!BI74+DESEMBER!BI74</f>
        <v>0</v>
      </c>
      <c r="BJ74" s="86">
        <f>OKTOBER!BJ74+NOVEMBER!BJ74+DESEMBER!BJ74</f>
        <v>0</v>
      </c>
      <c r="BK74" s="86">
        <f>OKTOBER!BK74+NOVEMBER!BK74+DESEMBER!BK74</f>
        <v>0</v>
      </c>
      <c r="BL74" s="86">
        <f>OKTOBER!BL74+NOVEMBER!BL74+DESEMBER!BL74</f>
        <v>0</v>
      </c>
      <c r="BM74" s="86">
        <f>OKTOBER!BM74+NOVEMBER!BM74+DESEMBER!BM74</f>
        <v>0</v>
      </c>
      <c r="BN74" s="86">
        <f>OKTOBER!BN74+NOVEMBER!BN74+DESEMBER!BN74</f>
        <v>0</v>
      </c>
    </row>
    <row r="75" spans="1:66" ht="14.25" customHeight="1">
      <c r="A75" s="112"/>
      <c r="B75" s="112"/>
      <c r="C75" s="11" t="s">
        <v>97</v>
      </c>
      <c r="D75" s="86">
        <f>OKTOBER!D75+NOVEMBER!D75+DESEMBER!D75</f>
        <v>15</v>
      </c>
      <c r="E75" s="86">
        <f>OKTOBER!E75+NOVEMBER!E75+DESEMBER!E75</f>
        <v>21</v>
      </c>
      <c r="F75" s="86">
        <f>OKTOBER!F75+NOVEMBER!F75+DESEMBER!F75</f>
        <v>36</v>
      </c>
      <c r="G75" s="86">
        <f>OKTOBER!G75+NOVEMBER!G75+DESEMBER!G75</f>
        <v>0</v>
      </c>
      <c r="H75" s="87">
        <f>OKTOBER!H75+NOVEMBER!H75+DESEMBER!H75</f>
        <v>0</v>
      </c>
      <c r="I75" s="86">
        <f>OKTOBER!I75+NOVEMBER!I75+DESEMBER!I75</f>
        <v>0</v>
      </c>
      <c r="J75" s="87">
        <f>OKTOBER!J75+NOVEMBER!J75+DESEMBER!J75</f>
        <v>0</v>
      </c>
      <c r="K75" s="86">
        <f>OKTOBER!K75+NOVEMBER!K75+DESEMBER!K75</f>
        <v>0</v>
      </c>
      <c r="L75" s="87">
        <f>OKTOBER!L75+NOVEMBER!L75+DESEMBER!L75</f>
        <v>0</v>
      </c>
      <c r="M75" s="86">
        <f>OKTOBER!M75+NOVEMBER!M75+DESEMBER!M75</f>
        <v>15</v>
      </c>
      <c r="N75" s="87">
        <f>OKTOBER!N75+NOVEMBER!N75+DESEMBER!N75</f>
        <v>209</v>
      </c>
      <c r="O75" s="86">
        <f>OKTOBER!O75+NOVEMBER!O75+DESEMBER!O75</f>
        <v>21</v>
      </c>
      <c r="P75" s="87">
        <f>OKTOBER!P75+NOVEMBER!P75+DESEMBER!P75</f>
        <v>300</v>
      </c>
      <c r="Q75" s="86">
        <f>OKTOBER!Q75+NOVEMBER!Q75+DESEMBER!Q75</f>
        <v>36</v>
      </c>
      <c r="R75" s="87">
        <f>OKTOBER!R75+NOVEMBER!R75+DESEMBER!R75</f>
        <v>300</v>
      </c>
      <c r="S75" s="86">
        <f>OKTOBER!S75+NOVEMBER!S75+DESEMBER!S75</f>
        <v>0</v>
      </c>
      <c r="T75" s="86">
        <f>OKTOBER!T75+NOVEMBER!T75+DESEMBER!T75</f>
        <v>0</v>
      </c>
      <c r="U75" s="86">
        <f>OKTOBER!U75+NOVEMBER!U75+DESEMBER!U75</f>
        <v>0</v>
      </c>
      <c r="V75" s="86">
        <f>OKTOBER!V75+NOVEMBER!V75+DESEMBER!V75</f>
        <v>0</v>
      </c>
      <c r="W75" s="86">
        <f>OKTOBER!W75+NOVEMBER!W75+DESEMBER!W75</f>
        <v>0</v>
      </c>
      <c r="X75" s="86">
        <f>OKTOBER!X75+NOVEMBER!X75+DESEMBER!X75</f>
        <v>0</v>
      </c>
      <c r="Y75" s="86">
        <f>OKTOBER!Y75+NOVEMBER!Y75+DESEMBER!Y75</f>
        <v>0</v>
      </c>
      <c r="Z75" s="86">
        <f>OKTOBER!Z75+NOVEMBER!Z75+DESEMBER!Z75</f>
        <v>0</v>
      </c>
      <c r="AA75" s="86">
        <f>OKTOBER!AA75+NOVEMBER!AA75+DESEMBER!AA75</f>
        <v>0</v>
      </c>
      <c r="AB75" s="86">
        <f>OKTOBER!AB75+NOVEMBER!AB75+DESEMBER!AB75</f>
        <v>0</v>
      </c>
      <c r="AC75" s="86">
        <f>OKTOBER!AC75+NOVEMBER!AC75+DESEMBER!AC75</f>
        <v>0</v>
      </c>
      <c r="AD75" s="86">
        <f>OKTOBER!AD75+NOVEMBER!AD75+DESEMBER!AD75</f>
        <v>0</v>
      </c>
      <c r="AE75" s="86">
        <f>OKTOBER!AE75+NOVEMBER!AE75+DESEMBER!AE75</f>
        <v>0</v>
      </c>
      <c r="AF75" s="86">
        <f>OKTOBER!AF75+NOVEMBER!AF75+DESEMBER!AF75</f>
        <v>0</v>
      </c>
      <c r="AG75" s="86">
        <f>OKTOBER!AG75+NOVEMBER!AG75+DESEMBER!AG75</f>
        <v>0</v>
      </c>
      <c r="AH75" s="86">
        <f>OKTOBER!AH75+NOVEMBER!AH75+DESEMBER!AH75</f>
        <v>0</v>
      </c>
      <c r="AI75" s="86">
        <f>OKTOBER!AI75+NOVEMBER!AI75+DESEMBER!AI75</f>
        <v>0</v>
      </c>
      <c r="AJ75" s="86">
        <f>OKTOBER!AJ75+NOVEMBER!AJ75+DESEMBER!AJ75</f>
        <v>0</v>
      </c>
      <c r="AK75" s="86">
        <f>OKTOBER!AK75+NOVEMBER!AK75+DESEMBER!AK75</f>
        <v>0</v>
      </c>
      <c r="AL75" s="86">
        <f>OKTOBER!AL75+NOVEMBER!AL75+DESEMBER!AL75</f>
        <v>0</v>
      </c>
      <c r="AM75" s="86">
        <f>OKTOBER!AM75+NOVEMBER!AM75+DESEMBER!AM75</f>
        <v>0</v>
      </c>
      <c r="AN75" s="86">
        <f>OKTOBER!AN75+NOVEMBER!AN75+DESEMBER!AN75</f>
        <v>0</v>
      </c>
      <c r="AO75" s="86">
        <f>OKTOBER!AO75+NOVEMBER!AO75+DESEMBER!AO75</f>
        <v>0</v>
      </c>
      <c r="AP75" s="86">
        <f>OKTOBER!AP75+NOVEMBER!AP75+DESEMBER!AP75</f>
        <v>0</v>
      </c>
      <c r="AQ75" s="86">
        <f>OKTOBER!AQ75+NOVEMBER!AQ75+DESEMBER!AQ75</f>
        <v>1</v>
      </c>
      <c r="AR75" s="86">
        <f>OKTOBER!AR75+NOVEMBER!AR75+DESEMBER!AR75</f>
        <v>5</v>
      </c>
      <c r="AS75" s="86">
        <f>OKTOBER!AS75+NOVEMBER!AS75+DESEMBER!AS75</f>
        <v>6</v>
      </c>
      <c r="AT75" s="86">
        <f>OKTOBER!AT75+NOVEMBER!AT75+DESEMBER!AT75</f>
        <v>1</v>
      </c>
      <c r="AU75" s="86">
        <f>OKTOBER!AU75+NOVEMBER!AU75+DESEMBER!AU75</f>
        <v>5</v>
      </c>
      <c r="AV75" s="86">
        <f>OKTOBER!AV75+NOVEMBER!AV75+DESEMBER!AV75</f>
        <v>6</v>
      </c>
      <c r="AW75" s="86">
        <f>OKTOBER!AW75+NOVEMBER!AW75+DESEMBER!AW75</f>
        <v>0</v>
      </c>
      <c r="AX75" s="86">
        <f>OKTOBER!AX75+NOVEMBER!AX75+DESEMBER!AX75</f>
        <v>0</v>
      </c>
      <c r="AY75" s="86">
        <f>OKTOBER!AY75+NOVEMBER!AY75+DESEMBER!AY75</f>
        <v>0</v>
      </c>
      <c r="AZ75" s="86">
        <f>OKTOBER!AZ75+NOVEMBER!AZ75+DESEMBER!AZ75</f>
        <v>0</v>
      </c>
      <c r="BA75" s="86">
        <f>OKTOBER!BA75+NOVEMBER!BA75+DESEMBER!BA75</f>
        <v>0</v>
      </c>
      <c r="BB75" s="86">
        <f>OKTOBER!BB75+NOVEMBER!BB75+DESEMBER!BB75</f>
        <v>0</v>
      </c>
      <c r="BC75" s="86">
        <f>OKTOBER!BC75+NOVEMBER!BC75+DESEMBER!BC75</f>
        <v>0</v>
      </c>
      <c r="BD75" s="86">
        <f>OKTOBER!BD75+NOVEMBER!BD75+DESEMBER!BD75</f>
        <v>0</v>
      </c>
      <c r="BE75" s="86">
        <f>OKTOBER!BE75+NOVEMBER!BE75+DESEMBER!BE75</f>
        <v>0</v>
      </c>
      <c r="BF75" s="86">
        <f>OKTOBER!BF75+NOVEMBER!BF75+DESEMBER!BF75</f>
        <v>0</v>
      </c>
      <c r="BG75" s="86">
        <f>OKTOBER!BG75+NOVEMBER!BG75+DESEMBER!BG75</f>
        <v>0</v>
      </c>
      <c r="BH75" s="86">
        <f>OKTOBER!BH75+NOVEMBER!BH75+DESEMBER!BH75</f>
        <v>0</v>
      </c>
      <c r="BI75" s="86">
        <f>OKTOBER!BI75+NOVEMBER!BI75+DESEMBER!BI75</f>
        <v>0</v>
      </c>
      <c r="BJ75" s="86">
        <f>OKTOBER!BJ75+NOVEMBER!BJ75+DESEMBER!BJ75</f>
        <v>0</v>
      </c>
      <c r="BK75" s="86">
        <f>OKTOBER!BK75+NOVEMBER!BK75+DESEMBER!BK75</f>
        <v>0</v>
      </c>
      <c r="BL75" s="86">
        <f>OKTOBER!BL75+NOVEMBER!BL75+DESEMBER!BL75</f>
        <v>0</v>
      </c>
      <c r="BM75" s="86">
        <f>OKTOBER!BM75+NOVEMBER!BM75+DESEMBER!BM75</f>
        <v>0</v>
      </c>
      <c r="BN75" s="86">
        <f>OKTOBER!BN75+NOVEMBER!BN75+DESEMBER!BN75</f>
        <v>0</v>
      </c>
    </row>
    <row r="76" spans="1:66" ht="14.25" customHeight="1">
      <c r="A76" s="21"/>
      <c r="B76" s="21"/>
      <c r="C76" s="20" t="s">
        <v>7</v>
      </c>
      <c r="D76" s="87">
        <f>OKTOBER!D76+NOVEMBER!D76+DESEMBER!D76</f>
        <v>86</v>
      </c>
      <c r="E76" s="87">
        <f>OKTOBER!E76+NOVEMBER!E76+DESEMBER!E76</f>
        <v>93</v>
      </c>
      <c r="F76" s="87">
        <f>OKTOBER!F76+NOVEMBER!F76+DESEMBER!F76</f>
        <v>179</v>
      </c>
      <c r="G76" s="87">
        <f>OKTOBER!G76+NOVEMBER!G76+DESEMBER!G76</f>
        <v>2</v>
      </c>
      <c r="H76" s="87">
        <f>OKTOBER!H76+NOVEMBER!H76+DESEMBER!H76</f>
        <v>6.0606060606060606</v>
      </c>
      <c r="I76" s="87">
        <f>OKTOBER!I76+NOVEMBER!I76+DESEMBER!I76</f>
        <v>2</v>
      </c>
      <c r="J76" s="87">
        <f>OKTOBER!J76+NOVEMBER!J76+DESEMBER!J76</f>
        <v>6.4516129032258061</v>
      </c>
      <c r="K76" s="87">
        <f>OKTOBER!K76+NOVEMBER!K76+DESEMBER!K76</f>
        <v>4</v>
      </c>
      <c r="L76" s="87">
        <f>OKTOBER!L76+NOVEMBER!L76+DESEMBER!L76</f>
        <v>6.6483516483516478</v>
      </c>
      <c r="M76" s="87">
        <f>OKTOBER!M76+NOVEMBER!M76+DESEMBER!M76</f>
        <v>86</v>
      </c>
      <c r="N76" s="87">
        <f>OKTOBER!N76+NOVEMBER!N76+DESEMBER!N76</f>
        <v>300</v>
      </c>
      <c r="O76" s="87">
        <f>OKTOBER!O76+NOVEMBER!O76+DESEMBER!O76</f>
        <v>93</v>
      </c>
      <c r="P76" s="87">
        <f>OKTOBER!P76+NOVEMBER!P76+DESEMBER!P76</f>
        <v>300</v>
      </c>
      <c r="Q76" s="87">
        <f>OKTOBER!Q76+NOVEMBER!Q76+DESEMBER!Q76</f>
        <v>179</v>
      </c>
      <c r="R76" s="87">
        <f>OKTOBER!R76+NOVEMBER!R76+DESEMBER!R76</f>
        <v>300</v>
      </c>
      <c r="S76" s="87">
        <f>OKTOBER!S76+NOVEMBER!S76+DESEMBER!S76</f>
        <v>0</v>
      </c>
      <c r="T76" s="87">
        <f>OKTOBER!T76+NOVEMBER!T76+DESEMBER!T76</f>
        <v>0</v>
      </c>
      <c r="U76" s="87">
        <f>OKTOBER!U76+NOVEMBER!U76+DESEMBER!U76</f>
        <v>0</v>
      </c>
      <c r="V76" s="87">
        <f>OKTOBER!V76+NOVEMBER!V76+DESEMBER!V76</f>
        <v>0</v>
      </c>
      <c r="W76" s="87">
        <f>OKTOBER!W76+NOVEMBER!W76+DESEMBER!W76</f>
        <v>0</v>
      </c>
      <c r="X76" s="87">
        <f>OKTOBER!X76+NOVEMBER!X76+DESEMBER!X76</f>
        <v>0</v>
      </c>
      <c r="Y76" s="87">
        <f>OKTOBER!Y76+NOVEMBER!Y76+DESEMBER!Y76</f>
        <v>1</v>
      </c>
      <c r="Z76" s="87">
        <f>OKTOBER!Z76+NOVEMBER!Z76+DESEMBER!Z76</f>
        <v>0</v>
      </c>
      <c r="AA76" s="87">
        <f>OKTOBER!AA76+NOVEMBER!AA76+DESEMBER!AA76</f>
        <v>1</v>
      </c>
      <c r="AB76" s="87">
        <f>OKTOBER!AB76+NOVEMBER!AB76+DESEMBER!AB76</f>
        <v>5</v>
      </c>
      <c r="AC76" s="87">
        <f>OKTOBER!AC76+NOVEMBER!AC76+DESEMBER!AC76</f>
        <v>4</v>
      </c>
      <c r="AD76" s="87">
        <f>OKTOBER!AD76+NOVEMBER!AD76+DESEMBER!AD76</f>
        <v>9</v>
      </c>
      <c r="AE76" s="87">
        <f>OKTOBER!AE76+NOVEMBER!AE76+DESEMBER!AE76</f>
        <v>0</v>
      </c>
      <c r="AF76" s="87">
        <f>OKTOBER!AF76+NOVEMBER!AF76+DESEMBER!AF76</f>
        <v>0</v>
      </c>
      <c r="AG76" s="87">
        <f>OKTOBER!AG76+NOVEMBER!AG76+DESEMBER!AG76</f>
        <v>0</v>
      </c>
      <c r="AH76" s="87">
        <f>OKTOBER!AH76+NOVEMBER!AH76+DESEMBER!AH76</f>
        <v>0</v>
      </c>
      <c r="AI76" s="87">
        <f>OKTOBER!AI76+NOVEMBER!AI76+DESEMBER!AI76</f>
        <v>0</v>
      </c>
      <c r="AJ76" s="87">
        <f>OKTOBER!AJ76+NOVEMBER!AJ76+DESEMBER!AJ76</f>
        <v>0</v>
      </c>
      <c r="AK76" s="87">
        <f>OKTOBER!AK76+NOVEMBER!AK76+DESEMBER!AK76</f>
        <v>0</v>
      </c>
      <c r="AL76" s="87">
        <f>OKTOBER!AL76+NOVEMBER!AL76+DESEMBER!AL76</f>
        <v>0</v>
      </c>
      <c r="AM76" s="87">
        <f>OKTOBER!AM76+NOVEMBER!AM76+DESEMBER!AM76</f>
        <v>0</v>
      </c>
      <c r="AN76" s="87">
        <f>OKTOBER!AN76+NOVEMBER!AN76+DESEMBER!AN76</f>
        <v>0</v>
      </c>
      <c r="AO76" s="87">
        <f>OKTOBER!AO76+NOVEMBER!AO76+DESEMBER!AO76</f>
        <v>0</v>
      </c>
      <c r="AP76" s="87">
        <f>OKTOBER!AP76+NOVEMBER!AP76+DESEMBER!AP76</f>
        <v>0</v>
      </c>
      <c r="AQ76" s="87">
        <f>OKTOBER!AQ76+NOVEMBER!AQ76+DESEMBER!AQ76</f>
        <v>8</v>
      </c>
      <c r="AR76" s="87">
        <f>OKTOBER!AR76+NOVEMBER!AR76+DESEMBER!AR76</f>
        <v>8</v>
      </c>
      <c r="AS76" s="87">
        <f>OKTOBER!AS76+NOVEMBER!AS76+DESEMBER!AS76</f>
        <v>16</v>
      </c>
      <c r="AT76" s="87">
        <f>OKTOBER!AT76+NOVEMBER!AT76+DESEMBER!AT76</f>
        <v>14</v>
      </c>
      <c r="AU76" s="87">
        <f>OKTOBER!AU76+NOVEMBER!AU76+DESEMBER!AU76</f>
        <v>12</v>
      </c>
      <c r="AV76" s="87">
        <f>OKTOBER!AV76+NOVEMBER!AV76+DESEMBER!AV76</f>
        <v>26</v>
      </c>
      <c r="AW76" s="87">
        <f>OKTOBER!AW76+NOVEMBER!AW76+DESEMBER!AW76</f>
        <v>0</v>
      </c>
      <c r="AX76" s="87">
        <f>OKTOBER!AX76+NOVEMBER!AX76+DESEMBER!AX76</f>
        <v>0</v>
      </c>
      <c r="AY76" s="87">
        <f>OKTOBER!AY76+NOVEMBER!AY76+DESEMBER!AY76</f>
        <v>0</v>
      </c>
      <c r="AZ76" s="87">
        <f>OKTOBER!AZ76+NOVEMBER!AZ76+DESEMBER!AZ76</f>
        <v>0</v>
      </c>
      <c r="BA76" s="87">
        <f>OKTOBER!BA76+NOVEMBER!BA76+DESEMBER!BA76</f>
        <v>0</v>
      </c>
      <c r="BB76" s="87">
        <f>OKTOBER!BB76+NOVEMBER!BB76+DESEMBER!BB76</f>
        <v>0</v>
      </c>
      <c r="BC76" s="87">
        <f>OKTOBER!BC76+NOVEMBER!BC76+DESEMBER!BC76</f>
        <v>0</v>
      </c>
      <c r="BD76" s="87">
        <f>OKTOBER!BD76+NOVEMBER!BD76+DESEMBER!BD76</f>
        <v>0</v>
      </c>
      <c r="BE76" s="87">
        <f>OKTOBER!BE76+NOVEMBER!BE76+DESEMBER!BE76</f>
        <v>0</v>
      </c>
      <c r="BF76" s="87">
        <f>OKTOBER!BF76+NOVEMBER!BF76+DESEMBER!BF76</f>
        <v>0</v>
      </c>
      <c r="BG76" s="87">
        <f>OKTOBER!BG76+NOVEMBER!BG76+DESEMBER!BG76</f>
        <v>0</v>
      </c>
      <c r="BH76" s="87">
        <f>OKTOBER!BH76+NOVEMBER!BH76+DESEMBER!BH76</f>
        <v>0</v>
      </c>
      <c r="BI76" s="87">
        <f>OKTOBER!BI76+NOVEMBER!BI76+DESEMBER!BI76</f>
        <v>0</v>
      </c>
      <c r="BJ76" s="87">
        <f>OKTOBER!BJ76+NOVEMBER!BJ76+DESEMBER!BJ76</f>
        <v>0</v>
      </c>
      <c r="BK76" s="87">
        <f>OKTOBER!BK76+NOVEMBER!BK76+DESEMBER!BK76</f>
        <v>0</v>
      </c>
      <c r="BL76" s="87">
        <f>OKTOBER!BL76+NOVEMBER!BL76+DESEMBER!BL76</f>
        <v>0</v>
      </c>
      <c r="BM76" s="87">
        <f>OKTOBER!BM76+NOVEMBER!BM76+DESEMBER!BM76</f>
        <v>0</v>
      </c>
      <c r="BN76" s="87">
        <f>OKTOBER!BN76+NOVEMBER!BN76+DESEMBER!BN76</f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>
        <f>OKTOBER!D77+NOVEMBER!D77+DESEMBER!D77</f>
        <v>32</v>
      </c>
      <c r="E77" s="86">
        <f>OKTOBER!E77+NOVEMBER!E77+DESEMBER!E77</f>
        <v>23</v>
      </c>
      <c r="F77" s="86">
        <f>OKTOBER!F77+NOVEMBER!F77+DESEMBER!F77</f>
        <v>55</v>
      </c>
      <c r="G77" s="86">
        <f>OKTOBER!G77+NOVEMBER!G77+DESEMBER!G77</f>
        <v>2</v>
      </c>
      <c r="H77" s="87">
        <f>OKTOBER!H77+NOVEMBER!H77+DESEMBER!H77</f>
        <v>15.384615384615385</v>
      </c>
      <c r="I77" s="86">
        <f>OKTOBER!I77+NOVEMBER!I77+DESEMBER!I77</f>
        <v>0</v>
      </c>
      <c r="J77" s="87">
        <f>OKTOBER!J77+NOVEMBER!J77+DESEMBER!J77</f>
        <v>0</v>
      </c>
      <c r="K77" s="86">
        <f>OKTOBER!K77+NOVEMBER!K77+DESEMBER!K77</f>
        <v>2</v>
      </c>
      <c r="L77" s="87">
        <f>OKTOBER!L77+NOVEMBER!L77+DESEMBER!L77</f>
        <v>8</v>
      </c>
      <c r="M77" s="86">
        <f>OKTOBER!M77+NOVEMBER!M77+DESEMBER!M77</f>
        <v>32</v>
      </c>
      <c r="N77" s="87">
        <f>OKTOBER!N77+NOVEMBER!N77+DESEMBER!N77</f>
        <v>300</v>
      </c>
      <c r="O77" s="86">
        <f>OKTOBER!O77+NOVEMBER!O77+DESEMBER!O77</f>
        <v>23</v>
      </c>
      <c r="P77" s="87">
        <f>OKTOBER!P77+NOVEMBER!P77+DESEMBER!P77</f>
        <v>300</v>
      </c>
      <c r="Q77" s="86">
        <f>OKTOBER!Q77+NOVEMBER!Q77+DESEMBER!Q77</f>
        <v>55</v>
      </c>
      <c r="R77" s="87">
        <f>OKTOBER!R77+NOVEMBER!R77+DESEMBER!R77</f>
        <v>300</v>
      </c>
      <c r="S77" s="86">
        <f>OKTOBER!S77+NOVEMBER!S77+DESEMBER!S77</f>
        <v>0</v>
      </c>
      <c r="T77" s="86">
        <f>OKTOBER!T77+NOVEMBER!T77+DESEMBER!T77</f>
        <v>0</v>
      </c>
      <c r="U77" s="86">
        <f>OKTOBER!U77+NOVEMBER!U77+DESEMBER!U77</f>
        <v>0</v>
      </c>
      <c r="V77" s="86">
        <f>OKTOBER!V77+NOVEMBER!V77+DESEMBER!V77</f>
        <v>0</v>
      </c>
      <c r="W77" s="86">
        <f>OKTOBER!W77+NOVEMBER!W77+DESEMBER!W77</f>
        <v>0</v>
      </c>
      <c r="X77" s="86">
        <f>OKTOBER!X77+NOVEMBER!X77+DESEMBER!X77</f>
        <v>0</v>
      </c>
      <c r="Y77" s="86">
        <f>OKTOBER!Y77+NOVEMBER!Y77+DESEMBER!Y77</f>
        <v>0</v>
      </c>
      <c r="Z77" s="86">
        <f>OKTOBER!Z77+NOVEMBER!Z77+DESEMBER!Z77</f>
        <v>0</v>
      </c>
      <c r="AA77" s="86">
        <f>OKTOBER!AA77+NOVEMBER!AA77+DESEMBER!AA77</f>
        <v>0</v>
      </c>
      <c r="AB77" s="86">
        <f>OKTOBER!AB77+NOVEMBER!AB77+DESEMBER!AB77</f>
        <v>2</v>
      </c>
      <c r="AC77" s="86">
        <f>OKTOBER!AC77+NOVEMBER!AC77+DESEMBER!AC77</f>
        <v>0</v>
      </c>
      <c r="AD77" s="86">
        <f>OKTOBER!AD77+NOVEMBER!AD77+DESEMBER!AD77</f>
        <v>2</v>
      </c>
      <c r="AE77" s="86">
        <f>OKTOBER!AE77+NOVEMBER!AE77+DESEMBER!AE77</f>
        <v>0</v>
      </c>
      <c r="AF77" s="86">
        <f>OKTOBER!AF77+NOVEMBER!AF77+DESEMBER!AF77</f>
        <v>0</v>
      </c>
      <c r="AG77" s="86">
        <f>OKTOBER!AG77+NOVEMBER!AG77+DESEMBER!AG77</f>
        <v>0</v>
      </c>
      <c r="AH77" s="86">
        <f>OKTOBER!AH77+NOVEMBER!AH77+DESEMBER!AH77</f>
        <v>0</v>
      </c>
      <c r="AI77" s="86">
        <f>OKTOBER!AI77+NOVEMBER!AI77+DESEMBER!AI77</f>
        <v>0</v>
      </c>
      <c r="AJ77" s="86">
        <f>OKTOBER!AJ77+NOVEMBER!AJ77+DESEMBER!AJ77</f>
        <v>0</v>
      </c>
      <c r="AK77" s="86">
        <f>OKTOBER!AK77+NOVEMBER!AK77+DESEMBER!AK77</f>
        <v>0</v>
      </c>
      <c r="AL77" s="86">
        <f>OKTOBER!AL77+NOVEMBER!AL77+DESEMBER!AL77</f>
        <v>0</v>
      </c>
      <c r="AM77" s="86">
        <f>OKTOBER!AM77+NOVEMBER!AM77+DESEMBER!AM77</f>
        <v>0</v>
      </c>
      <c r="AN77" s="86">
        <f>OKTOBER!AN77+NOVEMBER!AN77+DESEMBER!AN77</f>
        <v>0</v>
      </c>
      <c r="AO77" s="86">
        <f>OKTOBER!AO77+NOVEMBER!AO77+DESEMBER!AO77</f>
        <v>0</v>
      </c>
      <c r="AP77" s="86">
        <f>OKTOBER!AP77+NOVEMBER!AP77+DESEMBER!AP77</f>
        <v>0</v>
      </c>
      <c r="AQ77" s="86">
        <f>OKTOBER!AQ77+NOVEMBER!AQ77+DESEMBER!AQ77</f>
        <v>3</v>
      </c>
      <c r="AR77" s="86">
        <f>OKTOBER!AR77+NOVEMBER!AR77+DESEMBER!AR77</f>
        <v>6</v>
      </c>
      <c r="AS77" s="86">
        <f>OKTOBER!AS77+NOVEMBER!AS77+DESEMBER!AS77</f>
        <v>9</v>
      </c>
      <c r="AT77" s="86">
        <f>OKTOBER!AT77+NOVEMBER!AT77+DESEMBER!AT77</f>
        <v>5</v>
      </c>
      <c r="AU77" s="86">
        <f>OKTOBER!AU77+NOVEMBER!AU77+DESEMBER!AU77</f>
        <v>6</v>
      </c>
      <c r="AV77" s="86">
        <f>OKTOBER!AV77+NOVEMBER!AV77+DESEMBER!AV77</f>
        <v>11</v>
      </c>
      <c r="AW77" s="86">
        <f>OKTOBER!AW77+NOVEMBER!AW77+DESEMBER!AW77</f>
        <v>0</v>
      </c>
      <c r="AX77" s="86">
        <f>OKTOBER!AX77+NOVEMBER!AX77+DESEMBER!AX77</f>
        <v>0</v>
      </c>
      <c r="AY77" s="86">
        <f>OKTOBER!AY77+NOVEMBER!AY77+DESEMBER!AY77</f>
        <v>0</v>
      </c>
      <c r="AZ77" s="86">
        <f>OKTOBER!AZ77+NOVEMBER!AZ77+DESEMBER!AZ77</f>
        <v>0</v>
      </c>
      <c r="BA77" s="86">
        <f>OKTOBER!BA77+NOVEMBER!BA77+DESEMBER!BA77</f>
        <v>0</v>
      </c>
      <c r="BB77" s="86">
        <f>OKTOBER!BB77+NOVEMBER!BB77+DESEMBER!BB77</f>
        <v>0</v>
      </c>
      <c r="BC77" s="86">
        <f>OKTOBER!BC77+NOVEMBER!BC77+DESEMBER!BC77</f>
        <v>0</v>
      </c>
      <c r="BD77" s="86">
        <f>OKTOBER!BD77+NOVEMBER!BD77+DESEMBER!BD77</f>
        <v>0</v>
      </c>
      <c r="BE77" s="86">
        <f>OKTOBER!BE77+NOVEMBER!BE77+DESEMBER!BE77</f>
        <v>0</v>
      </c>
      <c r="BF77" s="86">
        <f>OKTOBER!BF77+NOVEMBER!BF77+DESEMBER!BF77</f>
        <v>0</v>
      </c>
      <c r="BG77" s="86">
        <f>OKTOBER!BG77+NOVEMBER!BG77+DESEMBER!BG77</f>
        <v>0</v>
      </c>
      <c r="BH77" s="86">
        <f>OKTOBER!BH77+NOVEMBER!BH77+DESEMBER!BH77</f>
        <v>0</v>
      </c>
      <c r="BI77" s="86">
        <f>OKTOBER!BI77+NOVEMBER!BI77+DESEMBER!BI77</f>
        <v>0</v>
      </c>
      <c r="BJ77" s="86">
        <f>OKTOBER!BJ77+NOVEMBER!BJ77+DESEMBER!BJ77</f>
        <v>0</v>
      </c>
      <c r="BK77" s="86">
        <f>OKTOBER!BK77+NOVEMBER!BK77+DESEMBER!BK77</f>
        <v>0</v>
      </c>
      <c r="BL77" s="86">
        <f>OKTOBER!BL77+NOVEMBER!BL77+DESEMBER!BL77</f>
        <v>0</v>
      </c>
      <c r="BM77" s="86">
        <f>OKTOBER!BM77+NOVEMBER!BM77+DESEMBER!BM77</f>
        <v>0</v>
      </c>
      <c r="BN77" s="86">
        <f>OKTOBER!BN77+NOVEMBER!BN77+DESEMBER!BN77</f>
        <v>0</v>
      </c>
    </row>
    <row r="78" spans="1:66" ht="14.25" customHeight="1">
      <c r="A78" s="111"/>
      <c r="B78" s="111"/>
      <c r="C78" s="11" t="s">
        <v>100</v>
      </c>
      <c r="D78" s="86">
        <f>OKTOBER!D78+NOVEMBER!D78+DESEMBER!D78</f>
        <v>21</v>
      </c>
      <c r="E78" s="86">
        <f>OKTOBER!E78+NOVEMBER!E78+DESEMBER!E78</f>
        <v>26</v>
      </c>
      <c r="F78" s="86">
        <f>OKTOBER!F78+NOVEMBER!F78+DESEMBER!F78</f>
        <v>47</v>
      </c>
      <c r="G78" s="86">
        <f>OKTOBER!G78+NOVEMBER!G78+DESEMBER!G78</f>
        <v>1</v>
      </c>
      <c r="H78" s="87">
        <f>OKTOBER!H78+NOVEMBER!H78+DESEMBER!H78</f>
        <v>12.5</v>
      </c>
      <c r="I78" s="86">
        <f>OKTOBER!I78+NOVEMBER!I78+DESEMBER!I78</f>
        <v>0</v>
      </c>
      <c r="J78" s="87">
        <f>OKTOBER!J78+NOVEMBER!J78+DESEMBER!J78</f>
        <v>0</v>
      </c>
      <c r="K78" s="86">
        <f>OKTOBER!K78+NOVEMBER!K78+DESEMBER!K78</f>
        <v>1</v>
      </c>
      <c r="L78" s="87">
        <f>OKTOBER!L78+NOVEMBER!L78+DESEMBER!L78</f>
        <v>7.1428571428571423</v>
      </c>
      <c r="M78" s="86">
        <f>OKTOBER!M78+NOVEMBER!M78+DESEMBER!M78</f>
        <v>21</v>
      </c>
      <c r="N78" s="87">
        <f>OKTOBER!N78+NOVEMBER!N78+DESEMBER!N78</f>
        <v>300</v>
      </c>
      <c r="O78" s="86">
        <f>OKTOBER!O78+NOVEMBER!O78+DESEMBER!O78</f>
        <v>26</v>
      </c>
      <c r="P78" s="87">
        <f>OKTOBER!P78+NOVEMBER!P78+DESEMBER!P78</f>
        <v>300</v>
      </c>
      <c r="Q78" s="86">
        <f>OKTOBER!Q78+NOVEMBER!Q78+DESEMBER!Q78</f>
        <v>47</v>
      </c>
      <c r="R78" s="87">
        <f>OKTOBER!R78+NOVEMBER!R78+DESEMBER!R78</f>
        <v>300</v>
      </c>
      <c r="S78" s="86">
        <f>OKTOBER!S78+NOVEMBER!S78+DESEMBER!S78</f>
        <v>0</v>
      </c>
      <c r="T78" s="86">
        <f>OKTOBER!T78+NOVEMBER!T78+DESEMBER!T78</f>
        <v>0</v>
      </c>
      <c r="U78" s="86">
        <f>OKTOBER!U78+NOVEMBER!U78+DESEMBER!U78</f>
        <v>0</v>
      </c>
      <c r="V78" s="86">
        <f>OKTOBER!V78+NOVEMBER!V78+DESEMBER!V78</f>
        <v>0</v>
      </c>
      <c r="W78" s="86">
        <f>OKTOBER!W78+NOVEMBER!W78+DESEMBER!W78</f>
        <v>0</v>
      </c>
      <c r="X78" s="86">
        <f>OKTOBER!X78+NOVEMBER!X78+DESEMBER!X78</f>
        <v>0</v>
      </c>
      <c r="Y78" s="86">
        <f>OKTOBER!Y78+NOVEMBER!Y78+DESEMBER!Y78</f>
        <v>0</v>
      </c>
      <c r="Z78" s="86">
        <f>OKTOBER!Z78+NOVEMBER!Z78+DESEMBER!Z78</f>
        <v>0</v>
      </c>
      <c r="AA78" s="86">
        <f>OKTOBER!AA78+NOVEMBER!AA78+DESEMBER!AA78</f>
        <v>0</v>
      </c>
      <c r="AB78" s="86">
        <f>OKTOBER!AB78+NOVEMBER!AB78+DESEMBER!AB78</f>
        <v>2</v>
      </c>
      <c r="AC78" s="86">
        <f>OKTOBER!AC78+NOVEMBER!AC78+DESEMBER!AC78</f>
        <v>1</v>
      </c>
      <c r="AD78" s="86">
        <f>OKTOBER!AD78+NOVEMBER!AD78+DESEMBER!AD78</f>
        <v>3</v>
      </c>
      <c r="AE78" s="86">
        <f>OKTOBER!AE78+NOVEMBER!AE78+DESEMBER!AE78</f>
        <v>0</v>
      </c>
      <c r="AF78" s="86">
        <f>OKTOBER!AF78+NOVEMBER!AF78+DESEMBER!AF78</f>
        <v>0</v>
      </c>
      <c r="AG78" s="86">
        <f>OKTOBER!AG78+NOVEMBER!AG78+DESEMBER!AG78</f>
        <v>0</v>
      </c>
      <c r="AH78" s="86">
        <f>OKTOBER!AH78+NOVEMBER!AH78+DESEMBER!AH78</f>
        <v>0</v>
      </c>
      <c r="AI78" s="86">
        <f>OKTOBER!AI78+NOVEMBER!AI78+DESEMBER!AI78</f>
        <v>0</v>
      </c>
      <c r="AJ78" s="86">
        <f>OKTOBER!AJ78+NOVEMBER!AJ78+DESEMBER!AJ78</f>
        <v>0</v>
      </c>
      <c r="AK78" s="86">
        <f>OKTOBER!AK78+NOVEMBER!AK78+DESEMBER!AK78</f>
        <v>0</v>
      </c>
      <c r="AL78" s="86">
        <f>OKTOBER!AL78+NOVEMBER!AL78+DESEMBER!AL78</f>
        <v>0</v>
      </c>
      <c r="AM78" s="86">
        <f>OKTOBER!AM78+NOVEMBER!AM78+DESEMBER!AM78</f>
        <v>0</v>
      </c>
      <c r="AN78" s="86">
        <f>OKTOBER!AN78+NOVEMBER!AN78+DESEMBER!AN78</f>
        <v>0</v>
      </c>
      <c r="AO78" s="86">
        <f>OKTOBER!AO78+NOVEMBER!AO78+DESEMBER!AO78</f>
        <v>0</v>
      </c>
      <c r="AP78" s="86">
        <f>OKTOBER!AP78+NOVEMBER!AP78+DESEMBER!AP78</f>
        <v>0</v>
      </c>
      <c r="AQ78" s="86">
        <f>OKTOBER!AQ78+NOVEMBER!AQ78+DESEMBER!AQ78</f>
        <v>4</v>
      </c>
      <c r="AR78" s="86">
        <f>OKTOBER!AR78+NOVEMBER!AR78+DESEMBER!AR78</f>
        <v>1</v>
      </c>
      <c r="AS78" s="86">
        <f>OKTOBER!AS78+NOVEMBER!AS78+DESEMBER!AS78</f>
        <v>5</v>
      </c>
      <c r="AT78" s="86">
        <f>OKTOBER!AT78+NOVEMBER!AT78+DESEMBER!AT78</f>
        <v>6</v>
      </c>
      <c r="AU78" s="86">
        <f>OKTOBER!AU78+NOVEMBER!AU78+DESEMBER!AU78</f>
        <v>2</v>
      </c>
      <c r="AV78" s="86">
        <f>OKTOBER!AV78+NOVEMBER!AV78+DESEMBER!AV78</f>
        <v>8</v>
      </c>
      <c r="AW78" s="86">
        <f>OKTOBER!AW78+NOVEMBER!AW78+DESEMBER!AW78</f>
        <v>0</v>
      </c>
      <c r="AX78" s="86">
        <f>OKTOBER!AX78+NOVEMBER!AX78+DESEMBER!AX78</f>
        <v>0</v>
      </c>
      <c r="AY78" s="86">
        <f>OKTOBER!AY78+NOVEMBER!AY78+DESEMBER!AY78</f>
        <v>0</v>
      </c>
      <c r="AZ78" s="86">
        <f>OKTOBER!AZ78+NOVEMBER!AZ78+DESEMBER!AZ78</f>
        <v>0</v>
      </c>
      <c r="BA78" s="86">
        <f>OKTOBER!BA78+NOVEMBER!BA78+DESEMBER!BA78</f>
        <v>0</v>
      </c>
      <c r="BB78" s="86">
        <f>OKTOBER!BB78+NOVEMBER!BB78+DESEMBER!BB78</f>
        <v>0</v>
      </c>
      <c r="BC78" s="86">
        <f>OKTOBER!BC78+NOVEMBER!BC78+DESEMBER!BC78</f>
        <v>0</v>
      </c>
      <c r="BD78" s="86">
        <f>OKTOBER!BD78+NOVEMBER!BD78+DESEMBER!BD78</f>
        <v>0</v>
      </c>
      <c r="BE78" s="86">
        <f>OKTOBER!BE78+NOVEMBER!BE78+DESEMBER!BE78</f>
        <v>0</v>
      </c>
      <c r="BF78" s="86">
        <f>OKTOBER!BF78+NOVEMBER!BF78+DESEMBER!BF78</f>
        <v>0</v>
      </c>
      <c r="BG78" s="86">
        <f>OKTOBER!BG78+NOVEMBER!BG78+DESEMBER!BG78</f>
        <v>0</v>
      </c>
      <c r="BH78" s="86">
        <f>OKTOBER!BH78+NOVEMBER!BH78+DESEMBER!BH78</f>
        <v>0</v>
      </c>
      <c r="BI78" s="86">
        <f>OKTOBER!BI78+NOVEMBER!BI78+DESEMBER!BI78</f>
        <v>0</v>
      </c>
      <c r="BJ78" s="86">
        <f>OKTOBER!BJ78+NOVEMBER!BJ78+DESEMBER!BJ78</f>
        <v>0</v>
      </c>
      <c r="BK78" s="86">
        <f>OKTOBER!BK78+NOVEMBER!BK78+DESEMBER!BK78</f>
        <v>0</v>
      </c>
      <c r="BL78" s="86">
        <f>OKTOBER!BL78+NOVEMBER!BL78+DESEMBER!BL78</f>
        <v>0</v>
      </c>
      <c r="BM78" s="86">
        <f>OKTOBER!BM78+NOVEMBER!BM78+DESEMBER!BM78</f>
        <v>0</v>
      </c>
      <c r="BN78" s="86">
        <f>OKTOBER!BN78+NOVEMBER!BN78+DESEMBER!BN78</f>
        <v>0</v>
      </c>
    </row>
    <row r="79" spans="1:66" ht="14.25" customHeight="1">
      <c r="A79" s="112"/>
      <c r="B79" s="112"/>
      <c r="C79" s="11" t="s">
        <v>101</v>
      </c>
      <c r="D79" s="86">
        <f>OKTOBER!D79+NOVEMBER!D79+DESEMBER!D79</f>
        <v>34</v>
      </c>
      <c r="E79" s="86">
        <f>OKTOBER!E79+NOVEMBER!E79+DESEMBER!E79</f>
        <v>33</v>
      </c>
      <c r="F79" s="86">
        <f>OKTOBER!F79+NOVEMBER!F79+DESEMBER!F79</f>
        <v>67</v>
      </c>
      <c r="G79" s="86">
        <f>OKTOBER!G79+NOVEMBER!G79+DESEMBER!G79</f>
        <v>0</v>
      </c>
      <c r="H79" s="87">
        <f>OKTOBER!H79+NOVEMBER!H79+DESEMBER!H79</f>
        <v>0</v>
      </c>
      <c r="I79" s="86">
        <f>OKTOBER!I79+NOVEMBER!I79+DESEMBER!I79</f>
        <v>0</v>
      </c>
      <c r="J79" s="87">
        <f>OKTOBER!J79+NOVEMBER!J79+DESEMBER!J79</f>
        <v>0</v>
      </c>
      <c r="K79" s="86">
        <f>OKTOBER!K79+NOVEMBER!K79+DESEMBER!K79</f>
        <v>0</v>
      </c>
      <c r="L79" s="87">
        <f>OKTOBER!L79+NOVEMBER!L79+DESEMBER!L79</f>
        <v>0</v>
      </c>
      <c r="M79" s="86">
        <f>OKTOBER!M79+NOVEMBER!M79+DESEMBER!M79</f>
        <v>34</v>
      </c>
      <c r="N79" s="87">
        <f>OKTOBER!N79+NOVEMBER!N79+DESEMBER!N79</f>
        <v>300</v>
      </c>
      <c r="O79" s="86">
        <f>OKTOBER!O79+NOVEMBER!O79+DESEMBER!O79</f>
        <v>33</v>
      </c>
      <c r="P79" s="87">
        <f>OKTOBER!P79+NOVEMBER!P79+DESEMBER!P79</f>
        <v>300</v>
      </c>
      <c r="Q79" s="86">
        <f>OKTOBER!Q79+NOVEMBER!Q79+DESEMBER!Q79</f>
        <v>67</v>
      </c>
      <c r="R79" s="87">
        <f>OKTOBER!R79+NOVEMBER!R79+DESEMBER!R79</f>
        <v>300</v>
      </c>
      <c r="S79" s="86">
        <f>OKTOBER!S79+NOVEMBER!S79+DESEMBER!S79</f>
        <v>0</v>
      </c>
      <c r="T79" s="86">
        <f>OKTOBER!T79+NOVEMBER!T79+DESEMBER!T79</f>
        <v>0</v>
      </c>
      <c r="U79" s="86">
        <f>OKTOBER!U79+NOVEMBER!U79+DESEMBER!U79</f>
        <v>0</v>
      </c>
      <c r="V79" s="86">
        <f>OKTOBER!V79+NOVEMBER!V79+DESEMBER!V79</f>
        <v>0</v>
      </c>
      <c r="W79" s="86">
        <f>OKTOBER!W79+NOVEMBER!W79+DESEMBER!W79</f>
        <v>0</v>
      </c>
      <c r="X79" s="86">
        <f>OKTOBER!X79+NOVEMBER!X79+DESEMBER!X79</f>
        <v>0</v>
      </c>
      <c r="Y79" s="86">
        <f>OKTOBER!Y79+NOVEMBER!Y79+DESEMBER!Y79</f>
        <v>0</v>
      </c>
      <c r="Z79" s="86">
        <f>OKTOBER!Z79+NOVEMBER!Z79+DESEMBER!Z79</f>
        <v>0</v>
      </c>
      <c r="AA79" s="86">
        <f>OKTOBER!AA79+NOVEMBER!AA79+DESEMBER!AA79</f>
        <v>0</v>
      </c>
      <c r="AB79" s="86">
        <f>OKTOBER!AB79+NOVEMBER!AB79+DESEMBER!AB79</f>
        <v>0</v>
      </c>
      <c r="AC79" s="86">
        <f>OKTOBER!AC79+NOVEMBER!AC79+DESEMBER!AC79</f>
        <v>0</v>
      </c>
      <c r="AD79" s="86">
        <f>OKTOBER!AD79+NOVEMBER!AD79+DESEMBER!AD79</f>
        <v>0</v>
      </c>
      <c r="AE79" s="86">
        <f>OKTOBER!AE79+NOVEMBER!AE79+DESEMBER!AE79</f>
        <v>0</v>
      </c>
      <c r="AF79" s="86">
        <f>OKTOBER!AF79+NOVEMBER!AF79+DESEMBER!AF79</f>
        <v>0</v>
      </c>
      <c r="AG79" s="86">
        <f>OKTOBER!AG79+NOVEMBER!AG79+DESEMBER!AG79</f>
        <v>0</v>
      </c>
      <c r="AH79" s="86">
        <f>OKTOBER!AH79+NOVEMBER!AH79+DESEMBER!AH79</f>
        <v>0</v>
      </c>
      <c r="AI79" s="86">
        <f>OKTOBER!AI79+NOVEMBER!AI79+DESEMBER!AI79</f>
        <v>0</v>
      </c>
      <c r="AJ79" s="86">
        <f>OKTOBER!AJ79+NOVEMBER!AJ79+DESEMBER!AJ79</f>
        <v>0</v>
      </c>
      <c r="AK79" s="86">
        <f>OKTOBER!AK79+NOVEMBER!AK79+DESEMBER!AK79</f>
        <v>0</v>
      </c>
      <c r="AL79" s="86">
        <f>OKTOBER!AL79+NOVEMBER!AL79+DESEMBER!AL79</f>
        <v>0</v>
      </c>
      <c r="AM79" s="86">
        <f>OKTOBER!AM79+NOVEMBER!AM79+DESEMBER!AM79</f>
        <v>0</v>
      </c>
      <c r="AN79" s="86">
        <f>OKTOBER!AN79+NOVEMBER!AN79+DESEMBER!AN79</f>
        <v>0</v>
      </c>
      <c r="AO79" s="86">
        <f>OKTOBER!AO79+NOVEMBER!AO79+DESEMBER!AO79</f>
        <v>0</v>
      </c>
      <c r="AP79" s="86">
        <f>OKTOBER!AP79+NOVEMBER!AP79+DESEMBER!AP79</f>
        <v>0</v>
      </c>
      <c r="AQ79" s="86">
        <f>OKTOBER!AQ79+NOVEMBER!AQ79+DESEMBER!AQ79</f>
        <v>6</v>
      </c>
      <c r="AR79" s="86">
        <f>OKTOBER!AR79+NOVEMBER!AR79+DESEMBER!AR79</f>
        <v>7</v>
      </c>
      <c r="AS79" s="86">
        <f>OKTOBER!AS79+NOVEMBER!AS79+DESEMBER!AS79</f>
        <v>13</v>
      </c>
      <c r="AT79" s="86">
        <f>OKTOBER!AT79+NOVEMBER!AT79+DESEMBER!AT79</f>
        <v>6</v>
      </c>
      <c r="AU79" s="86">
        <f>OKTOBER!AU79+NOVEMBER!AU79+DESEMBER!AU79</f>
        <v>7</v>
      </c>
      <c r="AV79" s="86">
        <f>OKTOBER!AV79+NOVEMBER!AV79+DESEMBER!AV79</f>
        <v>13</v>
      </c>
      <c r="AW79" s="86">
        <f>OKTOBER!AW79+NOVEMBER!AW79+DESEMBER!AW79</f>
        <v>0</v>
      </c>
      <c r="AX79" s="86">
        <f>OKTOBER!AX79+NOVEMBER!AX79+DESEMBER!AX79</f>
        <v>0</v>
      </c>
      <c r="AY79" s="86">
        <f>OKTOBER!AY79+NOVEMBER!AY79+DESEMBER!AY79</f>
        <v>0</v>
      </c>
      <c r="AZ79" s="86">
        <f>OKTOBER!AZ79+NOVEMBER!AZ79+DESEMBER!AZ79</f>
        <v>0</v>
      </c>
      <c r="BA79" s="86">
        <f>OKTOBER!BA79+NOVEMBER!BA79+DESEMBER!BA79</f>
        <v>0</v>
      </c>
      <c r="BB79" s="86">
        <f>OKTOBER!BB79+NOVEMBER!BB79+DESEMBER!BB79</f>
        <v>0</v>
      </c>
      <c r="BC79" s="86">
        <f>OKTOBER!BC79+NOVEMBER!BC79+DESEMBER!BC79</f>
        <v>0</v>
      </c>
      <c r="BD79" s="86">
        <f>OKTOBER!BD79+NOVEMBER!BD79+DESEMBER!BD79</f>
        <v>0</v>
      </c>
      <c r="BE79" s="86">
        <f>OKTOBER!BE79+NOVEMBER!BE79+DESEMBER!BE79</f>
        <v>0</v>
      </c>
      <c r="BF79" s="86">
        <f>OKTOBER!BF79+NOVEMBER!BF79+DESEMBER!BF79</f>
        <v>0</v>
      </c>
      <c r="BG79" s="86">
        <f>OKTOBER!BG79+NOVEMBER!BG79+DESEMBER!BG79</f>
        <v>0</v>
      </c>
      <c r="BH79" s="86">
        <f>OKTOBER!BH79+NOVEMBER!BH79+DESEMBER!BH79</f>
        <v>0</v>
      </c>
      <c r="BI79" s="86">
        <f>OKTOBER!BI79+NOVEMBER!BI79+DESEMBER!BI79</f>
        <v>0</v>
      </c>
      <c r="BJ79" s="86">
        <f>OKTOBER!BJ79+NOVEMBER!BJ79+DESEMBER!BJ79</f>
        <v>0</v>
      </c>
      <c r="BK79" s="86">
        <f>OKTOBER!BK79+NOVEMBER!BK79+DESEMBER!BK79</f>
        <v>0</v>
      </c>
      <c r="BL79" s="86">
        <f>OKTOBER!BL79+NOVEMBER!BL79+DESEMBER!BL79</f>
        <v>0</v>
      </c>
      <c r="BM79" s="86">
        <f>OKTOBER!BM79+NOVEMBER!BM79+DESEMBER!BM79</f>
        <v>0</v>
      </c>
      <c r="BN79" s="86">
        <f>OKTOBER!BN79+NOVEMBER!BN79+DESEMBER!BN79</f>
        <v>0</v>
      </c>
    </row>
    <row r="80" spans="1:66" ht="14.25" customHeight="1">
      <c r="A80" s="21"/>
      <c r="B80" s="21"/>
      <c r="C80" s="20" t="s">
        <v>7</v>
      </c>
      <c r="D80" s="87">
        <f>OKTOBER!D80+NOVEMBER!D80+DESEMBER!D80</f>
        <v>87</v>
      </c>
      <c r="E80" s="87">
        <f>OKTOBER!E80+NOVEMBER!E80+DESEMBER!E80</f>
        <v>82</v>
      </c>
      <c r="F80" s="87">
        <f>OKTOBER!F80+NOVEMBER!F80+DESEMBER!F80</f>
        <v>169</v>
      </c>
      <c r="G80" s="87">
        <f>OKTOBER!G80+NOVEMBER!G80+DESEMBER!G80</f>
        <v>3</v>
      </c>
      <c r="H80" s="87">
        <f>OKTOBER!H80+NOVEMBER!H80+DESEMBER!H80</f>
        <v>9.5088819226750267</v>
      </c>
      <c r="I80" s="87">
        <f>OKTOBER!I80+NOVEMBER!I80+DESEMBER!I80</f>
        <v>0</v>
      </c>
      <c r="J80" s="87">
        <f>OKTOBER!J80+NOVEMBER!J80+DESEMBER!J80</f>
        <v>0</v>
      </c>
      <c r="K80" s="87">
        <f>OKTOBER!K80+NOVEMBER!K80+DESEMBER!K80</f>
        <v>3</v>
      </c>
      <c r="L80" s="87">
        <f>OKTOBER!L80+NOVEMBER!L80+DESEMBER!L80</f>
        <v>4.9818840579710137</v>
      </c>
      <c r="M80" s="87">
        <f>OKTOBER!M80+NOVEMBER!M80+DESEMBER!M80</f>
        <v>87</v>
      </c>
      <c r="N80" s="87">
        <f>OKTOBER!N80+NOVEMBER!N80+DESEMBER!N80</f>
        <v>300</v>
      </c>
      <c r="O80" s="87">
        <f>OKTOBER!O80+NOVEMBER!O80+DESEMBER!O80</f>
        <v>82</v>
      </c>
      <c r="P80" s="87">
        <f>OKTOBER!P80+NOVEMBER!P80+DESEMBER!P80</f>
        <v>300</v>
      </c>
      <c r="Q80" s="87">
        <f>OKTOBER!Q80+NOVEMBER!Q80+DESEMBER!Q80</f>
        <v>169</v>
      </c>
      <c r="R80" s="87">
        <f>OKTOBER!R80+NOVEMBER!R80+DESEMBER!R80</f>
        <v>300</v>
      </c>
      <c r="S80" s="87">
        <f>OKTOBER!S80+NOVEMBER!S80+DESEMBER!S80</f>
        <v>0</v>
      </c>
      <c r="T80" s="87">
        <f>OKTOBER!T80+NOVEMBER!T80+DESEMBER!T80</f>
        <v>0</v>
      </c>
      <c r="U80" s="87">
        <f>OKTOBER!U80+NOVEMBER!U80+DESEMBER!U80</f>
        <v>0</v>
      </c>
      <c r="V80" s="87">
        <f>OKTOBER!V80+NOVEMBER!V80+DESEMBER!V80</f>
        <v>0</v>
      </c>
      <c r="W80" s="87">
        <f>OKTOBER!W80+NOVEMBER!W80+DESEMBER!W80</f>
        <v>0</v>
      </c>
      <c r="X80" s="87">
        <f>OKTOBER!X80+NOVEMBER!X80+DESEMBER!X80</f>
        <v>0</v>
      </c>
      <c r="Y80" s="87">
        <f>OKTOBER!Y80+NOVEMBER!Y80+DESEMBER!Y80</f>
        <v>0</v>
      </c>
      <c r="Z80" s="87">
        <f>OKTOBER!Z80+NOVEMBER!Z80+DESEMBER!Z80</f>
        <v>0</v>
      </c>
      <c r="AA80" s="87">
        <f>OKTOBER!AA80+NOVEMBER!AA80+DESEMBER!AA80</f>
        <v>0</v>
      </c>
      <c r="AB80" s="87">
        <f>OKTOBER!AB80+NOVEMBER!AB80+DESEMBER!AB80</f>
        <v>4</v>
      </c>
      <c r="AC80" s="87">
        <f>OKTOBER!AC80+NOVEMBER!AC80+DESEMBER!AC80</f>
        <v>1</v>
      </c>
      <c r="AD80" s="87">
        <f>OKTOBER!AD80+NOVEMBER!AD80+DESEMBER!AD80</f>
        <v>5</v>
      </c>
      <c r="AE80" s="87">
        <f>OKTOBER!AE80+NOVEMBER!AE80+DESEMBER!AE80</f>
        <v>0</v>
      </c>
      <c r="AF80" s="87">
        <f>OKTOBER!AF80+NOVEMBER!AF80+DESEMBER!AF80</f>
        <v>0</v>
      </c>
      <c r="AG80" s="87">
        <f>OKTOBER!AG80+NOVEMBER!AG80+DESEMBER!AG80</f>
        <v>0</v>
      </c>
      <c r="AH80" s="87">
        <f>OKTOBER!AH80+NOVEMBER!AH80+DESEMBER!AH80</f>
        <v>0</v>
      </c>
      <c r="AI80" s="87">
        <f>OKTOBER!AI80+NOVEMBER!AI80+DESEMBER!AI80</f>
        <v>0</v>
      </c>
      <c r="AJ80" s="87">
        <f>OKTOBER!AJ80+NOVEMBER!AJ80+DESEMBER!AJ80</f>
        <v>0</v>
      </c>
      <c r="AK80" s="87">
        <f>OKTOBER!AK80+NOVEMBER!AK80+DESEMBER!AK80</f>
        <v>0</v>
      </c>
      <c r="AL80" s="87">
        <f>OKTOBER!AL80+NOVEMBER!AL80+DESEMBER!AL80</f>
        <v>0</v>
      </c>
      <c r="AM80" s="87">
        <f>OKTOBER!AM80+NOVEMBER!AM80+DESEMBER!AM80</f>
        <v>0</v>
      </c>
      <c r="AN80" s="87">
        <f>OKTOBER!AN80+NOVEMBER!AN80+DESEMBER!AN80</f>
        <v>0</v>
      </c>
      <c r="AO80" s="87">
        <f>OKTOBER!AO80+NOVEMBER!AO80+DESEMBER!AO80</f>
        <v>0</v>
      </c>
      <c r="AP80" s="87">
        <f>OKTOBER!AP80+NOVEMBER!AP80+DESEMBER!AP80</f>
        <v>0</v>
      </c>
      <c r="AQ80" s="87">
        <f>OKTOBER!AQ80+NOVEMBER!AQ80+DESEMBER!AQ80</f>
        <v>13</v>
      </c>
      <c r="AR80" s="87">
        <f>OKTOBER!AR80+NOVEMBER!AR80+DESEMBER!AR80</f>
        <v>14</v>
      </c>
      <c r="AS80" s="87">
        <f>OKTOBER!AS80+NOVEMBER!AS80+DESEMBER!AS80</f>
        <v>27</v>
      </c>
      <c r="AT80" s="87">
        <f>OKTOBER!AT80+NOVEMBER!AT80+DESEMBER!AT80</f>
        <v>17</v>
      </c>
      <c r="AU80" s="87">
        <f>OKTOBER!AU80+NOVEMBER!AU80+DESEMBER!AU80</f>
        <v>15</v>
      </c>
      <c r="AV80" s="87">
        <f>OKTOBER!AV80+NOVEMBER!AV80+DESEMBER!AV80</f>
        <v>32</v>
      </c>
      <c r="AW80" s="87">
        <f>OKTOBER!AW80+NOVEMBER!AW80+DESEMBER!AW80</f>
        <v>0</v>
      </c>
      <c r="AX80" s="87">
        <f>OKTOBER!AX80+NOVEMBER!AX80+DESEMBER!AX80</f>
        <v>0</v>
      </c>
      <c r="AY80" s="87">
        <f>OKTOBER!AY80+NOVEMBER!AY80+DESEMBER!AY80</f>
        <v>0</v>
      </c>
      <c r="AZ80" s="87">
        <f>OKTOBER!AZ80+NOVEMBER!AZ80+DESEMBER!AZ80</f>
        <v>0</v>
      </c>
      <c r="BA80" s="87">
        <f>OKTOBER!BA80+NOVEMBER!BA80+DESEMBER!BA80</f>
        <v>0</v>
      </c>
      <c r="BB80" s="87">
        <f>OKTOBER!BB80+NOVEMBER!BB80+DESEMBER!BB80</f>
        <v>0</v>
      </c>
      <c r="BC80" s="87">
        <f>OKTOBER!BC80+NOVEMBER!BC80+DESEMBER!BC80</f>
        <v>0</v>
      </c>
      <c r="BD80" s="87">
        <f>OKTOBER!BD80+NOVEMBER!BD80+DESEMBER!BD80</f>
        <v>0</v>
      </c>
      <c r="BE80" s="87">
        <f>OKTOBER!BE80+NOVEMBER!BE80+DESEMBER!BE80</f>
        <v>0</v>
      </c>
      <c r="BF80" s="87">
        <f>OKTOBER!BF80+NOVEMBER!BF80+DESEMBER!BF80</f>
        <v>0</v>
      </c>
      <c r="BG80" s="87">
        <f>OKTOBER!BG80+NOVEMBER!BG80+DESEMBER!BG80</f>
        <v>0</v>
      </c>
      <c r="BH80" s="87">
        <f>OKTOBER!BH80+NOVEMBER!BH80+DESEMBER!BH80</f>
        <v>0</v>
      </c>
      <c r="BI80" s="87">
        <f>OKTOBER!BI80+NOVEMBER!BI80+DESEMBER!BI80</f>
        <v>0</v>
      </c>
      <c r="BJ80" s="87">
        <f>OKTOBER!BJ80+NOVEMBER!BJ80+DESEMBER!BJ80</f>
        <v>0</v>
      </c>
      <c r="BK80" s="87">
        <f>OKTOBER!BK80+NOVEMBER!BK80+DESEMBER!BK80</f>
        <v>0</v>
      </c>
      <c r="BL80" s="87">
        <f>OKTOBER!BL80+NOVEMBER!BL80+DESEMBER!BL80</f>
        <v>0</v>
      </c>
      <c r="BM80" s="87">
        <f>OKTOBER!BM80+NOVEMBER!BM80+DESEMBER!BM80</f>
        <v>0</v>
      </c>
      <c r="BN80" s="87">
        <f>OKTOBER!BN80+NOVEMBER!BN80+DESEMBER!BN80</f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OKTOBER!D81+NOVEMBER!D81+DESEMBER!D81</f>
        <v>24</v>
      </c>
      <c r="E81" s="86">
        <f>OKTOBER!E81+NOVEMBER!E81+DESEMBER!E81</f>
        <v>18</v>
      </c>
      <c r="F81" s="86">
        <f>OKTOBER!F81+NOVEMBER!F81+DESEMBER!F81</f>
        <v>42</v>
      </c>
      <c r="G81" s="86">
        <f>OKTOBER!G81+NOVEMBER!G81+DESEMBER!G81</f>
        <v>2</v>
      </c>
      <c r="H81" s="87">
        <f>OKTOBER!H81+NOVEMBER!H81+DESEMBER!H81</f>
        <v>33.333333333333329</v>
      </c>
      <c r="I81" s="86">
        <f>OKTOBER!I81+NOVEMBER!I81+DESEMBER!I81</f>
        <v>1</v>
      </c>
      <c r="J81" s="87">
        <f>OKTOBER!J81+NOVEMBER!J81+DESEMBER!J81</f>
        <v>20</v>
      </c>
      <c r="K81" s="86">
        <f>OKTOBER!K81+NOVEMBER!K81+DESEMBER!K81</f>
        <v>3</v>
      </c>
      <c r="L81" s="87">
        <f>OKTOBER!L81+NOVEMBER!L81+DESEMBER!L81</f>
        <v>27.27272727272727</v>
      </c>
      <c r="M81" s="86">
        <f>OKTOBER!M81+NOVEMBER!M81+DESEMBER!M81</f>
        <v>24</v>
      </c>
      <c r="N81" s="87">
        <f>OKTOBER!N81+NOVEMBER!N81+DESEMBER!N81</f>
        <v>300</v>
      </c>
      <c r="O81" s="86">
        <f>OKTOBER!O81+NOVEMBER!O81+DESEMBER!O81</f>
        <v>18</v>
      </c>
      <c r="P81" s="87">
        <f>OKTOBER!P81+NOVEMBER!P81+DESEMBER!P81</f>
        <v>300</v>
      </c>
      <c r="Q81" s="86">
        <f>OKTOBER!Q81+NOVEMBER!Q81+DESEMBER!Q81</f>
        <v>42</v>
      </c>
      <c r="R81" s="87">
        <f>OKTOBER!R81+NOVEMBER!R81+DESEMBER!R81</f>
        <v>300</v>
      </c>
      <c r="S81" s="86">
        <f>OKTOBER!S81+NOVEMBER!S81+DESEMBER!S81</f>
        <v>0</v>
      </c>
      <c r="T81" s="86">
        <f>OKTOBER!T81+NOVEMBER!T81+DESEMBER!T81</f>
        <v>0</v>
      </c>
      <c r="U81" s="86">
        <f>OKTOBER!U81+NOVEMBER!U81+DESEMBER!U81</f>
        <v>0</v>
      </c>
      <c r="V81" s="86">
        <f>OKTOBER!V81+NOVEMBER!V81+DESEMBER!V81</f>
        <v>1</v>
      </c>
      <c r="W81" s="86">
        <f>OKTOBER!W81+NOVEMBER!W81+DESEMBER!W81</f>
        <v>1</v>
      </c>
      <c r="X81" s="86">
        <f>OKTOBER!X81+NOVEMBER!X81+DESEMBER!X81</f>
        <v>2</v>
      </c>
      <c r="Y81" s="86">
        <f>OKTOBER!Y81+NOVEMBER!Y81+DESEMBER!Y81</f>
        <v>0</v>
      </c>
      <c r="Z81" s="86">
        <f>OKTOBER!Z81+NOVEMBER!Z81+DESEMBER!Z81</f>
        <v>1</v>
      </c>
      <c r="AA81" s="86">
        <f>OKTOBER!AA81+NOVEMBER!AA81+DESEMBER!AA81</f>
        <v>1</v>
      </c>
      <c r="AB81" s="86">
        <f>OKTOBER!AB81+NOVEMBER!AB81+DESEMBER!AB81</f>
        <v>2</v>
      </c>
      <c r="AC81" s="86">
        <f>OKTOBER!AC81+NOVEMBER!AC81+DESEMBER!AC81</f>
        <v>1</v>
      </c>
      <c r="AD81" s="86">
        <f>OKTOBER!AD81+NOVEMBER!AD81+DESEMBER!AD81</f>
        <v>3</v>
      </c>
      <c r="AE81" s="86">
        <f>OKTOBER!AE81+NOVEMBER!AE81+DESEMBER!AE81</f>
        <v>0</v>
      </c>
      <c r="AF81" s="86">
        <f>OKTOBER!AF81+NOVEMBER!AF81+DESEMBER!AF81</f>
        <v>0</v>
      </c>
      <c r="AG81" s="86">
        <f>OKTOBER!AG81+NOVEMBER!AG81+DESEMBER!AG81</f>
        <v>0</v>
      </c>
      <c r="AH81" s="86">
        <f>OKTOBER!AH81+NOVEMBER!AH81+DESEMBER!AH81</f>
        <v>0</v>
      </c>
      <c r="AI81" s="86">
        <f>OKTOBER!AI81+NOVEMBER!AI81+DESEMBER!AI81</f>
        <v>0</v>
      </c>
      <c r="AJ81" s="86">
        <f>OKTOBER!AJ81+NOVEMBER!AJ81+DESEMBER!AJ81</f>
        <v>0</v>
      </c>
      <c r="AK81" s="86">
        <f>OKTOBER!AK81+NOVEMBER!AK81+DESEMBER!AK81</f>
        <v>0</v>
      </c>
      <c r="AL81" s="86">
        <f>OKTOBER!AL81+NOVEMBER!AL81+DESEMBER!AL81</f>
        <v>0</v>
      </c>
      <c r="AM81" s="86">
        <f>OKTOBER!AM81+NOVEMBER!AM81+DESEMBER!AM81</f>
        <v>0</v>
      </c>
      <c r="AN81" s="86">
        <f>OKTOBER!AN81+NOVEMBER!AN81+DESEMBER!AN81</f>
        <v>0</v>
      </c>
      <c r="AO81" s="86">
        <f>OKTOBER!AO81+NOVEMBER!AO81+DESEMBER!AO81</f>
        <v>0</v>
      </c>
      <c r="AP81" s="86">
        <f>OKTOBER!AP81+NOVEMBER!AP81+DESEMBER!AP81</f>
        <v>0</v>
      </c>
      <c r="AQ81" s="86">
        <f>OKTOBER!AQ81+NOVEMBER!AQ81+DESEMBER!AQ81</f>
        <v>2</v>
      </c>
      <c r="AR81" s="86">
        <f>OKTOBER!AR81+NOVEMBER!AR81+DESEMBER!AR81</f>
        <v>1</v>
      </c>
      <c r="AS81" s="86">
        <f>OKTOBER!AS81+NOVEMBER!AS81+DESEMBER!AS81</f>
        <v>3</v>
      </c>
      <c r="AT81" s="86">
        <f>OKTOBER!AT81+NOVEMBER!AT81+DESEMBER!AT81</f>
        <v>5</v>
      </c>
      <c r="AU81" s="86">
        <f>OKTOBER!AU81+NOVEMBER!AU81+DESEMBER!AU81</f>
        <v>4</v>
      </c>
      <c r="AV81" s="86">
        <f>OKTOBER!AV81+NOVEMBER!AV81+DESEMBER!AV81</f>
        <v>9</v>
      </c>
      <c r="AW81" s="86">
        <f>OKTOBER!AW81+NOVEMBER!AW81+DESEMBER!AW81</f>
        <v>0</v>
      </c>
      <c r="AX81" s="86">
        <f>OKTOBER!AX81+NOVEMBER!AX81+DESEMBER!AX81</f>
        <v>0</v>
      </c>
      <c r="AY81" s="86">
        <f>OKTOBER!AY81+NOVEMBER!AY81+DESEMBER!AY81</f>
        <v>0</v>
      </c>
      <c r="AZ81" s="86">
        <f>OKTOBER!AZ81+NOVEMBER!AZ81+DESEMBER!AZ81</f>
        <v>0</v>
      </c>
      <c r="BA81" s="86">
        <f>OKTOBER!BA81+NOVEMBER!BA81+DESEMBER!BA81</f>
        <v>0</v>
      </c>
      <c r="BB81" s="86">
        <f>OKTOBER!BB81+NOVEMBER!BB81+DESEMBER!BB81</f>
        <v>0</v>
      </c>
      <c r="BC81" s="86">
        <f>OKTOBER!BC81+NOVEMBER!BC81+DESEMBER!BC81</f>
        <v>0</v>
      </c>
      <c r="BD81" s="86">
        <f>OKTOBER!BD81+NOVEMBER!BD81+DESEMBER!BD81</f>
        <v>0</v>
      </c>
      <c r="BE81" s="86">
        <f>OKTOBER!BE81+NOVEMBER!BE81+DESEMBER!BE81</f>
        <v>0</v>
      </c>
      <c r="BF81" s="86">
        <f>OKTOBER!BF81+NOVEMBER!BF81+DESEMBER!BF81</f>
        <v>0</v>
      </c>
      <c r="BG81" s="86">
        <f>OKTOBER!BG81+NOVEMBER!BG81+DESEMBER!BG81</f>
        <v>0</v>
      </c>
      <c r="BH81" s="86">
        <f>OKTOBER!BH81+NOVEMBER!BH81+DESEMBER!BH81</f>
        <v>0</v>
      </c>
      <c r="BI81" s="86">
        <f>OKTOBER!BI81+NOVEMBER!BI81+DESEMBER!BI81</f>
        <v>0</v>
      </c>
      <c r="BJ81" s="86">
        <f>OKTOBER!BJ81+NOVEMBER!BJ81+DESEMBER!BJ81</f>
        <v>0</v>
      </c>
      <c r="BK81" s="86">
        <f>OKTOBER!BK81+NOVEMBER!BK81+DESEMBER!BK81</f>
        <v>0</v>
      </c>
      <c r="BL81" s="86">
        <f>OKTOBER!BL81+NOVEMBER!BL81+DESEMBER!BL81</f>
        <v>0</v>
      </c>
      <c r="BM81" s="86">
        <f>OKTOBER!BM81+NOVEMBER!BM81+DESEMBER!BM81</f>
        <v>0</v>
      </c>
      <c r="BN81" s="86">
        <f>OKTOBER!BN81+NOVEMBER!BN81+DESEMBER!BN81</f>
        <v>0</v>
      </c>
    </row>
    <row r="82" spans="1:66" ht="14.25" customHeight="1">
      <c r="A82" s="111"/>
      <c r="B82" s="111"/>
      <c r="C82" s="30" t="s">
        <v>104</v>
      </c>
      <c r="D82" s="86">
        <f>OKTOBER!D82+NOVEMBER!D82+DESEMBER!D82</f>
        <v>12</v>
      </c>
      <c r="E82" s="86">
        <f>OKTOBER!E82+NOVEMBER!E82+DESEMBER!E82</f>
        <v>18</v>
      </c>
      <c r="F82" s="86">
        <f>OKTOBER!F82+NOVEMBER!F82+DESEMBER!F82</f>
        <v>30</v>
      </c>
      <c r="G82" s="86">
        <f>OKTOBER!G82+NOVEMBER!G82+DESEMBER!G82</f>
        <v>0</v>
      </c>
      <c r="H82" s="87">
        <f>OKTOBER!H82+NOVEMBER!H82+DESEMBER!H82</f>
        <v>0</v>
      </c>
      <c r="I82" s="86">
        <f>OKTOBER!I82+NOVEMBER!I82+DESEMBER!I82</f>
        <v>0</v>
      </c>
      <c r="J82" s="87">
        <f>OKTOBER!J82+NOVEMBER!J82+DESEMBER!J82</f>
        <v>0</v>
      </c>
      <c r="K82" s="86">
        <f>OKTOBER!K82+NOVEMBER!K82+DESEMBER!K82</f>
        <v>0</v>
      </c>
      <c r="L82" s="87">
        <f>OKTOBER!L82+NOVEMBER!L82+DESEMBER!L82</f>
        <v>0</v>
      </c>
      <c r="M82" s="86">
        <f>OKTOBER!M82+NOVEMBER!M82+DESEMBER!M82</f>
        <v>12</v>
      </c>
      <c r="N82" s="87">
        <f>OKTOBER!N82+NOVEMBER!N82+DESEMBER!N82</f>
        <v>300</v>
      </c>
      <c r="O82" s="86">
        <f>OKTOBER!O82+NOVEMBER!O82+DESEMBER!O82</f>
        <v>18</v>
      </c>
      <c r="P82" s="87">
        <f>OKTOBER!P82+NOVEMBER!P82+DESEMBER!P82</f>
        <v>300</v>
      </c>
      <c r="Q82" s="86">
        <f>OKTOBER!Q82+NOVEMBER!Q82+DESEMBER!Q82</f>
        <v>30</v>
      </c>
      <c r="R82" s="87">
        <f>OKTOBER!R82+NOVEMBER!R82+DESEMBER!R82</f>
        <v>300</v>
      </c>
      <c r="S82" s="86">
        <f>OKTOBER!S82+NOVEMBER!S82+DESEMBER!S82</f>
        <v>0</v>
      </c>
      <c r="T82" s="86">
        <f>OKTOBER!T82+NOVEMBER!T82+DESEMBER!T82</f>
        <v>0</v>
      </c>
      <c r="U82" s="86">
        <f>OKTOBER!U82+NOVEMBER!U82+DESEMBER!U82</f>
        <v>0</v>
      </c>
      <c r="V82" s="86">
        <f>OKTOBER!V82+NOVEMBER!V82+DESEMBER!V82</f>
        <v>0</v>
      </c>
      <c r="W82" s="86">
        <f>OKTOBER!W82+NOVEMBER!W82+DESEMBER!W82</f>
        <v>0</v>
      </c>
      <c r="X82" s="86">
        <f>OKTOBER!X82+NOVEMBER!X82+DESEMBER!X82</f>
        <v>0</v>
      </c>
      <c r="Y82" s="86">
        <f>OKTOBER!Y82+NOVEMBER!Y82+DESEMBER!Y82</f>
        <v>0</v>
      </c>
      <c r="Z82" s="86">
        <f>OKTOBER!Z82+NOVEMBER!Z82+DESEMBER!Z82</f>
        <v>0</v>
      </c>
      <c r="AA82" s="86">
        <f>OKTOBER!AA82+NOVEMBER!AA82+DESEMBER!AA82</f>
        <v>0</v>
      </c>
      <c r="AB82" s="86">
        <f>OKTOBER!AB82+NOVEMBER!AB82+DESEMBER!AB82</f>
        <v>0</v>
      </c>
      <c r="AC82" s="86">
        <f>OKTOBER!AC82+NOVEMBER!AC82+DESEMBER!AC82</f>
        <v>1</v>
      </c>
      <c r="AD82" s="86">
        <f>OKTOBER!AD82+NOVEMBER!AD82+DESEMBER!AD82</f>
        <v>1</v>
      </c>
      <c r="AE82" s="86">
        <f>OKTOBER!AE82+NOVEMBER!AE82+DESEMBER!AE82</f>
        <v>0</v>
      </c>
      <c r="AF82" s="86">
        <f>OKTOBER!AF82+NOVEMBER!AF82+DESEMBER!AF82</f>
        <v>0</v>
      </c>
      <c r="AG82" s="86">
        <f>OKTOBER!AG82+NOVEMBER!AG82+DESEMBER!AG82</f>
        <v>0</v>
      </c>
      <c r="AH82" s="86">
        <f>OKTOBER!AH82+NOVEMBER!AH82+DESEMBER!AH82</f>
        <v>0</v>
      </c>
      <c r="AI82" s="86">
        <f>OKTOBER!AI82+NOVEMBER!AI82+DESEMBER!AI82</f>
        <v>0</v>
      </c>
      <c r="AJ82" s="86">
        <f>OKTOBER!AJ82+NOVEMBER!AJ82+DESEMBER!AJ82</f>
        <v>0</v>
      </c>
      <c r="AK82" s="86">
        <f>OKTOBER!AK82+NOVEMBER!AK82+DESEMBER!AK82</f>
        <v>0</v>
      </c>
      <c r="AL82" s="86">
        <f>OKTOBER!AL82+NOVEMBER!AL82+DESEMBER!AL82</f>
        <v>0</v>
      </c>
      <c r="AM82" s="86">
        <f>OKTOBER!AM82+NOVEMBER!AM82+DESEMBER!AM82</f>
        <v>0</v>
      </c>
      <c r="AN82" s="86">
        <f>OKTOBER!AN82+NOVEMBER!AN82+DESEMBER!AN82</f>
        <v>0</v>
      </c>
      <c r="AO82" s="86">
        <f>OKTOBER!AO82+NOVEMBER!AO82+DESEMBER!AO82</f>
        <v>0</v>
      </c>
      <c r="AP82" s="86">
        <f>OKTOBER!AP82+NOVEMBER!AP82+DESEMBER!AP82</f>
        <v>0</v>
      </c>
      <c r="AQ82" s="86">
        <f>OKTOBER!AQ82+NOVEMBER!AQ82+DESEMBER!AQ82</f>
        <v>1</v>
      </c>
      <c r="AR82" s="86">
        <f>OKTOBER!AR82+NOVEMBER!AR82+DESEMBER!AR82</f>
        <v>1</v>
      </c>
      <c r="AS82" s="86">
        <f>OKTOBER!AS82+NOVEMBER!AS82+DESEMBER!AS82</f>
        <v>2</v>
      </c>
      <c r="AT82" s="86">
        <f>OKTOBER!AT82+NOVEMBER!AT82+DESEMBER!AT82</f>
        <v>1</v>
      </c>
      <c r="AU82" s="86">
        <f>OKTOBER!AU82+NOVEMBER!AU82+DESEMBER!AU82</f>
        <v>2</v>
      </c>
      <c r="AV82" s="86">
        <f>OKTOBER!AV82+NOVEMBER!AV82+DESEMBER!AV82</f>
        <v>3</v>
      </c>
      <c r="AW82" s="86">
        <f>OKTOBER!AW82+NOVEMBER!AW82+DESEMBER!AW82</f>
        <v>0</v>
      </c>
      <c r="AX82" s="86">
        <f>OKTOBER!AX82+NOVEMBER!AX82+DESEMBER!AX82</f>
        <v>0</v>
      </c>
      <c r="AY82" s="86">
        <f>OKTOBER!AY82+NOVEMBER!AY82+DESEMBER!AY82</f>
        <v>0</v>
      </c>
      <c r="AZ82" s="86">
        <f>OKTOBER!AZ82+NOVEMBER!AZ82+DESEMBER!AZ82</f>
        <v>0</v>
      </c>
      <c r="BA82" s="86">
        <f>OKTOBER!BA82+NOVEMBER!BA82+DESEMBER!BA82</f>
        <v>0</v>
      </c>
      <c r="BB82" s="86">
        <f>OKTOBER!BB82+NOVEMBER!BB82+DESEMBER!BB82</f>
        <v>0</v>
      </c>
      <c r="BC82" s="86">
        <f>OKTOBER!BC82+NOVEMBER!BC82+DESEMBER!BC82</f>
        <v>0</v>
      </c>
      <c r="BD82" s="86">
        <f>OKTOBER!BD82+NOVEMBER!BD82+DESEMBER!BD82</f>
        <v>0</v>
      </c>
      <c r="BE82" s="86">
        <f>OKTOBER!BE82+NOVEMBER!BE82+DESEMBER!BE82</f>
        <v>0</v>
      </c>
      <c r="BF82" s="86">
        <f>OKTOBER!BF82+NOVEMBER!BF82+DESEMBER!BF82</f>
        <v>0</v>
      </c>
      <c r="BG82" s="86">
        <f>OKTOBER!BG82+NOVEMBER!BG82+DESEMBER!BG82</f>
        <v>0</v>
      </c>
      <c r="BH82" s="86">
        <f>OKTOBER!BH82+NOVEMBER!BH82+DESEMBER!BH82</f>
        <v>0</v>
      </c>
      <c r="BI82" s="86">
        <f>OKTOBER!BI82+NOVEMBER!BI82+DESEMBER!BI82</f>
        <v>0</v>
      </c>
      <c r="BJ82" s="86">
        <f>OKTOBER!BJ82+NOVEMBER!BJ82+DESEMBER!BJ82</f>
        <v>0</v>
      </c>
      <c r="BK82" s="86">
        <f>OKTOBER!BK82+NOVEMBER!BK82+DESEMBER!BK82</f>
        <v>0</v>
      </c>
      <c r="BL82" s="86">
        <f>OKTOBER!BL82+NOVEMBER!BL82+DESEMBER!BL82</f>
        <v>0</v>
      </c>
      <c r="BM82" s="86">
        <f>OKTOBER!BM82+NOVEMBER!BM82+DESEMBER!BM82</f>
        <v>0</v>
      </c>
      <c r="BN82" s="86">
        <f>OKTOBER!BN82+NOVEMBER!BN82+DESEMBER!BN82</f>
        <v>0</v>
      </c>
    </row>
    <row r="83" spans="1:66" ht="14.25" customHeight="1">
      <c r="A83" s="112"/>
      <c r="B83" s="112"/>
      <c r="C83" s="30" t="s">
        <v>105</v>
      </c>
      <c r="D83" s="86">
        <f>OKTOBER!D83+NOVEMBER!D83+DESEMBER!D83</f>
        <v>21</v>
      </c>
      <c r="E83" s="86">
        <f>OKTOBER!E83+NOVEMBER!E83+DESEMBER!E83</f>
        <v>27</v>
      </c>
      <c r="F83" s="86">
        <f>OKTOBER!F83+NOVEMBER!F83+DESEMBER!F83</f>
        <v>48</v>
      </c>
      <c r="G83" s="86">
        <f>OKTOBER!G83+NOVEMBER!G83+DESEMBER!G83</f>
        <v>0</v>
      </c>
      <c r="H83" s="87">
        <f>OKTOBER!H83+NOVEMBER!H83+DESEMBER!H83</f>
        <v>0</v>
      </c>
      <c r="I83" s="86">
        <f>OKTOBER!I83+NOVEMBER!I83+DESEMBER!I83</f>
        <v>0</v>
      </c>
      <c r="J83" s="87">
        <f>OKTOBER!J83+NOVEMBER!J83+DESEMBER!J83</f>
        <v>0</v>
      </c>
      <c r="K83" s="86">
        <f>OKTOBER!K83+NOVEMBER!K83+DESEMBER!K83</f>
        <v>0</v>
      </c>
      <c r="L83" s="87">
        <f>OKTOBER!L83+NOVEMBER!L83+DESEMBER!L83</f>
        <v>0</v>
      </c>
      <c r="M83" s="86">
        <f>OKTOBER!M83+NOVEMBER!M83+DESEMBER!M83</f>
        <v>21</v>
      </c>
      <c r="N83" s="87">
        <f>OKTOBER!N83+NOVEMBER!N83+DESEMBER!N83</f>
        <v>300</v>
      </c>
      <c r="O83" s="86">
        <f>OKTOBER!O83+NOVEMBER!O83+DESEMBER!O83</f>
        <v>27</v>
      </c>
      <c r="P83" s="87">
        <f>OKTOBER!P83+NOVEMBER!P83+DESEMBER!P83</f>
        <v>300</v>
      </c>
      <c r="Q83" s="86">
        <f>OKTOBER!Q83+NOVEMBER!Q83+DESEMBER!Q83</f>
        <v>48</v>
      </c>
      <c r="R83" s="87">
        <f>OKTOBER!R83+NOVEMBER!R83+DESEMBER!R83</f>
        <v>300</v>
      </c>
      <c r="S83" s="86">
        <f>OKTOBER!S83+NOVEMBER!S83+DESEMBER!S83</f>
        <v>0</v>
      </c>
      <c r="T83" s="86">
        <f>OKTOBER!T83+NOVEMBER!T83+DESEMBER!T83</f>
        <v>0</v>
      </c>
      <c r="U83" s="86">
        <f>OKTOBER!U83+NOVEMBER!U83+DESEMBER!U83</f>
        <v>0</v>
      </c>
      <c r="V83" s="86">
        <f>OKTOBER!V83+NOVEMBER!V83+DESEMBER!V83</f>
        <v>1</v>
      </c>
      <c r="W83" s="86">
        <f>OKTOBER!W83+NOVEMBER!W83+DESEMBER!W83</f>
        <v>2</v>
      </c>
      <c r="X83" s="86">
        <f>OKTOBER!X83+NOVEMBER!X83+DESEMBER!X83</f>
        <v>3</v>
      </c>
      <c r="Y83" s="86">
        <f>OKTOBER!Y83+NOVEMBER!Y83+DESEMBER!Y83</f>
        <v>0</v>
      </c>
      <c r="Z83" s="86">
        <f>OKTOBER!Z83+NOVEMBER!Z83+DESEMBER!Z83</f>
        <v>0</v>
      </c>
      <c r="AA83" s="86">
        <f>OKTOBER!AA83+NOVEMBER!AA83+DESEMBER!AA83</f>
        <v>0</v>
      </c>
      <c r="AB83" s="86">
        <f>OKTOBER!AB83+NOVEMBER!AB83+DESEMBER!AB83</f>
        <v>0</v>
      </c>
      <c r="AC83" s="86">
        <f>OKTOBER!AC83+NOVEMBER!AC83+DESEMBER!AC83</f>
        <v>0</v>
      </c>
      <c r="AD83" s="86">
        <f>OKTOBER!AD83+NOVEMBER!AD83+DESEMBER!AD83</f>
        <v>0</v>
      </c>
      <c r="AE83" s="86">
        <f>OKTOBER!AE83+NOVEMBER!AE83+DESEMBER!AE83</f>
        <v>0</v>
      </c>
      <c r="AF83" s="86">
        <f>OKTOBER!AF83+NOVEMBER!AF83+DESEMBER!AF83</f>
        <v>0</v>
      </c>
      <c r="AG83" s="86">
        <f>OKTOBER!AG83+NOVEMBER!AG83+DESEMBER!AG83</f>
        <v>0</v>
      </c>
      <c r="AH83" s="86">
        <f>OKTOBER!AH83+NOVEMBER!AH83+DESEMBER!AH83</f>
        <v>0</v>
      </c>
      <c r="AI83" s="86">
        <f>OKTOBER!AI83+NOVEMBER!AI83+DESEMBER!AI83</f>
        <v>0</v>
      </c>
      <c r="AJ83" s="86">
        <f>OKTOBER!AJ83+NOVEMBER!AJ83+DESEMBER!AJ83</f>
        <v>0</v>
      </c>
      <c r="AK83" s="86">
        <f>OKTOBER!AK83+NOVEMBER!AK83+DESEMBER!AK83</f>
        <v>0</v>
      </c>
      <c r="AL83" s="86">
        <f>OKTOBER!AL83+NOVEMBER!AL83+DESEMBER!AL83</f>
        <v>0</v>
      </c>
      <c r="AM83" s="86">
        <f>OKTOBER!AM83+NOVEMBER!AM83+DESEMBER!AM83</f>
        <v>0</v>
      </c>
      <c r="AN83" s="86">
        <f>OKTOBER!AN83+NOVEMBER!AN83+DESEMBER!AN83</f>
        <v>0</v>
      </c>
      <c r="AO83" s="86">
        <f>OKTOBER!AO83+NOVEMBER!AO83+DESEMBER!AO83</f>
        <v>0</v>
      </c>
      <c r="AP83" s="86">
        <f>OKTOBER!AP83+NOVEMBER!AP83+DESEMBER!AP83</f>
        <v>0</v>
      </c>
      <c r="AQ83" s="86">
        <f>OKTOBER!AQ83+NOVEMBER!AQ83+DESEMBER!AQ83</f>
        <v>2</v>
      </c>
      <c r="AR83" s="86">
        <f>OKTOBER!AR83+NOVEMBER!AR83+DESEMBER!AR83</f>
        <v>2</v>
      </c>
      <c r="AS83" s="86">
        <f>OKTOBER!AS83+NOVEMBER!AS83+DESEMBER!AS83</f>
        <v>4</v>
      </c>
      <c r="AT83" s="86">
        <f>OKTOBER!AT83+NOVEMBER!AT83+DESEMBER!AT83</f>
        <v>3</v>
      </c>
      <c r="AU83" s="86">
        <f>OKTOBER!AU83+NOVEMBER!AU83+DESEMBER!AU83</f>
        <v>4</v>
      </c>
      <c r="AV83" s="86">
        <f>OKTOBER!AV83+NOVEMBER!AV83+DESEMBER!AV83</f>
        <v>7</v>
      </c>
      <c r="AW83" s="86">
        <f>OKTOBER!AW83+NOVEMBER!AW83+DESEMBER!AW83</f>
        <v>0</v>
      </c>
      <c r="AX83" s="86">
        <f>OKTOBER!AX83+NOVEMBER!AX83+DESEMBER!AX83</f>
        <v>0</v>
      </c>
      <c r="AY83" s="86">
        <f>OKTOBER!AY83+NOVEMBER!AY83+DESEMBER!AY83</f>
        <v>0</v>
      </c>
      <c r="AZ83" s="86">
        <f>OKTOBER!AZ83+NOVEMBER!AZ83+DESEMBER!AZ83</f>
        <v>0</v>
      </c>
      <c r="BA83" s="86">
        <f>OKTOBER!BA83+NOVEMBER!BA83+DESEMBER!BA83</f>
        <v>0</v>
      </c>
      <c r="BB83" s="86">
        <f>OKTOBER!BB83+NOVEMBER!BB83+DESEMBER!BB83</f>
        <v>0</v>
      </c>
      <c r="BC83" s="86">
        <f>OKTOBER!BC83+NOVEMBER!BC83+DESEMBER!BC83</f>
        <v>0</v>
      </c>
      <c r="BD83" s="86">
        <f>OKTOBER!BD83+NOVEMBER!BD83+DESEMBER!BD83</f>
        <v>0</v>
      </c>
      <c r="BE83" s="86">
        <f>OKTOBER!BE83+NOVEMBER!BE83+DESEMBER!BE83</f>
        <v>0</v>
      </c>
      <c r="BF83" s="86">
        <f>OKTOBER!BF83+NOVEMBER!BF83+DESEMBER!BF83</f>
        <v>0</v>
      </c>
      <c r="BG83" s="86">
        <f>OKTOBER!BG83+NOVEMBER!BG83+DESEMBER!BG83</f>
        <v>0</v>
      </c>
      <c r="BH83" s="86">
        <f>OKTOBER!BH83+NOVEMBER!BH83+DESEMBER!BH83</f>
        <v>0</v>
      </c>
      <c r="BI83" s="86">
        <f>OKTOBER!BI83+NOVEMBER!BI83+DESEMBER!BI83</f>
        <v>0</v>
      </c>
      <c r="BJ83" s="86">
        <f>OKTOBER!BJ83+NOVEMBER!BJ83+DESEMBER!BJ83</f>
        <v>0</v>
      </c>
      <c r="BK83" s="86">
        <f>OKTOBER!BK83+NOVEMBER!BK83+DESEMBER!BK83</f>
        <v>0</v>
      </c>
      <c r="BL83" s="86">
        <f>OKTOBER!BL83+NOVEMBER!BL83+DESEMBER!BL83</f>
        <v>0</v>
      </c>
      <c r="BM83" s="86">
        <f>OKTOBER!BM83+NOVEMBER!BM83+DESEMBER!BM83</f>
        <v>0</v>
      </c>
      <c r="BN83" s="86">
        <f>OKTOBER!BN83+NOVEMBER!BN83+DESEMBER!BN83</f>
        <v>0</v>
      </c>
    </row>
    <row r="84" spans="1:66" ht="14.25" customHeight="1">
      <c r="A84" s="21"/>
      <c r="B84" s="21"/>
      <c r="C84" s="20" t="s">
        <v>7</v>
      </c>
      <c r="D84" s="87">
        <f>OKTOBER!D84+NOVEMBER!D84+DESEMBER!D84</f>
        <v>57</v>
      </c>
      <c r="E84" s="87">
        <f>OKTOBER!E84+NOVEMBER!E84+DESEMBER!E84</f>
        <v>63</v>
      </c>
      <c r="F84" s="87">
        <f>OKTOBER!F84+NOVEMBER!F84+DESEMBER!F84</f>
        <v>120</v>
      </c>
      <c r="G84" s="87">
        <f>OKTOBER!G84+NOVEMBER!G84+DESEMBER!G84</f>
        <v>2</v>
      </c>
      <c r="H84" s="87">
        <f>OKTOBER!H84+NOVEMBER!H84+DESEMBER!H84</f>
        <v>11.111111111111111</v>
      </c>
      <c r="I84" s="87">
        <f>OKTOBER!I84+NOVEMBER!I84+DESEMBER!I84</f>
        <v>1</v>
      </c>
      <c r="J84" s="87">
        <f>OKTOBER!J84+NOVEMBER!J84+DESEMBER!J84</f>
        <v>5.5555555555555554</v>
      </c>
      <c r="K84" s="87">
        <f>OKTOBER!K84+NOVEMBER!K84+DESEMBER!K84</f>
        <v>3</v>
      </c>
      <c r="L84" s="87">
        <f>OKTOBER!L84+NOVEMBER!L84+DESEMBER!L84</f>
        <v>8.3333333333333321</v>
      </c>
      <c r="M84" s="87">
        <f>OKTOBER!M84+NOVEMBER!M84+DESEMBER!M84</f>
        <v>57</v>
      </c>
      <c r="N84" s="87">
        <f>OKTOBER!N84+NOVEMBER!N84+DESEMBER!N84</f>
        <v>300</v>
      </c>
      <c r="O84" s="87">
        <f>OKTOBER!O84+NOVEMBER!O84+DESEMBER!O84</f>
        <v>63</v>
      </c>
      <c r="P84" s="87">
        <f>OKTOBER!P84+NOVEMBER!P84+DESEMBER!P84</f>
        <v>300</v>
      </c>
      <c r="Q84" s="87">
        <f>OKTOBER!Q84+NOVEMBER!Q84+DESEMBER!Q84</f>
        <v>120</v>
      </c>
      <c r="R84" s="87">
        <f>OKTOBER!R84+NOVEMBER!R84+DESEMBER!R84</f>
        <v>300</v>
      </c>
      <c r="S84" s="87">
        <f>OKTOBER!S84+NOVEMBER!S84+DESEMBER!S84</f>
        <v>0</v>
      </c>
      <c r="T84" s="87">
        <f>OKTOBER!T84+NOVEMBER!T84+DESEMBER!T84</f>
        <v>0</v>
      </c>
      <c r="U84" s="87">
        <f>OKTOBER!U84+NOVEMBER!U84+DESEMBER!U84</f>
        <v>0</v>
      </c>
      <c r="V84" s="87">
        <f>OKTOBER!V84+NOVEMBER!V84+DESEMBER!V84</f>
        <v>2</v>
      </c>
      <c r="W84" s="87">
        <f>OKTOBER!W84+NOVEMBER!W84+DESEMBER!W84</f>
        <v>3</v>
      </c>
      <c r="X84" s="87">
        <f>OKTOBER!X84+NOVEMBER!X84+DESEMBER!X84</f>
        <v>5</v>
      </c>
      <c r="Y84" s="87">
        <f>OKTOBER!Y84+NOVEMBER!Y84+DESEMBER!Y84</f>
        <v>0</v>
      </c>
      <c r="Z84" s="87">
        <f>OKTOBER!Z84+NOVEMBER!Z84+DESEMBER!Z84</f>
        <v>1</v>
      </c>
      <c r="AA84" s="87">
        <f>OKTOBER!AA84+NOVEMBER!AA84+DESEMBER!AA84</f>
        <v>1</v>
      </c>
      <c r="AB84" s="87">
        <f>OKTOBER!AB84+NOVEMBER!AB84+DESEMBER!AB84</f>
        <v>2</v>
      </c>
      <c r="AC84" s="87">
        <f>OKTOBER!AC84+NOVEMBER!AC84+DESEMBER!AC84</f>
        <v>2</v>
      </c>
      <c r="AD84" s="87">
        <f>OKTOBER!AD84+NOVEMBER!AD84+DESEMBER!AD84</f>
        <v>4</v>
      </c>
      <c r="AE84" s="87">
        <f>OKTOBER!AE84+NOVEMBER!AE84+DESEMBER!AE84</f>
        <v>0</v>
      </c>
      <c r="AF84" s="87">
        <f>OKTOBER!AF84+NOVEMBER!AF84+DESEMBER!AF84</f>
        <v>0</v>
      </c>
      <c r="AG84" s="87">
        <f>OKTOBER!AG84+NOVEMBER!AG84+DESEMBER!AG84</f>
        <v>0</v>
      </c>
      <c r="AH84" s="87">
        <f>OKTOBER!AH84+NOVEMBER!AH84+DESEMBER!AH84</f>
        <v>0</v>
      </c>
      <c r="AI84" s="87">
        <f>OKTOBER!AI84+NOVEMBER!AI84+DESEMBER!AI84</f>
        <v>0</v>
      </c>
      <c r="AJ84" s="87">
        <f>OKTOBER!AJ84+NOVEMBER!AJ84+DESEMBER!AJ84</f>
        <v>0</v>
      </c>
      <c r="AK84" s="87">
        <f>OKTOBER!AK84+NOVEMBER!AK84+DESEMBER!AK84</f>
        <v>0</v>
      </c>
      <c r="AL84" s="87">
        <f>OKTOBER!AL84+NOVEMBER!AL84+DESEMBER!AL84</f>
        <v>0</v>
      </c>
      <c r="AM84" s="87">
        <f>OKTOBER!AM84+NOVEMBER!AM84+DESEMBER!AM84</f>
        <v>0</v>
      </c>
      <c r="AN84" s="87">
        <f>OKTOBER!AN84+NOVEMBER!AN84+DESEMBER!AN84</f>
        <v>0</v>
      </c>
      <c r="AO84" s="87">
        <f>OKTOBER!AO84+NOVEMBER!AO84+DESEMBER!AO84</f>
        <v>0</v>
      </c>
      <c r="AP84" s="87">
        <f>OKTOBER!AP84+NOVEMBER!AP84+DESEMBER!AP84</f>
        <v>0</v>
      </c>
      <c r="AQ84" s="87">
        <f>OKTOBER!AQ84+NOVEMBER!AQ84+DESEMBER!AQ84</f>
        <v>5</v>
      </c>
      <c r="AR84" s="87">
        <f>OKTOBER!AR84+NOVEMBER!AR84+DESEMBER!AR84</f>
        <v>4</v>
      </c>
      <c r="AS84" s="87">
        <f>OKTOBER!AS84+NOVEMBER!AS84+DESEMBER!AS84</f>
        <v>9</v>
      </c>
      <c r="AT84" s="87">
        <f>OKTOBER!AT84+NOVEMBER!AT84+DESEMBER!AT84</f>
        <v>9</v>
      </c>
      <c r="AU84" s="87">
        <f>OKTOBER!AU84+NOVEMBER!AU84+DESEMBER!AU84</f>
        <v>10</v>
      </c>
      <c r="AV84" s="87">
        <f>OKTOBER!AV84+NOVEMBER!AV84+DESEMBER!AV84</f>
        <v>19</v>
      </c>
      <c r="AW84" s="87">
        <f>OKTOBER!AW84+NOVEMBER!AW84+DESEMBER!AW84</f>
        <v>0</v>
      </c>
      <c r="AX84" s="87">
        <f>OKTOBER!AX84+NOVEMBER!AX84+DESEMBER!AX84</f>
        <v>0</v>
      </c>
      <c r="AY84" s="87">
        <f>OKTOBER!AY84+NOVEMBER!AY84+DESEMBER!AY84</f>
        <v>0</v>
      </c>
      <c r="AZ84" s="87">
        <f>OKTOBER!AZ84+NOVEMBER!AZ84+DESEMBER!AZ84</f>
        <v>0</v>
      </c>
      <c r="BA84" s="87">
        <f>OKTOBER!BA84+NOVEMBER!BA84+DESEMBER!BA84</f>
        <v>0</v>
      </c>
      <c r="BB84" s="87">
        <f>OKTOBER!BB84+NOVEMBER!BB84+DESEMBER!BB84</f>
        <v>0</v>
      </c>
      <c r="BC84" s="87">
        <f>OKTOBER!BC84+NOVEMBER!BC84+DESEMBER!BC84</f>
        <v>0</v>
      </c>
      <c r="BD84" s="87">
        <f>OKTOBER!BD84+NOVEMBER!BD84+DESEMBER!BD84</f>
        <v>0</v>
      </c>
      <c r="BE84" s="87">
        <f>OKTOBER!BE84+NOVEMBER!BE84+DESEMBER!BE84</f>
        <v>0</v>
      </c>
      <c r="BF84" s="87">
        <f>OKTOBER!BF84+NOVEMBER!BF84+DESEMBER!BF84</f>
        <v>0</v>
      </c>
      <c r="BG84" s="87">
        <f>OKTOBER!BG84+NOVEMBER!BG84+DESEMBER!BG84</f>
        <v>0</v>
      </c>
      <c r="BH84" s="87">
        <f>OKTOBER!BH84+NOVEMBER!BH84+DESEMBER!BH84</f>
        <v>0</v>
      </c>
      <c r="BI84" s="87">
        <f>OKTOBER!BI84+NOVEMBER!BI84+DESEMBER!BI84</f>
        <v>0</v>
      </c>
      <c r="BJ84" s="87">
        <f>OKTOBER!BJ84+NOVEMBER!BJ84+DESEMBER!BJ84</f>
        <v>0</v>
      </c>
      <c r="BK84" s="87">
        <f>OKTOBER!BK84+NOVEMBER!BK84+DESEMBER!BK84</f>
        <v>0</v>
      </c>
      <c r="BL84" s="87">
        <f>OKTOBER!BL84+NOVEMBER!BL84+DESEMBER!BL84</f>
        <v>0</v>
      </c>
      <c r="BM84" s="87">
        <f>OKTOBER!BM84+NOVEMBER!BM84+DESEMBER!BM84</f>
        <v>0</v>
      </c>
      <c r="BN84" s="87">
        <f>OKTOBER!BN84+NOVEMBER!BN84+DESEMBER!BN84</f>
        <v>0</v>
      </c>
    </row>
    <row r="85" spans="1:66" ht="14.25" customHeight="1">
      <c r="A85" s="114" t="s">
        <v>106</v>
      </c>
      <c r="B85" s="108"/>
      <c r="C85" s="109"/>
      <c r="D85" s="88">
        <f>OKTOBER!D85+NOVEMBER!D85+DESEMBER!D85</f>
        <v>1379</v>
      </c>
      <c r="E85" s="88">
        <f>OKTOBER!E85+NOVEMBER!E85+DESEMBER!E85</f>
        <v>1274</v>
      </c>
      <c r="F85" s="88">
        <f>OKTOBER!F85+NOVEMBER!F85+DESEMBER!F85</f>
        <v>2653</v>
      </c>
      <c r="G85" s="88">
        <f>OKTOBER!G85+NOVEMBER!G85+DESEMBER!G85</f>
        <v>18</v>
      </c>
      <c r="H85" s="88">
        <f>OKTOBER!H85+NOVEMBER!H85+DESEMBER!H85</f>
        <v>3.9569809878552915</v>
      </c>
      <c r="I85" s="88">
        <f>OKTOBER!I85+NOVEMBER!I85+DESEMBER!I85</f>
        <v>10</v>
      </c>
      <c r="J85" s="88">
        <f>OKTOBER!J85+NOVEMBER!J85+DESEMBER!J85</f>
        <v>2.3048300178214287</v>
      </c>
      <c r="K85" s="88">
        <f>OKTOBER!K85+NOVEMBER!K85+DESEMBER!K85</f>
        <v>28</v>
      </c>
      <c r="L85" s="88">
        <f>OKTOBER!L85+NOVEMBER!L85+DESEMBER!L85</f>
        <v>3.1698559878432064</v>
      </c>
      <c r="M85" s="88">
        <f>OKTOBER!M85+NOVEMBER!M85+DESEMBER!M85</f>
        <v>1127</v>
      </c>
      <c r="N85" s="88">
        <f>OKTOBER!N85+NOVEMBER!N85+DESEMBER!N85</f>
        <v>245.85015197152728</v>
      </c>
      <c r="O85" s="88">
        <f>OKTOBER!O85+NOVEMBER!O85+DESEMBER!O85</f>
        <v>1076</v>
      </c>
      <c r="P85" s="88">
        <f>OKTOBER!P85+NOVEMBER!P85+DESEMBER!P85</f>
        <v>255.0192703844786</v>
      </c>
      <c r="Q85" s="88">
        <f>OKTOBER!Q85+NOVEMBER!Q85+DESEMBER!Q85</f>
        <v>2203</v>
      </c>
      <c r="R85" s="88">
        <f>OKTOBER!R85+NOVEMBER!R85+DESEMBER!R85</f>
        <v>250.33525536340147</v>
      </c>
      <c r="S85" s="88">
        <f>OKTOBER!S85+NOVEMBER!S85+DESEMBER!S85</f>
        <v>1</v>
      </c>
      <c r="T85" s="88">
        <f>OKTOBER!T85+NOVEMBER!T85+DESEMBER!T85</f>
        <v>0</v>
      </c>
      <c r="U85" s="88">
        <f>OKTOBER!U85+NOVEMBER!U85+DESEMBER!U85</f>
        <v>1</v>
      </c>
      <c r="V85" s="88">
        <f>OKTOBER!V85+NOVEMBER!V85+DESEMBER!V85</f>
        <v>13</v>
      </c>
      <c r="W85" s="88">
        <f>OKTOBER!W85+NOVEMBER!W85+DESEMBER!W85</f>
        <v>10</v>
      </c>
      <c r="X85" s="88">
        <f>OKTOBER!X85+NOVEMBER!X85+DESEMBER!X85</f>
        <v>23</v>
      </c>
      <c r="Y85" s="88">
        <f>OKTOBER!Y85+NOVEMBER!Y85+DESEMBER!Y85</f>
        <v>4</v>
      </c>
      <c r="Z85" s="88">
        <f>OKTOBER!Z85+NOVEMBER!Z85+DESEMBER!Z85</f>
        <v>2</v>
      </c>
      <c r="AA85" s="88">
        <f>OKTOBER!AA85+NOVEMBER!AA85+DESEMBER!AA85</f>
        <v>6</v>
      </c>
      <c r="AB85" s="88">
        <f>OKTOBER!AB85+NOVEMBER!AB85+DESEMBER!AB85</f>
        <v>50</v>
      </c>
      <c r="AC85" s="88">
        <f>OKTOBER!AC85+NOVEMBER!AC85+DESEMBER!AC85</f>
        <v>45</v>
      </c>
      <c r="AD85" s="88">
        <f>OKTOBER!AD85+NOVEMBER!AD85+DESEMBER!AD85</f>
        <v>95</v>
      </c>
      <c r="AE85" s="88">
        <f>OKTOBER!AE85+NOVEMBER!AE85+DESEMBER!AE85</f>
        <v>2</v>
      </c>
      <c r="AF85" s="88">
        <f>OKTOBER!AF85+NOVEMBER!AF85+DESEMBER!AF85</f>
        <v>0</v>
      </c>
      <c r="AG85" s="88">
        <f>OKTOBER!AG85+NOVEMBER!AG85+DESEMBER!AG85</f>
        <v>2</v>
      </c>
      <c r="AH85" s="88">
        <f>OKTOBER!AH85+NOVEMBER!AH85+DESEMBER!AH85</f>
        <v>0</v>
      </c>
      <c r="AI85" s="88">
        <f>OKTOBER!AI85+NOVEMBER!AI85+DESEMBER!AI85</f>
        <v>0</v>
      </c>
      <c r="AJ85" s="88">
        <f>OKTOBER!AJ85+NOVEMBER!AJ85+DESEMBER!AJ85</f>
        <v>0</v>
      </c>
      <c r="AK85" s="88">
        <f>OKTOBER!AK85+NOVEMBER!AK85+DESEMBER!AK85</f>
        <v>0</v>
      </c>
      <c r="AL85" s="88">
        <f>OKTOBER!AL85+NOVEMBER!AL85+DESEMBER!AL85</f>
        <v>0</v>
      </c>
      <c r="AM85" s="88">
        <f>OKTOBER!AM85+NOVEMBER!AM85+DESEMBER!AM85</f>
        <v>0</v>
      </c>
      <c r="AN85" s="88">
        <f>OKTOBER!AN85+NOVEMBER!AN85+DESEMBER!AN85</f>
        <v>0</v>
      </c>
      <c r="AO85" s="88">
        <f>OKTOBER!AO85+NOVEMBER!AO85+DESEMBER!AO85</f>
        <v>0</v>
      </c>
      <c r="AP85" s="88">
        <f>OKTOBER!AP85+NOVEMBER!AP85+DESEMBER!AP85</f>
        <v>0</v>
      </c>
      <c r="AQ85" s="88">
        <f>OKTOBER!AQ85+NOVEMBER!AQ85+DESEMBER!AQ85</f>
        <v>120</v>
      </c>
      <c r="AR85" s="88">
        <f>OKTOBER!AR85+NOVEMBER!AR85+DESEMBER!AR85</f>
        <v>120</v>
      </c>
      <c r="AS85" s="88">
        <f>OKTOBER!AS85+NOVEMBER!AS85+DESEMBER!AS85</f>
        <v>240</v>
      </c>
      <c r="AT85" s="88">
        <f>OKTOBER!AT85+NOVEMBER!AT85+DESEMBER!AT85</f>
        <v>190</v>
      </c>
      <c r="AU85" s="88">
        <f>OKTOBER!AU85+NOVEMBER!AU85+DESEMBER!AU85</f>
        <v>177</v>
      </c>
      <c r="AV85" s="88">
        <f>OKTOBER!AV85+NOVEMBER!AV85+DESEMBER!AV85</f>
        <v>367</v>
      </c>
      <c r="AW85" s="88">
        <f>OKTOBER!AW85+NOVEMBER!AW85+DESEMBER!AW85</f>
        <v>0</v>
      </c>
      <c r="AX85" s="88">
        <f>OKTOBER!AX85+NOVEMBER!AX85+DESEMBER!AX85</f>
        <v>1</v>
      </c>
      <c r="AY85" s="88">
        <f>OKTOBER!AY85+NOVEMBER!AY85+DESEMBER!AY85</f>
        <v>1</v>
      </c>
      <c r="AZ85" s="88">
        <f>OKTOBER!AZ85+NOVEMBER!AZ85+DESEMBER!AZ85</f>
        <v>0</v>
      </c>
      <c r="BA85" s="88">
        <f>OKTOBER!BA85+NOVEMBER!BA85+DESEMBER!BA85</f>
        <v>0</v>
      </c>
      <c r="BB85" s="88">
        <f>OKTOBER!BB85+NOVEMBER!BB85+DESEMBER!BB85</f>
        <v>0</v>
      </c>
      <c r="BC85" s="88">
        <f>OKTOBER!BC85+NOVEMBER!BC85+DESEMBER!BC85</f>
        <v>1</v>
      </c>
      <c r="BD85" s="88">
        <f>OKTOBER!BD85+NOVEMBER!BD85+DESEMBER!BD85</f>
        <v>0</v>
      </c>
      <c r="BE85" s="88">
        <f>OKTOBER!BE85+NOVEMBER!BE85+DESEMBER!BE85</f>
        <v>1</v>
      </c>
      <c r="BF85" s="88">
        <f>OKTOBER!BF85+NOVEMBER!BF85+DESEMBER!BF85</f>
        <v>0</v>
      </c>
      <c r="BG85" s="88">
        <f>OKTOBER!BG85+NOVEMBER!BG85+DESEMBER!BG85</f>
        <v>0</v>
      </c>
      <c r="BH85" s="88">
        <f>OKTOBER!BH85+NOVEMBER!BH85+DESEMBER!BH85</f>
        <v>0</v>
      </c>
      <c r="BI85" s="88">
        <f>OKTOBER!BI85+NOVEMBER!BI85+DESEMBER!BI85</f>
        <v>0</v>
      </c>
      <c r="BJ85" s="88">
        <f>OKTOBER!BJ85+NOVEMBER!BJ85+DESEMBER!BJ85</f>
        <v>0</v>
      </c>
      <c r="BK85" s="88">
        <f>OKTOBER!BK85+NOVEMBER!BK85+DESEMBER!BK85</f>
        <v>0</v>
      </c>
      <c r="BL85" s="88">
        <f>OKTOBER!BL85+NOVEMBER!BL85+DESEMBER!BL85</f>
        <v>0</v>
      </c>
      <c r="BM85" s="88">
        <f>OKTOBER!BM85+NOVEMBER!BM85+DESEMBER!BM85</f>
        <v>0</v>
      </c>
      <c r="BN85" s="88">
        <f>OKTOBER!BN85+NOVEMBER!BN85+DESEMBER!BN85</f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135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'TRIBULAN IV'!D16</f>
        <v>87</v>
      </c>
      <c r="D12" s="14">
        <f>'TRIBULAN IV'!E16</f>
        <v>64</v>
      </c>
      <c r="E12" s="14">
        <f>'TRIBULAN IV'!F16</f>
        <v>151</v>
      </c>
      <c r="F12" s="14">
        <f>'TRIBULAN IV'!G16</f>
        <v>0</v>
      </c>
      <c r="G12" s="14">
        <f t="shared" ref="G12:G28" si="0">(F12/C12*100)</f>
        <v>0</v>
      </c>
      <c r="H12" s="14">
        <f>'TRIBULAN IV'!I16</f>
        <v>1</v>
      </c>
      <c r="I12" s="14">
        <f t="shared" ref="I12:I28" si="1">(H12/D12*100)</f>
        <v>1.5625</v>
      </c>
      <c r="J12" s="14">
        <f>'TRIBULAN IV'!K16</f>
        <v>1</v>
      </c>
      <c r="K12" s="41">
        <f t="shared" ref="K12:K28" si="2">(J12/E12*100)</f>
        <v>0.66225165562913912</v>
      </c>
      <c r="L12" s="14">
        <f>'TRIBULAN IV'!M16</f>
        <v>0</v>
      </c>
      <c r="M12" s="14">
        <f t="shared" ref="M12:M28" si="3">(L12/C12*100)</f>
        <v>0</v>
      </c>
      <c r="N12" s="14">
        <f>'TRIBULAN IV'!O16</f>
        <v>0</v>
      </c>
      <c r="O12" s="14">
        <f t="shared" ref="O12:O28" si="4">(N12/D12*100)</f>
        <v>0</v>
      </c>
      <c r="P12" s="14">
        <f>'TRIBULAN IV'!Q16</f>
        <v>0</v>
      </c>
      <c r="Q12" s="41">
        <f t="shared" ref="Q12:Q28" si="5">(P12/E12*100)</f>
        <v>0</v>
      </c>
      <c r="R12" s="14">
        <f>'TRIBULAN IV'!S16</f>
        <v>0</v>
      </c>
      <c r="S12" s="14">
        <f>'TRIBULAN IV'!T16</f>
        <v>0</v>
      </c>
      <c r="T12" s="14">
        <f>'TRIBULAN IV'!U16</f>
        <v>0</v>
      </c>
      <c r="U12" s="14">
        <f>'TRIBULAN IV'!V16</f>
        <v>3</v>
      </c>
      <c r="V12" s="14">
        <f>'TRIBULAN IV'!W16</f>
        <v>1</v>
      </c>
      <c r="W12" s="14">
        <f>'TRIBULAN IV'!X16</f>
        <v>4</v>
      </c>
      <c r="X12" s="14">
        <f>'TRIBULAN IV'!Y16</f>
        <v>2</v>
      </c>
      <c r="Y12" s="14">
        <f>'TRIBULAN IV'!Z16</f>
        <v>1</v>
      </c>
      <c r="Z12" s="14">
        <f>'TRIBULAN IV'!AA16</f>
        <v>3</v>
      </c>
      <c r="AA12" s="14">
        <f>'TRIBULAN IV'!AB16</f>
        <v>2</v>
      </c>
      <c r="AB12" s="14">
        <f>'TRIBULAN IV'!AC16</f>
        <v>8</v>
      </c>
      <c r="AC12" s="14">
        <f>'TRIBULAN IV'!AD16</f>
        <v>10</v>
      </c>
      <c r="AD12" s="14">
        <f>'TRIBULAN IV'!AE16</f>
        <v>0</v>
      </c>
      <c r="AE12" s="14">
        <f>'TRIBULAN IV'!AF16</f>
        <v>0</v>
      </c>
      <c r="AF12" s="14">
        <f>'TRIBULAN IV'!AG16</f>
        <v>0</v>
      </c>
      <c r="AG12" s="14">
        <f>'TRIBULAN IV'!AH16</f>
        <v>0</v>
      </c>
      <c r="AH12" s="14">
        <f>'TRIBULAN IV'!AI16</f>
        <v>0</v>
      </c>
      <c r="AI12" s="14">
        <f>'TRIBULAN IV'!AJ16</f>
        <v>0</v>
      </c>
      <c r="AJ12" s="14">
        <f>'TRIBULAN IV'!AK16</f>
        <v>0</v>
      </c>
      <c r="AK12" s="14">
        <f>'TRIBULAN IV'!AL16</f>
        <v>0</v>
      </c>
      <c r="AL12" s="14">
        <f>'TRIBULAN IV'!AM16</f>
        <v>0</v>
      </c>
      <c r="AM12" s="14">
        <f>'TRIBULAN IV'!AN16</f>
        <v>0</v>
      </c>
      <c r="AN12" s="14">
        <f>'TRIBULAN IV'!AO16</f>
        <v>0</v>
      </c>
      <c r="AO12" s="14">
        <f>'TRIBULAN IV'!AP16</f>
        <v>0</v>
      </c>
      <c r="AP12" s="14">
        <f>'TRIBULAN IV'!AQ16</f>
        <v>9</v>
      </c>
      <c r="AQ12" s="14">
        <f>'TRIBULAN IV'!AR16</f>
        <v>13</v>
      </c>
      <c r="AR12" s="14">
        <f>'TRIBULAN IV'!AS16</f>
        <v>22</v>
      </c>
      <c r="AS12" s="14">
        <f>'TRIBULAN IV'!AT16</f>
        <v>16</v>
      </c>
      <c r="AT12" s="14">
        <f>'TRIBULAN IV'!AU16</f>
        <v>23</v>
      </c>
      <c r="AU12" s="14">
        <f>'TRIBULAN IV'!AV16</f>
        <v>39</v>
      </c>
      <c r="AV12" s="14">
        <f>'TRIBULAN IV'!AW16</f>
        <v>0</v>
      </c>
      <c r="AW12" s="14">
        <f>'TRIBULAN IV'!AX16</f>
        <v>0</v>
      </c>
      <c r="AX12" s="14">
        <f>'TRIBULAN IV'!AY16</f>
        <v>0</v>
      </c>
      <c r="AY12" s="14">
        <f>'TRIBULAN IV'!AZ16</f>
        <v>0</v>
      </c>
      <c r="AZ12" s="14">
        <f>'TRIBULAN IV'!BA16</f>
        <v>0</v>
      </c>
      <c r="BA12" s="14">
        <f>'TRIBULAN IV'!BB16</f>
        <v>0</v>
      </c>
      <c r="BB12" s="14">
        <f>'TRIBULAN IV'!BC16</f>
        <v>0</v>
      </c>
      <c r="BC12" s="14">
        <f>'TRIBULAN IV'!BD16</f>
        <v>0</v>
      </c>
      <c r="BD12" s="14">
        <f>'TRIBULAN IV'!BE16</f>
        <v>0</v>
      </c>
      <c r="BE12" s="14">
        <f>'TRIBULAN IV'!BF16</f>
        <v>0</v>
      </c>
      <c r="BF12" s="14">
        <f>'TRIBULAN IV'!BG16</f>
        <v>0</v>
      </c>
      <c r="BG12" s="14">
        <f>'TRIBULAN IV'!BH16</f>
        <v>0</v>
      </c>
      <c r="BH12" s="14">
        <f>'TRIBULAN IV'!BI16</f>
        <v>0</v>
      </c>
      <c r="BI12" s="14">
        <f>'TRIBULAN IV'!BJ16</f>
        <v>0</v>
      </c>
      <c r="BJ12" s="14">
        <f>'TRIBULAN IV'!BK16</f>
        <v>0</v>
      </c>
      <c r="BK12" s="14">
        <f>'TRIBULAN IV'!BL16</f>
        <v>0</v>
      </c>
      <c r="BL12" s="14">
        <f>'TRIBULAN IV'!BM16</f>
        <v>0</v>
      </c>
      <c r="BM12" s="14">
        <f>'TRIBULAN IV'!BN16</f>
        <v>0</v>
      </c>
    </row>
    <row r="13" spans="1:65" ht="14.25" customHeight="1">
      <c r="A13" s="39">
        <v>2</v>
      </c>
      <c r="B13" s="42" t="s">
        <v>39</v>
      </c>
      <c r="C13" s="14">
        <f>'TRIBULAN IV'!D21</f>
        <v>59</v>
      </c>
      <c r="D13" s="14">
        <f>'TRIBULAN IV'!E21</f>
        <v>48</v>
      </c>
      <c r="E13" s="14">
        <f>'TRIBULAN IV'!F21</f>
        <v>107</v>
      </c>
      <c r="F13" s="14">
        <f>'TRIBULAN IV'!G21</f>
        <v>0</v>
      </c>
      <c r="G13" s="14">
        <f t="shared" si="0"/>
        <v>0</v>
      </c>
      <c r="H13" s="14">
        <f>'TRIBULAN IV'!I21</f>
        <v>0</v>
      </c>
      <c r="I13" s="14">
        <f t="shared" si="1"/>
        <v>0</v>
      </c>
      <c r="J13" s="14">
        <f>'TRIBULAN IV'!K21</f>
        <v>0</v>
      </c>
      <c r="K13" s="41">
        <f t="shared" si="2"/>
        <v>0</v>
      </c>
      <c r="L13" s="14">
        <f>'TRIBULAN IV'!M21</f>
        <v>59</v>
      </c>
      <c r="M13" s="14">
        <f t="shared" si="3"/>
        <v>100</v>
      </c>
      <c r="N13" s="14">
        <f>'TRIBULAN IV'!O21</f>
        <v>48</v>
      </c>
      <c r="O13" s="14">
        <f t="shared" si="4"/>
        <v>100</v>
      </c>
      <c r="P13" s="14">
        <f>'TRIBULAN IV'!Q21</f>
        <v>107</v>
      </c>
      <c r="Q13" s="41">
        <f t="shared" si="5"/>
        <v>100</v>
      </c>
      <c r="R13" s="14">
        <f>'TRIBULAN IV'!S21</f>
        <v>0</v>
      </c>
      <c r="S13" s="14">
        <f>'TRIBULAN IV'!T21</f>
        <v>0</v>
      </c>
      <c r="T13" s="14">
        <f>'TRIBULAN IV'!U21</f>
        <v>0</v>
      </c>
      <c r="U13" s="14">
        <f>'TRIBULAN IV'!V21</f>
        <v>0</v>
      </c>
      <c r="V13" s="14">
        <f>'TRIBULAN IV'!W21</f>
        <v>0</v>
      </c>
      <c r="W13" s="14">
        <f>'TRIBULAN IV'!X21</f>
        <v>0</v>
      </c>
      <c r="X13" s="14">
        <f>'TRIBULAN IV'!Y21</f>
        <v>0</v>
      </c>
      <c r="Y13" s="14">
        <f>'TRIBULAN IV'!Z21</f>
        <v>0</v>
      </c>
      <c r="Z13" s="14">
        <f>'TRIBULAN IV'!AA21</f>
        <v>0</v>
      </c>
      <c r="AA13" s="14">
        <f>'TRIBULAN IV'!AB21</f>
        <v>3</v>
      </c>
      <c r="AB13" s="14">
        <f>'TRIBULAN IV'!AC21</f>
        <v>4</v>
      </c>
      <c r="AC13" s="14">
        <f>'TRIBULAN IV'!AD21</f>
        <v>7</v>
      </c>
      <c r="AD13" s="14">
        <f>'TRIBULAN IV'!AE21</f>
        <v>0</v>
      </c>
      <c r="AE13" s="14">
        <f>'TRIBULAN IV'!AF21</f>
        <v>0</v>
      </c>
      <c r="AF13" s="14">
        <f>'TRIBULAN IV'!AG21</f>
        <v>0</v>
      </c>
      <c r="AG13" s="14">
        <f>'TRIBULAN IV'!AH21</f>
        <v>0</v>
      </c>
      <c r="AH13" s="14">
        <f>'TRIBULAN IV'!AI21</f>
        <v>0</v>
      </c>
      <c r="AI13" s="14">
        <f>'TRIBULAN IV'!AJ21</f>
        <v>0</v>
      </c>
      <c r="AJ13" s="14">
        <f>'TRIBULAN IV'!AK21</f>
        <v>0</v>
      </c>
      <c r="AK13" s="14">
        <f>'TRIBULAN IV'!AL21</f>
        <v>0</v>
      </c>
      <c r="AL13" s="14">
        <f>'TRIBULAN IV'!AM21</f>
        <v>0</v>
      </c>
      <c r="AM13" s="14">
        <f>'TRIBULAN IV'!AN21</f>
        <v>0</v>
      </c>
      <c r="AN13" s="14">
        <f>'TRIBULAN IV'!AO21</f>
        <v>0</v>
      </c>
      <c r="AO13" s="14">
        <f>'TRIBULAN IV'!AP21</f>
        <v>0</v>
      </c>
      <c r="AP13" s="14">
        <f>'TRIBULAN IV'!AQ21</f>
        <v>0</v>
      </c>
      <c r="AQ13" s="14">
        <f>'TRIBULAN IV'!AR21</f>
        <v>0</v>
      </c>
      <c r="AR13" s="14">
        <f>'TRIBULAN IV'!AS21</f>
        <v>0</v>
      </c>
      <c r="AS13" s="14">
        <f>'TRIBULAN IV'!AT21</f>
        <v>3</v>
      </c>
      <c r="AT13" s="14">
        <f>'TRIBULAN IV'!AU21</f>
        <v>4</v>
      </c>
      <c r="AU13" s="14">
        <f>'TRIBULAN IV'!AV21</f>
        <v>7</v>
      </c>
      <c r="AV13" s="14">
        <f>'TRIBULAN IV'!AW21</f>
        <v>0</v>
      </c>
      <c r="AW13" s="14">
        <f>'TRIBULAN IV'!AX21</f>
        <v>0</v>
      </c>
      <c r="AX13" s="14">
        <f>'TRIBULAN IV'!AY21</f>
        <v>0</v>
      </c>
      <c r="AY13" s="14">
        <f>'TRIBULAN IV'!AZ21</f>
        <v>0</v>
      </c>
      <c r="AZ13" s="14">
        <f>'TRIBULAN IV'!BA21</f>
        <v>0</v>
      </c>
      <c r="BA13" s="14">
        <f>'TRIBULAN IV'!BB21</f>
        <v>0</v>
      </c>
      <c r="BB13" s="14">
        <f>'TRIBULAN IV'!BC21</f>
        <v>0</v>
      </c>
      <c r="BC13" s="14">
        <f>'TRIBULAN IV'!BD21</f>
        <v>0</v>
      </c>
      <c r="BD13" s="14">
        <f>'TRIBULAN IV'!BE21</f>
        <v>0</v>
      </c>
      <c r="BE13" s="14">
        <f>'TRIBULAN IV'!BF21</f>
        <v>0</v>
      </c>
      <c r="BF13" s="14">
        <f>'TRIBULAN IV'!BG21</f>
        <v>0</v>
      </c>
      <c r="BG13" s="14">
        <f>'TRIBULAN IV'!BH21</f>
        <v>0</v>
      </c>
      <c r="BH13" s="14">
        <f>'TRIBULAN IV'!BI21</f>
        <v>0</v>
      </c>
      <c r="BI13" s="14">
        <f>'TRIBULAN IV'!BJ21</f>
        <v>0</v>
      </c>
      <c r="BJ13" s="14">
        <f>'TRIBULAN IV'!BK21</f>
        <v>0</v>
      </c>
      <c r="BK13" s="14">
        <f>'TRIBULAN IV'!BL21</f>
        <v>0</v>
      </c>
      <c r="BL13" s="14">
        <f>'TRIBULAN IV'!BM21</f>
        <v>0</v>
      </c>
      <c r="BM13" s="14">
        <f>'TRIBULAN IV'!BN21</f>
        <v>0</v>
      </c>
    </row>
    <row r="14" spans="1:65" ht="14.25" customHeight="1">
      <c r="A14" s="39">
        <v>3</v>
      </c>
      <c r="B14" s="42" t="s">
        <v>45</v>
      </c>
      <c r="C14" s="14">
        <f>'TRIBULAN IV'!D25</f>
        <v>22</v>
      </c>
      <c r="D14" s="14">
        <f>'TRIBULAN IV'!E25</f>
        <v>26</v>
      </c>
      <c r="E14" s="14">
        <f>'TRIBULAN IV'!F25</f>
        <v>48</v>
      </c>
      <c r="F14" s="14">
        <f>'TRIBULAN IV'!G25</f>
        <v>2</v>
      </c>
      <c r="G14" s="14">
        <f t="shared" si="0"/>
        <v>9.0909090909090917</v>
      </c>
      <c r="H14" s="14">
        <f>'TRIBULAN IV'!I25</f>
        <v>1</v>
      </c>
      <c r="I14" s="14">
        <f t="shared" si="1"/>
        <v>3.8461538461538463</v>
      </c>
      <c r="J14" s="14">
        <f>'TRIBULAN IV'!K25</f>
        <v>3</v>
      </c>
      <c r="K14" s="41">
        <f t="shared" si="2"/>
        <v>6.25</v>
      </c>
      <c r="L14" s="14">
        <f>'TRIBULAN IV'!M25</f>
        <v>22</v>
      </c>
      <c r="M14" s="14">
        <f t="shared" si="3"/>
        <v>100</v>
      </c>
      <c r="N14" s="14">
        <f>'TRIBULAN IV'!O25</f>
        <v>26</v>
      </c>
      <c r="O14" s="14">
        <f t="shared" si="4"/>
        <v>100</v>
      </c>
      <c r="P14" s="14">
        <f>'TRIBULAN IV'!Q25</f>
        <v>48</v>
      </c>
      <c r="Q14" s="41">
        <f t="shared" si="5"/>
        <v>100</v>
      </c>
      <c r="R14" s="14">
        <f>'TRIBULAN IV'!S25</f>
        <v>0</v>
      </c>
      <c r="S14" s="14">
        <f>'TRIBULAN IV'!T25</f>
        <v>0</v>
      </c>
      <c r="T14" s="14">
        <f>'TRIBULAN IV'!U25</f>
        <v>0</v>
      </c>
      <c r="U14" s="14">
        <f>'TRIBULAN IV'!V25</f>
        <v>0</v>
      </c>
      <c r="V14" s="14">
        <f>'TRIBULAN IV'!W25</f>
        <v>0</v>
      </c>
      <c r="W14" s="14">
        <f>'TRIBULAN IV'!X25</f>
        <v>0</v>
      </c>
      <c r="X14" s="14">
        <f>'TRIBULAN IV'!Y25</f>
        <v>0</v>
      </c>
      <c r="Y14" s="14">
        <f>'TRIBULAN IV'!Z25</f>
        <v>0</v>
      </c>
      <c r="Z14" s="14">
        <f>'TRIBULAN IV'!AA25</f>
        <v>0</v>
      </c>
      <c r="AA14" s="14">
        <f>'TRIBULAN IV'!AB25</f>
        <v>2</v>
      </c>
      <c r="AB14" s="14">
        <f>'TRIBULAN IV'!AC25</f>
        <v>3</v>
      </c>
      <c r="AC14" s="14">
        <f>'TRIBULAN IV'!AD25</f>
        <v>5</v>
      </c>
      <c r="AD14" s="14">
        <f>'TRIBULAN IV'!AE25</f>
        <v>0</v>
      </c>
      <c r="AE14" s="14">
        <f>'TRIBULAN IV'!AF25</f>
        <v>0</v>
      </c>
      <c r="AF14" s="14">
        <f>'TRIBULAN IV'!AG25</f>
        <v>0</v>
      </c>
      <c r="AG14" s="14">
        <f>'TRIBULAN IV'!AH25</f>
        <v>0</v>
      </c>
      <c r="AH14" s="14">
        <f>'TRIBULAN IV'!AI25</f>
        <v>0</v>
      </c>
      <c r="AI14" s="14">
        <f>'TRIBULAN IV'!AJ25</f>
        <v>0</v>
      </c>
      <c r="AJ14" s="14">
        <f>'TRIBULAN IV'!AK25</f>
        <v>0</v>
      </c>
      <c r="AK14" s="14">
        <f>'TRIBULAN IV'!AL25</f>
        <v>0</v>
      </c>
      <c r="AL14" s="14">
        <f>'TRIBULAN IV'!AM25</f>
        <v>0</v>
      </c>
      <c r="AM14" s="14">
        <f>'TRIBULAN IV'!AN25</f>
        <v>0</v>
      </c>
      <c r="AN14" s="14">
        <f>'TRIBULAN IV'!AO25</f>
        <v>0</v>
      </c>
      <c r="AO14" s="14">
        <f>'TRIBULAN IV'!AP25</f>
        <v>0</v>
      </c>
      <c r="AP14" s="14">
        <f>'TRIBULAN IV'!AQ25</f>
        <v>1</v>
      </c>
      <c r="AQ14" s="14">
        <f>'TRIBULAN IV'!AR25</f>
        <v>0</v>
      </c>
      <c r="AR14" s="14">
        <f>'TRIBULAN IV'!AS25</f>
        <v>1</v>
      </c>
      <c r="AS14" s="14">
        <f>'TRIBULAN IV'!AT25</f>
        <v>3</v>
      </c>
      <c r="AT14" s="14">
        <f>'TRIBULAN IV'!AU25</f>
        <v>3</v>
      </c>
      <c r="AU14" s="14">
        <f>'TRIBULAN IV'!AV25</f>
        <v>6</v>
      </c>
      <c r="AV14" s="14">
        <f>'TRIBULAN IV'!AW25</f>
        <v>0</v>
      </c>
      <c r="AW14" s="14">
        <f>'TRIBULAN IV'!AX25</f>
        <v>0</v>
      </c>
      <c r="AX14" s="14">
        <f>'TRIBULAN IV'!AY25</f>
        <v>0</v>
      </c>
      <c r="AY14" s="14">
        <f>'TRIBULAN IV'!AZ25</f>
        <v>0</v>
      </c>
      <c r="AZ14" s="14">
        <f>'TRIBULAN IV'!BA25</f>
        <v>0</v>
      </c>
      <c r="BA14" s="14">
        <f>'TRIBULAN IV'!BB25</f>
        <v>0</v>
      </c>
      <c r="BB14" s="14">
        <f>'TRIBULAN IV'!BC25</f>
        <v>0</v>
      </c>
      <c r="BC14" s="14">
        <f>'TRIBULAN IV'!BD25</f>
        <v>0</v>
      </c>
      <c r="BD14" s="14">
        <f>'TRIBULAN IV'!BE25</f>
        <v>0</v>
      </c>
      <c r="BE14" s="14">
        <f>'TRIBULAN IV'!BF25</f>
        <v>0</v>
      </c>
      <c r="BF14" s="14">
        <f>'TRIBULAN IV'!BG25</f>
        <v>0</v>
      </c>
      <c r="BG14" s="14">
        <f>'TRIBULAN IV'!BH25</f>
        <v>0</v>
      </c>
      <c r="BH14" s="14">
        <f>'TRIBULAN IV'!BI25</f>
        <v>0</v>
      </c>
      <c r="BI14" s="14">
        <f>'TRIBULAN IV'!BJ25</f>
        <v>0</v>
      </c>
      <c r="BJ14" s="14">
        <f>'TRIBULAN IV'!BK25</f>
        <v>0</v>
      </c>
      <c r="BK14" s="14">
        <f>'TRIBULAN IV'!BL25</f>
        <v>0</v>
      </c>
      <c r="BL14" s="14">
        <f>'TRIBULAN IV'!BM25</f>
        <v>0</v>
      </c>
      <c r="BM14" s="14">
        <f>'TRIBULAN IV'!BN25</f>
        <v>0</v>
      </c>
    </row>
    <row r="15" spans="1:65" ht="14.25" customHeight="1">
      <c r="A15" s="39">
        <v>4</v>
      </c>
      <c r="B15" s="42" t="s">
        <v>110</v>
      </c>
      <c r="C15" s="14">
        <f>'TRIBULAN IV'!D28</f>
        <v>58</v>
      </c>
      <c r="D15" s="14">
        <f>'TRIBULAN IV'!E28</f>
        <v>55</v>
      </c>
      <c r="E15" s="14">
        <f>'TRIBULAN IV'!F28</f>
        <v>113</v>
      </c>
      <c r="F15" s="14">
        <f>'TRIBULAN IV'!G28</f>
        <v>0</v>
      </c>
      <c r="G15" s="14">
        <f t="shared" si="0"/>
        <v>0</v>
      </c>
      <c r="H15" s="14">
        <f>'TRIBULAN IV'!I28</f>
        <v>0</v>
      </c>
      <c r="I15" s="14">
        <f t="shared" si="1"/>
        <v>0</v>
      </c>
      <c r="J15" s="14">
        <f>'TRIBULAN IV'!K28</f>
        <v>0</v>
      </c>
      <c r="K15" s="41">
        <f t="shared" si="2"/>
        <v>0</v>
      </c>
      <c r="L15" s="14">
        <f>'TRIBULAN IV'!M28</f>
        <v>58</v>
      </c>
      <c r="M15" s="14">
        <f t="shared" si="3"/>
        <v>100</v>
      </c>
      <c r="N15" s="14">
        <f>'TRIBULAN IV'!O28</f>
        <v>55</v>
      </c>
      <c r="O15" s="14">
        <f t="shared" si="4"/>
        <v>100</v>
      </c>
      <c r="P15" s="14">
        <f>'TRIBULAN IV'!Q28</f>
        <v>113</v>
      </c>
      <c r="Q15" s="41">
        <f t="shared" si="5"/>
        <v>100</v>
      </c>
      <c r="R15" s="14">
        <f>'TRIBULAN IV'!S28</f>
        <v>1</v>
      </c>
      <c r="S15" s="14">
        <f>'TRIBULAN IV'!T28</f>
        <v>0</v>
      </c>
      <c r="T15" s="14">
        <f>'TRIBULAN IV'!U28</f>
        <v>1</v>
      </c>
      <c r="U15" s="14">
        <f>'TRIBULAN IV'!V28</f>
        <v>3</v>
      </c>
      <c r="V15" s="14">
        <f>'TRIBULAN IV'!W28</f>
        <v>2</v>
      </c>
      <c r="W15" s="14">
        <f>'TRIBULAN IV'!X28</f>
        <v>5</v>
      </c>
      <c r="X15" s="14">
        <f>'TRIBULAN IV'!Y28</f>
        <v>0</v>
      </c>
      <c r="Y15" s="14">
        <f>'TRIBULAN IV'!Z28</f>
        <v>0</v>
      </c>
      <c r="Z15" s="14">
        <f>'TRIBULAN IV'!AA28</f>
        <v>0</v>
      </c>
      <c r="AA15" s="14">
        <f>'TRIBULAN IV'!AB28</f>
        <v>2</v>
      </c>
      <c r="AB15" s="14">
        <f>'TRIBULAN IV'!AC28</f>
        <v>2</v>
      </c>
      <c r="AC15" s="14">
        <f>'TRIBULAN IV'!AD28</f>
        <v>4</v>
      </c>
      <c r="AD15" s="14">
        <f>'TRIBULAN IV'!AE28</f>
        <v>2</v>
      </c>
      <c r="AE15" s="14">
        <f>'TRIBULAN IV'!AF28</f>
        <v>0</v>
      </c>
      <c r="AF15" s="14">
        <f>'TRIBULAN IV'!AG28</f>
        <v>2</v>
      </c>
      <c r="AG15" s="14">
        <f>'TRIBULAN IV'!AH28</f>
        <v>0</v>
      </c>
      <c r="AH15" s="14">
        <f>'TRIBULAN IV'!AI28</f>
        <v>0</v>
      </c>
      <c r="AI15" s="14">
        <f>'TRIBULAN IV'!AJ28</f>
        <v>0</v>
      </c>
      <c r="AJ15" s="14">
        <f>'TRIBULAN IV'!AK28</f>
        <v>0</v>
      </c>
      <c r="AK15" s="14">
        <f>'TRIBULAN IV'!AL28</f>
        <v>0</v>
      </c>
      <c r="AL15" s="14">
        <f>'TRIBULAN IV'!AM28</f>
        <v>0</v>
      </c>
      <c r="AM15" s="14">
        <f>'TRIBULAN IV'!AN28</f>
        <v>0</v>
      </c>
      <c r="AN15" s="14">
        <f>'TRIBULAN IV'!AO28</f>
        <v>0</v>
      </c>
      <c r="AO15" s="14">
        <f>'TRIBULAN IV'!AP28</f>
        <v>0</v>
      </c>
      <c r="AP15" s="14">
        <f>'TRIBULAN IV'!AQ28</f>
        <v>5</v>
      </c>
      <c r="AQ15" s="14">
        <f>'TRIBULAN IV'!AR28</f>
        <v>8</v>
      </c>
      <c r="AR15" s="14">
        <f>'TRIBULAN IV'!AS28</f>
        <v>13</v>
      </c>
      <c r="AS15" s="14">
        <f>'TRIBULAN IV'!AT28</f>
        <v>13</v>
      </c>
      <c r="AT15" s="14">
        <f>'TRIBULAN IV'!AU28</f>
        <v>12</v>
      </c>
      <c r="AU15" s="14">
        <f>'TRIBULAN IV'!AV28</f>
        <v>25</v>
      </c>
      <c r="AV15" s="14">
        <f>'TRIBULAN IV'!AW28</f>
        <v>0</v>
      </c>
      <c r="AW15" s="14">
        <f>'TRIBULAN IV'!AX28</f>
        <v>0</v>
      </c>
      <c r="AX15" s="14">
        <f>'TRIBULAN IV'!AY28</f>
        <v>0</v>
      </c>
      <c r="AY15" s="14">
        <f>'TRIBULAN IV'!AZ28</f>
        <v>0</v>
      </c>
      <c r="AZ15" s="14">
        <f>'TRIBULAN IV'!BA28</f>
        <v>0</v>
      </c>
      <c r="BA15" s="14">
        <f>'TRIBULAN IV'!BB28</f>
        <v>0</v>
      </c>
      <c r="BB15" s="14">
        <f>'TRIBULAN IV'!BC28</f>
        <v>0</v>
      </c>
      <c r="BC15" s="14">
        <f>'TRIBULAN IV'!BD28</f>
        <v>0</v>
      </c>
      <c r="BD15" s="14">
        <f>'TRIBULAN IV'!BE28</f>
        <v>0</v>
      </c>
      <c r="BE15" s="14">
        <f>'TRIBULAN IV'!BF28</f>
        <v>0</v>
      </c>
      <c r="BF15" s="14">
        <f>'TRIBULAN IV'!BG28</f>
        <v>0</v>
      </c>
      <c r="BG15" s="14">
        <f>'TRIBULAN IV'!BH28</f>
        <v>0</v>
      </c>
      <c r="BH15" s="14">
        <f>'TRIBULAN IV'!BI28</f>
        <v>0</v>
      </c>
      <c r="BI15" s="14">
        <f>'TRIBULAN IV'!BJ28</f>
        <v>0</v>
      </c>
      <c r="BJ15" s="14">
        <f>'TRIBULAN IV'!BK28</f>
        <v>0</v>
      </c>
      <c r="BK15" s="14">
        <f>'TRIBULAN IV'!BL28</f>
        <v>0</v>
      </c>
      <c r="BL15" s="14">
        <f>'TRIBULAN IV'!BM28</f>
        <v>0</v>
      </c>
      <c r="BM15" s="14">
        <f>'TRIBULAN IV'!BN28</f>
        <v>0</v>
      </c>
    </row>
    <row r="16" spans="1:65" ht="14.25" customHeight="1">
      <c r="A16" s="39">
        <v>5</v>
      </c>
      <c r="B16" s="42" t="s">
        <v>111</v>
      </c>
      <c r="C16" s="14">
        <f>'TRIBULAN IV'!D33</f>
        <v>57</v>
      </c>
      <c r="D16" s="14">
        <f>'TRIBULAN IV'!E33</f>
        <v>60</v>
      </c>
      <c r="E16" s="14">
        <f>'TRIBULAN IV'!F33</f>
        <v>117</v>
      </c>
      <c r="F16" s="14">
        <f>'TRIBULAN IV'!G33</f>
        <v>0</v>
      </c>
      <c r="G16" s="14">
        <f t="shared" si="0"/>
        <v>0</v>
      </c>
      <c r="H16" s="14">
        <f>'TRIBULAN IV'!I33</f>
        <v>2</v>
      </c>
      <c r="I16" s="14">
        <f t="shared" si="1"/>
        <v>3.3333333333333335</v>
      </c>
      <c r="J16" s="14">
        <f>'TRIBULAN IV'!K33</f>
        <v>2</v>
      </c>
      <c r="K16" s="41">
        <f t="shared" si="2"/>
        <v>1.7094017094017095</v>
      </c>
      <c r="L16" s="14">
        <f>'TRIBULAN IV'!M33</f>
        <v>57</v>
      </c>
      <c r="M16" s="14">
        <f t="shared" si="3"/>
        <v>100</v>
      </c>
      <c r="N16" s="14">
        <f>'TRIBULAN IV'!O33</f>
        <v>61</v>
      </c>
      <c r="O16" s="14">
        <f t="shared" si="4"/>
        <v>101.66666666666666</v>
      </c>
      <c r="P16" s="14">
        <f>'TRIBULAN IV'!Q33</f>
        <v>118</v>
      </c>
      <c r="Q16" s="41">
        <f t="shared" si="5"/>
        <v>100.85470085470085</v>
      </c>
      <c r="R16" s="14">
        <f>'TRIBULAN IV'!S33</f>
        <v>0</v>
      </c>
      <c r="S16" s="14">
        <f>'TRIBULAN IV'!T33</f>
        <v>0</v>
      </c>
      <c r="T16" s="14">
        <f>'TRIBULAN IV'!U33</f>
        <v>0</v>
      </c>
      <c r="U16" s="14">
        <f>'TRIBULAN IV'!V33</f>
        <v>0</v>
      </c>
      <c r="V16" s="14">
        <f>'TRIBULAN IV'!W33</f>
        <v>0</v>
      </c>
      <c r="W16" s="14">
        <f>'TRIBULAN IV'!X33</f>
        <v>0</v>
      </c>
      <c r="X16" s="14">
        <f>'TRIBULAN IV'!Y33</f>
        <v>0</v>
      </c>
      <c r="Y16" s="14">
        <f>'TRIBULAN IV'!Z33</f>
        <v>0</v>
      </c>
      <c r="Z16" s="14">
        <f>'TRIBULAN IV'!AA33</f>
        <v>0</v>
      </c>
      <c r="AA16" s="14">
        <f>'TRIBULAN IV'!AB33</f>
        <v>4</v>
      </c>
      <c r="AB16" s="14">
        <f>'TRIBULAN IV'!AC33</f>
        <v>2</v>
      </c>
      <c r="AC16" s="14">
        <f>'TRIBULAN IV'!AD33</f>
        <v>6</v>
      </c>
      <c r="AD16" s="14">
        <f>'TRIBULAN IV'!AE33</f>
        <v>0</v>
      </c>
      <c r="AE16" s="14">
        <f>'TRIBULAN IV'!AF33</f>
        <v>0</v>
      </c>
      <c r="AF16" s="14">
        <f>'TRIBULAN IV'!AG33</f>
        <v>0</v>
      </c>
      <c r="AG16" s="14">
        <f>'TRIBULAN IV'!AH33</f>
        <v>0</v>
      </c>
      <c r="AH16" s="14">
        <f>'TRIBULAN IV'!AI33</f>
        <v>0</v>
      </c>
      <c r="AI16" s="14">
        <f>'TRIBULAN IV'!AJ33</f>
        <v>0</v>
      </c>
      <c r="AJ16" s="14">
        <f>'TRIBULAN IV'!AK33</f>
        <v>0</v>
      </c>
      <c r="AK16" s="14">
        <f>'TRIBULAN IV'!AL33</f>
        <v>0</v>
      </c>
      <c r="AL16" s="14">
        <f>'TRIBULAN IV'!AM33</f>
        <v>0</v>
      </c>
      <c r="AM16" s="14">
        <f>'TRIBULAN IV'!AN33</f>
        <v>0</v>
      </c>
      <c r="AN16" s="14">
        <f>'TRIBULAN IV'!AO33</f>
        <v>0</v>
      </c>
      <c r="AO16" s="14">
        <f>'TRIBULAN IV'!AP33</f>
        <v>0</v>
      </c>
      <c r="AP16" s="14">
        <f>'TRIBULAN IV'!AQ33</f>
        <v>4</v>
      </c>
      <c r="AQ16" s="14">
        <f>'TRIBULAN IV'!AR33</f>
        <v>7</v>
      </c>
      <c r="AR16" s="14">
        <f>'TRIBULAN IV'!AS33</f>
        <v>11</v>
      </c>
      <c r="AS16" s="14">
        <f>'TRIBULAN IV'!AT33</f>
        <v>8</v>
      </c>
      <c r="AT16" s="14">
        <f>'TRIBULAN IV'!AU33</f>
        <v>9</v>
      </c>
      <c r="AU16" s="14">
        <f>'TRIBULAN IV'!AV33</f>
        <v>17</v>
      </c>
      <c r="AV16" s="14">
        <f>'TRIBULAN IV'!AW33</f>
        <v>0</v>
      </c>
      <c r="AW16" s="14">
        <f>'TRIBULAN IV'!AX33</f>
        <v>0</v>
      </c>
      <c r="AX16" s="14">
        <f>'TRIBULAN IV'!AY33</f>
        <v>0</v>
      </c>
      <c r="AY16" s="14">
        <f>'TRIBULAN IV'!AZ33</f>
        <v>0</v>
      </c>
      <c r="AZ16" s="14">
        <f>'TRIBULAN IV'!BA33</f>
        <v>0</v>
      </c>
      <c r="BA16" s="14">
        <f>'TRIBULAN IV'!BB33</f>
        <v>0</v>
      </c>
      <c r="BB16" s="14">
        <f>'TRIBULAN IV'!BC33</f>
        <v>1</v>
      </c>
      <c r="BC16" s="14">
        <f>'TRIBULAN IV'!BD33</f>
        <v>0</v>
      </c>
      <c r="BD16" s="14">
        <f>'TRIBULAN IV'!BE33</f>
        <v>1</v>
      </c>
      <c r="BE16" s="14">
        <f>'TRIBULAN IV'!BF33</f>
        <v>0</v>
      </c>
      <c r="BF16" s="14">
        <f>'TRIBULAN IV'!BG33</f>
        <v>0</v>
      </c>
      <c r="BG16" s="14">
        <f>'TRIBULAN IV'!BH33</f>
        <v>0</v>
      </c>
      <c r="BH16" s="14">
        <f>'TRIBULAN IV'!BI33</f>
        <v>0</v>
      </c>
      <c r="BI16" s="14">
        <f>'TRIBULAN IV'!BJ33</f>
        <v>0</v>
      </c>
      <c r="BJ16" s="14">
        <f>'TRIBULAN IV'!BK33</f>
        <v>0</v>
      </c>
      <c r="BK16" s="14">
        <f>'TRIBULAN IV'!BL33</f>
        <v>0</v>
      </c>
      <c r="BL16" s="14">
        <f>'TRIBULAN IV'!BM33</f>
        <v>0</v>
      </c>
      <c r="BM16" s="14">
        <f>'TRIBULAN IV'!BN33</f>
        <v>0</v>
      </c>
    </row>
    <row r="17" spans="1:65" ht="14.25" customHeight="1">
      <c r="A17" s="39">
        <v>6</v>
      </c>
      <c r="B17" s="42" t="s">
        <v>112</v>
      </c>
      <c r="C17" s="14">
        <f>'TRIBULAN IV'!D36</f>
        <v>47</v>
      </c>
      <c r="D17" s="14">
        <f>'TRIBULAN IV'!E36</f>
        <v>50</v>
      </c>
      <c r="E17" s="14">
        <f>'TRIBULAN IV'!F36</f>
        <v>97</v>
      </c>
      <c r="F17" s="14">
        <f>'TRIBULAN IV'!G36</f>
        <v>1</v>
      </c>
      <c r="G17" s="14">
        <f t="shared" si="0"/>
        <v>2.1276595744680851</v>
      </c>
      <c r="H17" s="14">
        <f>'TRIBULAN IV'!I36</f>
        <v>1</v>
      </c>
      <c r="I17" s="14">
        <f t="shared" si="1"/>
        <v>2</v>
      </c>
      <c r="J17" s="14">
        <f>'TRIBULAN IV'!K36</f>
        <v>2</v>
      </c>
      <c r="K17" s="41">
        <f t="shared" si="2"/>
        <v>2.0618556701030926</v>
      </c>
      <c r="L17" s="14">
        <f>'TRIBULAN IV'!M36</f>
        <v>46</v>
      </c>
      <c r="M17" s="14">
        <f t="shared" si="3"/>
        <v>97.872340425531917</v>
      </c>
      <c r="N17" s="14">
        <f>'TRIBULAN IV'!O36</f>
        <v>50</v>
      </c>
      <c r="O17" s="14">
        <f t="shared" si="4"/>
        <v>100</v>
      </c>
      <c r="P17" s="14">
        <f>'TRIBULAN IV'!Q36</f>
        <v>96</v>
      </c>
      <c r="Q17" s="41">
        <f t="shared" si="5"/>
        <v>98.969072164948457</v>
      </c>
      <c r="R17" s="14">
        <f>'TRIBULAN IV'!S36</f>
        <v>0</v>
      </c>
      <c r="S17" s="14">
        <f>'TRIBULAN IV'!T36</f>
        <v>0</v>
      </c>
      <c r="T17" s="14">
        <f>'TRIBULAN IV'!U36</f>
        <v>0</v>
      </c>
      <c r="U17" s="14">
        <f>'TRIBULAN IV'!V36</f>
        <v>1</v>
      </c>
      <c r="V17" s="14">
        <f>'TRIBULAN IV'!W36</f>
        <v>0</v>
      </c>
      <c r="W17" s="14">
        <f>'TRIBULAN IV'!X36</f>
        <v>1</v>
      </c>
      <c r="X17" s="14">
        <f>'TRIBULAN IV'!Y36</f>
        <v>0</v>
      </c>
      <c r="Y17" s="14">
        <f>'TRIBULAN IV'!Z36</f>
        <v>0</v>
      </c>
      <c r="Z17" s="14">
        <f>'TRIBULAN IV'!AA36</f>
        <v>0</v>
      </c>
      <c r="AA17" s="14">
        <f>'TRIBULAN IV'!AB36</f>
        <v>2</v>
      </c>
      <c r="AB17" s="14">
        <f>'TRIBULAN IV'!AC36</f>
        <v>2</v>
      </c>
      <c r="AC17" s="14">
        <f>'TRIBULAN IV'!AD36</f>
        <v>4</v>
      </c>
      <c r="AD17" s="14">
        <f>'TRIBULAN IV'!AE36</f>
        <v>0</v>
      </c>
      <c r="AE17" s="14">
        <f>'TRIBULAN IV'!AF36</f>
        <v>0</v>
      </c>
      <c r="AF17" s="14">
        <f>'TRIBULAN IV'!AG36</f>
        <v>0</v>
      </c>
      <c r="AG17" s="14">
        <f>'TRIBULAN IV'!AH36</f>
        <v>0</v>
      </c>
      <c r="AH17" s="14">
        <f>'TRIBULAN IV'!AI36</f>
        <v>0</v>
      </c>
      <c r="AI17" s="14">
        <f>'TRIBULAN IV'!AJ36</f>
        <v>0</v>
      </c>
      <c r="AJ17" s="14">
        <f>'TRIBULAN IV'!AK36</f>
        <v>0</v>
      </c>
      <c r="AK17" s="14">
        <f>'TRIBULAN IV'!AL36</f>
        <v>0</v>
      </c>
      <c r="AL17" s="14">
        <f>'TRIBULAN IV'!AM36</f>
        <v>0</v>
      </c>
      <c r="AM17" s="14">
        <f>'TRIBULAN IV'!AN36</f>
        <v>0</v>
      </c>
      <c r="AN17" s="14">
        <f>'TRIBULAN IV'!AO36</f>
        <v>0</v>
      </c>
      <c r="AO17" s="14">
        <f>'TRIBULAN IV'!AP36</f>
        <v>0</v>
      </c>
      <c r="AP17" s="14">
        <f>'TRIBULAN IV'!AQ36</f>
        <v>0</v>
      </c>
      <c r="AQ17" s="14">
        <f>'TRIBULAN IV'!AR36</f>
        <v>1</v>
      </c>
      <c r="AR17" s="14">
        <f>'TRIBULAN IV'!AS36</f>
        <v>1</v>
      </c>
      <c r="AS17" s="14">
        <f>'TRIBULAN IV'!AT36</f>
        <v>3</v>
      </c>
      <c r="AT17" s="14">
        <f>'TRIBULAN IV'!AU36</f>
        <v>3</v>
      </c>
      <c r="AU17" s="14">
        <f>'TRIBULAN IV'!AV36</f>
        <v>6</v>
      </c>
      <c r="AV17" s="14">
        <f>'TRIBULAN IV'!AW36</f>
        <v>0</v>
      </c>
      <c r="AW17" s="14">
        <f>'TRIBULAN IV'!AX36</f>
        <v>1</v>
      </c>
      <c r="AX17" s="14">
        <f>'TRIBULAN IV'!AY36</f>
        <v>1</v>
      </c>
      <c r="AY17" s="14">
        <f>'TRIBULAN IV'!AZ36</f>
        <v>0</v>
      </c>
      <c r="AZ17" s="14">
        <f>'TRIBULAN IV'!BA36</f>
        <v>0</v>
      </c>
      <c r="BA17" s="14">
        <f>'TRIBULAN IV'!BB36</f>
        <v>0</v>
      </c>
      <c r="BB17" s="14">
        <f>'TRIBULAN IV'!BC36</f>
        <v>0</v>
      </c>
      <c r="BC17" s="14">
        <f>'TRIBULAN IV'!BD36</f>
        <v>0</v>
      </c>
      <c r="BD17" s="14">
        <f>'TRIBULAN IV'!BE36</f>
        <v>0</v>
      </c>
      <c r="BE17" s="14">
        <f>'TRIBULAN IV'!BF36</f>
        <v>0</v>
      </c>
      <c r="BF17" s="14">
        <f>'TRIBULAN IV'!BG36</f>
        <v>0</v>
      </c>
      <c r="BG17" s="14">
        <f>'TRIBULAN IV'!BH36</f>
        <v>0</v>
      </c>
      <c r="BH17" s="14">
        <f>'TRIBULAN IV'!BI36</f>
        <v>0</v>
      </c>
      <c r="BI17" s="14">
        <f>'TRIBULAN IV'!BJ36</f>
        <v>0</v>
      </c>
      <c r="BJ17" s="14">
        <f>'TRIBULAN IV'!BK36</f>
        <v>0</v>
      </c>
      <c r="BK17" s="14">
        <f>'TRIBULAN IV'!BL36</f>
        <v>0</v>
      </c>
      <c r="BL17" s="14">
        <f>'TRIBULAN IV'!BM36</f>
        <v>0</v>
      </c>
      <c r="BM17" s="14">
        <f>'TRIBULAN IV'!BN36</f>
        <v>0</v>
      </c>
    </row>
    <row r="18" spans="1:65" ht="14.25" customHeight="1">
      <c r="A18" s="39">
        <v>7</v>
      </c>
      <c r="B18" s="42" t="s">
        <v>113</v>
      </c>
      <c r="C18" s="14">
        <f>'TRIBULAN IV'!D41</f>
        <v>146</v>
      </c>
      <c r="D18" s="14">
        <f>'TRIBULAN IV'!E41</f>
        <v>108</v>
      </c>
      <c r="E18" s="14">
        <f>'TRIBULAN IV'!F41</f>
        <v>254</v>
      </c>
      <c r="F18" s="14">
        <f>'TRIBULAN IV'!G41</f>
        <v>0</v>
      </c>
      <c r="G18" s="14">
        <f t="shared" si="0"/>
        <v>0</v>
      </c>
      <c r="H18" s="14">
        <f>'TRIBULAN IV'!I41</f>
        <v>0</v>
      </c>
      <c r="I18" s="14">
        <f t="shared" si="1"/>
        <v>0</v>
      </c>
      <c r="J18" s="14">
        <f>'TRIBULAN IV'!K41</f>
        <v>0</v>
      </c>
      <c r="K18" s="41">
        <f t="shared" si="2"/>
        <v>0</v>
      </c>
      <c r="L18" s="14">
        <f>'TRIBULAN IV'!M41</f>
        <v>75</v>
      </c>
      <c r="M18" s="14">
        <f t="shared" si="3"/>
        <v>51.369863013698634</v>
      </c>
      <c r="N18" s="14">
        <f>'TRIBULAN IV'!O41</f>
        <v>61</v>
      </c>
      <c r="O18" s="14">
        <f t="shared" si="4"/>
        <v>56.481481481481474</v>
      </c>
      <c r="P18" s="14">
        <f>'TRIBULAN IV'!Q41</f>
        <v>136</v>
      </c>
      <c r="Q18" s="41">
        <f t="shared" si="5"/>
        <v>53.543307086614178</v>
      </c>
      <c r="R18" s="14">
        <f>'TRIBULAN IV'!S41</f>
        <v>0</v>
      </c>
      <c r="S18" s="14">
        <f>'TRIBULAN IV'!T41</f>
        <v>0</v>
      </c>
      <c r="T18" s="14">
        <f>'TRIBULAN IV'!U41</f>
        <v>0</v>
      </c>
      <c r="U18" s="14">
        <f>'TRIBULAN IV'!V41</f>
        <v>0</v>
      </c>
      <c r="V18" s="14">
        <f>'TRIBULAN IV'!W41</f>
        <v>0</v>
      </c>
      <c r="W18" s="14">
        <f>'TRIBULAN IV'!X41</f>
        <v>0</v>
      </c>
      <c r="X18" s="14">
        <f>'TRIBULAN IV'!Y41</f>
        <v>0</v>
      </c>
      <c r="Y18" s="14">
        <f>'TRIBULAN IV'!Z41</f>
        <v>0</v>
      </c>
      <c r="Z18" s="14">
        <f>'TRIBULAN IV'!AA41</f>
        <v>0</v>
      </c>
      <c r="AA18" s="14">
        <f>'TRIBULAN IV'!AB41</f>
        <v>7</v>
      </c>
      <c r="AB18" s="14">
        <f>'TRIBULAN IV'!AC41</f>
        <v>10</v>
      </c>
      <c r="AC18" s="14">
        <f>'TRIBULAN IV'!AD41</f>
        <v>17</v>
      </c>
      <c r="AD18" s="14">
        <f>'TRIBULAN IV'!AE41</f>
        <v>0</v>
      </c>
      <c r="AE18" s="14">
        <f>'TRIBULAN IV'!AF41</f>
        <v>0</v>
      </c>
      <c r="AF18" s="14">
        <f>'TRIBULAN IV'!AG41</f>
        <v>0</v>
      </c>
      <c r="AG18" s="14">
        <f>'TRIBULAN IV'!AH41</f>
        <v>0</v>
      </c>
      <c r="AH18" s="14">
        <f>'TRIBULAN IV'!AI41</f>
        <v>0</v>
      </c>
      <c r="AI18" s="14">
        <f>'TRIBULAN IV'!AJ41</f>
        <v>0</v>
      </c>
      <c r="AJ18" s="14">
        <f>'TRIBULAN IV'!AK41</f>
        <v>0</v>
      </c>
      <c r="AK18" s="14">
        <f>'TRIBULAN IV'!AL41</f>
        <v>0</v>
      </c>
      <c r="AL18" s="14">
        <f>'TRIBULAN IV'!AM41</f>
        <v>0</v>
      </c>
      <c r="AM18" s="14">
        <f>'TRIBULAN IV'!AN41</f>
        <v>0</v>
      </c>
      <c r="AN18" s="14">
        <f>'TRIBULAN IV'!AO41</f>
        <v>0</v>
      </c>
      <c r="AO18" s="14">
        <f>'TRIBULAN IV'!AP41</f>
        <v>0</v>
      </c>
      <c r="AP18" s="14">
        <f>'TRIBULAN IV'!AQ41</f>
        <v>0</v>
      </c>
      <c r="AQ18" s="14">
        <f>'TRIBULAN IV'!AR41</f>
        <v>0</v>
      </c>
      <c r="AR18" s="14">
        <f>'TRIBULAN IV'!AS41</f>
        <v>0</v>
      </c>
      <c r="AS18" s="14">
        <f>'TRIBULAN IV'!AT41</f>
        <v>7</v>
      </c>
      <c r="AT18" s="14">
        <f>'TRIBULAN IV'!AU41</f>
        <v>10</v>
      </c>
      <c r="AU18" s="14">
        <f>'TRIBULAN IV'!AV41</f>
        <v>17</v>
      </c>
      <c r="AV18" s="14">
        <f>'TRIBULAN IV'!AW41</f>
        <v>0</v>
      </c>
      <c r="AW18" s="14">
        <f>'TRIBULAN IV'!AX41</f>
        <v>0</v>
      </c>
      <c r="AX18" s="14">
        <f>'TRIBULAN IV'!AY41</f>
        <v>0</v>
      </c>
      <c r="AY18" s="14">
        <f>'TRIBULAN IV'!AZ41</f>
        <v>0</v>
      </c>
      <c r="AZ18" s="14">
        <f>'TRIBULAN IV'!BA41</f>
        <v>0</v>
      </c>
      <c r="BA18" s="14">
        <f>'TRIBULAN IV'!BB41</f>
        <v>0</v>
      </c>
      <c r="BB18" s="14">
        <f>'TRIBULAN IV'!BC41</f>
        <v>0</v>
      </c>
      <c r="BC18" s="14">
        <f>'TRIBULAN IV'!BD41</f>
        <v>0</v>
      </c>
      <c r="BD18" s="14">
        <f>'TRIBULAN IV'!BE41</f>
        <v>0</v>
      </c>
      <c r="BE18" s="14">
        <f>'TRIBULAN IV'!BF41</f>
        <v>0</v>
      </c>
      <c r="BF18" s="14">
        <f>'TRIBULAN IV'!BG41</f>
        <v>0</v>
      </c>
      <c r="BG18" s="14">
        <f>'TRIBULAN IV'!BH41</f>
        <v>0</v>
      </c>
      <c r="BH18" s="14">
        <f>'TRIBULAN IV'!BI41</f>
        <v>0</v>
      </c>
      <c r="BI18" s="14">
        <f>'TRIBULAN IV'!BJ41</f>
        <v>0</v>
      </c>
      <c r="BJ18" s="14">
        <f>'TRIBULAN IV'!BK41</f>
        <v>0</v>
      </c>
      <c r="BK18" s="14">
        <f>'TRIBULAN IV'!BL41</f>
        <v>0</v>
      </c>
      <c r="BL18" s="14">
        <f>'TRIBULAN IV'!BM41</f>
        <v>0</v>
      </c>
      <c r="BM18" s="14">
        <f>'TRIBULAN IV'!BN41</f>
        <v>0</v>
      </c>
    </row>
    <row r="19" spans="1:65" ht="14.25" customHeight="1">
      <c r="A19" s="39">
        <v>8</v>
      </c>
      <c r="B19" s="42" t="s">
        <v>114</v>
      </c>
      <c r="C19" s="14">
        <f>'TRIBULAN IV'!D46</f>
        <v>136</v>
      </c>
      <c r="D19" s="14">
        <f>'TRIBULAN IV'!E46</f>
        <v>127</v>
      </c>
      <c r="E19" s="14">
        <f>'TRIBULAN IV'!F46</f>
        <v>263</v>
      </c>
      <c r="F19" s="14">
        <f>'TRIBULAN IV'!G46</f>
        <v>0</v>
      </c>
      <c r="G19" s="14">
        <f t="shared" si="0"/>
        <v>0</v>
      </c>
      <c r="H19" s="14">
        <f>'TRIBULAN IV'!I46</f>
        <v>0</v>
      </c>
      <c r="I19" s="14">
        <f t="shared" si="1"/>
        <v>0</v>
      </c>
      <c r="J19" s="14">
        <f>'TRIBULAN IV'!K46</f>
        <v>0</v>
      </c>
      <c r="K19" s="41">
        <f t="shared" si="2"/>
        <v>0</v>
      </c>
      <c r="L19" s="14">
        <f>'TRIBULAN IV'!M46</f>
        <v>42</v>
      </c>
      <c r="M19" s="14">
        <f t="shared" si="3"/>
        <v>30.882352941176471</v>
      </c>
      <c r="N19" s="14">
        <f>'TRIBULAN IV'!O46</f>
        <v>42</v>
      </c>
      <c r="O19" s="14">
        <f t="shared" si="4"/>
        <v>33.070866141732289</v>
      </c>
      <c r="P19" s="14">
        <f>'TRIBULAN IV'!Q46</f>
        <v>84</v>
      </c>
      <c r="Q19" s="41">
        <f t="shared" si="5"/>
        <v>31.939163498098861</v>
      </c>
      <c r="R19" s="14">
        <f>'TRIBULAN IV'!S46</f>
        <v>0</v>
      </c>
      <c r="S19" s="14">
        <f>'TRIBULAN IV'!T46</f>
        <v>0</v>
      </c>
      <c r="T19" s="14">
        <f>'TRIBULAN IV'!U46</f>
        <v>0</v>
      </c>
      <c r="U19" s="14">
        <f>'TRIBULAN IV'!V46</f>
        <v>0</v>
      </c>
      <c r="V19" s="14">
        <f>'TRIBULAN IV'!W46</f>
        <v>0</v>
      </c>
      <c r="W19" s="14">
        <f>'TRIBULAN IV'!X46</f>
        <v>0</v>
      </c>
      <c r="X19" s="14">
        <f>'TRIBULAN IV'!Y46</f>
        <v>0</v>
      </c>
      <c r="Y19" s="14">
        <f>'TRIBULAN IV'!Z46</f>
        <v>0</v>
      </c>
      <c r="Z19" s="14">
        <f>'TRIBULAN IV'!AA46</f>
        <v>0</v>
      </c>
      <c r="AA19" s="14">
        <f>'TRIBULAN IV'!AB46</f>
        <v>0</v>
      </c>
      <c r="AB19" s="14">
        <f>'TRIBULAN IV'!AC46</f>
        <v>0</v>
      </c>
      <c r="AC19" s="14">
        <f>'TRIBULAN IV'!AD46</f>
        <v>0</v>
      </c>
      <c r="AD19" s="14">
        <f>'TRIBULAN IV'!AE46</f>
        <v>0</v>
      </c>
      <c r="AE19" s="14">
        <f>'TRIBULAN IV'!AF46</f>
        <v>0</v>
      </c>
      <c r="AF19" s="14">
        <f>'TRIBULAN IV'!AG46</f>
        <v>0</v>
      </c>
      <c r="AG19" s="14">
        <f>'TRIBULAN IV'!AH46</f>
        <v>0</v>
      </c>
      <c r="AH19" s="14">
        <f>'TRIBULAN IV'!AI46</f>
        <v>0</v>
      </c>
      <c r="AI19" s="14">
        <f>'TRIBULAN IV'!AJ46</f>
        <v>0</v>
      </c>
      <c r="AJ19" s="14">
        <f>'TRIBULAN IV'!AK46</f>
        <v>0</v>
      </c>
      <c r="AK19" s="14">
        <f>'TRIBULAN IV'!AL46</f>
        <v>0</v>
      </c>
      <c r="AL19" s="14">
        <f>'TRIBULAN IV'!AM46</f>
        <v>0</v>
      </c>
      <c r="AM19" s="14">
        <f>'TRIBULAN IV'!AN46</f>
        <v>0</v>
      </c>
      <c r="AN19" s="14">
        <f>'TRIBULAN IV'!AO46</f>
        <v>0</v>
      </c>
      <c r="AO19" s="14">
        <f>'TRIBULAN IV'!AP46</f>
        <v>0</v>
      </c>
      <c r="AP19" s="14">
        <f>'TRIBULAN IV'!AQ46</f>
        <v>31</v>
      </c>
      <c r="AQ19" s="14">
        <f>'TRIBULAN IV'!AR46</f>
        <v>22</v>
      </c>
      <c r="AR19" s="14">
        <f>'TRIBULAN IV'!AS46</f>
        <v>53</v>
      </c>
      <c r="AS19" s="14">
        <f>'TRIBULAN IV'!AT46</f>
        <v>31</v>
      </c>
      <c r="AT19" s="14">
        <f>'TRIBULAN IV'!AU46</f>
        <v>22</v>
      </c>
      <c r="AU19" s="14">
        <f>'TRIBULAN IV'!AV46</f>
        <v>53</v>
      </c>
      <c r="AV19" s="14">
        <f>'TRIBULAN IV'!AW46</f>
        <v>0</v>
      </c>
      <c r="AW19" s="14">
        <f>'TRIBULAN IV'!AX46</f>
        <v>0</v>
      </c>
      <c r="AX19" s="14">
        <f>'TRIBULAN IV'!AY46</f>
        <v>0</v>
      </c>
      <c r="AY19" s="14">
        <f>'TRIBULAN IV'!AZ46</f>
        <v>0</v>
      </c>
      <c r="AZ19" s="14">
        <f>'TRIBULAN IV'!BA46</f>
        <v>0</v>
      </c>
      <c r="BA19" s="14">
        <f>'TRIBULAN IV'!BB46</f>
        <v>0</v>
      </c>
      <c r="BB19" s="14">
        <f>'TRIBULAN IV'!BC46</f>
        <v>0</v>
      </c>
      <c r="BC19" s="14">
        <f>'TRIBULAN IV'!BD46</f>
        <v>0</v>
      </c>
      <c r="BD19" s="14">
        <f>'TRIBULAN IV'!BE46</f>
        <v>0</v>
      </c>
      <c r="BE19" s="14">
        <f>'TRIBULAN IV'!BF46</f>
        <v>0</v>
      </c>
      <c r="BF19" s="14">
        <f>'TRIBULAN IV'!BG46</f>
        <v>0</v>
      </c>
      <c r="BG19" s="14">
        <f>'TRIBULAN IV'!BH46</f>
        <v>0</v>
      </c>
      <c r="BH19" s="14">
        <f>'TRIBULAN IV'!BI46</f>
        <v>0</v>
      </c>
      <c r="BI19" s="14">
        <f>'TRIBULAN IV'!BJ46</f>
        <v>0</v>
      </c>
      <c r="BJ19" s="14">
        <f>'TRIBULAN IV'!BK46</f>
        <v>0</v>
      </c>
      <c r="BK19" s="14">
        <f>'TRIBULAN IV'!BL46</f>
        <v>0</v>
      </c>
      <c r="BL19" s="14">
        <f>'TRIBULAN IV'!BM46</f>
        <v>0</v>
      </c>
      <c r="BM19" s="14">
        <f>'TRIBULAN IV'!BN46</f>
        <v>0</v>
      </c>
    </row>
    <row r="20" spans="1:65" ht="14.25" customHeight="1">
      <c r="A20" s="39">
        <v>9</v>
      </c>
      <c r="B20" s="42" t="s">
        <v>69</v>
      </c>
      <c r="C20" s="14">
        <f>'TRIBULAN IV'!D51</f>
        <v>102</v>
      </c>
      <c r="D20" s="14">
        <f>'TRIBULAN IV'!E51</f>
        <v>80</v>
      </c>
      <c r="E20" s="14">
        <f>'TRIBULAN IV'!F51</f>
        <v>182</v>
      </c>
      <c r="F20" s="14">
        <f>'TRIBULAN IV'!G51</f>
        <v>0</v>
      </c>
      <c r="G20" s="14">
        <f t="shared" si="0"/>
        <v>0</v>
      </c>
      <c r="H20" s="14">
        <f>'TRIBULAN IV'!I51</f>
        <v>0</v>
      </c>
      <c r="I20" s="14">
        <f t="shared" si="1"/>
        <v>0</v>
      </c>
      <c r="J20" s="14">
        <f>'TRIBULAN IV'!K51</f>
        <v>0</v>
      </c>
      <c r="K20" s="41">
        <f t="shared" si="2"/>
        <v>0</v>
      </c>
      <c r="L20" s="14">
        <f>'TRIBULAN IV'!M51</f>
        <v>102</v>
      </c>
      <c r="M20" s="14">
        <f t="shared" si="3"/>
        <v>100</v>
      </c>
      <c r="N20" s="14">
        <f>'TRIBULAN IV'!O51</f>
        <v>80</v>
      </c>
      <c r="O20" s="14">
        <f t="shared" si="4"/>
        <v>100</v>
      </c>
      <c r="P20" s="14">
        <f>'TRIBULAN IV'!Q51</f>
        <v>182</v>
      </c>
      <c r="Q20" s="41">
        <f t="shared" si="5"/>
        <v>100</v>
      </c>
      <c r="R20" s="14">
        <f>'TRIBULAN IV'!S51</f>
        <v>0</v>
      </c>
      <c r="S20" s="14">
        <f>'TRIBULAN IV'!T51</f>
        <v>0</v>
      </c>
      <c r="T20" s="14">
        <f>'TRIBULAN IV'!U51</f>
        <v>0</v>
      </c>
      <c r="U20" s="14">
        <f>'TRIBULAN IV'!V51</f>
        <v>0</v>
      </c>
      <c r="V20" s="14">
        <f>'TRIBULAN IV'!W51</f>
        <v>0</v>
      </c>
      <c r="W20" s="14">
        <f>'TRIBULAN IV'!X51</f>
        <v>0</v>
      </c>
      <c r="X20" s="14">
        <f>'TRIBULAN IV'!Y51</f>
        <v>0</v>
      </c>
      <c r="Y20" s="14">
        <f>'TRIBULAN IV'!Z51</f>
        <v>0</v>
      </c>
      <c r="Z20" s="14">
        <f>'TRIBULAN IV'!AA51</f>
        <v>0</v>
      </c>
      <c r="AA20" s="14">
        <f>'TRIBULAN IV'!AB51</f>
        <v>0</v>
      </c>
      <c r="AB20" s="14">
        <f>'TRIBULAN IV'!AC51</f>
        <v>1</v>
      </c>
      <c r="AC20" s="14">
        <f>'TRIBULAN IV'!AD51</f>
        <v>1</v>
      </c>
      <c r="AD20" s="14">
        <f>'TRIBULAN IV'!AE51</f>
        <v>0</v>
      </c>
      <c r="AE20" s="14">
        <f>'TRIBULAN IV'!AF51</f>
        <v>0</v>
      </c>
      <c r="AF20" s="14">
        <f>'TRIBULAN IV'!AG51</f>
        <v>0</v>
      </c>
      <c r="AG20" s="14">
        <f>'TRIBULAN IV'!AH51</f>
        <v>0</v>
      </c>
      <c r="AH20" s="14">
        <f>'TRIBULAN IV'!AI51</f>
        <v>0</v>
      </c>
      <c r="AI20" s="14">
        <f>'TRIBULAN IV'!AJ51</f>
        <v>0</v>
      </c>
      <c r="AJ20" s="14">
        <f>'TRIBULAN IV'!AK51</f>
        <v>0</v>
      </c>
      <c r="AK20" s="14">
        <f>'TRIBULAN IV'!AL51</f>
        <v>0</v>
      </c>
      <c r="AL20" s="14">
        <f>'TRIBULAN IV'!AM51</f>
        <v>0</v>
      </c>
      <c r="AM20" s="14">
        <f>'TRIBULAN IV'!AN51</f>
        <v>0</v>
      </c>
      <c r="AN20" s="14">
        <f>'TRIBULAN IV'!AO51</f>
        <v>0</v>
      </c>
      <c r="AO20" s="14">
        <f>'TRIBULAN IV'!AP51</f>
        <v>0</v>
      </c>
      <c r="AP20" s="14">
        <f>'TRIBULAN IV'!AQ51</f>
        <v>0</v>
      </c>
      <c r="AQ20" s="14">
        <f>'TRIBULAN IV'!AR51</f>
        <v>0</v>
      </c>
      <c r="AR20" s="14">
        <f>'TRIBULAN IV'!AS51</f>
        <v>0</v>
      </c>
      <c r="AS20" s="14">
        <f>'TRIBULAN IV'!AT51</f>
        <v>0</v>
      </c>
      <c r="AT20" s="14">
        <f>'TRIBULAN IV'!AU51</f>
        <v>1</v>
      </c>
      <c r="AU20" s="14">
        <f>'TRIBULAN IV'!AV51</f>
        <v>1</v>
      </c>
      <c r="AV20" s="14">
        <f>'TRIBULAN IV'!AW51</f>
        <v>0</v>
      </c>
      <c r="AW20" s="14">
        <f>'TRIBULAN IV'!AX51</f>
        <v>0</v>
      </c>
      <c r="AX20" s="14">
        <f>'TRIBULAN IV'!AY51</f>
        <v>0</v>
      </c>
      <c r="AY20" s="14">
        <f>'TRIBULAN IV'!AZ51</f>
        <v>0</v>
      </c>
      <c r="AZ20" s="14">
        <f>'TRIBULAN IV'!BA51</f>
        <v>0</v>
      </c>
      <c r="BA20" s="14">
        <f>'TRIBULAN IV'!BB51</f>
        <v>0</v>
      </c>
      <c r="BB20" s="14">
        <f>'TRIBULAN IV'!BC51</f>
        <v>0</v>
      </c>
      <c r="BC20" s="14">
        <f>'TRIBULAN IV'!BD51</f>
        <v>0</v>
      </c>
      <c r="BD20" s="14">
        <f>'TRIBULAN IV'!BE51</f>
        <v>0</v>
      </c>
      <c r="BE20" s="14">
        <f>'TRIBULAN IV'!BF51</f>
        <v>0</v>
      </c>
      <c r="BF20" s="14">
        <f>'TRIBULAN IV'!BG51</f>
        <v>0</v>
      </c>
      <c r="BG20" s="14">
        <f>'TRIBULAN IV'!BH51</f>
        <v>0</v>
      </c>
      <c r="BH20" s="14">
        <f>'TRIBULAN IV'!BI51</f>
        <v>0</v>
      </c>
      <c r="BI20" s="14">
        <f>'TRIBULAN IV'!BJ51</f>
        <v>0</v>
      </c>
      <c r="BJ20" s="14">
        <f>'TRIBULAN IV'!BK51</f>
        <v>0</v>
      </c>
      <c r="BK20" s="14">
        <f>'TRIBULAN IV'!BL51</f>
        <v>0</v>
      </c>
      <c r="BL20" s="14">
        <f>'TRIBULAN IV'!BM51</f>
        <v>0</v>
      </c>
      <c r="BM20" s="14">
        <f>'TRIBULAN IV'!BN51</f>
        <v>0</v>
      </c>
    </row>
    <row r="21" spans="1:65" ht="14.25" customHeight="1">
      <c r="A21" s="39">
        <v>10</v>
      </c>
      <c r="B21" s="42" t="s">
        <v>115</v>
      </c>
      <c r="C21" s="14">
        <f>'TRIBULAN IV'!D55</f>
        <v>127</v>
      </c>
      <c r="D21" s="14">
        <f>'TRIBULAN IV'!E55</f>
        <v>142</v>
      </c>
      <c r="E21" s="14">
        <f>'TRIBULAN IV'!F55</f>
        <v>269</v>
      </c>
      <c r="F21" s="14">
        <f>'TRIBULAN IV'!G55</f>
        <v>1</v>
      </c>
      <c r="G21" s="14">
        <f t="shared" si="0"/>
        <v>0.78740157480314954</v>
      </c>
      <c r="H21" s="14">
        <f>'TRIBULAN IV'!I55</f>
        <v>0</v>
      </c>
      <c r="I21" s="14">
        <f t="shared" si="1"/>
        <v>0</v>
      </c>
      <c r="J21" s="14">
        <f>'TRIBULAN IV'!K55</f>
        <v>1</v>
      </c>
      <c r="K21" s="41">
        <f t="shared" si="2"/>
        <v>0.37174721189591076</v>
      </c>
      <c r="L21" s="14">
        <f>'TRIBULAN IV'!M55</f>
        <v>127</v>
      </c>
      <c r="M21" s="14">
        <f t="shared" si="3"/>
        <v>100</v>
      </c>
      <c r="N21" s="14">
        <f>'TRIBULAN IV'!O55</f>
        <v>142</v>
      </c>
      <c r="O21" s="14">
        <f t="shared" si="4"/>
        <v>100</v>
      </c>
      <c r="P21" s="14">
        <f>'TRIBULAN IV'!Q55</f>
        <v>269</v>
      </c>
      <c r="Q21" s="41">
        <f t="shared" si="5"/>
        <v>100</v>
      </c>
      <c r="R21" s="14">
        <f>'TRIBULAN IV'!S55</f>
        <v>0</v>
      </c>
      <c r="S21" s="14">
        <f>'TRIBULAN IV'!T55</f>
        <v>0</v>
      </c>
      <c r="T21" s="14">
        <f>'TRIBULAN IV'!U55</f>
        <v>0</v>
      </c>
      <c r="U21" s="14">
        <f>'TRIBULAN IV'!V55</f>
        <v>0</v>
      </c>
      <c r="V21" s="14">
        <f>'TRIBULAN IV'!W55</f>
        <v>1</v>
      </c>
      <c r="W21" s="14">
        <f>'TRIBULAN IV'!X55</f>
        <v>1</v>
      </c>
      <c r="X21" s="14">
        <f>'TRIBULAN IV'!Y55</f>
        <v>1</v>
      </c>
      <c r="Y21" s="14">
        <f>'TRIBULAN IV'!Z55</f>
        <v>0</v>
      </c>
      <c r="Z21" s="14">
        <f>'TRIBULAN IV'!AA55</f>
        <v>1</v>
      </c>
      <c r="AA21" s="14">
        <f>'TRIBULAN IV'!AB55</f>
        <v>4</v>
      </c>
      <c r="AB21" s="14">
        <f>'TRIBULAN IV'!AC55</f>
        <v>1</v>
      </c>
      <c r="AC21" s="14">
        <f>'TRIBULAN IV'!AD55</f>
        <v>5</v>
      </c>
      <c r="AD21" s="14">
        <f>'TRIBULAN IV'!AE55</f>
        <v>0</v>
      </c>
      <c r="AE21" s="14">
        <f>'TRIBULAN IV'!AF55</f>
        <v>0</v>
      </c>
      <c r="AF21" s="14">
        <f>'TRIBULAN IV'!AG55</f>
        <v>0</v>
      </c>
      <c r="AG21" s="14">
        <f>'TRIBULAN IV'!AH55</f>
        <v>0</v>
      </c>
      <c r="AH21" s="14">
        <f>'TRIBULAN IV'!AI55</f>
        <v>0</v>
      </c>
      <c r="AI21" s="14">
        <f>'TRIBULAN IV'!AJ55</f>
        <v>0</v>
      </c>
      <c r="AJ21" s="14">
        <f>'TRIBULAN IV'!AK55</f>
        <v>0</v>
      </c>
      <c r="AK21" s="14">
        <f>'TRIBULAN IV'!AL55</f>
        <v>0</v>
      </c>
      <c r="AL21" s="14">
        <f>'TRIBULAN IV'!AM55</f>
        <v>0</v>
      </c>
      <c r="AM21" s="14">
        <f>'TRIBULAN IV'!AN55</f>
        <v>0</v>
      </c>
      <c r="AN21" s="14">
        <f>'TRIBULAN IV'!AO55</f>
        <v>0</v>
      </c>
      <c r="AO21" s="14">
        <f>'TRIBULAN IV'!AP55</f>
        <v>0</v>
      </c>
      <c r="AP21" s="14">
        <f>'TRIBULAN IV'!AQ55</f>
        <v>11</v>
      </c>
      <c r="AQ21" s="14">
        <f>'TRIBULAN IV'!AR55</f>
        <v>15</v>
      </c>
      <c r="AR21" s="14">
        <f>'TRIBULAN IV'!AS55</f>
        <v>26</v>
      </c>
      <c r="AS21" s="14">
        <f>'TRIBULAN IV'!AT55</f>
        <v>16</v>
      </c>
      <c r="AT21" s="14">
        <f>'TRIBULAN IV'!AU55</f>
        <v>17</v>
      </c>
      <c r="AU21" s="14">
        <f>'TRIBULAN IV'!AV55</f>
        <v>33</v>
      </c>
      <c r="AV21" s="14">
        <f>'TRIBULAN IV'!AW55</f>
        <v>0</v>
      </c>
      <c r="AW21" s="14">
        <f>'TRIBULAN IV'!AX55</f>
        <v>0</v>
      </c>
      <c r="AX21" s="14">
        <f>'TRIBULAN IV'!AY55</f>
        <v>0</v>
      </c>
      <c r="AY21" s="14">
        <f>'TRIBULAN IV'!AZ55</f>
        <v>0</v>
      </c>
      <c r="AZ21" s="14">
        <f>'TRIBULAN IV'!BA55</f>
        <v>0</v>
      </c>
      <c r="BA21" s="14">
        <f>'TRIBULAN IV'!BB55</f>
        <v>0</v>
      </c>
      <c r="BB21" s="14">
        <f>'TRIBULAN IV'!BC55</f>
        <v>0</v>
      </c>
      <c r="BC21" s="14">
        <f>'TRIBULAN IV'!BD55</f>
        <v>0</v>
      </c>
      <c r="BD21" s="14">
        <f>'TRIBULAN IV'!BE55</f>
        <v>0</v>
      </c>
      <c r="BE21" s="14">
        <f>'TRIBULAN IV'!BF55</f>
        <v>0</v>
      </c>
      <c r="BF21" s="14">
        <f>'TRIBULAN IV'!BG55</f>
        <v>0</v>
      </c>
      <c r="BG21" s="14">
        <f>'TRIBULAN IV'!BH55</f>
        <v>0</v>
      </c>
      <c r="BH21" s="14">
        <f>'TRIBULAN IV'!BI55</f>
        <v>0</v>
      </c>
      <c r="BI21" s="14">
        <f>'TRIBULAN IV'!BJ55</f>
        <v>0</v>
      </c>
      <c r="BJ21" s="14">
        <f>'TRIBULAN IV'!BK55</f>
        <v>0</v>
      </c>
      <c r="BK21" s="14">
        <f>'TRIBULAN IV'!BL55</f>
        <v>0</v>
      </c>
      <c r="BL21" s="14">
        <f>'TRIBULAN IV'!BM55</f>
        <v>0</v>
      </c>
      <c r="BM21" s="14">
        <f>'TRIBULAN IV'!BN55</f>
        <v>0</v>
      </c>
    </row>
    <row r="22" spans="1:65" ht="14.25" customHeight="1">
      <c r="A22" s="39">
        <v>11</v>
      </c>
      <c r="B22" s="42" t="s">
        <v>78</v>
      </c>
      <c r="C22" s="14">
        <f>'TRIBULAN IV'!D60</f>
        <v>111</v>
      </c>
      <c r="D22" s="14">
        <f>'TRIBULAN IV'!E60</f>
        <v>101</v>
      </c>
      <c r="E22" s="14">
        <f>'TRIBULAN IV'!F60</f>
        <v>212</v>
      </c>
      <c r="F22" s="14">
        <f>'TRIBULAN IV'!G60</f>
        <v>0</v>
      </c>
      <c r="G22" s="14">
        <f t="shared" si="0"/>
        <v>0</v>
      </c>
      <c r="H22" s="14">
        <f>'TRIBULAN IV'!I60</f>
        <v>0</v>
      </c>
      <c r="I22" s="14">
        <f t="shared" si="1"/>
        <v>0</v>
      </c>
      <c r="J22" s="14">
        <f>'TRIBULAN IV'!K60</f>
        <v>0</v>
      </c>
      <c r="K22" s="41">
        <f t="shared" si="2"/>
        <v>0</v>
      </c>
      <c r="L22" s="14">
        <f>'TRIBULAN IV'!M60</f>
        <v>111</v>
      </c>
      <c r="M22" s="14">
        <f t="shared" si="3"/>
        <v>100</v>
      </c>
      <c r="N22" s="14">
        <f>'TRIBULAN IV'!O60</f>
        <v>101</v>
      </c>
      <c r="O22" s="14">
        <f t="shared" si="4"/>
        <v>100</v>
      </c>
      <c r="P22" s="14">
        <f>'TRIBULAN IV'!Q60</f>
        <v>212</v>
      </c>
      <c r="Q22" s="41">
        <f t="shared" si="5"/>
        <v>100</v>
      </c>
      <c r="R22" s="14">
        <f>'TRIBULAN IV'!S60</f>
        <v>0</v>
      </c>
      <c r="S22" s="14">
        <f>'TRIBULAN IV'!T60</f>
        <v>0</v>
      </c>
      <c r="T22" s="14">
        <f>'TRIBULAN IV'!U60</f>
        <v>0</v>
      </c>
      <c r="U22" s="14">
        <f>'TRIBULAN IV'!V60</f>
        <v>0</v>
      </c>
      <c r="V22" s="14">
        <f>'TRIBULAN IV'!W60</f>
        <v>0</v>
      </c>
      <c r="W22" s="14">
        <f>'TRIBULAN IV'!X60</f>
        <v>0</v>
      </c>
      <c r="X22" s="14">
        <f>'TRIBULAN IV'!Y60</f>
        <v>0</v>
      </c>
      <c r="Y22" s="14">
        <f>'TRIBULAN IV'!Z60</f>
        <v>0</v>
      </c>
      <c r="Z22" s="14">
        <f>'TRIBULAN IV'!AA60</f>
        <v>0</v>
      </c>
      <c r="AA22" s="14">
        <f>'TRIBULAN IV'!AB60</f>
        <v>0</v>
      </c>
      <c r="AB22" s="14">
        <f>'TRIBULAN IV'!AC60</f>
        <v>0</v>
      </c>
      <c r="AC22" s="14">
        <f>'TRIBULAN IV'!AD60</f>
        <v>0</v>
      </c>
      <c r="AD22" s="14">
        <f>'TRIBULAN IV'!AE60</f>
        <v>0</v>
      </c>
      <c r="AE22" s="14">
        <f>'TRIBULAN IV'!AF60</f>
        <v>0</v>
      </c>
      <c r="AF22" s="14">
        <f>'TRIBULAN IV'!AG60</f>
        <v>0</v>
      </c>
      <c r="AG22" s="14">
        <f>'TRIBULAN IV'!AH60</f>
        <v>0</v>
      </c>
      <c r="AH22" s="14">
        <f>'TRIBULAN IV'!AI60</f>
        <v>0</v>
      </c>
      <c r="AI22" s="14">
        <f>'TRIBULAN IV'!AJ60</f>
        <v>0</v>
      </c>
      <c r="AJ22" s="14">
        <f>'TRIBULAN IV'!AK60</f>
        <v>0</v>
      </c>
      <c r="AK22" s="14">
        <f>'TRIBULAN IV'!AL60</f>
        <v>0</v>
      </c>
      <c r="AL22" s="14">
        <f>'TRIBULAN IV'!AM60</f>
        <v>0</v>
      </c>
      <c r="AM22" s="14">
        <f>'TRIBULAN IV'!AN60</f>
        <v>0</v>
      </c>
      <c r="AN22" s="14">
        <f>'TRIBULAN IV'!AO60</f>
        <v>0</v>
      </c>
      <c r="AO22" s="14">
        <f>'TRIBULAN IV'!AP60</f>
        <v>0</v>
      </c>
      <c r="AP22" s="14">
        <f>'TRIBULAN IV'!AQ60</f>
        <v>21</v>
      </c>
      <c r="AQ22" s="14">
        <f>'TRIBULAN IV'!AR60</f>
        <v>23</v>
      </c>
      <c r="AR22" s="14">
        <f>'TRIBULAN IV'!AS60</f>
        <v>44</v>
      </c>
      <c r="AS22" s="14">
        <f>'TRIBULAN IV'!AT60</f>
        <v>21</v>
      </c>
      <c r="AT22" s="14">
        <f>'TRIBULAN IV'!AU60</f>
        <v>23</v>
      </c>
      <c r="AU22" s="14">
        <f>'TRIBULAN IV'!AV60</f>
        <v>44</v>
      </c>
      <c r="AV22" s="14">
        <f>'TRIBULAN IV'!AW60</f>
        <v>0</v>
      </c>
      <c r="AW22" s="14">
        <f>'TRIBULAN IV'!AX60</f>
        <v>0</v>
      </c>
      <c r="AX22" s="14">
        <f>'TRIBULAN IV'!AY60</f>
        <v>0</v>
      </c>
      <c r="AY22" s="14">
        <f>'TRIBULAN IV'!AZ60</f>
        <v>0</v>
      </c>
      <c r="AZ22" s="14">
        <f>'TRIBULAN IV'!BA60</f>
        <v>0</v>
      </c>
      <c r="BA22" s="14">
        <f>'TRIBULAN IV'!BB60</f>
        <v>0</v>
      </c>
      <c r="BB22" s="14">
        <f>'TRIBULAN IV'!BC60</f>
        <v>0</v>
      </c>
      <c r="BC22" s="14">
        <f>'TRIBULAN IV'!BD60</f>
        <v>0</v>
      </c>
      <c r="BD22" s="14">
        <f>'TRIBULAN IV'!BE60</f>
        <v>0</v>
      </c>
      <c r="BE22" s="14">
        <f>'TRIBULAN IV'!BF60</f>
        <v>0</v>
      </c>
      <c r="BF22" s="14">
        <f>'TRIBULAN IV'!BG60</f>
        <v>0</v>
      </c>
      <c r="BG22" s="14">
        <f>'TRIBULAN IV'!BH60</f>
        <v>0</v>
      </c>
      <c r="BH22" s="14">
        <f>'TRIBULAN IV'!BI60</f>
        <v>0</v>
      </c>
      <c r="BI22" s="14">
        <f>'TRIBULAN IV'!BJ60</f>
        <v>0</v>
      </c>
      <c r="BJ22" s="14">
        <f>'TRIBULAN IV'!BK60</f>
        <v>0</v>
      </c>
      <c r="BK22" s="14">
        <f>'TRIBULAN IV'!BL60</f>
        <v>0</v>
      </c>
      <c r="BL22" s="14">
        <f>'TRIBULAN IV'!BM60</f>
        <v>0</v>
      </c>
      <c r="BM22" s="14">
        <f>'TRIBULAN IV'!BN60</f>
        <v>0</v>
      </c>
    </row>
    <row r="23" spans="1:65" ht="14.25" customHeight="1">
      <c r="A23" s="39">
        <v>12</v>
      </c>
      <c r="B23" s="42" t="s">
        <v>86</v>
      </c>
      <c r="C23" s="14">
        <f>'TRIBULAN IV'!D65</f>
        <v>94</v>
      </c>
      <c r="D23" s="14">
        <f>'TRIBULAN IV'!E65</f>
        <v>107</v>
      </c>
      <c r="E23" s="14">
        <f>'TRIBULAN IV'!F65</f>
        <v>201</v>
      </c>
      <c r="F23" s="14">
        <f>'TRIBULAN IV'!G65</f>
        <v>1</v>
      </c>
      <c r="G23" s="14">
        <f t="shared" si="0"/>
        <v>1.0638297872340425</v>
      </c>
      <c r="H23" s="14">
        <f>'TRIBULAN IV'!I65</f>
        <v>1</v>
      </c>
      <c r="I23" s="14">
        <f t="shared" si="1"/>
        <v>0.93457943925233633</v>
      </c>
      <c r="J23" s="14">
        <f>'TRIBULAN IV'!K65</f>
        <v>2</v>
      </c>
      <c r="K23" s="41">
        <f t="shared" si="2"/>
        <v>0.99502487562189057</v>
      </c>
      <c r="L23" s="14">
        <f>'TRIBULAN IV'!M65</f>
        <v>94</v>
      </c>
      <c r="M23" s="14">
        <f t="shared" si="3"/>
        <v>100</v>
      </c>
      <c r="N23" s="14">
        <f>'TRIBULAN IV'!O65</f>
        <v>107</v>
      </c>
      <c r="O23" s="14">
        <f t="shared" si="4"/>
        <v>100</v>
      </c>
      <c r="P23" s="14">
        <f>'TRIBULAN IV'!Q65</f>
        <v>201</v>
      </c>
      <c r="Q23" s="41">
        <f t="shared" si="5"/>
        <v>100</v>
      </c>
      <c r="R23" s="14">
        <f>'TRIBULAN IV'!S65</f>
        <v>0</v>
      </c>
      <c r="S23" s="14">
        <f>'TRIBULAN IV'!T65</f>
        <v>0</v>
      </c>
      <c r="T23" s="14">
        <f>'TRIBULAN IV'!U65</f>
        <v>0</v>
      </c>
      <c r="U23" s="14">
        <f>'TRIBULAN IV'!V65</f>
        <v>2</v>
      </c>
      <c r="V23" s="14">
        <f>'TRIBULAN IV'!W65</f>
        <v>1</v>
      </c>
      <c r="W23" s="14">
        <f>'TRIBULAN IV'!X65</f>
        <v>3</v>
      </c>
      <c r="X23" s="14">
        <f>'TRIBULAN IV'!Y65</f>
        <v>0</v>
      </c>
      <c r="Y23" s="14">
        <f>'TRIBULAN IV'!Z65</f>
        <v>0</v>
      </c>
      <c r="Z23" s="14">
        <f>'TRIBULAN IV'!AA65</f>
        <v>0</v>
      </c>
      <c r="AA23" s="14">
        <f>'TRIBULAN IV'!AB65</f>
        <v>2</v>
      </c>
      <c r="AB23" s="14">
        <f>'TRIBULAN IV'!AC65</f>
        <v>1</v>
      </c>
      <c r="AC23" s="14">
        <f>'TRIBULAN IV'!AD65</f>
        <v>3</v>
      </c>
      <c r="AD23" s="14">
        <f>'TRIBULAN IV'!AE65</f>
        <v>0</v>
      </c>
      <c r="AE23" s="14">
        <f>'TRIBULAN IV'!AF65</f>
        <v>0</v>
      </c>
      <c r="AF23" s="14">
        <f>'TRIBULAN IV'!AG65</f>
        <v>0</v>
      </c>
      <c r="AG23" s="14">
        <f>'TRIBULAN IV'!AH65</f>
        <v>0</v>
      </c>
      <c r="AH23" s="14">
        <f>'TRIBULAN IV'!AI65</f>
        <v>0</v>
      </c>
      <c r="AI23" s="14">
        <f>'TRIBULAN IV'!AJ65</f>
        <v>0</v>
      </c>
      <c r="AJ23" s="14">
        <f>'TRIBULAN IV'!AK65</f>
        <v>0</v>
      </c>
      <c r="AK23" s="14">
        <f>'TRIBULAN IV'!AL65</f>
        <v>0</v>
      </c>
      <c r="AL23" s="14">
        <f>'TRIBULAN IV'!AM65</f>
        <v>0</v>
      </c>
      <c r="AM23" s="14">
        <f>'TRIBULAN IV'!AN65</f>
        <v>0</v>
      </c>
      <c r="AN23" s="14">
        <f>'TRIBULAN IV'!AO65</f>
        <v>0</v>
      </c>
      <c r="AO23" s="14">
        <f>'TRIBULAN IV'!AP65</f>
        <v>0</v>
      </c>
      <c r="AP23" s="14">
        <f>'TRIBULAN IV'!AQ65</f>
        <v>7</v>
      </c>
      <c r="AQ23" s="14">
        <f>'TRIBULAN IV'!AR65</f>
        <v>2</v>
      </c>
      <c r="AR23" s="14">
        <f>'TRIBULAN IV'!AS65</f>
        <v>9</v>
      </c>
      <c r="AS23" s="14">
        <f>'TRIBULAN IV'!AT65</f>
        <v>11</v>
      </c>
      <c r="AT23" s="14">
        <f>'TRIBULAN IV'!AU65</f>
        <v>4</v>
      </c>
      <c r="AU23" s="14">
        <f>'TRIBULAN IV'!AV65</f>
        <v>15</v>
      </c>
      <c r="AV23" s="14">
        <f>'TRIBULAN IV'!AW65</f>
        <v>0</v>
      </c>
      <c r="AW23" s="14">
        <f>'TRIBULAN IV'!AX65</f>
        <v>0</v>
      </c>
      <c r="AX23" s="14">
        <f>'TRIBULAN IV'!AY65</f>
        <v>0</v>
      </c>
      <c r="AY23" s="14">
        <f>'TRIBULAN IV'!AZ65</f>
        <v>0</v>
      </c>
      <c r="AZ23" s="14">
        <f>'TRIBULAN IV'!BA65</f>
        <v>0</v>
      </c>
      <c r="BA23" s="14">
        <f>'TRIBULAN IV'!BB65</f>
        <v>0</v>
      </c>
      <c r="BB23" s="14">
        <f>'TRIBULAN IV'!BC65</f>
        <v>0</v>
      </c>
      <c r="BC23" s="14">
        <f>'TRIBULAN IV'!BD65</f>
        <v>0</v>
      </c>
      <c r="BD23" s="14">
        <f>'TRIBULAN IV'!BE65</f>
        <v>0</v>
      </c>
      <c r="BE23" s="14">
        <f>'TRIBULAN IV'!BF65</f>
        <v>0</v>
      </c>
      <c r="BF23" s="14">
        <f>'TRIBULAN IV'!BG65</f>
        <v>0</v>
      </c>
      <c r="BG23" s="14">
        <f>'TRIBULAN IV'!BH65</f>
        <v>0</v>
      </c>
      <c r="BH23" s="14">
        <f>'TRIBULAN IV'!BI65</f>
        <v>0</v>
      </c>
      <c r="BI23" s="14">
        <f>'TRIBULAN IV'!BJ65</f>
        <v>0</v>
      </c>
      <c r="BJ23" s="14">
        <f>'TRIBULAN IV'!BK65</f>
        <v>0</v>
      </c>
      <c r="BK23" s="14">
        <f>'TRIBULAN IV'!BL65</f>
        <v>0</v>
      </c>
      <c r="BL23" s="14">
        <f>'TRIBULAN IV'!BM65</f>
        <v>0</v>
      </c>
      <c r="BM23" s="14">
        <f>'TRIBULAN IV'!BN65</f>
        <v>0</v>
      </c>
    </row>
    <row r="24" spans="1:65" ht="14.25" customHeight="1">
      <c r="A24" s="39">
        <v>13</v>
      </c>
      <c r="B24" s="42" t="s">
        <v>88</v>
      </c>
      <c r="C24" s="14">
        <f>'TRIBULAN IV'!D71</f>
        <v>103</v>
      </c>
      <c r="D24" s="14">
        <f>'TRIBULAN IV'!E71</f>
        <v>68</v>
      </c>
      <c r="E24" s="14">
        <f>'TRIBULAN IV'!F71</f>
        <v>171</v>
      </c>
      <c r="F24" s="14">
        <f>'TRIBULAN IV'!G71</f>
        <v>6</v>
      </c>
      <c r="G24" s="14">
        <f t="shared" si="0"/>
        <v>5.825242718446602</v>
      </c>
      <c r="H24" s="14">
        <f>'TRIBULAN IV'!I71</f>
        <v>1</v>
      </c>
      <c r="I24" s="14">
        <f t="shared" si="1"/>
        <v>1.4705882352941175</v>
      </c>
      <c r="J24" s="14">
        <f>'TRIBULAN IV'!K71</f>
        <v>7</v>
      </c>
      <c r="K24" s="41">
        <f t="shared" si="2"/>
        <v>4.0935672514619883</v>
      </c>
      <c r="L24" s="14">
        <f>'TRIBULAN IV'!M71</f>
        <v>104</v>
      </c>
      <c r="M24" s="14">
        <f t="shared" si="3"/>
        <v>100.97087378640776</v>
      </c>
      <c r="N24" s="14">
        <f>'TRIBULAN IV'!O71</f>
        <v>65</v>
      </c>
      <c r="O24" s="14">
        <f t="shared" si="4"/>
        <v>95.588235294117652</v>
      </c>
      <c r="P24" s="14">
        <f>'TRIBULAN IV'!Q71</f>
        <v>169</v>
      </c>
      <c r="Q24" s="41">
        <f t="shared" si="5"/>
        <v>98.830409356725141</v>
      </c>
      <c r="R24" s="14">
        <f>'TRIBULAN IV'!S71</f>
        <v>0</v>
      </c>
      <c r="S24" s="14">
        <f>'TRIBULAN IV'!T71</f>
        <v>0</v>
      </c>
      <c r="T24" s="14">
        <f>'TRIBULAN IV'!U71</f>
        <v>0</v>
      </c>
      <c r="U24" s="14">
        <f>'TRIBULAN IV'!V71</f>
        <v>2</v>
      </c>
      <c r="V24" s="14">
        <f>'TRIBULAN IV'!W71</f>
        <v>2</v>
      </c>
      <c r="W24" s="14">
        <f>'TRIBULAN IV'!X71</f>
        <v>4</v>
      </c>
      <c r="X24" s="14">
        <f>'TRIBULAN IV'!Y71</f>
        <v>0</v>
      </c>
      <c r="Y24" s="14">
        <f>'TRIBULAN IV'!Z71</f>
        <v>0</v>
      </c>
      <c r="Z24" s="14">
        <f>'TRIBULAN IV'!AA71</f>
        <v>0</v>
      </c>
      <c r="AA24" s="14">
        <f>'TRIBULAN IV'!AB71</f>
        <v>11</v>
      </c>
      <c r="AB24" s="14">
        <f>'TRIBULAN IV'!AC71</f>
        <v>4</v>
      </c>
      <c r="AC24" s="14">
        <f>'TRIBULAN IV'!AD71</f>
        <v>15</v>
      </c>
      <c r="AD24" s="14">
        <f>'TRIBULAN IV'!AE71</f>
        <v>0</v>
      </c>
      <c r="AE24" s="14">
        <f>'TRIBULAN IV'!AF71</f>
        <v>0</v>
      </c>
      <c r="AF24" s="14">
        <f>'TRIBULAN IV'!AG71</f>
        <v>0</v>
      </c>
      <c r="AG24" s="14">
        <f>'TRIBULAN IV'!AH71</f>
        <v>0</v>
      </c>
      <c r="AH24" s="14">
        <f>'TRIBULAN IV'!AI71</f>
        <v>0</v>
      </c>
      <c r="AI24" s="14">
        <f>'TRIBULAN IV'!AJ71</f>
        <v>0</v>
      </c>
      <c r="AJ24" s="14">
        <f>'TRIBULAN IV'!AK71</f>
        <v>0</v>
      </c>
      <c r="AK24" s="14">
        <f>'TRIBULAN IV'!AL71</f>
        <v>0</v>
      </c>
      <c r="AL24" s="14">
        <f>'TRIBULAN IV'!AM71</f>
        <v>0</v>
      </c>
      <c r="AM24" s="14">
        <f>'TRIBULAN IV'!AN71</f>
        <v>0</v>
      </c>
      <c r="AN24" s="14">
        <f>'TRIBULAN IV'!AO71</f>
        <v>0</v>
      </c>
      <c r="AO24" s="14">
        <f>'TRIBULAN IV'!AP71</f>
        <v>0</v>
      </c>
      <c r="AP24" s="14">
        <f>'TRIBULAN IV'!AQ71</f>
        <v>5</v>
      </c>
      <c r="AQ24" s="14">
        <f>'TRIBULAN IV'!AR71</f>
        <v>3</v>
      </c>
      <c r="AR24" s="14">
        <f>'TRIBULAN IV'!AS71</f>
        <v>8</v>
      </c>
      <c r="AS24" s="14">
        <f>'TRIBULAN IV'!AT71</f>
        <v>18</v>
      </c>
      <c r="AT24" s="14">
        <f>'TRIBULAN IV'!AU71</f>
        <v>9</v>
      </c>
      <c r="AU24" s="14">
        <f>'TRIBULAN IV'!AV71</f>
        <v>27</v>
      </c>
      <c r="AV24" s="14">
        <f>'TRIBULAN IV'!AW71</f>
        <v>0</v>
      </c>
      <c r="AW24" s="14">
        <f>'TRIBULAN IV'!AX71</f>
        <v>0</v>
      </c>
      <c r="AX24" s="14">
        <f>'TRIBULAN IV'!AY71</f>
        <v>0</v>
      </c>
      <c r="AY24" s="14">
        <f>'TRIBULAN IV'!AZ71</f>
        <v>0</v>
      </c>
      <c r="AZ24" s="14">
        <f>'TRIBULAN IV'!BA71</f>
        <v>0</v>
      </c>
      <c r="BA24" s="14">
        <f>'TRIBULAN IV'!BB71</f>
        <v>0</v>
      </c>
      <c r="BB24" s="14">
        <f>'TRIBULAN IV'!BC71</f>
        <v>0</v>
      </c>
      <c r="BC24" s="14">
        <f>'TRIBULAN IV'!BD71</f>
        <v>0</v>
      </c>
      <c r="BD24" s="14">
        <f>'TRIBULAN IV'!BE71</f>
        <v>0</v>
      </c>
      <c r="BE24" s="14">
        <f>'TRIBULAN IV'!BF71</f>
        <v>0</v>
      </c>
      <c r="BF24" s="14">
        <f>'TRIBULAN IV'!BG71</f>
        <v>0</v>
      </c>
      <c r="BG24" s="14">
        <f>'TRIBULAN IV'!BH71</f>
        <v>0</v>
      </c>
      <c r="BH24" s="14">
        <f>'TRIBULAN IV'!BI71</f>
        <v>0</v>
      </c>
      <c r="BI24" s="14">
        <f>'TRIBULAN IV'!BJ71</f>
        <v>0</v>
      </c>
      <c r="BJ24" s="14">
        <f>'TRIBULAN IV'!BK71</f>
        <v>0</v>
      </c>
      <c r="BK24" s="14">
        <f>'TRIBULAN IV'!BL71</f>
        <v>0</v>
      </c>
      <c r="BL24" s="14">
        <f>'TRIBULAN IV'!BM71</f>
        <v>0</v>
      </c>
      <c r="BM24" s="14">
        <f>'TRIBULAN IV'!BN71</f>
        <v>0</v>
      </c>
    </row>
    <row r="25" spans="1:65" ht="14.25" customHeight="1">
      <c r="A25" s="39">
        <v>14</v>
      </c>
      <c r="B25" s="42" t="s">
        <v>94</v>
      </c>
      <c r="C25" s="14">
        <f>'TRIBULAN IV'!D76</f>
        <v>86</v>
      </c>
      <c r="D25" s="14">
        <f>'TRIBULAN IV'!E76</f>
        <v>93</v>
      </c>
      <c r="E25" s="14">
        <f>'TRIBULAN IV'!F76</f>
        <v>179</v>
      </c>
      <c r="F25" s="14">
        <f>'TRIBULAN IV'!G76</f>
        <v>2</v>
      </c>
      <c r="G25" s="14">
        <f t="shared" si="0"/>
        <v>2.3255813953488373</v>
      </c>
      <c r="H25" s="14">
        <f>'TRIBULAN IV'!I76</f>
        <v>2</v>
      </c>
      <c r="I25" s="14">
        <f t="shared" si="1"/>
        <v>2.1505376344086025</v>
      </c>
      <c r="J25" s="14">
        <f>'TRIBULAN IV'!K76</f>
        <v>4</v>
      </c>
      <c r="K25" s="41">
        <f t="shared" si="2"/>
        <v>2.2346368715083798</v>
      </c>
      <c r="L25" s="14">
        <f>'TRIBULAN IV'!M76</f>
        <v>86</v>
      </c>
      <c r="M25" s="14">
        <f t="shared" si="3"/>
        <v>100</v>
      </c>
      <c r="N25" s="14">
        <f>'TRIBULAN IV'!O76</f>
        <v>93</v>
      </c>
      <c r="O25" s="14">
        <f t="shared" si="4"/>
        <v>100</v>
      </c>
      <c r="P25" s="14">
        <f>'TRIBULAN IV'!Q76</f>
        <v>179</v>
      </c>
      <c r="Q25" s="41">
        <f t="shared" si="5"/>
        <v>100</v>
      </c>
      <c r="R25" s="14">
        <f>'TRIBULAN IV'!S76</f>
        <v>0</v>
      </c>
      <c r="S25" s="14">
        <f>'TRIBULAN IV'!T76</f>
        <v>0</v>
      </c>
      <c r="T25" s="14">
        <f>'TRIBULAN IV'!U76</f>
        <v>0</v>
      </c>
      <c r="U25" s="14">
        <f>'TRIBULAN IV'!V76</f>
        <v>0</v>
      </c>
      <c r="V25" s="14">
        <f>'TRIBULAN IV'!W76</f>
        <v>0</v>
      </c>
      <c r="W25" s="14">
        <f>'TRIBULAN IV'!X76</f>
        <v>0</v>
      </c>
      <c r="X25" s="14">
        <f>'TRIBULAN IV'!Y76</f>
        <v>1</v>
      </c>
      <c r="Y25" s="14">
        <f>'TRIBULAN IV'!Z76</f>
        <v>0</v>
      </c>
      <c r="Z25" s="14">
        <f>'TRIBULAN IV'!AA76</f>
        <v>1</v>
      </c>
      <c r="AA25" s="14">
        <f>'TRIBULAN IV'!AB76</f>
        <v>5</v>
      </c>
      <c r="AB25" s="14">
        <f>'TRIBULAN IV'!AC76</f>
        <v>4</v>
      </c>
      <c r="AC25" s="14">
        <f>'TRIBULAN IV'!AD76</f>
        <v>9</v>
      </c>
      <c r="AD25" s="14">
        <f>'TRIBULAN IV'!AE76</f>
        <v>0</v>
      </c>
      <c r="AE25" s="14">
        <f>'TRIBULAN IV'!AF76</f>
        <v>0</v>
      </c>
      <c r="AF25" s="14">
        <f>'TRIBULAN IV'!AG76</f>
        <v>0</v>
      </c>
      <c r="AG25" s="14">
        <f>'TRIBULAN IV'!AH76</f>
        <v>0</v>
      </c>
      <c r="AH25" s="14">
        <f>'TRIBULAN IV'!AI76</f>
        <v>0</v>
      </c>
      <c r="AI25" s="14">
        <f>'TRIBULAN IV'!AJ76</f>
        <v>0</v>
      </c>
      <c r="AJ25" s="14">
        <f>'TRIBULAN IV'!AK76</f>
        <v>0</v>
      </c>
      <c r="AK25" s="14">
        <f>'TRIBULAN IV'!AL76</f>
        <v>0</v>
      </c>
      <c r="AL25" s="14">
        <f>'TRIBULAN IV'!AM76</f>
        <v>0</v>
      </c>
      <c r="AM25" s="14">
        <f>'TRIBULAN IV'!AN76</f>
        <v>0</v>
      </c>
      <c r="AN25" s="14">
        <f>'TRIBULAN IV'!AO76</f>
        <v>0</v>
      </c>
      <c r="AO25" s="14">
        <f>'TRIBULAN IV'!AP76</f>
        <v>0</v>
      </c>
      <c r="AP25" s="14">
        <f>'TRIBULAN IV'!AQ76</f>
        <v>8</v>
      </c>
      <c r="AQ25" s="14">
        <f>'TRIBULAN IV'!AR76</f>
        <v>8</v>
      </c>
      <c r="AR25" s="14">
        <f>'TRIBULAN IV'!AS76</f>
        <v>16</v>
      </c>
      <c r="AS25" s="14">
        <f>'TRIBULAN IV'!AT76</f>
        <v>14</v>
      </c>
      <c r="AT25" s="14">
        <f>'TRIBULAN IV'!AU76</f>
        <v>12</v>
      </c>
      <c r="AU25" s="14">
        <f>'TRIBULAN IV'!AV76</f>
        <v>26</v>
      </c>
      <c r="AV25" s="14">
        <f>'TRIBULAN IV'!AW76</f>
        <v>0</v>
      </c>
      <c r="AW25" s="14">
        <f>'TRIBULAN IV'!AX76</f>
        <v>0</v>
      </c>
      <c r="AX25" s="14">
        <f>'TRIBULAN IV'!AY76</f>
        <v>0</v>
      </c>
      <c r="AY25" s="14">
        <f>'TRIBULAN IV'!AZ76</f>
        <v>0</v>
      </c>
      <c r="AZ25" s="14">
        <f>'TRIBULAN IV'!BA76</f>
        <v>0</v>
      </c>
      <c r="BA25" s="14">
        <f>'TRIBULAN IV'!BB76</f>
        <v>0</v>
      </c>
      <c r="BB25" s="14">
        <f>'TRIBULAN IV'!BC76</f>
        <v>0</v>
      </c>
      <c r="BC25" s="14">
        <f>'TRIBULAN IV'!BD76</f>
        <v>0</v>
      </c>
      <c r="BD25" s="14">
        <f>'TRIBULAN IV'!BE76</f>
        <v>0</v>
      </c>
      <c r="BE25" s="14">
        <f>'TRIBULAN IV'!BF76</f>
        <v>0</v>
      </c>
      <c r="BF25" s="14">
        <f>'TRIBULAN IV'!BG76</f>
        <v>0</v>
      </c>
      <c r="BG25" s="14">
        <f>'TRIBULAN IV'!BH76</f>
        <v>0</v>
      </c>
      <c r="BH25" s="14">
        <f>'TRIBULAN IV'!BI76</f>
        <v>0</v>
      </c>
      <c r="BI25" s="14">
        <f>'TRIBULAN IV'!BJ76</f>
        <v>0</v>
      </c>
      <c r="BJ25" s="14">
        <f>'TRIBULAN IV'!BK76</f>
        <v>0</v>
      </c>
      <c r="BK25" s="14">
        <f>'TRIBULAN IV'!BL76</f>
        <v>0</v>
      </c>
      <c r="BL25" s="14">
        <f>'TRIBULAN IV'!BM76</f>
        <v>0</v>
      </c>
      <c r="BM25" s="14">
        <f>'TRIBULAN IV'!BN76</f>
        <v>0</v>
      </c>
    </row>
    <row r="26" spans="1:65" ht="14.25" customHeight="1">
      <c r="A26" s="39">
        <v>15</v>
      </c>
      <c r="B26" s="42" t="s">
        <v>116</v>
      </c>
      <c r="C26" s="14">
        <f>'TRIBULAN IV'!D80</f>
        <v>87</v>
      </c>
      <c r="D26" s="14">
        <f>'TRIBULAN IV'!E80</f>
        <v>82</v>
      </c>
      <c r="E26" s="14">
        <f>'TRIBULAN IV'!F80</f>
        <v>169</v>
      </c>
      <c r="F26" s="14">
        <f>'TRIBULAN IV'!G80</f>
        <v>3</v>
      </c>
      <c r="G26" s="14">
        <f t="shared" si="0"/>
        <v>3.4482758620689653</v>
      </c>
      <c r="H26" s="14">
        <f>'TRIBULAN IV'!I80</f>
        <v>0</v>
      </c>
      <c r="I26" s="14">
        <f t="shared" si="1"/>
        <v>0</v>
      </c>
      <c r="J26" s="14">
        <f>'TRIBULAN IV'!K80</f>
        <v>3</v>
      </c>
      <c r="K26" s="41">
        <f t="shared" si="2"/>
        <v>1.7751479289940828</v>
      </c>
      <c r="L26" s="14">
        <f>'TRIBULAN IV'!M80</f>
        <v>87</v>
      </c>
      <c r="M26" s="14">
        <f t="shared" si="3"/>
        <v>100</v>
      </c>
      <c r="N26" s="14">
        <f>'TRIBULAN IV'!O80</f>
        <v>82</v>
      </c>
      <c r="O26" s="14">
        <f t="shared" si="4"/>
        <v>100</v>
      </c>
      <c r="P26" s="14">
        <f>'TRIBULAN IV'!Q80</f>
        <v>169</v>
      </c>
      <c r="Q26" s="41">
        <f t="shared" si="5"/>
        <v>100</v>
      </c>
      <c r="R26" s="14">
        <f>'TRIBULAN IV'!S80</f>
        <v>0</v>
      </c>
      <c r="S26" s="14">
        <f>'TRIBULAN IV'!T80</f>
        <v>0</v>
      </c>
      <c r="T26" s="14">
        <f>'TRIBULAN IV'!U80</f>
        <v>0</v>
      </c>
      <c r="U26" s="14">
        <f>'TRIBULAN IV'!V80</f>
        <v>0</v>
      </c>
      <c r="V26" s="14">
        <f>'TRIBULAN IV'!W80</f>
        <v>0</v>
      </c>
      <c r="W26" s="14">
        <f>'TRIBULAN IV'!X80</f>
        <v>0</v>
      </c>
      <c r="X26" s="14">
        <f>'TRIBULAN IV'!Y80</f>
        <v>0</v>
      </c>
      <c r="Y26" s="14">
        <f>'TRIBULAN IV'!Z80</f>
        <v>0</v>
      </c>
      <c r="Z26" s="14">
        <f>'TRIBULAN IV'!AA80</f>
        <v>0</v>
      </c>
      <c r="AA26" s="14">
        <f>'TRIBULAN IV'!AB80</f>
        <v>4</v>
      </c>
      <c r="AB26" s="14">
        <f>'TRIBULAN IV'!AC80</f>
        <v>1</v>
      </c>
      <c r="AC26" s="14">
        <f>'TRIBULAN IV'!AD80</f>
        <v>5</v>
      </c>
      <c r="AD26" s="14">
        <f>'TRIBULAN IV'!AE80</f>
        <v>0</v>
      </c>
      <c r="AE26" s="14">
        <f>'TRIBULAN IV'!AF80</f>
        <v>0</v>
      </c>
      <c r="AF26" s="14">
        <f>'TRIBULAN IV'!AG80</f>
        <v>0</v>
      </c>
      <c r="AG26" s="14">
        <f>'TRIBULAN IV'!AH80</f>
        <v>0</v>
      </c>
      <c r="AH26" s="14">
        <f>'TRIBULAN IV'!AI80</f>
        <v>0</v>
      </c>
      <c r="AI26" s="14">
        <f>'TRIBULAN IV'!AJ80</f>
        <v>0</v>
      </c>
      <c r="AJ26" s="14">
        <f>'TRIBULAN IV'!AK80</f>
        <v>0</v>
      </c>
      <c r="AK26" s="14">
        <f>'TRIBULAN IV'!AL80</f>
        <v>0</v>
      </c>
      <c r="AL26" s="14">
        <f>'TRIBULAN IV'!AM80</f>
        <v>0</v>
      </c>
      <c r="AM26" s="14">
        <f>'TRIBULAN IV'!AN80</f>
        <v>0</v>
      </c>
      <c r="AN26" s="14">
        <f>'TRIBULAN IV'!AO80</f>
        <v>0</v>
      </c>
      <c r="AO26" s="14">
        <f>'TRIBULAN IV'!AP80</f>
        <v>0</v>
      </c>
      <c r="AP26" s="14">
        <f>'TRIBULAN IV'!AQ80</f>
        <v>13</v>
      </c>
      <c r="AQ26" s="14">
        <f>'TRIBULAN IV'!AR80</f>
        <v>14</v>
      </c>
      <c r="AR26" s="14">
        <f>'TRIBULAN IV'!AS80</f>
        <v>27</v>
      </c>
      <c r="AS26" s="14">
        <f>'TRIBULAN IV'!AT80</f>
        <v>17</v>
      </c>
      <c r="AT26" s="14">
        <f>'TRIBULAN IV'!AU80</f>
        <v>15</v>
      </c>
      <c r="AU26" s="14">
        <f>'TRIBULAN IV'!AV80</f>
        <v>32</v>
      </c>
      <c r="AV26" s="14">
        <f>'TRIBULAN IV'!AW80</f>
        <v>0</v>
      </c>
      <c r="AW26" s="14">
        <f>'TRIBULAN IV'!AX80</f>
        <v>0</v>
      </c>
      <c r="AX26" s="14">
        <f>'TRIBULAN IV'!AY80</f>
        <v>0</v>
      </c>
      <c r="AY26" s="14">
        <f>'TRIBULAN IV'!AZ80</f>
        <v>0</v>
      </c>
      <c r="AZ26" s="14">
        <f>'TRIBULAN IV'!BA80</f>
        <v>0</v>
      </c>
      <c r="BA26" s="14">
        <f>'TRIBULAN IV'!BB80</f>
        <v>0</v>
      </c>
      <c r="BB26" s="14">
        <f>'TRIBULAN IV'!BC80</f>
        <v>0</v>
      </c>
      <c r="BC26" s="14">
        <f>'TRIBULAN IV'!BD80</f>
        <v>0</v>
      </c>
      <c r="BD26" s="14">
        <f>'TRIBULAN IV'!BE80</f>
        <v>0</v>
      </c>
      <c r="BE26" s="14">
        <f>'TRIBULAN IV'!BF80</f>
        <v>0</v>
      </c>
      <c r="BF26" s="14">
        <f>'TRIBULAN IV'!BG80</f>
        <v>0</v>
      </c>
      <c r="BG26" s="14">
        <f>'TRIBULAN IV'!BH80</f>
        <v>0</v>
      </c>
      <c r="BH26" s="14">
        <f>'TRIBULAN IV'!BI80</f>
        <v>0</v>
      </c>
      <c r="BI26" s="14">
        <f>'TRIBULAN IV'!BJ80</f>
        <v>0</v>
      </c>
      <c r="BJ26" s="14">
        <f>'TRIBULAN IV'!BK80</f>
        <v>0</v>
      </c>
      <c r="BK26" s="14">
        <f>'TRIBULAN IV'!BL80</f>
        <v>0</v>
      </c>
      <c r="BL26" s="14">
        <f>'TRIBULAN IV'!BM80</f>
        <v>0</v>
      </c>
      <c r="BM26" s="14">
        <f>'TRIBULAN IV'!BN80</f>
        <v>0</v>
      </c>
    </row>
    <row r="27" spans="1:65" ht="14.25" customHeight="1">
      <c r="A27" s="39">
        <v>16</v>
      </c>
      <c r="B27" s="43" t="s">
        <v>103</v>
      </c>
      <c r="C27" s="14">
        <f>'TRIBULAN IV'!D84</f>
        <v>57</v>
      </c>
      <c r="D27" s="14">
        <f>'TRIBULAN IV'!E84</f>
        <v>63</v>
      </c>
      <c r="E27" s="14">
        <f>'TRIBULAN IV'!F84</f>
        <v>120</v>
      </c>
      <c r="F27" s="14">
        <f>'TRIBULAN IV'!G84</f>
        <v>2</v>
      </c>
      <c r="G27" s="14">
        <f t="shared" si="0"/>
        <v>3.5087719298245612</v>
      </c>
      <c r="H27" s="14">
        <f>'TRIBULAN IV'!I84</f>
        <v>1</v>
      </c>
      <c r="I27" s="14">
        <f t="shared" si="1"/>
        <v>1.5873015873015872</v>
      </c>
      <c r="J27" s="14">
        <f>'TRIBULAN IV'!K84</f>
        <v>3</v>
      </c>
      <c r="K27" s="41">
        <f t="shared" si="2"/>
        <v>2.5</v>
      </c>
      <c r="L27" s="14">
        <f>'TRIBULAN IV'!M84</f>
        <v>57</v>
      </c>
      <c r="M27" s="14">
        <f t="shared" si="3"/>
        <v>100</v>
      </c>
      <c r="N27" s="14">
        <f>'TRIBULAN IV'!O84</f>
        <v>63</v>
      </c>
      <c r="O27" s="14">
        <f t="shared" si="4"/>
        <v>100</v>
      </c>
      <c r="P27" s="14">
        <f>'TRIBULAN IV'!Q84</f>
        <v>120</v>
      </c>
      <c r="Q27" s="41">
        <f t="shared" si="5"/>
        <v>100</v>
      </c>
      <c r="R27" s="14">
        <f>'TRIBULAN IV'!S84</f>
        <v>0</v>
      </c>
      <c r="S27" s="14">
        <f>'TRIBULAN IV'!T84</f>
        <v>0</v>
      </c>
      <c r="T27" s="14">
        <f>'TRIBULAN IV'!U84</f>
        <v>0</v>
      </c>
      <c r="U27" s="14">
        <f>'TRIBULAN IV'!V84</f>
        <v>2</v>
      </c>
      <c r="V27" s="14">
        <f>'TRIBULAN IV'!W84</f>
        <v>3</v>
      </c>
      <c r="W27" s="14">
        <f>'TRIBULAN IV'!X84</f>
        <v>5</v>
      </c>
      <c r="X27" s="14">
        <f>'TRIBULAN IV'!Y84</f>
        <v>0</v>
      </c>
      <c r="Y27" s="14">
        <f>'TRIBULAN IV'!Z84</f>
        <v>1</v>
      </c>
      <c r="Z27" s="14">
        <f>'TRIBULAN IV'!AA84</f>
        <v>1</v>
      </c>
      <c r="AA27" s="14">
        <f>'TRIBULAN IV'!AB84</f>
        <v>2</v>
      </c>
      <c r="AB27" s="14">
        <f>'TRIBULAN IV'!AC84</f>
        <v>2</v>
      </c>
      <c r="AC27" s="14">
        <f>'TRIBULAN IV'!AD84</f>
        <v>4</v>
      </c>
      <c r="AD27" s="14">
        <f>'TRIBULAN IV'!AE84</f>
        <v>0</v>
      </c>
      <c r="AE27" s="14">
        <f>'TRIBULAN IV'!AF84</f>
        <v>0</v>
      </c>
      <c r="AF27" s="14">
        <f>'TRIBULAN IV'!AG84</f>
        <v>0</v>
      </c>
      <c r="AG27" s="14">
        <f>'TRIBULAN IV'!AH84</f>
        <v>0</v>
      </c>
      <c r="AH27" s="14">
        <f>'TRIBULAN IV'!AI84</f>
        <v>0</v>
      </c>
      <c r="AI27" s="14">
        <f>'TRIBULAN IV'!AJ84</f>
        <v>0</v>
      </c>
      <c r="AJ27" s="14">
        <f>'TRIBULAN IV'!AK84</f>
        <v>0</v>
      </c>
      <c r="AK27" s="14">
        <f>'TRIBULAN IV'!AL84</f>
        <v>0</v>
      </c>
      <c r="AL27" s="14">
        <f>'TRIBULAN IV'!AM84</f>
        <v>0</v>
      </c>
      <c r="AM27" s="14">
        <f>'TRIBULAN IV'!AN84</f>
        <v>0</v>
      </c>
      <c r="AN27" s="14">
        <f>'TRIBULAN IV'!AO84</f>
        <v>0</v>
      </c>
      <c r="AO27" s="14">
        <f>'TRIBULAN IV'!AP84</f>
        <v>0</v>
      </c>
      <c r="AP27" s="14">
        <f>'TRIBULAN IV'!AQ84</f>
        <v>5</v>
      </c>
      <c r="AQ27" s="14">
        <f>'TRIBULAN IV'!AR84</f>
        <v>4</v>
      </c>
      <c r="AR27" s="14">
        <f>'TRIBULAN IV'!AS84</f>
        <v>9</v>
      </c>
      <c r="AS27" s="14">
        <f>'TRIBULAN IV'!AT84</f>
        <v>9</v>
      </c>
      <c r="AT27" s="14">
        <f>'TRIBULAN IV'!AU84</f>
        <v>10</v>
      </c>
      <c r="AU27" s="14">
        <f>'TRIBULAN IV'!AV84</f>
        <v>19</v>
      </c>
      <c r="AV27" s="14">
        <f>'TRIBULAN IV'!AW84</f>
        <v>0</v>
      </c>
      <c r="AW27" s="14">
        <f>'TRIBULAN IV'!AX84</f>
        <v>0</v>
      </c>
      <c r="AX27" s="14">
        <f>'TRIBULAN IV'!AY84</f>
        <v>0</v>
      </c>
      <c r="AY27" s="14">
        <f>'TRIBULAN IV'!AZ84</f>
        <v>0</v>
      </c>
      <c r="AZ27" s="14">
        <f>'TRIBULAN IV'!BA84</f>
        <v>0</v>
      </c>
      <c r="BA27" s="14">
        <f>'TRIBULAN IV'!BB84</f>
        <v>0</v>
      </c>
      <c r="BB27" s="14">
        <f>'TRIBULAN IV'!BC84</f>
        <v>0</v>
      </c>
      <c r="BC27" s="14">
        <f>'TRIBULAN IV'!BD84</f>
        <v>0</v>
      </c>
      <c r="BD27" s="14">
        <f>'TRIBULAN IV'!BE84</f>
        <v>0</v>
      </c>
      <c r="BE27" s="14">
        <f>'TRIBULAN IV'!BF84</f>
        <v>0</v>
      </c>
      <c r="BF27" s="14">
        <f>'TRIBULAN IV'!BG84</f>
        <v>0</v>
      </c>
      <c r="BG27" s="14">
        <f>'TRIBULAN IV'!BH84</f>
        <v>0</v>
      </c>
      <c r="BH27" s="14">
        <f>'TRIBULAN IV'!BI84</f>
        <v>0</v>
      </c>
      <c r="BI27" s="14">
        <f>'TRIBULAN IV'!BJ84</f>
        <v>0</v>
      </c>
      <c r="BJ27" s="14">
        <f>'TRIBULAN IV'!BK84</f>
        <v>0</v>
      </c>
      <c r="BK27" s="14">
        <f>'TRIBULAN IV'!BL84</f>
        <v>0</v>
      </c>
      <c r="BL27" s="14">
        <f>'TRIBULAN IV'!BM84</f>
        <v>0</v>
      </c>
      <c r="BM27" s="14">
        <f>'TRIBULAN IV'!BN84</f>
        <v>0</v>
      </c>
    </row>
    <row r="28" spans="1:65" ht="14.25" customHeight="1">
      <c r="A28" s="129" t="s">
        <v>117</v>
      </c>
      <c r="B28" s="130"/>
      <c r="C28" s="44">
        <f>'TRIBULAN IV'!D85</f>
        <v>1379</v>
      </c>
      <c r="D28" s="31">
        <f>'TRIBULAN IV'!E85</f>
        <v>1274</v>
      </c>
      <c r="E28" s="31">
        <f>'TRIBULAN IV'!F85</f>
        <v>2653</v>
      </c>
      <c r="F28" s="31">
        <f>'TRIBULAN IV'!G85</f>
        <v>18</v>
      </c>
      <c r="G28" s="31">
        <f t="shared" si="0"/>
        <v>1.3052936910804931</v>
      </c>
      <c r="H28" s="31">
        <f>'TRIBULAN IV'!I85</f>
        <v>10</v>
      </c>
      <c r="I28" s="31">
        <f t="shared" si="1"/>
        <v>0.78492935635792771</v>
      </c>
      <c r="J28" s="31">
        <f>'TRIBULAN IV'!K85</f>
        <v>28</v>
      </c>
      <c r="K28" s="33">
        <f t="shared" si="2"/>
        <v>1.0554089709762533</v>
      </c>
      <c r="L28" s="31">
        <f>'TRIBULAN IV'!M85</f>
        <v>1127</v>
      </c>
      <c r="M28" s="31">
        <f t="shared" si="3"/>
        <v>81.725888324873097</v>
      </c>
      <c r="N28" s="31">
        <f>'TRIBULAN IV'!O85</f>
        <v>1076</v>
      </c>
      <c r="O28" s="31">
        <f t="shared" si="4"/>
        <v>84.458398744113026</v>
      </c>
      <c r="P28" s="31">
        <f>'TRIBULAN IV'!Q85</f>
        <v>2203</v>
      </c>
      <c r="Q28" s="33">
        <f t="shared" si="5"/>
        <v>83.038070109310212</v>
      </c>
      <c r="R28" s="31">
        <f>'TRIBULAN IV'!S85</f>
        <v>1</v>
      </c>
      <c r="S28" s="31">
        <f>'TRIBULAN IV'!T85</f>
        <v>0</v>
      </c>
      <c r="T28" s="31">
        <f>'TRIBULAN IV'!U85</f>
        <v>1</v>
      </c>
      <c r="U28" s="31">
        <f>'TRIBULAN IV'!V85</f>
        <v>13</v>
      </c>
      <c r="V28" s="31">
        <f>'TRIBULAN IV'!W85</f>
        <v>10</v>
      </c>
      <c r="W28" s="31">
        <f>'TRIBULAN IV'!X85</f>
        <v>23</v>
      </c>
      <c r="X28" s="31">
        <f>'TRIBULAN IV'!Y85</f>
        <v>4</v>
      </c>
      <c r="Y28" s="31">
        <f>'TRIBULAN IV'!Z85</f>
        <v>2</v>
      </c>
      <c r="Z28" s="31">
        <f>'TRIBULAN IV'!AA85</f>
        <v>6</v>
      </c>
      <c r="AA28" s="31">
        <f>'TRIBULAN IV'!AB85</f>
        <v>50</v>
      </c>
      <c r="AB28" s="31">
        <f>'TRIBULAN IV'!AC85</f>
        <v>45</v>
      </c>
      <c r="AC28" s="31">
        <f>'TRIBULAN IV'!AD85</f>
        <v>95</v>
      </c>
      <c r="AD28" s="31">
        <f>'TRIBULAN IV'!AE85</f>
        <v>2</v>
      </c>
      <c r="AE28" s="31">
        <f>'TRIBULAN IV'!AF85</f>
        <v>0</v>
      </c>
      <c r="AF28" s="31">
        <f>'TRIBULAN IV'!AG85</f>
        <v>2</v>
      </c>
      <c r="AG28" s="31">
        <f>'TRIBULAN IV'!AH85</f>
        <v>0</v>
      </c>
      <c r="AH28" s="31">
        <f>'TRIBULAN IV'!AI85</f>
        <v>0</v>
      </c>
      <c r="AI28" s="31">
        <f>'TRIBULAN IV'!AJ85</f>
        <v>0</v>
      </c>
      <c r="AJ28" s="31">
        <f>'TRIBULAN IV'!AK85</f>
        <v>0</v>
      </c>
      <c r="AK28" s="31">
        <f>'TRIBULAN IV'!AL85</f>
        <v>0</v>
      </c>
      <c r="AL28" s="31">
        <f>'TRIBULAN IV'!AM85</f>
        <v>0</v>
      </c>
      <c r="AM28" s="31">
        <f>'TRIBULAN IV'!AN85</f>
        <v>0</v>
      </c>
      <c r="AN28" s="31">
        <f>'TRIBULAN IV'!AO85</f>
        <v>0</v>
      </c>
      <c r="AO28" s="31">
        <f>'TRIBULAN IV'!AP85</f>
        <v>0</v>
      </c>
      <c r="AP28" s="31">
        <f>'TRIBULAN IV'!AQ85</f>
        <v>120</v>
      </c>
      <c r="AQ28" s="31">
        <f>'TRIBULAN IV'!AR85</f>
        <v>120</v>
      </c>
      <c r="AR28" s="31">
        <f>'TRIBULAN IV'!AS85</f>
        <v>240</v>
      </c>
      <c r="AS28" s="31">
        <f>'TRIBULAN IV'!AT85</f>
        <v>190</v>
      </c>
      <c r="AT28" s="31">
        <f>'TRIBULAN IV'!AU85</f>
        <v>177</v>
      </c>
      <c r="AU28" s="31">
        <f>'TRIBULAN IV'!AV85</f>
        <v>367</v>
      </c>
      <c r="AV28" s="31">
        <f>'TRIBULAN IV'!AW85</f>
        <v>0</v>
      </c>
      <c r="AW28" s="31">
        <f>'TRIBULAN IV'!AX85</f>
        <v>1</v>
      </c>
      <c r="AX28" s="31">
        <f>'TRIBULAN IV'!AY85</f>
        <v>1</v>
      </c>
      <c r="AY28" s="31">
        <f>'TRIBULAN IV'!AZ85</f>
        <v>0</v>
      </c>
      <c r="AZ28" s="31">
        <f>'TRIBULAN IV'!BA85</f>
        <v>0</v>
      </c>
      <c r="BA28" s="31">
        <f>'TRIBULAN IV'!BB85</f>
        <v>0</v>
      </c>
      <c r="BB28" s="31">
        <f>'TRIBULAN IV'!BC85</f>
        <v>1</v>
      </c>
      <c r="BC28" s="31">
        <f>'TRIBULAN IV'!BD85</f>
        <v>0</v>
      </c>
      <c r="BD28" s="31">
        <f>'TRIBULAN IV'!BE85</f>
        <v>1</v>
      </c>
      <c r="BE28" s="31">
        <f>'TRIBULAN IV'!BF85</f>
        <v>0</v>
      </c>
      <c r="BF28" s="31">
        <f>'TRIBULAN IV'!BG85</f>
        <v>0</v>
      </c>
      <c r="BG28" s="31">
        <f>'TRIBULAN IV'!BH85</f>
        <v>0</v>
      </c>
      <c r="BH28" s="31">
        <f>'TRIBULAN IV'!BI85</f>
        <v>0</v>
      </c>
      <c r="BI28" s="31">
        <f>'TRIBULAN IV'!BJ85</f>
        <v>0</v>
      </c>
      <c r="BJ28" s="31">
        <f>'TRIBULAN IV'!BK85</f>
        <v>0</v>
      </c>
      <c r="BK28" s="31">
        <f>'TRIBULAN IV'!BL85</f>
        <v>0</v>
      </c>
      <c r="BL28" s="31">
        <f>'TRIBULAN IV'!BM85</f>
        <v>0</v>
      </c>
      <c r="BM28" s="31">
        <f>'TRIBULAN IV'!BN85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136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>
        <f>'TRIBULAN III'!D12+'TRIBULAN IV'!D12</f>
        <v>34</v>
      </c>
      <c r="E12" s="86">
        <f>'TRIBULAN III'!E12+'TRIBULAN IV'!E12</f>
        <v>22</v>
      </c>
      <c r="F12" s="86">
        <f>'TRIBULAN III'!F12+'TRIBULAN IV'!F12</f>
        <v>56</v>
      </c>
      <c r="G12" s="86">
        <f>'TRIBULAN III'!G12+'TRIBULAN IV'!G12</f>
        <v>0</v>
      </c>
      <c r="H12" s="87" t="e">
        <f>'TRIBULAN III'!H12+'TRIBULAN IV'!H12</f>
        <v>#DIV/0!</v>
      </c>
      <c r="I12" s="86">
        <f>'TRIBULAN III'!I12+'TRIBULAN IV'!I12</f>
        <v>1</v>
      </c>
      <c r="J12" s="87" t="e">
        <f>'TRIBULAN III'!J12+'TRIBULAN IV'!J12</f>
        <v>#DIV/0!</v>
      </c>
      <c r="K12" s="86">
        <f>'TRIBULAN III'!K12+'TRIBULAN IV'!K12</f>
        <v>1</v>
      </c>
      <c r="L12" s="87" t="e">
        <f>'TRIBULAN III'!L12+'TRIBULAN IV'!L12</f>
        <v>#DIV/0!</v>
      </c>
      <c r="M12" s="86">
        <f>'TRIBULAN III'!M12+'TRIBULAN IV'!M12</f>
        <v>6</v>
      </c>
      <c r="N12" s="87" t="e">
        <f>'TRIBULAN III'!N12+'TRIBULAN IV'!N12</f>
        <v>#DIV/0!</v>
      </c>
      <c r="O12" s="86">
        <f>'TRIBULAN III'!O12+'TRIBULAN IV'!O12</f>
        <v>4</v>
      </c>
      <c r="P12" s="87" t="e">
        <f>'TRIBULAN III'!P12+'TRIBULAN IV'!P12</f>
        <v>#DIV/0!</v>
      </c>
      <c r="Q12" s="86">
        <f>'TRIBULAN III'!Q12+'TRIBULAN IV'!Q12</f>
        <v>10</v>
      </c>
      <c r="R12" s="87" t="e">
        <f>'TRIBULAN III'!R12+'TRIBULAN IV'!R12</f>
        <v>#DIV/0!</v>
      </c>
      <c r="S12" s="86">
        <f>'TRIBULAN III'!S12+'TRIBULAN IV'!S12</f>
        <v>0</v>
      </c>
      <c r="T12" s="86">
        <f>'TRIBULAN III'!T12+'TRIBULAN IV'!T12</f>
        <v>0</v>
      </c>
      <c r="U12" s="86">
        <f>'TRIBULAN III'!U12+'TRIBULAN IV'!U12</f>
        <v>0</v>
      </c>
      <c r="V12" s="86">
        <f>'TRIBULAN III'!V12+'TRIBULAN IV'!V12</f>
        <v>0</v>
      </c>
      <c r="W12" s="86">
        <f>'TRIBULAN III'!W12+'TRIBULAN IV'!W12</f>
        <v>0</v>
      </c>
      <c r="X12" s="86">
        <f>'TRIBULAN III'!X12+'TRIBULAN IV'!X12</f>
        <v>0</v>
      </c>
      <c r="Y12" s="86">
        <f>'TRIBULAN III'!Y12+'TRIBULAN IV'!Y12</f>
        <v>2</v>
      </c>
      <c r="Z12" s="86">
        <f>'TRIBULAN III'!Z12+'TRIBULAN IV'!Z12</f>
        <v>0</v>
      </c>
      <c r="AA12" s="86">
        <f>'TRIBULAN III'!AA12+'TRIBULAN IV'!AA12</f>
        <v>2</v>
      </c>
      <c r="AB12" s="86">
        <f>'TRIBULAN III'!AB12+'TRIBULAN IV'!AB12</f>
        <v>0</v>
      </c>
      <c r="AC12" s="86">
        <f>'TRIBULAN III'!AC12+'TRIBULAN IV'!AC12</f>
        <v>3</v>
      </c>
      <c r="AD12" s="86">
        <f>'TRIBULAN III'!AD12+'TRIBULAN IV'!AD12</f>
        <v>3</v>
      </c>
      <c r="AE12" s="86">
        <f>'TRIBULAN III'!AE12+'TRIBULAN IV'!AE12</f>
        <v>0</v>
      </c>
      <c r="AF12" s="86">
        <f>'TRIBULAN III'!AF12+'TRIBULAN IV'!AF12</f>
        <v>0</v>
      </c>
      <c r="AG12" s="86">
        <f>'TRIBULAN III'!AG12+'TRIBULAN IV'!AG12</f>
        <v>0</v>
      </c>
      <c r="AH12" s="86">
        <f>'TRIBULAN III'!AH12+'TRIBULAN IV'!AH12</f>
        <v>0</v>
      </c>
      <c r="AI12" s="86">
        <f>'TRIBULAN III'!AI12+'TRIBULAN IV'!AI12</f>
        <v>0</v>
      </c>
      <c r="AJ12" s="86">
        <f>'TRIBULAN III'!AJ12+'TRIBULAN IV'!AJ12</f>
        <v>0</v>
      </c>
      <c r="AK12" s="86">
        <f>'TRIBULAN III'!AK12+'TRIBULAN IV'!AK12</f>
        <v>0</v>
      </c>
      <c r="AL12" s="86">
        <f>'TRIBULAN III'!AL12+'TRIBULAN IV'!AL12</f>
        <v>0</v>
      </c>
      <c r="AM12" s="86">
        <f>'TRIBULAN III'!AM12+'TRIBULAN IV'!AM12</f>
        <v>0</v>
      </c>
      <c r="AN12" s="86">
        <f>'TRIBULAN III'!AN12+'TRIBULAN IV'!AN12</f>
        <v>0</v>
      </c>
      <c r="AO12" s="86">
        <f>'TRIBULAN III'!AO12+'TRIBULAN IV'!AO12</f>
        <v>0</v>
      </c>
      <c r="AP12" s="86">
        <f>'TRIBULAN III'!AP12+'TRIBULAN IV'!AP12</f>
        <v>0</v>
      </c>
      <c r="AQ12" s="86">
        <f>'TRIBULAN III'!AQ12+'TRIBULAN IV'!AQ12</f>
        <v>4</v>
      </c>
      <c r="AR12" s="86">
        <f>'TRIBULAN III'!AR12+'TRIBULAN IV'!AR12</f>
        <v>4</v>
      </c>
      <c r="AS12" s="86">
        <f>'TRIBULAN III'!AS12+'TRIBULAN IV'!AS12</f>
        <v>8</v>
      </c>
      <c r="AT12" s="86">
        <f>'TRIBULAN III'!AT12+'TRIBULAN IV'!AT12</f>
        <v>6</v>
      </c>
      <c r="AU12" s="86">
        <f>'TRIBULAN III'!AU12+'TRIBULAN IV'!AU12</f>
        <v>7</v>
      </c>
      <c r="AV12" s="86">
        <f>'TRIBULAN III'!AV12+'TRIBULAN IV'!AV12</f>
        <v>13</v>
      </c>
      <c r="AW12" s="86">
        <f>'TRIBULAN III'!AW12+'TRIBULAN IV'!AW12</f>
        <v>0</v>
      </c>
      <c r="AX12" s="86">
        <f>'TRIBULAN III'!AX12+'TRIBULAN IV'!AX12</f>
        <v>0</v>
      </c>
      <c r="AY12" s="86">
        <f>'TRIBULAN III'!AY12+'TRIBULAN IV'!AY12</f>
        <v>0</v>
      </c>
      <c r="AZ12" s="86">
        <f>'TRIBULAN III'!AZ12+'TRIBULAN IV'!AZ12</f>
        <v>0</v>
      </c>
      <c r="BA12" s="86">
        <f>'TRIBULAN III'!BA12+'TRIBULAN IV'!BA12</f>
        <v>0</v>
      </c>
      <c r="BB12" s="86">
        <f>'TRIBULAN III'!BB12+'TRIBULAN IV'!BB12</f>
        <v>0</v>
      </c>
      <c r="BC12" s="86">
        <f>'TRIBULAN III'!BC12+'TRIBULAN IV'!BC12</f>
        <v>0</v>
      </c>
      <c r="BD12" s="86">
        <f>'TRIBULAN III'!BD12+'TRIBULAN IV'!BD12</f>
        <v>0</v>
      </c>
      <c r="BE12" s="86">
        <f>'TRIBULAN III'!BE12+'TRIBULAN IV'!BE12</f>
        <v>0</v>
      </c>
      <c r="BF12" s="86">
        <f>'TRIBULAN III'!BF12+'TRIBULAN IV'!BF12</f>
        <v>0</v>
      </c>
      <c r="BG12" s="86">
        <f>'TRIBULAN III'!BG12+'TRIBULAN IV'!BG12</f>
        <v>0</v>
      </c>
      <c r="BH12" s="86">
        <f>'TRIBULAN III'!BH12+'TRIBULAN IV'!BH12</f>
        <v>0</v>
      </c>
      <c r="BI12" s="86">
        <f>'TRIBULAN III'!BI12+'TRIBULAN IV'!BI12</f>
        <v>0</v>
      </c>
      <c r="BJ12" s="86">
        <f>'TRIBULAN III'!BJ12+'TRIBULAN IV'!BJ12</f>
        <v>0</v>
      </c>
      <c r="BK12" s="86">
        <f>'TRIBULAN III'!BK12+'TRIBULAN IV'!BK12</f>
        <v>0</v>
      </c>
      <c r="BL12" s="86">
        <f>'TRIBULAN III'!BL12+'TRIBULAN IV'!BL12</f>
        <v>0</v>
      </c>
      <c r="BM12" s="86">
        <f>'TRIBULAN III'!BM12+'TRIBULAN IV'!BM12</f>
        <v>0</v>
      </c>
      <c r="BN12" s="86">
        <f>'TRIBULAN III'!BN12+'TRIBULAN IV'!BN12</f>
        <v>0</v>
      </c>
    </row>
    <row r="13" spans="1:66" ht="14.25" customHeight="1">
      <c r="A13" s="111"/>
      <c r="B13" s="111"/>
      <c r="C13" s="11" t="s">
        <v>35</v>
      </c>
      <c r="D13" s="86">
        <f>'TRIBULAN III'!D13+'TRIBULAN IV'!D13</f>
        <v>33</v>
      </c>
      <c r="E13" s="86">
        <f>'TRIBULAN III'!E13+'TRIBULAN IV'!E13</f>
        <v>34</v>
      </c>
      <c r="F13" s="86">
        <f>'TRIBULAN III'!F13+'TRIBULAN IV'!F13</f>
        <v>67</v>
      </c>
      <c r="G13" s="86">
        <f>'TRIBULAN III'!G13+'TRIBULAN IV'!G13</f>
        <v>0</v>
      </c>
      <c r="H13" s="87" t="e">
        <f>'TRIBULAN III'!H13+'TRIBULAN IV'!H13</f>
        <v>#DIV/0!</v>
      </c>
      <c r="I13" s="86">
        <f>'TRIBULAN III'!I13+'TRIBULAN IV'!I13</f>
        <v>0</v>
      </c>
      <c r="J13" s="87" t="e">
        <f>'TRIBULAN III'!J13+'TRIBULAN IV'!J13</f>
        <v>#DIV/0!</v>
      </c>
      <c r="K13" s="86">
        <f>'TRIBULAN III'!K13+'TRIBULAN IV'!K13</f>
        <v>0</v>
      </c>
      <c r="L13" s="87" t="e">
        <f>'TRIBULAN III'!L13+'TRIBULAN IV'!L13</f>
        <v>#DIV/0!</v>
      </c>
      <c r="M13" s="86">
        <f>'TRIBULAN III'!M13+'TRIBULAN IV'!M13</f>
        <v>8</v>
      </c>
      <c r="N13" s="87" t="e">
        <f>'TRIBULAN III'!N13+'TRIBULAN IV'!N13</f>
        <v>#DIV/0!</v>
      </c>
      <c r="O13" s="86">
        <f>'TRIBULAN III'!O13+'TRIBULAN IV'!O13</f>
        <v>18</v>
      </c>
      <c r="P13" s="87" t="e">
        <f>'TRIBULAN III'!P13+'TRIBULAN IV'!P13</f>
        <v>#DIV/0!</v>
      </c>
      <c r="Q13" s="86">
        <f>'TRIBULAN III'!Q13+'TRIBULAN IV'!Q13</f>
        <v>26</v>
      </c>
      <c r="R13" s="87" t="e">
        <f>'TRIBULAN III'!R13+'TRIBULAN IV'!R13</f>
        <v>#DIV/0!</v>
      </c>
      <c r="S13" s="86">
        <f>'TRIBULAN III'!S13+'TRIBULAN IV'!S13</f>
        <v>0</v>
      </c>
      <c r="T13" s="86">
        <f>'TRIBULAN III'!T13+'TRIBULAN IV'!T13</f>
        <v>0</v>
      </c>
      <c r="U13" s="86">
        <f>'TRIBULAN III'!U13+'TRIBULAN IV'!U13</f>
        <v>0</v>
      </c>
      <c r="V13" s="86">
        <f>'TRIBULAN III'!V13+'TRIBULAN IV'!V13</f>
        <v>2</v>
      </c>
      <c r="W13" s="86">
        <f>'TRIBULAN III'!W13+'TRIBULAN IV'!W13</f>
        <v>3</v>
      </c>
      <c r="X13" s="86">
        <f>'TRIBULAN III'!X13+'TRIBULAN IV'!X13</f>
        <v>5</v>
      </c>
      <c r="Y13" s="86">
        <f>'TRIBULAN III'!Y13+'TRIBULAN IV'!Y13</f>
        <v>1</v>
      </c>
      <c r="Z13" s="86">
        <f>'TRIBULAN III'!Z13+'TRIBULAN IV'!Z13</f>
        <v>0</v>
      </c>
      <c r="AA13" s="86">
        <f>'TRIBULAN III'!AA13+'TRIBULAN IV'!AA13</f>
        <v>1</v>
      </c>
      <c r="AB13" s="86">
        <f>'TRIBULAN III'!AB13+'TRIBULAN IV'!AB13</f>
        <v>1</v>
      </c>
      <c r="AC13" s="86">
        <f>'TRIBULAN III'!AC13+'TRIBULAN IV'!AC13</f>
        <v>5</v>
      </c>
      <c r="AD13" s="86">
        <f>'TRIBULAN III'!AD13+'TRIBULAN IV'!AD13</f>
        <v>6</v>
      </c>
      <c r="AE13" s="86">
        <f>'TRIBULAN III'!AE13+'TRIBULAN IV'!AE13</f>
        <v>0</v>
      </c>
      <c r="AF13" s="86">
        <f>'TRIBULAN III'!AF13+'TRIBULAN IV'!AF13</f>
        <v>0</v>
      </c>
      <c r="AG13" s="86">
        <f>'TRIBULAN III'!AG13+'TRIBULAN IV'!AG13</f>
        <v>0</v>
      </c>
      <c r="AH13" s="86">
        <f>'TRIBULAN III'!AH13+'TRIBULAN IV'!AH13</f>
        <v>0</v>
      </c>
      <c r="AI13" s="86">
        <f>'TRIBULAN III'!AI13+'TRIBULAN IV'!AI13</f>
        <v>0</v>
      </c>
      <c r="AJ13" s="86">
        <f>'TRIBULAN III'!AJ13+'TRIBULAN IV'!AJ13</f>
        <v>0</v>
      </c>
      <c r="AK13" s="86">
        <f>'TRIBULAN III'!AK13+'TRIBULAN IV'!AK13</f>
        <v>0</v>
      </c>
      <c r="AL13" s="86">
        <f>'TRIBULAN III'!AL13+'TRIBULAN IV'!AL13</f>
        <v>0</v>
      </c>
      <c r="AM13" s="86">
        <f>'TRIBULAN III'!AM13+'TRIBULAN IV'!AM13</f>
        <v>0</v>
      </c>
      <c r="AN13" s="86">
        <f>'TRIBULAN III'!AN13+'TRIBULAN IV'!AN13</f>
        <v>0</v>
      </c>
      <c r="AO13" s="86">
        <f>'TRIBULAN III'!AO13+'TRIBULAN IV'!AO13</f>
        <v>0</v>
      </c>
      <c r="AP13" s="86">
        <f>'TRIBULAN III'!AP13+'TRIBULAN IV'!AP13</f>
        <v>0</v>
      </c>
      <c r="AQ13" s="86">
        <f>'TRIBULAN III'!AQ13+'TRIBULAN IV'!AQ13</f>
        <v>1</v>
      </c>
      <c r="AR13" s="86">
        <f>'TRIBULAN III'!AR13+'TRIBULAN IV'!AR13</f>
        <v>3</v>
      </c>
      <c r="AS13" s="86">
        <f>'TRIBULAN III'!AS13+'TRIBULAN IV'!AS13</f>
        <v>4</v>
      </c>
      <c r="AT13" s="86">
        <f>'TRIBULAN III'!AT13+'TRIBULAN IV'!AT13</f>
        <v>5</v>
      </c>
      <c r="AU13" s="86">
        <f>'TRIBULAN III'!AU13+'TRIBULAN IV'!AU13</f>
        <v>11</v>
      </c>
      <c r="AV13" s="86">
        <f>'TRIBULAN III'!AV13+'TRIBULAN IV'!AV13</f>
        <v>16</v>
      </c>
      <c r="AW13" s="86">
        <f>'TRIBULAN III'!AW13+'TRIBULAN IV'!AW13</f>
        <v>0</v>
      </c>
      <c r="AX13" s="86">
        <f>'TRIBULAN III'!AX13+'TRIBULAN IV'!AX13</f>
        <v>0</v>
      </c>
      <c r="AY13" s="86">
        <f>'TRIBULAN III'!AY13+'TRIBULAN IV'!AY13</f>
        <v>0</v>
      </c>
      <c r="AZ13" s="86">
        <f>'TRIBULAN III'!AZ13+'TRIBULAN IV'!AZ13</f>
        <v>0</v>
      </c>
      <c r="BA13" s="86">
        <f>'TRIBULAN III'!BA13+'TRIBULAN IV'!BA13</f>
        <v>0</v>
      </c>
      <c r="BB13" s="86">
        <f>'TRIBULAN III'!BB13+'TRIBULAN IV'!BB13</f>
        <v>0</v>
      </c>
      <c r="BC13" s="86">
        <f>'TRIBULAN III'!BC13+'TRIBULAN IV'!BC13</f>
        <v>0</v>
      </c>
      <c r="BD13" s="86">
        <f>'TRIBULAN III'!BD13+'TRIBULAN IV'!BD13</f>
        <v>0</v>
      </c>
      <c r="BE13" s="86">
        <f>'TRIBULAN III'!BE13+'TRIBULAN IV'!BE13</f>
        <v>0</v>
      </c>
      <c r="BF13" s="86">
        <f>'TRIBULAN III'!BF13+'TRIBULAN IV'!BF13</f>
        <v>0</v>
      </c>
      <c r="BG13" s="86">
        <f>'TRIBULAN III'!BG13+'TRIBULAN IV'!BG13</f>
        <v>0</v>
      </c>
      <c r="BH13" s="86">
        <f>'TRIBULAN III'!BH13+'TRIBULAN IV'!BH13</f>
        <v>0</v>
      </c>
      <c r="BI13" s="86">
        <f>'TRIBULAN III'!BI13+'TRIBULAN IV'!BI13</f>
        <v>0</v>
      </c>
      <c r="BJ13" s="86">
        <f>'TRIBULAN III'!BJ13+'TRIBULAN IV'!BJ13</f>
        <v>0</v>
      </c>
      <c r="BK13" s="86">
        <f>'TRIBULAN III'!BK13+'TRIBULAN IV'!BK13</f>
        <v>0</v>
      </c>
      <c r="BL13" s="86">
        <f>'TRIBULAN III'!BL13+'TRIBULAN IV'!BL13</f>
        <v>0</v>
      </c>
      <c r="BM13" s="86">
        <f>'TRIBULAN III'!BM13+'TRIBULAN IV'!BM13</f>
        <v>0</v>
      </c>
      <c r="BN13" s="86">
        <f>'TRIBULAN III'!BN13+'TRIBULAN IV'!BN13</f>
        <v>0</v>
      </c>
    </row>
    <row r="14" spans="1:66" ht="14.25" customHeight="1">
      <c r="A14" s="111"/>
      <c r="B14" s="111"/>
      <c r="C14" s="11" t="s">
        <v>36</v>
      </c>
      <c r="D14" s="86">
        <f>'TRIBULAN III'!D14+'TRIBULAN IV'!D14</f>
        <v>15</v>
      </c>
      <c r="E14" s="86">
        <f>'TRIBULAN III'!E14+'TRIBULAN IV'!E14</f>
        <v>15</v>
      </c>
      <c r="F14" s="86">
        <f>'TRIBULAN III'!F14+'TRIBULAN IV'!F14</f>
        <v>30</v>
      </c>
      <c r="G14" s="86">
        <f>'TRIBULAN III'!G14+'TRIBULAN IV'!G14</f>
        <v>0</v>
      </c>
      <c r="H14" s="87" t="e">
        <f>'TRIBULAN III'!H14+'TRIBULAN IV'!H14</f>
        <v>#DIV/0!</v>
      </c>
      <c r="I14" s="86">
        <f>'TRIBULAN III'!I14+'TRIBULAN IV'!I14</f>
        <v>0</v>
      </c>
      <c r="J14" s="87" t="e">
        <f>'TRIBULAN III'!J14+'TRIBULAN IV'!J14</f>
        <v>#DIV/0!</v>
      </c>
      <c r="K14" s="86">
        <f>'TRIBULAN III'!K14+'TRIBULAN IV'!K14</f>
        <v>0</v>
      </c>
      <c r="L14" s="87" t="e">
        <f>'TRIBULAN III'!L14+'TRIBULAN IV'!L14</f>
        <v>#DIV/0!</v>
      </c>
      <c r="M14" s="86">
        <f>'TRIBULAN III'!M14+'TRIBULAN IV'!M14</f>
        <v>2</v>
      </c>
      <c r="N14" s="87" t="e">
        <f>'TRIBULAN III'!N14+'TRIBULAN IV'!N14</f>
        <v>#DIV/0!</v>
      </c>
      <c r="O14" s="86">
        <f>'TRIBULAN III'!O14+'TRIBULAN IV'!O14</f>
        <v>4</v>
      </c>
      <c r="P14" s="87" t="e">
        <f>'TRIBULAN III'!P14+'TRIBULAN IV'!P14</f>
        <v>#DIV/0!</v>
      </c>
      <c r="Q14" s="86">
        <f>'TRIBULAN III'!Q14+'TRIBULAN IV'!Q14</f>
        <v>6</v>
      </c>
      <c r="R14" s="87" t="e">
        <f>'TRIBULAN III'!R14+'TRIBULAN IV'!R14</f>
        <v>#DIV/0!</v>
      </c>
      <c r="S14" s="86">
        <f>'TRIBULAN III'!S14+'TRIBULAN IV'!S14</f>
        <v>0</v>
      </c>
      <c r="T14" s="86">
        <f>'TRIBULAN III'!T14+'TRIBULAN IV'!T14</f>
        <v>0</v>
      </c>
      <c r="U14" s="86">
        <f>'TRIBULAN III'!U14+'TRIBULAN IV'!U14</f>
        <v>0</v>
      </c>
      <c r="V14" s="86">
        <f>'TRIBULAN III'!V14+'TRIBULAN IV'!V14</f>
        <v>0</v>
      </c>
      <c r="W14" s="86">
        <f>'TRIBULAN III'!W14+'TRIBULAN IV'!W14</f>
        <v>0</v>
      </c>
      <c r="X14" s="86">
        <f>'TRIBULAN III'!X14+'TRIBULAN IV'!X14</f>
        <v>0</v>
      </c>
      <c r="Y14" s="86">
        <f>'TRIBULAN III'!Y14+'TRIBULAN IV'!Y14</f>
        <v>0</v>
      </c>
      <c r="Z14" s="86">
        <f>'TRIBULAN III'!Z14+'TRIBULAN IV'!Z14</f>
        <v>1</v>
      </c>
      <c r="AA14" s="86">
        <f>'TRIBULAN III'!AA14+'TRIBULAN IV'!AA14</f>
        <v>1</v>
      </c>
      <c r="AB14" s="86">
        <f>'TRIBULAN III'!AB14+'TRIBULAN IV'!AB14</f>
        <v>1</v>
      </c>
      <c r="AC14" s="86">
        <f>'TRIBULAN III'!AC14+'TRIBULAN IV'!AC14</f>
        <v>1</v>
      </c>
      <c r="AD14" s="86">
        <f>'TRIBULAN III'!AD14+'TRIBULAN IV'!AD14</f>
        <v>2</v>
      </c>
      <c r="AE14" s="86">
        <f>'TRIBULAN III'!AE14+'TRIBULAN IV'!AE14</f>
        <v>0</v>
      </c>
      <c r="AF14" s="86">
        <f>'TRIBULAN III'!AF14+'TRIBULAN IV'!AF14</f>
        <v>0</v>
      </c>
      <c r="AG14" s="86">
        <f>'TRIBULAN III'!AG14+'TRIBULAN IV'!AG14</f>
        <v>0</v>
      </c>
      <c r="AH14" s="86">
        <f>'TRIBULAN III'!AH14+'TRIBULAN IV'!AH14</f>
        <v>0</v>
      </c>
      <c r="AI14" s="86">
        <f>'TRIBULAN III'!AI14+'TRIBULAN IV'!AI14</f>
        <v>0</v>
      </c>
      <c r="AJ14" s="86">
        <f>'TRIBULAN III'!AJ14+'TRIBULAN IV'!AJ14</f>
        <v>0</v>
      </c>
      <c r="AK14" s="86">
        <f>'TRIBULAN III'!AK14+'TRIBULAN IV'!AK14</f>
        <v>0</v>
      </c>
      <c r="AL14" s="86">
        <f>'TRIBULAN III'!AL14+'TRIBULAN IV'!AL14</f>
        <v>0</v>
      </c>
      <c r="AM14" s="86">
        <f>'TRIBULAN III'!AM14+'TRIBULAN IV'!AM14</f>
        <v>0</v>
      </c>
      <c r="AN14" s="86">
        <f>'TRIBULAN III'!AN14+'TRIBULAN IV'!AN14</f>
        <v>0</v>
      </c>
      <c r="AO14" s="86">
        <f>'TRIBULAN III'!AO14+'TRIBULAN IV'!AO14</f>
        <v>0</v>
      </c>
      <c r="AP14" s="86">
        <f>'TRIBULAN III'!AP14+'TRIBULAN IV'!AP14</f>
        <v>0</v>
      </c>
      <c r="AQ14" s="86">
        <f>'TRIBULAN III'!AQ14+'TRIBULAN IV'!AQ14</f>
        <v>2</v>
      </c>
      <c r="AR14" s="86">
        <f>'TRIBULAN III'!AR14+'TRIBULAN IV'!AR14</f>
        <v>3</v>
      </c>
      <c r="AS14" s="86">
        <f>'TRIBULAN III'!AS14+'TRIBULAN IV'!AS14</f>
        <v>5</v>
      </c>
      <c r="AT14" s="86">
        <f>'TRIBULAN III'!AT14+'TRIBULAN IV'!AT14</f>
        <v>3</v>
      </c>
      <c r="AU14" s="86">
        <f>'TRIBULAN III'!AU14+'TRIBULAN IV'!AU14</f>
        <v>5</v>
      </c>
      <c r="AV14" s="86">
        <f>'TRIBULAN III'!AV14+'TRIBULAN IV'!AV14</f>
        <v>8</v>
      </c>
      <c r="AW14" s="86">
        <f>'TRIBULAN III'!AW14+'TRIBULAN IV'!AW14</f>
        <v>0</v>
      </c>
      <c r="AX14" s="86">
        <f>'TRIBULAN III'!AX14+'TRIBULAN IV'!AX14</f>
        <v>0</v>
      </c>
      <c r="AY14" s="86">
        <f>'TRIBULAN III'!AY14+'TRIBULAN IV'!AY14</f>
        <v>0</v>
      </c>
      <c r="AZ14" s="86">
        <f>'TRIBULAN III'!AZ14+'TRIBULAN IV'!AZ14</f>
        <v>0</v>
      </c>
      <c r="BA14" s="86">
        <f>'TRIBULAN III'!BA14+'TRIBULAN IV'!BA14</f>
        <v>0</v>
      </c>
      <c r="BB14" s="86">
        <f>'TRIBULAN III'!BB14+'TRIBULAN IV'!BB14</f>
        <v>0</v>
      </c>
      <c r="BC14" s="86">
        <f>'TRIBULAN III'!BC14+'TRIBULAN IV'!BC14</f>
        <v>0</v>
      </c>
      <c r="BD14" s="86">
        <f>'TRIBULAN III'!BD14+'TRIBULAN IV'!BD14</f>
        <v>0</v>
      </c>
      <c r="BE14" s="86">
        <f>'TRIBULAN III'!BE14+'TRIBULAN IV'!BE14</f>
        <v>0</v>
      </c>
      <c r="BF14" s="86">
        <f>'TRIBULAN III'!BF14+'TRIBULAN IV'!BF14</f>
        <v>0</v>
      </c>
      <c r="BG14" s="86">
        <f>'TRIBULAN III'!BG14+'TRIBULAN IV'!BG14</f>
        <v>0</v>
      </c>
      <c r="BH14" s="86">
        <f>'TRIBULAN III'!BH14+'TRIBULAN IV'!BH14</f>
        <v>0</v>
      </c>
      <c r="BI14" s="86">
        <f>'TRIBULAN III'!BI14+'TRIBULAN IV'!BI14</f>
        <v>0</v>
      </c>
      <c r="BJ14" s="86">
        <f>'TRIBULAN III'!BJ14+'TRIBULAN IV'!BJ14</f>
        <v>0</v>
      </c>
      <c r="BK14" s="86">
        <f>'TRIBULAN III'!BK14+'TRIBULAN IV'!BK14</f>
        <v>0</v>
      </c>
      <c r="BL14" s="86">
        <f>'TRIBULAN III'!BL14+'TRIBULAN IV'!BL14</f>
        <v>0</v>
      </c>
      <c r="BM14" s="86">
        <f>'TRIBULAN III'!BM14+'TRIBULAN IV'!BM14</f>
        <v>0</v>
      </c>
      <c r="BN14" s="86">
        <f>'TRIBULAN III'!BN14+'TRIBULAN IV'!BN14</f>
        <v>0</v>
      </c>
    </row>
    <row r="15" spans="1:66" ht="14.25" customHeight="1">
      <c r="A15" s="112"/>
      <c r="B15" s="112"/>
      <c r="C15" s="11" t="s">
        <v>37</v>
      </c>
      <c r="D15" s="86">
        <f>'TRIBULAN III'!D15+'TRIBULAN IV'!D15</f>
        <v>27</v>
      </c>
      <c r="E15" s="86">
        <f>'TRIBULAN III'!E15+'TRIBULAN IV'!E15</f>
        <v>27</v>
      </c>
      <c r="F15" s="86">
        <f>'TRIBULAN III'!F15+'TRIBULAN IV'!F15</f>
        <v>54</v>
      </c>
      <c r="G15" s="86">
        <f>'TRIBULAN III'!G15+'TRIBULAN IV'!G15</f>
        <v>0</v>
      </c>
      <c r="H15" s="87" t="e">
        <f>'TRIBULAN III'!H15+'TRIBULAN IV'!H15</f>
        <v>#DIV/0!</v>
      </c>
      <c r="I15" s="86">
        <f>'TRIBULAN III'!I15+'TRIBULAN IV'!I15</f>
        <v>0</v>
      </c>
      <c r="J15" s="87" t="e">
        <f>'TRIBULAN III'!J15+'TRIBULAN IV'!J15</f>
        <v>#DIV/0!</v>
      </c>
      <c r="K15" s="86">
        <f>'TRIBULAN III'!K15+'TRIBULAN IV'!K15</f>
        <v>0</v>
      </c>
      <c r="L15" s="87" t="e">
        <f>'TRIBULAN III'!L15+'TRIBULAN IV'!L15</f>
        <v>#DIV/0!</v>
      </c>
      <c r="M15" s="86">
        <f>'TRIBULAN III'!M15+'TRIBULAN IV'!M15</f>
        <v>6</v>
      </c>
      <c r="N15" s="87" t="e">
        <f>'TRIBULAN III'!N15+'TRIBULAN IV'!N15</f>
        <v>#DIV/0!</v>
      </c>
      <c r="O15" s="86">
        <f>'TRIBULAN III'!O15+'TRIBULAN IV'!O15</f>
        <v>8</v>
      </c>
      <c r="P15" s="87" t="e">
        <f>'TRIBULAN III'!P15+'TRIBULAN IV'!P15</f>
        <v>#DIV/0!</v>
      </c>
      <c r="Q15" s="86">
        <f>'TRIBULAN III'!Q15+'TRIBULAN IV'!Q15</f>
        <v>14</v>
      </c>
      <c r="R15" s="87" t="e">
        <f>'TRIBULAN III'!R15+'TRIBULAN IV'!R15</f>
        <v>#DIV/0!</v>
      </c>
      <c r="S15" s="86">
        <f>'TRIBULAN III'!S15+'TRIBULAN IV'!S15</f>
        <v>0</v>
      </c>
      <c r="T15" s="86">
        <f>'TRIBULAN III'!T15+'TRIBULAN IV'!T15</f>
        <v>0</v>
      </c>
      <c r="U15" s="86">
        <f>'TRIBULAN III'!U15+'TRIBULAN IV'!U15</f>
        <v>0</v>
      </c>
      <c r="V15" s="86">
        <f>'TRIBULAN III'!V15+'TRIBULAN IV'!V15</f>
        <v>1</v>
      </c>
      <c r="W15" s="86">
        <f>'TRIBULAN III'!W15+'TRIBULAN IV'!W15</f>
        <v>1</v>
      </c>
      <c r="X15" s="86">
        <f>'TRIBULAN III'!X15+'TRIBULAN IV'!X15</f>
        <v>2</v>
      </c>
      <c r="Y15" s="86">
        <f>'TRIBULAN III'!Y15+'TRIBULAN IV'!Y15</f>
        <v>1</v>
      </c>
      <c r="Z15" s="86">
        <f>'TRIBULAN III'!Z15+'TRIBULAN IV'!Z15</f>
        <v>0</v>
      </c>
      <c r="AA15" s="86">
        <f>'TRIBULAN III'!AA15+'TRIBULAN IV'!AA15</f>
        <v>1</v>
      </c>
      <c r="AB15" s="86">
        <f>'TRIBULAN III'!AB15+'TRIBULAN IV'!AB15</f>
        <v>0</v>
      </c>
      <c r="AC15" s="86">
        <f>'TRIBULAN III'!AC15+'TRIBULAN IV'!AC15</f>
        <v>3</v>
      </c>
      <c r="AD15" s="86">
        <f>'TRIBULAN III'!AD15+'TRIBULAN IV'!AD15</f>
        <v>3</v>
      </c>
      <c r="AE15" s="86">
        <f>'TRIBULAN III'!AE15+'TRIBULAN IV'!AE15</f>
        <v>0</v>
      </c>
      <c r="AF15" s="86">
        <f>'TRIBULAN III'!AF15+'TRIBULAN IV'!AF15</f>
        <v>0</v>
      </c>
      <c r="AG15" s="86">
        <f>'TRIBULAN III'!AG15+'TRIBULAN IV'!AG15</f>
        <v>0</v>
      </c>
      <c r="AH15" s="86">
        <f>'TRIBULAN III'!AH15+'TRIBULAN IV'!AH15</f>
        <v>0</v>
      </c>
      <c r="AI15" s="86">
        <f>'TRIBULAN III'!AI15+'TRIBULAN IV'!AI15</f>
        <v>0</v>
      </c>
      <c r="AJ15" s="86">
        <f>'TRIBULAN III'!AJ15+'TRIBULAN IV'!AJ15</f>
        <v>0</v>
      </c>
      <c r="AK15" s="86">
        <f>'TRIBULAN III'!AK15+'TRIBULAN IV'!AK15</f>
        <v>0</v>
      </c>
      <c r="AL15" s="86">
        <f>'TRIBULAN III'!AL15+'TRIBULAN IV'!AL15</f>
        <v>0</v>
      </c>
      <c r="AM15" s="86">
        <f>'TRIBULAN III'!AM15+'TRIBULAN IV'!AM15</f>
        <v>0</v>
      </c>
      <c r="AN15" s="86">
        <f>'TRIBULAN III'!AN15+'TRIBULAN IV'!AN15</f>
        <v>0</v>
      </c>
      <c r="AO15" s="86">
        <f>'TRIBULAN III'!AO15+'TRIBULAN IV'!AO15</f>
        <v>0</v>
      </c>
      <c r="AP15" s="86">
        <f>'TRIBULAN III'!AP15+'TRIBULAN IV'!AP15</f>
        <v>0</v>
      </c>
      <c r="AQ15" s="86">
        <f>'TRIBULAN III'!AQ15+'TRIBULAN IV'!AQ15</f>
        <v>2</v>
      </c>
      <c r="AR15" s="86">
        <f>'TRIBULAN III'!AR15+'TRIBULAN IV'!AR15</f>
        <v>3</v>
      </c>
      <c r="AS15" s="86">
        <f>'TRIBULAN III'!AS15+'TRIBULAN IV'!AS15</f>
        <v>5</v>
      </c>
      <c r="AT15" s="86">
        <f>'TRIBULAN III'!AT15+'TRIBULAN IV'!AT15</f>
        <v>4</v>
      </c>
      <c r="AU15" s="86">
        <f>'TRIBULAN III'!AU15+'TRIBULAN IV'!AU15</f>
        <v>7</v>
      </c>
      <c r="AV15" s="86">
        <f>'TRIBULAN III'!AV15+'TRIBULAN IV'!AV15</f>
        <v>11</v>
      </c>
      <c r="AW15" s="86">
        <f>'TRIBULAN III'!AW15+'TRIBULAN IV'!AW15</f>
        <v>0</v>
      </c>
      <c r="AX15" s="86">
        <f>'TRIBULAN III'!AX15+'TRIBULAN IV'!AX15</f>
        <v>0</v>
      </c>
      <c r="AY15" s="86">
        <f>'TRIBULAN III'!AY15+'TRIBULAN IV'!AY15</f>
        <v>0</v>
      </c>
      <c r="AZ15" s="86">
        <f>'TRIBULAN III'!AZ15+'TRIBULAN IV'!AZ15</f>
        <v>0</v>
      </c>
      <c r="BA15" s="86">
        <f>'TRIBULAN III'!BA15+'TRIBULAN IV'!BA15</f>
        <v>0</v>
      </c>
      <c r="BB15" s="86">
        <f>'TRIBULAN III'!BB15+'TRIBULAN IV'!BB15</f>
        <v>0</v>
      </c>
      <c r="BC15" s="86">
        <f>'TRIBULAN III'!BC15+'TRIBULAN IV'!BC15</f>
        <v>0</v>
      </c>
      <c r="BD15" s="86">
        <f>'TRIBULAN III'!BD15+'TRIBULAN IV'!BD15</f>
        <v>0</v>
      </c>
      <c r="BE15" s="86">
        <f>'TRIBULAN III'!BE15+'TRIBULAN IV'!BE15</f>
        <v>0</v>
      </c>
      <c r="BF15" s="86">
        <f>'TRIBULAN III'!BF15+'TRIBULAN IV'!BF15</f>
        <v>0</v>
      </c>
      <c r="BG15" s="86">
        <f>'TRIBULAN III'!BG15+'TRIBULAN IV'!BG15</f>
        <v>0</v>
      </c>
      <c r="BH15" s="86">
        <f>'TRIBULAN III'!BH15+'TRIBULAN IV'!BH15</f>
        <v>0</v>
      </c>
      <c r="BI15" s="86">
        <f>'TRIBULAN III'!BI15+'TRIBULAN IV'!BI15</f>
        <v>0</v>
      </c>
      <c r="BJ15" s="86">
        <f>'TRIBULAN III'!BJ15+'TRIBULAN IV'!BJ15</f>
        <v>0</v>
      </c>
      <c r="BK15" s="86">
        <f>'TRIBULAN III'!BK15+'TRIBULAN IV'!BK15</f>
        <v>0</v>
      </c>
      <c r="BL15" s="86">
        <f>'TRIBULAN III'!BL15+'TRIBULAN IV'!BL15</f>
        <v>0</v>
      </c>
      <c r="BM15" s="86">
        <f>'TRIBULAN III'!BM15+'TRIBULAN IV'!BM15</f>
        <v>0</v>
      </c>
      <c r="BN15" s="86">
        <f>'TRIBULAN III'!BN15+'TRIBULAN IV'!BN15</f>
        <v>0</v>
      </c>
    </row>
    <row r="16" spans="1:66" ht="14.25" customHeight="1">
      <c r="A16" s="19"/>
      <c r="B16" s="19"/>
      <c r="C16" s="20" t="s">
        <v>7</v>
      </c>
      <c r="D16" s="87">
        <f>'TRIBULAN III'!D16+'TRIBULAN IV'!D16</f>
        <v>109</v>
      </c>
      <c r="E16" s="87">
        <f>'TRIBULAN III'!E16+'TRIBULAN IV'!E16</f>
        <v>98</v>
      </c>
      <c r="F16" s="87">
        <f>'TRIBULAN III'!F16+'TRIBULAN IV'!F16</f>
        <v>207</v>
      </c>
      <c r="G16" s="87">
        <f>'TRIBULAN III'!G16+'TRIBULAN IV'!G16</f>
        <v>0</v>
      </c>
      <c r="H16" s="87" t="e">
        <f>'TRIBULAN III'!H16+'TRIBULAN IV'!H16</f>
        <v>#DIV/0!</v>
      </c>
      <c r="I16" s="87">
        <f>'TRIBULAN III'!I16+'TRIBULAN IV'!I16</f>
        <v>1</v>
      </c>
      <c r="J16" s="87" t="e">
        <f>'TRIBULAN III'!J16+'TRIBULAN IV'!J16</f>
        <v>#DIV/0!</v>
      </c>
      <c r="K16" s="87">
        <f>'TRIBULAN III'!K16+'TRIBULAN IV'!K16</f>
        <v>1</v>
      </c>
      <c r="L16" s="87" t="e">
        <f>'TRIBULAN III'!L16+'TRIBULAN IV'!L16</f>
        <v>#DIV/0!</v>
      </c>
      <c r="M16" s="87">
        <f>'TRIBULAN III'!M16+'TRIBULAN IV'!M16</f>
        <v>22</v>
      </c>
      <c r="N16" s="87" t="e">
        <f>'TRIBULAN III'!N16+'TRIBULAN IV'!N16</f>
        <v>#DIV/0!</v>
      </c>
      <c r="O16" s="87">
        <f>'TRIBULAN III'!O16+'TRIBULAN IV'!O16</f>
        <v>34</v>
      </c>
      <c r="P16" s="87" t="e">
        <f>'TRIBULAN III'!P16+'TRIBULAN IV'!P16</f>
        <v>#DIV/0!</v>
      </c>
      <c r="Q16" s="87">
        <f>'TRIBULAN III'!Q16+'TRIBULAN IV'!Q16</f>
        <v>56</v>
      </c>
      <c r="R16" s="87" t="e">
        <f>'TRIBULAN III'!R16+'TRIBULAN IV'!R16</f>
        <v>#DIV/0!</v>
      </c>
      <c r="S16" s="87">
        <f>'TRIBULAN III'!S16+'TRIBULAN IV'!S16</f>
        <v>0</v>
      </c>
      <c r="T16" s="87">
        <f>'TRIBULAN III'!T16+'TRIBULAN IV'!T16</f>
        <v>0</v>
      </c>
      <c r="U16" s="87">
        <f>'TRIBULAN III'!U16+'TRIBULAN IV'!U16</f>
        <v>0</v>
      </c>
      <c r="V16" s="87">
        <f>'TRIBULAN III'!V16+'TRIBULAN IV'!V16</f>
        <v>3</v>
      </c>
      <c r="W16" s="87">
        <f>'TRIBULAN III'!W16+'TRIBULAN IV'!W16</f>
        <v>4</v>
      </c>
      <c r="X16" s="87">
        <f>'TRIBULAN III'!X16+'TRIBULAN IV'!X16</f>
        <v>7</v>
      </c>
      <c r="Y16" s="87">
        <f>'TRIBULAN III'!Y16+'TRIBULAN IV'!Y16</f>
        <v>4</v>
      </c>
      <c r="Z16" s="87">
        <f>'TRIBULAN III'!Z16+'TRIBULAN IV'!Z16</f>
        <v>1</v>
      </c>
      <c r="AA16" s="87">
        <f>'TRIBULAN III'!AA16+'TRIBULAN IV'!AA16</f>
        <v>5</v>
      </c>
      <c r="AB16" s="87">
        <f>'TRIBULAN III'!AB16+'TRIBULAN IV'!AB16</f>
        <v>2</v>
      </c>
      <c r="AC16" s="87">
        <f>'TRIBULAN III'!AC16+'TRIBULAN IV'!AC16</f>
        <v>12</v>
      </c>
      <c r="AD16" s="87">
        <f>'TRIBULAN III'!AD16+'TRIBULAN IV'!AD16</f>
        <v>14</v>
      </c>
      <c r="AE16" s="87">
        <f>'TRIBULAN III'!AE16+'TRIBULAN IV'!AE16</f>
        <v>0</v>
      </c>
      <c r="AF16" s="87">
        <f>'TRIBULAN III'!AF16+'TRIBULAN IV'!AF16</f>
        <v>0</v>
      </c>
      <c r="AG16" s="87">
        <f>'TRIBULAN III'!AG16+'TRIBULAN IV'!AG16</f>
        <v>0</v>
      </c>
      <c r="AH16" s="87">
        <f>'TRIBULAN III'!AH16+'TRIBULAN IV'!AH16</f>
        <v>0</v>
      </c>
      <c r="AI16" s="87">
        <f>'TRIBULAN III'!AI16+'TRIBULAN IV'!AI16</f>
        <v>0</v>
      </c>
      <c r="AJ16" s="87">
        <f>'TRIBULAN III'!AJ16+'TRIBULAN IV'!AJ16</f>
        <v>0</v>
      </c>
      <c r="AK16" s="87">
        <f>'TRIBULAN III'!AK16+'TRIBULAN IV'!AK16</f>
        <v>0</v>
      </c>
      <c r="AL16" s="87">
        <f>'TRIBULAN III'!AL16+'TRIBULAN IV'!AL16</f>
        <v>0</v>
      </c>
      <c r="AM16" s="87">
        <f>'TRIBULAN III'!AM16+'TRIBULAN IV'!AM16</f>
        <v>0</v>
      </c>
      <c r="AN16" s="87">
        <f>'TRIBULAN III'!AN16+'TRIBULAN IV'!AN16</f>
        <v>0</v>
      </c>
      <c r="AO16" s="87">
        <f>'TRIBULAN III'!AO16+'TRIBULAN IV'!AO16</f>
        <v>0</v>
      </c>
      <c r="AP16" s="87">
        <f>'TRIBULAN III'!AP16+'TRIBULAN IV'!AP16</f>
        <v>0</v>
      </c>
      <c r="AQ16" s="87">
        <f>'TRIBULAN III'!AQ16+'TRIBULAN IV'!AQ16</f>
        <v>9</v>
      </c>
      <c r="AR16" s="87">
        <f>'TRIBULAN III'!AR16+'TRIBULAN IV'!AR16</f>
        <v>13</v>
      </c>
      <c r="AS16" s="87">
        <f>'TRIBULAN III'!AS16+'TRIBULAN IV'!AS16</f>
        <v>22</v>
      </c>
      <c r="AT16" s="87">
        <f>'TRIBULAN III'!AT16+'TRIBULAN IV'!AT16</f>
        <v>18</v>
      </c>
      <c r="AU16" s="87">
        <f>'TRIBULAN III'!AU16+'TRIBULAN IV'!AU16</f>
        <v>30</v>
      </c>
      <c r="AV16" s="87">
        <f>'TRIBULAN III'!AV16+'TRIBULAN IV'!AV16</f>
        <v>48</v>
      </c>
      <c r="AW16" s="87">
        <f>'TRIBULAN III'!AW16+'TRIBULAN IV'!AW16</f>
        <v>0</v>
      </c>
      <c r="AX16" s="87">
        <f>'TRIBULAN III'!AX16+'TRIBULAN IV'!AX16</f>
        <v>0</v>
      </c>
      <c r="AY16" s="87">
        <f>'TRIBULAN III'!AY16+'TRIBULAN IV'!AY16</f>
        <v>0</v>
      </c>
      <c r="AZ16" s="87">
        <f>'TRIBULAN III'!AZ16+'TRIBULAN IV'!AZ16</f>
        <v>0</v>
      </c>
      <c r="BA16" s="87">
        <f>'TRIBULAN III'!BA16+'TRIBULAN IV'!BA16</f>
        <v>0</v>
      </c>
      <c r="BB16" s="87">
        <f>'TRIBULAN III'!BB16+'TRIBULAN IV'!BB16</f>
        <v>0</v>
      </c>
      <c r="BC16" s="87">
        <f>'TRIBULAN III'!BC16+'TRIBULAN IV'!BC16</f>
        <v>0</v>
      </c>
      <c r="BD16" s="87">
        <f>'TRIBULAN III'!BD16+'TRIBULAN IV'!BD16</f>
        <v>0</v>
      </c>
      <c r="BE16" s="87">
        <f>'TRIBULAN III'!BE16+'TRIBULAN IV'!BE16</f>
        <v>0</v>
      </c>
      <c r="BF16" s="87">
        <f>'TRIBULAN III'!BF16+'TRIBULAN IV'!BF16</f>
        <v>0</v>
      </c>
      <c r="BG16" s="87">
        <f>'TRIBULAN III'!BG16+'TRIBULAN IV'!BG16</f>
        <v>0</v>
      </c>
      <c r="BH16" s="87">
        <f>'TRIBULAN III'!BH16+'TRIBULAN IV'!BH16</f>
        <v>0</v>
      </c>
      <c r="BI16" s="87">
        <f>'TRIBULAN III'!BI16+'TRIBULAN IV'!BI16</f>
        <v>0</v>
      </c>
      <c r="BJ16" s="87">
        <f>'TRIBULAN III'!BJ16+'TRIBULAN IV'!BJ16</f>
        <v>0</v>
      </c>
      <c r="BK16" s="87">
        <f>'TRIBULAN III'!BK16+'TRIBULAN IV'!BK16</f>
        <v>0</v>
      </c>
      <c r="BL16" s="87">
        <f>'TRIBULAN III'!BL16+'TRIBULAN IV'!BL16</f>
        <v>0</v>
      </c>
      <c r="BM16" s="87">
        <f>'TRIBULAN III'!BM16+'TRIBULAN IV'!BM16</f>
        <v>0</v>
      </c>
      <c r="BN16" s="87">
        <f>'TRIBULAN III'!BN16+'TRIBULAN IV'!BN16</f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>
        <f>'TRIBULAN III'!D17+'TRIBULAN IV'!D17</f>
        <v>41</v>
      </c>
      <c r="E17" s="86">
        <f>'TRIBULAN III'!E17+'TRIBULAN IV'!E17</f>
        <v>18</v>
      </c>
      <c r="F17" s="86">
        <f>'TRIBULAN III'!F17+'TRIBULAN IV'!F17</f>
        <v>59</v>
      </c>
      <c r="G17" s="86">
        <f>'TRIBULAN III'!G17+'TRIBULAN IV'!G17</f>
        <v>0</v>
      </c>
      <c r="H17" s="87">
        <f>'TRIBULAN III'!H17+'TRIBULAN IV'!H17</f>
        <v>0</v>
      </c>
      <c r="I17" s="86">
        <f>'TRIBULAN III'!I17+'TRIBULAN IV'!I17</f>
        <v>0</v>
      </c>
      <c r="J17" s="87" t="e">
        <f>'TRIBULAN III'!J17+'TRIBULAN IV'!J17</f>
        <v>#DIV/0!</v>
      </c>
      <c r="K17" s="86">
        <f>'TRIBULAN III'!K17+'TRIBULAN IV'!K17</f>
        <v>0</v>
      </c>
      <c r="L17" s="87">
        <f>'TRIBULAN III'!L17+'TRIBULAN IV'!L17</f>
        <v>0</v>
      </c>
      <c r="M17" s="86">
        <f>'TRIBULAN III'!M17+'TRIBULAN IV'!M17</f>
        <v>41</v>
      </c>
      <c r="N17" s="87">
        <f>'TRIBULAN III'!N17+'TRIBULAN IV'!N17</f>
        <v>600</v>
      </c>
      <c r="O17" s="86">
        <f>'TRIBULAN III'!O17+'TRIBULAN IV'!O17</f>
        <v>18</v>
      </c>
      <c r="P17" s="87" t="e">
        <f>'TRIBULAN III'!P17+'TRIBULAN IV'!P17</f>
        <v>#DIV/0!</v>
      </c>
      <c r="Q17" s="86">
        <f>'TRIBULAN III'!Q17+'TRIBULAN IV'!Q17</f>
        <v>59</v>
      </c>
      <c r="R17" s="87">
        <f>'TRIBULAN III'!R17+'TRIBULAN IV'!R17</f>
        <v>600</v>
      </c>
      <c r="S17" s="86">
        <f>'TRIBULAN III'!S17+'TRIBULAN IV'!S17</f>
        <v>0</v>
      </c>
      <c r="T17" s="86">
        <f>'TRIBULAN III'!T17+'TRIBULAN IV'!T17</f>
        <v>0</v>
      </c>
      <c r="U17" s="86">
        <f>'TRIBULAN III'!U17+'TRIBULAN IV'!U17</f>
        <v>0</v>
      </c>
      <c r="V17" s="86">
        <f>'TRIBULAN III'!V17+'TRIBULAN IV'!V17</f>
        <v>0</v>
      </c>
      <c r="W17" s="86">
        <f>'TRIBULAN III'!W17+'TRIBULAN IV'!W17</f>
        <v>0</v>
      </c>
      <c r="X17" s="86">
        <f>'TRIBULAN III'!X17+'TRIBULAN IV'!X17</f>
        <v>0</v>
      </c>
      <c r="Y17" s="86">
        <f>'TRIBULAN III'!Y17+'TRIBULAN IV'!Y17</f>
        <v>0</v>
      </c>
      <c r="Z17" s="86">
        <f>'TRIBULAN III'!Z17+'TRIBULAN IV'!Z17</f>
        <v>0</v>
      </c>
      <c r="AA17" s="86">
        <f>'TRIBULAN III'!AA17+'TRIBULAN IV'!AA17</f>
        <v>0</v>
      </c>
      <c r="AB17" s="86">
        <f>'TRIBULAN III'!AB17+'TRIBULAN IV'!AB17</f>
        <v>5</v>
      </c>
      <c r="AC17" s="86">
        <f>'TRIBULAN III'!AC17+'TRIBULAN IV'!AC17</f>
        <v>0</v>
      </c>
      <c r="AD17" s="86">
        <f>'TRIBULAN III'!AD17+'TRIBULAN IV'!AD17</f>
        <v>5</v>
      </c>
      <c r="AE17" s="86">
        <f>'TRIBULAN III'!AE17+'TRIBULAN IV'!AE17</f>
        <v>0</v>
      </c>
      <c r="AF17" s="86">
        <f>'TRIBULAN III'!AF17+'TRIBULAN IV'!AF17</f>
        <v>1</v>
      </c>
      <c r="AG17" s="86">
        <f>'TRIBULAN III'!AG17+'TRIBULAN IV'!AG17</f>
        <v>1</v>
      </c>
      <c r="AH17" s="86">
        <f>'TRIBULAN III'!AH17+'TRIBULAN IV'!AH17</f>
        <v>0</v>
      </c>
      <c r="AI17" s="86">
        <f>'TRIBULAN III'!AI17+'TRIBULAN IV'!AI17</f>
        <v>0</v>
      </c>
      <c r="AJ17" s="86">
        <f>'TRIBULAN III'!AJ17+'TRIBULAN IV'!AJ17</f>
        <v>0</v>
      </c>
      <c r="AK17" s="86">
        <f>'TRIBULAN III'!AK17+'TRIBULAN IV'!AK17</f>
        <v>0</v>
      </c>
      <c r="AL17" s="86">
        <f>'TRIBULAN III'!AL17+'TRIBULAN IV'!AL17</f>
        <v>0</v>
      </c>
      <c r="AM17" s="86">
        <f>'TRIBULAN III'!AM17+'TRIBULAN IV'!AM17</f>
        <v>0</v>
      </c>
      <c r="AN17" s="86">
        <f>'TRIBULAN III'!AN17+'TRIBULAN IV'!AN17</f>
        <v>0</v>
      </c>
      <c r="AO17" s="86">
        <f>'TRIBULAN III'!AO17+'TRIBULAN IV'!AO17</f>
        <v>0</v>
      </c>
      <c r="AP17" s="86">
        <f>'TRIBULAN III'!AP17+'TRIBULAN IV'!AP17</f>
        <v>0</v>
      </c>
      <c r="AQ17" s="86">
        <f>'TRIBULAN III'!AQ17+'TRIBULAN IV'!AQ17</f>
        <v>0</v>
      </c>
      <c r="AR17" s="86">
        <f>'TRIBULAN III'!AR17+'TRIBULAN IV'!AR17</f>
        <v>1</v>
      </c>
      <c r="AS17" s="86">
        <f>'TRIBULAN III'!AS17+'TRIBULAN IV'!AS17</f>
        <v>1</v>
      </c>
      <c r="AT17" s="86">
        <f>'TRIBULAN III'!AT17+'TRIBULAN IV'!AT17</f>
        <v>5</v>
      </c>
      <c r="AU17" s="86">
        <f>'TRIBULAN III'!AU17+'TRIBULAN IV'!AU17</f>
        <v>2</v>
      </c>
      <c r="AV17" s="86">
        <f>'TRIBULAN III'!AV17+'TRIBULAN IV'!AV17</f>
        <v>7</v>
      </c>
      <c r="AW17" s="86">
        <f>'TRIBULAN III'!AW17+'TRIBULAN IV'!AW17</f>
        <v>0</v>
      </c>
      <c r="AX17" s="86">
        <f>'TRIBULAN III'!AX17+'TRIBULAN IV'!AX17</f>
        <v>0</v>
      </c>
      <c r="AY17" s="86">
        <f>'TRIBULAN III'!AY17+'TRIBULAN IV'!AY17</f>
        <v>0</v>
      </c>
      <c r="AZ17" s="86">
        <f>'TRIBULAN III'!AZ17+'TRIBULAN IV'!AZ17</f>
        <v>0</v>
      </c>
      <c r="BA17" s="86">
        <f>'TRIBULAN III'!BA17+'TRIBULAN IV'!BA17</f>
        <v>0</v>
      </c>
      <c r="BB17" s="86">
        <f>'TRIBULAN III'!BB17+'TRIBULAN IV'!BB17</f>
        <v>0</v>
      </c>
      <c r="BC17" s="86">
        <f>'TRIBULAN III'!BC17+'TRIBULAN IV'!BC17</f>
        <v>0</v>
      </c>
      <c r="BD17" s="86">
        <f>'TRIBULAN III'!BD17+'TRIBULAN IV'!BD17</f>
        <v>0</v>
      </c>
      <c r="BE17" s="86">
        <f>'TRIBULAN III'!BE17+'TRIBULAN IV'!BE17</f>
        <v>0</v>
      </c>
      <c r="BF17" s="86">
        <f>'TRIBULAN III'!BF17+'TRIBULAN IV'!BF17</f>
        <v>0</v>
      </c>
      <c r="BG17" s="86">
        <f>'TRIBULAN III'!BG17+'TRIBULAN IV'!BG17</f>
        <v>0</v>
      </c>
      <c r="BH17" s="86">
        <f>'TRIBULAN III'!BH17+'TRIBULAN IV'!BH17</f>
        <v>0</v>
      </c>
      <c r="BI17" s="86">
        <f>'TRIBULAN III'!BI17+'TRIBULAN IV'!BI17</f>
        <v>0</v>
      </c>
      <c r="BJ17" s="86">
        <f>'TRIBULAN III'!BJ17+'TRIBULAN IV'!BJ17</f>
        <v>0</v>
      </c>
      <c r="BK17" s="86">
        <f>'TRIBULAN III'!BK17+'TRIBULAN IV'!BK17</f>
        <v>0</v>
      </c>
      <c r="BL17" s="86">
        <f>'TRIBULAN III'!BL17+'TRIBULAN IV'!BL17</f>
        <v>0</v>
      </c>
      <c r="BM17" s="86">
        <f>'TRIBULAN III'!BM17+'TRIBULAN IV'!BM17</f>
        <v>0</v>
      </c>
      <c r="BN17" s="86">
        <f>'TRIBULAN III'!BN17+'TRIBULAN IV'!BN17</f>
        <v>0</v>
      </c>
    </row>
    <row r="18" spans="1:66" ht="14.25" customHeight="1">
      <c r="A18" s="111"/>
      <c r="B18" s="111"/>
      <c r="C18" s="11" t="s">
        <v>40</v>
      </c>
      <c r="D18" s="86">
        <f>'TRIBULAN III'!D18+'TRIBULAN IV'!D18</f>
        <v>32</v>
      </c>
      <c r="E18" s="86">
        <f>'TRIBULAN III'!E18+'TRIBULAN IV'!E18</f>
        <v>31</v>
      </c>
      <c r="F18" s="86">
        <f>'TRIBULAN III'!F18+'TRIBULAN IV'!F18</f>
        <v>63</v>
      </c>
      <c r="G18" s="86">
        <f>'TRIBULAN III'!G18+'TRIBULAN IV'!G18</f>
        <v>0</v>
      </c>
      <c r="H18" s="87">
        <f>'TRIBULAN III'!H18+'TRIBULAN IV'!H18</f>
        <v>0</v>
      </c>
      <c r="I18" s="86">
        <f>'TRIBULAN III'!I18+'TRIBULAN IV'!I18</f>
        <v>0</v>
      </c>
      <c r="J18" s="87">
        <f>'TRIBULAN III'!J18+'TRIBULAN IV'!J18</f>
        <v>0</v>
      </c>
      <c r="K18" s="86">
        <f>'TRIBULAN III'!K18+'TRIBULAN IV'!K18</f>
        <v>0</v>
      </c>
      <c r="L18" s="87">
        <f>'TRIBULAN III'!L18+'TRIBULAN IV'!L18</f>
        <v>0</v>
      </c>
      <c r="M18" s="86">
        <f>'TRIBULAN III'!M18+'TRIBULAN IV'!M18</f>
        <v>32</v>
      </c>
      <c r="N18" s="87">
        <f>'TRIBULAN III'!N18+'TRIBULAN IV'!N18</f>
        <v>600</v>
      </c>
      <c r="O18" s="86">
        <f>'TRIBULAN III'!O18+'TRIBULAN IV'!O18</f>
        <v>31</v>
      </c>
      <c r="P18" s="87">
        <f>'TRIBULAN III'!P18+'TRIBULAN IV'!P18</f>
        <v>600</v>
      </c>
      <c r="Q18" s="86">
        <f>'TRIBULAN III'!Q18+'TRIBULAN IV'!Q18</f>
        <v>63</v>
      </c>
      <c r="R18" s="87">
        <f>'TRIBULAN III'!R18+'TRIBULAN IV'!R18</f>
        <v>600</v>
      </c>
      <c r="S18" s="86">
        <f>'TRIBULAN III'!S18+'TRIBULAN IV'!S18</f>
        <v>0</v>
      </c>
      <c r="T18" s="86">
        <f>'TRIBULAN III'!T18+'TRIBULAN IV'!T18</f>
        <v>0</v>
      </c>
      <c r="U18" s="86">
        <f>'TRIBULAN III'!U18+'TRIBULAN IV'!U18</f>
        <v>0</v>
      </c>
      <c r="V18" s="86">
        <f>'TRIBULAN III'!V18+'TRIBULAN IV'!V18</f>
        <v>0</v>
      </c>
      <c r="W18" s="86">
        <f>'TRIBULAN III'!W18+'TRIBULAN IV'!W18</f>
        <v>1</v>
      </c>
      <c r="X18" s="86">
        <f>'TRIBULAN III'!X18+'TRIBULAN IV'!X18</f>
        <v>1</v>
      </c>
      <c r="Y18" s="86">
        <f>'TRIBULAN III'!Y18+'TRIBULAN IV'!Y18</f>
        <v>0</v>
      </c>
      <c r="Z18" s="86">
        <f>'TRIBULAN III'!Z18+'TRIBULAN IV'!Z18</f>
        <v>0</v>
      </c>
      <c r="AA18" s="86">
        <f>'TRIBULAN III'!AA18+'TRIBULAN IV'!AA18</f>
        <v>0</v>
      </c>
      <c r="AB18" s="86">
        <f>'TRIBULAN III'!AB18+'TRIBULAN IV'!AB18</f>
        <v>1</v>
      </c>
      <c r="AC18" s="86">
        <f>'TRIBULAN III'!AC18+'TRIBULAN IV'!AC18</f>
        <v>5</v>
      </c>
      <c r="AD18" s="86">
        <f>'TRIBULAN III'!AD18+'TRIBULAN IV'!AD18</f>
        <v>6</v>
      </c>
      <c r="AE18" s="86">
        <f>'TRIBULAN III'!AE18+'TRIBULAN IV'!AE18</f>
        <v>1</v>
      </c>
      <c r="AF18" s="86">
        <f>'TRIBULAN III'!AF18+'TRIBULAN IV'!AF18</f>
        <v>0</v>
      </c>
      <c r="AG18" s="86">
        <f>'TRIBULAN III'!AG18+'TRIBULAN IV'!AG18</f>
        <v>1</v>
      </c>
      <c r="AH18" s="86">
        <f>'TRIBULAN III'!AH18+'TRIBULAN IV'!AH18</f>
        <v>0</v>
      </c>
      <c r="AI18" s="86">
        <f>'TRIBULAN III'!AI18+'TRIBULAN IV'!AI18</f>
        <v>0</v>
      </c>
      <c r="AJ18" s="86">
        <f>'TRIBULAN III'!AJ18+'TRIBULAN IV'!AJ18</f>
        <v>0</v>
      </c>
      <c r="AK18" s="86">
        <f>'TRIBULAN III'!AK18+'TRIBULAN IV'!AK18</f>
        <v>0</v>
      </c>
      <c r="AL18" s="86">
        <f>'TRIBULAN III'!AL18+'TRIBULAN IV'!AL18</f>
        <v>0</v>
      </c>
      <c r="AM18" s="86">
        <f>'TRIBULAN III'!AM18+'TRIBULAN IV'!AM18</f>
        <v>0</v>
      </c>
      <c r="AN18" s="86">
        <f>'TRIBULAN III'!AN18+'TRIBULAN IV'!AN18</f>
        <v>0</v>
      </c>
      <c r="AO18" s="86">
        <f>'TRIBULAN III'!AO18+'TRIBULAN IV'!AO18</f>
        <v>0</v>
      </c>
      <c r="AP18" s="86">
        <f>'TRIBULAN III'!AP18+'TRIBULAN IV'!AP18</f>
        <v>0</v>
      </c>
      <c r="AQ18" s="86">
        <f>'TRIBULAN III'!AQ18+'TRIBULAN IV'!AQ18</f>
        <v>1</v>
      </c>
      <c r="AR18" s="86">
        <f>'TRIBULAN III'!AR18+'TRIBULAN IV'!AR18</f>
        <v>0</v>
      </c>
      <c r="AS18" s="86">
        <f>'TRIBULAN III'!AS18+'TRIBULAN IV'!AS18</f>
        <v>1</v>
      </c>
      <c r="AT18" s="86">
        <f>'TRIBULAN III'!AT18+'TRIBULAN IV'!AT18</f>
        <v>3</v>
      </c>
      <c r="AU18" s="86">
        <f>'TRIBULAN III'!AU18+'TRIBULAN IV'!AU18</f>
        <v>6</v>
      </c>
      <c r="AV18" s="86">
        <f>'TRIBULAN III'!AV18+'TRIBULAN IV'!AV18</f>
        <v>9</v>
      </c>
      <c r="AW18" s="86">
        <f>'TRIBULAN III'!AW18+'TRIBULAN IV'!AW18</f>
        <v>0</v>
      </c>
      <c r="AX18" s="86">
        <f>'TRIBULAN III'!AX18+'TRIBULAN IV'!AX18</f>
        <v>0</v>
      </c>
      <c r="AY18" s="86">
        <f>'TRIBULAN III'!AY18+'TRIBULAN IV'!AY18</f>
        <v>0</v>
      </c>
      <c r="AZ18" s="86">
        <f>'TRIBULAN III'!AZ18+'TRIBULAN IV'!AZ18</f>
        <v>0</v>
      </c>
      <c r="BA18" s="86">
        <f>'TRIBULAN III'!BA18+'TRIBULAN IV'!BA18</f>
        <v>0</v>
      </c>
      <c r="BB18" s="86">
        <f>'TRIBULAN III'!BB18+'TRIBULAN IV'!BB18</f>
        <v>0</v>
      </c>
      <c r="BC18" s="86">
        <f>'TRIBULAN III'!BC18+'TRIBULAN IV'!BC18</f>
        <v>0</v>
      </c>
      <c r="BD18" s="86">
        <f>'TRIBULAN III'!BD18+'TRIBULAN IV'!BD18</f>
        <v>0</v>
      </c>
      <c r="BE18" s="86">
        <f>'TRIBULAN III'!BE18+'TRIBULAN IV'!BE18</f>
        <v>0</v>
      </c>
      <c r="BF18" s="86">
        <f>'TRIBULAN III'!BF18+'TRIBULAN IV'!BF18</f>
        <v>0</v>
      </c>
      <c r="BG18" s="86">
        <f>'TRIBULAN III'!BG18+'TRIBULAN IV'!BG18</f>
        <v>0</v>
      </c>
      <c r="BH18" s="86">
        <f>'TRIBULAN III'!BH18+'TRIBULAN IV'!BH18</f>
        <v>0</v>
      </c>
      <c r="BI18" s="86">
        <f>'TRIBULAN III'!BI18+'TRIBULAN IV'!BI18</f>
        <v>0</v>
      </c>
      <c r="BJ18" s="86">
        <f>'TRIBULAN III'!BJ18+'TRIBULAN IV'!BJ18</f>
        <v>0</v>
      </c>
      <c r="BK18" s="86">
        <f>'TRIBULAN III'!BK18+'TRIBULAN IV'!BK18</f>
        <v>0</v>
      </c>
      <c r="BL18" s="86">
        <f>'TRIBULAN III'!BL18+'TRIBULAN IV'!BL18</f>
        <v>0</v>
      </c>
      <c r="BM18" s="86">
        <f>'TRIBULAN III'!BM18+'TRIBULAN IV'!BM18</f>
        <v>0</v>
      </c>
      <c r="BN18" s="86">
        <f>'TRIBULAN III'!BN18+'TRIBULAN IV'!BN18</f>
        <v>0</v>
      </c>
    </row>
    <row r="19" spans="1:66" ht="14.25" customHeight="1">
      <c r="A19" s="111"/>
      <c r="B19" s="111"/>
      <c r="C19" s="11" t="s">
        <v>41</v>
      </c>
      <c r="D19" s="86">
        <f>'TRIBULAN III'!D19+'TRIBULAN IV'!D19</f>
        <v>20</v>
      </c>
      <c r="E19" s="86">
        <f>'TRIBULAN III'!E19+'TRIBULAN IV'!E19</f>
        <v>32</v>
      </c>
      <c r="F19" s="86">
        <f>'TRIBULAN III'!F19+'TRIBULAN IV'!F19</f>
        <v>52</v>
      </c>
      <c r="G19" s="86">
        <f>'TRIBULAN III'!G19+'TRIBULAN IV'!G19</f>
        <v>0</v>
      </c>
      <c r="H19" s="87">
        <f>'TRIBULAN III'!H19+'TRIBULAN IV'!H19</f>
        <v>0</v>
      </c>
      <c r="I19" s="86">
        <f>'TRIBULAN III'!I19+'TRIBULAN IV'!I19</f>
        <v>0</v>
      </c>
      <c r="J19" s="87">
        <f>'TRIBULAN III'!J19+'TRIBULAN IV'!J19</f>
        <v>0</v>
      </c>
      <c r="K19" s="86">
        <f>'TRIBULAN III'!K19+'TRIBULAN IV'!K19</f>
        <v>0</v>
      </c>
      <c r="L19" s="87">
        <f>'TRIBULAN III'!L19+'TRIBULAN IV'!L19</f>
        <v>0</v>
      </c>
      <c r="M19" s="86">
        <f>'TRIBULAN III'!M19+'TRIBULAN IV'!M19</f>
        <v>20</v>
      </c>
      <c r="N19" s="87">
        <f>'TRIBULAN III'!N19+'TRIBULAN IV'!N19</f>
        <v>600</v>
      </c>
      <c r="O19" s="86">
        <f>'TRIBULAN III'!O19+'TRIBULAN IV'!O19</f>
        <v>32</v>
      </c>
      <c r="P19" s="87">
        <f>'TRIBULAN III'!P19+'TRIBULAN IV'!P19</f>
        <v>600</v>
      </c>
      <c r="Q19" s="86">
        <f>'TRIBULAN III'!Q19+'TRIBULAN IV'!Q19</f>
        <v>52</v>
      </c>
      <c r="R19" s="87">
        <f>'TRIBULAN III'!R19+'TRIBULAN IV'!R19</f>
        <v>600</v>
      </c>
      <c r="S19" s="86">
        <f>'TRIBULAN III'!S19+'TRIBULAN IV'!S19</f>
        <v>0</v>
      </c>
      <c r="T19" s="86">
        <f>'TRIBULAN III'!T19+'TRIBULAN IV'!T19</f>
        <v>0</v>
      </c>
      <c r="U19" s="86">
        <f>'TRIBULAN III'!U19+'TRIBULAN IV'!U19</f>
        <v>0</v>
      </c>
      <c r="V19" s="86">
        <f>'TRIBULAN III'!V19+'TRIBULAN IV'!V19</f>
        <v>0</v>
      </c>
      <c r="W19" s="86">
        <f>'TRIBULAN III'!W19+'TRIBULAN IV'!W19</f>
        <v>0</v>
      </c>
      <c r="X19" s="86">
        <f>'TRIBULAN III'!X19+'TRIBULAN IV'!X19</f>
        <v>0</v>
      </c>
      <c r="Y19" s="86">
        <f>'TRIBULAN III'!Y19+'TRIBULAN IV'!Y19</f>
        <v>1</v>
      </c>
      <c r="Z19" s="86">
        <f>'TRIBULAN III'!Z19+'TRIBULAN IV'!Z19</f>
        <v>0</v>
      </c>
      <c r="AA19" s="86">
        <f>'TRIBULAN III'!AA19+'TRIBULAN IV'!AA19</f>
        <v>1</v>
      </c>
      <c r="AB19" s="86">
        <f>'TRIBULAN III'!AB19+'TRIBULAN IV'!AB19</f>
        <v>0</v>
      </c>
      <c r="AC19" s="86">
        <f>'TRIBULAN III'!AC19+'TRIBULAN IV'!AC19</f>
        <v>1</v>
      </c>
      <c r="AD19" s="86">
        <f>'TRIBULAN III'!AD19+'TRIBULAN IV'!AD19</f>
        <v>1</v>
      </c>
      <c r="AE19" s="86">
        <f>'TRIBULAN III'!AE19+'TRIBULAN IV'!AE19</f>
        <v>0</v>
      </c>
      <c r="AF19" s="86">
        <f>'TRIBULAN III'!AF19+'TRIBULAN IV'!AF19</f>
        <v>0</v>
      </c>
      <c r="AG19" s="86">
        <f>'TRIBULAN III'!AG19+'TRIBULAN IV'!AG19</f>
        <v>0</v>
      </c>
      <c r="AH19" s="86">
        <f>'TRIBULAN III'!AH19+'TRIBULAN IV'!AH19</f>
        <v>0</v>
      </c>
      <c r="AI19" s="86">
        <f>'TRIBULAN III'!AI19+'TRIBULAN IV'!AI19</f>
        <v>0</v>
      </c>
      <c r="AJ19" s="86">
        <f>'TRIBULAN III'!AJ19+'TRIBULAN IV'!AJ19</f>
        <v>0</v>
      </c>
      <c r="AK19" s="86">
        <f>'TRIBULAN III'!AK19+'TRIBULAN IV'!AK19</f>
        <v>0</v>
      </c>
      <c r="AL19" s="86">
        <f>'TRIBULAN III'!AL19+'TRIBULAN IV'!AL19</f>
        <v>0</v>
      </c>
      <c r="AM19" s="86">
        <f>'TRIBULAN III'!AM19+'TRIBULAN IV'!AM19</f>
        <v>0</v>
      </c>
      <c r="AN19" s="86">
        <f>'TRIBULAN III'!AN19+'TRIBULAN IV'!AN19</f>
        <v>0</v>
      </c>
      <c r="AO19" s="86">
        <f>'TRIBULAN III'!AO19+'TRIBULAN IV'!AO19</f>
        <v>0</v>
      </c>
      <c r="AP19" s="86">
        <f>'TRIBULAN III'!AP19+'TRIBULAN IV'!AP19</f>
        <v>0</v>
      </c>
      <c r="AQ19" s="86">
        <f>'TRIBULAN III'!AQ19+'TRIBULAN IV'!AQ19</f>
        <v>1</v>
      </c>
      <c r="AR19" s="86">
        <f>'TRIBULAN III'!AR19+'TRIBULAN IV'!AR19</f>
        <v>1</v>
      </c>
      <c r="AS19" s="86">
        <f>'TRIBULAN III'!AS19+'TRIBULAN IV'!AS19</f>
        <v>2</v>
      </c>
      <c r="AT19" s="86">
        <f>'TRIBULAN III'!AT19+'TRIBULAN IV'!AT19</f>
        <v>2</v>
      </c>
      <c r="AU19" s="86">
        <f>'TRIBULAN III'!AU19+'TRIBULAN IV'!AU19</f>
        <v>2</v>
      </c>
      <c r="AV19" s="86">
        <f>'TRIBULAN III'!AV19+'TRIBULAN IV'!AV19</f>
        <v>4</v>
      </c>
      <c r="AW19" s="86">
        <f>'TRIBULAN III'!AW19+'TRIBULAN IV'!AW19</f>
        <v>0</v>
      </c>
      <c r="AX19" s="86">
        <f>'TRIBULAN III'!AX19+'TRIBULAN IV'!AX19</f>
        <v>0</v>
      </c>
      <c r="AY19" s="86">
        <f>'TRIBULAN III'!AY19+'TRIBULAN IV'!AY19</f>
        <v>0</v>
      </c>
      <c r="AZ19" s="86">
        <f>'TRIBULAN III'!AZ19+'TRIBULAN IV'!AZ19</f>
        <v>0</v>
      </c>
      <c r="BA19" s="86">
        <f>'TRIBULAN III'!BA19+'TRIBULAN IV'!BA19</f>
        <v>0</v>
      </c>
      <c r="BB19" s="86">
        <f>'TRIBULAN III'!BB19+'TRIBULAN IV'!BB19</f>
        <v>0</v>
      </c>
      <c r="BC19" s="86">
        <f>'TRIBULAN III'!BC19+'TRIBULAN IV'!BC19</f>
        <v>0</v>
      </c>
      <c r="BD19" s="86">
        <f>'TRIBULAN III'!BD19+'TRIBULAN IV'!BD19</f>
        <v>0</v>
      </c>
      <c r="BE19" s="86">
        <f>'TRIBULAN III'!BE19+'TRIBULAN IV'!BE19</f>
        <v>0</v>
      </c>
      <c r="BF19" s="86">
        <f>'TRIBULAN III'!BF19+'TRIBULAN IV'!BF19</f>
        <v>0</v>
      </c>
      <c r="BG19" s="86">
        <f>'TRIBULAN III'!BG19+'TRIBULAN IV'!BG19</f>
        <v>0</v>
      </c>
      <c r="BH19" s="86">
        <f>'TRIBULAN III'!BH19+'TRIBULAN IV'!BH19</f>
        <v>0</v>
      </c>
      <c r="BI19" s="86">
        <f>'TRIBULAN III'!BI19+'TRIBULAN IV'!BI19</f>
        <v>0</v>
      </c>
      <c r="BJ19" s="86">
        <f>'TRIBULAN III'!BJ19+'TRIBULAN IV'!BJ19</f>
        <v>0</v>
      </c>
      <c r="BK19" s="86">
        <f>'TRIBULAN III'!BK19+'TRIBULAN IV'!BK19</f>
        <v>0</v>
      </c>
      <c r="BL19" s="86">
        <f>'TRIBULAN III'!BL19+'TRIBULAN IV'!BL19</f>
        <v>0</v>
      </c>
      <c r="BM19" s="86">
        <f>'TRIBULAN III'!BM19+'TRIBULAN IV'!BM19</f>
        <v>0</v>
      </c>
      <c r="BN19" s="86">
        <f>'TRIBULAN III'!BN19+'TRIBULAN IV'!BN19</f>
        <v>0</v>
      </c>
    </row>
    <row r="20" spans="1:66" ht="14.25" customHeight="1">
      <c r="A20" s="112"/>
      <c r="B20" s="112"/>
      <c r="C20" s="11" t="s">
        <v>42</v>
      </c>
      <c r="D20" s="86">
        <f>'TRIBULAN III'!D20+'TRIBULAN IV'!D20</f>
        <v>22</v>
      </c>
      <c r="E20" s="86">
        <f>'TRIBULAN III'!E20+'TRIBULAN IV'!E20</f>
        <v>17</v>
      </c>
      <c r="F20" s="86">
        <f>'TRIBULAN III'!F20+'TRIBULAN IV'!F20</f>
        <v>39</v>
      </c>
      <c r="G20" s="86">
        <f>'TRIBULAN III'!G20+'TRIBULAN IV'!G20</f>
        <v>0</v>
      </c>
      <c r="H20" s="87">
        <f>'TRIBULAN III'!H20+'TRIBULAN IV'!H20</f>
        <v>0</v>
      </c>
      <c r="I20" s="86">
        <f>'TRIBULAN III'!I20+'TRIBULAN IV'!I20</f>
        <v>0</v>
      </c>
      <c r="J20" s="87" t="e">
        <f>'TRIBULAN III'!J20+'TRIBULAN IV'!J20</f>
        <v>#DIV/0!</v>
      </c>
      <c r="K20" s="86">
        <f>'TRIBULAN III'!K20+'TRIBULAN IV'!K20</f>
        <v>0</v>
      </c>
      <c r="L20" s="87">
        <f>'TRIBULAN III'!L20+'TRIBULAN IV'!L20</f>
        <v>0</v>
      </c>
      <c r="M20" s="86">
        <f>'TRIBULAN III'!M20+'TRIBULAN IV'!M20</f>
        <v>22</v>
      </c>
      <c r="N20" s="87">
        <f>'TRIBULAN III'!N20+'TRIBULAN IV'!N20</f>
        <v>600</v>
      </c>
      <c r="O20" s="86">
        <f>'TRIBULAN III'!O20+'TRIBULAN IV'!O20</f>
        <v>17</v>
      </c>
      <c r="P20" s="87" t="e">
        <f>'TRIBULAN III'!P20+'TRIBULAN IV'!P20</f>
        <v>#DIV/0!</v>
      </c>
      <c r="Q20" s="86">
        <f>'TRIBULAN III'!Q20+'TRIBULAN IV'!Q20</f>
        <v>39</v>
      </c>
      <c r="R20" s="87">
        <f>'TRIBULAN III'!R20+'TRIBULAN IV'!R20</f>
        <v>600</v>
      </c>
      <c r="S20" s="86">
        <f>'TRIBULAN III'!S20+'TRIBULAN IV'!S20</f>
        <v>0</v>
      </c>
      <c r="T20" s="86">
        <f>'TRIBULAN III'!T20+'TRIBULAN IV'!T20</f>
        <v>0</v>
      </c>
      <c r="U20" s="86">
        <f>'TRIBULAN III'!U20+'TRIBULAN IV'!U20</f>
        <v>0</v>
      </c>
      <c r="V20" s="86">
        <f>'TRIBULAN III'!V20+'TRIBULAN IV'!V20</f>
        <v>0</v>
      </c>
      <c r="W20" s="86">
        <f>'TRIBULAN III'!W20+'TRIBULAN IV'!W20</f>
        <v>0</v>
      </c>
      <c r="X20" s="86">
        <f>'TRIBULAN III'!X20+'TRIBULAN IV'!X20</f>
        <v>0</v>
      </c>
      <c r="Y20" s="86">
        <f>'TRIBULAN III'!Y20+'TRIBULAN IV'!Y20</f>
        <v>0</v>
      </c>
      <c r="Z20" s="86">
        <f>'TRIBULAN III'!Z20+'TRIBULAN IV'!Z20</f>
        <v>0</v>
      </c>
      <c r="AA20" s="86">
        <f>'TRIBULAN III'!AA20+'TRIBULAN IV'!AA20</f>
        <v>0</v>
      </c>
      <c r="AB20" s="86">
        <f>'TRIBULAN III'!AB20+'TRIBULAN IV'!AB20</f>
        <v>0</v>
      </c>
      <c r="AC20" s="86">
        <f>'TRIBULAN III'!AC20+'TRIBULAN IV'!AC20</f>
        <v>0</v>
      </c>
      <c r="AD20" s="86">
        <f>'TRIBULAN III'!AD20+'TRIBULAN IV'!AD20</f>
        <v>0</v>
      </c>
      <c r="AE20" s="86">
        <f>'TRIBULAN III'!AE20+'TRIBULAN IV'!AE20</f>
        <v>0</v>
      </c>
      <c r="AF20" s="86">
        <f>'TRIBULAN III'!AF20+'TRIBULAN IV'!AF20</f>
        <v>0</v>
      </c>
      <c r="AG20" s="86">
        <f>'TRIBULAN III'!AG20+'TRIBULAN IV'!AG20</f>
        <v>0</v>
      </c>
      <c r="AH20" s="86">
        <f>'TRIBULAN III'!AH20+'TRIBULAN IV'!AH20</f>
        <v>0</v>
      </c>
      <c r="AI20" s="86">
        <f>'TRIBULAN III'!AI20+'TRIBULAN IV'!AI20</f>
        <v>0</v>
      </c>
      <c r="AJ20" s="86">
        <f>'TRIBULAN III'!AJ20+'TRIBULAN IV'!AJ20</f>
        <v>0</v>
      </c>
      <c r="AK20" s="86">
        <f>'TRIBULAN III'!AK20+'TRIBULAN IV'!AK20</f>
        <v>0</v>
      </c>
      <c r="AL20" s="86">
        <f>'TRIBULAN III'!AL20+'TRIBULAN IV'!AL20</f>
        <v>0</v>
      </c>
      <c r="AM20" s="86">
        <f>'TRIBULAN III'!AM20+'TRIBULAN IV'!AM20</f>
        <v>0</v>
      </c>
      <c r="AN20" s="86">
        <f>'TRIBULAN III'!AN20+'TRIBULAN IV'!AN20</f>
        <v>0</v>
      </c>
      <c r="AO20" s="86">
        <f>'TRIBULAN III'!AO20+'TRIBULAN IV'!AO20</f>
        <v>0</v>
      </c>
      <c r="AP20" s="86">
        <f>'TRIBULAN III'!AP20+'TRIBULAN IV'!AP20</f>
        <v>0</v>
      </c>
      <c r="AQ20" s="86">
        <f>'TRIBULAN III'!AQ20+'TRIBULAN IV'!AQ20</f>
        <v>1</v>
      </c>
      <c r="AR20" s="86">
        <f>'TRIBULAN III'!AR20+'TRIBULAN IV'!AR20</f>
        <v>1</v>
      </c>
      <c r="AS20" s="86">
        <f>'TRIBULAN III'!AS20+'TRIBULAN IV'!AS20</f>
        <v>2</v>
      </c>
      <c r="AT20" s="86">
        <f>'TRIBULAN III'!AT20+'TRIBULAN IV'!AT20</f>
        <v>1</v>
      </c>
      <c r="AU20" s="86">
        <f>'TRIBULAN III'!AU20+'TRIBULAN IV'!AU20</f>
        <v>1</v>
      </c>
      <c r="AV20" s="86">
        <f>'TRIBULAN III'!AV20+'TRIBULAN IV'!AV20</f>
        <v>2</v>
      </c>
      <c r="AW20" s="86">
        <f>'TRIBULAN III'!AW20+'TRIBULAN IV'!AW20</f>
        <v>0</v>
      </c>
      <c r="AX20" s="86">
        <f>'TRIBULAN III'!AX20+'TRIBULAN IV'!AX20</f>
        <v>0</v>
      </c>
      <c r="AY20" s="86">
        <f>'TRIBULAN III'!AY20+'TRIBULAN IV'!AY20</f>
        <v>0</v>
      </c>
      <c r="AZ20" s="86">
        <f>'TRIBULAN III'!AZ20+'TRIBULAN IV'!AZ20</f>
        <v>0</v>
      </c>
      <c r="BA20" s="86">
        <f>'TRIBULAN III'!BA20+'TRIBULAN IV'!BA20</f>
        <v>0</v>
      </c>
      <c r="BB20" s="86">
        <f>'TRIBULAN III'!BB20+'TRIBULAN IV'!BB20</f>
        <v>0</v>
      </c>
      <c r="BC20" s="86">
        <f>'TRIBULAN III'!BC20+'TRIBULAN IV'!BC20</f>
        <v>0</v>
      </c>
      <c r="BD20" s="86">
        <f>'TRIBULAN III'!BD20+'TRIBULAN IV'!BD20</f>
        <v>0</v>
      </c>
      <c r="BE20" s="86">
        <f>'TRIBULAN III'!BE20+'TRIBULAN IV'!BE20</f>
        <v>0</v>
      </c>
      <c r="BF20" s="86">
        <f>'TRIBULAN III'!BF20+'TRIBULAN IV'!BF20</f>
        <v>0</v>
      </c>
      <c r="BG20" s="86">
        <f>'TRIBULAN III'!BG20+'TRIBULAN IV'!BG20</f>
        <v>0</v>
      </c>
      <c r="BH20" s="86">
        <f>'TRIBULAN III'!BH20+'TRIBULAN IV'!BH20</f>
        <v>0</v>
      </c>
      <c r="BI20" s="86">
        <f>'TRIBULAN III'!BI20+'TRIBULAN IV'!BI20</f>
        <v>0</v>
      </c>
      <c r="BJ20" s="86">
        <f>'TRIBULAN III'!BJ20+'TRIBULAN IV'!BJ20</f>
        <v>0</v>
      </c>
      <c r="BK20" s="86">
        <f>'TRIBULAN III'!BK20+'TRIBULAN IV'!BK20</f>
        <v>0</v>
      </c>
      <c r="BL20" s="86">
        <f>'TRIBULAN III'!BL20+'TRIBULAN IV'!BL20</f>
        <v>0</v>
      </c>
      <c r="BM20" s="86">
        <f>'TRIBULAN III'!BM20+'TRIBULAN IV'!BM20</f>
        <v>0</v>
      </c>
      <c r="BN20" s="86">
        <f>'TRIBULAN III'!BN20+'TRIBULAN IV'!BN20</f>
        <v>0</v>
      </c>
    </row>
    <row r="21" spans="1:66" ht="14.25" customHeight="1">
      <c r="A21" s="19"/>
      <c r="B21" s="19"/>
      <c r="C21" s="20" t="s">
        <v>7</v>
      </c>
      <c r="D21" s="87">
        <f>'TRIBULAN III'!D21+'TRIBULAN IV'!D21</f>
        <v>115</v>
      </c>
      <c r="E21" s="87">
        <f>'TRIBULAN III'!E21+'TRIBULAN IV'!E21</f>
        <v>98</v>
      </c>
      <c r="F21" s="87">
        <f>'TRIBULAN III'!F21+'TRIBULAN IV'!F21</f>
        <v>213</v>
      </c>
      <c r="G21" s="87">
        <f>'TRIBULAN III'!G21+'TRIBULAN IV'!G21</f>
        <v>0</v>
      </c>
      <c r="H21" s="87">
        <f>'TRIBULAN III'!H21+'TRIBULAN IV'!H21</f>
        <v>0</v>
      </c>
      <c r="I21" s="87">
        <f>'TRIBULAN III'!I21+'TRIBULAN IV'!I21</f>
        <v>0</v>
      </c>
      <c r="J21" s="87">
        <f>'TRIBULAN III'!J21+'TRIBULAN IV'!J21</f>
        <v>0</v>
      </c>
      <c r="K21" s="87">
        <f>'TRIBULAN III'!K21+'TRIBULAN IV'!K21</f>
        <v>0</v>
      </c>
      <c r="L21" s="87">
        <f>'TRIBULAN III'!L21+'TRIBULAN IV'!L21</f>
        <v>0</v>
      </c>
      <c r="M21" s="87">
        <f>'TRIBULAN III'!M21+'TRIBULAN IV'!M21</f>
        <v>115</v>
      </c>
      <c r="N21" s="87">
        <f>'TRIBULAN III'!N21+'TRIBULAN IV'!N21</f>
        <v>600</v>
      </c>
      <c r="O21" s="87">
        <f>'TRIBULAN III'!O21+'TRIBULAN IV'!O21</f>
        <v>98</v>
      </c>
      <c r="P21" s="87">
        <f>'TRIBULAN III'!P21+'TRIBULAN IV'!P21</f>
        <v>600</v>
      </c>
      <c r="Q21" s="87">
        <f>'TRIBULAN III'!Q21+'TRIBULAN IV'!Q21</f>
        <v>213</v>
      </c>
      <c r="R21" s="87">
        <f>'TRIBULAN III'!R21+'TRIBULAN IV'!R21</f>
        <v>600</v>
      </c>
      <c r="S21" s="87">
        <f>'TRIBULAN III'!S21+'TRIBULAN IV'!S21</f>
        <v>0</v>
      </c>
      <c r="T21" s="87">
        <f>'TRIBULAN III'!T21+'TRIBULAN IV'!T21</f>
        <v>0</v>
      </c>
      <c r="U21" s="87">
        <f>'TRIBULAN III'!U21+'TRIBULAN IV'!U21</f>
        <v>0</v>
      </c>
      <c r="V21" s="87">
        <f>'TRIBULAN III'!V21+'TRIBULAN IV'!V21</f>
        <v>0</v>
      </c>
      <c r="W21" s="87">
        <f>'TRIBULAN III'!W21+'TRIBULAN IV'!W21</f>
        <v>1</v>
      </c>
      <c r="X21" s="87">
        <f>'TRIBULAN III'!X21+'TRIBULAN IV'!X21</f>
        <v>1</v>
      </c>
      <c r="Y21" s="87">
        <f>'TRIBULAN III'!Y21+'TRIBULAN IV'!Y21</f>
        <v>1</v>
      </c>
      <c r="Z21" s="87">
        <f>'TRIBULAN III'!Z21+'TRIBULAN IV'!Z21</f>
        <v>0</v>
      </c>
      <c r="AA21" s="87">
        <f>'TRIBULAN III'!AA21+'TRIBULAN IV'!AA21</f>
        <v>1</v>
      </c>
      <c r="AB21" s="87">
        <f>'TRIBULAN III'!AB21+'TRIBULAN IV'!AB21</f>
        <v>6</v>
      </c>
      <c r="AC21" s="87">
        <f>'TRIBULAN III'!AC21+'TRIBULAN IV'!AC21</f>
        <v>6</v>
      </c>
      <c r="AD21" s="87">
        <f>'TRIBULAN III'!AD21+'TRIBULAN IV'!AD21</f>
        <v>12</v>
      </c>
      <c r="AE21" s="87">
        <f>'TRIBULAN III'!AE21+'TRIBULAN IV'!AE21</f>
        <v>1</v>
      </c>
      <c r="AF21" s="87">
        <f>'TRIBULAN III'!AF21+'TRIBULAN IV'!AF21</f>
        <v>1</v>
      </c>
      <c r="AG21" s="87">
        <f>'TRIBULAN III'!AG21+'TRIBULAN IV'!AG21</f>
        <v>2</v>
      </c>
      <c r="AH21" s="87">
        <f>'TRIBULAN III'!AH21+'TRIBULAN IV'!AH21</f>
        <v>0</v>
      </c>
      <c r="AI21" s="87">
        <f>'TRIBULAN III'!AI21+'TRIBULAN IV'!AI21</f>
        <v>0</v>
      </c>
      <c r="AJ21" s="87">
        <f>'TRIBULAN III'!AJ21+'TRIBULAN IV'!AJ21</f>
        <v>0</v>
      </c>
      <c r="AK21" s="87">
        <f>'TRIBULAN III'!AK21+'TRIBULAN IV'!AK21</f>
        <v>0</v>
      </c>
      <c r="AL21" s="87">
        <f>'TRIBULAN III'!AL21+'TRIBULAN IV'!AL21</f>
        <v>0</v>
      </c>
      <c r="AM21" s="87">
        <f>'TRIBULAN III'!AM21+'TRIBULAN IV'!AM21</f>
        <v>0</v>
      </c>
      <c r="AN21" s="87">
        <f>'TRIBULAN III'!AN21+'TRIBULAN IV'!AN21</f>
        <v>0</v>
      </c>
      <c r="AO21" s="87">
        <f>'TRIBULAN III'!AO21+'TRIBULAN IV'!AO21</f>
        <v>0</v>
      </c>
      <c r="AP21" s="87">
        <f>'TRIBULAN III'!AP21+'TRIBULAN IV'!AP21</f>
        <v>0</v>
      </c>
      <c r="AQ21" s="87">
        <f>'TRIBULAN III'!AQ21+'TRIBULAN IV'!AQ21</f>
        <v>3</v>
      </c>
      <c r="AR21" s="87">
        <f>'TRIBULAN III'!AR21+'TRIBULAN IV'!AR21</f>
        <v>3</v>
      </c>
      <c r="AS21" s="87">
        <f>'TRIBULAN III'!AS21+'TRIBULAN IV'!AS21</f>
        <v>6</v>
      </c>
      <c r="AT21" s="87">
        <f>'TRIBULAN III'!AT21+'TRIBULAN IV'!AT21</f>
        <v>11</v>
      </c>
      <c r="AU21" s="87">
        <f>'TRIBULAN III'!AU21+'TRIBULAN IV'!AU21</f>
        <v>11</v>
      </c>
      <c r="AV21" s="87">
        <f>'TRIBULAN III'!AV21+'TRIBULAN IV'!AV21</f>
        <v>22</v>
      </c>
      <c r="AW21" s="87">
        <f>'TRIBULAN III'!AW21+'TRIBULAN IV'!AW21</f>
        <v>0</v>
      </c>
      <c r="AX21" s="87">
        <f>'TRIBULAN III'!AX21+'TRIBULAN IV'!AX21</f>
        <v>0</v>
      </c>
      <c r="AY21" s="87">
        <f>'TRIBULAN III'!AY21+'TRIBULAN IV'!AY21</f>
        <v>0</v>
      </c>
      <c r="AZ21" s="87">
        <f>'TRIBULAN III'!AZ21+'TRIBULAN IV'!AZ21</f>
        <v>0</v>
      </c>
      <c r="BA21" s="87">
        <f>'TRIBULAN III'!BA21+'TRIBULAN IV'!BA21</f>
        <v>0</v>
      </c>
      <c r="BB21" s="87">
        <f>'TRIBULAN III'!BB21+'TRIBULAN IV'!BB21</f>
        <v>0</v>
      </c>
      <c r="BC21" s="87">
        <f>'TRIBULAN III'!BC21+'TRIBULAN IV'!BC21</f>
        <v>0</v>
      </c>
      <c r="BD21" s="87">
        <f>'TRIBULAN III'!BD21+'TRIBULAN IV'!BD21</f>
        <v>0</v>
      </c>
      <c r="BE21" s="87">
        <f>'TRIBULAN III'!BE21+'TRIBULAN IV'!BE21</f>
        <v>0</v>
      </c>
      <c r="BF21" s="87">
        <f>'TRIBULAN III'!BF21+'TRIBULAN IV'!BF21</f>
        <v>0</v>
      </c>
      <c r="BG21" s="87">
        <f>'TRIBULAN III'!BG21+'TRIBULAN IV'!BG21</f>
        <v>0</v>
      </c>
      <c r="BH21" s="87">
        <f>'TRIBULAN III'!BH21+'TRIBULAN IV'!BH21</f>
        <v>0</v>
      </c>
      <c r="BI21" s="87">
        <f>'TRIBULAN III'!BI21+'TRIBULAN IV'!BI21</f>
        <v>0</v>
      </c>
      <c r="BJ21" s="87">
        <f>'TRIBULAN III'!BJ21+'TRIBULAN IV'!BJ21</f>
        <v>0</v>
      </c>
      <c r="BK21" s="87">
        <f>'TRIBULAN III'!BK21+'TRIBULAN IV'!BK21</f>
        <v>0</v>
      </c>
      <c r="BL21" s="87">
        <f>'TRIBULAN III'!BL21+'TRIBULAN IV'!BL21</f>
        <v>0</v>
      </c>
      <c r="BM21" s="87">
        <f>'TRIBULAN III'!BM21+'TRIBULAN IV'!BM21</f>
        <v>0</v>
      </c>
      <c r="BN21" s="87">
        <f>'TRIBULAN III'!BN21+'TRIBULAN IV'!BN21</f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>
        <f>'TRIBULAN III'!D22+'TRIBULAN IV'!D22</f>
        <v>21</v>
      </c>
      <c r="E22" s="86">
        <f>'TRIBULAN III'!E22+'TRIBULAN IV'!E22</f>
        <v>23</v>
      </c>
      <c r="F22" s="86">
        <f>'TRIBULAN III'!F22+'TRIBULAN IV'!F22</f>
        <v>44</v>
      </c>
      <c r="G22" s="86">
        <f>'TRIBULAN III'!G22+'TRIBULAN IV'!G22</f>
        <v>3</v>
      </c>
      <c r="H22" s="87" t="e">
        <f>'TRIBULAN III'!H22+'TRIBULAN IV'!H22</f>
        <v>#DIV/0!</v>
      </c>
      <c r="I22" s="86">
        <f>'TRIBULAN III'!I22+'TRIBULAN IV'!I22</f>
        <v>1</v>
      </c>
      <c r="J22" s="87">
        <f>'TRIBULAN III'!J22+'TRIBULAN IV'!J22</f>
        <v>16.666666666666664</v>
      </c>
      <c r="K22" s="86">
        <f>'TRIBULAN III'!K22+'TRIBULAN IV'!K22</f>
        <v>4</v>
      </c>
      <c r="L22" s="87">
        <f>'TRIBULAN III'!L22+'TRIBULAN IV'!L22</f>
        <v>44.444444444444443</v>
      </c>
      <c r="M22" s="86">
        <f>'TRIBULAN III'!M22+'TRIBULAN IV'!M22</f>
        <v>21</v>
      </c>
      <c r="N22" s="87" t="e">
        <f>'TRIBULAN III'!N22+'TRIBULAN IV'!N22</f>
        <v>#DIV/0!</v>
      </c>
      <c r="O22" s="86">
        <f>'TRIBULAN III'!O22+'TRIBULAN IV'!O22</f>
        <v>22</v>
      </c>
      <c r="P22" s="87">
        <f>'TRIBULAN III'!P22+'TRIBULAN IV'!P22</f>
        <v>580</v>
      </c>
      <c r="Q22" s="86">
        <f>'TRIBULAN III'!Q22+'TRIBULAN IV'!Q22</f>
        <v>43</v>
      </c>
      <c r="R22" s="87">
        <f>'TRIBULAN III'!R22+'TRIBULAN IV'!R22</f>
        <v>580</v>
      </c>
      <c r="S22" s="86">
        <f>'TRIBULAN III'!S22+'TRIBULAN IV'!S22</f>
        <v>0</v>
      </c>
      <c r="T22" s="86">
        <f>'TRIBULAN III'!T22+'TRIBULAN IV'!T22</f>
        <v>0</v>
      </c>
      <c r="U22" s="86">
        <f>'TRIBULAN III'!U22+'TRIBULAN IV'!U22</f>
        <v>0</v>
      </c>
      <c r="V22" s="86">
        <f>'TRIBULAN III'!V22+'TRIBULAN IV'!V22</f>
        <v>0</v>
      </c>
      <c r="W22" s="86">
        <f>'TRIBULAN III'!W22+'TRIBULAN IV'!W22</f>
        <v>0</v>
      </c>
      <c r="X22" s="86">
        <f>'TRIBULAN III'!X22+'TRIBULAN IV'!X22</f>
        <v>0</v>
      </c>
      <c r="Y22" s="86">
        <f>'TRIBULAN III'!Y22+'TRIBULAN IV'!Y22</f>
        <v>0</v>
      </c>
      <c r="Z22" s="86">
        <f>'TRIBULAN III'!Z22+'TRIBULAN IV'!Z22</f>
        <v>0</v>
      </c>
      <c r="AA22" s="86">
        <f>'TRIBULAN III'!AA22+'TRIBULAN IV'!AA22</f>
        <v>0</v>
      </c>
      <c r="AB22" s="86">
        <f>'TRIBULAN III'!AB22+'TRIBULAN IV'!AB22</f>
        <v>3</v>
      </c>
      <c r="AC22" s="86">
        <f>'TRIBULAN III'!AC22+'TRIBULAN IV'!AC22</f>
        <v>1</v>
      </c>
      <c r="AD22" s="86">
        <f>'TRIBULAN III'!AD22+'TRIBULAN IV'!AD22</f>
        <v>4</v>
      </c>
      <c r="AE22" s="86">
        <f>'TRIBULAN III'!AE22+'TRIBULAN IV'!AE22</f>
        <v>0</v>
      </c>
      <c r="AF22" s="86">
        <f>'TRIBULAN III'!AF22+'TRIBULAN IV'!AF22</f>
        <v>0</v>
      </c>
      <c r="AG22" s="86">
        <f>'TRIBULAN III'!AG22+'TRIBULAN IV'!AG22</f>
        <v>0</v>
      </c>
      <c r="AH22" s="86">
        <f>'TRIBULAN III'!AH22+'TRIBULAN IV'!AH22</f>
        <v>0</v>
      </c>
      <c r="AI22" s="86">
        <f>'TRIBULAN III'!AI22+'TRIBULAN IV'!AI22</f>
        <v>0</v>
      </c>
      <c r="AJ22" s="86">
        <f>'TRIBULAN III'!AJ22+'TRIBULAN IV'!AJ22</f>
        <v>0</v>
      </c>
      <c r="AK22" s="86">
        <f>'TRIBULAN III'!AK22+'TRIBULAN IV'!AK22</f>
        <v>0</v>
      </c>
      <c r="AL22" s="86">
        <f>'TRIBULAN III'!AL22+'TRIBULAN IV'!AL22</f>
        <v>0</v>
      </c>
      <c r="AM22" s="86">
        <f>'TRIBULAN III'!AM22+'TRIBULAN IV'!AM22</f>
        <v>0</v>
      </c>
      <c r="AN22" s="86">
        <f>'TRIBULAN III'!AN22+'TRIBULAN IV'!AN22</f>
        <v>0</v>
      </c>
      <c r="AO22" s="86">
        <f>'TRIBULAN III'!AO22+'TRIBULAN IV'!AO22</f>
        <v>0</v>
      </c>
      <c r="AP22" s="86">
        <f>'TRIBULAN III'!AP22+'TRIBULAN IV'!AP22</f>
        <v>0</v>
      </c>
      <c r="AQ22" s="86">
        <f>'TRIBULAN III'!AQ22+'TRIBULAN IV'!AQ22</f>
        <v>1</v>
      </c>
      <c r="AR22" s="86">
        <f>'TRIBULAN III'!AR22+'TRIBULAN IV'!AR22</f>
        <v>0</v>
      </c>
      <c r="AS22" s="86">
        <f>'TRIBULAN III'!AS22+'TRIBULAN IV'!AS22</f>
        <v>1</v>
      </c>
      <c r="AT22" s="86">
        <f>'TRIBULAN III'!AT22+'TRIBULAN IV'!AT22</f>
        <v>4</v>
      </c>
      <c r="AU22" s="86">
        <f>'TRIBULAN III'!AU22+'TRIBULAN IV'!AU22</f>
        <v>1</v>
      </c>
      <c r="AV22" s="86">
        <f>'TRIBULAN III'!AV22+'TRIBULAN IV'!AV22</f>
        <v>5</v>
      </c>
      <c r="AW22" s="86">
        <f>'TRIBULAN III'!AW22+'TRIBULAN IV'!AW22</f>
        <v>0</v>
      </c>
      <c r="AX22" s="86">
        <f>'TRIBULAN III'!AX22+'TRIBULAN IV'!AX22</f>
        <v>0</v>
      </c>
      <c r="AY22" s="86">
        <f>'TRIBULAN III'!AY22+'TRIBULAN IV'!AY22</f>
        <v>0</v>
      </c>
      <c r="AZ22" s="86">
        <f>'TRIBULAN III'!AZ22+'TRIBULAN IV'!AZ22</f>
        <v>0</v>
      </c>
      <c r="BA22" s="86">
        <f>'TRIBULAN III'!BA22+'TRIBULAN IV'!BA22</f>
        <v>0</v>
      </c>
      <c r="BB22" s="86">
        <f>'TRIBULAN III'!BB22+'TRIBULAN IV'!BB22</f>
        <v>0</v>
      </c>
      <c r="BC22" s="86">
        <f>'TRIBULAN III'!BC22+'TRIBULAN IV'!BC22</f>
        <v>0</v>
      </c>
      <c r="BD22" s="86">
        <f>'TRIBULAN III'!BD22+'TRIBULAN IV'!BD22</f>
        <v>0</v>
      </c>
      <c r="BE22" s="86">
        <f>'TRIBULAN III'!BE22+'TRIBULAN IV'!BE22</f>
        <v>0</v>
      </c>
      <c r="BF22" s="86">
        <f>'TRIBULAN III'!BF22+'TRIBULAN IV'!BF22</f>
        <v>0</v>
      </c>
      <c r="BG22" s="86">
        <f>'TRIBULAN III'!BG22+'TRIBULAN IV'!BG22</f>
        <v>0</v>
      </c>
      <c r="BH22" s="86">
        <f>'TRIBULAN III'!BH22+'TRIBULAN IV'!BH22</f>
        <v>0</v>
      </c>
      <c r="BI22" s="86">
        <f>'TRIBULAN III'!BI22+'TRIBULAN IV'!BI22</f>
        <v>0</v>
      </c>
      <c r="BJ22" s="86">
        <f>'TRIBULAN III'!BJ22+'TRIBULAN IV'!BJ22</f>
        <v>0</v>
      </c>
      <c r="BK22" s="86">
        <f>'TRIBULAN III'!BK22+'TRIBULAN IV'!BK22</f>
        <v>0</v>
      </c>
      <c r="BL22" s="86">
        <f>'TRIBULAN III'!BL22+'TRIBULAN IV'!BL22</f>
        <v>0</v>
      </c>
      <c r="BM22" s="86">
        <f>'TRIBULAN III'!BM22+'TRIBULAN IV'!BM22</f>
        <v>0</v>
      </c>
      <c r="BN22" s="86">
        <f>'TRIBULAN III'!BN22+'TRIBULAN IV'!BN22</f>
        <v>0</v>
      </c>
    </row>
    <row r="23" spans="1:66" ht="14.25" customHeight="1">
      <c r="A23" s="111"/>
      <c r="B23" s="111"/>
      <c r="C23" s="11" t="s">
        <v>45</v>
      </c>
      <c r="D23" s="86">
        <f>'TRIBULAN III'!D23+'TRIBULAN IV'!D23</f>
        <v>13</v>
      </c>
      <c r="E23" s="86">
        <f>'TRIBULAN III'!E23+'TRIBULAN IV'!E23</f>
        <v>15</v>
      </c>
      <c r="F23" s="86">
        <f>'TRIBULAN III'!F23+'TRIBULAN IV'!F23</f>
        <v>28</v>
      </c>
      <c r="G23" s="86">
        <f>'TRIBULAN III'!G23+'TRIBULAN IV'!G23</f>
        <v>0</v>
      </c>
      <c r="H23" s="87">
        <f>'TRIBULAN III'!H23+'TRIBULAN IV'!H23</f>
        <v>0</v>
      </c>
      <c r="I23" s="86">
        <f>'TRIBULAN III'!I23+'TRIBULAN IV'!I23</f>
        <v>0</v>
      </c>
      <c r="J23" s="87">
        <f>'TRIBULAN III'!J23+'TRIBULAN IV'!J23</f>
        <v>0</v>
      </c>
      <c r="K23" s="86">
        <f>'TRIBULAN III'!K23+'TRIBULAN IV'!K23</f>
        <v>0</v>
      </c>
      <c r="L23" s="87">
        <f>'TRIBULAN III'!L23+'TRIBULAN IV'!L23</f>
        <v>0</v>
      </c>
      <c r="M23" s="86">
        <f>'TRIBULAN III'!M23+'TRIBULAN IV'!M23</f>
        <v>13</v>
      </c>
      <c r="N23" s="87">
        <f>'TRIBULAN III'!N23+'TRIBULAN IV'!N23</f>
        <v>600</v>
      </c>
      <c r="O23" s="86">
        <f>'TRIBULAN III'!O23+'TRIBULAN IV'!O23</f>
        <v>15</v>
      </c>
      <c r="P23" s="87">
        <f>'TRIBULAN III'!P23+'TRIBULAN IV'!P23</f>
        <v>600</v>
      </c>
      <c r="Q23" s="86">
        <f>'TRIBULAN III'!Q23+'TRIBULAN IV'!Q23</f>
        <v>28</v>
      </c>
      <c r="R23" s="87">
        <f>'TRIBULAN III'!R23+'TRIBULAN IV'!R23</f>
        <v>600</v>
      </c>
      <c r="S23" s="86">
        <f>'TRIBULAN III'!S23+'TRIBULAN IV'!S23</f>
        <v>0</v>
      </c>
      <c r="T23" s="86">
        <f>'TRIBULAN III'!T23+'TRIBULAN IV'!T23</f>
        <v>0</v>
      </c>
      <c r="U23" s="86">
        <f>'TRIBULAN III'!U23+'TRIBULAN IV'!U23</f>
        <v>0</v>
      </c>
      <c r="V23" s="86">
        <f>'TRIBULAN III'!V23+'TRIBULAN IV'!V23</f>
        <v>0</v>
      </c>
      <c r="W23" s="86">
        <f>'TRIBULAN III'!W23+'TRIBULAN IV'!W23</f>
        <v>0</v>
      </c>
      <c r="X23" s="86">
        <f>'TRIBULAN III'!X23+'TRIBULAN IV'!X23</f>
        <v>0</v>
      </c>
      <c r="Y23" s="86">
        <f>'TRIBULAN III'!Y23+'TRIBULAN IV'!Y23</f>
        <v>0</v>
      </c>
      <c r="Z23" s="86">
        <f>'TRIBULAN III'!Z23+'TRIBULAN IV'!Z23</f>
        <v>0</v>
      </c>
      <c r="AA23" s="86">
        <f>'TRIBULAN III'!AA23+'TRIBULAN IV'!AA23</f>
        <v>0</v>
      </c>
      <c r="AB23" s="86">
        <f>'TRIBULAN III'!AB23+'TRIBULAN IV'!AB23</f>
        <v>0</v>
      </c>
      <c r="AC23" s="86">
        <f>'TRIBULAN III'!AC23+'TRIBULAN IV'!AC23</f>
        <v>2</v>
      </c>
      <c r="AD23" s="86">
        <f>'TRIBULAN III'!AD23+'TRIBULAN IV'!AD23</f>
        <v>2</v>
      </c>
      <c r="AE23" s="86">
        <f>'TRIBULAN III'!AE23+'TRIBULAN IV'!AE23</f>
        <v>0</v>
      </c>
      <c r="AF23" s="86">
        <f>'TRIBULAN III'!AF23+'TRIBULAN IV'!AF23</f>
        <v>0</v>
      </c>
      <c r="AG23" s="86">
        <f>'TRIBULAN III'!AG23+'TRIBULAN IV'!AG23</f>
        <v>0</v>
      </c>
      <c r="AH23" s="86">
        <f>'TRIBULAN III'!AH23+'TRIBULAN IV'!AH23</f>
        <v>0</v>
      </c>
      <c r="AI23" s="86">
        <f>'TRIBULAN III'!AI23+'TRIBULAN IV'!AI23</f>
        <v>0</v>
      </c>
      <c r="AJ23" s="86">
        <f>'TRIBULAN III'!AJ23+'TRIBULAN IV'!AJ23</f>
        <v>0</v>
      </c>
      <c r="AK23" s="86">
        <f>'TRIBULAN III'!AK23+'TRIBULAN IV'!AK23</f>
        <v>0</v>
      </c>
      <c r="AL23" s="86">
        <f>'TRIBULAN III'!AL23+'TRIBULAN IV'!AL23</f>
        <v>0</v>
      </c>
      <c r="AM23" s="86">
        <f>'TRIBULAN III'!AM23+'TRIBULAN IV'!AM23</f>
        <v>0</v>
      </c>
      <c r="AN23" s="86">
        <f>'TRIBULAN III'!AN23+'TRIBULAN IV'!AN23</f>
        <v>0</v>
      </c>
      <c r="AO23" s="86">
        <f>'TRIBULAN III'!AO23+'TRIBULAN IV'!AO23</f>
        <v>0</v>
      </c>
      <c r="AP23" s="86">
        <f>'TRIBULAN III'!AP23+'TRIBULAN IV'!AP23</f>
        <v>0</v>
      </c>
      <c r="AQ23" s="86">
        <f>'TRIBULAN III'!AQ23+'TRIBULAN IV'!AQ23</f>
        <v>0</v>
      </c>
      <c r="AR23" s="86">
        <f>'TRIBULAN III'!AR23+'TRIBULAN IV'!AR23</f>
        <v>0</v>
      </c>
      <c r="AS23" s="86">
        <f>'TRIBULAN III'!AS23+'TRIBULAN IV'!AS23</f>
        <v>0</v>
      </c>
      <c r="AT23" s="86">
        <f>'TRIBULAN III'!AT23+'TRIBULAN IV'!AT23</f>
        <v>0</v>
      </c>
      <c r="AU23" s="86">
        <f>'TRIBULAN III'!AU23+'TRIBULAN IV'!AU23</f>
        <v>2</v>
      </c>
      <c r="AV23" s="86">
        <f>'TRIBULAN III'!AV23+'TRIBULAN IV'!AV23</f>
        <v>2</v>
      </c>
      <c r="AW23" s="86">
        <f>'TRIBULAN III'!AW23+'TRIBULAN IV'!AW23</f>
        <v>0</v>
      </c>
      <c r="AX23" s="86">
        <f>'TRIBULAN III'!AX23+'TRIBULAN IV'!AX23</f>
        <v>0</v>
      </c>
      <c r="AY23" s="86">
        <f>'TRIBULAN III'!AY23+'TRIBULAN IV'!AY23</f>
        <v>0</v>
      </c>
      <c r="AZ23" s="86">
        <f>'TRIBULAN III'!AZ23+'TRIBULAN IV'!AZ23</f>
        <v>0</v>
      </c>
      <c r="BA23" s="86">
        <f>'TRIBULAN III'!BA23+'TRIBULAN IV'!BA23</f>
        <v>0</v>
      </c>
      <c r="BB23" s="86">
        <f>'TRIBULAN III'!BB23+'TRIBULAN IV'!BB23</f>
        <v>0</v>
      </c>
      <c r="BC23" s="86">
        <f>'TRIBULAN III'!BC23+'TRIBULAN IV'!BC23</f>
        <v>0</v>
      </c>
      <c r="BD23" s="86">
        <f>'TRIBULAN III'!BD23+'TRIBULAN IV'!BD23</f>
        <v>0</v>
      </c>
      <c r="BE23" s="86">
        <f>'TRIBULAN III'!BE23+'TRIBULAN IV'!BE23</f>
        <v>0</v>
      </c>
      <c r="BF23" s="86">
        <f>'TRIBULAN III'!BF23+'TRIBULAN IV'!BF23</f>
        <v>0</v>
      </c>
      <c r="BG23" s="86">
        <f>'TRIBULAN III'!BG23+'TRIBULAN IV'!BG23</f>
        <v>0</v>
      </c>
      <c r="BH23" s="86">
        <f>'TRIBULAN III'!BH23+'TRIBULAN IV'!BH23</f>
        <v>0</v>
      </c>
      <c r="BI23" s="86">
        <f>'TRIBULAN III'!BI23+'TRIBULAN IV'!BI23</f>
        <v>0</v>
      </c>
      <c r="BJ23" s="86">
        <f>'TRIBULAN III'!BJ23+'TRIBULAN IV'!BJ23</f>
        <v>0</v>
      </c>
      <c r="BK23" s="86">
        <f>'TRIBULAN III'!BK23+'TRIBULAN IV'!BK23</f>
        <v>0</v>
      </c>
      <c r="BL23" s="86">
        <f>'TRIBULAN III'!BL23+'TRIBULAN IV'!BL23</f>
        <v>0</v>
      </c>
      <c r="BM23" s="86">
        <f>'TRIBULAN III'!BM23+'TRIBULAN IV'!BM23</f>
        <v>0</v>
      </c>
      <c r="BN23" s="86">
        <f>'TRIBULAN III'!BN23+'TRIBULAN IV'!BN23</f>
        <v>0</v>
      </c>
    </row>
    <row r="24" spans="1:66" ht="14.25" customHeight="1">
      <c r="A24" s="112"/>
      <c r="B24" s="112"/>
      <c r="C24" s="11" t="s">
        <v>46</v>
      </c>
      <c r="D24" s="86">
        <f>'TRIBULAN III'!D24+'TRIBULAN IV'!D24</f>
        <v>12</v>
      </c>
      <c r="E24" s="86">
        <f>'TRIBULAN III'!E24+'TRIBULAN IV'!E24</f>
        <v>11</v>
      </c>
      <c r="F24" s="86">
        <f>'TRIBULAN III'!F24+'TRIBULAN IV'!F24</f>
        <v>23</v>
      </c>
      <c r="G24" s="86">
        <f>'TRIBULAN III'!G24+'TRIBULAN IV'!G24</f>
        <v>0</v>
      </c>
      <c r="H24" s="87">
        <f>'TRIBULAN III'!H24+'TRIBULAN IV'!H24</f>
        <v>0</v>
      </c>
      <c r="I24" s="86">
        <f>'TRIBULAN III'!I24+'TRIBULAN IV'!I24</f>
        <v>0</v>
      </c>
      <c r="J24" s="87">
        <f>'TRIBULAN III'!J24+'TRIBULAN IV'!J24</f>
        <v>0</v>
      </c>
      <c r="K24" s="86">
        <f>'TRIBULAN III'!K24+'TRIBULAN IV'!K24</f>
        <v>0</v>
      </c>
      <c r="L24" s="87">
        <f>'TRIBULAN III'!L24+'TRIBULAN IV'!L24</f>
        <v>0</v>
      </c>
      <c r="M24" s="86">
        <f>'TRIBULAN III'!M24+'TRIBULAN IV'!M24</f>
        <v>12</v>
      </c>
      <c r="N24" s="87">
        <f>'TRIBULAN III'!N24+'TRIBULAN IV'!N24</f>
        <v>600</v>
      </c>
      <c r="O24" s="86">
        <f>'TRIBULAN III'!O24+'TRIBULAN IV'!O24</f>
        <v>11</v>
      </c>
      <c r="P24" s="87">
        <f>'TRIBULAN III'!P24+'TRIBULAN IV'!P24</f>
        <v>600</v>
      </c>
      <c r="Q24" s="86">
        <f>'TRIBULAN III'!Q24+'TRIBULAN IV'!Q24</f>
        <v>23</v>
      </c>
      <c r="R24" s="87">
        <f>'TRIBULAN III'!R24+'TRIBULAN IV'!R24</f>
        <v>600</v>
      </c>
      <c r="S24" s="86">
        <f>'TRIBULAN III'!S24+'TRIBULAN IV'!S24</f>
        <v>0</v>
      </c>
      <c r="T24" s="86">
        <f>'TRIBULAN III'!T24+'TRIBULAN IV'!T24</f>
        <v>0</v>
      </c>
      <c r="U24" s="86">
        <f>'TRIBULAN III'!U24+'TRIBULAN IV'!U24</f>
        <v>0</v>
      </c>
      <c r="V24" s="86">
        <f>'TRIBULAN III'!V24+'TRIBULAN IV'!V24</f>
        <v>0</v>
      </c>
      <c r="W24" s="86">
        <f>'TRIBULAN III'!W24+'TRIBULAN IV'!W24</f>
        <v>0</v>
      </c>
      <c r="X24" s="86">
        <f>'TRIBULAN III'!X24+'TRIBULAN IV'!X24</f>
        <v>0</v>
      </c>
      <c r="Y24" s="86">
        <f>'TRIBULAN III'!Y24+'TRIBULAN IV'!Y24</f>
        <v>0</v>
      </c>
      <c r="Z24" s="86">
        <f>'TRIBULAN III'!Z24+'TRIBULAN IV'!Z24</f>
        <v>0</v>
      </c>
      <c r="AA24" s="86">
        <f>'TRIBULAN III'!AA24+'TRIBULAN IV'!AA24</f>
        <v>0</v>
      </c>
      <c r="AB24" s="86">
        <f>'TRIBULAN III'!AB24+'TRIBULAN IV'!AB24</f>
        <v>1</v>
      </c>
      <c r="AC24" s="86">
        <f>'TRIBULAN III'!AC24+'TRIBULAN IV'!AC24</f>
        <v>0</v>
      </c>
      <c r="AD24" s="86">
        <f>'TRIBULAN III'!AD24+'TRIBULAN IV'!AD24</f>
        <v>1</v>
      </c>
      <c r="AE24" s="86">
        <f>'TRIBULAN III'!AE24+'TRIBULAN IV'!AE24</f>
        <v>0</v>
      </c>
      <c r="AF24" s="86">
        <f>'TRIBULAN III'!AF24+'TRIBULAN IV'!AF24</f>
        <v>0</v>
      </c>
      <c r="AG24" s="86">
        <f>'TRIBULAN III'!AG24+'TRIBULAN IV'!AG24</f>
        <v>0</v>
      </c>
      <c r="AH24" s="86">
        <f>'TRIBULAN III'!AH24+'TRIBULAN IV'!AH24</f>
        <v>0</v>
      </c>
      <c r="AI24" s="86">
        <f>'TRIBULAN III'!AI24+'TRIBULAN IV'!AI24</f>
        <v>0</v>
      </c>
      <c r="AJ24" s="86">
        <f>'TRIBULAN III'!AJ24+'TRIBULAN IV'!AJ24</f>
        <v>0</v>
      </c>
      <c r="AK24" s="86">
        <f>'TRIBULAN III'!AK24+'TRIBULAN IV'!AK24</f>
        <v>0</v>
      </c>
      <c r="AL24" s="86">
        <f>'TRIBULAN III'!AL24+'TRIBULAN IV'!AL24</f>
        <v>0</v>
      </c>
      <c r="AM24" s="86">
        <f>'TRIBULAN III'!AM24+'TRIBULAN IV'!AM24</f>
        <v>0</v>
      </c>
      <c r="AN24" s="86">
        <f>'TRIBULAN III'!AN24+'TRIBULAN IV'!AN24</f>
        <v>0</v>
      </c>
      <c r="AO24" s="86">
        <f>'TRIBULAN III'!AO24+'TRIBULAN IV'!AO24</f>
        <v>0</v>
      </c>
      <c r="AP24" s="86">
        <f>'TRIBULAN III'!AP24+'TRIBULAN IV'!AP24</f>
        <v>0</v>
      </c>
      <c r="AQ24" s="86">
        <f>'TRIBULAN III'!AQ24+'TRIBULAN IV'!AQ24</f>
        <v>0</v>
      </c>
      <c r="AR24" s="86">
        <f>'TRIBULAN III'!AR24+'TRIBULAN IV'!AR24</f>
        <v>0</v>
      </c>
      <c r="AS24" s="86">
        <f>'TRIBULAN III'!AS24+'TRIBULAN IV'!AS24</f>
        <v>0</v>
      </c>
      <c r="AT24" s="86">
        <f>'TRIBULAN III'!AT24+'TRIBULAN IV'!AT24</f>
        <v>1</v>
      </c>
      <c r="AU24" s="86">
        <f>'TRIBULAN III'!AU24+'TRIBULAN IV'!AU24</f>
        <v>0</v>
      </c>
      <c r="AV24" s="86">
        <f>'TRIBULAN III'!AV24+'TRIBULAN IV'!AV24</f>
        <v>1</v>
      </c>
      <c r="AW24" s="86">
        <f>'TRIBULAN III'!AW24+'TRIBULAN IV'!AW24</f>
        <v>0</v>
      </c>
      <c r="AX24" s="86">
        <f>'TRIBULAN III'!AX24+'TRIBULAN IV'!AX24</f>
        <v>0</v>
      </c>
      <c r="AY24" s="86">
        <f>'TRIBULAN III'!AY24+'TRIBULAN IV'!AY24</f>
        <v>0</v>
      </c>
      <c r="AZ24" s="86">
        <f>'TRIBULAN III'!AZ24+'TRIBULAN IV'!AZ24</f>
        <v>0</v>
      </c>
      <c r="BA24" s="86">
        <f>'TRIBULAN III'!BA24+'TRIBULAN IV'!BA24</f>
        <v>0</v>
      </c>
      <c r="BB24" s="86">
        <f>'TRIBULAN III'!BB24+'TRIBULAN IV'!BB24</f>
        <v>0</v>
      </c>
      <c r="BC24" s="86">
        <f>'TRIBULAN III'!BC24+'TRIBULAN IV'!BC24</f>
        <v>0</v>
      </c>
      <c r="BD24" s="86">
        <f>'TRIBULAN III'!BD24+'TRIBULAN IV'!BD24</f>
        <v>0</v>
      </c>
      <c r="BE24" s="86">
        <f>'TRIBULAN III'!BE24+'TRIBULAN IV'!BE24</f>
        <v>0</v>
      </c>
      <c r="BF24" s="86">
        <f>'TRIBULAN III'!BF24+'TRIBULAN IV'!BF24</f>
        <v>0</v>
      </c>
      <c r="BG24" s="86">
        <f>'TRIBULAN III'!BG24+'TRIBULAN IV'!BG24</f>
        <v>0</v>
      </c>
      <c r="BH24" s="86">
        <f>'TRIBULAN III'!BH24+'TRIBULAN IV'!BH24</f>
        <v>0</v>
      </c>
      <c r="BI24" s="86">
        <f>'TRIBULAN III'!BI24+'TRIBULAN IV'!BI24</f>
        <v>0</v>
      </c>
      <c r="BJ24" s="86">
        <f>'TRIBULAN III'!BJ24+'TRIBULAN IV'!BJ24</f>
        <v>0</v>
      </c>
      <c r="BK24" s="86">
        <f>'TRIBULAN III'!BK24+'TRIBULAN IV'!BK24</f>
        <v>0</v>
      </c>
      <c r="BL24" s="86">
        <f>'TRIBULAN III'!BL24+'TRIBULAN IV'!BL24</f>
        <v>0</v>
      </c>
      <c r="BM24" s="86">
        <f>'TRIBULAN III'!BM24+'TRIBULAN IV'!BM24</f>
        <v>0</v>
      </c>
      <c r="BN24" s="86">
        <f>'TRIBULAN III'!BN24+'TRIBULAN IV'!BN24</f>
        <v>0</v>
      </c>
    </row>
    <row r="25" spans="1:66" ht="14.25" customHeight="1">
      <c r="A25" s="21"/>
      <c r="B25" s="21"/>
      <c r="C25" s="20" t="s">
        <v>7</v>
      </c>
      <c r="D25" s="87">
        <f>'TRIBULAN III'!D25+'TRIBULAN IV'!D25</f>
        <v>46</v>
      </c>
      <c r="E25" s="87">
        <f>'TRIBULAN III'!E25+'TRIBULAN IV'!E25</f>
        <v>49</v>
      </c>
      <c r="F25" s="87">
        <f>'TRIBULAN III'!F25+'TRIBULAN IV'!F25</f>
        <v>95</v>
      </c>
      <c r="G25" s="87">
        <f>'TRIBULAN III'!G25+'TRIBULAN IV'!G25</f>
        <v>3</v>
      </c>
      <c r="H25" s="87">
        <f>'TRIBULAN III'!H25+'TRIBULAN IV'!H25</f>
        <v>35</v>
      </c>
      <c r="I25" s="87">
        <f>'TRIBULAN III'!I25+'TRIBULAN IV'!I25</f>
        <v>1</v>
      </c>
      <c r="J25" s="87">
        <f>'TRIBULAN III'!J25+'TRIBULAN IV'!J25</f>
        <v>9.0909090909090917</v>
      </c>
      <c r="K25" s="87">
        <f>'TRIBULAN III'!K25+'TRIBULAN IV'!K25</f>
        <v>4</v>
      </c>
      <c r="L25" s="87">
        <f>'TRIBULAN III'!L25+'TRIBULAN IV'!L25</f>
        <v>21.671826625386995</v>
      </c>
      <c r="M25" s="87">
        <f>'TRIBULAN III'!M25+'TRIBULAN IV'!M25</f>
        <v>46</v>
      </c>
      <c r="N25" s="87">
        <f>'TRIBULAN III'!N25+'TRIBULAN IV'!N25</f>
        <v>600</v>
      </c>
      <c r="O25" s="87">
        <f>'TRIBULAN III'!O25+'TRIBULAN IV'!O25</f>
        <v>48</v>
      </c>
      <c r="P25" s="87">
        <f>'TRIBULAN III'!P25+'TRIBULAN IV'!P25</f>
        <v>587.5</v>
      </c>
      <c r="Q25" s="87">
        <f>'TRIBULAN III'!Q25+'TRIBULAN IV'!Q25</f>
        <v>94</v>
      </c>
      <c r="R25" s="87">
        <f>'TRIBULAN III'!R25+'TRIBULAN IV'!R25</f>
        <v>590</v>
      </c>
      <c r="S25" s="87">
        <f>'TRIBULAN III'!S25+'TRIBULAN IV'!S25</f>
        <v>0</v>
      </c>
      <c r="T25" s="87">
        <f>'TRIBULAN III'!T25+'TRIBULAN IV'!T25</f>
        <v>0</v>
      </c>
      <c r="U25" s="87">
        <f>'TRIBULAN III'!U25+'TRIBULAN IV'!U25</f>
        <v>0</v>
      </c>
      <c r="V25" s="87">
        <f>'TRIBULAN III'!V25+'TRIBULAN IV'!V25</f>
        <v>0</v>
      </c>
      <c r="W25" s="87">
        <f>'TRIBULAN III'!W25+'TRIBULAN IV'!W25</f>
        <v>0</v>
      </c>
      <c r="X25" s="87">
        <f>'TRIBULAN III'!X25+'TRIBULAN IV'!X25</f>
        <v>0</v>
      </c>
      <c r="Y25" s="87">
        <f>'TRIBULAN III'!Y25+'TRIBULAN IV'!Y25</f>
        <v>0</v>
      </c>
      <c r="Z25" s="87">
        <f>'TRIBULAN III'!Z25+'TRIBULAN IV'!Z25</f>
        <v>0</v>
      </c>
      <c r="AA25" s="87">
        <f>'TRIBULAN III'!AA25+'TRIBULAN IV'!AA25</f>
        <v>0</v>
      </c>
      <c r="AB25" s="87">
        <f>'TRIBULAN III'!AB25+'TRIBULAN IV'!AB25</f>
        <v>4</v>
      </c>
      <c r="AC25" s="87">
        <f>'TRIBULAN III'!AC25+'TRIBULAN IV'!AC25</f>
        <v>3</v>
      </c>
      <c r="AD25" s="87">
        <f>'TRIBULAN III'!AD25+'TRIBULAN IV'!AD25</f>
        <v>7</v>
      </c>
      <c r="AE25" s="87">
        <f>'TRIBULAN III'!AE25+'TRIBULAN IV'!AE25</f>
        <v>0</v>
      </c>
      <c r="AF25" s="87">
        <f>'TRIBULAN III'!AF25+'TRIBULAN IV'!AF25</f>
        <v>0</v>
      </c>
      <c r="AG25" s="87">
        <f>'TRIBULAN III'!AG25+'TRIBULAN IV'!AG25</f>
        <v>0</v>
      </c>
      <c r="AH25" s="87">
        <f>'TRIBULAN III'!AH25+'TRIBULAN IV'!AH25</f>
        <v>0</v>
      </c>
      <c r="AI25" s="87">
        <f>'TRIBULAN III'!AI25+'TRIBULAN IV'!AI25</f>
        <v>0</v>
      </c>
      <c r="AJ25" s="87">
        <f>'TRIBULAN III'!AJ25+'TRIBULAN IV'!AJ25</f>
        <v>0</v>
      </c>
      <c r="AK25" s="87">
        <f>'TRIBULAN III'!AK25+'TRIBULAN IV'!AK25</f>
        <v>0</v>
      </c>
      <c r="AL25" s="87">
        <f>'TRIBULAN III'!AL25+'TRIBULAN IV'!AL25</f>
        <v>0</v>
      </c>
      <c r="AM25" s="87">
        <f>'TRIBULAN III'!AM25+'TRIBULAN IV'!AM25</f>
        <v>0</v>
      </c>
      <c r="AN25" s="87">
        <f>'TRIBULAN III'!AN25+'TRIBULAN IV'!AN25</f>
        <v>0</v>
      </c>
      <c r="AO25" s="87">
        <f>'TRIBULAN III'!AO25+'TRIBULAN IV'!AO25</f>
        <v>0</v>
      </c>
      <c r="AP25" s="87">
        <f>'TRIBULAN III'!AP25+'TRIBULAN IV'!AP25</f>
        <v>0</v>
      </c>
      <c r="AQ25" s="87">
        <f>'TRIBULAN III'!AQ25+'TRIBULAN IV'!AQ25</f>
        <v>1</v>
      </c>
      <c r="AR25" s="87">
        <f>'TRIBULAN III'!AR25+'TRIBULAN IV'!AR25</f>
        <v>0</v>
      </c>
      <c r="AS25" s="87">
        <f>'TRIBULAN III'!AS25+'TRIBULAN IV'!AS25</f>
        <v>1</v>
      </c>
      <c r="AT25" s="87">
        <f>'TRIBULAN III'!AT25+'TRIBULAN IV'!AT25</f>
        <v>5</v>
      </c>
      <c r="AU25" s="87">
        <f>'TRIBULAN III'!AU25+'TRIBULAN IV'!AU25</f>
        <v>3</v>
      </c>
      <c r="AV25" s="87">
        <f>'TRIBULAN III'!AV25+'TRIBULAN IV'!AV25</f>
        <v>8</v>
      </c>
      <c r="AW25" s="87">
        <f>'TRIBULAN III'!AW25+'TRIBULAN IV'!AW25</f>
        <v>0</v>
      </c>
      <c r="AX25" s="87">
        <f>'TRIBULAN III'!AX25+'TRIBULAN IV'!AX25</f>
        <v>0</v>
      </c>
      <c r="AY25" s="87">
        <f>'TRIBULAN III'!AY25+'TRIBULAN IV'!AY25</f>
        <v>0</v>
      </c>
      <c r="AZ25" s="87">
        <f>'TRIBULAN III'!AZ25+'TRIBULAN IV'!AZ25</f>
        <v>0</v>
      </c>
      <c r="BA25" s="87">
        <f>'TRIBULAN III'!BA25+'TRIBULAN IV'!BA25</f>
        <v>0</v>
      </c>
      <c r="BB25" s="87">
        <f>'TRIBULAN III'!BB25+'TRIBULAN IV'!BB25</f>
        <v>0</v>
      </c>
      <c r="BC25" s="87">
        <f>'TRIBULAN III'!BC25+'TRIBULAN IV'!BC25</f>
        <v>0</v>
      </c>
      <c r="BD25" s="87">
        <f>'TRIBULAN III'!BD25+'TRIBULAN IV'!BD25</f>
        <v>0</v>
      </c>
      <c r="BE25" s="87">
        <f>'TRIBULAN III'!BE25+'TRIBULAN IV'!BE25</f>
        <v>0</v>
      </c>
      <c r="BF25" s="87">
        <f>'TRIBULAN III'!BF25+'TRIBULAN IV'!BF25</f>
        <v>0</v>
      </c>
      <c r="BG25" s="87">
        <f>'TRIBULAN III'!BG25+'TRIBULAN IV'!BG25</f>
        <v>0</v>
      </c>
      <c r="BH25" s="87">
        <f>'TRIBULAN III'!BH25+'TRIBULAN IV'!BH25</f>
        <v>0</v>
      </c>
      <c r="BI25" s="87">
        <f>'TRIBULAN III'!BI25+'TRIBULAN IV'!BI25</f>
        <v>0</v>
      </c>
      <c r="BJ25" s="87">
        <f>'TRIBULAN III'!BJ25+'TRIBULAN IV'!BJ25</f>
        <v>0</v>
      </c>
      <c r="BK25" s="87">
        <f>'TRIBULAN III'!BK25+'TRIBULAN IV'!BK25</f>
        <v>0</v>
      </c>
      <c r="BL25" s="87">
        <f>'TRIBULAN III'!BL25+'TRIBULAN IV'!BL25</f>
        <v>0</v>
      </c>
      <c r="BM25" s="87">
        <f>'TRIBULAN III'!BM25+'TRIBULAN IV'!BM25</f>
        <v>0</v>
      </c>
      <c r="BN25" s="87">
        <f>'TRIBULAN III'!BN25+'TRIBULAN IV'!BN25</f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>
        <f>'TRIBULAN III'!D26+'TRIBULAN IV'!D26</f>
        <v>92</v>
      </c>
      <c r="E26" s="86">
        <f>'TRIBULAN III'!E26+'TRIBULAN IV'!E26</f>
        <v>99</v>
      </c>
      <c r="F26" s="86">
        <f>'TRIBULAN III'!F26+'TRIBULAN IV'!F26</f>
        <v>191</v>
      </c>
      <c r="G26" s="86">
        <f>'TRIBULAN III'!G26+'TRIBULAN IV'!G26</f>
        <v>0</v>
      </c>
      <c r="H26" s="87">
        <f>'TRIBULAN III'!H26+'TRIBULAN IV'!H26</f>
        <v>0</v>
      </c>
      <c r="I26" s="86">
        <f>'TRIBULAN III'!I26+'TRIBULAN IV'!I26</f>
        <v>0</v>
      </c>
      <c r="J26" s="87">
        <f>'TRIBULAN III'!J26+'TRIBULAN IV'!J26</f>
        <v>0</v>
      </c>
      <c r="K26" s="86">
        <f>'TRIBULAN III'!K26+'TRIBULAN IV'!K26</f>
        <v>0</v>
      </c>
      <c r="L26" s="87">
        <f>'TRIBULAN III'!L26+'TRIBULAN IV'!L26</f>
        <v>0</v>
      </c>
      <c r="M26" s="86">
        <f>'TRIBULAN III'!M26+'TRIBULAN IV'!M26</f>
        <v>92</v>
      </c>
      <c r="N26" s="87">
        <f>'TRIBULAN III'!N26+'TRIBULAN IV'!N26</f>
        <v>600</v>
      </c>
      <c r="O26" s="86">
        <f>'TRIBULAN III'!O26+'TRIBULAN IV'!O26</f>
        <v>99</v>
      </c>
      <c r="P26" s="87">
        <f>'TRIBULAN III'!P26+'TRIBULAN IV'!P26</f>
        <v>600</v>
      </c>
      <c r="Q26" s="86">
        <f>'TRIBULAN III'!Q26+'TRIBULAN IV'!Q26</f>
        <v>191</v>
      </c>
      <c r="R26" s="87">
        <f>'TRIBULAN III'!R26+'TRIBULAN IV'!R26</f>
        <v>600</v>
      </c>
      <c r="S26" s="86">
        <f>'TRIBULAN III'!S26+'TRIBULAN IV'!S26</f>
        <v>1</v>
      </c>
      <c r="T26" s="86">
        <f>'TRIBULAN III'!T26+'TRIBULAN IV'!T26</f>
        <v>0</v>
      </c>
      <c r="U26" s="86">
        <f>'TRIBULAN III'!U26+'TRIBULAN IV'!U26</f>
        <v>1</v>
      </c>
      <c r="V26" s="86">
        <f>'TRIBULAN III'!V26+'TRIBULAN IV'!V26</f>
        <v>5</v>
      </c>
      <c r="W26" s="86">
        <f>'TRIBULAN III'!W26+'TRIBULAN IV'!W26</f>
        <v>2</v>
      </c>
      <c r="X26" s="86">
        <f>'TRIBULAN III'!X26+'TRIBULAN IV'!X26</f>
        <v>7</v>
      </c>
      <c r="Y26" s="86">
        <f>'TRIBULAN III'!Y26+'TRIBULAN IV'!Y26</f>
        <v>0</v>
      </c>
      <c r="Z26" s="86">
        <f>'TRIBULAN III'!Z26+'TRIBULAN IV'!Z26</f>
        <v>0</v>
      </c>
      <c r="AA26" s="86">
        <f>'TRIBULAN III'!AA26+'TRIBULAN IV'!AA26</f>
        <v>0</v>
      </c>
      <c r="AB26" s="86">
        <f>'TRIBULAN III'!AB26+'TRIBULAN IV'!AB26</f>
        <v>3</v>
      </c>
      <c r="AC26" s="86">
        <f>'TRIBULAN III'!AC26+'TRIBULAN IV'!AC26</f>
        <v>5</v>
      </c>
      <c r="AD26" s="86">
        <f>'TRIBULAN III'!AD26+'TRIBULAN IV'!AD26</f>
        <v>8</v>
      </c>
      <c r="AE26" s="86">
        <f>'TRIBULAN III'!AE26+'TRIBULAN IV'!AE26</f>
        <v>4</v>
      </c>
      <c r="AF26" s="86">
        <f>'TRIBULAN III'!AF26+'TRIBULAN IV'!AF26</f>
        <v>1</v>
      </c>
      <c r="AG26" s="86">
        <f>'TRIBULAN III'!AG26+'TRIBULAN IV'!AG26</f>
        <v>5</v>
      </c>
      <c r="AH26" s="86">
        <f>'TRIBULAN III'!AH26+'TRIBULAN IV'!AH26</f>
        <v>0</v>
      </c>
      <c r="AI26" s="86">
        <f>'TRIBULAN III'!AI26+'TRIBULAN IV'!AI26</f>
        <v>0</v>
      </c>
      <c r="AJ26" s="86">
        <f>'TRIBULAN III'!AJ26+'TRIBULAN IV'!AJ26</f>
        <v>0</v>
      </c>
      <c r="AK26" s="86">
        <f>'TRIBULAN III'!AK26+'TRIBULAN IV'!AK26</f>
        <v>0</v>
      </c>
      <c r="AL26" s="86">
        <f>'TRIBULAN III'!AL26+'TRIBULAN IV'!AL26</f>
        <v>0</v>
      </c>
      <c r="AM26" s="86">
        <f>'TRIBULAN III'!AM26+'TRIBULAN IV'!AM26</f>
        <v>0</v>
      </c>
      <c r="AN26" s="86">
        <f>'TRIBULAN III'!AN26+'TRIBULAN IV'!AN26</f>
        <v>0</v>
      </c>
      <c r="AO26" s="86">
        <f>'TRIBULAN III'!AO26+'TRIBULAN IV'!AO26</f>
        <v>0</v>
      </c>
      <c r="AP26" s="86">
        <f>'TRIBULAN III'!AP26+'TRIBULAN IV'!AP26</f>
        <v>0</v>
      </c>
      <c r="AQ26" s="86">
        <f>'TRIBULAN III'!AQ26+'TRIBULAN IV'!AQ26</f>
        <v>2</v>
      </c>
      <c r="AR26" s="86">
        <f>'TRIBULAN III'!AR26+'TRIBULAN IV'!AR26</f>
        <v>8</v>
      </c>
      <c r="AS26" s="86">
        <f>'TRIBULAN III'!AS26+'TRIBULAN IV'!AS26</f>
        <v>10</v>
      </c>
      <c r="AT26" s="86">
        <f>'TRIBULAN III'!AT26+'TRIBULAN IV'!AT26</f>
        <v>15</v>
      </c>
      <c r="AU26" s="86">
        <f>'TRIBULAN III'!AU26+'TRIBULAN IV'!AU26</f>
        <v>16</v>
      </c>
      <c r="AV26" s="86">
        <f>'TRIBULAN III'!AV26+'TRIBULAN IV'!AV26</f>
        <v>31</v>
      </c>
      <c r="AW26" s="86">
        <f>'TRIBULAN III'!AW26+'TRIBULAN IV'!AW26</f>
        <v>0</v>
      </c>
      <c r="AX26" s="86">
        <f>'TRIBULAN III'!AX26+'TRIBULAN IV'!AX26</f>
        <v>0</v>
      </c>
      <c r="AY26" s="86">
        <f>'TRIBULAN III'!AY26+'TRIBULAN IV'!AY26</f>
        <v>0</v>
      </c>
      <c r="AZ26" s="86">
        <f>'TRIBULAN III'!AZ26+'TRIBULAN IV'!AZ26</f>
        <v>0</v>
      </c>
      <c r="BA26" s="86">
        <f>'TRIBULAN III'!BA26+'TRIBULAN IV'!BA26</f>
        <v>0</v>
      </c>
      <c r="BB26" s="86">
        <f>'TRIBULAN III'!BB26+'TRIBULAN IV'!BB26</f>
        <v>0</v>
      </c>
      <c r="BC26" s="86">
        <f>'TRIBULAN III'!BC26+'TRIBULAN IV'!BC26</f>
        <v>0</v>
      </c>
      <c r="BD26" s="86">
        <f>'TRIBULAN III'!BD26+'TRIBULAN IV'!BD26</f>
        <v>0</v>
      </c>
      <c r="BE26" s="86">
        <f>'TRIBULAN III'!BE26+'TRIBULAN IV'!BE26</f>
        <v>0</v>
      </c>
      <c r="BF26" s="86">
        <f>'TRIBULAN III'!BF26+'TRIBULAN IV'!BF26</f>
        <v>0</v>
      </c>
      <c r="BG26" s="86">
        <f>'TRIBULAN III'!BG26+'TRIBULAN IV'!BG26</f>
        <v>0</v>
      </c>
      <c r="BH26" s="86">
        <f>'TRIBULAN III'!BH26+'TRIBULAN IV'!BH26</f>
        <v>0</v>
      </c>
      <c r="BI26" s="86">
        <f>'TRIBULAN III'!BI26+'TRIBULAN IV'!BI26</f>
        <v>0</v>
      </c>
      <c r="BJ26" s="86">
        <f>'TRIBULAN III'!BJ26+'TRIBULAN IV'!BJ26</f>
        <v>0</v>
      </c>
      <c r="BK26" s="86">
        <f>'TRIBULAN III'!BK26+'TRIBULAN IV'!BK26</f>
        <v>0</v>
      </c>
      <c r="BL26" s="86">
        <f>'TRIBULAN III'!BL26+'TRIBULAN IV'!BL26</f>
        <v>0</v>
      </c>
      <c r="BM26" s="86">
        <f>'TRIBULAN III'!BM26+'TRIBULAN IV'!BM26</f>
        <v>0</v>
      </c>
      <c r="BN26" s="86">
        <f>'TRIBULAN III'!BN26+'TRIBULAN IV'!BN26</f>
        <v>0</v>
      </c>
    </row>
    <row r="27" spans="1:66" ht="14.25" customHeight="1">
      <c r="A27" s="112"/>
      <c r="B27" s="112"/>
      <c r="C27" s="11" t="s">
        <v>49</v>
      </c>
      <c r="D27" s="86">
        <f>'TRIBULAN III'!D27+'TRIBULAN IV'!D27</f>
        <v>25</v>
      </c>
      <c r="E27" s="86">
        <f>'TRIBULAN III'!E27+'TRIBULAN IV'!E27</f>
        <v>16</v>
      </c>
      <c r="F27" s="86">
        <f>'TRIBULAN III'!F27+'TRIBULAN IV'!F27</f>
        <v>41</v>
      </c>
      <c r="G27" s="86">
        <f>'TRIBULAN III'!G27+'TRIBULAN IV'!G27</f>
        <v>0</v>
      </c>
      <c r="H27" s="87">
        <f>'TRIBULAN III'!H27+'TRIBULAN IV'!H27</f>
        <v>0</v>
      </c>
      <c r="I27" s="86">
        <f>'TRIBULAN III'!I27+'TRIBULAN IV'!I27</f>
        <v>0</v>
      </c>
      <c r="J27" s="87">
        <f>'TRIBULAN III'!J27+'TRIBULAN IV'!J27</f>
        <v>0</v>
      </c>
      <c r="K27" s="86">
        <f>'TRIBULAN III'!K27+'TRIBULAN IV'!K27</f>
        <v>0</v>
      </c>
      <c r="L27" s="87">
        <f>'TRIBULAN III'!L27+'TRIBULAN IV'!L27</f>
        <v>0</v>
      </c>
      <c r="M27" s="86">
        <f>'TRIBULAN III'!M27+'TRIBULAN IV'!M27</f>
        <v>25</v>
      </c>
      <c r="N27" s="87">
        <f>'TRIBULAN III'!N27+'TRIBULAN IV'!N27</f>
        <v>600</v>
      </c>
      <c r="O27" s="86">
        <f>'TRIBULAN III'!O27+'TRIBULAN IV'!O27</f>
        <v>16</v>
      </c>
      <c r="P27" s="87">
        <f>'TRIBULAN III'!P27+'TRIBULAN IV'!P27</f>
        <v>600</v>
      </c>
      <c r="Q27" s="86">
        <f>'TRIBULAN III'!Q27+'TRIBULAN IV'!Q27</f>
        <v>41</v>
      </c>
      <c r="R27" s="87">
        <f>'TRIBULAN III'!R27+'TRIBULAN IV'!R27</f>
        <v>600</v>
      </c>
      <c r="S27" s="86">
        <f>'TRIBULAN III'!S27+'TRIBULAN IV'!S27</f>
        <v>0</v>
      </c>
      <c r="T27" s="86">
        <f>'TRIBULAN III'!T27+'TRIBULAN IV'!T27</f>
        <v>0</v>
      </c>
      <c r="U27" s="86">
        <f>'TRIBULAN III'!U27+'TRIBULAN IV'!U27</f>
        <v>0</v>
      </c>
      <c r="V27" s="86">
        <f>'TRIBULAN III'!V27+'TRIBULAN IV'!V27</f>
        <v>1</v>
      </c>
      <c r="W27" s="86">
        <f>'TRIBULAN III'!W27+'TRIBULAN IV'!W27</f>
        <v>1</v>
      </c>
      <c r="X27" s="86">
        <f>'TRIBULAN III'!X27+'TRIBULAN IV'!X27</f>
        <v>2</v>
      </c>
      <c r="Y27" s="86">
        <f>'TRIBULAN III'!Y27+'TRIBULAN IV'!Y27</f>
        <v>0</v>
      </c>
      <c r="Z27" s="86">
        <f>'TRIBULAN III'!Z27+'TRIBULAN IV'!Z27</f>
        <v>0</v>
      </c>
      <c r="AA27" s="86">
        <f>'TRIBULAN III'!AA27+'TRIBULAN IV'!AA27</f>
        <v>0</v>
      </c>
      <c r="AB27" s="86">
        <f>'TRIBULAN III'!AB27+'TRIBULAN IV'!AB27</f>
        <v>0</v>
      </c>
      <c r="AC27" s="86">
        <f>'TRIBULAN III'!AC27+'TRIBULAN IV'!AC27</f>
        <v>0</v>
      </c>
      <c r="AD27" s="86">
        <f>'TRIBULAN III'!AD27+'TRIBULAN IV'!AD27</f>
        <v>0</v>
      </c>
      <c r="AE27" s="86">
        <f>'TRIBULAN III'!AE27+'TRIBULAN IV'!AE27</f>
        <v>1</v>
      </c>
      <c r="AF27" s="86">
        <f>'TRIBULAN III'!AF27+'TRIBULAN IV'!AF27</f>
        <v>0</v>
      </c>
      <c r="AG27" s="86">
        <f>'TRIBULAN III'!AG27+'TRIBULAN IV'!AG27</f>
        <v>1</v>
      </c>
      <c r="AH27" s="86">
        <f>'TRIBULAN III'!AH27+'TRIBULAN IV'!AH27</f>
        <v>0</v>
      </c>
      <c r="AI27" s="86">
        <f>'TRIBULAN III'!AI27+'TRIBULAN IV'!AI27</f>
        <v>0</v>
      </c>
      <c r="AJ27" s="86">
        <f>'TRIBULAN III'!AJ27+'TRIBULAN IV'!AJ27</f>
        <v>0</v>
      </c>
      <c r="AK27" s="86">
        <f>'TRIBULAN III'!AK27+'TRIBULAN IV'!AK27</f>
        <v>0</v>
      </c>
      <c r="AL27" s="86">
        <f>'TRIBULAN III'!AL27+'TRIBULAN IV'!AL27</f>
        <v>0</v>
      </c>
      <c r="AM27" s="86">
        <f>'TRIBULAN III'!AM27+'TRIBULAN IV'!AM27</f>
        <v>0</v>
      </c>
      <c r="AN27" s="86">
        <f>'TRIBULAN III'!AN27+'TRIBULAN IV'!AN27</f>
        <v>0</v>
      </c>
      <c r="AO27" s="86">
        <f>'TRIBULAN III'!AO27+'TRIBULAN IV'!AO27</f>
        <v>0</v>
      </c>
      <c r="AP27" s="86">
        <f>'TRIBULAN III'!AP27+'TRIBULAN IV'!AP27</f>
        <v>0</v>
      </c>
      <c r="AQ27" s="86">
        <f>'TRIBULAN III'!AQ27+'TRIBULAN IV'!AQ27</f>
        <v>5</v>
      </c>
      <c r="AR27" s="86">
        <f>'TRIBULAN III'!AR27+'TRIBULAN IV'!AR27</f>
        <v>4</v>
      </c>
      <c r="AS27" s="86">
        <f>'TRIBULAN III'!AS27+'TRIBULAN IV'!AS27</f>
        <v>9</v>
      </c>
      <c r="AT27" s="86">
        <f>'TRIBULAN III'!AT27+'TRIBULAN IV'!AT27</f>
        <v>7</v>
      </c>
      <c r="AU27" s="86">
        <f>'TRIBULAN III'!AU27+'TRIBULAN IV'!AU27</f>
        <v>5</v>
      </c>
      <c r="AV27" s="86">
        <f>'TRIBULAN III'!AV27+'TRIBULAN IV'!AV27</f>
        <v>12</v>
      </c>
      <c r="AW27" s="86">
        <f>'TRIBULAN III'!AW27+'TRIBULAN IV'!AW27</f>
        <v>0</v>
      </c>
      <c r="AX27" s="86">
        <f>'TRIBULAN III'!AX27+'TRIBULAN IV'!AX27</f>
        <v>0</v>
      </c>
      <c r="AY27" s="86">
        <f>'TRIBULAN III'!AY27+'TRIBULAN IV'!AY27</f>
        <v>0</v>
      </c>
      <c r="AZ27" s="86">
        <f>'TRIBULAN III'!AZ27+'TRIBULAN IV'!AZ27</f>
        <v>0</v>
      </c>
      <c r="BA27" s="86">
        <f>'TRIBULAN III'!BA27+'TRIBULAN IV'!BA27</f>
        <v>0</v>
      </c>
      <c r="BB27" s="86">
        <f>'TRIBULAN III'!BB27+'TRIBULAN IV'!BB27</f>
        <v>0</v>
      </c>
      <c r="BC27" s="86">
        <f>'TRIBULAN III'!BC27+'TRIBULAN IV'!BC27</f>
        <v>0</v>
      </c>
      <c r="BD27" s="86">
        <f>'TRIBULAN III'!BD27+'TRIBULAN IV'!BD27</f>
        <v>0</v>
      </c>
      <c r="BE27" s="86">
        <f>'TRIBULAN III'!BE27+'TRIBULAN IV'!BE27</f>
        <v>0</v>
      </c>
      <c r="BF27" s="86">
        <f>'TRIBULAN III'!BF27+'TRIBULAN IV'!BF27</f>
        <v>0</v>
      </c>
      <c r="BG27" s="86">
        <f>'TRIBULAN III'!BG27+'TRIBULAN IV'!BG27</f>
        <v>0</v>
      </c>
      <c r="BH27" s="86">
        <f>'TRIBULAN III'!BH27+'TRIBULAN IV'!BH27</f>
        <v>0</v>
      </c>
      <c r="BI27" s="86">
        <f>'TRIBULAN III'!BI27+'TRIBULAN IV'!BI27</f>
        <v>0</v>
      </c>
      <c r="BJ27" s="86">
        <f>'TRIBULAN III'!BJ27+'TRIBULAN IV'!BJ27</f>
        <v>0</v>
      </c>
      <c r="BK27" s="86">
        <f>'TRIBULAN III'!BK27+'TRIBULAN IV'!BK27</f>
        <v>0</v>
      </c>
      <c r="BL27" s="86">
        <f>'TRIBULAN III'!BL27+'TRIBULAN IV'!BL27</f>
        <v>0</v>
      </c>
      <c r="BM27" s="86">
        <f>'TRIBULAN III'!BM27+'TRIBULAN IV'!BM27</f>
        <v>0</v>
      </c>
      <c r="BN27" s="86">
        <f>'TRIBULAN III'!BN27+'TRIBULAN IV'!BN27</f>
        <v>0</v>
      </c>
    </row>
    <row r="28" spans="1:66" ht="14.25" customHeight="1">
      <c r="A28" s="21"/>
      <c r="B28" s="21"/>
      <c r="C28" s="20" t="s">
        <v>7</v>
      </c>
      <c r="D28" s="87">
        <f>'TRIBULAN III'!D28+'TRIBULAN IV'!D28</f>
        <v>117</v>
      </c>
      <c r="E28" s="87">
        <f>'TRIBULAN III'!E28+'TRIBULAN IV'!E28</f>
        <v>115</v>
      </c>
      <c r="F28" s="87">
        <f>'TRIBULAN III'!F28+'TRIBULAN IV'!F28</f>
        <v>232</v>
      </c>
      <c r="G28" s="87">
        <f>'TRIBULAN III'!G28+'TRIBULAN IV'!G28</f>
        <v>0</v>
      </c>
      <c r="H28" s="87">
        <f>'TRIBULAN III'!H28+'TRIBULAN IV'!H28</f>
        <v>0</v>
      </c>
      <c r="I28" s="87">
        <f>'TRIBULAN III'!I28+'TRIBULAN IV'!I28</f>
        <v>0</v>
      </c>
      <c r="J28" s="87">
        <f>'TRIBULAN III'!J28+'TRIBULAN IV'!J28</f>
        <v>0</v>
      </c>
      <c r="K28" s="87">
        <f>'TRIBULAN III'!K28+'TRIBULAN IV'!K28</f>
        <v>0</v>
      </c>
      <c r="L28" s="87">
        <f>'TRIBULAN III'!L28+'TRIBULAN IV'!L28</f>
        <v>0</v>
      </c>
      <c r="M28" s="87">
        <f>'TRIBULAN III'!M28+'TRIBULAN IV'!M28</f>
        <v>117</v>
      </c>
      <c r="N28" s="87">
        <f>'TRIBULAN III'!N28+'TRIBULAN IV'!N28</f>
        <v>600</v>
      </c>
      <c r="O28" s="87">
        <f>'TRIBULAN III'!O28+'TRIBULAN IV'!O28</f>
        <v>115</v>
      </c>
      <c r="P28" s="87">
        <f>'TRIBULAN III'!P28+'TRIBULAN IV'!P28</f>
        <v>600</v>
      </c>
      <c r="Q28" s="87">
        <f>'TRIBULAN III'!Q28+'TRIBULAN IV'!Q28</f>
        <v>232</v>
      </c>
      <c r="R28" s="87">
        <f>'TRIBULAN III'!R28+'TRIBULAN IV'!R28</f>
        <v>600</v>
      </c>
      <c r="S28" s="87">
        <f>'TRIBULAN III'!S28+'TRIBULAN IV'!S28</f>
        <v>1</v>
      </c>
      <c r="T28" s="87">
        <f>'TRIBULAN III'!T28+'TRIBULAN IV'!T28</f>
        <v>0</v>
      </c>
      <c r="U28" s="87">
        <f>'TRIBULAN III'!U28+'TRIBULAN IV'!U28</f>
        <v>1</v>
      </c>
      <c r="V28" s="87">
        <f>'TRIBULAN III'!V28+'TRIBULAN IV'!V28</f>
        <v>6</v>
      </c>
      <c r="W28" s="87">
        <f>'TRIBULAN III'!W28+'TRIBULAN IV'!W28</f>
        <v>3</v>
      </c>
      <c r="X28" s="87">
        <f>'TRIBULAN III'!X28+'TRIBULAN IV'!X28</f>
        <v>9</v>
      </c>
      <c r="Y28" s="87">
        <f>'TRIBULAN III'!Y28+'TRIBULAN IV'!Y28</f>
        <v>0</v>
      </c>
      <c r="Z28" s="87">
        <f>'TRIBULAN III'!Z28+'TRIBULAN IV'!Z28</f>
        <v>0</v>
      </c>
      <c r="AA28" s="87">
        <f>'TRIBULAN III'!AA28+'TRIBULAN IV'!AA28</f>
        <v>0</v>
      </c>
      <c r="AB28" s="87">
        <f>'TRIBULAN III'!AB28+'TRIBULAN IV'!AB28</f>
        <v>3</v>
      </c>
      <c r="AC28" s="87">
        <f>'TRIBULAN III'!AC28+'TRIBULAN IV'!AC28</f>
        <v>5</v>
      </c>
      <c r="AD28" s="87">
        <f>'TRIBULAN III'!AD28+'TRIBULAN IV'!AD28</f>
        <v>8</v>
      </c>
      <c r="AE28" s="87">
        <f>'TRIBULAN III'!AE28+'TRIBULAN IV'!AE28</f>
        <v>5</v>
      </c>
      <c r="AF28" s="87">
        <f>'TRIBULAN III'!AF28+'TRIBULAN IV'!AF28</f>
        <v>1</v>
      </c>
      <c r="AG28" s="87">
        <f>'TRIBULAN III'!AG28+'TRIBULAN IV'!AG28</f>
        <v>6</v>
      </c>
      <c r="AH28" s="87">
        <f>'TRIBULAN III'!AH28+'TRIBULAN IV'!AH28</f>
        <v>0</v>
      </c>
      <c r="AI28" s="87">
        <f>'TRIBULAN III'!AI28+'TRIBULAN IV'!AI28</f>
        <v>0</v>
      </c>
      <c r="AJ28" s="87">
        <f>'TRIBULAN III'!AJ28+'TRIBULAN IV'!AJ28</f>
        <v>0</v>
      </c>
      <c r="AK28" s="87">
        <f>'TRIBULAN III'!AK28+'TRIBULAN IV'!AK28</f>
        <v>0</v>
      </c>
      <c r="AL28" s="87">
        <f>'TRIBULAN III'!AL28+'TRIBULAN IV'!AL28</f>
        <v>0</v>
      </c>
      <c r="AM28" s="87">
        <f>'TRIBULAN III'!AM28+'TRIBULAN IV'!AM28</f>
        <v>0</v>
      </c>
      <c r="AN28" s="87">
        <f>'TRIBULAN III'!AN28+'TRIBULAN IV'!AN28</f>
        <v>0</v>
      </c>
      <c r="AO28" s="87">
        <f>'TRIBULAN III'!AO28+'TRIBULAN IV'!AO28</f>
        <v>0</v>
      </c>
      <c r="AP28" s="87">
        <f>'TRIBULAN III'!AP28+'TRIBULAN IV'!AP28</f>
        <v>0</v>
      </c>
      <c r="AQ28" s="87">
        <f>'TRIBULAN III'!AQ28+'TRIBULAN IV'!AQ28</f>
        <v>7</v>
      </c>
      <c r="AR28" s="87">
        <f>'TRIBULAN III'!AR28+'TRIBULAN IV'!AR28</f>
        <v>12</v>
      </c>
      <c r="AS28" s="87">
        <f>'TRIBULAN III'!AS28+'TRIBULAN IV'!AS28</f>
        <v>19</v>
      </c>
      <c r="AT28" s="87">
        <f>'TRIBULAN III'!AT28+'TRIBULAN IV'!AT28</f>
        <v>22</v>
      </c>
      <c r="AU28" s="87">
        <f>'TRIBULAN III'!AU28+'TRIBULAN IV'!AU28</f>
        <v>21</v>
      </c>
      <c r="AV28" s="87">
        <f>'TRIBULAN III'!AV28+'TRIBULAN IV'!AV28</f>
        <v>43</v>
      </c>
      <c r="AW28" s="87">
        <f>'TRIBULAN III'!AW28+'TRIBULAN IV'!AW28</f>
        <v>0</v>
      </c>
      <c r="AX28" s="87">
        <f>'TRIBULAN III'!AX28+'TRIBULAN IV'!AX28</f>
        <v>0</v>
      </c>
      <c r="AY28" s="87">
        <f>'TRIBULAN III'!AY28+'TRIBULAN IV'!AY28</f>
        <v>0</v>
      </c>
      <c r="AZ28" s="87">
        <f>'TRIBULAN III'!AZ28+'TRIBULAN IV'!AZ28</f>
        <v>0</v>
      </c>
      <c r="BA28" s="87">
        <f>'TRIBULAN III'!BA28+'TRIBULAN IV'!BA28</f>
        <v>0</v>
      </c>
      <c r="BB28" s="87">
        <f>'TRIBULAN III'!BB28+'TRIBULAN IV'!BB28</f>
        <v>0</v>
      </c>
      <c r="BC28" s="87">
        <f>'TRIBULAN III'!BC28+'TRIBULAN IV'!BC28</f>
        <v>0</v>
      </c>
      <c r="BD28" s="87">
        <f>'TRIBULAN III'!BD28+'TRIBULAN IV'!BD28</f>
        <v>0</v>
      </c>
      <c r="BE28" s="87">
        <f>'TRIBULAN III'!BE28+'TRIBULAN IV'!BE28</f>
        <v>0</v>
      </c>
      <c r="BF28" s="87">
        <f>'TRIBULAN III'!BF28+'TRIBULAN IV'!BF28</f>
        <v>0</v>
      </c>
      <c r="BG28" s="87">
        <f>'TRIBULAN III'!BG28+'TRIBULAN IV'!BG28</f>
        <v>0</v>
      </c>
      <c r="BH28" s="87">
        <f>'TRIBULAN III'!BH28+'TRIBULAN IV'!BH28</f>
        <v>0</v>
      </c>
      <c r="BI28" s="87">
        <f>'TRIBULAN III'!BI28+'TRIBULAN IV'!BI28</f>
        <v>0</v>
      </c>
      <c r="BJ28" s="87">
        <f>'TRIBULAN III'!BJ28+'TRIBULAN IV'!BJ28</f>
        <v>0</v>
      </c>
      <c r="BK28" s="87">
        <f>'TRIBULAN III'!BK28+'TRIBULAN IV'!BK28</f>
        <v>0</v>
      </c>
      <c r="BL28" s="87">
        <f>'TRIBULAN III'!BL28+'TRIBULAN IV'!BL28</f>
        <v>0</v>
      </c>
      <c r="BM28" s="87">
        <f>'TRIBULAN III'!BM28+'TRIBULAN IV'!BM28</f>
        <v>0</v>
      </c>
      <c r="BN28" s="87">
        <f>'TRIBULAN III'!BN28+'TRIBULAN IV'!BN28</f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>
        <f>'TRIBULAN III'!D29+'TRIBULAN IV'!D29</f>
        <v>34</v>
      </c>
      <c r="E29" s="86">
        <f>'TRIBULAN III'!E29+'TRIBULAN IV'!E29</f>
        <v>42</v>
      </c>
      <c r="F29" s="86">
        <f>'TRIBULAN III'!F29+'TRIBULAN IV'!F29</f>
        <v>76</v>
      </c>
      <c r="G29" s="86">
        <f>'TRIBULAN III'!G29+'TRIBULAN IV'!G29</f>
        <v>2</v>
      </c>
      <c r="H29" s="87">
        <f>'TRIBULAN III'!H29+'TRIBULAN IV'!H29</f>
        <v>28.571428571428569</v>
      </c>
      <c r="I29" s="86">
        <f>'TRIBULAN III'!I29+'TRIBULAN IV'!I29</f>
        <v>0</v>
      </c>
      <c r="J29" s="87">
        <f>'TRIBULAN III'!J29+'TRIBULAN IV'!J29</f>
        <v>0</v>
      </c>
      <c r="K29" s="86">
        <f>'TRIBULAN III'!K29+'TRIBULAN IV'!K29</f>
        <v>2</v>
      </c>
      <c r="L29" s="87">
        <f>'TRIBULAN III'!L29+'TRIBULAN IV'!L29</f>
        <v>13.333333333333334</v>
      </c>
      <c r="M29" s="86">
        <f>'TRIBULAN III'!M29+'TRIBULAN IV'!M29</f>
        <v>34</v>
      </c>
      <c r="N29" s="87">
        <f>'TRIBULAN III'!N29+'TRIBULAN IV'!N29</f>
        <v>600</v>
      </c>
      <c r="O29" s="86">
        <f>'TRIBULAN III'!O29+'TRIBULAN IV'!O29</f>
        <v>42</v>
      </c>
      <c r="P29" s="87">
        <f>'TRIBULAN III'!P29+'TRIBULAN IV'!P29</f>
        <v>600</v>
      </c>
      <c r="Q29" s="86">
        <f>'TRIBULAN III'!Q29+'TRIBULAN IV'!Q29</f>
        <v>76</v>
      </c>
      <c r="R29" s="87">
        <f>'TRIBULAN III'!R29+'TRIBULAN IV'!R29</f>
        <v>600</v>
      </c>
      <c r="S29" s="86">
        <f>'TRIBULAN III'!S29+'TRIBULAN IV'!S29</f>
        <v>0</v>
      </c>
      <c r="T29" s="86">
        <f>'TRIBULAN III'!T29+'TRIBULAN IV'!T29</f>
        <v>0</v>
      </c>
      <c r="U29" s="86">
        <f>'TRIBULAN III'!U29+'TRIBULAN IV'!U29</f>
        <v>0</v>
      </c>
      <c r="V29" s="86">
        <f>'TRIBULAN III'!V29+'TRIBULAN IV'!V29</f>
        <v>0</v>
      </c>
      <c r="W29" s="86">
        <f>'TRIBULAN III'!W29+'TRIBULAN IV'!W29</f>
        <v>0</v>
      </c>
      <c r="X29" s="86">
        <f>'TRIBULAN III'!X29+'TRIBULAN IV'!X29</f>
        <v>0</v>
      </c>
      <c r="Y29" s="86">
        <f>'TRIBULAN III'!Y29+'TRIBULAN IV'!Y29</f>
        <v>0</v>
      </c>
      <c r="Z29" s="86">
        <f>'TRIBULAN III'!Z29+'TRIBULAN IV'!Z29</f>
        <v>0</v>
      </c>
      <c r="AA29" s="86">
        <f>'TRIBULAN III'!AA29+'TRIBULAN IV'!AA29</f>
        <v>0</v>
      </c>
      <c r="AB29" s="86">
        <f>'TRIBULAN III'!AB29+'TRIBULAN IV'!AB29</f>
        <v>2</v>
      </c>
      <c r="AC29" s="86">
        <f>'TRIBULAN III'!AC29+'TRIBULAN IV'!AC29</f>
        <v>1</v>
      </c>
      <c r="AD29" s="86">
        <f>'TRIBULAN III'!AD29+'TRIBULAN IV'!AD29</f>
        <v>3</v>
      </c>
      <c r="AE29" s="86">
        <f>'TRIBULAN III'!AE29+'TRIBULAN IV'!AE29</f>
        <v>0</v>
      </c>
      <c r="AF29" s="86">
        <f>'TRIBULAN III'!AF29+'TRIBULAN IV'!AF29</f>
        <v>0</v>
      </c>
      <c r="AG29" s="86">
        <f>'TRIBULAN III'!AG29+'TRIBULAN IV'!AG29</f>
        <v>0</v>
      </c>
      <c r="AH29" s="86">
        <f>'TRIBULAN III'!AH29+'TRIBULAN IV'!AH29</f>
        <v>0</v>
      </c>
      <c r="AI29" s="86">
        <f>'TRIBULAN III'!AI29+'TRIBULAN IV'!AI29</f>
        <v>0</v>
      </c>
      <c r="AJ29" s="86">
        <f>'TRIBULAN III'!AJ29+'TRIBULAN IV'!AJ29</f>
        <v>0</v>
      </c>
      <c r="AK29" s="86">
        <f>'TRIBULAN III'!AK29+'TRIBULAN IV'!AK29</f>
        <v>0</v>
      </c>
      <c r="AL29" s="86">
        <f>'TRIBULAN III'!AL29+'TRIBULAN IV'!AL29</f>
        <v>0</v>
      </c>
      <c r="AM29" s="86">
        <f>'TRIBULAN III'!AM29+'TRIBULAN IV'!AM29</f>
        <v>0</v>
      </c>
      <c r="AN29" s="86">
        <f>'TRIBULAN III'!AN29+'TRIBULAN IV'!AN29</f>
        <v>0</v>
      </c>
      <c r="AO29" s="86">
        <f>'TRIBULAN III'!AO29+'TRIBULAN IV'!AO29</f>
        <v>0</v>
      </c>
      <c r="AP29" s="86">
        <f>'TRIBULAN III'!AP29+'TRIBULAN IV'!AP29</f>
        <v>0</v>
      </c>
      <c r="AQ29" s="86">
        <f>'TRIBULAN III'!AQ29+'TRIBULAN IV'!AQ29</f>
        <v>3</v>
      </c>
      <c r="AR29" s="86">
        <f>'TRIBULAN III'!AR29+'TRIBULAN IV'!AR29</f>
        <v>5</v>
      </c>
      <c r="AS29" s="86">
        <f>'TRIBULAN III'!AS29+'TRIBULAN IV'!AS29</f>
        <v>8</v>
      </c>
      <c r="AT29" s="86">
        <f>'TRIBULAN III'!AT29+'TRIBULAN IV'!AT29</f>
        <v>5</v>
      </c>
      <c r="AU29" s="86">
        <f>'TRIBULAN III'!AU29+'TRIBULAN IV'!AU29</f>
        <v>6</v>
      </c>
      <c r="AV29" s="86">
        <f>'TRIBULAN III'!AV29+'TRIBULAN IV'!AV29</f>
        <v>11</v>
      </c>
      <c r="AW29" s="86">
        <f>'TRIBULAN III'!AW29+'TRIBULAN IV'!AW29</f>
        <v>0</v>
      </c>
      <c r="AX29" s="86">
        <f>'TRIBULAN III'!AX29+'TRIBULAN IV'!AX29</f>
        <v>0</v>
      </c>
      <c r="AY29" s="86">
        <f>'TRIBULAN III'!AY29+'TRIBULAN IV'!AY29</f>
        <v>0</v>
      </c>
      <c r="AZ29" s="86">
        <f>'TRIBULAN III'!AZ29+'TRIBULAN IV'!AZ29</f>
        <v>0</v>
      </c>
      <c r="BA29" s="86">
        <f>'TRIBULAN III'!BA29+'TRIBULAN IV'!BA29</f>
        <v>0</v>
      </c>
      <c r="BB29" s="86">
        <f>'TRIBULAN III'!BB29+'TRIBULAN IV'!BB29</f>
        <v>0</v>
      </c>
      <c r="BC29" s="86">
        <f>'TRIBULAN III'!BC29+'TRIBULAN IV'!BC29</f>
        <v>0</v>
      </c>
      <c r="BD29" s="86">
        <f>'TRIBULAN III'!BD29+'TRIBULAN IV'!BD29</f>
        <v>0</v>
      </c>
      <c r="BE29" s="86">
        <f>'TRIBULAN III'!BE29+'TRIBULAN IV'!BE29</f>
        <v>0</v>
      </c>
      <c r="BF29" s="86">
        <f>'TRIBULAN III'!BF29+'TRIBULAN IV'!BF29</f>
        <v>0</v>
      </c>
      <c r="BG29" s="86">
        <f>'TRIBULAN III'!BG29+'TRIBULAN IV'!BG29</f>
        <v>0</v>
      </c>
      <c r="BH29" s="86">
        <f>'TRIBULAN III'!BH29+'TRIBULAN IV'!BH29</f>
        <v>0</v>
      </c>
      <c r="BI29" s="86">
        <f>'TRIBULAN III'!BI29+'TRIBULAN IV'!BI29</f>
        <v>0</v>
      </c>
      <c r="BJ29" s="86">
        <f>'TRIBULAN III'!BJ29+'TRIBULAN IV'!BJ29</f>
        <v>0</v>
      </c>
      <c r="BK29" s="86">
        <f>'TRIBULAN III'!BK29+'TRIBULAN IV'!BK29</f>
        <v>0</v>
      </c>
      <c r="BL29" s="86">
        <f>'TRIBULAN III'!BL29+'TRIBULAN IV'!BL29</f>
        <v>0</v>
      </c>
      <c r="BM29" s="86">
        <f>'TRIBULAN III'!BM29+'TRIBULAN IV'!BM29</f>
        <v>0</v>
      </c>
      <c r="BN29" s="86">
        <f>'TRIBULAN III'!BN29+'TRIBULAN IV'!BN29</f>
        <v>0</v>
      </c>
    </row>
    <row r="30" spans="1:66" ht="14.25" customHeight="1">
      <c r="A30" s="111"/>
      <c r="B30" s="111"/>
      <c r="C30" s="11" t="s">
        <v>52</v>
      </c>
      <c r="D30" s="86">
        <f>'TRIBULAN III'!D30+'TRIBULAN IV'!D30</f>
        <v>29</v>
      </c>
      <c r="E30" s="86">
        <f>'TRIBULAN III'!E30+'TRIBULAN IV'!E30</f>
        <v>31</v>
      </c>
      <c r="F30" s="86">
        <f>'TRIBULAN III'!F30+'TRIBULAN IV'!F30</f>
        <v>60</v>
      </c>
      <c r="G30" s="86">
        <f>'TRIBULAN III'!G30+'TRIBULAN IV'!G30</f>
        <v>0</v>
      </c>
      <c r="H30" s="87">
        <f>'TRIBULAN III'!H30+'TRIBULAN IV'!H30</f>
        <v>0</v>
      </c>
      <c r="I30" s="86">
        <f>'TRIBULAN III'!I30+'TRIBULAN IV'!I30</f>
        <v>0</v>
      </c>
      <c r="J30" s="87">
        <f>'TRIBULAN III'!J30+'TRIBULAN IV'!J30</f>
        <v>0</v>
      </c>
      <c r="K30" s="86">
        <f>'TRIBULAN III'!K30+'TRIBULAN IV'!K30</f>
        <v>0</v>
      </c>
      <c r="L30" s="87">
        <f>'TRIBULAN III'!L30+'TRIBULAN IV'!L30</f>
        <v>0</v>
      </c>
      <c r="M30" s="86">
        <f>'TRIBULAN III'!M30+'TRIBULAN IV'!M30</f>
        <v>29</v>
      </c>
      <c r="N30" s="87">
        <f>'TRIBULAN III'!N30+'TRIBULAN IV'!N30</f>
        <v>600</v>
      </c>
      <c r="O30" s="86">
        <f>'TRIBULAN III'!O30+'TRIBULAN IV'!O30</f>
        <v>31</v>
      </c>
      <c r="P30" s="87">
        <f>'TRIBULAN III'!P30+'TRIBULAN IV'!P30</f>
        <v>600</v>
      </c>
      <c r="Q30" s="86">
        <f>'TRIBULAN III'!Q30+'TRIBULAN IV'!Q30</f>
        <v>60</v>
      </c>
      <c r="R30" s="87">
        <f>'TRIBULAN III'!R30+'TRIBULAN IV'!R30</f>
        <v>600</v>
      </c>
      <c r="S30" s="86" t="e">
        <f>'TRIBULAN III'!S30+'TRIBULAN IV'!S30</f>
        <v>#VALUE!</v>
      </c>
      <c r="T30" s="86" t="e">
        <f>'TRIBULAN III'!T30+'TRIBULAN IV'!T30</f>
        <v>#VALUE!</v>
      </c>
      <c r="U30" s="86">
        <f>'TRIBULAN III'!U30+'TRIBULAN IV'!U30</f>
        <v>0</v>
      </c>
      <c r="V30" s="86" t="e">
        <f>'TRIBULAN III'!V30+'TRIBULAN IV'!V30</f>
        <v>#VALUE!</v>
      </c>
      <c r="W30" s="86" t="e">
        <f>'TRIBULAN III'!W30+'TRIBULAN IV'!W30</f>
        <v>#VALUE!</v>
      </c>
      <c r="X30" s="86">
        <f>'TRIBULAN III'!X30+'TRIBULAN IV'!X30</f>
        <v>0</v>
      </c>
      <c r="Y30" s="86" t="e">
        <f>'TRIBULAN III'!Y30+'TRIBULAN IV'!Y30</f>
        <v>#VALUE!</v>
      </c>
      <c r="Z30" s="86" t="e">
        <f>'TRIBULAN III'!Z30+'TRIBULAN IV'!Z30</f>
        <v>#VALUE!</v>
      </c>
      <c r="AA30" s="86">
        <f>'TRIBULAN III'!AA30+'TRIBULAN IV'!AA30</f>
        <v>0</v>
      </c>
      <c r="AB30" s="86">
        <f>'TRIBULAN III'!AB30+'TRIBULAN IV'!AB30</f>
        <v>3</v>
      </c>
      <c r="AC30" s="86">
        <f>'TRIBULAN III'!AC30+'TRIBULAN IV'!AC30</f>
        <v>1</v>
      </c>
      <c r="AD30" s="86">
        <f>'TRIBULAN III'!AD30+'TRIBULAN IV'!AD30</f>
        <v>4</v>
      </c>
      <c r="AE30" s="86">
        <f>'TRIBULAN III'!AE30+'TRIBULAN IV'!AE30</f>
        <v>0</v>
      </c>
      <c r="AF30" s="86">
        <f>'TRIBULAN III'!AF30+'TRIBULAN IV'!AF30</f>
        <v>0</v>
      </c>
      <c r="AG30" s="86">
        <f>'TRIBULAN III'!AG30+'TRIBULAN IV'!AG30</f>
        <v>0</v>
      </c>
      <c r="AH30" s="86">
        <f>'TRIBULAN III'!AH30+'TRIBULAN IV'!AH30</f>
        <v>0</v>
      </c>
      <c r="AI30" s="86">
        <f>'TRIBULAN III'!AI30+'TRIBULAN IV'!AI30</f>
        <v>0</v>
      </c>
      <c r="AJ30" s="86">
        <f>'TRIBULAN III'!AJ30+'TRIBULAN IV'!AJ30</f>
        <v>0</v>
      </c>
      <c r="AK30" s="86">
        <f>'TRIBULAN III'!AK30+'TRIBULAN IV'!AK30</f>
        <v>0</v>
      </c>
      <c r="AL30" s="86">
        <f>'TRIBULAN III'!AL30+'TRIBULAN IV'!AL30</f>
        <v>0</v>
      </c>
      <c r="AM30" s="86">
        <f>'TRIBULAN III'!AM30+'TRIBULAN IV'!AM30</f>
        <v>0</v>
      </c>
      <c r="AN30" s="86">
        <f>'TRIBULAN III'!AN30+'TRIBULAN IV'!AN30</f>
        <v>0</v>
      </c>
      <c r="AO30" s="86">
        <f>'TRIBULAN III'!AO30+'TRIBULAN IV'!AO30</f>
        <v>0</v>
      </c>
      <c r="AP30" s="86">
        <f>'TRIBULAN III'!AP30+'TRIBULAN IV'!AP30</f>
        <v>0</v>
      </c>
      <c r="AQ30" s="86">
        <f>'TRIBULAN III'!AQ30+'TRIBULAN IV'!AQ30</f>
        <v>2</v>
      </c>
      <c r="AR30" s="86">
        <f>'TRIBULAN III'!AR30+'TRIBULAN IV'!AR30</f>
        <v>2</v>
      </c>
      <c r="AS30" s="86">
        <f>'TRIBULAN III'!AS30+'TRIBULAN IV'!AS30</f>
        <v>4</v>
      </c>
      <c r="AT30" s="86" t="e">
        <f>'TRIBULAN III'!AT30+'TRIBULAN IV'!AT30</f>
        <v>#VALUE!</v>
      </c>
      <c r="AU30" s="86" t="e">
        <f>'TRIBULAN III'!AU30+'TRIBULAN IV'!AU30</f>
        <v>#VALUE!</v>
      </c>
      <c r="AV30" s="86" t="e">
        <f>'TRIBULAN III'!AV30+'TRIBULAN IV'!AV30</f>
        <v>#VALUE!</v>
      </c>
      <c r="AW30" s="86">
        <f>'TRIBULAN III'!AW30+'TRIBULAN IV'!AW30</f>
        <v>0</v>
      </c>
      <c r="AX30" s="86">
        <f>'TRIBULAN III'!AX30+'TRIBULAN IV'!AX30</f>
        <v>0</v>
      </c>
      <c r="AY30" s="86">
        <f>'TRIBULAN III'!AY30+'TRIBULAN IV'!AY30</f>
        <v>0</v>
      </c>
      <c r="AZ30" s="86">
        <f>'TRIBULAN III'!AZ30+'TRIBULAN IV'!AZ30</f>
        <v>0</v>
      </c>
      <c r="BA30" s="86">
        <f>'TRIBULAN III'!BA30+'TRIBULAN IV'!BA30</f>
        <v>0</v>
      </c>
      <c r="BB30" s="86">
        <f>'TRIBULAN III'!BB30+'TRIBULAN IV'!BB30</f>
        <v>0</v>
      </c>
      <c r="BC30" s="86">
        <f>'TRIBULAN III'!BC30+'TRIBULAN IV'!BC30</f>
        <v>1</v>
      </c>
      <c r="BD30" s="86">
        <f>'TRIBULAN III'!BD30+'TRIBULAN IV'!BD30</f>
        <v>0</v>
      </c>
      <c r="BE30" s="86">
        <f>'TRIBULAN III'!BE30+'TRIBULAN IV'!BE30</f>
        <v>1</v>
      </c>
      <c r="BF30" s="86">
        <f>'TRIBULAN III'!BF30+'TRIBULAN IV'!BF30</f>
        <v>0</v>
      </c>
      <c r="BG30" s="86">
        <f>'TRIBULAN III'!BG30+'TRIBULAN IV'!BG30</f>
        <v>0</v>
      </c>
      <c r="BH30" s="86">
        <f>'TRIBULAN III'!BH30+'TRIBULAN IV'!BH30</f>
        <v>0</v>
      </c>
      <c r="BI30" s="86">
        <f>'TRIBULAN III'!BI30+'TRIBULAN IV'!BI30</f>
        <v>0</v>
      </c>
      <c r="BJ30" s="86">
        <f>'TRIBULAN III'!BJ30+'TRIBULAN IV'!BJ30</f>
        <v>0</v>
      </c>
      <c r="BK30" s="86">
        <f>'TRIBULAN III'!BK30+'TRIBULAN IV'!BK30</f>
        <v>0</v>
      </c>
      <c r="BL30" s="86">
        <f>'TRIBULAN III'!BL30+'TRIBULAN IV'!BL30</f>
        <v>0</v>
      </c>
      <c r="BM30" s="86">
        <f>'TRIBULAN III'!BM30+'TRIBULAN IV'!BM30</f>
        <v>0</v>
      </c>
      <c r="BN30" s="86">
        <f>'TRIBULAN III'!BN30+'TRIBULAN IV'!BN30</f>
        <v>0</v>
      </c>
    </row>
    <row r="31" spans="1:66" ht="14.25" customHeight="1">
      <c r="A31" s="111"/>
      <c r="B31" s="111"/>
      <c r="C31" s="11" t="s">
        <v>53</v>
      </c>
      <c r="D31" s="86">
        <f>'TRIBULAN III'!D31+'TRIBULAN IV'!D31</f>
        <v>32</v>
      </c>
      <c r="E31" s="86">
        <f>'TRIBULAN III'!E31+'TRIBULAN IV'!E31</f>
        <v>35</v>
      </c>
      <c r="F31" s="86">
        <f>'TRIBULAN III'!F31+'TRIBULAN IV'!F31</f>
        <v>67</v>
      </c>
      <c r="G31" s="86">
        <f>'TRIBULAN III'!G31+'TRIBULAN IV'!G31</f>
        <v>0</v>
      </c>
      <c r="H31" s="87">
        <f>'TRIBULAN III'!H31+'TRIBULAN IV'!H31</f>
        <v>0</v>
      </c>
      <c r="I31" s="86">
        <f>'TRIBULAN III'!I31+'TRIBULAN IV'!I31</f>
        <v>1</v>
      </c>
      <c r="J31" s="87">
        <f>'TRIBULAN III'!J31+'TRIBULAN IV'!J31</f>
        <v>14.285714285714285</v>
      </c>
      <c r="K31" s="86">
        <f>'TRIBULAN III'!K31+'TRIBULAN IV'!K31</f>
        <v>1</v>
      </c>
      <c r="L31" s="87">
        <f>'TRIBULAN III'!L31+'TRIBULAN IV'!L31</f>
        <v>7.6923076923076925</v>
      </c>
      <c r="M31" s="86">
        <f>'TRIBULAN III'!M31+'TRIBULAN IV'!M31</f>
        <v>30</v>
      </c>
      <c r="N31" s="87">
        <f>'TRIBULAN III'!N31+'TRIBULAN IV'!N31</f>
        <v>571.42857142857144</v>
      </c>
      <c r="O31" s="86">
        <f>'TRIBULAN III'!O31+'TRIBULAN IV'!O31</f>
        <v>38</v>
      </c>
      <c r="P31" s="87">
        <f>'TRIBULAN III'!P31+'TRIBULAN IV'!P31</f>
        <v>660</v>
      </c>
      <c r="Q31" s="86">
        <f>'TRIBULAN III'!Q31+'TRIBULAN IV'!Q31</f>
        <v>68</v>
      </c>
      <c r="R31" s="87">
        <f>'TRIBULAN III'!R31+'TRIBULAN IV'!R31</f>
        <v>608.33333333333326</v>
      </c>
      <c r="S31" s="86">
        <f>'TRIBULAN III'!S31+'TRIBULAN IV'!S31</f>
        <v>0</v>
      </c>
      <c r="T31" s="86">
        <f>'TRIBULAN III'!T31+'TRIBULAN IV'!T31</f>
        <v>0</v>
      </c>
      <c r="U31" s="86">
        <f>'TRIBULAN III'!U31+'TRIBULAN IV'!U31</f>
        <v>0</v>
      </c>
      <c r="V31" s="86">
        <f>'TRIBULAN III'!V31+'TRIBULAN IV'!V31</f>
        <v>0</v>
      </c>
      <c r="W31" s="86">
        <f>'TRIBULAN III'!W31+'TRIBULAN IV'!W31</f>
        <v>0</v>
      </c>
      <c r="X31" s="86">
        <f>'TRIBULAN III'!X31+'TRIBULAN IV'!X31</f>
        <v>0</v>
      </c>
      <c r="Y31" s="86">
        <f>'TRIBULAN III'!Y31+'TRIBULAN IV'!Y31</f>
        <v>0</v>
      </c>
      <c r="Z31" s="86">
        <f>'TRIBULAN III'!Z31+'TRIBULAN IV'!Z31</f>
        <v>0</v>
      </c>
      <c r="AA31" s="86">
        <f>'TRIBULAN III'!AA31+'TRIBULAN IV'!AA31</f>
        <v>0</v>
      </c>
      <c r="AB31" s="86">
        <f>'TRIBULAN III'!AB31+'TRIBULAN IV'!AB31</f>
        <v>0</v>
      </c>
      <c r="AC31" s="86">
        <f>'TRIBULAN III'!AC31+'TRIBULAN IV'!AC31</f>
        <v>1</v>
      </c>
      <c r="AD31" s="86">
        <f>'TRIBULAN III'!AD31+'TRIBULAN IV'!AD31</f>
        <v>1</v>
      </c>
      <c r="AE31" s="86">
        <f>'TRIBULAN III'!AE31+'TRIBULAN IV'!AE31</f>
        <v>0</v>
      </c>
      <c r="AF31" s="86">
        <f>'TRIBULAN III'!AF31+'TRIBULAN IV'!AF31</f>
        <v>1</v>
      </c>
      <c r="AG31" s="86">
        <f>'TRIBULAN III'!AG31+'TRIBULAN IV'!AG31</f>
        <v>1</v>
      </c>
      <c r="AH31" s="86">
        <f>'TRIBULAN III'!AH31+'TRIBULAN IV'!AH31</f>
        <v>0</v>
      </c>
      <c r="AI31" s="86">
        <f>'TRIBULAN III'!AI31+'TRIBULAN IV'!AI31</f>
        <v>0</v>
      </c>
      <c r="AJ31" s="86">
        <f>'TRIBULAN III'!AJ31+'TRIBULAN IV'!AJ31</f>
        <v>0</v>
      </c>
      <c r="AK31" s="86">
        <f>'TRIBULAN III'!AK31+'TRIBULAN IV'!AK31</f>
        <v>0</v>
      </c>
      <c r="AL31" s="86">
        <f>'TRIBULAN III'!AL31+'TRIBULAN IV'!AL31</f>
        <v>0</v>
      </c>
      <c r="AM31" s="86">
        <f>'TRIBULAN III'!AM31+'TRIBULAN IV'!AM31</f>
        <v>0</v>
      </c>
      <c r="AN31" s="86">
        <f>'TRIBULAN III'!AN31+'TRIBULAN IV'!AN31</f>
        <v>0</v>
      </c>
      <c r="AO31" s="86">
        <f>'TRIBULAN III'!AO31+'TRIBULAN IV'!AO31</f>
        <v>0</v>
      </c>
      <c r="AP31" s="86">
        <f>'TRIBULAN III'!AP31+'TRIBULAN IV'!AP31</f>
        <v>0</v>
      </c>
      <c r="AQ31" s="86">
        <f>'TRIBULAN III'!AQ31+'TRIBULAN IV'!AQ31</f>
        <v>4</v>
      </c>
      <c r="AR31" s="86">
        <f>'TRIBULAN III'!AR31+'TRIBULAN IV'!AR31</f>
        <v>5</v>
      </c>
      <c r="AS31" s="86">
        <f>'TRIBULAN III'!AS31+'TRIBULAN IV'!AS31</f>
        <v>9</v>
      </c>
      <c r="AT31" s="86">
        <f>'TRIBULAN III'!AT31+'TRIBULAN IV'!AT31</f>
        <v>4</v>
      </c>
      <c r="AU31" s="86">
        <f>'TRIBULAN III'!AU31+'TRIBULAN IV'!AU31</f>
        <v>7</v>
      </c>
      <c r="AV31" s="86">
        <f>'TRIBULAN III'!AV31+'TRIBULAN IV'!AV31</f>
        <v>11</v>
      </c>
      <c r="AW31" s="86">
        <f>'TRIBULAN III'!AW31+'TRIBULAN IV'!AW31</f>
        <v>0</v>
      </c>
      <c r="AX31" s="86">
        <f>'TRIBULAN III'!AX31+'TRIBULAN IV'!AX31</f>
        <v>0</v>
      </c>
      <c r="AY31" s="86">
        <f>'TRIBULAN III'!AY31+'TRIBULAN IV'!AY31</f>
        <v>0</v>
      </c>
      <c r="AZ31" s="86">
        <f>'TRIBULAN III'!AZ31+'TRIBULAN IV'!AZ31</f>
        <v>0</v>
      </c>
      <c r="BA31" s="86">
        <f>'TRIBULAN III'!BA31+'TRIBULAN IV'!BA31</f>
        <v>0</v>
      </c>
      <c r="BB31" s="86">
        <f>'TRIBULAN III'!BB31+'TRIBULAN IV'!BB31</f>
        <v>0</v>
      </c>
      <c r="BC31" s="86">
        <f>'TRIBULAN III'!BC31+'TRIBULAN IV'!BC31</f>
        <v>0</v>
      </c>
      <c r="BD31" s="86">
        <f>'TRIBULAN III'!BD31+'TRIBULAN IV'!BD31</f>
        <v>0</v>
      </c>
      <c r="BE31" s="86">
        <f>'TRIBULAN III'!BE31+'TRIBULAN IV'!BE31</f>
        <v>0</v>
      </c>
      <c r="BF31" s="86">
        <f>'TRIBULAN III'!BF31+'TRIBULAN IV'!BF31</f>
        <v>0</v>
      </c>
      <c r="BG31" s="86">
        <f>'TRIBULAN III'!BG31+'TRIBULAN IV'!BG31</f>
        <v>0</v>
      </c>
      <c r="BH31" s="86">
        <f>'TRIBULAN III'!BH31+'TRIBULAN IV'!BH31</f>
        <v>0</v>
      </c>
      <c r="BI31" s="86">
        <f>'TRIBULAN III'!BI31+'TRIBULAN IV'!BI31</f>
        <v>0</v>
      </c>
      <c r="BJ31" s="86">
        <f>'TRIBULAN III'!BJ31+'TRIBULAN IV'!BJ31</f>
        <v>0</v>
      </c>
      <c r="BK31" s="86">
        <f>'TRIBULAN III'!BK31+'TRIBULAN IV'!BK31</f>
        <v>0</v>
      </c>
      <c r="BL31" s="86">
        <f>'TRIBULAN III'!BL31+'TRIBULAN IV'!BL31</f>
        <v>0</v>
      </c>
      <c r="BM31" s="86">
        <f>'TRIBULAN III'!BM31+'TRIBULAN IV'!BM31</f>
        <v>0</v>
      </c>
      <c r="BN31" s="86">
        <f>'TRIBULAN III'!BN31+'TRIBULAN IV'!BN31</f>
        <v>0</v>
      </c>
    </row>
    <row r="32" spans="1:66" ht="14.25" customHeight="1">
      <c r="A32" s="112"/>
      <c r="B32" s="112"/>
      <c r="C32" s="11" t="s">
        <v>54</v>
      </c>
      <c r="D32" s="86">
        <f>'TRIBULAN III'!D32+'TRIBULAN IV'!D32</f>
        <v>35</v>
      </c>
      <c r="E32" s="86">
        <f>'TRIBULAN III'!E32+'TRIBULAN IV'!E32</f>
        <v>21</v>
      </c>
      <c r="F32" s="86">
        <f>'TRIBULAN III'!F32+'TRIBULAN IV'!F32</f>
        <v>56</v>
      </c>
      <c r="G32" s="86">
        <f>'TRIBULAN III'!G32+'TRIBULAN IV'!G32</f>
        <v>0</v>
      </c>
      <c r="H32" s="87">
        <f>'TRIBULAN III'!H32+'TRIBULAN IV'!H32</f>
        <v>0</v>
      </c>
      <c r="I32" s="86">
        <f>'TRIBULAN III'!I32+'TRIBULAN IV'!I32</f>
        <v>1</v>
      </c>
      <c r="J32" s="87">
        <f>'TRIBULAN III'!J32+'TRIBULAN IV'!J32</f>
        <v>100</v>
      </c>
      <c r="K32" s="86">
        <f>'TRIBULAN III'!K32+'TRIBULAN IV'!K32</f>
        <v>1</v>
      </c>
      <c r="L32" s="87">
        <f>'TRIBULAN III'!L32+'TRIBULAN IV'!L32</f>
        <v>25</v>
      </c>
      <c r="M32" s="86">
        <f>'TRIBULAN III'!M32+'TRIBULAN IV'!M32</f>
        <v>35</v>
      </c>
      <c r="N32" s="87">
        <f>'TRIBULAN III'!N32+'TRIBULAN IV'!N32</f>
        <v>600</v>
      </c>
      <c r="O32" s="86">
        <f>'TRIBULAN III'!O32+'TRIBULAN IV'!O32</f>
        <v>21</v>
      </c>
      <c r="P32" s="87">
        <f>'TRIBULAN III'!P32+'TRIBULAN IV'!P32</f>
        <v>600</v>
      </c>
      <c r="Q32" s="86">
        <f>'TRIBULAN III'!Q32+'TRIBULAN IV'!Q32</f>
        <v>56</v>
      </c>
      <c r="R32" s="87">
        <f>'TRIBULAN III'!R32+'TRIBULAN IV'!R32</f>
        <v>600</v>
      </c>
      <c r="S32" s="86">
        <f>'TRIBULAN III'!S32+'TRIBULAN IV'!S32</f>
        <v>0</v>
      </c>
      <c r="T32" s="86">
        <f>'TRIBULAN III'!T32+'TRIBULAN IV'!T32</f>
        <v>0</v>
      </c>
      <c r="U32" s="86">
        <f>'TRIBULAN III'!U32+'TRIBULAN IV'!U32</f>
        <v>0</v>
      </c>
      <c r="V32" s="86">
        <f>'TRIBULAN III'!V32+'TRIBULAN IV'!V32</f>
        <v>0</v>
      </c>
      <c r="W32" s="86">
        <f>'TRIBULAN III'!W32+'TRIBULAN IV'!W32</f>
        <v>0</v>
      </c>
      <c r="X32" s="86">
        <f>'TRIBULAN III'!X32+'TRIBULAN IV'!X32</f>
        <v>0</v>
      </c>
      <c r="Y32" s="86">
        <f>'TRIBULAN III'!Y32+'TRIBULAN IV'!Y32</f>
        <v>0</v>
      </c>
      <c r="Z32" s="86">
        <f>'TRIBULAN III'!Z32+'TRIBULAN IV'!Z32</f>
        <v>0</v>
      </c>
      <c r="AA32" s="86">
        <f>'TRIBULAN III'!AA32+'TRIBULAN IV'!AA32</f>
        <v>0</v>
      </c>
      <c r="AB32" s="86">
        <f>'TRIBULAN III'!AB32+'TRIBULAN IV'!AB32</f>
        <v>1</v>
      </c>
      <c r="AC32" s="86">
        <f>'TRIBULAN III'!AC32+'TRIBULAN IV'!AC32</f>
        <v>1</v>
      </c>
      <c r="AD32" s="86">
        <f>'TRIBULAN III'!AD32+'TRIBULAN IV'!AD32</f>
        <v>2</v>
      </c>
      <c r="AE32" s="86">
        <f>'TRIBULAN III'!AE32+'TRIBULAN IV'!AE32</f>
        <v>0</v>
      </c>
      <c r="AF32" s="86">
        <f>'TRIBULAN III'!AF32+'TRIBULAN IV'!AF32</f>
        <v>0</v>
      </c>
      <c r="AG32" s="86">
        <f>'TRIBULAN III'!AG32+'TRIBULAN IV'!AG32</f>
        <v>0</v>
      </c>
      <c r="AH32" s="86">
        <f>'TRIBULAN III'!AH32+'TRIBULAN IV'!AH32</f>
        <v>0</v>
      </c>
      <c r="AI32" s="86">
        <f>'TRIBULAN III'!AI32+'TRIBULAN IV'!AI32</f>
        <v>0</v>
      </c>
      <c r="AJ32" s="86">
        <f>'TRIBULAN III'!AJ32+'TRIBULAN IV'!AJ32</f>
        <v>0</v>
      </c>
      <c r="AK32" s="86">
        <f>'TRIBULAN III'!AK32+'TRIBULAN IV'!AK32</f>
        <v>0</v>
      </c>
      <c r="AL32" s="86">
        <f>'TRIBULAN III'!AL32+'TRIBULAN IV'!AL32</f>
        <v>0</v>
      </c>
      <c r="AM32" s="86">
        <f>'TRIBULAN III'!AM32+'TRIBULAN IV'!AM32</f>
        <v>0</v>
      </c>
      <c r="AN32" s="86">
        <f>'TRIBULAN III'!AN32+'TRIBULAN IV'!AN32</f>
        <v>0</v>
      </c>
      <c r="AO32" s="86">
        <f>'TRIBULAN III'!AO32+'TRIBULAN IV'!AO32</f>
        <v>0</v>
      </c>
      <c r="AP32" s="86">
        <f>'TRIBULAN III'!AP32+'TRIBULAN IV'!AP32</f>
        <v>0</v>
      </c>
      <c r="AQ32" s="86">
        <f>'TRIBULAN III'!AQ32+'TRIBULAN IV'!AQ32</f>
        <v>0</v>
      </c>
      <c r="AR32" s="86">
        <f>'TRIBULAN III'!AR32+'TRIBULAN IV'!AR32</f>
        <v>0</v>
      </c>
      <c r="AS32" s="86">
        <f>'TRIBULAN III'!AS32+'TRIBULAN IV'!AS32</f>
        <v>0</v>
      </c>
      <c r="AT32" s="86">
        <f>'TRIBULAN III'!AT32+'TRIBULAN IV'!AT32</f>
        <v>1</v>
      </c>
      <c r="AU32" s="86">
        <f>'TRIBULAN III'!AU32+'TRIBULAN IV'!AU32</f>
        <v>1</v>
      </c>
      <c r="AV32" s="86">
        <f>'TRIBULAN III'!AV32+'TRIBULAN IV'!AV32</f>
        <v>2</v>
      </c>
      <c r="AW32" s="86">
        <f>'TRIBULAN III'!AW32+'TRIBULAN IV'!AW32</f>
        <v>0</v>
      </c>
      <c r="AX32" s="86">
        <f>'TRIBULAN III'!AX32+'TRIBULAN IV'!AX32</f>
        <v>0</v>
      </c>
      <c r="AY32" s="86">
        <f>'TRIBULAN III'!AY32+'TRIBULAN IV'!AY32</f>
        <v>0</v>
      </c>
      <c r="AZ32" s="86">
        <f>'TRIBULAN III'!AZ32+'TRIBULAN IV'!AZ32</f>
        <v>0</v>
      </c>
      <c r="BA32" s="86">
        <f>'TRIBULAN III'!BA32+'TRIBULAN IV'!BA32</f>
        <v>0</v>
      </c>
      <c r="BB32" s="86">
        <f>'TRIBULAN III'!BB32+'TRIBULAN IV'!BB32</f>
        <v>0</v>
      </c>
      <c r="BC32" s="86">
        <f>'TRIBULAN III'!BC32+'TRIBULAN IV'!BC32</f>
        <v>2</v>
      </c>
      <c r="BD32" s="86">
        <f>'TRIBULAN III'!BD32+'TRIBULAN IV'!BD32</f>
        <v>0</v>
      </c>
      <c r="BE32" s="86">
        <f>'TRIBULAN III'!BE32+'TRIBULAN IV'!BE32</f>
        <v>2</v>
      </c>
      <c r="BF32" s="86">
        <f>'TRIBULAN III'!BF32+'TRIBULAN IV'!BF32</f>
        <v>0</v>
      </c>
      <c r="BG32" s="86">
        <f>'TRIBULAN III'!BG32+'TRIBULAN IV'!BG32</f>
        <v>0</v>
      </c>
      <c r="BH32" s="86">
        <f>'TRIBULAN III'!BH32+'TRIBULAN IV'!BH32</f>
        <v>0</v>
      </c>
      <c r="BI32" s="86">
        <f>'TRIBULAN III'!BI32+'TRIBULAN IV'!BI32</f>
        <v>0</v>
      </c>
      <c r="BJ32" s="86">
        <f>'TRIBULAN III'!BJ32+'TRIBULAN IV'!BJ32</f>
        <v>0</v>
      </c>
      <c r="BK32" s="86">
        <f>'TRIBULAN III'!BK32+'TRIBULAN IV'!BK32</f>
        <v>0</v>
      </c>
      <c r="BL32" s="86">
        <f>'TRIBULAN III'!BL32+'TRIBULAN IV'!BL32</f>
        <v>0</v>
      </c>
      <c r="BM32" s="86">
        <f>'TRIBULAN III'!BM32+'TRIBULAN IV'!BM32</f>
        <v>0</v>
      </c>
      <c r="BN32" s="86">
        <f>'TRIBULAN III'!BN32+'TRIBULAN IV'!BN32</f>
        <v>0</v>
      </c>
    </row>
    <row r="33" spans="1:66" ht="14.25" customHeight="1">
      <c r="A33" s="21"/>
      <c r="B33" s="21"/>
      <c r="C33" s="20" t="s">
        <v>7</v>
      </c>
      <c r="D33" s="87">
        <f>'TRIBULAN III'!D33+'TRIBULAN IV'!D33</f>
        <v>130</v>
      </c>
      <c r="E33" s="87">
        <f>'TRIBULAN III'!E33+'TRIBULAN IV'!E33</f>
        <v>129</v>
      </c>
      <c r="F33" s="87">
        <f>'TRIBULAN III'!F33+'TRIBULAN IV'!F33</f>
        <v>259</v>
      </c>
      <c r="G33" s="87">
        <f>'TRIBULAN III'!G33+'TRIBULAN IV'!G33</f>
        <v>2</v>
      </c>
      <c r="H33" s="87">
        <f>'TRIBULAN III'!H33+'TRIBULAN IV'!H33</f>
        <v>8.9668615984405449</v>
      </c>
      <c r="I33" s="87">
        <f>'TRIBULAN III'!I33+'TRIBULAN IV'!I33</f>
        <v>2</v>
      </c>
      <c r="J33" s="87">
        <f>'TRIBULAN III'!J33+'TRIBULAN IV'!J33</f>
        <v>10.317460317460316</v>
      </c>
      <c r="K33" s="87">
        <f>'TRIBULAN III'!K33+'TRIBULAN IV'!K33</f>
        <v>4</v>
      </c>
      <c r="L33" s="87">
        <f>'TRIBULAN III'!L33+'TRIBULAN IV'!L33</f>
        <v>9.0638324506549157</v>
      </c>
      <c r="M33" s="87">
        <f>'TRIBULAN III'!M33+'TRIBULAN IV'!M33</f>
        <v>128</v>
      </c>
      <c r="N33" s="87">
        <f>'TRIBULAN III'!N33+'TRIBULAN IV'!N33</f>
        <v>592.59259259259261</v>
      </c>
      <c r="O33" s="87">
        <f>'TRIBULAN III'!O33+'TRIBULAN IV'!O33</f>
        <v>132</v>
      </c>
      <c r="P33" s="87">
        <f>'TRIBULAN III'!P33+'TRIBULAN IV'!P33</f>
        <v>600.43498168498172</v>
      </c>
      <c r="Q33" s="87">
        <f>'TRIBULAN III'!Q33+'TRIBULAN IV'!Q33</f>
        <v>260</v>
      </c>
      <c r="R33" s="87">
        <f>'TRIBULAN III'!R33+'TRIBULAN IV'!R33</f>
        <v>597.17355708002015</v>
      </c>
      <c r="S33" s="87">
        <f>'TRIBULAN III'!S33+'TRIBULAN IV'!S33</f>
        <v>0</v>
      </c>
      <c r="T33" s="87">
        <f>'TRIBULAN III'!T33+'TRIBULAN IV'!T33</f>
        <v>0</v>
      </c>
      <c r="U33" s="87">
        <f>'TRIBULAN III'!U33+'TRIBULAN IV'!U33</f>
        <v>0</v>
      </c>
      <c r="V33" s="87">
        <f>'TRIBULAN III'!V33+'TRIBULAN IV'!V33</f>
        <v>0</v>
      </c>
      <c r="W33" s="87">
        <f>'TRIBULAN III'!W33+'TRIBULAN IV'!W33</f>
        <v>0</v>
      </c>
      <c r="X33" s="87">
        <f>'TRIBULAN III'!X33+'TRIBULAN IV'!X33</f>
        <v>0</v>
      </c>
      <c r="Y33" s="87">
        <f>'TRIBULAN III'!Y33+'TRIBULAN IV'!Y33</f>
        <v>0</v>
      </c>
      <c r="Z33" s="87">
        <f>'TRIBULAN III'!Z33+'TRIBULAN IV'!Z33</f>
        <v>0</v>
      </c>
      <c r="AA33" s="87">
        <f>'TRIBULAN III'!AA33+'TRIBULAN IV'!AA33</f>
        <v>0</v>
      </c>
      <c r="AB33" s="87">
        <f>'TRIBULAN III'!AB33+'TRIBULAN IV'!AB33</f>
        <v>6</v>
      </c>
      <c r="AC33" s="87">
        <f>'TRIBULAN III'!AC33+'TRIBULAN IV'!AC33</f>
        <v>4</v>
      </c>
      <c r="AD33" s="87">
        <f>'TRIBULAN III'!AD33+'TRIBULAN IV'!AD33</f>
        <v>10</v>
      </c>
      <c r="AE33" s="87">
        <f>'TRIBULAN III'!AE33+'TRIBULAN IV'!AE33</f>
        <v>0</v>
      </c>
      <c r="AF33" s="87">
        <f>'TRIBULAN III'!AF33+'TRIBULAN IV'!AF33</f>
        <v>1</v>
      </c>
      <c r="AG33" s="87">
        <f>'TRIBULAN III'!AG33+'TRIBULAN IV'!AG33</f>
        <v>1</v>
      </c>
      <c r="AH33" s="87">
        <f>'TRIBULAN III'!AH33+'TRIBULAN IV'!AH33</f>
        <v>0</v>
      </c>
      <c r="AI33" s="87">
        <f>'TRIBULAN III'!AI33+'TRIBULAN IV'!AI33</f>
        <v>0</v>
      </c>
      <c r="AJ33" s="87">
        <f>'TRIBULAN III'!AJ33+'TRIBULAN IV'!AJ33</f>
        <v>0</v>
      </c>
      <c r="AK33" s="87">
        <f>'TRIBULAN III'!AK33+'TRIBULAN IV'!AK33</f>
        <v>0</v>
      </c>
      <c r="AL33" s="87">
        <f>'TRIBULAN III'!AL33+'TRIBULAN IV'!AL33</f>
        <v>0</v>
      </c>
      <c r="AM33" s="87">
        <f>'TRIBULAN III'!AM33+'TRIBULAN IV'!AM33</f>
        <v>0</v>
      </c>
      <c r="AN33" s="87">
        <f>'TRIBULAN III'!AN33+'TRIBULAN IV'!AN33</f>
        <v>0</v>
      </c>
      <c r="AO33" s="87">
        <f>'TRIBULAN III'!AO33+'TRIBULAN IV'!AO33</f>
        <v>0</v>
      </c>
      <c r="AP33" s="87">
        <f>'TRIBULAN III'!AP33+'TRIBULAN IV'!AP33</f>
        <v>0</v>
      </c>
      <c r="AQ33" s="87">
        <f>'TRIBULAN III'!AQ33+'TRIBULAN IV'!AQ33</f>
        <v>9</v>
      </c>
      <c r="AR33" s="87">
        <f>'TRIBULAN III'!AR33+'TRIBULAN IV'!AR33</f>
        <v>12</v>
      </c>
      <c r="AS33" s="87">
        <f>'TRIBULAN III'!AS33+'TRIBULAN IV'!AS33</f>
        <v>21</v>
      </c>
      <c r="AT33" s="87">
        <f>'TRIBULAN III'!AT33+'TRIBULAN IV'!AT33</f>
        <v>15</v>
      </c>
      <c r="AU33" s="87">
        <f>'TRIBULAN III'!AU33+'TRIBULAN IV'!AU33</f>
        <v>17</v>
      </c>
      <c r="AV33" s="87">
        <f>'TRIBULAN III'!AV33+'TRIBULAN IV'!AV33</f>
        <v>32</v>
      </c>
      <c r="AW33" s="87">
        <f>'TRIBULAN III'!AW33+'TRIBULAN IV'!AW33</f>
        <v>0</v>
      </c>
      <c r="AX33" s="87">
        <f>'TRIBULAN III'!AX33+'TRIBULAN IV'!AX33</f>
        <v>0</v>
      </c>
      <c r="AY33" s="87">
        <f>'TRIBULAN III'!AY33+'TRIBULAN IV'!AY33</f>
        <v>0</v>
      </c>
      <c r="AZ33" s="87">
        <f>'TRIBULAN III'!AZ33+'TRIBULAN IV'!AZ33</f>
        <v>0</v>
      </c>
      <c r="BA33" s="87">
        <f>'TRIBULAN III'!BA33+'TRIBULAN IV'!BA33</f>
        <v>0</v>
      </c>
      <c r="BB33" s="87">
        <f>'TRIBULAN III'!BB33+'TRIBULAN IV'!BB33</f>
        <v>0</v>
      </c>
      <c r="BC33" s="87">
        <f>'TRIBULAN III'!BC33+'TRIBULAN IV'!BC33</f>
        <v>3</v>
      </c>
      <c r="BD33" s="87">
        <f>'TRIBULAN III'!BD33+'TRIBULAN IV'!BD33</f>
        <v>0</v>
      </c>
      <c r="BE33" s="87">
        <f>'TRIBULAN III'!BE33+'TRIBULAN IV'!BE33</f>
        <v>3</v>
      </c>
      <c r="BF33" s="87">
        <f>'TRIBULAN III'!BF33+'TRIBULAN IV'!BF33</f>
        <v>0</v>
      </c>
      <c r="BG33" s="87">
        <f>'TRIBULAN III'!BG33+'TRIBULAN IV'!BG33</f>
        <v>0</v>
      </c>
      <c r="BH33" s="87">
        <f>'TRIBULAN III'!BH33+'TRIBULAN IV'!BH33</f>
        <v>0</v>
      </c>
      <c r="BI33" s="87">
        <f>'TRIBULAN III'!BI33+'TRIBULAN IV'!BI33</f>
        <v>0</v>
      </c>
      <c r="BJ33" s="87">
        <f>'TRIBULAN III'!BJ33+'TRIBULAN IV'!BJ33</f>
        <v>0</v>
      </c>
      <c r="BK33" s="87">
        <f>'TRIBULAN III'!BK33+'TRIBULAN IV'!BK33</f>
        <v>0</v>
      </c>
      <c r="BL33" s="87">
        <f>'TRIBULAN III'!BL33+'TRIBULAN IV'!BL33</f>
        <v>0</v>
      </c>
      <c r="BM33" s="87">
        <f>'TRIBULAN III'!BM33+'TRIBULAN IV'!BM33</f>
        <v>0</v>
      </c>
      <c r="BN33" s="87">
        <f>'TRIBULAN III'!BN33+'TRIBULAN IV'!BN33</f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>
        <f>'TRIBULAN III'!D34+'TRIBULAN IV'!D34</f>
        <v>123</v>
      </c>
      <c r="E34" s="86">
        <f>'TRIBULAN III'!E34+'TRIBULAN IV'!E34</f>
        <v>98</v>
      </c>
      <c r="F34" s="86">
        <f>'TRIBULAN III'!F34+'TRIBULAN IV'!F34</f>
        <v>221</v>
      </c>
      <c r="G34" s="86">
        <f>'TRIBULAN III'!G34+'TRIBULAN IV'!G34</f>
        <v>4</v>
      </c>
      <c r="H34" s="87" t="e">
        <f>'TRIBULAN III'!H34+'TRIBULAN IV'!H34</f>
        <v>#DIV/0!</v>
      </c>
      <c r="I34" s="86">
        <f>'TRIBULAN III'!I34+'TRIBULAN IV'!I34</f>
        <v>8</v>
      </c>
      <c r="J34" s="87" t="e">
        <f>'TRIBULAN III'!J34+'TRIBULAN IV'!J34</f>
        <v>#DIV/0!</v>
      </c>
      <c r="K34" s="86">
        <f>'TRIBULAN III'!K34+'TRIBULAN IV'!K34</f>
        <v>12</v>
      </c>
      <c r="L34" s="87" t="e">
        <f>'TRIBULAN III'!L34+'TRIBULAN IV'!L34</f>
        <v>#DIV/0!</v>
      </c>
      <c r="M34" s="86">
        <f>'TRIBULAN III'!M34+'TRIBULAN IV'!M34</f>
        <v>145</v>
      </c>
      <c r="N34" s="87" t="e">
        <f>'TRIBULAN III'!N34+'TRIBULAN IV'!N34</f>
        <v>#DIV/0!</v>
      </c>
      <c r="O34" s="86">
        <f>'TRIBULAN III'!O34+'TRIBULAN IV'!O34</f>
        <v>127</v>
      </c>
      <c r="P34" s="87" t="e">
        <f>'TRIBULAN III'!P34+'TRIBULAN IV'!P34</f>
        <v>#DIV/0!</v>
      </c>
      <c r="Q34" s="86">
        <f>'TRIBULAN III'!Q34+'TRIBULAN IV'!Q34</f>
        <v>272</v>
      </c>
      <c r="R34" s="87" t="e">
        <f>'TRIBULAN III'!R34+'TRIBULAN IV'!R34</f>
        <v>#DIV/0!</v>
      </c>
      <c r="S34" s="86">
        <f>'TRIBULAN III'!S34+'TRIBULAN IV'!S34</f>
        <v>0</v>
      </c>
      <c r="T34" s="86">
        <f>'TRIBULAN III'!T34+'TRIBULAN IV'!T34</f>
        <v>0</v>
      </c>
      <c r="U34" s="86">
        <f>'TRIBULAN III'!U34+'TRIBULAN IV'!U34</f>
        <v>0</v>
      </c>
      <c r="V34" s="86">
        <f>'TRIBULAN III'!V34+'TRIBULAN IV'!V34</f>
        <v>1</v>
      </c>
      <c r="W34" s="86">
        <f>'TRIBULAN III'!W34+'TRIBULAN IV'!W34</f>
        <v>1</v>
      </c>
      <c r="X34" s="86">
        <f>'TRIBULAN III'!X34+'TRIBULAN IV'!X34</f>
        <v>2</v>
      </c>
      <c r="Y34" s="86">
        <f>'TRIBULAN III'!Y34+'TRIBULAN IV'!Y34</f>
        <v>0</v>
      </c>
      <c r="Z34" s="86">
        <f>'TRIBULAN III'!Z34+'TRIBULAN IV'!Z34</f>
        <v>0</v>
      </c>
      <c r="AA34" s="86">
        <f>'TRIBULAN III'!AA34+'TRIBULAN IV'!AA34</f>
        <v>0</v>
      </c>
      <c r="AB34" s="86">
        <f>'TRIBULAN III'!AB34+'TRIBULAN IV'!AB34</f>
        <v>4</v>
      </c>
      <c r="AC34" s="86">
        <f>'TRIBULAN III'!AC34+'TRIBULAN IV'!AC34</f>
        <v>7</v>
      </c>
      <c r="AD34" s="86">
        <f>'TRIBULAN III'!AD34+'TRIBULAN IV'!AD34</f>
        <v>11</v>
      </c>
      <c r="AE34" s="86">
        <f>'TRIBULAN III'!AE34+'TRIBULAN IV'!AE34</f>
        <v>0</v>
      </c>
      <c r="AF34" s="86">
        <f>'TRIBULAN III'!AF34+'TRIBULAN IV'!AF34</f>
        <v>0</v>
      </c>
      <c r="AG34" s="86">
        <f>'TRIBULAN III'!AG34+'TRIBULAN IV'!AG34</f>
        <v>0</v>
      </c>
      <c r="AH34" s="86">
        <f>'TRIBULAN III'!AH34+'TRIBULAN IV'!AH34</f>
        <v>0</v>
      </c>
      <c r="AI34" s="86">
        <f>'TRIBULAN III'!AI34+'TRIBULAN IV'!AI34</f>
        <v>0</v>
      </c>
      <c r="AJ34" s="86">
        <f>'TRIBULAN III'!AJ34+'TRIBULAN IV'!AJ34</f>
        <v>0</v>
      </c>
      <c r="AK34" s="86">
        <f>'TRIBULAN III'!AK34+'TRIBULAN IV'!AK34</f>
        <v>0</v>
      </c>
      <c r="AL34" s="86">
        <f>'TRIBULAN III'!AL34+'TRIBULAN IV'!AL34</f>
        <v>0</v>
      </c>
      <c r="AM34" s="86">
        <f>'TRIBULAN III'!AM34+'TRIBULAN IV'!AM34</f>
        <v>0</v>
      </c>
      <c r="AN34" s="86">
        <f>'TRIBULAN III'!AN34+'TRIBULAN IV'!AN34</f>
        <v>0</v>
      </c>
      <c r="AO34" s="86">
        <f>'TRIBULAN III'!AO34+'TRIBULAN IV'!AO34</f>
        <v>0</v>
      </c>
      <c r="AP34" s="86">
        <f>'TRIBULAN III'!AP34+'TRIBULAN IV'!AP34</f>
        <v>0</v>
      </c>
      <c r="AQ34" s="86">
        <f>'TRIBULAN III'!AQ34+'TRIBULAN IV'!AQ34</f>
        <v>13</v>
      </c>
      <c r="AR34" s="86">
        <f>'TRIBULAN III'!AR34+'TRIBULAN IV'!AR34</f>
        <v>15</v>
      </c>
      <c r="AS34" s="86">
        <f>'TRIBULAN III'!AS34+'TRIBULAN IV'!AS34</f>
        <v>28</v>
      </c>
      <c r="AT34" s="86">
        <f>'TRIBULAN III'!AT34+'TRIBULAN IV'!AT34</f>
        <v>18</v>
      </c>
      <c r="AU34" s="86">
        <f>'TRIBULAN III'!AU34+'TRIBULAN IV'!AU34</f>
        <v>23</v>
      </c>
      <c r="AV34" s="86">
        <f>'TRIBULAN III'!AV34+'TRIBULAN IV'!AV34</f>
        <v>41</v>
      </c>
      <c r="AW34" s="86">
        <f>'TRIBULAN III'!AW34+'TRIBULAN IV'!AW34</f>
        <v>0</v>
      </c>
      <c r="AX34" s="86">
        <f>'TRIBULAN III'!AX34+'TRIBULAN IV'!AX34</f>
        <v>1</v>
      </c>
      <c r="AY34" s="86">
        <f>'TRIBULAN III'!AY34+'TRIBULAN IV'!AY34</f>
        <v>1</v>
      </c>
      <c r="AZ34" s="86">
        <f>'TRIBULAN III'!AZ34+'TRIBULAN IV'!AZ34</f>
        <v>0</v>
      </c>
      <c r="BA34" s="86">
        <f>'TRIBULAN III'!BA34+'TRIBULAN IV'!BA34</f>
        <v>0</v>
      </c>
      <c r="BB34" s="86">
        <f>'TRIBULAN III'!BB34+'TRIBULAN IV'!BB34</f>
        <v>0</v>
      </c>
      <c r="BC34" s="86">
        <f>'TRIBULAN III'!BC34+'TRIBULAN IV'!BC34</f>
        <v>0</v>
      </c>
      <c r="BD34" s="86">
        <f>'TRIBULAN III'!BD34+'TRIBULAN IV'!BD34</f>
        <v>0</v>
      </c>
      <c r="BE34" s="86">
        <f>'TRIBULAN III'!BE34+'TRIBULAN IV'!BE34</f>
        <v>0</v>
      </c>
      <c r="BF34" s="86">
        <f>'TRIBULAN III'!BF34+'TRIBULAN IV'!BF34</f>
        <v>0</v>
      </c>
      <c r="BG34" s="86">
        <f>'TRIBULAN III'!BG34+'TRIBULAN IV'!BG34</f>
        <v>0</v>
      </c>
      <c r="BH34" s="86">
        <f>'TRIBULAN III'!BH34+'TRIBULAN IV'!BH34</f>
        <v>0</v>
      </c>
      <c r="BI34" s="86">
        <f>'TRIBULAN III'!BI34+'TRIBULAN IV'!BI34</f>
        <v>0</v>
      </c>
      <c r="BJ34" s="86">
        <f>'TRIBULAN III'!BJ34+'TRIBULAN IV'!BJ34</f>
        <v>0</v>
      </c>
      <c r="BK34" s="86">
        <f>'TRIBULAN III'!BK34+'TRIBULAN IV'!BK34</f>
        <v>0</v>
      </c>
      <c r="BL34" s="86">
        <f>'TRIBULAN III'!BL34+'TRIBULAN IV'!BL34</f>
        <v>0</v>
      </c>
      <c r="BM34" s="86">
        <f>'TRIBULAN III'!BM34+'TRIBULAN IV'!BM34</f>
        <v>0</v>
      </c>
      <c r="BN34" s="86">
        <f>'TRIBULAN III'!BN34+'TRIBULAN IV'!BN34</f>
        <v>0</v>
      </c>
    </row>
    <row r="35" spans="1:66" ht="14.25" customHeight="1">
      <c r="A35" s="112"/>
      <c r="B35" s="112"/>
      <c r="C35" s="11" t="s">
        <v>57</v>
      </c>
      <c r="D35" s="86">
        <f>'TRIBULAN III'!D35+'TRIBULAN IV'!D35</f>
        <v>29</v>
      </c>
      <c r="E35" s="86">
        <f>'TRIBULAN III'!E35+'TRIBULAN IV'!E35</f>
        <v>31</v>
      </c>
      <c r="F35" s="86">
        <f>'TRIBULAN III'!F35+'TRIBULAN IV'!F35</f>
        <v>60</v>
      </c>
      <c r="G35" s="86">
        <f>'TRIBULAN III'!G35+'TRIBULAN IV'!G35</f>
        <v>0</v>
      </c>
      <c r="H35" s="87" t="e">
        <f>'TRIBULAN III'!H35+'TRIBULAN IV'!H35</f>
        <v>#DIV/0!</v>
      </c>
      <c r="I35" s="86">
        <f>'TRIBULAN III'!I35+'TRIBULAN IV'!I35</f>
        <v>0</v>
      </c>
      <c r="J35" s="87" t="e">
        <f>'TRIBULAN III'!J35+'TRIBULAN IV'!J35</f>
        <v>#DIV/0!</v>
      </c>
      <c r="K35" s="86">
        <f>'TRIBULAN III'!K35+'TRIBULAN IV'!K35</f>
        <v>0</v>
      </c>
      <c r="L35" s="87" t="e">
        <f>'TRIBULAN III'!L35+'TRIBULAN IV'!L35</f>
        <v>#DIV/0!</v>
      </c>
      <c r="M35" s="86">
        <f>'TRIBULAN III'!M35+'TRIBULAN IV'!M35</f>
        <v>40</v>
      </c>
      <c r="N35" s="87" t="e">
        <f>'TRIBULAN III'!N35+'TRIBULAN IV'!N35</f>
        <v>#DIV/0!</v>
      </c>
      <c r="O35" s="86">
        <f>'TRIBULAN III'!O35+'TRIBULAN IV'!O35</f>
        <v>40</v>
      </c>
      <c r="P35" s="87" t="e">
        <f>'TRIBULAN III'!P35+'TRIBULAN IV'!P35</f>
        <v>#DIV/0!</v>
      </c>
      <c r="Q35" s="86">
        <f>'TRIBULAN III'!Q35+'TRIBULAN IV'!Q35</f>
        <v>80</v>
      </c>
      <c r="R35" s="87" t="e">
        <f>'TRIBULAN III'!R35+'TRIBULAN IV'!R35</f>
        <v>#DIV/0!</v>
      </c>
      <c r="S35" s="86">
        <f>'TRIBULAN III'!S35+'TRIBULAN IV'!S35</f>
        <v>0</v>
      </c>
      <c r="T35" s="86">
        <f>'TRIBULAN III'!T35+'TRIBULAN IV'!T35</f>
        <v>0</v>
      </c>
      <c r="U35" s="86">
        <f>'TRIBULAN III'!U35+'TRIBULAN IV'!U35</f>
        <v>0</v>
      </c>
      <c r="V35" s="86">
        <f>'TRIBULAN III'!V35+'TRIBULAN IV'!V35</f>
        <v>1</v>
      </c>
      <c r="W35" s="86">
        <f>'TRIBULAN III'!W35+'TRIBULAN IV'!W35</f>
        <v>1</v>
      </c>
      <c r="X35" s="86">
        <f>'TRIBULAN III'!X35+'TRIBULAN IV'!X35</f>
        <v>2</v>
      </c>
      <c r="Y35" s="86">
        <f>'TRIBULAN III'!Y35+'TRIBULAN IV'!Y35</f>
        <v>0</v>
      </c>
      <c r="Z35" s="86">
        <f>'TRIBULAN III'!Z35+'TRIBULAN IV'!Z35</f>
        <v>1</v>
      </c>
      <c r="AA35" s="86">
        <f>'TRIBULAN III'!AA35+'TRIBULAN IV'!AA35</f>
        <v>1</v>
      </c>
      <c r="AB35" s="86">
        <f>'TRIBULAN III'!AB35+'TRIBULAN IV'!AB35</f>
        <v>1</v>
      </c>
      <c r="AC35" s="86">
        <f>'TRIBULAN III'!AC35+'TRIBULAN IV'!AC35</f>
        <v>2</v>
      </c>
      <c r="AD35" s="86">
        <f>'TRIBULAN III'!AD35+'TRIBULAN IV'!AD35</f>
        <v>3</v>
      </c>
      <c r="AE35" s="86">
        <f>'TRIBULAN III'!AE35+'TRIBULAN IV'!AE35</f>
        <v>0</v>
      </c>
      <c r="AF35" s="86">
        <f>'TRIBULAN III'!AF35+'TRIBULAN IV'!AF35</f>
        <v>0</v>
      </c>
      <c r="AG35" s="86">
        <f>'TRIBULAN III'!AG35+'TRIBULAN IV'!AG35</f>
        <v>0</v>
      </c>
      <c r="AH35" s="86">
        <f>'TRIBULAN III'!AH35+'TRIBULAN IV'!AH35</f>
        <v>0</v>
      </c>
      <c r="AI35" s="86">
        <f>'TRIBULAN III'!AI35+'TRIBULAN IV'!AI35</f>
        <v>0</v>
      </c>
      <c r="AJ35" s="86">
        <f>'TRIBULAN III'!AJ35+'TRIBULAN IV'!AJ35</f>
        <v>0</v>
      </c>
      <c r="AK35" s="86">
        <f>'TRIBULAN III'!AK35+'TRIBULAN IV'!AK35</f>
        <v>0</v>
      </c>
      <c r="AL35" s="86">
        <f>'TRIBULAN III'!AL35+'TRIBULAN IV'!AL35</f>
        <v>0</v>
      </c>
      <c r="AM35" s="86">
        <f>'TRIBULAN III'!AM35+'TRIBULAN IV'!AM35</f>
        <v>0</v>
      </c>
      <c r="AN35" s="86">
        <f>'TRIBULAN III'!AN35+'TRIBULAN IV'!AN35</f>
        <v>0</v>
      </c>
      <c r="AO35" s="86">
        <f>'TRIBULAN III'!AO35+'TRIBULAN IV'!AO35</f>
        <v>0</v>
      </c>
      <c r="AP35" s="86">
        <f>'TRIBULAN III'!AP35+'TRIBULAN IV'!AP35</f>
        <v>0</v>
      </c>
      <c r="AQ35" s="86">
        <f>'TRIBULAN III'!AQ35+'TRIBULAN IV'!AQ35</f>
        <v>4</v>
      </c>
      <c r="AR35" s="86">
        <f>'TRIBULAN III'!AR35+'TRIBULAN IV'!AR35</f>
        <v>3</v>
      </c>
      <c r="AS35" s="86">
        <f>'TRIBULAN III'!AS35+'TRIBULAN IV'!AS35</f>
        <v>7</v>
      </c>
      <c r="AT35" s="86">
        <f>'TRIBULAN III'!AT35+'TRIBULAN IV'!AT35</f>
        <v>6</v>
      </c>
      <c r="AU35" s="86">
        <f>'TRIBULAN III'!AU35+'TRIBULAN IV'!AU35</f>
        <v>7</v>
      </c>
      <c r="AV35" s="86">
        <f>'TRIBULAN III'!AV35+'TRIBULAN IV'!AV35</f>
        <v>13</v>
      </c>
      <c r="AW35" s="86">
        <f>'TRIBULAN III'!AW35+'TRIBULAN IV'!AW35</f>
        <v>0</v>
      </c>
      <c r="AX35" s="86">
        <f>'TRIBULAN III'!AX35+'TRIBULAN IV'!AX35</f>
        <v>0</v>
      </c>
      <c r="AY35" s="86">
        <f>'TRIBULAN III'!AY35+'TRIBULAN IV'!AY35</f>
        <v>0</v>
      </c>
      <c r="AZ35" s="86">
        <f>'TRIBULAN III'!AZ35+'TRIBULAN IV'!AZ35</f>
        <v>0</v>
      </c>
      <c r="BA35" s="86">
        <f>'TRIBULAN III'!BA35+'TRIBULAN IV'!BA35</f>
        <v>0</v>
      </c>
      <c r="BB35" s="86">
        <f>'TRIBULAN III'!BB35+'TRIBULAN IV'!BB35</f>
        <v>0</v>
      </c>
      <c r="BC35" s="86">
        <f>'TRIBULAN III'!BC35+'TRIBULAN IV'!BC35</f>
        <v>0</v>
      </c>
      <c r="BD35" s="86">
        <f>'TRIBULAN III'!BD35+'TRIBULAN IV'!BD35</f>
        <v>0</v>
      </c>
      <c r="BE35" s="86">
        <f>'TRIBULAN III'!BE35+'TRIBULAN IV'!BE35</f>
        <v>0</v>
      </c>
      <c r="BF35" s="86">
        <f>'TRIBULAN III'!BF35+'TRIBULAN IV'!BF35</f>
        <v>0</v>
      </c>
      <c r="BG35" s="86">
        <f>'TRIBULAN III'!BG35+'TRIBULAN IV'!BG35</f>
        <v>0</v>
      </c>
      <c r="BH35" s="86">
        <f>'TRIBULAN III'!BH35+'TRIBULAN IV'!BH35</f>
        <v>0</v>
      </c>
      <c r="BI35" s="86">
        <f>'TRIBULAN III'!BI35+'TRIBULAN IV'!BI35</f>
        <v>0</v>
      </c>
      <c r="BJ35" s="86">
        <f>'TRIBULAN III'!BJ35+'TRIBULAN IV'!BJ35</f>
        <v>0</v>
      </c>
      <c r="BK35" s="86">
        <f>'TRIBULAN III'!BK35+'TRIBULAN IV'!BK35</f>
        <v>0</v>
      </c>
      <c r="BL35" s="86">
        <f>'TRIBULAN III'!BL35+'TRIBULAN IV'!BL35</f>
        <v>0</v>
      </c>
      <c r="BM35" s="86">
        <f>'TRIBULAN III'!BM35+'TRIBULAN IV'!BM35</f>
        <v>0</v>
      </c>
      <c r="BN35" s="86">
        <f>'TRIBULAN III'!BN35+'TRIBULAN IV'!BN35</f>
        <v>0</v>
      </c>
    </row>
    <row r="36" spans="1:66" ht="14.25" customHeight="1">
      <c r="A36" s="21"/>
      <c r="B36" s="21"/>
      <c r="C36" s="20" t="s">
        <v>7</v>
      </c>
      <c r="D36" s="87">
        <f>'TRIBULAN III'!D36+'TRIBULAN IV'!D36</f>
        <v>152</v>
      </c>
      <c r="E36" s="87">
        <f>'TRIBULAN III'!E36+'TRIBULAN IV'!E36</f>
        <v>129</v>
      </c>
      <c r="F36" s="87">
        <f>'TRIBULAN III'!F36+'TRIBULAN IV'!F36</f>
        <v>281</v>
      </c>
      <c r="G36" s="87">
        <f>'TRIBULAN III'!G36+'TRIBULAN IV'!G36</f>
        <v>4</v>
      </c>
      <c r="H36" s="87" t="e">
        <f>'TRIBULAN III'!H36+'TRIBULAN IV'!H36</f>
        <v>#DIV/0!</v>
      </c>
      <c r="I36" s="87">
        <f>'TRIBULAN III'!I36+'TRIBULAN IV'!I36</f>
        <v>8</v>
      </c>
      <c r="J36" s="87" t="e">
        <f>'TRIBULAN III'!J36+'TRIBULAN IV'!J36</f>
        <v>#DIV/0!</v>
      </c>
      <c r="K36" s="87">
        <f>'TRIBULAN III'!K36+'TRIBULAN IV'!K36</f>
        <v>12</v>
      </c>
      <c r="L36" s="87" t="e">
        <f>'TRIBULAN III'!L36+'TRIBULAN IV'!L36</f>
        <v>#DIV/0!</v>
      </c>
      <c r="M36" s="87">
        <f>'TRIBULAN III'!M36+'TRIBULAN IV'!M36</f>
        <v>185</v>
      </c>
      <c r="N36" s="87" t="e">
        <f>'TRIBULAN III'!N36+'TRIBULAN IV'!N36</f>
        <v>#DIV/0!</v>
      </c>
      <c r="O36" s="87">
        <f>'TRIBULAN III'!O36+'TRIBULAN IV'!O36</f>
        <v>167</v>
      </c>
      <c r="P36" s="87" t="e">
        <f>'TRIBULAN III'!P36+'TRIBULAN IV'!P36</f>
        <v>#DIV/0!</v>
      </c>
      <c r="Q36" s="87">
        <f>'TRIBULAN III'!Q36+'TRIBULAN IV'!Q36</f>
        <v>352</v>
      </c>
      <c r="R36" s="87" t="e">
        <f>'TRIBULAN III'!R36+'TRIBULAN IV'!R36</f>
        <v>#DIV/0!</v>
      </c>
      <c r="S36" s="87">
        <f>'TRIBULAN III'!S36+'TRIBULAN IV'!S36</f>
        <v>0</v>
      </c>
      <c r="T36" s="87">
        <f>'TRIBULAN III'!T36+'TRIBULAN IV'!T36</f>
        <v>0</v>
      </c>
      <c r="U36" s="87">
        <f>'TRIBULAN III'!U36+'TRIBULAN IV'!U36</f>
        <v>0</v>
      </c>
      <c r="V36" s="87">
        <f>'TRIBULAN III'!V36+'TRIBULAN IV'!V36</f>
        <v>2</v>
      </c>
      <c r="W36" s="87">
        <f>'TRIBULAN III'!W36+'TRIBULAN IV'!W36</f>
        <v>2</v>
      </c>
      <c r="X36" s="87">
        <f>'TRIBULAN III'!X36+'TRIBULAN IV'!X36</f>
        <v>4</v>
      </c>
      <c r="Y36" s="87">
        <f>'TRIBULAN III'!Y36+'TRIBULAN IV'!Y36</f>
        <v>0</v>
      </c>
      <c r="Z36" s="87">
        <f>'TRIBULAN III'!Z36+'TRIBULAN IV'!Z36</f>
        <v>1</v>
      </c>
      <c r="AA36" s="87">
        <f>'TRIBULAN III'!AA36+'TRIBULAN IV'!AA36</f>
        <v>1</v>
      </c>
      <c r="AB36" s="87">
        <f>'TRIBULAN III'!AB36+'TRIBULAN IV'!AB36</f>
        <v>5</v>
      </c>
      <c r="AC36" s="87">
        <f>'TRIBULAN III'!AC36+'TRIBULAN IV'!AC36</f>
        <v>9</v>
      </c>
      <c r="AD36" s="87">
        <f>'TRIBULAN III'!AD36+'TRIBULAN IV'!AD36</f>
        <v>14</v>
      </c>
      <c r="AE36" s="87">
        <f>'TRIBULAN III'!AE36+'TRIBULAN IV'!AE36</f>
        <v>0</v>
      </c>
      <c r="AF36" s="87">
        <f>'TRIBULAN III'!AF36+'TRIBULAN IV'!AF36</f>
        <v>0</v>
      </c>
      <c r="AG36" s="87">
        <f>'TRIBULAN III'!AG36+'TRIBULAN IV'!AG36</f>
        <v>0</v>
      </c>
      <c r="AH36" s="87">
        <f>'TRIBULAN III'!AH36+'TRIBULAN IV'!AH36</f>
        <v>0</v>
      </c>
      <c r="AI36" s="87">
        <f>'TRIBULAN III'!AI36+'TRIBULAN IV'!AI36</f>
        <v>0</v>
      </c>
      <c r="AJ36" s="87">
        <f>'TRIBULAN III'!AJ36+'TRIBULAN IV'!AJ36</f>
        <v>0</v>
      </c>
      <c r="AK36" s="87">
        <f>'TRIBULAN III'!AK36+'TRIBULAN IV'!AK36</f>
        <v>0</v>
      </c>
      <c r="AL36" s="87">
        <f>'TRIBULAN III'!AL36+'TRIBULAN IV'!AL36</f>
        <v>0</v>
      </c>
      <c r="AM36" s="87">
        <f>'TRIBULAN III'!AM36+'TRIBULAN IV'!AM36</f>
        <v>0</v>
      </c>
      <c r="AN36" s="87">
        <f>'TRIBULAN III'!AN36+'TRIBULAN IV'!AN36</f>
        <v>0</v>
      </c>
      <c r="AO36" s="87">
        <f>'TRIBULAN III'!AO36+'TRIBULAN IV'!AO36</f>
        <v>0</v>
      </c>
      <c r="AP36" s="87">
        <f>'TRIBULAN III'!AP36+'TRIBULAN IV'!AP36</f>
        <v>0</v>
      </c>
      <c r="AQ36" s="87">
        <f>'TRIBULAN III'!AQ36+'TRIBULAN IV'!AQ36</f>
        <v>17</v>
      </c>
      <c r="AR36" s="87">
        <f>'TRIBULAN III'!AR36+'TRIBULAN IV'!AR36</f>
        <v>18</v>
      </c>
      <c r="AS36" s="87">
        <f>'TRIBULAN III'!AS36+'TRIBULAN IV'!AS36</f>
        <v>35</v>
      </c>
      <c r="AT36" s="87">
        <f>'TRIBULAN III'!AT36+'TRIBULAN IV'!AT36</f>
        <v>24</v>
      </c>
      <c r="AU36" s="87">
        <f>'TRIBULAN III'!AU36+'TRIBULAN IV'!AU36</f>
        <v>30</v>
      </c>
      <c r="AV36" s="87">
        <f>'TRIBULAN III'!AV36+'TRIBULAN IV'!AV36</f>
        <v>54</v>
      </c>
      <c r="AW36" s="87">
        <f>'TRIBULAN III'!AW36+'TRIBULAN IV'!AW36</f>
        <v>0</v>
      </c>
      <c r="AX36" s="87">
        <f>'TRIBULAN III'!AX36+'TRIBULAN IV'!AX36</f>
        <v>1</v>
      </c>
      <c r="AY36" s="87">
        <f>'TRIBULAN III'!AY36+'TRIBULAN IV'!AY36</f>
        <v>1</v>
      </c>
      <c r="AZ36" s="87">
        <f>'TRIBULAN III'!AZ36+'TRIBULAN IV'!AZ36</f>
        <v>0</v>
      </c>
      <c r="BA36" s="87">
        <f>'TRIBULAN III'!BA36+'TRIBULAN IV'!BA36</f>
        <v>0</v>
      </c>
      <c r="BB36" s="87">
        <f>'TRIBULAN III'!BB36+'TRIBULAN IV'!BB36</f>
        <v>0</v>
      </c>
      <c r="BC36" s="87">
        <f>'TRIBULAN III'!BC36+'TRIBULAN IV'!BC36</f>
        <v>0</v>
      </c>
      <c r="BD36" s="87">
        <f>'TRIBULAN III'!BD36+'TRIBULAN IV'!BD36</f>
        <v>0</v>
      </c>
      <c r="BE36" s="87">
        <f>'TRIBULAN III'!BE36+'TRIBULAN IV'!BE36</f>
        <v>0</v>
      </c>
      <c r="BF36" s="87">
        <f>'TRIBULAN III'!BF36+'TRIBULAN IV'!BF36</f>
        <v>0</v>
      </c>
      <c r="BG36" s="87">
        <f>'TRIBULAN III'!BG36+'TRIBULAN IV'!BG36</f>
        <v>0</v>
      </c>
      <c r="BH36" s="87">
        <f>'TRIBULAN III'!BH36+'TRIBULAN IV'!BH36</f>
        <v>0</v>
      </c>
      <c r="BI36" s="87">
        <f>'TRIBULAN III'!BI36+'TRIBULAN IV'!BI36</f>
        <v>0</v>
      </c>
      <c r="BJ36" s="87">
        <f>'TRIBULAN III'!BJ36+'TRIBULAN IV'!BJ36</f>
        <v>0</v>
      </c>
      <c r="BK36" s="87">
        <f>'TRIBULAN III'!BK36+'TRIBULAN IV'!BK36</f>
        <v>0</v>
      </c>
      <c r="BL36" s="87">
        <f>'TRIBULAN III'!BL36+'TRIBULAN IV'!BL36</f>
        <v>0</v>
      </c>
      <c r="BM36" s="87">
        <f>'TRIBULAN III'!BM36+'TRIBULAN IV'!BM36</f>
        <v>0</v>
      </c>
      <c r="BN36" s="87">
        <f>'TRIBULAN III'!BN36+'TRIBULAN IV'!BN36</f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>
        <f>'TRIBULAN III'!D37+'TRIBULAN IV'!D37</f>
        <v>58</v>
      </c>
      <c r="E37" s="86">
        <f>'TRIBULAN III'!E37+'TRIBULAN IV'!E37</f>
        <v>35</v>
      </c>
      <c r="F37" s="86">
        <f>'TRIBULAN III'!F37+'TRIBULAN IV'!F37</f>
        <v>93</v>
      </c>
      <c r="G37" s="86">
        <f>'TRIBULAN III'!G37+'TRIBULAN IV'!G37</f>
        <v>1</v>
      </c>
      <c r="H37" s="87">
        <f>'TRIBULAN III'!H37+'TRIBULAN IV'!H37</f>
        <v>16.666666666666664</v>
      </c>
      <c r="I37" s="86">
        <f>'TRIBULAN III'!I37+'TRIBULAN IV'!I37</f>
        <v>0</v>
      </c>
      <c r="J37" s="87">
        <f>'TRIBULAN III'!J37+'TRIBULAN IV'!J37</f>
        <v>0</v>
      </c>
      <c r="K37" s="86">
        <f>'TRIBULAN III'!K37+'TRIBULAN IV'!K37</f>
        <v>1</v>
      </c>
      <c r="L37" s="87">
        <f>'TRIBULAN III'!L37+'TRIBULAN IV'!L37</f>
        <v>10</v>
      </c>
      <c r="M37" s="86">
        <f>'TRIBULAN III'!M37+'TRIBULAN IV'!M37</f>
        <v>39</v>
      </c>
      <c r="N37" s="87">
        <f>'TRIBULAN III'!N37+'TRIBULAN IV'!N37</f>
        <v>483.33333333333337</v>
      </c>
      <c r="O37" s="86">
        <f>'TRIBULAN III'!O37+'TRIBULAN IV'!O37</f>
        <v>25</v>
      </c>
      <c r="P37" s="87">
        <f>'TRIBULAN III'!P37+'TRIBULAN IV'!P37</f>
        <v>500</v>
      </c>
      <c r="Q37" s="86">
        <f>'TRIBULAN III'!Q37+'TRIBULAN IV'!Q37</f>
        <v>64</v>
      </c>
      <c r="R37" s="87">
        <f>'TRIBULAN III'!R37+'TRIBULAN IV'!R37</f>
        <v>490</v>
      </c>
      <c r="S37" s="86">
        <f>'TRIBULAN III'!S37+'TRIBULAN IV'!S37</f>
        <v>0</v>
      </c>
      <c r="T37" s="86">
        <f>'TRIBULAN III'!T37+'TRIBULAN IV'!T37</f>
        <v>0</v>
      </c>
      <c r="U37" s="86">
        <f>'TRIBULAN III'!U37+'TRIBULAN IV'!U37</f>
        <v>0</v>
      </c>
      <c r="V37" s="86">
        <f>'TRIBULAN III'!V37+'TRIBULAN IV'!V37</f>
        <v>0</v>
      </c>
      <c r="W37" s="86">
        <f>'TRIBULAN III'!W37+'TRIBULAN IV'!W37</f>
        <v>0</v>
      </c>
      <c r="X37" s="86">
        <f>'TRIBULAN III'!X37+'TRIBULAN IV'!X37</f>
        <v>0</v>
      </c>
      <c r="Y37" s="86">
        <f>'TRIBULAN III'!Y37+'TRIBULAN IV'!Y37</f>
        <v>0</v>
      </c>
      <c r="Z37" s="86">
        <f>'TRIBULAN III'!Z37+'TRIBULAN IV'!Z37</f>
        <v>0</v>
      </c>
      <c r="AA37" s="86">
        <f>'TRIBULAN III'!AA37+'TRIBULAN IV'!AA37</f>
        <v>0</v>
      </c>
      <c r="AB37" s="86">
        <f>'TRIBULAN III'!AB37+'TRIBULAN IV'!AB37</f>
        <v>4</v>
      </c>
      <c r="AC37" s="86">
        <f>'TRIBULAN III'!AC37+'TRIBULAN IV'!AC37</f>
        <v>2</v>
      </c>
      <c r="AD37" s="86">
        <f>'TRIBULAN III'!AD37+'TRIBULAN IV'!AD37</f>
        <v>6</v>
      </c>
      <c r="AE37" s="86">
        <f>'TRIBULAN III'!AE37+'TRIBULAN IV'!AE37</f>
        <v>0</v>
      </c>
      <c r="AF37" s="86">
        <f>'TRIBULAN III'!AF37+'TRIBULAN IV'!AF37</f>
        <v>0</v>
      </c>
      <c r="AG37" s="86">
        <f>'TRIBULAN III'!AG37+'TRIBULAN IV'!AG37</f>
        <v>0</v>
      </c>
      <c r="AH37" s="86">
        <f>'TRIBULAN III'!AH37+'TRIBULAN IV'!AH37</f>
        <v>0</v>
      </c>
      <c r="AI37" s="86">
        <f>'TRIBULAN III'!AI37+'TRIBULAN IV'!AI37</f>
        <v>0</v>
      </c>
      <c r="AJ37" s="86">
        <f>'TRIBULAN III'!AJ37+'TRIBULAN IV'!AJ37</f>
        <v>0</v>
      </c>
      <c r="AK37" s="86">
        <f>'TRIBULAN III'!AK37+'TRIBULAN IV'!AK37</f>
        <v>0</v>
      </c>
      <c r="AL37" s="86">
        <f>'TRIBULAN III'!AL37+'TRIBULAN IV'!AL37</f>
        <v>0</v>
      </c>
      <c r="AM37" s="86">
        <f>'TRIBULAN III'!AM37+'TRIBULAN IV'!AM37</f>
        <v>0</v>
      </c>
      <c r="AN37" s="86">
        <f>'TRIBULAN III'!AN37+'TRIBULAN IV'!AN37</f>
        <v>0</v>
      </c>
      <c r="AO37" s="86">
        <f>'TRIBULAN III'!AO37+'TRIBULAN IV'!AO37</f>
        <v>0</v>
      </c>
      <c r="AP37" s="86">
        <f>'TRIBULAN III'!AP37+'TRIBULAN IV'!AP37</f>
        <v>0</v>
      </c>
      <c r="AQ37" s="86">
        <f>'TRIBULAN III'!AQ37+'TRIBULAN IV'!AQ37</f>
        <v>0</v>
      </c>
      <c r="AR37" s="86">
        <f>'TRIBULAN III'!AR37+'TRIBULAN IV'!AR37</f>
        <v>0</v>
      </c>
      <c r="AS37" s="86">
        <f>'TRIBULAN III'!AS37+'TRIBULAN IV'!AS37</f>
        <v>0</v>
      </c>
      <c r="AT37" s="86">
        <f>'TRIBULAN III'!AT37+'TRIBULAN IV'!AT37</f>
        <v>4</v>
      </c>
      <c r="AU37" s="86">
        <f>'TRIBULAN III'!AU37+'TRIBULAN IV'!AU37</f>
        <v>2</v>
      </c>
      <c r="AV37" s="86">
        <f>'TRIBULAN III'!AV37+'TRIBULAN IV'!AV37</f>
        <v>6</v>
      </c>
      <c r="AW37" s="86">
        <f>'TRIBULAN III'!AW37+'TRIBULAN IV'!AW37</f>
        <v>0</v>
      </c>
      <c r="AX37" s="86">
        <f>'TRIBULAN III'!AX37+'TRIBULAN IV'!AX37</f>
        <v>0</v>
      </c>
      <c r="AY37" s="86">
        <f>'TRIBULAN III'!AY37+'TRIBULAN IV'!AY37</f>
        <v>0</v>
      </c>
      <c r="AZ37" s="86">
        <f>'TRIBULAN III'!AZ37+'TRIBULAN IV'!AZ37</f>
        <v>0</v>
      </c>
      <c r="BA37" s="86">
        <f>'TRIBULAN III'!BA37+'TRIBULAN IV'!BA37</f>
        <v>0</v>
      </c>
      <c r="BB37" s="86">
        <f>'TRIBULAN III'!BB37+'TRIBULAN IV'!BB37</f>
        <v>0</v>
      </c>
      <c r="BC37" s="86">
        <f>'TRIBULAN III'!BC37+'TRIBULAN IV'!BC37</f>
        <v>0</v>
      </c>
      <c r="BD37" s="86">
        <f>'TRIBULAN III'!BD37+'TRIBULAN IV'!BD37</f>
        <v>0</v>
      </c>
      <c r="BE37" s="86">
        <f>'TRIBULAN III'!BE37+'TRIBULAN IV'!BE37</f>
        <v>0</v>
      </c>
      <c r="BF37" s="86">
        <f>'TRIBULAN III'!BF37+'TRIBULAN IV'!BF37</f>
        <v>0</v>
      </c>
      <c r="BG37" s="86">
        <f>'TRIBULAN III'!BG37+'TRIBULAN IV'!BG37</f>
        <v>0</v>
      </c>
      <c r="BH37" s="86">
        <f>'TRIBULAN III'!BH37+'TRIBULAN IV'!BH37</f>
        <v>0</v>
      </c>
      <c r="BI37" s="86">
        <f>'TRIBULAN III'!BI37+'TRIBULAN IV'!BI37</f>
        <v>0</v>
      </c>
      <c r="BJ37" s="86">
        <f>'TRIBULAN III'!BJ37+'TRIBULAN IV'!BJ37</f>
        <v>0</v>
      </c>
      <c r="BK37" s="86">
        <f>'TRIBULAN III'!BK37+'TRIBULAN IV'!BK37</f>
        <v>0</v>
      </c>
      <c r="BL37" s="86">
        <f>'TRIBULAN III'!BL37+'TRIBULAN IV'!BL37</f>
        <v>0</v>
      </c>
      <c r="BM37" s="86">
        <f>'TRIBULAN III'!BM37+'TRIBULAN IV'!BM37</f>
        <v>0</v>
      </c>
      <c r="BN37" s="86">
        <f>'TRIBULAN III'!BN37+'TRIBULAN IV'!BN37</f>
        <v>0</v>
      </c>
    </row>
    <row r="38" spans="1:66" ht="14.25" customHeight="1">
      <c r="A38" s="111"/>
      <c r="B38" s="111"/>
      <c r="C38" s="11" t="s">
        <v>60</v>
      </c>
      <c r="D38" s="86">
        <f>'TRIBULAN III'!D38+'TRIBULAN IV'!D38</f>
        <v>109</v>
      </c>
      <c r="E38" s="86">
        <f>'TRIBULAN III'!E38+'TRIBULAN IV'!E38</f>
        <v>85</v>
      </c>
      <c r="F38" s="86">
        <f>'TRIBULAN III'!F38+'TRIBULAN IV'!F38</f>
        <v>194</v>
      </c>
      <c r="G38" s="86">
        <f>'TRIBULAN III'!G38+'TRIBULAN IV'!G38</f>
        <v>3</v>
      </c>
      <c r="H38" s="87">
        <f>'TRIBULAN III'!H38+'TRIBULAN IV'!H38</f>
        <v>25</v>
      </c>
      <c r="I38" s="86">
        <f>'TRIBULAN III'!I38+'TRIBULAN IV'!I38</f>
        <v>1</v>
      </c>
      <c r="J38" s="87">
        <f>'TRIBULAN III'!J38+'TRIBULAN IV'!J38</f>
        <v>10</v>
      </c>
      <c r="K38" s="86">
        <f>'TRIBULAN III'!K38+'TRIBULAN IV'!K38</f>
        <v>4</v>
      </c>
      <c r="L38" s="87">
        <f>'TRIBULAN III'!L38+'TRIBULAN IV'!L38</f>
        <v>17.340067340067339</v>
      </c>
      <c r="M38" s="86">
        <f>'TRIBULAN III'!M38+'TRIBULAN IV'!M38</f>
        <v>78</v>
      </c>
      <c r="N38" s="87">
        <f>'TRIBULAN III'!N38+'TRIBULAN IV'!N38</f>
        <v>500</v>
      </c>
      <c r="O38" s="86">
        <f>'TRIBULAN III'!O38+'TRIBULAN IV'!O38</f>
        <v>57</v>
      </c>
      <c r="P38" s="87">
        <f>'TRIBULAN III'!P38+'TRIBULAN IV'!P38</f>
        <v>490</v>
      </c>
      <c r="Q38" s="86">
        <f>'TRIBULAN III'!Q38+'TRIBULAN IV'!Q38</f>
        <v>135</v>
      </c>
      <c r="R38" s="87">
        <f>'TRIBULAN III'!R38+'TRIBULAN IV'!R38</f>
        <v>496.2962962962963</v>
      </c>
      <c r="S38" s="86">
        <f>'TRIBULAN III'!S38+'TRIBULAN IV'!S38</f>
        <v>0</v>
      </c>
      <c r="T38" s="86">
        <f>'TRIBULAN III'!T38+'TRIBULAN IV'!T38</f>
        <v>0</v>
      </c>
      <c r="U38" s="86">
        <f>'TRIBULAN III'!U38+'TRIBULAN IV'!U38</f>
        <v>0</v>
      </c>
      <c r="V38" s="86">
        <f>'TRIBULAN III'!V38+'TRIBULAN IV'!V38</f>
        <v>0</v>
      </c>
      <c r="W38" s="86">
        <f>'TRIBULAN III'!W38+'TRIBULAN IV'!W38</f>
        <v>0</v>
      </c>
      <c r="X38" s="86">
        <f>'TRIBULAN III'!X38+'TRIBULAN IV'!X38</f>
        <v>0</v>
      </c>
      <c r="Y38" s="86">
        <f>'TRIBULAN III'!Y38+'TRIBULAN IV'!Y38</f>
        <v>0</v>
      </c>
      <c r="Z38" s="86">
        <f>'TRIBULAN III'!Z38+'TRIBULAN IV'!Z38</f>
        <v>0</v>
      </c>
      <c r="AA38" s="86">
        <f>'TRIBULAN III'!AA38+'TRIBULAN IV'!AA38</f>
        <v>0</v>
      </c>
      <c r="AB38" s="86">
        <f>'TRIBULAN III'!AB38+'TRIBULAN IV'!AB38</f>
        <v>6</v>
      </c>
      <c r="AC38" s="86">
        <f>'TRIBULAN III'!AC38+'TRIBULAN IV'!AC38</f>
        <v>10</v>
      </c>
      <c r="AD38" s="86">
        <f>'TRIBULAN III'!AD38+'TRIBULAN IV'!AD38</f>
        <v>16</v>
      </c>
      <c r="AE38" s="86">
        <f>'TRIBULAN III'!AE38+'TRIBULAN IV'!AE38</f>
        <v>0</v>
      </c>
      <c r="AF38" s="86">
        <f>'TRIBULAN III'!AF38+'TRIBULAN IV'!AF38</f>
        <v>0</v>
      </c>
      <c r="AG38" s="86">
        <f>'TRIBULAN III'!AG38+'TRIBULAN IV'!AG38</f>
        <v>0</v>
      </c>
      <c r="AH38" s="86">
        <f>'TRIBULAN III'!AH38+'TRIBULAN IV'!AH38</f>
        <v>0</v>
      </c>
      <c r="AI38" s="86">
        <f>'TRIBULAN III'!AI38+'TRIBULAN IV'!AI38</f>
        <v>0</v>
      </c>
      <c r="AJ38" s="86">
        <f>'TRIBULAN III'!AJ38+'TRIBULAN IV'!AJ38</f>
        <v>0</v>
      </c>
      <c r="AK38" s="86">
        <f>'TRIBULAN III'!AK38+'TRIBULAN IV'!AK38</f>
        <v>0</v>
      </c>
      <c r="AL38" s="86">
        <f>'TRIBULAN III'!AL38+'TRIBULAN IV'!AL38</f>
        <v>0</v>
      </c>
      <c r="AM38" s="86">
        <f>'TRIBULAN III'!AM38+'TRIBULAN IV'!AM38</f>
        <v>0</v>
      </c>
      <c r="AN38" s="86">
        <f>'TRIBULAN III'!AN38+'TRIBULAN IV'!AN38</f>
        <v>0</v>
      </c>
      <c r="AO38" s="86">
        <f>'TRIBULAN III'!AO38+'TRIBULAN IV'!AO38</f>
        <v>0</v>
      </c>
      <c r="AP38" s="86">
        <f>'TRIBULAN III'!AP38+'TRIBULAN IV'!AP38</f>
        <v>0</v>
      </c>
      <c r="AQ38" s="86">
        <f>'TRIBULAN III'!AQ38+'TRIBULAN IV'!AQ38</f>
        <v>0</v>
      </c>
      <c r="AR38" s="86">
        <f>'TRIBULAN III'!AR38+'TRIBULAN IV'!AR38</f>
        <v>0</v>
      </c>
      <c r="AS38" s="86">
        <f>'TRIBULAN III'!AS38+'TRIBULAN IV'!AS38</f>
        <v>0</v>
      </c>
      <c r="AT38" s="86">
        <f>'TRIBULAN III'!AT38+'TRIBULAN IV'!AT38</f>
        <v>6</v>
      </c>
      <c r="AU38" s="86">
        <f>'TRIBULAN III'!AU38+'TRIBULAN IV'!AU38</f>
        <v>10</v>
      </c>
      <c r="AV38" s="86">
        <f>'TRIBULAN III'!AV38+'TRIBULAN IV'!AV38</f>
        <v>16</v>
      </c>
      <c r="AW38" s="86">
        <f>'TRIBULAN III'!AW38+'TRIBULAN IV'!AW38</f>
        <v>0</v>
      </c>
      <c r="AX38" s="86">
        <f>'TRIBULAN III'!AX38+'TRIBULAN IV'!AX38</f>
        <v>0</v>
      </c>
      <c r="AY38" s="86">
        <f>'TRIBULAN III'!AY38+'TRIBULAN IV'!AY38</f>
        <v>0</v>
      </c>
      <c r="AZ38" s="86">
        <f>'TRIBULAN III'!AZ38+'TRIBULAN IV'!AZ38</f>
        <v>0</v>
      </c>
      <c r="BA38" s="86">
        <f>'TRIBULAN III'!BA38+'TRIBULAN IV'!BA38</f>
        <v>0</v>
      </c>
      <c r="BB38" s="86">
        <f>'TRIBULAN III'!BB38+'TRIBULAN IV'!BB38</f>
        <v>0</v>
      </c>
      <c r="BC38" s="86">
        <f>'TRIBULAN III'!BC38+'TRIBULAN IV'!BC38</f>
        <v>0</v>
      </c>
      <c r="BD38" s="86">
        <f>'TRIBULAN III'!BD38+'TRIBULAN IV'!BD38</f>
        <v>0</v>
      </c>
      <c r="BE38" s="86">
        <f>'TRIBULAN III'!BE38+'TRIBULAN IV'!BE38</f>
        <v>0</v>
      </c>
      <c r="BF38" s="86">
        <f>'TRIBULAN III'!BF38+'TRIBULAN IV'!BF38</f>
        <v>0</v>
      </c>
      <c r="BG38" s="86">
        <f>'TRIBULAN III'!BG38+'TRIBULAN IV'!BG38</f>
        <v>0</v>
      </c>
      <c r="BH38" s="86">
        <f>'TRIBULAN III'!BH38+'TRIBULAN IV'!BH38</f>
        <v>0</v>
      </c>
      <c r="BI38" s="86">
        <f>'TRIBULAN III'!BI38+'TRIBULAN IV'!BI38</f>
        <v>0</v>
      </c>
      <c r="BJ38" s="86">
        <f>'TRIBULAN III'!BJ38+'TRIBULAN IV'!BJ38</f>
        <v>0</v>
      </c>
      <c r="BK38" s="86">
        <f>'TRIBULAN III'!BK38+'TRIBULAN IV'!BK38</f>
        <v>0</v>
      </c>
      <c r="BL38" s="86">
        <f>'TRIBULAN III'!BL38+'TRIBULAN IV'!BL38</f>
        <v>0</v>
      </c>
      <c r="BM38" s="86">
        <f>'TRIBULAN III'!BM38+'TRIBULAN IV'!BM38</f>
        <v>0</v>
      </c>
      <c r="BN38" s="86">
        <f>'TRIBULAN III'!BN38+'TRIBULAN IV'!BN38</f>
        <v>0</v>
      </c>
    </row>
    <row r="39" spans="1:66" ht="14.25" customHeight="1">
      <c r="A39" s="111"/>
      <c r="B39" s="111"/>
      <c r="C39" s="11" t="s">
        <v>61</v>
      </c>
      <c r="D39" s="86">
        <f>'TRIBULAN III'!D39+'TRIBULAN IV'!D39</f>
        <v>67</v>
      </c>
      <c r="E39" s="86">
        <f>'TRIBULAN III'!E39+'TRIBULAN IV'!E39</f>
        <v>48</v>
      </c>
      <c r="F39" s="86">
        <f>'TRIBULAN III'!F39+'TRIBULAN IV'!F39</f>
        <v>115</v>
      </c>
      <c r="G39" s="86">
        <f>'TRIBULAN III'!G39+'TRIBULAN IV'!G39</f>
        <v>0</v>
      </c>
      <c r="H39" s="87">
        <f>'TRIBULAN III'!H39+'TRIBULAN IV'!H39</f>
        <v>0</v>
      </c>
      <c r="I39" s="86">
        <f>'TRIBULAN III'!I39+'TRIBULAN IV'!I39</f>
        <v>1</v>
      </c>
      <c r="J39" s="87">
        <f>'TRIBULAN III'!J39+'TRIBULAN IV'!J39</f>
        <v>16.666666666666664</v>
      </c>
      <c r="K39" s="86">
        <f>'TRIBULAN III'!K39+'TRIBULAN IV'!K39</f>
        <v>1</v>
      </c>
      <c r="L39" s="87">
        <f>'TRIBULAN III'!L39+'TRIBULAN IV'!L39</f>
        <v>6.666666666666667</v>
      </c>
      <c r="M39" s="86">
        <f>'TRIBULAN III'!M39+'TRIBULAN IV'!M39</f>
        <v>53</v>
      </c>
      <c r="N39" s="87">
        <f>'TRIBULAN III'!N39+'TRIBULAN IV'!N39</f>
        <v>500</v>
      </c>
      <c r="O39" s="86">
        <f>'TRIBULAN III'!O39+'TRIBULAN IV'!O39</f>
        <v>38</v>
      </c>
      <c r="P39" s="87">
        <f>'TRIBULAN III'!P39+'TRIBULAN IV'!P39</f>
        <v>483.33333333333337</v>
      </c>
      <c r="Q39" s="86">
        <f>'TRIBULAN III'!Q39+'TRIBULAN IV'!Q39</f>
        <v>91</v>
      </c>
      <c r="R39" s="87">
        <f>'TRIBULAN III'!R39+'TRIBULAN IV'!R39</f>
        <v>493.33333333333331</v>
      </c>
      <c r="S39" s="86">
        <f>'TRIBULAN III'!S39+'TRIBULAN IV'!S39</f>
        <v>0</v>
      </c>
      <c r="T39" s="86">
        <f>'TRIBULAN III'!T39+'TRIBULAN IV'!T39</f>
        <v>0</v>
      </c>
      <c r="U39" s="86">
        <f>'TRIBULAN III'!U39+'TRIBULAN IV'!U39</f>
        <v>0</v>
      </c>
      <c r="V39" s="86">
        <f>'TRIBULAN III'!V39+'TRIBULAN IV'!V39</f>
        <v>0</v>
      </c>
      <c r="W39" s="86">
        <f>'TRIBULAN III'!W39+'TRIBULAN IV'!W39</f>
        <v>0</v>
      </c>
      <c r="X39" s="86">
        <f>'TRIBULAN III'!X39+'TRIBULAN IV'!X39</f>
        <v>0</v>
      </c>
      <c r="Y39" s="86">
        <f>'TRIBULAN III'!Y39+'TRIBULAN IV'!Y39</f>
        <v>0</v>
      </c>
      <c r="Z39" s="86">
        <f>'TRIBULAN III'!Z39+'TRIBULAN IV'!Z39</f>
        <v>0</v>
      </c>
      <c r="AA39" s="86">
        <f>'TRIBULAN III'!AA39+'TRIBULAN IV'!AA39</f>
        <v>0</v>
      </c>
      <c r="AB39" s="86">
        <f>'TRIBULAN III'!AB39+'TRIBULAN IV'!AB39</f>
        <v>0</v>
      </c>
      <c r="AC39" s="86">
        <f>'TRIBULAN III'!AC39+'TRIBULAN IV'!AC39</f>
        <v>3</v>
      </c>
      <c r="AD39" s="86">
        <f>'TRIBULAN III'!AD39+'TRIBULAN IV'!AD39</f>
        <v>3</v>
      </c>
      <c r="AE39" s="86">
        <f>'TRIBULAN III'!AE39+'TRIBULAN IV'!AE39</f>
        <v>0</v>
      </c>
      <c r="AF39" s="86">
        <f>'TRIBULAN III'!AF39+'TRIBULAN IV'!AF39</f>
        <v>0</v>
      </c>
      <c r="AG39" s="86">
        <f>'TRIBULAN III'!AG39+'TRIBULAN IV'!AG39</f>
        <v>0</v>
      </c>
      <c r="AH39" s="86">
        <f>'TRIBULAN III'!AH39+'TRIBULAN IV'!AH39</f>
        <v>0</v>
      </c>
      <c r="AI39" s="86">
        <f>'TRIBULAN III'!AI39+'TRIBULAN IV'!AI39</f>
        <v>0</v>
      </c>
      <c r="AJ39" s="86">
        <f>'TRIBULAN III'!AJ39+'TRIBULAN IV'!AJ39</f>
        <v>0</v>
      </c>
      <c r="AK39" s="86">
        <f>'TRIBULAN III'!AK39+'TRIBULAN IV'!AK39</f>
        <v>0</v>
      </c>
      <c r="AL39" s="86">
        <f>'TRIBULAN III'!AL39+'TRIBULAN IV'!AL39</f>
        <v>0</v>
      </c>
      <c r="AM39" s="86">
        <f>'TRIBULAN III'!AM39+'TRIBULAN IV'!AM39</f>
        <v>0</v>
      </c>
      <c r="AN39" s="86">
        <f>'TRIBULAN III'!AN39+'TRIBULAN IV'!AN39</f>
        <v>0</v>
      </c>
      <c r="AO39" s="86">
        <f>'TRIBULAN III'!AO39+'TRIBULAN IV'!AO39</f>
        <v>0</v>
      </c>
      <c r="AP39" s="86">
        <f>'TRIBULAN III'!AP39+'TRIBULAN IV'!AP39</f>
        <v>0</v>
      </c>
      <c r="AQ39" s="86">
        <f>'TRIBULAN III'!AQ39+'TRIBULAN IV'!AQ39</f>
        <v>0</v>
      </c>
      <c r="AR39" s="86">
        <f>'TRIBULAN III'!AR39+'TRIBULAN IV'!AR39</f>
        <v>0</v>
      </c>
      <c r="AS39" s="86">
        <f>'TRIBULAN III'!AS39+'TRIBULAN IV'!AS39</f>
        <v>0</v>
      </c>
      <c r="AT39" s="86">
        <f>'TRIBULAN III'!AT39+'TRIBULAN IV'!AT39</f>
        <v>0</v>
      </c>
      <c r="AU39" s="86">
        <f>'TRIBULAN III'!AU39+'TRIBULAN IV'!AU39</f>
        <v>3</v>
      </c>
      <c r="AV39" s="86">
        <f>'TRIBULAN III'!AV39+'TRIBULAN IV'!AV39</f>
        <v>3</v>
      </c>
      <c r="AW39" s="86">
        <f>'TRIBULAN III'!AW39+'TRIBULAN IV'!AW39</f>
        <v>0</v>
      </c>
      <c r="AX39" s="86">
        <f>'TRIBULAN III'!AX39+'TRIBULAN IV'!AX39</f>
        <v>0</v>
      </c>
      <c r="AY39" s="86">
        <f>'TRIBULAN III'!AY39+'TRIBULAN IV'!AY39</f>
        <v>0</v>
      </c>
      <c r="AZ39" s="86">
        <f>'TRIBULAN III'!AZ39+'TRIBULAN IV'!AZ39</f>
        <v>0</v>
      </c>
      <c r="BA39" s="86">
        <f>'TRIBULAN III'!BA39+'TRIBULAN IV'!BA39</f>
        <v>0</v>
      </c>
      <c r="BB39" s="86">
        <f>'TRIBULAN III'!BB39+'TRIBULAN IV'!BB39</f>
        <v>0</v>
      </c>
      <c r="BC39" s="86">
        <f>'TRIBULAN III'!BC39+'TRIBULAN IV'!BC39</f>
        <v>0</v>
      </c>
      <c r="BD39" s="86">
        <f>'TRIBULAN III'!BD39+'TRIBULAN IV'!BD39</f>
        <v>0</v>
      </c>
      <c r="BE39" s="86">
        <f>'TRIBULAN III'!BE39+'TRIBULAN IV'!BE39</f>
        <v>0</v>
      </c>
      <c r="BF39" s="86">
        <f>'TRIBULAN III'!BF39+'TRIBULAN IV'!BF39</f>
        <v>0</v>
      </c>
      <c r="BG39" s="86">
        <f>'TRIBULAN III'!BG39+'TRIBULAN IV'!BG39</f>
        <v>0</v>
      </c>
      <c r="BH39" s="86">
        <f>'TRIBULAN III'!BH39+'TRIBULAN IV'!BH39</f>
        <v>0</v>
      </c>
      <c r="BI39" s="86">
        <f>'TRIBULAN III'!BI39+'TRIBULAN IV'!BI39</f>
        <v>0</v>
      </c>
      <c r="BJ39" s="86">
        <f>'TRIBULAN III'!BJ39+'TRIBULAN IV'!BJ39</f>
        <v>0</v>
      </c>
      <c r="BK39" s="86">
        <f>'TRIBULAN III'!BK39+'TRIBULAN IV'!BK39</f>
        <v>0</v>
      </c>
      <c r="BL39" s="86">
        <f>'TRIBULAN III'!BL39+'TRIBULAN IV'!BL39</f>
        <v>0</v>
      </c>
      <c r="BM39" s="86">
        <f>'TRIBULAN III'!BM39+'TRIBULAN IV'!BM39</f>
        <v>0</v>
      </c>
      <c r="BN39" s="86">
        <f>'TRIBULAN III'!BN39+'TRIBULAN IV'!BN39</f>
        <v>0</v>
      </c>
    </row>
    <row r="40" spans="1:66" ht="14.25" customHeight="1">
      <c r="A40" s="112"/>
      <c r="B40" s="112"/>
      <c r="C40" s="11" t="s">
        <v>62</v>
      </c>
      <c r="D40" s="86">
        <f>'TRIBULAN III'!D40+'TRIBULAN IV'!D40</f>
        <v>25</v>
      </c>
      <c r="E40" s="86">
        <f>'TRIBULAN III'!E40+'TRIBULAN IV'!E40</f>
        <v>19</v>
      </c>
      <c r="F40" s="86">
        <f>'TRIBULAN III'!F40+'TRIBULAN IV'!F40</f>
        <v>44</v>
      </c>
      <c r="G40" s="86">
        <f>'TRIBULAN III'!G40+'TRIBULAN IV'!G40</f>
        <v>0</v>
      </c>
      <c r="H40" s="87">
        <f>'TRIBULAN III'!H40+'TRIBULAN IV'!H40</f>
        <v>0</v>
      </c>
      <c r="I40" s="86">
        <f>'TRIBULAN III'!I40+'TRIBULAN IV'!I40</f>
        <v>1</v>
      </c>
      <c r="J40" s="87">
        <f>'TRIBULAN III'!J40+'TRIBULAN IV'!J40</f>
        <v>33.333333333333329</v>
      </c>
      <c r="K40" s="86">
        <f>'TRIBULAN III'!K40+'TRIBULAN IV'!K40</f>
        <v>1</v>
      </c>
      <c r="L40" s="87">
        <f>'TRIBULAN III'!L40+'TRIBULAN IV'!L40</f>
        <v>16.666666666666664</v>
      </c>
      <c r="M40" s="86">
        <f>'TRIBULAN III'!M40+'TRIBULAN IV'!M40</f>
        <v>17</v>
      </c>
      <c r="N40" s="87">
        <f>'TRIBULAN III'!N40+'TRIBULAN IV'!N40</f>
        <v>500</v>
      </c>
      <c r="O40" s="86">
        <f>'TRIBULAN III'!O40+'TRIBULAN IV'!O40</f>
        <v>18</v>
      </c>
      <c r="P40" s="87">
        <f>'TRIBULAN III'!P40+'TRIBULAN IV'!P40</f>
        <v>500</v>
      </c>
      <c r="Q40" s="86">
        <f>'TRIBULAN III'!Q40+'TRIBULAN IV'!Q40</f>
        <v>35</v>
      </c>
      <c r="R40" s="87">
        <f>'TRIBULAN III'!R40+'TRIBULAN IV'!R40</f>
        <v>500</v>
      </c>
      <c r="S40" s="86">
        <f>'TRIBULAN III'!S40+'TRIBULAN IV'!S40</f>
        <v>0</v>
      </c>
      <c r="T40" s="86">
        <f>'TRIBULAN III'!T40+'TRIBULAN IV'!T40</f>
        <v>0</v>
      </c>
      <c r="U40" s="86">
        <f>'TRIBULAN III'!U40+'TRIBULAN IV'!U40</f>
        <v>0</v>
      </c>
      <c r="V40" s="86">
        <f>'TRIBULAN III'!V40+'TRIBULAN IV'!V40</f>
        <v>0</v>
      </c>
      <c r="W40" s="86">
        <f>'TRIBULAN III'!W40+'TRIBULAN IV'!W40</f>
        <v>0</v>
      </c>
      <c r="X40" s="86">
        <f>'TRIBULAN III'!X40+'TRIBULAN IV'!X40</f>
        <v>0</v>
      </c>
      <c r="Y40" s="86">
        <f>'TRIBULAN III'!Y40+'TRIBULAN IV'!Y40</f>
        <v>0</v>
      </c>
      <c r="Z40" s="86">
        <f>'TRIBULAN III'!Z40+'TRIBULAN IV'!Z40</f>
        <v>0</v>
      </c>
      <c r="AA40" s="86">
        <f>'TRIBULAN III'!AA40+'TRIBULAN IV'!AA40</f>
        <v>0</v>
      </c>
      <c r="AB40" s="86">
        <f>'TRIBULAN III'!AB40+'TRIBULAN IV'!AB40</f>
        <v>1</v>
      </c>
      <c r="AC40" s="86">
        <f>'TRIBULAN III'!AC40+'TRIBULAN IV'!AC40</f>
        <v>3</v>
      </c>
      <c r="AD40" s="86">
        <f>'TRIBULAN III'!AD40+'TRIBULAN IV'!AD40</f>
        <v>4</v>
      </c>
      <c r="AE40" s="86">
        <f>'TRIBULAN III'!AE40+'TRIBULAN IV'!AE40</f>
        <v>0</v>
      </c>
      <c r="AF40" s="86">
        <f>'TRIBULAN III'!AF40+'TRIBULAN IV'!AF40</f>
        <v>0</v>
      </c>
      <c r="AG40" s="86">
        <f>'TRIBULAN III'!AG40+'TRIBULAN IV'!AG40</f>
        <v>0</v>
      </c>
      <c r="AH40" s="86">
        <f>'TRIBULAN III'!AH40+'TRIBULAN IV'!AH40</f>
        <v>0</v>
      </c>
      <c r="AI40" s="86">
        <f>'TRIBULAN III'!AI40+'TRIBULAN IV'!AI40</f>
        <v>0</v>
      </c>
      <c r="AJ40" s="86">
        <f>'TRIBULAN III'!AJ40+'TRIBULAN IV'!AJ40</f>
        <v>0</v>
      </c>
      <c r="AK40" s="86">
        <f>'TRIBULAN III'!AK40+'TRIBULAN IV'!AK40</f>
        <v>0</v>
      </c>
      <c r="AL40" s="86">
        <f>'TRIBULAN III'!AL40+'TRIBULAN IV'!AL40</f>
        <v>0</v>
      </c>
      <c r="AM40" s="86">
        <f>'TRIBULAN III'!AM40+'TRIBULAN IV'!AM40</f>
        <v>0</v>
      </c>
      <c r="AN40" s="86">
        <f>'TRIBULAN III'!AN40+'TRIBULAN IV'!AN40</f>
        <v>0</v>
      </c>
      <c r="AO40" s="86">
        <f>'TRIBULAN III'!AO40+'TRIBULAN IV'!AO40</f>
        <v>0</v>
      </c>
      <c r="AP40" s="86">
        <f>'TRIBULAN III'!AP40+'TRIBULAN IV'!AP40</f>
        <v>0</v>
      </c>
      <c r="AQ40" s="86">
        <f>'TRIBULAN III'!AQ40+'TRIBULAN IV'!AQ40</f>
        <v>0</v>
      </c>
      <c r="AR40" s="86">
        <f>'TRIBULAN III'!AR40+'TRIBULAN IV'!AR40</f>
        <v>0</v>
      </c>
      <c r="AS40" s="86">
        <f>'TRIBULAN III'!AS40+'TRIBULAN IV'!AS40</f>
        <v>0</v>
      </c>
      <c r="AT40" s="86">
        <f>'TRIBULAN III'!AT40+'TRIBULAN IV'!AT40</f>
        <v>1</v>
      </c>
      <c r="AU40" s="86">
        <f>'TRIBULAN III'!AU40+'TRIBULAN IV'!AU40</f>
        <v>3</v>
      </c>
      <c r="AV40" s="86">
        <f>'TRIBULAN III'!AV40+'TRIBULAN IV'!AV40</f>
        <v>4</v>
      </c>
      <c r="AW40" s="86">
        <f>'TRIBULAN III'!AW40+'TRIBULAN IV'!AW40</f>
        <v>0</v>
      </c>
      <c r="AX40" s="86">
        <f>'TRIBULAN III'!AX40+'TRIBULAN IV'!AX40</f>
        <v>0</v>
      </c>
      <c r="AY40" s="86">
        <f>'TRIBULAN III'!AY40+'TRIBULAN IV'!AY40</f>
        <v>0</v>
      </c>
      <c r="AZ40" s="86">
        <f>'TRIBULAN III'!AZ40+'TRIBULAN IV'!AZ40</f>
        <v>0</v>
      </c>
      <c r="BA40" s="86">
        <f>'TRIBULAN III'!BA40+'TRIBULAN IV'!BA40</f>
        <v>0</v>
      </c>
      <c r="BB40" s="86">
        <f>'TRIBULAN III'!BB40+'TRIBULAN IV'!BB40</f>
        <v>0</v>
      </c>
      <c r="BC40" s="86">
        <f>'TRIBULAN III'!BC40+'TRIBULAN IV'!BC40</f>
        <v>0</v>
      </c>
      <c r="BD40" s="86">
        <f>'TRIBULAN III'!BD40+'TRIBULAN IV'!BD40</f>
        <v>0</v>
      </c>
      <c r="BE40" s="86">
        <f>'TRIBULAN III'!BE40+'TRIBULAN IV'!BE40</f>
        <v>0</v>
      </c>
      <c r="BF40" s="86">
        <f>'TRIBULAN III'!BF40+'TRIBULAN IV'!BF40</f>
        <v>0</v>
      </c>
      <c r="BG40" s="86">
        <f>'TRIBULAN III'!BG40+'TRIBULAN IV'!BG40</f>
        <v>0</v>
      </c>
      <c r="BH40" s="86">
        <f>'TRIBULAN III'!BH40+'TRIBULAN IV'!BH40</f>
        <v>0</v>
      </c>
      <c r="BI40" s="86">
        <f>'TRIBULAN III'!BI40+'TRIBULAN IV'!BI40</f>
        <v>0</v>
      </c>
      <c r="BJ40" s="86">
        <f>'TRIBULAN III'!BJ40+'TRIBULAN IV'!BJ40</f>
        <v>0</v>
      </c>
      <c r="BK40" s="86">
        <f>'TRIBULAN III'!BK40+'TRIBULAN IV'!BK40</f>
        <v>0</v>
      </c>
      <c r="BL40" s="86">
        <f>'TRIBULAN III'!BL40+'TRIBULAN IV'!BL40</f>
        <v>0</v>
      </c>
      <c r="BM40" s="86">
        <f>'TRIBULAN III'!BM40+'TRIBULAN IV'!BM40</f>
        <v>0</v>
      </c>
      <c r="BN40" s="86">
        <f>'TRIBULAN III'!BN40+'TRIBULAN IV'!BN40</f>
        <v>0</v>
      </c>
    </row>
    <row r="41" spans="1:66" ht="14.25" customHeight="1">
      <c r="A41" s="21"/>
      <c r="B41" s="21"/>
      <c r="C41" s="20" t="s">
        <v>7</v>
      </c>
      <c r="D41" s="87">
        <f>'TRIBULAN III'!D41+'TRIBULAN IV'!D41</f>
        <v>259</v>
      </c>
      <c r="E41" s="87">
        <f>'TRIBULAN III'!E41+'TRIBULAN IV'!E41</f>
        <v>187</v>
      </c>
      <c r="F41" s="87">
        <f>'TRIBULAN III'!F41+'TRIBULAN IV'!F41</f>
        <v>446</v>
      </c>
      <c r="G41" s="87">
        <f>'TRIBULAN III'!G41+'TRIBULAN IV'!G41</f>
        <v>4</v>
      </c>
      <c r="H41" s="87">
        <f>'TRIBULAN III'!H41+'TRIBULAN IV'!H41</f>
        <v>11.680672268907564</v>
      </c>
      <c r="I41" s="87">
        <f>'TRIBULAN III'!I41+'TRIBULAN IV'!I41</f>
        <v>3</v>
      </c>
      <c r="J41" s="87">
        <f>'TRIBULAN III'!J41+'TRIBULAN IV'!J41</f>
        <v>11.781609195402297</v>
      </c>
      <c r="K41" s="87">
        <f>'TRIBULAN III'!K41+'TRIBULAN IV'!K41</f>
        <v>7</v>
      </c>
      <c r="L41" s="87">
        <f>'TRIBULAN III'!L41+'TRIBULAN IV'!L41</f>
        <v>11.433952111918213</v>
      </c>
      <c r="M41" s="87">
        <f>'TRIBULAN III'!M41+'TRIBULAN IV'!M41</f>
        <v>187</v>
      </c>
      <c r="N41" s="87">
        <f>'TRIBULAN III'!N41+'TRIBULAN IV'!N41</f>
        <v>497.14285714285711</v>
      </c>
      <c r="O41" s="87">
        <f>'TRIBULAN III'!O41+'TRIBULAN IV'!O41</f>
        <v>138</v>
      </c>
      <c r="P41" s="87">
        <f>'TRIBULAN III'!P41+'TRIBULAN IV'!P41</f>
        <v>492.38505747126436</v>
      </c>
      <c r="Q41" s="87">
        <f>'TRIBULAN III'!Q41+'TRIBULAN IV'!Q41</f>
        <v>325</v>
      </c>
      <c r="R41" s="87">
        <f>'TRIBULAN III'!R41+'TRIBULAN IV'!R41</f>
        <v>495.02286790422386</v>
      </c>
      <c r="S41" s="87">
        <f>'TRIBULAN III'!S41+'TRIBULAN IV'!S41</f>
        <v>0</v>
      </c>
      <c r="T41" s="87">
        <f>'TRIBULAN III'!T41+'TRIBULAN IV'!T41</f>
        <v>0</v>
      </c>
      <c r="U41" s="87">
        <f>'TRIBULAN III'!U41+'TRIBULAN IV'!U41</f>
        <v>0</v>
      </c>
      <c r="V41" s="87">
        <f>'TRIBULAN III'!V41+'TRIBULAN IV'!V41</f>
        <v>0</v>
      </c>
      <c r="W41" s="87">
        <f>'TRIBULAN III'!W41+'TRIBULAN IV'!W41</f>
        <v>0</v>
      </c>
      <c r="X41" s="87">
        <f>'TRIBULAN III'!X41+'TRIBULAN IV'!X41</f>
        <v>0</v>
      </c>
      <c r="Y41" s="87">
        <f>'TRIBULAN III'!Y41+'TRIBULAN IV'!Y41</f>
        <v>0</v>
      </c>
      <c r="Z41" s="87">
        <f>'TRIBULAN III'!Z41+'TRIBULAN IV'!Z41</f>
        <v>0</v>
      </c>
      <c r="AA41" s="87">
        <f>'TRIBULAN III'!AA41+'TRIBULAN IV'!AA41</f>
        <v>0</v>
      </c>
      <c r="AB41" s="87">
        <f>'TRIBULAN III'!AB41+'TRIBULAN IV'!AB41</f>
        <v>11</v>
      </c>
      <c r="AC41" s="87">
        <f>'TRIBULAN III'!AC41+'TRIBULAN IV'!AC41</f>
        <v>18</v>
      </c>
      <c r="AD41" s="87">
        <f>'TRIBULAN III'!AD41+'TRIBULAN IV'!AD41</f>
        <v>29</v>
      </c>
      <c r="AE41" s="87">
        <f>'TRIBULAN III'!AE41+'TRIBULAN IV'!AE41</f>
        <v>0</v>
      </c>
      <c r="AF41" s="87">
        <f>'TRIBULAN III'!AF41+'TRIBULAN IV'!AF41</f>
        <v>0</v>
      </c>
      <c r="AG41" s="87">
        <f>'TRIBULAN III'!AG41+'TRIBULAN IV'!AG41</f>
        <v>0</v>
      </c>
      <c r="AH41" s="87">
        <f>'TRIBULAN III'!AH41+'TRIBULAN IV'!AH41</f>
        <v>0</v>
      </c>
      <c r="AI41" s="87">
        <f>'TRIBULAN III'!AI41+'TRIBULAN IV'!AI41</f>
        <v>0</v>
      </c>
      <c r="AJ41" s="87">
        <f>'TRIBULAN III'!AJ41+'TRIBULAN IV'!AJ41</f>
        <v>0</v>
      </c>
      <c r="AK41" s="87">
        <f>'TRIBULAN III'!AK41+'TRIBULAN IV'!AK41</f>
        <v>0</v>
      </c>
      <c r="AL41" s="87">
        <f>'TRIBULAN III'!AL41+'TRIBULAN IV'!AL41</f>
        <v>0</v>
      </c>
      <c r="AM41" s="87">
        <f>'TRIBULAN III'!AM41+'TRIBULAN IV'!AM41</f>
        <v>0</v>
      </c>
      <c r="AN41" s="87">
        <f>'TRIBULAN III'!AN41+'TRIBULAN IV'!AN41</f>
        <v>0</v>
      </c>
      <c r="AO41" s="87">
        <f>'TRIBULAN III'!AO41+'TRIBULAN IV'!AO41</f>
        <v>0</v>
      </c>
      <c r="AP41" s="87">
        <f>'TRIBULAN III'!AP41+'TRIBULAN IV'!AP41</f>
        <v>0</v>
      </c>
      <c r="AQ41" s="87">
        <f>'TRIBULAN III'!AQ41+'TRIBULAN IV'!AQ41</f>
        <v>0</v>
      </c>
      <c r="AR41" s="87">
        <f>'TRIBULAN III'!AR41+'TRIBULAN IV'!AR41</f>
        <v>0</v>
      </c>
      <c r="AS41" s="87">
        <f>'TRIBULAN III'!AS41+'TRIBULAN IV'!AS41</f>
        <v>0</v>
      </c>
      <c r="AT41" s="87">
        <f>'TRIBULAN III'!AT41+'TRIBULAN IV'!AT41</f>
        <v>11</v>
      </c>
      <c r="AU41" s="87">
        <f>'TRIBULAN III'!AU41+'TRIBULAN IV'!AU41</f>
        <v>18</v>
      </c>
      <c r="AV41" s="87">
        <f>'TRIBULAN III'!AV41+'TRIBULAN IV'!AV41</f>
        <v>29</v>
      </c>
      <c r="AW41" s="87">
        <f>'TRIBULAN III'!AW41+'TRIBULAN IV'!AW41</f>
        <v>0</v>
      </c>
      <c r="AX41" s="87">
        <f>'TRIBULAN III'!AX41+'TRIBULAN IV'!AX41</f>
        <v>0</v>
      </c>
      <c r="AY41" s="87">
        <f>'TRIBULAN III'!AY41+'TRIBULAN IV'!AY41</f>
        <v>0</v>
      </c>
      <c r="AZ41" s="87">
        <f>'TRIBULAN III'!AZ41+'TRIBULAN IV'!AZ41</f>
        <v>0</v>
      </c>
      <c r="BA41" s="87">
        <f>'TRIBULAN III'!BA41+'TRIBULAN IV'!BA41</f>
        <v>0</v>
      </c>
      <c r="BB41" s="87">
        <f>'TRIBULAN III'!BB41+'TRIBULAN IV'!BB41</f>
        <v>0</v>
      </c>
      <c r="BC41" s="87">
        <f>'TRIBULAN III'!BC41+'TRIBULAN IV'!BC41</f>
        <v>0</v>
      </c>
      <c r="BD41" s="87">
        <f>'TRIBULAN III'!BD41+'TRIBULAN IV'!BD41</f>
        <v>0</v>
      </c>
      <c r="BE41" s="87">
        <f>'TRIBULAN III'!BE41+'TRIBULAN IV'!BE41</f>
        <v>0</v>
      </c>
      <c r="BF41" s="87">
        <f>'TRIBULAN III'!BF41+'TRIBULAN IV'!BF41</f>
        <v>0</v>
      </c>
      <c r="BG41" s="87">
        <f>'TRIBULAN III'!BG41+'TRIBULAN IV'!BG41</f>
        <v>0</v>
      </c>
      <c r="BH41" s="87">
        <f>'TRIBULAN III'!BH41+'TRIBULAN IV'!BH41</f>
        <v>0</v>
      </c>
      <c r="BI41" s="87">
        <f>'TRIBULAN III'!BI41+'TRIBULAN IV'!BI41</f>
        <v>0</v>
      </c>
      <c r="BJ41" s="87">
        <f>'TRIBULAN III'!BJ41+'TRIBULAN IV'!BJ41</f>
        <v>0</v>
      </c>
      <c r="BK41" s="87">
        <f>'TRIBULAN III'!BK41+'TRIBULAN IV'!BK41</f>
        <v>0</v>
      </c>
      <c r="BL41" s="87">
        <f>'TRIBULAN III'!BL41+'TRIBULAN IV'!BL41</f>
        <v>0</v>
      </c>
      <c r="BM41" s="87">
        <f>'TRIBULAN III'!BM41+'TRIBULAN IV'!BM41</f>
        <v>0</v>
      </c>
      <c r="BN41" s="87">
        <f>'TRIBULAN III'!BN41+'TRIBULAN IV'!BN41</f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>
        <f>'TRIBULAN III'!D42+'TRIBULAN IV'!D42</f>
        <v>67</v>
      </c>
      <c r="E42" s="86">
        <f>'TRIBULAN III'!E42+'TRIBULAN IV'!E42</f>
        <v>70</v>
      </c>
      <c r="F42" s="86">
        <f>'TRIBULAN III'!F42+'TRIBULAN IV'!F42</f>
        <v>137</v>
      </c>
      <c r="G42" s="86">
        <f>'TRIBULAN III'!G42+'TRIBULAN IV'!G42</f>
        <v>0</v>
      </c>
      <c r="H42" s="87">
        <f>'TRIBULAN III'!H42+'TRIBULAN IV'!H42</f>
        <v>0</v>
      </c>
      <c r="I42" s="86">
        <f>'TRIBULAN III'!I42+'TRIBULAN IV'!I42</f>
        <v>0</v>
      </c>
      <c r="J42" s="87">
        <f>'TRIBULAN III'!J42+'TRIBULAN IV'!J42</f>
        <v>0</v>
      </c>
      <c r="K42" s="86">
        <f>'TRIBULAN III'!K42+'TRIBULAN IV'!K42</f>
        <v>0</v>
      </c>
      <c r="L42" s="87">
        <f>'TRIBULAN III'!L42+'TRIBULAN IV'!L42</f>
        <v>0</v>
      </c>
      <c r="M42" s="86">
        <f>'TRIBULAN III'!M42+'TRIBULAN IV'!M42</f>
        <v>33</v>
      </c>
      <c r="N42" s="87">
        <f>'TRIBULAN III'!N42+'TRIBULAN IV'!N42</f>
        <v>300</v>
      </c>
      <c r="O42" s="86">
        <f>'TRIBULAN III'!O42+'TRIBULAN IV'!O42</f>
        <v>31</v>
      </c>
      <c r="P42" s="87">
        <f>'TRIBULAN III'!P42+'TRIBULAN IV'!P42</f>
        <v>300</v>
      </c>
      <c r="Q42" s="86">
        <f>'TRIBULAN III'!Q42+'TRIBULAN IV'!Q42</f>
        <v>64</v>
      </c>
      <c r="R42" s="87">
        <f>'TRIBULAN III'!R42+'TRIBULAN IV'!R42</f>
        <v>300</v>
      </c>
      <c r="S42" s="86" t="e">
        <f>'TRIBULAN III'!S42+'TRIBULAN IV'!S42</f>
        <v>#VALUE!</v>
      </c>
      <c r="T42" s="86" t="e">
        <f>'TRIBULAN III'!T42+'TRIBULAN IV'!T42</f>
        <v>#VALUE!</v>
      </c>
      <c r="U42" s="86">
        <f>'TRIBULAN III'!U42+'TRIBULAN IV'!U42</f>
        <v>0</v>
      </c>
      <c r="V42" s="86" t="e">
        <f>'TRIBULAN III'!V42+'TRIBULAN IV'!V42</f>
        <v>#VALUE!</v>
      </c>
      <c r="W42" s="86" t="e">
        <f>'TRIBULAN III'!W42+'TRIBULAN IV'!W42</f>
        <v>#VALUE!</v>
      </c>
      <c r="X42" s="86">
        <f>'TRIBULAN III'!X42+'TRIBULAN IV'!X42</f>
        <v>0</v>
      </c>
      <c r="Y42" s="86" t="e">
        <f>'TRIBULAN III'!Y42+'TRIBULAN IV'!Y42</f>
        <v>#VALUE!</v>
      </c>
      <c r="Z42" s="86" t="e">
        <f>'TRIBULAN III'!Z42+'TRIBULAN IV'!Z42</f>
        <v>#VALUE!</v>
      </c>
      <c r="AA42" s="86">
        <f>'TRIBULAN III'!AA42+'TRIBULAN IV'!AA42</f>
        <v>0</v>
      </c>
      <c r="AB42" s="86">
        <f>'TRIBULAN III'!AB42+'TRIBULAN IV'!AB42</f>
        <v>0</v>
      </c>
      <c r="AC42" s="86">
        <f>'TRIBULAN III'!AC42+'TRIBULAN IV'!AC42</f>
        <v>0</v>
      </c>
      <c r="AD42" s="86">
        <f>'TRIBULAN III'!AD42+'TRIBULAN IV'!AD42</f>
        <v>0</v>
      </c>
      <c r="AE42" s="86">
        <f>'TRIBULAN III'!AE42+'TRIBULAN IV'!AE42</f>
        <v>0</v>
      </c>
      <c r="AF42" s="86">
        <f>'TRIBULAN III'!AF42+'TRIBULAN IV'!AF42</f>
        <v>0</v>
      </c>
      <c r="AG42" s="86">
        <f>'TRIBULAN III'!AG42+'TRIBULAN IV'!AG42</f>
        <v>0</v>
      </c>
      <c r="AH42" s="86">
        <f>'TRIBULAN III'!AH42+'TRIBULAN IV'!AH42</f>
        <v>0</v>
      </c>
      <c r="AI42" s="86">
        <f>'TRIBULAN III'!AI42+'TRIBULAN IV'!AI42</f>
        <v>0</v>
      </c>
      <c r="AJ42" s="86">
        <f>'TRIBULAN III'!AJ42+'TRIBULAN IV'!AJ42</f>
        <v>0</v>
      </c>
      <c r="AK42" s="86">
        <f>'TRIBULAN III'!AK42+'TRIBULAN IV'!AK42</f>
        <v>0</v>
      </c>
      <c r="AL42" s="86">
        <f>'TRIBULAN III'!AL42+'TRIBULAN IV'!AL42</f>
        <v>0</v>
      </c>
      <c r="AM42" s="86">
        <f>'TRIBULAN III'!AM42+'TRIBULAN IV'!AM42</f>
        <v>0</v>
      </c>
      <c r="AN42" s="86">
        <f>'TRIBULAN III'!AN42+'TRIBULAN IV'!AN42</f>
        <v>0</v>
      </c>
      <c r="AO42" s="86">
        <f>'TRIBULAN III'!AO42+'TRIBULAN IV'!AO42</f>
        <v>0</v>
      </c>
      <c r="AP42" s="86">
        <f>'TRIBULAN III'!AP42+'TRIBULAN IV'!AP42</f>
        <v>0</v>
      </c>
      <c r="AQ42" s="86">
        <f>'TRIBULAN III'!AQ42+'TRIBULAN IV'!AQ42</f>
        <v>7</v>
      </c>
      <c r="AR42" s="86">
        <f>'TRIBULAN III'!AR42+'TRIBULAN IV'!AR42</f>
        <v>6</v>
      </c>
      <c r="AS42" s="86">
        <f>'TRIBULAN III'!AS42+'TRIBULAN IV'!AS42</f>
        <v>13</v>
      </c>
      <c r="AT42" s="86" t="e">
        <f>'TRIBULAN III'!AT42+'TRIBULAN IV'!AT42</f>
        <v>#VALUE!</v>
      </c>
      <c r="AU42" s="86" t="e">
        <f>'TRIBULAN III'!AU42+'TRIBULAN IV'!AU42</f>
        <v>#VALUE!</v>
      </c>
      <c r="AV42" s="86" t="e">
        <f>'TRIBULAN III'!AV42+'TRIBULAN IV'!AV42</f>
        <v>#VALUE!</v>
      </c>
      <c r="AW42" s="86">
        <f>'TRIBULAN III'!AW42+'TRIBULAN IV'!AW42</f>
        <v>0</v>
      </c>
      <c r="AX42" s="86">
        <f>'TRIBULAN III'!AX42+'TRIBULAN IV'!AX42</f>
        <v>0</v>
      </c>
      <c r="AY42" s="86">
        <f>'TRIBULAN III'!AY42+'TRIBULAN IV'!AY42</f>
        <v>0</v>
      </c>
      <c r="AZ42" s="86">
        <f>'TRIBULAN III'!AZ42+'TRIBULAN IV'!AZ42</f>
        <v>0</v>
      </c>
      <c r="BA42" s="86">
        <f>'TRIBULAN III'!BA42+'TRIBULAN IV'!BA42</f>
        <v>0</v>
      </c>
      <c r="BB42" s="86">
        <f>'TRIBULAN III'!BB42+'TRIBULAN IV'!BB42</f>
        <v>0</v>
      </c>
      <c r="BC42" s="86">
        <f>'TRIBULAN III'!BC42+'TRIBULAN IV'!BC42</f>
        <v>0</v>
      </c>
      <c r="BD42" s="86">
        <f>'TRIBULAN III'!BD42+'TRIBULAN IV'!BD42</f>
        <v>0</v>
      </c>
      <c r="BE42" s="86">
        <f>'TRIBULAN III'!BE42+'TRIBULAN IV'!BE42</f>
        <v>0</v>
      </c>
      <c r="BF42" s="86">
        <f>'TRIBULAN III'!BF42+'TRIBULAN IV'!BF42</f>
        <v>0</v>
      </c>
      <c r="BG42" s="86">
        <f>'TRIBULAN III'!BG42+'TRIBULAN IV'!BG42</f>
        <v>0</v>
      </c>
      <c r="BH42" s="86">
        <f>'TRIBULAN III'!BH42+'TRIBULAN IV'!BH42</f>
        <v>0</v>
      </c>
      <c r="BI42" s="86">
        <f>'TRIBULAN III'!BI42+'TRIBULAN IV'!BI42</f>
        <v>0</v>
      </c>
      <c r="BJ42" s="86">
        <f>'TRIBULAN III'!BJ42+'TRIBULAN IV'!BJ42</f>
        <v>0</v>
      </c>
      <c r="BK42" s="86">
        <f>'TRIBULAN III'!BK42+'TRIBULAN IV'!BK42</f>
        <v>0</v>
      </c>
      <c r="BL42" s="86">
        <f>'TRIBULAN III'!BL42+'TRIBULAN IV'!BL42</f>
        <v>0</v>
      </c>
      <c r="BM42" s="86">
        <f>'TRIBULAN III'!BM42+'TRIBULAN IV'!BM42</f>
        <v>0</v>
      </c>
      <c r="BN42" s="86">
        <f>'TRIBULAN III'!BN42+'TRIBULAN IV'!BN42</f>
        <v>0</v>
      </c>
    </row>
    <row r="43" spans="1:66" ht="14.25" customHeight="1">
      <c r="A43" s="111"/>
      <c r="B43" s="111"/>
      <c r="C43" s="11" t="s">
        <v>65</v>
      </c>
      <c r="D43" s="86">
        <f>'TRIBULAN III'!D43+'TRIBULAN IV'!D43</f>
        <v>63</v>
      </c>
      <c r="E43" s="86">
        <f>'TRIBULAN III'!E43+'TRIBULAN IV'!E43</f>
        <v>62</v>
      </c>
      <c r="F43" s="86">
        <f>'TRIBULAN III'!F43+'TRIBULAN IV'!F43</f>
        <v>125</v>
      </c>
      <c r="G43" s="86">
        <f>'TRIBULAN III'!G43+'TRIBULAN IV'!G43</f>
        <v>0</v>
      </c>
      <c r="H43" s="87">
        <f>'TRIBULAN III'!H43+'TRIBULAN IV'!H43</f>
        <v>0</v>
      </c>
      <c r="I43" s="86">
        <f>'TRIBULAN III'!I43+'TRIBULAN IV'!I43</f>
        <v>0</v>
      </c>
      <c r="J43" s="87">
        <f>'TRIBULAN III'!J43+'TRIBULAN IV'!J43</f>
        <v>0</v>
      </c>
      <c r="K43" s="86">
        <f>'TRIBULAN III'!K43+'TRIBULAN IV'!K43</f>
        <v>0</v>
      </c>
      <c r="L43" s="87">
        <f>'TRIBULAN III'!L43+'TRIBULAN IV'!L43</f>
        <v>0</v>
      </c>
      <c r="M43" s="86">
        <f>'TRIBULAN III'!M43+'TRIBULAN IV'!M43</f>
        <v>29</v>
      </c>
      <c r="N43" s="87">
        <f>'TRIBULAN III'!N43+'TRIBULAN IV'!N43</f>
        <v>300</v>
      </c>
      <c r="O43" s="86">
        <f>'TRIBULAN III'!O43+'TRIBULAN IV'!O43</f>
        <v>31</v>
      </c>
      <c r="P43" s="87">
        <f>'TRIBULAN III'!P43+'TRIBULAN IV'!P43</f>
        <v>300</v>
      </c>
      <c r="Q43" s="86">
        <f>'TRIBULAN III'!Q43+'TRIBULAN IV'!Q43</f>
        <v>60</v>
      </c>
      <c r="R43" s="87">
        <f>'TRIBULAN III'!R43+'TRIBULAN IV'!R43</f>
        <v>300</v>
      </c>
      <c r="S43" s="86">
        <f>'TRIBULAN III'!S43+'TRIBULAN IV'!S43</f>
        <v>0</v>
      </c>
      <c r="T43" s="86">
        <f>'TRIBULAN III'!T43+'TRIBULAN IV'!T43</f>
        <v>0</v>
      </c>
      <c r="U43" s="86">
        <f>'TRIBULAN III'!U43+'TRIBULAN IV'!U43</f>
        <v>0</v>
      </c>
      <c r="V43" s="86">
        <f>'TRIBULAN III'!V43+'TRIBULAN IV'!V43</f>
        <v>0</v>
      </c>
      <c r="W43" s="86">
        <f>'TRIBULAN III'!W43+'TRIBULAN IV'!W43</f>
        <v>0</v>
      </c>
      <c r="X43" s="86">
        <f>'TRIBULAN III'!X43+'TRIBULAN IV'!X43</f>
        <v>0</v>
      </c>
      <c r="Y43" s="86">
        <f>'TRIBULAN III'!Y43+'TRIBULAN IV'!Y43</f>
        <v>0</v>
      </c>
      <c r="Z43" s="86">
        <f>'TRIBULAN III'!Z43+'TRIBULAN IV'!Z43</f>
        <v>0</v>
      </c>
      <c r="AA43" s="86">
        <f>'TRIBULAN III'!AA43+'TRIBULAN IV'!AA43</f>
        <v>0</v>
      </c>
      <c r="AB43" s="86">
        <f>'TRIBULAN III'!AB43+'TRIBULAN IV'!AB43</f>
        <v>0</v>
      </c>
      <c r="AC43" s="86">
        <f>'TRIBULAN III'!AC43+'TRIBULAN IV'!AC43</f>
        <v>0</v>
      </c>
      <c r="AD43" s="86">
        <f>'TRIBULAN III'!AD43+'TRIBULAN IV'!AD43</f>
        <v>0</v>
      </c>
      <c r="AE43" s="86">
        <f>'TRIBULAN III'!AE43+'TRIBULAN IV'!AE43</f>
        <v>0</v>
      </c>
      <c r="AF43" s="86">
        <f>'TRIBULAN III'!AF43+'TRIBULAN IV'!AF43</f>
        <v>0</v>
      </c>
      <c r="AG43" s="86">
        <f>'TRIBULAN III'!AG43+'TRIBULAN IV'!AG43</f>
        <v>0</v>
      </c>
      <c r="AH43" s="86">
        <f>'TRIBULAN III'!AH43+'TRIBULAN IV'!AH43</f>
        <v>0</v>
      </c>
      <c r="AI43" s="86">
        <f>'TRIBULAN III'!AI43+'TRIBULAN IV'!AI43</f>
        <v>0</v>
      </c>
      <c r="AJ43" s="86">
        <f>'TRIBULAN III'!AJ43+'TRIBULAN IV'!AJ43</f>
        <v>0</v>
      </c>
      <c r="AK43" s="86">
        <f>'TRIBULAN III'!AK43+'TRIBULAN IV'!AK43</f>
        <v>0</v>
      </c>
      <c r="AL43" s="86">
        <f>'TRIBULAN III'!AL43+'TRIBULAN IV'!AL43</f>
        <v>0</v>
      </c>
      <c r="AM43" s="86">
        <f>'TRIBULAN III'!AM43+'TRIBULAN IV'!AM43</f>
        <v>0</v>
      </c>
      <c r="AN43" s="86">
        <f>'TRIBULAN III'!AN43+'TRIBULAN IV'!AN43</f>
        <v>0</v>
      </c>
      <c r="AO43" s="86">
        <f>'TRIBULAN III'!AO43+'TRIBULAN IV'!AO43</f>
        <v>0</v>
      </c>
      <c r="AP43" s="86">
        <f>'TRIBULAN III'!AP43+'TRIBULAN IV'!AP43</f>
        <v>0</v>
      </c>
      <c r="AQ43" s="86">
        <f>'TRIBULAN III'!AQ43+'TRIBULAN IV'!AQ43</f>
        <v>11</v>
      </c>
      <c r="AR43" s="86">
        <f>'TRIBULAN III'!AR43+'TRIBULAN IV'!AR43</f>
        <v>11</v>
      </c>
      <c r="AS43" s="86">
        <f>'TRIBULAN III'!AS43+'TRIBULAN IV'!AS43</f>
        <v>22</v>
      </c>
      <c r="AT43" s="86">
        <f>'TRIBULAN III'!AT43+'TRIBULAN IV'!AT43</f>
        <v>11</v>
      </c>
      <c r="AU43" s="86">
        <f>'TRIBULAN III'!AU43+'TRIBULAN IV'!AU43</f>
        <v>11</v>
      </c>
      <c r="AV43" s="86">
        <f>'TRIBULAN III'!AV43+'TRIBULAN IV'!AV43</f>
        <v>22</v>
      </c>
      <c r="AW43" s="86">
        <f>'TRIBULAN III'!AW43+'TRIBULAN IV'!AW43</f>
        <v>0</v>
      </c>
      <c r="AX43" s="86">
        <f>'TRIBULAN III'!AX43+'TRIBULAN IV'!AX43</f>
        <v>0</v>
      </c>
      <c r="AY43" s="86">
        <f>'TRIBULAN III'!AY43+'TRIBULAN IV'!AY43</f>
        <v>0</v>
      </c>
      <c r="AZ43" s="86">
        <f>'TRIBULAN III'!AZ43+'TRIBULAN IV'!AZ43</f>
        <v>0</v>
      </c>
      <c r="BA43" s="86">
        <f>'TRIBULAN III'!BA43+'TRIBULAN IV'!BA43</f>
        <v>0</v>
      </c>
      <c r="BB43" s="86">
        <f>'TRIBULAN III'!BB43+'TRIBULAN IV'!BB43</f>
        <v>0</v>
      </c>
      <c r="BC43" s="86">
        <f>'TRIBULAN III'!BC43+'TRIBULAN IV'!BC43</f>
        <v>0</v>
      </c>
      <c r="BD43" s="86">
        <f>'TRIBULAN III'!BD43+'TRIBULAN IV'!BD43</f>
        <v>0</v>
      </c>
      <c r="BE43" s="86">
        <f>'TRIBULAN III'!BE43+'TRIBULAN IV'!BE43</f>
        <v>0</v>
      </c>
      <c r="BF43" s="86">
        <f>'TRIBULAN III'!BF43+'TRIBULAN IV'!BF43</f>
        <v>0</v>
      </c>
      <c r="BG43" s="86">
        <f>'TRIBULAN III'!BG43+'TRIBULAN IV'!BG43</f>
        <v>0</v>
      </c>
      <c r="BH43" s="86">
        <f>'TRIBULAN III'!BH43+'TRIBULAN IV'!BH43</f>
        <v>0</v>
      </c>
      <c r="BI43" s="86">
        <f>'TRIBULAN III'!BI43+'TRIBULAN IV'!BI43</f>
        <v>0</v>
      </c>
      <c r="BJ43" s="86">
        <f>'TRIBULAN III'!BJ43+'TRIBULAN IV'!BJ43</f>
        <v>0</v>
      </c>
      <c r="BK43" s="86">
        <f>'TRIBULAN III'!BK43+'TRIBULAN IV'!BK43</f>
        <v>0</v>
      </c>
      <c r="BL43" s="86">
        <f>'TRIBULAN III'!BL43+'TRIBULAN IV'!BL43</f>
        <v>0</v>
      </c>
      <c r="BM43" s="86">
        <f>'TRIBULAN III'!BM43+'TRIBULAN IV'!BM43</f>
        <v>0</v>
      </c>
      <c r="BN43" s="86">
        <f>'TRIBULAN III'!BN43+'TRIBULAN IV'!BN43</f>
        <v>0</v>
      </c>
    </row>
    <row r="44" spans="1:66" ht="14.25" customHeight="1">
      <c r="A44" s="111"/>
      <c r="B44" s="111"/>
      <c r="C44" s="11" t="s">
        <v>66</v>
      </c>
      <c r="D44" s="86">
        <f>'TRIBULAN III'!D44+'TRIBULAN IV'!D44</f>
        <v>80</v>
      </c>
      <c r="E44" s="86">
        <f>'TRIBULAN III'!E44+'TRIBULAN IV'!E44</f>
        <v>85</v>
      </c>
      <c r="F44" s="86">
        <f>'TRIBULAN III'!F44+'TRIBULAN IV'!F44</f>
        <v>165</v>
      </c>
      <c r="G44" s="86">
        <f>'TRIBULAN III'!G44+'TRIBULAN IV'!G44</f>
        <v>0</v>
      </c>
      <c r="H44" s="87">
        <f>'TRIBULAN III'!H44+'TRIBULAN IV'!H44</f>
        <v>0</v>
      </c>
      <c r="I44" s="86">
        <f>'TRIBULAN III'!I44+'TRIBULAN IV'!I44</f>
        <v>0</v>
      </c>
      <c r="J44" s="87">
        <f>'TRIBULAN III'!J44+'TRIBULAN IV'!J44</f>
        <v>0</v>
      </c>
      <c r="K44" s="86">
        <f>'TRIBULAN III'!K44+'TRIBULAN IV'!K44</f>
        <v>0</v>
      </c>
      <c r="L44" s="87">
        <f>'TRIBULAN III'!L44+'TRIBULAN IV'!L44</f>
        <v>0</v>
      </c>
      <c r="M44" s="86">
        <f>'TRIBULAN III'!M44+'TRIBULAN IV'!M44</f>
        <v>40</v>
      </c>
      <c r="N44" s="87">
        <f>'TRIBULAN III'!N44+'TRIBULAN IV'!N44</f>
        <v>300</v>
      </c>
      <c r="O44" s="86">
        <f>'TRIBULAN III'!O44+'TRIBULAN IV'!O44</f>
        <v>53</v>
      </c>
      <c r="P44" s="87">
        <f>'TRIBULAN III'!P44+'TRIBULAN IV'!P44</f>
        <v>300</v>
      </c>
      <c r="Q44" s="86">
        <f>'TRIBULAN III'!Q44+'TRIBULAN IV'!Q44</f>
        <v>93</v>
      </c>
      <c r="R44" s="87">
        <f>'TRIBULAN III'!R44+'TRIBULAN IV'!R44</f>
        <v>300</v>
      </c>
      <c r="S44" s="86">
        <f>'TRIBULAN III'!S44+'TRIBULAN IV'!S44</f>
        <v>0</v>
      </c>
      <c r="T44" s="86">
        <f>'TRIBULAN III'!T44+'TRIBULAN IV'!T44</f>
        <v>0</v>
      </c>
      <c r="U44" s="86">
        <f>'TRIBULAN III'!U44+'TRIBULAN IV'!U44</f>
        <v>0</v>
      </c>
      <c r="V44" s="86">
        <f>'TRIBULAN III'!V44+'TRIBULAN IV'!V44</f>
        <v>0</v>
      </c>
      <c r="W44" s="86">
        <f>'TRIBULAN III'!W44+'TRIBULAN IV'!W44</f>
        <v>0</v>
      </c>
      <c r="X44" s="86">
        <f>'TRIBULAN III'!X44+'TRIBULAN IV'!X44</f>
        <v>0</v>
      </c>
      <c r="Y44" s="86">
        <f>'TRIBULAN III'!Y44+'TRIBULAN IV'!Y44</f>
        <v>0</v>
      </c>
      <c r="Z44" s="86">
        <f>'TRIBULAN III'!Z44+'TRIBULAN IV'!Z44</f>
        <v>0</v>
      </c>
      <c r="AA44" s="86">
        <f>'TRIBULAN III'!AA44+'TRIBULAN IV'!AA44</f>
        <v>0</v>
      </c>
      <c r="AB44" s="86">
        <f>'TRIBULAN III'!AB44+'TRIBULAN IV'!AB44</f>
        <v>0</v>
      </c>
      <c r="AC44" s="86">
        <f>'TRIBULAN III'!AC44+'TRIBULAN IV'!AC44</f>
        <v>0</v>
      </c>
      <c r="AD44" s="86">
        <f>'TRIBULAN III'!AD44+'TRIBULAN IV'!AD44</f>
        <v>0</v>
      </c>
      <c r="AE44" s="86">
        <f>'TRIBULAN III'!AE44+'TRIBULAN IV'!AE44</f>
        <v>0</v>
      </c>
      <c r="AF44" s="86">
        <f>'TRIBULAN III'!AF44+'TRIBULAN IV'!AF44</f>
        <v>0</v>
      </c>
      <c r="AG44" s="86">
        <f>'TRIBULAN III'!AG44+'TRIBULAN IV'!AG44</f>
        <v>0</v>
      </c>
      <c r="AH44" s="86">
        <f>'TRIBULAN III'!AH44+'TRIBULAN IV'!AH44</f>
        <v>0</v>
      </c>
      <c r="AI44" s="86">
        <f>'TRIBULAN III'!AI44+'TRIBULAN IV'!AI44</f>
        <v>0</v>
      </c>
      <c r="AJ44" s="86">
        <f>'TRIBULAN III'!AJ44+'TRIBULAN IV'!AJ44</f>
        <v>0</v>
      </c>
      <c r="AK44" s="86">
        <f>'TRIBULAN III'!AK44+'TRIBULAN IV'!AK44</f>
        <v>0</v>
      </c>
      <c r="AL44" s="86">
        <f>'TRIBULAN III'!AL44+'TRIBULAN IV'!AL44</f>
        <v>0</v>
      </c>
      <c r="AM44" s="86">
        <f>'TRIBULAN III'!AM44+'TRIBULAN IV'!AM44</f>
        <v>0</v>
      </c>
      <c r="AN44" s="86">
        <f>'TRIBULAN III'!AN44+'TRIBULAN IV'!AN44</f>
        <v>0</v>
      </c>
      <c r="AO44" s="86">
        <f>'TRIBULAN III'!AO44+'TRIBULAN IV'!AO44</f>
        <v>0</v>
      </c>
      <c r="AP44" s="86">
        <f>'TRIBULAN III'!AP44+'TRIBULAN IV'!AP44</f>
        <v>0</v>
      </c>
      <c r="AQ44" s="86">
        <f>'TRIBULAN III'!AQ44+'TRIBULAN IV'!AQ44</f>
        <v>18</v>
      </c>
      <c r="AR44" s="86">
        <f>'TRIBULAN III'!AR44+'TRIBULAN IV'!AR44</f>
        <v>18</v>
      </c>
      <c r="AS44" s="86">
        <f>'TRIBULAN III'!AS44+'TRIBULAN IV'!AS44</f>
        <v>36</v>
      </c>
      <c r="AT44" s="86">
        <f>'TRIBULAN III'!AT44+'TRIBULAN IV'!AT44</f>
        <v>18</v>
      </c>
      <c r="AU44" s="86">
        <f>'TRIBULAN III'!AU44+'TRIBULAN IV'!AU44</f>
        <v>18</v>
      </c>
      <c r="AV44" s="86">
        <f>'TRIBULAN III'!AV44+'TRIBULAN IV'!AV44</f>
        <v>36</v>
      </c>
      <c r="AW44" s="86">
        <f>'TRIBULAN III'!AW44+'TRIBULAN IV'!AW44</f>
        <v>0</v>
      </c>
      <c r="AX44" s="86">
        <f>'TRIBULAN III'!AX44+'TRIBULAN IV'!AX44</f>
        <v>0</v>
      </c>
      <c r="AY44" s="86">
        <f>'TRIBULAN III'!AY44+'TRIBULAN IV'!AY44</f>
        <v>0</v>
      </c>
      <c r="AZ44" s="86">
        <f>'TRIBULAN III'!AZ44+'TRIBULAN IV'!AZ44</f>
        <v>0</v>
      </c>
      <c r="BA44" s="86">
        <f>'TRIBULAN III'!BA44+'TRIBULAN IV'!BA44</f>
        <v>0</v>
      </c>
      <c r="BB44" s="86">
        <f>'TRIBULAN III'!BB44+'TRIBULAN IV'!BB44</f>
        <v>0</v>
      </c>
      <c r="BC44" s="86">
        <f>'TRIBULAN III'!BC44+'TRIBULAN IV'!BC44</f>
        <v>0</v>
      </c>
      <c r="BD44" s="86">
        <f>'TRIBULAN III'!BD44+'TRIBULAN IV'!BD44</f>
        <v>0</v>
      </c>
      <c r="BE44" s="86">
        <f>'TRIBULAN III'!BE44+'TRIBULAN IV'!BE44</f>
        <v>0</v>
      </c>
      <c r="BF44" s="86">
        <f>'TRIBULAN III'!BF44+'TRIBULAN IV'!BF44</f>
        <v>0</v>
      </c>
      <c r="BG44" s="86">
        <f>'TRIBULAN III'!BG44+'TRIBULAN IV'!BG44</f>
        <v>0</v>
      </c>
      <c r="BH44" s="86">
        <f>'TRIBULAN III'!BH44+'TRIBULAN IV'!BH44</f>
        <v>0</v>
      </c>
      <c r="BI44" s="86">
        <f>'TRIBULAN III'!BI44+'TRIBULAN IV'!BI44</f>
        <v>0</v>
      </c>
      <c r="BJ44" s="86">
        <f>'TRIBULAN III'!BJ44+'TRIBULAN IV'!BJ44</f>
        <v>0</v>
      </c>
      <c r="BK44" s="86">
        <f>'TRIBULAN III'!BK44+'TRIBULAN IV'!BK44</f>
        <v>0</v>
      </c>
      <c r="BL44" s="86">
        <f>'TRIBULAN III'!BL44+'TRIBULAN IV'!BL44</f>
        <v>0</v>
      </c>
      <c r="BM44" s="86">
        <f>'TRIBULAN III'!BM44+'TRIBULAN IV'!BM44</f>
        <v>0</v>
      </c>
      <c r="BN44" s="86">
        <f>'TRIBULAN III'!BN44+'TRIBULAN IV'!BN44</f>
        <v>0</v>
      </c>
    </row>
    <row r="45" spans="1:66" ht="14.25" customHeight="1">
      <c r="A45" s="112"/>
      <c r="B45" s="112"/>
      <c r="C45" s="11" t="s">
        <v>67</v>
      </c>
      <c r="D45" s="86">
        <f>'TRIBULAN III'!D45+'TRIBULAN IV'!D45</f>
        <v>49</v>
      </c>
      <c r="E45" s="86">
        <f>'TRIBULAN III'!E45+'TRIBULAN IV'!E45</f>
        <v>44</v>
      </c>
      <c r="F45" s="86">
        <f>'TRIBULAN III'!F45+'TRIBULAN IV'!F45</f>
        <v>93</v>
      </c>
      <c r="G45" s="86">
        <f>'TRIBULAN III'!G45+'TRIBULAN IV'!G45</f>
        <v>0</v>
      </c>
      <c r="H45" s="87">
        <f>'TRIBULAN III'!H45+'TRIBULAN IV'!H45</f>
        <v>0</v>
      </c>
      <c r="I45" s="86">
        <f>'TRIBULAN III'!I45+'TRIBULAN IV'!I45</f>
        <v>0</v>
      </c>
      <c r="J45" s="87">
        <f>'TRIBULAN III'!J45+'TRIBULAN IV'!J45</f>
        <v>0</v>
      </c>
      <c r="K45" s="86">
        <f>'TRIBULAN III'!K45+'TRIBULAN IV'!K45</f>
        <v>0</v>
      </c>
      <c r="L45" s="87">
        <f>'TRIBULAN III'!L45+'TRIBULAN IV'!L45</f>
        <v>0</v>
      </c>
      <c r="M45" s="86">
        <f>'TRIBULAN III'!M45+'TRIBULAN IV'!M45</f>
        <v>24</v>
      </c>
      <c r="N45" s="87">
        <f>'TRIBULAN III'!N45+'TRIBULAN IV'!N45</f>
        <v>300</v>
      </c>
      <c r="O45" s="86">
        <f>'TRIBULAN III'!O45+'TRIBULAN IV'!O45</f>
        <v>25</v>
      </c>
      <c r="P45" s="87">
        <f>'TRIBULAN III'!P45+'TRIBULAN IV'!P45</f>
        <v>300</v>
      </c>
      <c r="Q45" s="86">
        <f>'TRIBULAN III'!Q45+'TRIBULAN IV'!Q45</f>
        <v>49</v>
      </c>
      <c r="R45" s="87">
        <f>'TRIBULAN III'!R45+'TRIBULAN IV'!R45</f>
        <v>300</v>
      </c>
      <c r="S45" s="86">
        <f>'TRIBULAN III'!S45+'TRIBULAN IV'!S45</f>
        <v>0</v>
      </c>
      <c r="T45" s="86">
        <f>'TRIBULAN III'!T45+'TRIBULAN IV'!T45</f>
        <v>0</v>
      </c>
      <c r="U45" s="86">
        <f>'TRIBULAN III'!U45+'TRIBULAN IV'!U45</f>
        <v>0</v>
      </c>
      <c r="V45" s="86">
        <f>'TRIBULAN III'!V45+'TRIBULAN IV'!V45</f>
        <v>0</v>
      </c>
      <c r="W45" s="86">
        <f>'TRIBULAN III'!W45+'TRIBULAN IV'!W45</f>
        <v>0</v>
      </c>
      <c r="X45" s="86">
        <f>'TRIBULAN III'!X45+'TRIBULAN IV'!X45</f>
        <v>0</v>
      </c>
      <c r="Y45" s="86">
        <f>'TRIBULAN III'!Y45+'TRIBULAN IV'!Y45</f>
        <v>0</v>
      </c>
      <c r="Z45" s="86">
        <f>'TRIBULAN III'!Z45+'TRIBULAN IV'!Z45</f>
        <v>0</v>
      </c>
      <c r="AA45" s="86">
        <f>'TRIBULAN III'!AA45+'TRIBULAN IV'!AA45</f>
        <v>0</v>
      </c>
      <c r="AB45" s="86">
        <f>'TRIBULAN III'!AB45+'TRIBULAN IV'!AB45</f>
        <v>0</v>
      </c>
      <c r="AC45" s="86">
        <f>'TRIBULAN III'!AC45+'TRIBULAN IV'!AC45</f>
        <v>0</v>
      </c>
      <c r="AD45" s="86">
        <f>'TRIBULAN III'!AD45+'TRIBULAN IV'!AD45</f>
        <v>0</v>
      </c>
      <c r="AE45" s="86">
        <f>'TRIBULAN III'!AE45+'TRIBULAN IV'!AE45</f>
        <v>0</v>
      </c>
      <c r="AF45" s="86">
        <f>'TRIBULAN III'!AF45+'TRIBULAN IV'!AF45</f>
        <v>0</v>
      </c>
      <c r="AG45" s="86">
        <f>'TRIBULAN III'!AG45+'TRIBULAN IV'!AG45</f>
        <v>0</v>
      </c>
      <c r="AH45" s="86">
        <f>'TRIBULAN III'!AH45+'TRIBULAN IV'!AH45</f>
        <v>0</v>
      </c>
      <c r="AI45" s="86">
        <f>'TRIBULAN III'!AI45+'TRIBULAN IV'!AI45</f>
        <v>0</v>
      </c>
      <c r="AJ45" s="86">
        <f>'TRIBULAN III'!AJ45+'TRIBULAN IV'!AJ45</f>
        <v>0</v>
      </c>
      <c r="AK45" s="86">
        <f>'TRIBULAN III'!AK45+'TRIBULAN IV'!AK45</f>
        <v>0</v>
      </c>
      <c r="AL45" s="86">
        <f>'TRIBULAN III'!AL45+'TRIBULAN IV'!AL45</f>
        <v>0</v>
      </c>
      <c r="AM45" s="86">
        <f>'TRIBULAN III'!AM45+'TRIBULAN IV'!AM45</f>
        <v>0</v>
      </c>
      <c r="AN45" s="86">
        <f>'TRIBULAN III'!AN45+'TRIBULAN IV'!AN45</f>
        <v>0</v>
      </c>
      <c r="AO45" s="86">
        <f>'TRIBULAN III'!AO45+'TRIBULAN IV'!AO45</f>
        <v>0</v>
      </c>
      <c r="AP45" s="86">
        <f>'TRIBULAN III'!AP45+'TRIBULAN IV'!AP45</f>
        <v>0</v>
      </c>
      <c r="AQ45" s="86">
        <f>'TRIBULAN III'!AQ45+'TRIBULAN IV'!AQ45</f>
        <v>13</v>
      </c>
      <c r="AR45" s="86">
        <f>'TRIBULAN III'!AR45+'TRIBULAN IV'!AR45</f>
        <v>5</v>
      </c>
      <c r="AS45" s="86">
        <f>'TRIBULAN III'!AS45+'TRIBULAN IV'!AS45</f>
        <v>18</v>
      </c>
      <c r="AT45" s="86">
        <f>'TRIBULAN III'!AT45+'TRIBULAN IV'!AT45</f>
        <v>13</v>
      </c>
      <c r="AU45" s="86">
        <f>'TRIBULAN III'!AU45+'TRIBULAN IV'!AU45</f>
        <v>5</v>
      </c>
      <c r="AV45" s="86">
        <f>'TRIBULAN III'!AV45+'TRIBULAN IV'!AV45</f>
        <v>18</v>
      </c>
      <c r="AW45" s="86">
        <f>'TRIBULAN III'!AW45+'TRIBULAN IV'!AW45</f>
        <v>0</v>
      </c>
      <c r="AX45" s="86">
        <f>'TRIBULAN III'!AX45+'TRIBULAN IV'!AX45</f>
        <v>0</v>
      </c>
      <c r="AY45" s="86">
        <f>'TRIBULAN III'!AY45+'TRIBULAN IV'!AY45</f>
        <v>0</v>
      </c>
      <c r="AZ45" s="86">
        <f>'TRIBULAN III'!AZ45+'TRIBULAN IV'!AZ45</f>
        <v>0</v>
      </c>
      <c r="BA45" s="86">
        <f>'TRIBULAN III'!BA45+'TRIBULAN IV'!BA45</f>
        <v>0</v>
      </c>
      <c r="BB45" s="86">
        <f>'TRIBULAN III'!BB45+'TRIBULAN IV'!BB45</f>
        <v>0</v>
      </c>
      <c r="BC45" s="86">
        <f>'TRIBULAN III'!BC45+'TRIBULAN IV'!BC45</f>
        <v>0</v>
      </c>
      <c r="BD45" s="86">
        <f>'TRIBULAN III'!BD45+'TRIBULAN IV'!BD45</f>
        <v>0</v>
      </c>
      <c r="BE45" s="86">
        <f>'TRIBULAN III'!BE45+'TRIBULAN IV'!BE45</f>
        <v>0</v>
      </c>
      <c r="BF45" s="86">
        <f>'TRIBULAN III'!BF45+'TRIBULAN IV'!BF45</f>
        <v>0</v>
      </c>
      <c r="BG45" s="86">
        <f>'TRIBULAN III'!BG45+'TRIBULAN IV'!BG45</f>
        <v>0</v>
      </c>
      <c r="BH45" s="86">
        <f>'TRIBULAN III'!BH45+'TRIBULAN IV'!BH45</f>
        <v>0</v>
      </c>
      <c r="BI45" s="86">
        <f>'TRIBULAN III'!BI45+'TRIBULAN IV'!BI45</f>
        <v>0</v>
      </c>
      <c r="BJ45" s="86">
        <f>'TRIBULAN III'!BJ45+'TRIBULAN IV'!BJ45</f>
        <v>0</v>
      </c>
      <c r="BK45" s="86">
        <f>'TRIBULAN III'!BK45+'TRIBULAN IV'!BK45</f>
        <v>0</v>
      </c>
      <c r="BL45" s="86">
        <f>'TRIBULAN III'!BL45+'TRIBULAN IV'!BL45</f>
        <v>0</v>
      </c>
      <c r="BM45" s="86">
        <f>'TRIBULAN III'!BM45+'TRIBULAN IV'!BM45</f>
        <v>0</v>
      </c>
      <c r="BN45" s="86">
        <f>'TRIBULAN III'!BN45+'TRIBULAN IV'!BN45</f>
        <v>0</v>
      </c>
    </row>
    <row r="46" spans="1:66" ht="14.25" customHeight="1">
      <c r="A46" s="21"/>
      <c r="B46" s="21"/>
      <c r="C46" s="27" t="s">
        <v>7</v>
      </c>
      <c r="D46" s="87">
        <f>'TRIBULAN III'!D46+'TRIBULAN IV'!D46</f>
        <v>259</v>
      </c>
      <c r="E46" s="87">
        <f>'TRIBULAN III'!E46+'TRIBULAN IV'!E46</f>
        <v>261</v>
      </c>
      <c r="F46" s="87">
        <f>'TRIBULAN III'!F46+'TRIBULAN IV'!F46</f>
        <v>520</v>
      </c>
      <c r="G46" s="87">
        <f>'TRIBULAN III'!G46+'TRIBULAN IV'!G46</f>
        <v>0</v>
      </c>
      <c r="H46" s="87">
        <f>'TRIBULAN III'!H46+'TRIBULAN IV'!H46</f>
        <v>0</v>
      </c>
      <c r="I46" s="87">
        <f>'TRIBULAN III'!I46+'TRIBULAN IV'!I46</f>
        <v>0</v>
      </c>
      <c r="J46" s="87">
        <f>'TRIBULAN III'!J46+'TRIBULAN IV'!J46</f>
        <v>0</v>
      </c>
      <c r="K46" s="87">
        <f>'TRIBULAN III'!K46+'TRIBULAN IV'!K46</f>
        <v>0</v>
      </c>
      <c r="L46" s="87">
        <f>'TRIBULAN III'!L46+'TRIBULAN IV'!L46</f>
        <v>0</v>
      </c>
      <c r="M46" s="87">
        <f>'TRIBULAN III'!M46+'TRIBULAN IV'!M46</f>
        <v>126</v>
      </c>
      <c r="N46" s="87">
        <f>'TRIBULAN III'!N46+'TRIBULAN IV'!N46</f>
        <v>300</v>
      </c>
      <c r="O46" s="87">
        <f>'TRIBULAN III'!O46+'TRIBULAN IV'!O46</f>
        <v>140</v>
      </c>
      <c r="P46" s="87">
        <f>'TRIBULAN III'!P46+'TRIBULAN IV'!P46</f>
        <v>300</v>
      </c>
      <c r="Q46" s="87">
        <f>'TRIBULAN III'!Q46+'TRIBULAN IV'!Q46</f>
        <v>266</v>
      </c>
      <c r="R46" s="87">
        <f>'TRIBULAN III'!R46+'TRIBULAN IV'!R46</f>
        <v>300</v>
      </c>
      <c r="S46" s="87">
        <f>'TRIBULAN III'!S46+'TRIBULAN IV'!S46</f>
        <v>0</v>
      </c>
      <c r="T46" s="87">
        <f>'TRIBULAN III'!T46+'TRIBULAN IV'!T46</f>
        <v>0</v>
      </c>
      <c r="U46" s="87">
        <f>'TRIBULAN III'!U46+'TRIBULAN IV'!U46</f>
        <v>0</v>
      </c>
      <c r="V46" s="87">
        <f>'TRIBULAN III'!V46+'TRIBULAN IV'!V46</f>
        <v>0</v>
      </c>
      <c r="W46" s="87">
        <f>'TRIBULAN III'!W46+'TRIBULAN IV'!W46</f>
        <v>0</v>
      </c>
      <c r="X46" s="87">
        <f>'TRIBULAN III'!X46+'TRIBULAN IV'!X46</f>
        <v>0</v>
      </c>
      <c r="Y46" s="87">
        <f>'TRIBULAN III'!Y46+'TRIBULAN IV'!Y46</f>
        <v>0</v>
      </c>
      <c r="Z46" s="87">
        <f>'TRIBULAN III'!Z46+'TRIBULAN IV'!Z46</f>
        <v>0</v>
      </c>
      <c r="AA46" s="87">
        <f>'TRIBULAN III'!AA46+'TRIBULAN IV'!AA46</f>
        <v>0</v>
      </c>
      <c r="AB46" s="87">
        <f>'TRIBULAN III'!AB46+'TRIBULAN IV'!AB46</f>
        <v>0</v>
      </c>
      <c r="AC46" s="87">
        <f>'TRIBULAN III'!AC46+'TRIBULAN IV'!AC46</f>
        <v>0</v>
      </c>
      <c r="AD46" s="87">
        <f>'TRIBULAN III'!AD46+'TRIBULAN IV'!AD46</f>
        <v>0</v>
      </c>
      <c r="AE46" s="87">
        <f>'TRIBULAN III'!AE46+'TRIBULAN IV'!AE46</f>
        <v>0</v>
      </c>
      <c r="AF46" s="87">
        <f>'TRIBULAN III'!AF46+'TRIBULAN IV'!AF46</f>
        <v>0</v>
      </c>
      <c r="AG46" s="87">
        <f>'TRIBULAN III'!AG46+'TRIBULAN IV'!AG46</f>
        <v>0</v>
      </c>
      <c r="AH46" s="87">
        <f>'TRIBULAN III'!AH46+'TRIBULAN IV'!AH46</f>
        <v>0</v>
      </c>
      <c r="AI46" s="87">
        <f>'TRIBULAN III'!AI46+'TRIBULAN IV'!AI46</f>
        <v>0</v>
      </c>
      <c r="AJ46" s="87">
        <f>'TRIBULAN III'!AJ46+'TRIBULAN IV'!AJ46</f>
        <v>0</v>
      </c>
      <c r="AK46" s="87">
        <f>'TRIBULAN III'!AK46+'TRIBULAN IV'!AK46</f>
        <v>0</v>
      </c>
      <c r="AL46" s="87">
        <f>'TRIBULAN III'!AL46+'TRIBULAN IV'!AL46</f>
        <v>0</v>
      </c>
      <c r="AM46" s="87">
        <f>'TRIBULAN III'!AM46+'TRIBULAN IV'!AM46</f>
        <v>0</v>
      </c>
      <c r="AN46" s="87">
        <f>'TRIBULAN III'!AN46+'TRIBULAN IV'!AN46</f>
        <v>0</v>
      </c>
      <c r="AO46" s="87">
        <f>'TRIBULAN III'!AO46+'TRIBULAN IV'!AO46</f>
        <v>0</v>
      </c>
      <c r="AP46" s="87">
        <f>'TRIBULAN III'!AP46+'TRIBULAN IV'!AP46</f>
        <v>0</v>
      </c>
      <c r="AQ46" s="87">
        <f>'TRIBULAN III'!AQ46+'TRIBULAN IV'!AQ46</f>
        <v>49</v>
      </c>
      <c r="AR46" s="87">
        <f>'TRIBULAN III'!AR46+'TRIBULAN IV'!AR46</f>
        <v>40</v>
      </c>
      <c r="AS46" s="87">
        <f>'TRIBULAN III'!AS46+'TRIBULAN IV'!AS46</f>
        <v>89</v>
      </c>
      <c r="AT46" s="87">
        <f>'TRIBULAN III'!AT46+'TRIBULAN IV'!AT46</f>
        <v>49</v>
      </c>
      <c r="AU46" s="87">
        <f>'TRIBULAN III'!AU46+'TRIBULAN IV'!AU46</f>
        <v>40</v>
      </c>
      <c r="AV46" s="87">
        <f>'TRIBULAN III'!AV46+'TRIBULAN IV'!AV46</f>
        <v>89</v>
      </c>
      <c r="AW46" s="87">
        <f>'TRIBULAN III'!AW46+'TRIBULAN IV'!AW46</f>
        <v>0</v>
      </c>
      <c r="AX46" s="87">
        <f>'TRIBULAN III'!AX46+'TRIBULAN IV'!AX46</f>
        <v>0</v>
      </c>
      <c r="AY46" s="87">
        <f>'TRIBULAN III'!AY46+'TRIBULAN IV'!AY46</f>
        <v>0</v>
      </c>
      <c r="AZ46" s="87">
        <f>'TRIBULAN III'!AZ46+'TRIBULAN IV'!AZ46</f>
        <v>0</v>
      </c>
      <c r="BA46" s="87">
        <f>'TRIBULAN III'!BA46+'TRIBULAN IV'!BA46</f>
        <v>0</v>
      </c>
      <c r="BB46" s="87">
        <f>'TRIBULAN III'!BB46+'TRIBULAN IV'!BB46</f>
        <v>0</v>
      </c>
      <c r="BC46" s="87">
        <f>'TRIBULAN III'!BC46+'TRIBULAN IV'!BC46</f>
        <v>0</v>
      </c>
      <c r="BD46" s="87">
        <f>'TRIBULAN III'!BD46+'TRIBULAN IV'!BD46</f>
        <v>0</v>
      </c>
      <c r="BE46" s="87">
        <f>'TRIBULAN III'!BE46+'TRIBULAN IV'!BE46</f>
        <v>0</v>
      </c>
      <c r="BF46" s="87">
        <f>'TRIBULAN III'!BF46+'TRIBULAN IV'!BF46</f>
        <v>0</v>
      </c>
      <c r="BG46" s="87">
        <f>'TRIBULAN III'!BG46+'TRIBULAN IV'!BG46</f>
        <v>0</v>
      </c>
      <c r="BH46" s="87">
        <f>'TRIBULAN III'!BH46+'TRIBULAN IV'!BH46</f>
        <v>0</v>
      </c>
      <c r="BI46" s="87">
        <f>'TRIBULAN III'!BI46+'TRIBULAN IV'!BI46</f>
        <v>0</v>
      </c>
      <c r="BJ46" s="87">
        <f>'TRIBULAN III'!BJ46+'TRIBULAN IV'!BJ46</f>
        <v>0</v>
      </c>
      <c r="BK46" s="87">
        <f>'TRIBULAN III'!BK46+'TRIBULAN IV'!BK46</f>
        <v>0</v>
      </c>
      <c r="BL46" s="87">
        <f>'TRIBULAN III'!BL46+'TRIBULAN IV'!BL46</f>
        <v>0</v>
      </c>
      <c r="BM46" s="87">
        <f>'TRIBULAN III'!BM46+'TRIBULAN IV'!BM46</f>
        <v>0</v>
      </c>
      <c r="BN46" s="87">
        <f>'TRIBULAN III'!BN46+'TRIBULAN IV'!BN46</f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>
        <f>'TRIBULAN III'!D47+'TRIBULAN IV'!D47</f>
        <v>39</v>
      </c>
      <c r="E47" s="86">
        <f>'TRIBULAN III'!E47+'TRIBULAN IV'!E47</f>
        <v>26</v>
      </c>
      <c r="F47" s="86">
        <f>'TRIBULAN III'!F47+'TRIBULAN IV'!F47</f>
        <v>65</v>
      </c>
      <c r="G47" s="86">
        <f>'TRIBULAN III'!G47+'TRIBULAN IV'!G47</f>
        <v>0</v>
      </c>
      <c r="H47" s="87" t="e">
        <f>'TRIBULAN III'!H47+'TRIBULAN IV'!H47</f>
        <v>#DIV/0!</v>
      </c>
      <c r="I47" s="86">
        <f>'TRIBULAN III'!I47+'TRIBULAN IV'!I47</f>
        <v>0</v>
      </c>
      <c r="J47" s="87" t="e">
        <f>'TRIBULAN III'!J47+'TRIBULAN IV'!J47</f>
        <v>#DIV/0!</v>
      </c>
      <c r="K47" s="86">
        <f>'TRIBULAN III'!K47+'TRIBULAN IV'!K47</f>
        <v>0</v>
      </c>
      <c r="L47" s="87" t="e">
        <f>'TRIBULAN III'!L47+'TRIBULAN IV'!L47</f>
        <v>#DIV/0!</v>
      </c>
      <c r="M47" s="86">
        <f>'TRIBULAN III'!M47+'TRIBULAN IV'!M47</f>
        <v>39</v>
      </c>
      <c r="N47" s="87" t="e">
        <f>'TRIBULAN III'!N47+'TRIBULAN IV'!N47</f>
        <v>#DIV/0!</v>
      </c>
      <c r="O47" s="86">
        <f>'TRIBULAN III'!O47+'TRIBULAN IV'!O47</f>
        <v>23</v>
      </c>
      <c r="P47" s="87" t="e">
        <f>'TRIBULAN III'!P47+'TRIBULAN IV'!P47</f>
        <v>#DIV/0!</v>
      </c>
      <c r="Q47" s="86">
        <f>'TRIBULAN III'!Q47+'TRIBULAN IV'!Q47</f>
        <v>62</v>
      </c>
      <c r="R47" s="87" t="e">
        <f>'TRIBULAN III'!R47+'TRIBULAN IV'!R47</f>
        <v>#DIV/0!</v>
      </c>
      <c r="S47" s="86">
        <f>'TRIBULAN III'!S47+'TRIBULAN IV'!S47</f>
        <v>0</v>
      </c>
      <c r="T47" s="86">
        <f>'TRIBULAN III'!T47+'TRIBULAN IV'!T47</f>
        <v>0</v>
      </c>
      <c r="U47" s="86">
        <f>'TRIBULAN III'!U47+'TRIBULAN IV'!U47</f>
        <v>0</v>
      </c>
      <c r="V47" s="86">
        <f>'TRIBULAN III'!V47+'TRIBULAN IV'!V47</f>
        <v>0</v>
      </c>
      <c r="W47" s="86">
        <f>'TRIBULAN III'!W47+'TRIBULAN IV'!W47</f>
        <v>1</v>
      </c>
      <c r="X47" s="86">
        <f>'TRIBULAN III'!X47+'TRIBULAN IV'!X47</f>
        <v>1</v>
      </c>
      <c r="Y47" s="86">
        <f>'TRIBULAN III'!Y47+'TRIBULAN IV'!Y47</f>
        <v>3</v>
      </c>
      <c r="Z47" s="86">
        <f>'TRIBULAN III'!Z47+'TRIBULAN IV'!Z47</f>
        <v>0</v>
      </c>
      <c r="AA47" s="86">
        <f>'TRIBULAN III'!AA47+'TRIBULAN IV'!AA47</f>
        <v>3</v>
      </c>
      <c r="AB47" s="86">
        <f>'TRIBULAN III'!AB47+'TRIBULAN IV'!AB47</f>
        <v>1</v>
      </c>
      <c r="AC47" s="86">
        <f>'TRIBULAN III'!AC47+'TRIBULAN IV'!AC47</f>
        <v>1</v>
      </c>
      <c r="AD47" s="86">
        <f>'TRIBULAN III'!AD47+'TRIBULAN IV'!AD47</f>
        <v>2</v>
      </c>
      <c r="AE47" s="86">
        <f>'TRIBULAN III'!AE47+'TRIBULAN IV'!AE47</f>
        <v>1</v>
      </c>
      <c r="AF47" s="86">
        <f>'TRIBULAN III'!AF47+'TRIBULAN IV'!AF47</f>
        <v>0</v>
      </c>
      <c r="AG47" s="86">
        <f>'TRIBULAN III'!AG47+'TRIBULAN IV'!AG47</f>
        <v>1</v>
      </c>
      <c r="AH47" s="86">
        <f>'TRIBULAN III'!AH47+'TRIBULAN IV'!AH47</f>
        <v>0</v>
      </c>
      <c r="AI47" s="86">
        <f>'TRIBULAN III'!AI47+'TRIBULAN IV'!AI47</f>
        <v>0</v>
      </c>
      <c r="AJ47" s="86">
        <f>'TRIBULAN III'!AJ47+'TRIBULAN IV'!AJ47</f>
        <v>0</v>
      </c>
      <c r="AK47" s="86">
        <f>'TRIBULAN III'!AK47+'TRIBULAN IV'!AK47</f>
        <v>0</v>
      </c>
      <c r="AL47" s="86">
        <f>'TRIBULAN III'!AL47+'TRIBULAN IV'!AL47</f>
        <v>0</v>
      </c>
      <c r="AM47" s="86">
        <f>'TRIBULAN III'!AM47+'TRIBULAN IV'!AM47</f>
        <v>0</v>
      </c>
      <c r="AN47" s="86">
        <f>'TRIBULAN III'!AN47+'TRIBULAN IV'!AN47</f>
        <v>0</v>
      </c>
      <c r="AO47" s="86">
        <f>'TRIBULAN III'!AO47+'TRIBULAN IV'!AO47</f>
        <v>0</v>
      </c>
      <c r="AP47" s="86">
        <f>'TRIBULAN III'!AP47+'TRIBULAN IV'!AP47</f>
        <v>0</v>
      </c>
      <c r="AQ47" s="86">
        <f>'TRIBULAN III'!AQ47+'TRIBULAN IV'!AQ47</f>
        <v>1</v>
      </c>
      <c r="AR47" s="86">
        <f>'TRIBULAN III'!AR47+'TRIBULAN IV'!AR47</f>
        <v>0</v>
      </c>
      <c r="AS47" s="86">
        <f>'TRIBULAN III'!AS47+'TRIBULAN IV'!AS47</f>
        <v>1</v>
      </c>
      <c r="AT47" s="86">
        <f>'TRIBULAN III'!AT47+'TRIBULAN IV'!AT47</f>
        <v>6</v>
      </c>
      <c r="AU47" s="86">
        <f>'TRIBULAN III'!AU47+'TRIBULAN IV'!AU47</f>
        <v>2</v>
      </c>
      <c r="AV47" s="86">
        <f>'TRIBULAN III'!AV47+'TRIBULAN IV'!AV47</f>
        <v>8</v>
      </c>
      <c r="AW47" s="86">
        <f>'TRIBULAN III'!AW47+'TRIBULAN IV'!AW47</f>
        <v>0</v>
      </c>
      <c r="AX47" s="86">
        <f>'TRIBULAN III'!AX47+'TRIBULAN IV'!AX47</f>
        <v>0</v>
      </c>
      <c r="AY47" s="86">
        <f>'TRIBULAN III'!AY47+'TRIBULAN IV'!AY47</f>
        <v>0</v>
      </c>
      <c r="AZ47" s="86">
        <f>'TRIBULAN III'!AZ47+'TRIBULAN IV'!AZ47</f>
        <v>0</v>
      </c>
      <c r="BA47" s="86">
        <f>'TRIBULAN III'!BA47+'TRIBULAN IV'!BA47</f>
        <v>0</v>
      </c>
      <c r="BB47" s="86">
        <f>'TRIBULAN III'!BB47+'TRIBULAN IV'!BB47</f>
        <v>0</v>
      </c>
      <c r="BC47" s="86">
        <f>'TRIBULAN III'!BC47+'TRIBULAN IV'!BC47</f>
        <v>0</v>
      </c>
      <c r="BD47" s="86">
        <f>'TRIBULAN III'!BD47+'TRIBULAN IV'!BD47</f>
        <v>0</v>
      </c>
      <c r="BE47" s="86">
        <f>'TRIBULAN III'!BE47+'TRIBULAN IV'!BE47</f>
        <v>0</v>
      </c>
      <c r="BF47" s="86">
        <f>'TRIBULAN III'!BF47+'TRIBULAN IV'!BF47</f>
        <v>0</v>
      </c>
      <c r="BG47" s="86">
        <f>'TRIBULAN III'!BG47+'TRIBULAN IV'!BG47</f>
        <v>0</v>
      </c>
      <c r="BH47" s="86">
        <f>'TRIBULAN III'!BH47+'TRIBULAN IV'!BH47</f>
        <v>0</v>
      </c>
      <c r="BI47" s="86">
        <f>'TRIBULAN III'!BI47+'TRIBULAN IV'!BI47</f>
        <v>0</v>
      </c>
      <c r="BJ47" s="86">
        <f>'TRIBULAN III'!BJ47+'TRIBULAN IV'!BJ47</f>
        <v>0</v>
      </c>
      <c r="BK47" s="86">
        <f>'TRIBULAN III'!BK47+'TRIBULAN IV'!BK47</f>
        <v>0</v>
      </c>
      <c r="BL47" s="86">
        <f>'TRIBULAN III'!BL47+'TRIBULAN IV'!BL47</f>
        <v>0</v>
      </c>
      <c r="BM47" s="86">
        <f>'TRIBULAN III'!BM47+'TRIBULAN IV'!BM47</f>
        <v>0</v>
      </c>
      <c r="BN47" s="86">
        <f>'TRIBULAN III'!BN47+'TRIBULAN IV'!BN47</f>
        <v>0</v>
      </c>
    </row>
    <row r="48" spans="1:66" ht="14.25" customHeight="1">
      <c r="A48" s="111"/>
      <c r="B48" s="111"/>
      <c r="C48" s="11" t="s">
        <v>70</v>
      </c>
      <c r="D48" s="86">
        <f>'TRIBULAN III'!D48+'TRIBULAN IV'!D48</f>
        <v>58</v>
      </c>
      <c r="E48" s="86">
        <f>'TRIBULAN III'!E48+'TRIBULAN IV'!E48</f>
        <v>57</v>
      </c>
      <c r="F48" s="86">
        <f>'TRIBULAN III'!F48+'TRIBULAN IV'!F48</f>
        <v>115</v>
      </c>
      <c r="G48" s="86">
        <f>'TRIBULAN III'!G48+'TRIBULAN IV'!G48</f>
        <v>2</v>
      </c>
      <c r="H48" s="87" t="e">
        <f>'TRIBULAN III'!H48+'TRIBULAN IV'!H48</f>
        <v>#DIV/0!</v>
      </c>
      <c r="I48" s="86">
        <f>'TRIBULAN III'!I48+'TRIBULAN IV'!I48</f>
        <v>2</v>
      </c>
      <c r="J48" s="87" t="e">
        <f>'TRIBULAN III'!J48+'TRIBULAN IV'!J48</f>
        <v>#DIV/0!</v>
      </c>
      <c r="K48" s="86">
        <f>'TRIBULAN III'!K48+'TRIBULAN IV'!K48</f>
        <v>4</v>
      </c>
      <c r="L48" s="87" t="e">
        <f>'TRIBULAN III'!L48+'TRIBULAN IV'!L48</f>
        <v>#DIV/0!</v>
      </c>
      <c r="M48" s="86">
        <f>'TRIBULAN III'!M48+'TRIBULAN IV'!M48</f>
        <v>56</v>
      </c>
      <c r="N48" s="87" t="e">
        <f>'TRIBULAN III'!N48+'TRIBULAN IV'!N48</f>
        <v>#DIV/0!</v>
      </c>
      <c r="O48" s="86">
        <f>'TRIBULAN III'!O48+'TRIBULAN IV'!O48</f>
        <v>56</v>
      </c>
      <c r="P48" s="87" t="e">
        <f>'TRIBULAN III'!P48+'TRIBULAN IV'!P48</f>
        <v>#DIV/0!</v>
      </c>
      <c r="Q48" s="86">
        <f>'TRIBULAN III'!Q48+'TRIBULAN IV'!Q48</f>
        <v>112</v>
      </c>
      <c r="R48" s="87" t="e">
        <f>'TRIBULAN III'!R48+'TRIBULAN IV'!R48</f>
        <v>#DIV/0!</v>
      </c>
      <c r="S48" s="86">
        <f>'TRIBULAN III'!S48+'TRIBULAN IV'!S48</f>
        <v>0</v>
      </c>
      <c r="T48" s="86">
        <f>'TRIBULAN III'!T48+'TRIBULAN IV'!T48</f>
        <v>0</v>
      </c>
      <c r="U48" s="86">
        <f>'TRIBULAN III'!U48+'TRIBULAN IV'!U48</f>
        <v>0</v>
      </c>
      <c r="V48" s="86">
        <f>'TRIBULAN III'!V48+'TRIBULAN IV'!V48</f>
        <v>1</v>
      </c>
      <c r="W48" s="86">
        <f>'TRIBULAN III'!W48+'TRIBULAN IV'!W48</f>
        <v>0</v>
      </c>
      <c r="X48" s="86">
        <f>'TRIBULAN III'!X48+'TRIBULAN IV'!X48</f>
        <v>1</v>
      </c>
      <c r="Y48" s="86">
        <f>'TRIBULAN III'!Y48+'TRIBULAN IV'!Y48</f>
        <v>0</v>
      </c>
      <c r="Z48" s="86">
        <f>'TRIBULAN III'!Z48+'TRIBULAN IV'!Z48</f>
        <v>2</v>
      </c>
      <c r="AA48" s="86">
        <f>'TRIBULAN III'!AA48+'TRIBULAN IV'!AA48</f>
        <v>2</v>
      </c>
      <c r="AB48" s="86">
        <f>'TRIBULAN III'!AB48+'TRIBULAN IV'!AB48</f>
        <v>2</v>
      </c>
      <c r="AC48" s="86">
        <f>'TRIBULAN III'!AC48+'TRIBULAN IV'!AC48</f>
        <v>2</v>
      </c>
      <c r="AD48" s="86">
        <f>'TRIBULAN III'!AD48+'TRIBULAN IV'!AD48</f>
        <v>4</v>
      </c>
      <c r="AE48" s="86">
        <f>'TRIBULAN III'!AE48+'TRIBULAN IV'!AE48</f>
        <v>3</v>
      </c>
      <c r="AF48" s="86">
        <f>'TRIBULAN III'!AF48+'TRIBULAN IV'!AF48</f>
        <v>0</v>
      </c>
      <c r="AG48" s="86">
        <f>'TRIBULAN III'!AG48+'TRIBULAN IV'!AG48</f>
        <v>3</v>
      </c>
      <c r="AH48" s="86">
        <f>'TRIBULAN III'!AH48+'TRIBULAN IV'!AH48</f>
        <v>0</v>
      </c>
      <c r="AI48" s="86">
        <f>'TRIBULAN III'!AI48+'TRIBULAN IV'!AI48</f>
        <v>0</v>
      </c>
      <c r="AJ48" s="86">
        <f>'TRIBULAN III'!AJ48+'TRIBULAN IV'!AJ48</f>
        <v>0</v>
      </c>
      <c r="AK48" s="86">
        <f>'TRIBULAN III'!AK48+'TRIBULAN IV'!AK48</f>
        <v>0</v>
      </c>
      <c r="AL48" s="86">
        <f>'TRIBULAN III'!AL48+'TRIBULAN IV'!AL48</f>
        <v>0</v>
      </c>
      <c r="AM48" s="86">
        <f>'TRIBULAN III'!AM48+'TRIBULAN IV'!AM48</f>
        <v>0</v>
      </c>
      <c r="AN48" s="86">
        <f>'TRIBULAN III'!AN48+'TRIBULAN IV'!AN48</f>
        <v>0</v>
      </c>
      <c r="AO48" s="86">
        <f>'TRIBULAN III'!AO48+'TRIBULAN IV'!AO48</f>
        <v>0</v>
      </c>
      <c r="AP48" s="86">
        <f>'TRIBULAN III'!AP48+'TRIBULAN IV'!AP48</f>
        <v>0</v>
      </c>
      <c r="AQ48" s="86">
        <f>'TRIBULAN III'!AQ48+'TRIBULAN IV'!AQ48</f>
        <v>0</v>
      </c>
      <c r="AR48" s="86">
        <f>'TRIBULAN III'!AR48+'TRIBULAN IV'!AR48</f>
        <v>0</v>
      </c>
      <c r="AS48" s="86">
        <f>'TRIBULAN III'!AS48+'TRIBULAN IV'!AS48</f>
        <v>0</v>
      </c>
      <c r="AT48" s="86">
        <f>'TRIBULAN III'!AT48+'TRIBULAN IV'!AT48</f>
        <v>6</v>
      </c>
      <c r="AU48" s="86">
        <f>'TRIBULAN III'!AU48+'TRIBULAN IV'!AU48</f>
        <v>4</v>
      </c>
      <c r="AV48" s="86">
        <f>'TRIBULAN III'!AV48+'TRIBULAN IV'!AV48</f>
        <v>10</v>
      </c>
      <c r="AW48" s="86">
        <f>'TRIBULAN III'!AW48+'TRIBULAN IV'!AW48</f>
        <v>0</v>
      </c>
      <c r="AX48" s="86">
        <f>'TRIBULAN III'!AX48+'TRIBULAN IV'!AX48</f>
        <v>0</v>
      </c>
      <c r="AY48" s="86">
        <f>'TRIBULAN III'!AY48+'TRIBULAN IV'!AY48</f>
        <v>0</v>
      </c>
      <c r="AZ48" s="86">
        <f>'TRIBULAN III'!AZ48+'TRIBULAN IV'!AZ48</f>
        <v>0</v>
      </c>
      <c r="BA48" s="86">
        <f>'TRIBULAN III'!BA48+'TRIBULAN IV'!BA48</f>
        <v>0</v>
      </c>
      <c r="BB48" s="86">
        <f>'TRIBULAN III'!BB48+'TRIBULAN IV'!BB48</f>
        <v>0</v>
      </c>
      <c r="BC48" s="86">
        <f>'TRIBULAN III'!BC48+'TRIBULAN IV'!BC48</f>
        <v>0</v>
      </c>
      <c r="BD48" s="86">
        <f>'TRIBULAN III'!BD48+'TRIBULAN IV'!BD48</f>
        <v>0</v>
      </c>
      <c r="BE48" s="86">
        <f>'TRIBULAN III'!BE48+'TRIBULAN IV'!BE48</f>
        <v>0</v>
      </c>
      <c r="BF48" s="86">
        <f>'TRIBULAN III'!BF48+'TRIBULAN IV'!BF48</f>
        <v>0</v>
      </c>
      <c r="BG48" s="86">
        <f>'TRIBULAN III'!BG48+'TRIBULAN IV'!BG48</f>
        <v>0</v>
      </c>
      <c r="BH48" s="86">
        <f>'TRIBULAN III'!BH48+'TRIBULAN IV'!BH48</f>
        <v>0</v>
      </c>
      <c r="BI48" s="86">
        <f>'TRIBULAN III'!BI48+'TRIBULAN IV'!BI48</f>
        <v>0</v>
      </c>
      <c r="BJ48" s="86">
        <f>'TRIBULAN III'!BJ48+'TRIBULAN IV'!BJ48</f>
        <v>0</v>
      </c>
      <c r="BK48" s="86">
        <f>'TRIBULAN III'!BK48+'TRIBULAN IV'!BK48</f>
        <v>0</v>
      </c>
      <c r="BL48" s="86">
        <f>'TRIBULAN III'!BL48+'TRIBULAN IV'!BL48</f>
        <v>0</v>
      </c>
      <c r="BM48" s="86">
        <f>'TRIBULAN III'!BM48+'TRIBULAN IV'!BM48</f>
        <v>0</v>
      </c>
      <c r="BN48" s="86">
        <f>'TRIBULAN III'!BN48+'TRIBULAN IV'!BN48</f>
        <v>0</v>
      </c>
    </row>
    <row r="49" spans="1:66" ht="14.25" customHeight="1">
      <c r="A49" s="111"/>
      <c r="B49" s="111"/>
      <c r="C49" s="11" t="s">
        <v>71</v>
      </c>
      <c r="D49" s="86">
        <f>'TRIBULAN III'!D49+'TRIBULAN IV'!D49</f>
        <v>68</v>
      </c>
      <c r="E49" s="86">
        <f>'TRIBULAN III'!E49+'TRIBULAN IV'!E49</f>
        <v>56</v>
      </c>
      <c r="F49" s="86">
        <f>'TRIBULAN III'!F49+'TRIBULAN IV'!F49</f>
        <v>124</v>
      </c>
      <c r="G49" s="86">
        <f>'TRIBULAN III'!G49+'TRIBULAN IV'!G49</f>
        <v>0</v>
      </c>
      <c r="H49" s="87" t="e">
        <f>'TRIBULAN III'!H49+'TRIBULAN IV'!H49</f>
        <v>#DIV/0!</v>
      </c>
      <c r="I49" s="86">
        <f>'TRIBULAN III'!I49+'TRIBULAN IV'!I49</f>
        <v>1</v>
      </c>
      <c r="J49" s="87" t="e">
        <f>'TRIBULAN III'!J49+'TRIBULAN IV'!J49</f>
        <v>#DIV/0!</v>
      </c>
      <c r="K49" s="86">
        <f>'TRIBULAN III'!K49+'TRIBULAN IV'!K49</f>
        <v>1</v>
      </c>
      <c r="L49" s="87" t="e">
        <f>'TRIBULAN III'!L49+'TRIBULAN IV'!L49</f>
        <v>#DIV/0!</v>
      </c>
      <c r="M49" s="86">
        <f>'TRIBULAN III'!M49+'TRIBULAN IV'!M49</f>
        <v>68</v>
      </c>
      <c r="N49" s="87" t="e">
        <f>'TRIBULAN III'!N49+'TRIBULAN IV'!N49</f>
        <v>#DIV/0!</v>
      </c>
      <c r="O49" s="86">
        <f>'TRIBULAN III'!O49+'TRIBULAN IV'!O49</f>
        <v>56</v>
      </c>
      <c r="P49" s="87" t="e">
        <f>'TRIBULAN III'!P49+'TRIBULAN IV'!P49</f>
        <v>#DIV/0!</v>
      </c>
      <c r="Q49" s="86">
        <f>'TRIBULAN III'!Q49+'TRIBULAN IV'!Q49</f>
        <v>124</v>
      </c>
      <c r="R49" s="87" t="e">
        <f>'TRIBULAN III'!R49+'TRIBULAN IV'!R49</f>
        <v>#DIV/0!</v>
      </c>
      <c r="S49" s="86">
        <f>'TRIBULAN III'!S49+'TRIBULAN IV'!S49</f>
        <v>0</v>
      </c>
      <c r="T49" s="86">
        <f>'TRIBULAN III'!T49+'TRIBULAN IV'!T49</f>
        <v>0</v>
      </c>
      <c r="U49" s="86">
        <f>'TRIBULAN III'!U49+'TRIBULAN IV'!U49</f>
        <v>0</v>
      </c>
      <c r="V49" s="86">
        <f>'TRIBULAN III'!V49+'TRIBULAN IV'!V49</f>
        <v>0</v>
      </c>
      <c r="W49" s="86">
        <f>'TRIBULAN III'!W49+'TRIBULAN IV'!W49</f>
        <v>0</v>
      </c>
      <c r="X49" s="86">
        <f>'TRIBULAN III'!X49+'TRIBULAN IV'!X49</f>
        <v>0</v>
      </c>
      <c r="Y49" s="86">
        <f>'TRIBULAN III'!Y49+'TRIBULAN IV'!Y49</f>
        <v>1</v>
      </c>
      <c r="Z49" s="86">
        <f>'TRIBULAN III'!Z49+'TRIBULAN IV'!Z49</f>
        <v>0</v>
      </c>
      <c r="AA49" s="86">
        <f>'TRIBULAN III'!AA49+'TRIBULAN IV'!AA49</f>
        <v>1</v>
      </c>
      <c r="AB49" s="86">
        <f>'TRIBULAN III'!AB49+'TRIBULAN IV'!AB49</f>
        <v>1</v>
      </c>
      <c r="AC49" s="86">
        <f>'TRIBULAN III'!AC49+'TRIBULAN IV'!AC49</f>
        <v>1</v>
      </c>
      <c r="AD49" s="86">
        <f>'TRIBULAN III'!AD49+'TRIBULAN IV'!AD49</f>
        <v>2</v>
      </c>
      <c r="AE49" s="86">
        <f>'TRIBULAN III'!AE49+'TRIBULAN IV'!AE49</f>
        <v>2</v>
      </c>
      <c r="AF49" s="86">
        <f>'TRIBULAN III'!AF49+'TRIBULAN IV'!AF49</f>
        <v>1</v>
      </c>
      <c r="AG49" s="86">
        <f>'TRIBULAN III'!AG49+'TRIBULAN IV'!AG49</f>
        <v>3</v>
      </c>
      <c r="AH49" s="86">
        <f>'TRIBULAN III'!AH49+'TRIBULAN IV'!AH49</f>
        <v>0</v>
      </c>
      <c r="AI49" s="86">
        <f>'TRIBULAN III'!AI49+'TRIBULAN IV'!AI49</f>
        <v>0</v>
      </c>
      <c r="AJ49" s="86">
        <f>'TRIBULAN III'!AJ49+'TRIBULAN IV'!AJ49</f>
        <v>0</v>
      </c>
      <c r="AK49" s="86">
        <f>'TRIBULAN III'!AK49+'TRIBULAN IV'!AK49</f>
        <v>0</v>
      </c>
      <c r="AL49" s="86">
        <f>'TRIBULAN III'!AL49+'TRIBULAN IV'!AL49</f>
        <v>0</v>
      </c>
      <c r="AM49" s="86">
        <f>'TRIBULAN III'!AM49+'TRIBULAN IV'!AM49</f>
        <v>0</v>
      </c>
      <c r="AN49" s="86">
        <f>'TRIBULAN III'!AN49+'TRIBULAN IV'!AN49</f>
        <v>0</v>
      </c>
      <c r="AO49" s="86">
        <f>'TRIBULAN III'!AO49+'TRIBULAN IV'!AO49</f>
        <v>0</v>
      </c>
      <c r="AP49" s="86">
        <f>'TRIBULAN III'!AP49+'TRIBULAN IV'!AP49</f>
        <v>0</v>
      </c>
      <c r="AQ49" s="86">
        <f>'TRIBULAN III'!AQ49+'TRIBULAN IV'!AQ49</f>
        <v>0</v>
      </c>
      <c r="AR49" s="86">
        <f>'TRIBULAN III'!AR49+'TRIBULAN IV'!AR49</f>
        <v>0</v>
      </c>
      <c r="AS49" s="86">
        <f>'TRIBULAN III'!AS49+'TRIBULAN IV'!AS49</f>
        <v>0</v>
      </c>
      <c r="AT49" s="86">
        <f>'TRIBULAN III'!AT49+'TRIBULAN IV'!AT49</f>
        <v>4</v>
      </c>
      <c r="AU49" s="86">
        <f>'TRIBULAN III'!AU49+'TRIBULAN IV'!AU49</f>
        <v>2</v>
      </c>
      <c r="AV49" s="86">
        <f>'TRIBULAN III'!AV49+'TRIBULAN IV'!AV49</f>
        <v>6</v>
      </c>
      <c r="AW49" s="86">
        <f>'TRIBULAN III'!AW49+'TRIBULAN IV'!AW49</f>
        <v>0</v>
      </c>
      <c r="AX49" s="86">
        <f>'TRIBULAN III'!AX49+'TRIBULAN IV'!AX49</f>
        <v>0</v>
      </c>
      <c r="AY49" s="86">
        <f>'TRIBULAN III'!AY49+'TRIBULAN IV'!AY49</f>
        <v>0</v>
      </c>
      <c r="AZ49" s="86">
        <f>'TRIBULAN III'!AZ49+'TRIBULAN IV'!AZ49</f>
        <v>0</v>
      </c>
      <c r="BA49" s="86">
        <f>'TRIBULAN III'!BA49+'TRIBULAN IV'!BA49</f>
        <v>0</v>
      </c>
      <c r="BB49" s="86">
        <f>'TRIBULAN III'!BB49+'TRIBULAN IV'!BB49</f>
        <v>0</v>
      </c>
      <c r="BC49" s="86">
        <f>'TRIBULAN III'!BC49+'TRIBULAN IV'!BC49</f>
        <v>0</v>
      </c>
      <c r="BD49" s="86">
        <f>'TRIBULAN III'!BD49+'TRIBULAN IV'!BD49</f>
        <v>0</v>
      </c>
      <c r="BE49" s="86">
        <f>'TRIBULAN III'!BE49+'TRIBULAN IV'!BE49</f>
        <v>0</v>
      </c>
      <c r="BF49" s="86">
        <f>'TRIBULAN III'!BF49+'TRIBULAN IV'!BF49</f>
        <v>0</v>
      </c>
      <c r="BG49" s="86">
        <f>'TRIBULAN III'!BG49+'TRIBULAN IV'!BG49</f>
        <v>0</v>
      </c>
      <c r="BH49" s="86">
        <f>'TRIBULAN III'!BH49+'TRIBULAN IV'!BH49</f>
        <v>0</v>
      </c>
      <c r="BI49" s="86">
        <f>'TRIBULAN III'!BI49+'TRIBULAN IV'!BI49</f>
        <v>0</v>
      </c>
      <c r="BJ49" s="86">
        <f>'TRIBULAN III'!BJ49+'TRIBULAN IV'!BJ49</f>
        <v>0</v>
      </c>
      <c r="BK49" s="86">
        <f>'TRIBULAN III'!BK49+'TRIBULAN IV'!BK49</f>
        <v>0</v>
      </c>
      <c r="BL49" s="86">
        <f>'TRIBULAN III'!BL49+'TRIBULAN IV'!BL49</f>
        <v>0</v>
      </c>
      <c r="BM49" s="86">
        <f>'TRIBULAN III'!BM49+'TRIBULAN IV'!BM49</f>
        <v>0</v>
      </c>
      <c r="BN49" s="86">
        <f>'TRIBULAN III'!BN49+'TRIBULAN IV'!BN49</f>
        <v>0</v>
      </c>
    </row>
    <row r="50" spans="1:66" ht="14.25" customHeight="1">
      <c r="A50" s="112"/>
      <c r="B50" s="112"/>
      <c r="C50" s="11" t="s">
        <v>72</v>
      </c>
      <c r="D50" s="86">
        <f>'TRIBULAN III'!D50+'TRIBULAN IV'!D50</f>
        <v>40</v>
      </c>
      <c r="E50" s="86">
        <f>'TRIBULAN III'!E50+'TRIBULAN IV'!E50</f>
        <v>18</v>
      </c>
      <c r="F50" s="86">
        <f>'TRIBULAN III'!F50+'TRIBULAN IV'!F50</f>
        <v>58</v>
      </c>
      <c r="G50" s="86">
        <f>'TRIBULAN III'!G50+'TRIBULAN IV'!G50</f>
        <v>1</v>
      </c>
      <c r="H50" s="87" t="e">
        <f>'TRIBULAN III'!H50+'TRIBULAN IV'!H50</f>
        <v>#DIV/0!</v>
      </c>
      <c r="I50" s="86">
        <f>'TRIBULAN III'!I50+'TRIBULAN IV'!I50</f>
        <v>0</v>
      </c>
      <c r="J50" s="87" t="e">
        <f>'TRIBULAN III'!J50+'TRIBULAN IV'!J50</f>
        <v>#DIV/0!</v>
      </c>
      <c r="K50" s="86">
        <f>'TRIBULAN III'!K50+'TRIBULAN IV'!K50</f>
        <v>1</v>
      </c>
      <c r="L50" s="87" t="e">
        <f>'TRIBULAN III'!L50+'TRIBULAN IV'!L50</f>
        <v>#DIV/0!</v>
      </c>
      <c r="M50" s="86">
        <f>'TRIBULAN III'!M50+'TRIBULAN IV'!M50</f>
        <v>38</v>
      </c>
      <c r="N50" s="87" t="e">
        <f>'TRIBULAN III'!N50+'TRIBULAN IV'!N50</f>
        <v>#DIV/0!</v>
      </c>
      <c r="O50" s="86">
        <f>'TRIBULAN III'!O50+'TRIBULAN IV'!O50</f>
        <v>18</v>
      </c>
      <c r="P50" s="87" t="e">
        <f>'TRIBULAN III'!P50+'TRIBULAN IV'!P50</f>
        <v>#DIV/0!</v>
      </c>
      <c r="Q50" s="86">
        <f>'TRIBULAN III'!Q50+'TRIBULAN IV'!Q50</f>
        <v>56</v>
      </c>
      <c r="R50" s="87" t="e">
        <f>'TRIBULAN III'!R50+'TRIBULAN IV'!R50</f>
        <v>#DIV/0!</v>
      </c>
      <c r="S50" s="86">
        <f>'TRIBULAN III'!S50+'TRIBULAN IV'!S50</f>
        <v>1</v>
      </c>
      <c r="T50" s="86">
        <f>'TRIBULAN III'!T50+'TRIBULAN IV'!T50</f>
        <v>0</v>
      </c>
      <c r="U50" s="86">
        <f>'TRIBULAN III'!U50+'TRIBULAN IV'!U50</f>
        <v>1</v>
      </c>
      <c r="V50" s="86">
        <f>'TRIBULAN III'!V50+'TRIBULAN IV'!V50</f>
        <v>0</v>
      </c>
      <c r="W50" s="86">
        <f>'TRIBULAN III'!W50+'TRIBULAN IV'!W50</f>
        <v>0</v>
      </c>
      <c r="X50" s="86">
        <f>'TRIBULAN III'!X50+'TRIBULAN IV'!X50</f>
        <v>0</v>
      </c>
      <c r="Y50" s="86">
        <f>'TRIBULAN III'!Y50+'TRIBULAN IV'!Y50</f>
        <v>1</v>
      </c>
      <c r="Z50" s="86">
        <f>'TRIBULAN III'!Z50+'TRIBULAN IV'!Z50</f>
        <v>0</v>
      </c>
      <c r="AA50" s="86">
        <f>'TRIBULAN III'!AA50+'TRIBULAN IV'!AA50</f>
        <v>1</v>
      </c>
      <c r="AB50" s="86">
        <f>'TRIBULAN III'!AB50+'TRIBULAN IV'!AB50</f>
        <v>0</v>
      </c>
      <c r="AC50" s="86">
        <f>'TRIBULAN III'!AC50+'TRIBULAN IV'!AC50</f>
        <v>0</v>
      </c>
      <c r="AD50" s="86">
        <f>'TRIBULAN III'!AD50+'TRIBULAN IV'!AD50</f>
        <v>0</v>
      </c>
      <c r="AE50" s="86">
        <f>'TRIBULAN III'!AE50+'TRIBULAN IV'!AE50</f>
        <v>1</v>
      </c>
      <c r="AF50" s="86">
        <f>'TRIBULAN III'!AF50+'TRIBULAN IV'!AF50</f>
        <v>0</v>
      </c>
      <c r="AG50" s="86">
        <f>'TRIBULAN III'!AG50+'TRIBULAN IV'!AG50</f>
        <v>1</v>
      </c>
      <c r="AH50" s="86">
        <f>'TRIBULAN III'!AH50+'TRIBULAN IV'!AH50</f>
        <v>0</v>
      </c>
      <c r="AI50" s="86">
        <f>'TRIBULAN III'!AI50+'TRIBULAN IV'!AI50</f>
        <v>0</v>
      </c>
      <c r="AJ50" s="86">
        <f>'TRIBULAN III'!AJ50+'TRIBULAN IV'!AJ50</f>
        <v>0</v>
      </c>
      <c r="AK50" s="86">
        <f>'TRIBULAN III'!AK50+'TRIBULAN IV'!AK50</f>
        <v>0</v>
      </c>
      <c r="AL50" s="86">
        <f>'TRIBULAN III'!AL50+'TRIBULAN IV'!AL50</f>
        <v>0</v>
      </c>
      <c r="AM50" s="86">
        <f>'TRIBULAN III'!AM50+'TRIBULAN IV'!AM50</f>
        <v>0</v>
      </c>
      <c r="AN50" s="86">
        <f>'TRIBULAN III'!AN50+'TRIBULAN IV'!AN50</f>
        <v>0</v>
      </c>
      <c r="AO50" s="86">
        <f>'TRIBULAN III'!AO50+'TRIBULAN IV'!AO50</f>
        <v>0</v>
      </c>
      <c r="AP50" s="86">
        <f>'TRIBULAN III'!AP50+'TRIBULAN IV'!AP50</f>
        <v>0</v>
      </c>
      <c r="AQ50" s="86">
        <f>'TRIBULAN III'!AQ50+'TRIBULAN IV'!AQ50</f>
        <v>0</v>
      </c>
      <c r="AR50" s="86">
        <f>'TRIBULAN III'!AR50+'TRIBULAN IV'!AR50</f>
        <v>0</v>
      </c>
      <c r="AS50" s="86">
        <f>'TRIBULAN III'!AS50+'TRIBULAN IV'!AS50</f>
        <v>0</v>
      </c>
      <c r="AT50" s="86">
        <f>'TRIBULAN III'!AT50+'TRIBULAN IV'!AT50</f>
        <v>3</v>
      </c>
      <c r="AU50" s="86">
        <f>'TRIBULAN III'!AU50+'TRIBULAN IV'!AU50</f>
        <v>0</v>
      </c>
      <c r="AV50" s="86">
        <f>'TRIBULAN III'!AV50+'TRIBULAN IV'!AV50</f>
        <v>3</v>
      </c>
      <c r="AW50" s="86">
        <f>'TRIBULAN III'!AW50+'TRIBULAN IV'!AW50</f>
        <v>0</v>
      </c>
      <c r="AX50" s="86">
        <f>'TRIBULAN III'!AX50+'TRIBULAN IV'!AX50</f>
        <v>0</v>
      </c>
      <c r="AY50" s="86">
        <f>'TRIBULAN III'!AY50+'TRIBULAN IV'!AY50</f>
        <v>0</v>
      </c>
      <c r="AZ50" s="86">
        <f>'TRIBULAN III'!AZ50+'TRIBULAN IV'!AZ50</f>
        <v>0</v>
      </c>
      <c r="BA50" s="86">
        <f>'TRIBULAN III'!BA50+'TRIBULAN IV'!BA50</f>
        <v>0</v>
      </c>
      <c r="BB50" s="86">
        <f>'TRIBULAN III'!BB50+'TRIBULAN IV'!BB50</f>
        <v>0</v>
      </c>
      <c r="BC50" s="86">
        <f>'TRIBULAN III'!BC50+'TRIBULAN IV'!BC50</f>
        <v>0</v>
      </c>
      <c r="BD50" s="86">
        <f>'TRIBULAN III'!BD50+'TRIBULAN IV'!BD50</f>
        <v>0</v>
      </c>
      <c r="BE50" s="86">
        <f>'TRIBULAN III'!BE50+'TRIBULAN IV'!BE50</f>
        <v>0</v>
      </c>
      <c r="BF50" s="86">
        <f>'TRIBULAN III'!BF50+'TRIBULAN IV'!BF50</f>
        <v>0</v>
      </c>
      <c r="BG50" s="86">
        <f>'TRIBULAN III'!BG50+'TRIBULAN IV'!BG50</f>
        <v>0</v>
      </c>
      <c r="BH50" s="86">
        <f>'TRIBULAN III'!BH50+'TRIBULAN IV'!BH50</f>
        <v>0</v>
      </c>
      <c r="BI50" s="86">
        <f>'TRIBULAN III'!BI50+'TRIBULAN IV'!BI50</f>
        <v>0</v>
      </c>
      <c r="BJ50" s="86">
        <f>'TRIBULAN III'!BJ50+'TRIBULAN IV'!BJ50</f>
        <v>0</v>
      </c>
      <c r="BK50" s="86">
        <f>'TRIBULAN III'!BK50+'TRIBULAN IV'!BK50</f>
        <v>0</v>
      </c>
      <c r="BL50" s="86">
        <f>'TRIBULAN III'!BL50+'TRIBULAN IV'!BL50</f>
        <v>0</v>
      </c>
      <c r="BM50" s="86">
        <f>'TRIBULAN III'!BM50+'TRIBULAN IV'!BM50</f>
        <v>0</v>
      </c>
      <c r="BN50" s="86">
        <f>'TRIBULAN III'!BN50+'TRIBULAN IV'!BN50</f>
        <v>0</v>
      </c>
    </row>
    <row r="51" spans="1:66" ht="14.25" customHeight="1">
      <c r="A51" s="21"/>
      <c r="B51" s="21"/>
      <c r="C51" s="20" t="s">
        <v>7</v>
      </c>
      <c r="D51" s="87">
        <f>'TRIBULAN III'!D51+'TRIBULAN IV'!D51</f>
        <v>205</v>
      </c>
      <c r="E51" s="87">
        <f>'TRIBULAN III'!E51+'TRIBULAN IV'!E51</f>
        <v>157</v>
      </c>
      <c r="F51" s="87">
        <f>'TRIBULAN III'!F51+'TRIBULAN IV'!F51</f>
        <v>362</v>
      </c>
      <c r="G51" s="87">
        <f>'TRIBULAN III'!G51+'TRIBULAN IV'!G51</f>
        <v>3</v>
      </c>
      <c r="H51" s="87" t="e">
        <f>'TRIBULAN III'!H51+'TRIBULAN IV'!H51</f>
        <v>#DIV/0!</v>
      </c>
      <c r="I51" s="87">
        <f>'TRIBULAN III'!I51+'TRIBULAN IV'!I51</f>
        <v>3</v>
      </c>
      <c r="J51" s="87" t="e">
        <f>'TRIBULAN III'!J51+'TRIBULAN IV'!J51</f>
        <v>#DIV/0!</v>
      </c>
      <c r="K51" s="87">
        <f>'TRIBULAN III'!K51+'TRIBULAN IV'!K51</f>
        <v>6</v>
      </c>
      <c r="L51" s="87" t="e">
        <f>'TRIBULAN III'!L51+'TRIBULAN IV'!L51</f>
        <v>#DIV/0!</v>
      </c>
      <c r="M51" s="87">
        <f>'TRIBULAN III'!M51+'TRIBULAN IV'!M51</f>
        <v>201</v>
      </c>
      <c r="N51" s="87" t="e">
        <f>'TRIBULAN III'!N51+'TRIBULAN IV'!N51</f>
        <v>#DIV/0!</v>
      </c>
      <c r="O51" s="87">
        <f>'TRIBULAN III'!O51+'TRIBULAN IV'!O51</f>
        <v>153</v>
      </c>
      <c r="P51" s="87" t="e">
        <f>'TRIBULAN III'!P51+'TRIBULAN IV'!P51</f>
        <v>#DIV/0!</v>
      </c>
      <c r="Q51" s="87">
        <f>'TRIBULAN III'!Q51+'TRIBULAN IV'!Q51</f>
        <v>354</v>
      </c>
      <c r="R51" s="87" t="e">
        <f>'TRIBULAN III'!R51+'TRIBULAN IV'!R51</f>
        <v>#DIV/0!</v>
      </c>
      <c r="S51" s="87">
        <f>'TRIBULAN III'!S51+'TRIBULAN IV'!S51</f>
        <v>1</v>
      </c>
      <c r="T51" s="87">
        <f>'TRIBULAN III'!T51+'TRIBULAN IV'!T51</f>
        <v>0</v>
      </c>
      <c r="U51" s="87">
        <f>'TRIBULAN III'!U51+'TRIBULAN IV'!U51</f>
        <v>1</v>
      </c>
      <c r="V51" s="87">
        <f>'TRIBULAN III'!V51+'TRIBULAN IV'!V51</f>
        <v>1</v>
      </c>
      <c r="W51" s="87">
        <f>'TRIBULAN III'!W51+'TRIBULAN IV'!W51</f>
        <v>1</v>
      </c>
      <c r="X51" s="87">
        <f>'TRIBULAN III'!X51+'TRIBULAN IV'!X51</f>
        <v>2</v>
      </c>
      <c r="Y51" s="87">
        <f>'TRIBULAN III'!Y51+'TRIBULAN IV'!Y51</f>
        <v>5</v>
      </c>
      <c r="Z51" s="87">
        <f>'TRIBULAN III'!Z51+'TRIBULAN IV'!Z51</f>
        <v>2</v>
      </c>
      <c r="AA51" s="87">
        <f>'TRIBULAN III'!AA51+'TRIBULAN IV'!AA51</f>
        <v>7</v>
      </c>
      <c r="AB51" s="87">
        <f>'TRIBULAN III'!AB51+'TRIBULAN IV'!AB51</f>
        <v>4</v>
      </c>
      <c r="AC51" s="87">
        <f>'TRIBULAN III'!AC51+'TRIBULAN IV'!AC51</f>
        <v>4</v>
      </c>
      <c r="AD51" s="87">
        <f>'TRIBULAN III'!AD51+'TRIBULAN IV'!AD51</f>
        <v>8</v>
      </c>
      <c r="AE51" s="87">
        <f>'TRIBULAN III'!AE51+'TRIBULAN IV'!AE51</f>
        <v>7</v>
      </c>
      <c r="AF51" s="87">
        <f>'TRIBULAN III'!AF51+'TRIBULAN IV'!AF51</f>
        <v>1</v>
      </c>
      <c r="AG51" s="87">
        <f>'TRIBULAN III'!AG51+'TRIBULAN IV'!AG51</f>
        <v>8</v>
      </c>
      <c r="AH51" s="87">
        <f>'TRIBULAN III'!AH51+'TRIBULAN IV'!AH51</f>
        <v>0</v>
      </c>
      <c r="AI51" s="87">
        <f>'TRIBULAN III'!AI51+'TRIBULAN IV'!AI51</f>
        <v>0</v>
      </c>
      <c r="AJ51" s="87">
        <f>'TRIBULAN III'!AJ51+'TRIBULAN IV'!AJ51</f>
        <v>0</v>
      </c>
      <c r="AK51" s="87">
        <f>'TRIBULAN III'!AK51+'TRIBULAN IV'!AK51</f>
        <v>0</v>
      </c>
      <c r="AL51" s="87">
        <f>'TRIBULAN III'!AL51+'TRIBULAN IV'!AL51</f>
        <v>0</v>
      </c>
      <c r="AM51" s="87">
        <f>'TRIBULAN III'!AM51+'TRIBULAN IV'!AM51</f>
        <v>0</v>
      </c>
      <c r="AN51" s="87">
        <f>'TRIBULAN III'!AN51+'TRIBULAN IV'!AN51</f>
        <v>0</v>
      </c>
      <c r="AO51" s="87">
        <f>'TRIBULAN III'!AO51+'TRIBULAN IV'!AO51</f>
        <v>0</v>
      </c>
      <c r="AP51" s="87">
        <f>'TRIBULAN III'!AP51+'TRIBULAN IV'!AP51</f>
        <v>0</v>
      </c>
      <c r="AQ51" s="87">
        <f>'TRIBULAN III'!AQ51+'TRIBULAN IV'!AQ51</f>
        <v>1</v>
      </c>
      <c r="AR51" s="87">
        <f>'TRIBULAN III'!AR51+'TRIBULAN IV'!AR51</f>
        <v>0</v>
      </c>
      <c r="AS51" s="87">
        <f>'TRIBULAN III'!AS51+'TRIBULAN IV'!AS51</f>
        <v>1</v>
      </c>
      <c r="AT51" s="87">
        <f>'TRIBULAN III'!AT51+'TRIBULAN IV'!AT51</f>
        <v>19</v>
      </c>
      <c r="AU51" s="87">
        <f>'TRIBULAN III'!AU51+'TRIBULAN IV'!AU51</f>
        <v>8</v>
      </c>
      <c r="AV51" s="87">
        <f>'TRIBULAN III'!AV51+'TRIBULAN IV'!AV51</f>
        <v>27</v>
      </c>
      <c r="AW51" s="87">
        <f>'TRIBULAN III'!AW51+'TRIBULAN IV'!AW51</f>
        <v>0</v>
      </c>
      <c r="AX51" s="87">
        <f>'TRIBULAN III'!AX51+'TRIBULAN IV'!AX51</f>
        <v>0</v>
      </c>
      <c r="AY51" s="87">
        <f>'TRIBULAN III'!AY51+'TRIBULAN IV'!AY51</f>
        <v>0</v>
      </c>
      <c r="AZ51" s="87">
        <f>'TRIBULAN III'!AZ51+'TRIBULAN IV'!AZ51</f>
        <v>0</v>
      </c>
      <c r="BA51" s="87">
        <f>'TRIBULAN III'!BA51+'TRIBULAN IV'!BA51</f>
        <v>0</v>
      </c>
      <c r="BB51" s="87">
        <f>'TRIBULAN III'!BB51+'TRIBULAN IV'!BB51</f>
        <v>0</v>
      </c>
      <c r="BC51" s="87">
        <f>'TRIBULAN III'!BC51+'TRIBULAN IV'!BC51</f>
        <v>0</v>
      </c>
      <c r="BD51" s="87">
        <f>'TRIBULAN III'!BD51+'TRIBULAN IV'!BD51</f>
        <v>0</v>
      </c>
      <c r="BE51" s="87">
        <f>'TRIBULAN III'!BE51+'TRIBULAN IV'!BE51</f>
        <v>0</v>
      </c>
      <c r="BF51" s="87">
        <f>'TRIBULAN III'!BF51+'TRIBULAN IV'!BF51</f>
        <v>0</v>
      </c>
      <c r="BG51" s="87">
        <f>'TRIBULAN III'!BG51+'TRIBULAN IV'!BG51</f>
        <v>0</v>
      </c>
      <c r="BH51" s="87">
        <f>'TRIBULAN III'!BH51+'TRIBULAN IV'!BH51</f>
        <v>0</v>
      </c>
      <c r="BI51" s="87">
        <f>'TRIBULAN III'!BI51+'TRIBULAN IV'!BI51</f>
        <v>0</v>
      </c>
      <c r="BJ51" s="87">
        <f>'TRIBULAN III'!BJ51+'TRIBULAN IV'!BJ51</f>
        <v>0</v>
      </c>
      <c r="BK51" s="87">
        <f>'TRIBULAN III'!BK51+'TRIBULAN IV'!BK51</f>
        <v>0</v>
      </c>
      <c r="BL51" s="87">
        <f>'TRIBULAN III'!BL51+'TRIBULAN IV'!BL51</f>
        <v>0</v>
      </c>
      <c r="BM51" s="87">
        <f>'TRIBULAN III'!BM51+'TRIBULAN IV'!BM51</f>
        <v>0</v>
      </c>
      <c r="BN51" s="87">
        <f>'TRIBULAN III'!BN51+'TRIBULAN IV'!BN51</f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>
        <f>'TRIBULAN III'!D52+'TRIBULAN IV'!D52</f>
        <v>120</v>
      </c>
      <c r="E52" s="86">
        <f>'TRIBULAN III'!E52+'TRIBULAN IV'!E52</f>
        <v>128</v>
      </c>
      <c r="F52" s="86">
        <f>'TRIBULAN III'!F52+'TRIBULAN IV'!F52</f>
        <v>248</v>
      </c>
      <c r="G52" s="86">
        <f>'TRIBULAN III'!G52+'TRIBULAN IV'!G52</f>
        <v>2</v>
      </c>
      <c r="H52" s="87">
        <f>'TRIBULAN III'!H52+'TRIBULAN IV'!H52</f>
        <v>10.597826086956522</v>
      </c>
      <c r="I52" s="86">
        <f>'TRIBULAN III'!I52+'TRIBULAN IV'!I52</f>
        <v>0</v>
      </c>
      <c r="J52" s="87">
        <f>'TRIBULAN III'!J52+'TRIBULAN IV'!J52</f>
        <v>0</v>
      </c>
      <c r="K52" s="86">
        <f>'TRIBULAN III'!K52+'TRIBULAN IV'!K52</f>
        <v>2</v>
      </c>
      <c r="L52" s="87">
        <f>'TRIBULAN III'!L52+'TRIBULAN IV'!L52</f>
        <v>4.8611111111111107</v>
      </c>
      <c r="M52" s="86">
        <f>'TRIBULAN III'!M52+'TRIBULAN IV'!M52</f>
        <v>120</v>
      </c>
      <c r="N52" s="87">
        <f>'TRIBULAN III'!N52+'TRIBULAN IV'!N52</f>
        <v>600</v>
      </c>
      <c r="O52" s="86">
        <f>'TRIBULAN III'!O52+'TRIBULAN IV'!O52</f>
        <v>128</v>
      </c>
      <c r="P52" s="87">
        <f>'TRIBULAN III'!P52+'TRIBULAN IV'!P52</f>
        <v>600</v>
      </c>
      <c r="Q52" s="86">
        <f>'TRIBULAN III'!Q52+'TRIBULAN IV'!Q52</f>
        <v>248</v>
      </c>
      <c r="R52" s="87">
        <f>'TRIBULAN III'!R52+'TRIBULAN IV'!R52</f>
        <v>600</v>
      </c>
      <c r="S52" s="86">
        <f>'TRIBULAN III'!S52+'TRIBULAN IV'!S52</f>
        <v>0</v>
      </c>
      <c r="T52" s="86">
        <f>'TRIBULAN III'!T52+'TRIBULAN IV'!T52</f>
        <v>0</v>
      </c>
      <c r="U52" s="86">
        <f>'TRIBULAN III'!U52+'TRIBULAN IV'!U52</f>
        <v>0</v>
      </c>
      <c r="V52" s="86">
        <f>'TRIBULAN III'!V52+'TRIBULAN IV'!V52</f>
        <v>0</v>
      </c>
      <c r="W52" s="86">
        <f>'TRIBULAN III'!W52+'TRIBULAN IV'!W52</f>
        <v>0</v>
      </c>
      <c r="X52" s="86">
        <f>'TRIBULAN III'!X52+'TRIBULAN IV'!X52</f>
        <v>0</v>
      </c>
      <c r="Y52" s="86">
        <f>'TRIBULAN III'!Y52+'TRIBULAN IV'!Y52</f>
        <v>0</v>
      </c>
      <c r="Z52" s="86">
        <f>'TRIBULAN III'!Z52+'TRIBULAN IV'!Z52</f>
        <v>0</v>
      </c>
      <c r="AA52" s="86">
        <f>'TRIBULAN III'!AA52+'TRIBULAN IV'!AA52</f>
        <v>0</v>
      </c>
      <c r="AB52" s="86">
        <f>'TRIBULAN III'!AB52+'TRIBULAN IV'!AB52</f>
        <v>6</v>
      </c>
      <c r="AC52" s="86">
        <f>'TRIBULAN III'!AC52+'TRIBULAN IV'!AC52</f>
        <v>1</v>
      </c>
      <c r="AD52" s="86">
        <f>'TRIBULAN III'!AD52+'TRIBULAN IV'!AD52</f>
        <v>7</v>
      </c>
      <c r="AE52" s="86">
        <f>'TRIBULAN III'!AE52+'TRIBULAN IV'!AE52</f>
        <v>2</v>
      </c>
      <c r="AF52" s="86">
        <f>'TRIBULAN III'!AF52+'TRIBULAN IV'!AF52</f>
        <v>0</v>
      </c>
      <c r="AG52" s="86">
        <f>'TRIBULAN III'!AG52+'TRIBULAN IV'!AG52</f>
        <v>2</v>
      </c>
      <c r="AH52" s="86">
        <f>'TRIBULAN III'!AH52+'TRIBULAN IV'!AH52</f>
        <v>0</v>
      </c>
      <c r="AI52" s="86">
        <f>'TRIBULAN III'!AI52+'TRIBULAN IV'!AI52</f>
        <v>0</v>
      </c>
      <c r="AJ52" s="86">
        <f>'TRIBULAN III'!AJ52+'TRIBULAN IV'!AJ52</f>
        <v>0</v>
      </c>
      <c r="AK52" s="86">
        <f>'TRIBULAN III'!AK52+'TRIBULAN IV'!AK52</f>
        <v>0</v>
      </c>
      <c r="AL52" s="86">
        <f>'TRIBULAN III'!AL52+'TRIBULAN IV'!AL52</f>
        <v>0</v>
      </c>
      <c r="AM52" s="86">
        <f>'TRIBULAN III'!AM52+'TRIBULAN IV'!AM52</f>
        <v>0</v>
      </c>
      <c r="AN52" s="86">
        <f>'TRIBULAN III'!AN52+'TRIBULAN IV'!AN52</f>
        <v>0</v>
      </c>
      <c r="AO52" s="86">
        <f>'TRIBULAN III'!AO52+'TRIBULAN IV'!AO52</f>
        <v>0</v>
      </c>
      <c r="AP52" s="86">
        <f>'TRIBULAN III'!AP52+'TRIBULAN IV'!AP52</f>
        <v>0</v>
      </c>
      <c r="AQ52" s="86">
        <f>'TRIBULAN III'!AQ52+'TRIBULAN IV'!AQ52</f>
        <v>10</v>
      </c>
      <c r="AR52" s="86">
        <f>'TRIBULAN III'!AR52+'TRIBULAN IV'!AR52</f>
        <v>17</v>
      </c>
      <c r="AS52" s="86">
        <f>'TRIBULAN III'!AS52+'TRIBULAN IV'!AS52</f>
        <v>27</v>
      </c>
      <c r="AT52" s="86">
        <f>'TRIBULAN III'!AT52+'TRIBULAN IV'!AT52</f>
        <v>18</v>
      </c>
      <c r="AU52" s="86">
        <f>'TRIBULAN III'!AU52+'TRIBULAN IV'!AU52</f>
        <v>18</v>
      </c>
      <c r="AV52" s="86">
        <f>'TRIBULAN III'!AV52+'TRIBULAN IV'!AV52</f>
        <v>36</v>
      </c>
      <c r="AW52" s="86">
        <f>'TRIBULAN III'!AW52+'TRIBULAN IV'!AW52</f>
        <v>0</v>
      </c>
      <c r="AX52" s="86">
        <f>'TRIBULAN III'!AX52+'TRIBULAN IV'!AX52</f>
        <v>0</v>
      </c>
      <c r="AY52" s="86">
        <f>'TRIBULAN III'!AY52+'TRIBULAN IV'!AY52</f>
        <v>0</v>
      </c>
      <c r="AZ52" s="86">
        <f>'TRIBULAN III'!AZ52+'TRIBULAN IV'!AZ52</f>
        <v>0</v>
      </c>
      <c r="BA52" s="86">
        <f>'TRIBULAN III'!BA52+'TRIBULAN IV'!BA52</f>
        <v>0</v>
      </c>
      <c r="BB52" s="86">
        <f>'TRIBULAN III'!BB52+'TRIBULAN IV'!BB52</f>
        <v>0</v>
      </c>
      <c r="BC52" s="86">
        <f>'TRIBULAN III'!BC52+'TRIBULAN IV'!BC52</f>
        <v>0</v>
      </c>
      <c r="BD52" s="86">
        <f>'TRIBULAN III'!BD52+'TRIBULAN IV'!BD52</f>
        <v>0</v>
      </c>
      <c r="BE52" s="86">
        <f>'TRIBULAN III'!BE52+'TRIBULAN IV'!BE52</f>
        <v>0</v>
      </c>
      <c r="BF52" s="86">
        <f>'TRIBULAN III'!BF52+'TRIBULAN IV'!BF52</f>
        <v>0</v>
      </c>
      <c r="BG52" s="86">
        <f>'TRIBULAN III'!BG52+'TRIBULAN IV'!BG52</f>
        <v>0</v>
      </c>
      <c r="BH52" s="86">
        <f>'TRIBULAN III'!BH52+'TRIBULAN IV'!BH52</f>
        <v>0</v>
      </c>
      <c r="BI52" s="86">
        <f>'TRIBULAN III'!BI52+'TRIBULAN IV'!BI52</f>
        <v>0</v>
      </c>
      <c r="BJ52" s="86">
        <f>'TRIBULAN III'!BJ52+'TRIBULAN IV'!BJ52</f>
        <v>0</v>
      </c>
      <c r="BK52" s="86">
        <f>'TRIBULAN III'!BK52+'TRIBULAN IV'!BK52</f>
        <v>0</v>
      </c>
      <c r="BL52" s="86">
        <f>'TRIBULAN III'!BL52+'TRIBULAN IV'!BL52</f>
        <v>0</v>
      </c>
      <c r="BM52" s="86">
        <f>'TRIBULAN III'!BM52+'TRIBULAN IV'!BM52</f>
        <v>0</v>
      </c>
      <c r="BN52" s="86">
        <f>'TRIBULAN III'!BN52+'TRIBULAN IV'!BN52</f>
        <v>0</v>
      </c>
    </row>
    <row r="53" spans="1:66" ht="14.25" customHeight="1">
      <c r="A53" s="111"/>
      <c r="B53" s="111"/>
      <c r="C53" s="11" t="s">
        <v>75</v>
      </c>
      <c r="D53" s="86">
        <f>'TRIBULAN III'!D53+'TRIBULAN IV'!D53</f>
        <v>59</v>
      </c>
      <c r="E53" s="86">
        <f>'TRIBULAN III'!E53+'TRIBULAN IV'!E53</f>
        <v>67</v>
      </c>
      <c r="F53" s="86">
        <f>'TRIBULAN III'!F53+'TRIBULAN IV'!F53</f>
        <v>126</v>
      </c>
      <c r="G53" s="86">
        <f>'TRIBULAN III'!G53+'TRIBULAN IV'!G53</f>
        <v>1</v>
      </c>
      <c r="H53" s="87">
        <f>'TRIBULAN III'!H53+'TRIBULAN IV'!H53</f>
        <v>9.0909090909090917</v>
      </c>
      <c r="I53" s="86">
        <f>'TRIBULAN III'!I53+'TRIBULAN IV'!I53</f>
        <v>0</v>
      </c>
      <c r="J53" s="87">
        <f>'TRIBULAN III'!J53+'TRIBULAN IV'!J53</f>
        <v>0</v>
      </c>
      <c r="K53" s="86">
        <f>'TRIBULAN III'!K53+'TRIBULAN IV'!K53</f>
        <v>1</v>
      </c>
      <c r="L53" s="87">
        <f>'TRIBULAN III'!L53+'TRIBULAN IV'!L53</f>
        <v>4.5454545454545459</v>
      </c>
      <c r="M53" s="86">
        <f>'TRIBULAN III'!M53+'TRIBULAN IV'!M53</f>
        <v>59</v>
      </c>
      <c r="N53" s="87">
        <f>'TRIBULAN III'!N53+'TRIBULAN IV'!N53</f>
        <v>600</v>
      </c>
      <c r="O53" s="86">
        <f>'TRIBULAN III'!O53+'TRIBULAN IV'!O53</f>
        <v>67</v>
      </c>
      <c r="P53" s="87">
        <f>'TRIBULAN III'!P53+'TRIBULAN IV'!P53</f>
        <v>600</v>
      </c>
      <c r="Q53" s="86">
        <f>'TRIBULAN III'!Q53+'TRIBULAN IV'!Q53</f>
        <v>126</v>
      </c>
      <c r="R53" s="87">
        <f>'TRIBULAN III'!R53+'TRIBULAN IV'!R53</f>
        <v>600</v>
      </c>
      <c r="S53" s="86">
        <f>'TRIBULAN III'!S53+'TRIBULAN IV'!S53</f>
        <v>0</v>
      </c>
      <c r="T53" s="86">
        <f>'TRIBULAN III'!T53+'TRIBULAN IV'!T53</f>
        <v>0</v>
      </c>
      <c r="U53" s="86">
        <f>'TRIBULAN III'!U53+'TRIBULAN IV'!U53</f>
        <v>0</v>
      </c>
      <c r="V53" s="86">
        <f>'TRIBULAN III'!V53+'TRIBULAN IV'!V53</f>
        <v>0</v>
      </c>
      <c r="W53" s="86">
        <f>'TRIBULAN III'!W53+'TRIBULAN IV'!W53</f>
        <v>0</v>
      </c>
      <c r="X53" s="86">
        <f>'TRIBULAN III'!X53+'TRIBULAN IV'!X53</f>
        <v>0</v>
      </c>
      <c r="Y53" s="86">
        <f>'TRIBULAN III'!Y53+'TRIBULAN IV'!Y53</f>
        <v>0</v>
      </c>
      <c r="Z53" s="86">
        <f>'TRIBULAN III'!Z53+'TRIBULAN IV'!Z53</f>
        <v>0</v>
      </c>
      <c r="AA53" s="86">
        <f>'TRIBULAN III'!AA53+'TRIBULAN IV'!AA53</f>
        <v>0</v>
      </c>
      <c r="AB53" s="86">
        <f>'TRIBULAN III'!AB53+'TRIBULAN IV'!AB53</f>
        <v>1</v>
      </c>
      <c r="AC53" s="86">
        <f>'TRIBULAN III'!AC53+'TRIBULAN IV'!AC53</f>
        <v>1</v>
      </c>
      <c r="AD53" s="86">
        <f>'TRIBULAN III'!AD53+'TRIBULAN IV'!AD53</f>
        <v>2</v>
      </c>
      <c r="AE53" s="86">
        <f>'TRIBULAN III'!AE53+'TRIBULAN IV'!AE53</f>
        <v>0</v>
      </c>
      <c r="AF53" s="86">
        <f>'TRIBULAN III'!AF53+'TRIBULAN IV'!AF53</f>
        <v>0</v>
      </c>
      <c r="AG53" s="86">
        <f>'TRIBULAN III'!AG53+'TRIBULAN IV'!AG53</f>
        <v>0</v>
      </c>
      <c r="AH53" s="86">
        <f>'TRIBULAN III'!AH53+'TRIBULAN IV'!AH53</f>
        <v>0</v>
      </c>
      <c r="AI53" s="86">
        <f>'TRIBULAN III'!AI53+'TRIBULAN IV'!AI53</f>
        <v>0</v>
      </c>
      <c r="AJ53" s="86">
        <f>'TRIBULAN III'!AJ53+'TRIBULAN IV'!AJ53</f>
        <v>0</v>
      </c>
      <c r="AK53" s="86">
        <f>'TRIBULAN III'!AK53+'TRIBULAN IV'!AK53</f>
        <v>0</v>
      </c>
      <c r="AL53" s="86">
        <f>'TRIBULAN III'!AL53+'TRIBULAN IV'!AL53</f>
        <v>0</v>
      </c>
      <c r="AM53" s="86">
        <f>'TRIBULAN III'!AM53+'TRIBULAN IV'!AM53</f>
        <v>0</v>
      </c>
      <c r="AN53" s="86">
        <f>'TRIBULAN III'!AN53+'TRIBULAN IV'!AN53</f>
        <v>0</v>
      </c>
      <c r="AO53" s="86">
        <f>'TRIBULAN III'!AO53+'TRIBULAN IV'!AO53</f>
        <v>0</v>
      </c>
      <c r="AP53" s="86">
        <f>'TRIBULAN III'!AP53+'TRIBULAN IV'!AP53</f>
        <v>0</v>
      </c>
      <c r="AQ53" s="86">
        <f>'TRIBULAN III'!AQ53+'TRIBULAN IV'!AQ53</f>
        <v>8</v>
      </c>
      <c r="AR53" s="86">
        <f>'TRIBULAN III'!AR53+'TRIBULAN IV'!AR53</f>
        <v>10</v>
      </c>
      <c r="AS53" s="86">
        <f>'TRIBULAN III'!AS53+'TRIBULAN IV'!AS53</f>
        <v>18</v>
      </c>
      <c r="AT53" s="86">
        <f>'TRIBULAN III'!AT53+'TRIBULAN IV'!AT53</f>
        <v>9</v>
      </c>
      <c r="AU53" s="86">
        <f>'TRIBULAN III'!AU53+'TRIBULAN IV'!AU53</f>
        <v>11</v>
      </c>
      <c r="AV53" s="86">
        <f>'TRIBULAN III'!AV53+'TRIBULAN IV'!AV53</f>
        <v>20</v>
      </c>
      <c r="AW53" s="86">
        <f>'TRIBULAN III'!AW53+'TRIBULAN IV'!AW53</f>
        <v>0</v>
      </c>
      <c r="AX53" s="86">
        <f>'TRIBULAN III'!AX53+'TRIBULAN IV'!AX53</f>
        <v>0</v>
      </c>
      <c r="AY53" s="86">
        <f>'TRIBULAN III'!AY53+'TRIBULAN IV'!AY53</f>
        <v>0</v>
      </c>
      <c r="AZ53" s="86">
        <f>'TRIBULAN III'!AZ53+'TRIBULAN IV'!AZ53</f>
        <v>0</v>
      </c>
      <c r="BA53" s="86">
        <f>'TRIBULAN III'!BA53+'TRIBULAN IV'!BA53</f>
        <v>0</v>
      </c>
      <c r="BB53" s="86">
        <f>'TRIBULAN III'!BB53+'TRIBULAN IV'!BB53</f>
        <v>0</v>
      </c>
      <c r="BC53" s="86">
        <f>'TRIBULAN III'!BC53+'TRIBULAN IV'!BC53</f>
        <v>0</v>
      </c>
      <c r="BD53" s="86">
        <f>'TRIBULAN III'!BD53+'TRIBULAN IV'!BD53</f>
        <v>0</v>
      </c>
      <c r="BE53" s="86">
        <f>'TRIBULAN III'!BE53+'TRIBULAN IV'!BE53</f>
        <v>0</v>
      </c>
      <c r="BF53" s="86">
        <f>'TRIBULAN III'!BF53+'TRIBULAN IV'!BF53</f>
        <v>0</v>
      </c>
      <c r="BG53" s="86">
        <f>'TRIBULAN III'!BG53+'TRIBULAN IV'!BG53</f>
        <v>0</v>
      </c>
      <c r="BH53" s="86">
        <f>'TRIBULAN III'!BH53+'TRIBULAN IV'!BH53</f>
        <v>0</v>
      </c>
      <c r="BI53" s="86">
        <f>'TRIBULAN III'!BI53+'TRIBULAN IV'!BI53</f>
        <v>0</v>
      </c>
      <c r="BJ53" s="86">
        <f>'TRIBULAN III'!BJ53+'TRIBULAN IV'!BJ53</f>
        <v>0</v>
      </c>
      <c r="BK53" s="86">
        <f>'TRIBULAN III'!BK53+'TRIBULAN IV'!BK53</f>
        <v>0</v>
      </c>
      <c r="BL53" s="86">
        <f>'TRIBULAN III'!BL53+'TRIBULAN IV'!BL53</f>
        <v>0</v>
      </c>
      <c r="BM53" s="86">
        <f>'TRIBULAN III'!BM53+'TRIBULAN IV'!BM53</f>
        <v>0</v>
      </c>
      <c r="BN53" s="86">
        <f>'TRIBULAN III'!BN53+'TRIBULAN IV'!BN53</f>
        <v>0</v>
      </c>
    </row>
    <row r="54" spans="1:66" ht="14.25" customHeight="1">
      <c r="A54" s="112"/>
      <c r="B54" s="112"/>
      <c r="C54" s="11" t="s">
        <v>76</v>
      </c>
      <c r="D54" s="86">
        <f>'TRIBULAN III'!D54+'TRIBULAN IV'!D54</f>
        <v>69</v>
      </c>
      <c r="E54" s="86">
        <f>'TRIBULAN III'!E54+'TRIBULAN IV'!E54</f>
        <v>79</v>
      </c>
      <c r="F54" s="86">
        <f>'TRIBULAN III'!F54+'TRIBULAN IV'!F54</f>
        <v>148</v>
      </c>
      <c r="G54" s="86">
        <f>'TRIBULAN III'!G54+'TRIBULAN IV'!G54</f>
        <v>0</v>
      </c>
      <c r="H54" s="87">
        <f>'TRIBULAN III'!H54+'TRIBULAN IV'!H54</f>
        <v>0</v>
      </c>
      <c r="I54" s="86">
        <f>'TRIBULAN III'!I54+'TRIBULAN IV'!I54</f>
        <v>0</v>
      </c>
      <c r="J54" s="87">
        <f>'TRIBULAN III'!J54+'TRIBULAN IV'!J54</f>
        <v>0</v>
      </c>
      <c r="K54" s="86">
        <f>'TRIBULAN III'!K54+'TRIBULAN IV'!K54</f>
        <v>0</v>
      </c>
      <c r="L54" s="87">
        <f>'TRIBULAN III'!L54+'TRIBULAN IV'!L54</f>
        <v>0</v>
      </c>
      <c r="M54" s="86">
        <f>'TRIBULAN III'!M54+'TRIBULAN IV'!M54</f>
        <v>69</v>
      </c>
      <c r="N54" s="87">
        <f>'TRIBULAN III'!N54+'TRIBULAN IV'!N54</f>
        <v>600</v>
      </c>
      <c r="O54" s="86">
        <f>'TRIBULAN III'!O54+'TRIBULAN IV'!O54</f>
        <v>79</v>
      </c>
      <c r="P54" s="87">
        <f>'TRIBULAN III'!P54+'TRIBULAN IV'!P54</f>
        <v>600</v>
      </c>
      <c r="Q54" s="86">
        <f>'TRIBULAN III'!Q54+'TRIBULAN IV'!Q54</f>
        <v>148</v>
      </c>
      <c r="R54" s="87">
        <f>'TRIBULAN III'!R54+'TRIBULAN IV'!R54</f>
        <v>600</v>
      </c>
      <c r="S54" s="86">
        <f>'TRIBULAN III'!S54+'TRIBULAN IV'!S54</f>
        <v>0</v>
      </c>
      <c r="T54" s="86">
        <f>'TRIBULAN III'!T54+'TRIBULAN IV'!T54</f>
        <v>0</v>
      </c>
      <c r="U54" s="86">
        <f>'TRIBULAN III'!U54+'TRIBULAN IV'!U54</f>
        <v>0</v>
      </c>
      <c r="V54" s="86">
        <f>'TRIBULAN III'!V54+'TRIBULAN IV'!V54</f>
        <v>0</v>
      </c>
      <c r="W54" s="86">
        <f>'TRIBULAN III'!W54+'TRIBULAN IV'!W54</f>
        <v>1</v>
      </c>
      <c r="X54" s="86">
        <f>'TRIBULAN III'!X54+'TRIBULAN IV'!X54</f>
        <v>1</v>
      </c>
      <c r="Y54" s="86">
        <f>'TRIBULAN III'!Y54+'TRIBULAN IV'!Y54</f>
        <v>1</v>
      </c>
      <c r="Z54" s="86">
        <f>'TRIBULAN III'!Z54+'TRIBULAN IV'!Z54</f>
        <v>0</v>
      </c>
      <c r="AA54" s="86">
        <f>'TRIBULAN III'!AA54+'TRIBULAN IV'!AA54</f>
        <v>1</v>
      </c>
      <c r="AB54" s="86">
        <f>'TRIBULAN III'!AB54+'TRIBULAN IV'!AB54</f>
        <v>2</v>
      </c>
      <c r="AC54" s="86">
        <f>'TRIBULAN III'!AC54+'TRIBULAN IV'!AC54</f>
        <v>1</v>
      </c>
      <c r="AD54" s="86">
        <f>'TRIBULAN III'!AD54+'TRIBULAN IV'!AD54</f>
        <v>3</v>
      </c>
      <c r="AE54" s="86">
        <f>'TRIBULAN III'!AE54+'TRIBULAN IV'!AE54</f>
        <v>1</v>
      </c>
      <c r="AF54" s="86">
        <f>'TRIBULAN III'!AF54+'TRIBULAN IV'!AF54</f>
        <v>0</v>
      </c>
      <c r="AG54" s="86">
        <f>'TRIBULAN III'!AG54+'TRIBULAN IV'!AG54</f>
        <v>1</v>
      </c>
      <c r="AH54" s="86">
        <f>'TRIBULAN III'!AH54+'TRIBULAN IV'!AH54</f>
        <v>0</v>
      </c>
      <c r="AI54" s="86">
        <f>'TRIBULAN III'!AI54+'TRIBULAN IV'!AI54</f>
        <v>0</v>
      </c>
      <c r="AJ54" s="86">
        <f>'TRIBULAN III'!AJ54+'TRIBULAN IV'!AJ54</f>
        <v>0</v>
      </c>
      <c r="AK54" s="86">
        <f>'TRIBULAN III'!AK54+'TRIBULAN IV'!AK54</f>
        <v>0</v>
      </c>
      <c r="AL54" s="86">
        <f>'TRIBULAN III'!AL54+'TRIBULAN IV'!AL54</f>
        <v>0</v>
      </c>
      <c r="AM54" s="86">
        <f>'TRIBULAN III'!AM54+'TRIBULAN IV'!AM54</f>
        <v>0</v>
      </c>
      <c r="AN54" s="86">
        <f>'TRIBULAN III'!AN54+'TRIBULAN IV'!AN54</f>
        <v>0</v>
      </c>
      <c r="AO54" s="86">
        <f>'TRIBULAN III'!AO54+'TRIBULAN IV'!AO54</f>
        <v>0</v>
      </c>
      <c r="AP54" s="86">
        <f>'TRIBULAN III'!AP54+'TRIBULAN IV'!AP54</f>
        <v>0</v>
      </c>
      <c r="AQ54" s="86">
        <f>'TRIBULAN III'!AQ54+'TRIBULAN IV'!AQ54</f>
        <v>8</v>
      </c>
      <c r="AR54" s="86">
        <f>'TRIBULAN III'!AR54+'TRIBULAN IV'!AR54</f>
        <v>10</v>
      </c>
      <c r="AS54" s="86">
        <f>'TRIBULAN III'!AS54+'TRIBULAN IV'!AS54</f>
        <v>18</v>
      </c>
      <c r="AT54" s="86">
        <f>'TRIBULAN III'!AT54+'TRIBULAN IV'!AT54</f>
        <v>12</v>
      </c>
      <c r="AU54" s="86">
        <f>'TRIBULAN III'!AU54+'TRIBULAN IV'!AU54</f>
        <v>12</v>
      </c>
      <c r="AV54" s="86">
        <f>'TRIBULAN III'!AV54+'TRIBULAN IV'!AV54</f>
        <v>24</v>
      </c>
      <c r="AW54" s="86">
        <f>'TRIBULAN III'!AW54+'TRIBULAN IV'!AW54</f>
        <v>0</v>
      </c>
      <c r="AX54" s="86">
        <f>'TRIBULAN III'!AX54+'TRIBULAN IV'!AX54</f>
        <v>0</v>
      </c>
      <c r="AY54" s="86">
        <f>'TRIBULAN III'!AY54+'TRIBULAN IV'!AY54</f>
        <v>0</v>
      </c>
      <c r="AZ54" s="86">
        <f>'TRIBULAN III'!AZ54+'TRIBULAN IV'!AZ54</f>
        <v>0</v>
      </c>
      <c r="BA54" s="86">
        <f>'TRIBULAN III'!BA54+'TRIBULAN IV'!BA54</f>
        <v>0</v>
      </c>
      <c r="BB54" s="86">
        <f>'TRIBULAN III'!BB54+'TRIBULAN IV'!BB54</f>
        <v>0</v>
      </c>
      <c r="BC54" s="86">
        <f>'TRIBULAN III'!BC54+'TRIBULAN IV'!BC54</f>
        <v>0</v>
      </c>
      <c r="BD54" s="86" t="e">
        <f>'TRIBULAN III'!BD54+'TRIBULAN IV'!BD54</f>
        <v>#VALUE!</v>
      </c>
      <c r="BE54" s="86">
        <f>'TRIBULAN III'!BE54+'TRIBULAN IV'!BE54</f>
        <v>0</v>
      </c>
      <c r="BF54" s="86">
        <f>'TRIBULAN III'!BF54+'TRIBULAN IV'!BF54</f>
        <v>0</v>
      </c>
      <c r="BG54" s="86">
        <f>'TRIBULAN III'!BG54+'TRIBULAN IV'!BG54</f>
        <v>0</v>
      </c>
      <c r="BH54" s="86">
        <f>'TRIBULAN III'!BH54+'TRIBULAN IV'!BH54</f>
        <v>0</v>
      </c>
      <c r="BI54" s="86">
        <f>'TRIBULAN III'!BI54+'TRIBULAN IV'!BI54</f>
        <v>0</v>
      </c>
      <c r="BJ54" s="86">
        <f>'TRIBULAN III'!BJ54+'TRIBULAN IV'!BJ54</f>
        <v>0</v>
      </c>
      <c r="BK54" s="86">
        <f>'TRIBULAN III'!BK54+'TRIBULAN IV'!BK54</f>
        <v>0</v>
      </c>
      <c r="BL54" s="86">
        <f>'TRIBULAN III'!BL54+'TRIBULAN IV'!BL54</f>
        <v>0</v>
      </c>
      <c r="BM54" s="86">
        <f>'TRIBULAN III'!BM54+'TRIBULAN IV'!BM54</f>
        <v>0</v>
      </c>
      <c r="BN54" s="86">
        <f>'TRIBULAN III'!BN54+'TRIBULAN IV'!BN54</f>
        <v>0</v>
      </c>
    </row>
    <row r="55" spans="1:66" ht="14.25" customHeight="1">
      <c r="A55" s="21"/>
      <c r="B55" s="21"/>
      <c r="C55" s="20" t="s">
        <v>7</v>
      </c>
      <c r="D55" s="87">
        <f>'TRIBULAN III'!D55+'TRIBULAN IV'!D55</f>
        <v>248</v>
      </c>
      <c r="E55" s="87">
        <f>'TRIBULAN III'!E55+'TRIBULAN IV'!E55</f>
        <v>274</v>
      </c>
      <c r="F55" s="87">
        <f>'TRIBULAN III'!F55+'TRIBULAN IV'!F55</f>
        <v>522</v>
      </c>
      <c r="G55" s="87">
        <f>'TRIBULAN III'!G55+'TRIBULAN IV'!G55</f>
        <v>3</v>
      </c>
      <c r="H55" s="87">
        <f>'TRIBULAN III'!H55+'TRIBULAN IV'!H55</f>
        <v>8.8932806324110665</v>
      </c>
      <c r="I55" s="87">
        <f>'TRIBULAN III'!I55+'TRIBULAN IV'!I55</f>
        <v>0</v>
      </c>
      <c r="J55" s="87">
        <f>'TRIBULAN III'!J55+'TRIBULAN IV'!J55</f>
        <v>0</v>
      </c>
      <c r="K55" s="87">
        <f>'TRIBULAN III'!K55+'TRIBULAN IV'!K55</f>
        <v>3</v>
      </c>
      <c r="L55" s="87">
        <f>'TRIBULAN III'!L55+'TRIBULAN IV'!L55</f>
        <v>4.0064102564102564</v>
      </c>
      <c r="M55" s="87">
        <f>'TRIBULAN III'!M55+'TRIBULAN IV'!M55</f>
        <v>248</v>
      </c>
      <c r="N55" s="87">
        <f>'TRIBULAN III'!N55+'TRIBULAN IV'!N55</f>
        <v>600</v>
      </c>
      <c r="O55" s="87">
        <f>'TRIBULAN III'!O55+'TRIBULAN IV'!O55</f>
        <v>274</v>
      </c>
      <c r="P55" s="87">
        <f>'TRIBULAN III'!P55+'TRIBULAN IV'!P55</f>
        <v>600</v>
      </c>
      <c r="Q55" s="87">
        <f>'TRIBULAN III'!Q55+'TRIBULAN IV'!Q55</f>
        <v>522</v>
      </c>
      <c r="R55" s="87">
        <f>'TRIBULAN III'!R55+'TRIBULAN IV'!R55</f>
        <v>600</v>
      </c>
      <c r="S55" s="87">
        <f>'TRIBULAN III'!S55+'TRIBULAN IV'!S55</f>
        <v>0</v>
      </c>
      <c r="T55" s="87">
        <f>'TRIBULAN III'!T55+'TRIBULAN IV'!T55</f>
        <v>0</v>
      </c>
      <c r="U55" s="87">
        <f>'TRIBULAN III'!U55+'TRIBULAN IV'!U55</f>
        <v>0</v>
      </c>
      <c r="V55" s="87">
        <f>'TRIBULAN III'!V55+'TRIBULAN IV'!V55</f>
        <v>0</v>
      </c>
      <c r="W55" s="87">
        <f>'TRIBULAN III'!W55+'TRIBULAN IV'!W55</f>
        <v>1</v>
      </c>
      <c r="X55" s="87">
        <f>'TRIBULAN III'!X55+'TRIBULAN IV'!X55</f>
        <v>1</v>
      </c>
      <c r="Y55" s="87">
        <f>'TRIBULAN III'!Y55+'TRIBULAN IV'!Y55</f>
        <v>1</v>
      </c>
      <c r="Z55" s="87">
        <f>'TRIBULAN III'!Z55+'TRIBULAN IV'!Z55</f>
        <v>0</v>
      </c>
      <c r="AA55" s="87">
        <f>'TRIBULAN III'!AA55+'TRIBULAN IV'!AA55</f>
        <v>1</v>
      </c>
      <c r="AB55" s="87">
        <f>'TRIBULAN III'!AB55+'TRIBULAN IV'!AB55</f>
        <v>8</v>
      </c>
      <c r="AC55" s="87">
        <f>'TRIBULAN III'!AC55+'TRIBULAN IV'!AC55</f>
        <v>2</v>
      </c>
      <c r="AD55" s="87">
        <f>'TRIBULAN III'!AD55+'TRIBULAN IV'!AD55</f>
        <v>10</v>
      </c>
      <c r="AE55" s="87">
        <f>'TRIBULAN III'!AE55+'TRIBULAN IV'!AE55</f>
        <v>3</v>
      </c>
      <c r="AF55" s="87">
        <f>'TRIBULAN III'!AF55+'TRIBULAN IV'!AF55</f>
        <v>0</v>
      </c>
      <c r="AG55" s="87">
        <f>'TRIBULAN III'!AG55+'TRIBULAN IV'!AG55</f>
        <v>3</v>
      </c>
      <c r="AH55" s="87">
        <f>'TRIBULAN III'!AH55+'TRIBULAN IV'!AH55</f>
        <v>0</v>
      </c>
      <c r="AI55" s="87">
        <f>'TRIBULAN III'!AI55+'TRIBULAN IV'!AI55</f>
        <v>0</v>
      </c>
      <c r="AJ55" s="87">
        <f>'TRIBULAN III'!AJ55+'TRIBULAN IV'!AJ55</f>
        <v>0</v>
      </c>
      <c r="AK55" s="87">
        <f>'TRIBULAN III'!AK55+'TRIBULAN IV'!AK55</f>
        <v>0</v>
      </c>
      <c r="AL55" s="87">
        <f>'TRIBULAN III'!AL55+'TRIBULAN IV'!AL55</f>
        <v>0</v>
      </c>
      <c r="AM55" s="87">
        <f>'TRIBULAN III'!AM55+'TRIBULAN IV'!AM55</f>
        <v>0</v>
      </c>
      <c r="AN55" s="87">
        <f>'TRIBULAN III'!AN55+'TRIBULAN IV'!AN55</f>
        <v>0</v>
      </c>
      <c r="AO55" s="87">
        <f>'TRIBULAN III'!AO55+'TRIBULAN IV'!AO55</f>
        <v>0</v>
      </c>
      <c r="AP55" s="87">
        <f>'TRIBULAN III'!AP55+'TRIBULAN IV'!AP55</f>
        <v>0</v>
      </c>
      <c r="AQ55" s="87">
        <f>'TRIBULAN III'!AQ55+'TRIBULAN IV'!AQ55</f>
        <v>26</v>
      </c>
      <c r="AR55" s="87">
        <f>'TRIBULAN III'!AR55+'TRIBULAN IV'!AR55</f>
        <v>37</v>
      </c>
      <c r="AS55" s="87">
        <f>'TRIBULAN III'!AS55+'TRIBULAN IV'!AS55</f>
        <v>63</v>
      </c>
      <c r="AT55" s="87">
        <f>'TRIBULAN III'!AT55+'TRIBULAN IV'!AT55</f>
        <v>38</v>
      </c>
      <c r="AU55" s="87">
        <f>'TRIBULAN III'!AU55+'TRIBULAN IV'!AU55</f>
        <v>40</v>
      </c>
      <c r="AV55" s="87">
        <f>'TRIBULAN III'!AV55+'TRIBULAN IV'!AV55</f>
        <v>78</v>
      </c>
      <c r="AW55" s="87">
        <f>'TRIBULAN III'!AW55+'TRIBULAN IV'!AW55</f>
        <v>0</v>
      </c>
      <c r="AX55" s="87">
        <f>'TRIBULAN III'!AX55+'TRIBULAN IV'!AX55</f>
        <v>0</v>
      </c>
      <c r="AY55" s="87">
        <f>'TRIBULAN III'!AY55+'TRIBULAN IV'!AY55</f>
        <v>0</v>
      </c>
      <c r="AZ55" s="87">
        <f>'TRIBULAN III'!AZ55+'TRIBULAN IV'!AZ55</f>
        <v>0</v>
      </c>
      <c r="BA55" s="87">
        <f>'TRIBULAN III'!BA55+'TRIBULAN IV'!BA55</f>
        <v>0</v>
      </c>
      <c r="BB55" s="87">
        <f>'TRIBULAN III'!BB55+'TRIBULAN IV'!BB55</f>
        <v>0</v>
      </c>
      <c r="BC55" s="87">
        <f>'TRIBULAN III'!BC55+'TRIBULAN IV'!BC55</f>
        <v>0</v>
      </c>
      <c r="BD55" s="87">
        <f>'TRIBULAN III'!BD55+'TRIBULAN IV'!BD55</f>
        <v>0</v>
      </c>
      <c r="BE55" s="87">
        <f>'TRIBULAN III'!BE55+'TRIBULAN IV'!BE55</f>
        <v>0</v>
      </c>
      <c r="BF55" s="87">
        <f>'TRIBULAN III'!BF55+'TRIBULAN IV'!BF55</f>
        <v>0</v>
      </c>
      <c r="BG55" s="87">
        <f>'TRIBULAN III'!BG55+'TRIBULAN IV'!BG55</f>
        <v>0</v>
      </c>
      <c r="BH55" s="87">
        <f>'TRIBULAN III'!BH55+'TRIBULAN IV'!BH55</f>
        <v>0</v>
      </c>
      <c r="BI55" s="87">
        <f>'TRIBULAN III'!BI55+'TRIBULAN IV'!BI55</f>
        <v>0</v>
      </c>
      <c r="BJ55" s="87">
        <f>'TRIBULAN III'!BJ55+'TRIBULAN IV'!BJ55</f>
        <v>0</v>
      </c>
      <c r="BK55" s="87">
        <f>'TRIBULAN III'!BK55+'TRIBULAN IV'!BK55</f>
        <v>0</v>
      </c>
      <c r="BL55" s="87">
        <f>'TRIBULAN III'!BL55+'TRIBULAN IV'!BL55</f>
        <v>0</v>
      </c>
      <c r="BM55" s="87">
        <f>'TRIBULAN III'!BM55+'TRIBULAN IV'!BM55</f>
        <v>0</v>
      </c>
      <c r="BN55" s="87">
        <f>'TRIBULAN III'!BN55+'TRIBULAN IV'!BN55</f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>
        <f>'TRIBULAN III'!D56+'TRIBULAN IV'!D56</f>
        <v>52</v>
      </c>
      <c r="E56" s="86">
        <f>'TRIBULAN III'!E56+'TRIBULAN IV'!E56</f>
        <v>49</v>
      </c>
      <c r="F56" s="86">
        <f>'TRIBULAN III'!F56+'TRIBULAN IV'!F56</f>
        <v>101</v>
      </c>
      <c r="G56" s="86">
        <f>'TRIBULAN III'!G56+'TRIBULAN IV'!G56</f>
        <v>0</v>
      </c>
      <c r="H56" s="87">
        <f>'TRIBULAN III'!H56+'TRIBULAN IV'!H56</f>
        <v>0</v>
      </c>
      <c r="I56" s="86">
        <f>'TRIBULAN III'!I56+'TRIBULAN IV'!I56</f>
        <v>0</v>
      </c>
      <c r="J56" s="87">
        <f>'TRIBULAN III'!J56+'TRIBULAN IV'!J56</f>
        <v>0</v>
      </c>
      <c r="K56" s="86">
        <f>'TRIBULAN III'!K56+'TRIBULAN IV'!K56</f>
        <v>0</v>
      </c>
      <c r="L56" s="87">
        <f>'TRIBULAN III'!L56+'TRIBULAN IV'!L56</f>
        <v>0</v>
      </c>
      <c r="M56" s="86">
        <f>'TRIBULAN III'!M56+'TRIBULAN IV'!M56</f>
        <v>52</v>
      </c>
      <c r="N56" s="87">
        <f>'TRIBULAN III'!N56+'TRIBULAN IV'!N56</f>
        <v>600</v>
      </c>
      <c r="O56" s="86">
        <f>'TRIBULAN III'!O56+'TRIBULAN IV'!O56</f>
        <v>49</v>
      </c>
      <c r="P56" s="87">
        <f>'TRIBULAN III'!P56+'TRIBULAN IV'!P56</f>
        <v>600</v>
      </c>
      <c r="Q56" s="86">
        <f>'TRIBULAN III'!Q56+'TRIBULAN IV'!Q56</f>
        <v>101</v>
      </c>
      <c r="R56" s="87">
        <f>'TRIBULAN III'!R56+'TRIBULAN IV'!R56</f>
        <v>600</v>
      </c>
      <c r="S56" s="86">
        <f>'TRIBULAN III'!S56+'TRIBULAN IV'!S56</f>
        <v>0</v>
      </c>
      <c r="T56" s="86">
        <f>'TRIBULAN III'!T56+'TRIBULAN IV'!T56</f>
        <v>0</v>
      </c>
      <c r="U56" s="86">
        <f>'TRIBULAN III'!U56+'TRIBULAN IV'!U56</f>
        <v>0</v>
      </c>
      <c r="V56" s="86">
        <f>'TRIBULAN III'!V56+'TRIBULAN IV'!V56</f>
        <v>0</v>
      </c>
      <c r="W56" s="86">
        <f>'TRIBULAN III'!W56+'TRIBULAN IV'!W56</f>
        <v>0</v>
      </c>
      <c r="X56" s="86">
        <f>'TRIBULAN III'!X56+'TRIBULAN IV'!X56</f>
        <v>0</v>
      </c>
      <c r="Y56" s="86">
        <f>'TRIBULAN III'!Y56+'TRIBULAN IV'!Y56</f>
        <v>0</v>
      </c>
      <c r="Z56" s="86">
        <f>'TRIBULAN III'!Z56+'TRIBULAN IV'!Z56</f>
        <v>0</v>
      </c>
      <c r="AA56" s="86">
        <f>'TRIBULAN III'!AA56+'TRIBULAN IV'!AA56</f>
        <v>0</v>
      </c>
      <c r="AB56" s="86">
        <f>'TRIBULAN III'!AB56+'TRIBULAN IV'!AB56</f>
        <v>1</v>
      </c>
      <c r="AC56" s="86">
        <f>'TRIBULAN III'!AC56+'TRIBULAN IV'!AC56</f>
        <v>0</v>
      </c>
      <c r="AD56" s="86">
        <f>'TRIBULAN III'!AD56+'TRIBULAN IV'!AD56</f>
        <v>1</v>
      </c>
      <c r="AE56" s="86">
        <f>'TRIBULAN III'!AE56+'TRIBULAN IV'!AE56</f>
        <v>0</v>
      </c>
      <c r="AF56" s="86">
        <f>'TRIBULAN III'!AF56+'TRIBULAN IV'!AF56</f>
        <v>0</v>
      </c>
      <c r="AG56" s="86">
        <f>'TRIBULAN III'!AG56+'TRIBULAN IV'!AG56</f>
        <v>0</v>
      </c>
      <c r="AH56" s="86">
        <f>'TRIBULAN III'!AH56+'TRIBULAN IV'!AH56</f>
        <v>0</v>
      </c>
      <c r="AI56" s="86">
        <f>'TRIBULAN III'!AI56+'TRIBULAN IV'!AI56</f>
        <v>0</v>
      </c>
      <c r="AJ56" s="86">
        <f>'TRIBULAN III'!AJ56+'TRIBULAN IV'!AJ56</f>
        <v>0</v>
      </c>
      <c r="AK56" s="86">
        <f>'TRIBULAN III'!AK56+'TRIBULAN IV'!AK56</f>
        <v>0</v>
      </c>
      <c r="AL56" s="86">
        <f>'TRIBULAN III'!AL56+'TRIBULAN IV'!AL56</f>
        <v>0</v>
      </c>
      <c r="AM56" s="86">
        <f>'TRIBULAN III'!AM56+'TRIBULAN IV'!AM56</f>
        <v>0</v>
      </c>
      <c r="AN56" s="86">
        <f>'TRIBULAN III'!AN56+'TRIBULAN IV'!AN56</f>
        <v>0</v>
      </c>
      <c r="AO56" s="86">
        <f>'TRIBULAN III'!AO56+'TRIBULAN IV'!AO56</f>
        <v>0</v>
      </c>
      <c r="AP56" s="86">
        <f>'TRIBULAN III'!AP56+'TRIBULAN IV'!AP56</f>
        <v>0</v>
      </c>
      <c r="AQ56" s="86">
        <f>'TRIBULAN III'!AQ56+'TRIBULAN IV'!AQ56</f>
        <v>3</v>
      </c>
      <c r="AR56" s="86">
        <f>'TRIBULAN III'!AR56+'TRIBULAN IV'!AR56</f>
        <v>2</v>
      </c>
      <c r="AS56" s="86">
        <f>'TRIBULAN III'!AS56+'TRIBULAN IV'!AS56</f>
        <v>5</v>
      </c>
      <c r="AT56" s="86">
        <f>'TRIBULAN III'!AT56+'TRIBULAN IV'!AT56</f>
        <v>4</v>
      </c>
      <c r="AU56" s="86">
        <f>'TRIBULAN III'!AU56+'TRIBULAN IV'!AU56</f>
        <v>2</v>
      </c>
      <c r="AV56" s="86">
        <f>'TRIBULAN III'!AV56+'TRIBULAN IV'!AV56</f>
        <v>6</v>
      </c>
      <c r="AW56" s="86">
        <f>'TRIBULAN III'!AW56+'TRIBULAN IV'!AW56</f>
        <v>0</v>
      </c>
      <c r="AX56" s="86">
        <f>'TRIBULAN III'!AX56+'TRIBULAN IV'!AX56</f>
        <v>0</v>
      </c>
      <c r="AY56" s="86">
        <f>'TRIBULAN III'!AY56+'TRIBULAN IV'!AY56</f>
        <v>0</v>
      </c>
      <c r="AZ56" s="86">
        <f>'TRIBULAN III'!AZ56+'TRIBULAN IV'!AZ56</f>
        <v>0</v>
      </c>
      <c r="BA56" s="86">
        <f>'TRIBULAN III'!BA56+'TRIBULAN IV'!BA56</f>
        <v>0</v>
      </c>
      <c r="BB56" s="86">
        <f>'TRIBULAN III'!BB56+'TRIBULAN IV'!BB56</f>
        <v>0</v>
      </c>
      <c r="BC56" s="86">
        <f>'TRIBULAN III'!BC56+'TRIBULAN IV'!BC56</f>
        <v>0</v>
      </c>
      <c r="BD56" s="86">
        <f>'TRIBULAN III'!BD56+'TRIBULAN IV'!BD56</f>
        <v>0</v>
      </c>
      <c r="BE56" s="86">
        <f>'TRIBULAN III'!BE56+'TRIBULAN IV'!BE56</f>
        <v>0</v>
      </c>
      <c r="BF56" s="86">
        <f>'TRIBULAN III'!BF56+'TRIBULAN IV'!BF56</f>
        <v>0</v>
      </c>
      <c r="BG56" s="86">
        <f>'TRIBULAN III'!BG56+'TRIBULAN IV'!BG56</f>
        <v>0</v>
      </c>
      <c r="BH56" s="86">
        <f>'TRIBULAN III'!BH56+'TRIBULAN IV'!BH56</f>
        <v>0</v>
      </c>
      <c r="BI56" s="86">
        <f>'TRIBULAN III'!BI56+'TRIBULAN IV'!BI56</f>
        <v>0</v>
      </c>
      <c r="BJ56" s="86">
        <f>'TRIBULAN III'!BJ56+'TRIBULAN IV'!BJ56</f>
        <v>0</v>
      </c>
      <c r="BK56" s="86">
        <f>'TRIBULAN III'!BK56+'TRIBULAN IV'!BK56</f>
        <v>0</v>
      </c>
      <c r="BL56" s="86">
        <f>'TRIBULAN III'!BL56+'TRIBULAN IV'!BL56</f>
        <v>0</v>
      </c>
      <c r="BM56" s="86">
        <f>'TRIBULAN III'!BM56+'TRIBULAN IV'!BM56</f>
        <v>0</v>
      </c>
      <c r="BN56" s="86">
        <f>'TRIBULAN III'!BN56+'TRIBULAN IV'!BN56</f>
        <v>0</v>
      </c>
    </row>
    <row r="57" spans="1:66" ht="14.25" customHeight="1">
      <c r="A57" s="111"/>
      <c r="B57" s="111"/>
      <c r="C57" s="11" t="s">
        <v>79</v>
      </c>
      <c r="D57" s="86">
        <f>'TRIBULAN III'!D57+'TRIBULAN IV'!D57</f>
        <v>53</v>
      </c>
      <c r="E57" s="86">
        <f>'TRIBULAN III'!E57+'TRIBULAN IV'!E57</f>
        <v>55</v>
      </c>
      <c r="F57" s="86">
        <f>'TRIBULAN III'!F57+'TRIBULAN IV'!F57</f>
        <v>108</v>
      </c>
      <c r="G57" s="86">
        <f>'TRIBULAN III'!G57+'TRIBULAN IV'!G57</f>
        <v>0</v>
      </c>
      <c r="H57" s="87">
        <f>'TRIBULAN III'!H57+'TRIBULAN IV'!H57</f>
        <v>0</v>
      </c>
      <c r="I57" s="86">
        <f>'TRIBULAN III'!I57+'TRIBULAN IV'!I57</f>
        <v>1</v>
      </c>
      <c r="J57" s="87">
        <f>'TRIBULAN III'!J57+'TRIBULAN IV'!J57</f>
        <v>16.666666666666664</v>
      </c>
      <c r="K57" s="86">
        <f>'TRIBULAN III'!K57+'TRIBULAN IV'!K57</f>
        <v>1</v>
      </c>
      <c r="L57" s="87">
        <f>'TRIBULAN III'!L57+'TRIBULAN IV'!L57</f>
        <v>10</v>
      </c>
      <c r="M57" s="86">
        <f>'TRIBULAN III'!M57+'TRIBULAN IV'!M57</f>
        <v>53</v>
      </c>
      <c r="N57" s="87">
        <f>'TRIBULAN III'!N57+'TRIBULAN IV'!N57</f>
        <v>600</v>
      </c>
      <c r="O57" s="86">
        <f>'TRIBULAN III'!O57+'TRIBULAN IV'!O57</f>
        <v>55</v>
      </c>
      <c r="P57" s="87">
        <f>'TRIBULAN III'!P57+'TRIBULAN IV'!P57</f>
        <v>600</v>
      </c>
      <c r="Q57" s="86">
        <f>'TRIBULAN III'!Q57+'TRIBULAN IV'!Q57</f>
        <v>108</v>
      </c>
      <c r="R57" s="87">
        <f>'TRIBULAN III'!R57+'TRIBULAN IV'!R57</f>
        <v>600</v>
      </c>
      <c r="S57" s="86">
        <f>'TRIBULAN III'!S57+'TRIBULAN IV'!S57</f>
        <v>0</v>
      </c>
      <c r="T57" s="86">
        <f>'TRIBULAN III'!T57+'TRIBULAN IV'!T57</f>
        <v>0</v>
      </c>
      <c r="U57" s="86">
        <f>'TRIBULAN III'!U57+'TRIBULAN IV'!U57</f>
        <v>0</v>
      </c>
      <c r="V57" s="86">
        <f>'TRIBULAN III'!V57+'TRIBULAN IV'!V57</f>
        <v>0</v>
      </c>
      <c r="W57" s="86">
        <f>'TRIBULAN III'!W57+'TRIBULAN IV'!W57</f>
        <v>0</v>
      </c>
      <c r="X57" s="86">
        <f>'TRIBULAN III'!X57+'TRIBULAN IV'!X57</f>
        <v>0</v>
      </c>
      <c r="Y57" s="86">
        <f>'TRIBULAN III'!Y57+'TRIBULAN IV'!Y57</f>
        <v>0</v>
      </c>
      <c r="Z57" s="86">
        <f>'TRIBULAN III'!Z57+'TRIBULAN IV'!Z57</f>
        <v>0</v>
      </c>
      <c r="AA57" s="86">
        <f>'TRIBULAN III'!AA57+'TRIBULAN IV'!AA57</f>
        <v>0</v>
      </c>
      <c r="AB57" s="86">
        <f>'TRIBULAN III'!AB57+'TRIBULAN IV'!AB57</f>
        <v>4</v>
      </c>
      <c r="AC57" s="86">
        <f>'TRIBULAN III'!AC57+'TRIBULAN IV'!AC57</f>
        <v>1</v>
      </c>
      <c r="AD57" s="86">
        <f>'TRIBULAN III'!AD57+'TRIBULAN IV'!AD57</f>
        <v>5</v>
      </c>
      <c r="AE57" s="86">
        <f>'TRIBULAN III'!AE57+'TRIBULAN IV'!AE57</f>
        <v>0</v>
      </c>
      <c r="AF57" s="86">
        <f>'TRIBULAN III'!AF57+'TRIBULAN IV'!AF57</f>
        <v>0</v>
      </c>
      <c r="AG57" s="86">
        <f>'TRIBULAN III'!AG57+'TRIBULAN IV'!AG57</f>
        <v>0</v>
      </c>
      <c r="AH57" s="86">
        <f>'TRIBULAN III'!AH57+'TRIBULAN IV'!AH57</f>
        <v>0</v>
      </c>
      <c r="AI57" s="86">
        <f>'TRIBULAN III'!AI57+'TRIBULAN IV'!AI57</f>
        <v>0</v>
      </c>
      <c r="AJ57" s="86">
        <f>'TRIBULAN III'!AJ57+'TRIBULAN IV'!AJ57</f>
        <v>0</v>
      </c>
      <c r="AK57" s="86">
        <f>'TRIBULAN III'!AK57+'TRIBULAN IV'!AK57</f>
        <v>0</v>
      </c>
      <c r="AL57" s="86">
        <f>'TRIBULAN III'!AL57+'TRIBULAN IV'!AL57</f>
        <v>0</v>
      </c>
      <c r="AM57" s="86">
        <f>'TRIBULAN III'!AM57+'TRIBULAN IV'!AM57</f>
        <v>0</v>
      </c>
      <c r="AN57" s="86">
        <f>'TRIBULAN III'!AN57+'TRIBULAN IV'!AN57</f>
        <v>0</v>
      </c>
      <c r="AO57" s="86">
        <f>'TRIBULAN III'!AO57+'TRIBULAN IV'!AO57</f>
        <v>0</v>
      </c>
      <c r="AP57" s="86">
        <f>'TRIBULAN III'!AP57+'TRIBULAN IV'!AP57</f>
        <v>0</v>
      </c>
      <c r="AQ57" s="86">
        <f>'TRIBULAN III'!AQ57+'TRIBULAN IV'!AQ57</f>
        <v>7</v>
      </c>
      <c r="AR57" s="86">
        <f>'TRIBULAN III'!AR57+'TRIBULAN IV'!AR57</f>
        <v>11</v>
      </c>
      <c r="AS57" s="86">
        <f>'TRIBULAN III'!AS57+'TRIBULAN IV'!AS57</f>
        <v>18</v>
      </c>
      <c r="AT57" s="86">
        <f>'TRIBULAN III'!AT57+'TRIBULAN IV'!AT57</f>
        <v>11</v>
      </c>
      <c r="AU57" s="86">
        <f>'TRIBULAN III'!AU57+'TRIBULAN IV'!AU57</f>
        <v>12</v>
      </c>
      <c r="AV57" s="86">
        <f>'TRIBULAN III'!AV57+'TRIBULAN IV'!AV57</f>
        <v>23</v>
      </c>
      <c r="AW57" s="86">
        <f>'TRIBULAN III'!AW57+'TRIBULAN IV'!AW57</f>
        <v>0</v>
      </c>
      <c r="AX57" s="86">
        <f>'TRIBULAN III'!AX57+'TRIBULAN IV'!AX57</f>
        <v>0</v>
      </c>
      <c r="AY57" s="86">
        <f>'TRIBULAN III'!AY57+'TRIBULAN IV'!AY57</f>
        <v>0</v>
      </c>
      <c r="AZ57" s="86">
        <f>'TRIBULAN III'!AZ57+'TRIBULAN IV'!AZ57</f>
        <v>0</v>
      </c>
      <c r="BA57" s="86">
        <f>'TRIBULAN III'!BA57+'TRIBULAN IV'!BA57</f>
        <v>0</v>
      </c>
      <c r="BB57" s="86">
        <f>'TRIBULAN III'!BB57+'TRIBULAN IV'!BB57</f>
        <v>0</v>
      </c>
      <c r="BC57" s="86">
        <f>'TRIBULAN III'!BC57+'TRIBULAN IV'!BC57</f>
        <v>0</v>
      </c>
      <c r="BD57" s="86">
        <f>'TRIBULAN III'!BD57+'TRIBULAN IV'!BD57</f>
        <v>0</v>
      </c>
      <c r="BE57" s="86">
        <f>'TRIBULAN III'!BE57+'TRIBULAN IV'!BE57</f>
        <v>0</v>
      </c>
      <c r="BF57" s="86">
        <f>'TRIBULAN III'!BF57+'TRIBULAN IV'!BF57</f>
        <v>0</v>
      </c>
      <c r="BG57" s="86">
        <f>'TRIBULAN III'!BG57+'TRIBULAN IV'!BG57</f>
        <v>0</v>
      </c>
      <c r="BH57" s="86">
        <f>'TRIBULAN III'!BH57+'TRIBULAN IV'!BH57</f>
        <v>0</v>
      </c>
      <c r="BI57" s="86">
        <f>'TRIBULAN III'!BI57+'TRIBULAN IV'!BI57</f>
        <v>0</v>
      </c>
      <c r="BJ57" s="86">
        <f>'TRIBULAN III'!BJ57+'TRIBULAN IV'!BJ57</f>
        <v>0</v>
      </c>
      <c r="BK57" s="86">
        <f>'TRIBULAN III'!BK57+'TRIBULAN IV'!BK57</f>
        <v>0</v>
      </c>
      <c r="BL57" s="86">
        <f>'TRIBULAN III'!BL57+'TRIBULAN IV'!BL57</f>
        <v>0</v>
      </c>
      <c r="BM57" s="86">
        <f>'TRIBULAN III'!BM57+'TRIBULAN IV'!BM57</f>
        <v>0</v>
      </c>
      <c r="BN57" s="86">
        <f>'TRIBULAN III'!BN57+'TRIBULAN IV'!BN57</f>
        <v>0</v>
      </c>
    </row>
    <row r="58" spans="1:66" ht="14.25" customHeight="1">
      <c r="A58" s="111"/>
      <c r="B58" s="111"/>
      <c r="C58" s="11" t="s">
        <v>80</v>
      </c>
      <c r="D58" s="86">
        <f>'TRIBULAN III'!D58+'TRIBULAN IV'!D58</f>
        <v>44</v>
      </c>
      <c r="E58" s="86">
        <f>'TRIBULAN III'!E58+'TRIBULAN IV'!E58</f>
        <v>37</v>
      </c>
      <c r="F58" s="86">
        <f>'TRIBULAN III'!F58+'TRIBULAN IV'!F58</f>
        <v>81</v>
      </c>
      <c r="G58" s="86">
        <f>'TRIBULAN III'!G58+'TRIBULAN IV'!G58</f>
        <v>0</v>
      </c>
      <c r="H58" s="87">
        <f>'TRIBULAN III'!H58+'TRIBULAN IV'!H58</f>
        <v>0</v>
      </c>
      <c r="I58" s="86">
        <f>'TRIBULAN III'!I58+'TRIBULAN IV'!I58</f>
        <v>0</v>
      </c>
      <c r="J58" s="87">
        <f>'TRIBULAN III'!J58+'TRIBULAN IV'!J58</f>
        <v>0</v>
      </c>
      <c r="K58" s="86">
        <f>'TRIBULAN III'!K58+'TRIBULAN IV'!K58</f>
        <v>0</v>
      </c>
      <c r="L58" s="87">
        <f>'TRIBULAN III'!L58+'TRIBULAN IV'!L58</f>
        <v>0</v>
      </c>
      <c r="M58" s="86">
        <f>'TRIBULAN III'!M58+'TRIBULAN IV'!M58</f>
        <v>44</v>
      </c>
      <c r="N58" s="87">
        <f>'TRIBULAN III'!N58+'TRIBULAN IV'!N58</f>
        <v>600</v>
      </c>
      <c r="O58" s="86">
        <f>'TRIBULAN III'!O58+'TRIBULAN IV'!O58</f>
        <v>37</v>
      </c>
      <c r="P58" s="87">
        <f>'TRIBULAN III'!P58+'TRIBULAN IV'!P58</f>
        <v>600</v>
      </c>
      <c r="Q58" s="86">
        <f>'TRIBULAN III'!Q58+'TRIBULAN IV'!Q58</f>
        <v>81</v>
      </c>
      <c r="R58" s="87">
        <f>'TRIBULAN III'!R58+'TRIBULAN IV'!R58</f>
        <v>600</v>
      </c>
      <c r="S58" s="86">
        <f>'TRIBULAN III'!S58+'TRIBULAN IV'!S58</f>
        <v>0</v>
      </c>
      <c r="T58" s="86">
        <f>'TRIBULAN III'!T58+'TRIBULAN IV'!T58</f>
        <v>0</v>
      </c>
      <c r="U58" s="86">
        <f>'TRIBULAN III'!U58+'TRIBULAN IV'!U58</f>
        <v>0</v>
      </c>
      <c r="V58" s="86">
        <f>'TRIBULAN III'!V58+'TRIBULAN IV'!V58</f>
        <v>0</v>
      </c>
      <c r="W58" s="86">
        <f>'TRIBULAN III'!W58+'TRIBULAN IV'!W58</f>
        <v>0</v>
      </c>
      <c r="X58" s="86">
        <f>'TRIBULAN III'!X58+'TRIBULAN IV'!X58</f>
        <v>0</v>
      </c>
      <c r="Y58" s="86">
        <f>'TRIBULAN III'!Y58+'TRIBULAN IV'!Y58</f>
        <v>0</v>
      </c>
      <c r="Z58" s="86">
        <f>'TRIBULAN III'!Z58+'TRIBULAN IV'!Z58</f>
        <v>0</v>
      </c>
      <c r="AA58" s="86">
        <f>'TRIBULAN III'!AA58+'TRIBULAN IV'!AA58</f>
        <v>0</v>
      </c>
      <c r="AB58" s="86">
        <f>'TRIBULAN III'!AB58+'TRIBULAN IV'!AB58</f>
        <v>1</v>
      </c>
      <c r="AC58" s="86">
        <f>'TRIBULAN III'!AC58+'TRIBULAN IV'!AC58</f>
        <v>1</v>
      </c>
      <c r="AD58" s="86">
        <f>'TRIBULAN III'!AD58+'TRIBULAN IV'!AD58</f>
        <v>2</v>
      </c>
      <c r="AE58" s="86">
        <f>'TRIBULAN III'!AE58+'TRIBULAN IV'!AE58</f>
        <v>0</v>
      </c>
      <c r="AF58" s="86">
        <f>'TRIBULAN III'!AF58+'TRIBULAN IV'!AF58</f>
        <v>0</v>
      </c>
      <c r="AG58" s="86">
        <f>'TRIBULAN III'!AG58+'TRIBULAN IV'!AG58</f>
        <v>0</v>
      </c>
      <c r="AH58" s="86">
        <f>'TRIBULAN III'!AH58+'TRIBULAN IV'!AH58</f>
        <v>0</v>
      </c>
      <c r="AI58" s="86">
        <f>'TRIBULAN III'!AI58+'TRIBULAN IV'!AI58</f>
        <v>0</v>
      </c>
      <c r="AJ58" s="86">
        <f>'TRIBULAN III'!AJ58+'TRIBULAN IV'!AJ58</f>
        <v>0</v>
      </c>
      <c r="AK58" s="86">
        <f>'TRIBULAN III'!AK58+'TRIBULAN IV'!AK58</f>
        <v>0</v>
      </c>
      <c r="AL58" s="86">
        <f>'TRIBULAN III'!AL58+'TRIBULAN IV'!AL58</f>
        <v>0</v>
      </c>
      <c r="AM58" s="86">
        <f>'TRIBULAN III'!AM58+'TRIBULAN IV'!AM58</f>
        <v>0</v>
      </c>
      <c r="AN58" s="86">
        <f>'TRIBULAN III'!AN58+'TRIBULAN IV'!AN58</f>
        <v>0</v>
      </c>
      <c r="AO58" s="86">
        <f>'TRIBULAN III'!AO58+'TRIBULAN IV'!AO58</f>
        <v>0</v>
      </c>
      <c r="AP58" s="86">
        <f>'TRIBULAN III'!AP58+'TRIBULAN IV'!AP58</f>
        <v>0</v>
      </c>
      <c r="AQ58" s="86">
        <f>'TRIBULAN III'!AQ58+'TRIBULAN IV'!AQ58</f>
        <v>10</v>
      </c>
      <c r="AR58" s="86">
        <f>'TRIBULAN III'!AR58+'TRIBULAN IV'!AR58</f>
        <v>5</v>
      </c>
      <c r="AS58" s="86">
        <f>'TRIBULAN III'!AS58+'TRIBULAN IV'!AS58</f>
        <v>15</v>
      </c>
      <c r="AT58" s="86">
        <f>'TRIBULAN III'!AT58+'TRIBULAN IV'!AT58</f>
        <v>11</v>
      </c>
      <c r="AU58" s="86">
        <f>'TRIBULAN III'!AU58+'TRIBULAN IV'!AU58</f>
        <v>6</v>
      </c>
      <c r="AV58" s="86">
        <f>'TRIBULAN III'!AV58+'TRIBULAN IV'!AV58</f>
        <v>17</v>
      </c>
      <c r="AW58" s="86">
        <f>'TRIBULAN III'!AW58+'TRIBULAN IV'!AW58</f>
        <v>0</v>
      </c>
      <c r="AX58" s="86">
        <f>'TRIBULAN III'!AX58+'TRIBULAN IV'!AX58</f>
        <v>0</v>
      </c>
      <c r="AY58" s="86">
        <f>'TRIBULAN III'!AY58+'TRIBULAN IV'!AY58</f>
        <v>0</v>
      </c>
      <c r="AZ58" s="86">
        <f>'TRIBULAN III'!AZ58+'TRIBULAN IV'!AZ58</f>
        <v>0</v>
      </c>
      <c r="BA58" s="86">
        <f>'TRIBULAN III'!BA58+'TRIBULAN IV'!BA58</f>
        <v>0</v>
      </c>
      <c r="BB58" s="86">
        <f>'TRIBULAN III'!BB58+'TRIBULAN IV'!BB58</f>
        <v>0</v>
      </c>
      <c r="BC58" s="86">
        <f>'TRIBULAN III'!BC58+'TRIBULAN IV'!BC58</f>
        <v>0</v>
      </c>
      <c r="BD58" s="86">
        <f>'TRIBULAN III'!BD58+'TRIBULAN IV'!BD58</f>
        <v>0</v>
      </c>
      <c r="BE58" s="86">
        <f>'TRIBULAN III'!BE58+'TRIBULAN IV'!BE58</f>
        <v>0</v>
      </c>
      <c r="BF58" s="86">
        <f>'TRIBULAN III'!BF58+'TRIBULAN IV'!BF58</f>
        <v>0</v>
      </c>
      <c r="BG58" s="86">
        <f>'TRIBULAN III'!BG58+'TRIBULAN IV'!BG58</f>
        <v>0</v>
      </c>
      <c r="BH58" s="86">
        <f>'TRIBULAN III'!BH58+'TRIBULAN IV'!BH58</f>
        <v>0</v>
      </c>
      <c r="BI58" s="86">
        <f>'TRIBULAN III'!BI58+'TRIBULAN IV'!BI58</f>
        <v>0</v>
      </c>
      <c r="BJ58" s="86">
        <f>'TRIBULAN III'!BJ58+'TRIBULAN IV'!BJ58</f>
        <v>0</v>
      </c>
      <c r="BK58" s="86">
        <f>'TRIBULAN III'!BK58+'TRIBULAN IV'!BK58</f>
        <v>0</v>
      </c>
      <c r="BL58" s="86">
        <f>'TRIBULAN III'!BL58+'TRIBULAN IV'!BL58</f>
        <v>0</v>
      </c>
      <c r="BM58" s="86">
        <f>'TRIBULAN III'!BM58+'TRIBULAN IV'!BM58</f>
        <v>0</v>
      </c>
      <c r="BN58" s="86">
        <f>'TRIBULAN III'!BN58+'TRIBULAN IV'!BN58</f>
        <v>0</v>
      </c>
    </row>
    <row r="59" spans="1:66" ht="14.25" customHeight="1">
      <c r="A59" s="112"/>
      <c r="B59" s="112"/>
      <c r="C59" s="11" t="s">
        <v>81</v>
      </c>
      <c r="D59" s="86">
        <f>'TRIBULAN III'!D59+'TRIBULAN IV'!D59</f>
        <v>42</v>
      </c>
      <c r="E59" s="86">
        <f>'TRIBULAN III'!E59+'TRIBULAN IV'!E59</f>
        <v>36</v>
      </c>
      <c r="F59" s="86">
        <f>'TRIBULAN III'!F59+'TRIBULAN IV'!F59</f>
        <v>78</v>
      </c>
      <c r="G59" s="86">
        <f>'TRIBULAN III'!G59+'TRIBULAN IV'!G59</f>
        <v>0</v>
      </c>
      <c r="H59" s="87">
        <f>'TRIBULAN III'!H59+'TRIBULAN IV'!H59</f>
        <v>0</v>
      </c>
      <c r="I59" s="86">
        <f>'TRIBULAN III'!I59+'TRIBULAN IV'!I59</f>
        <v>0</v>
      </c>
      <c r="J59" s="87">
        <f>'TRIBULAN III'!J59+'TRIBULAN IV'!J59</f>
        <v>0</v>
      </c>
      <c r="K59" s="86">
        <f>'TRIBULAN III'!K59+'TRIBULAN IV'!K59</f>
        <v>0</v>
      </c>
      <c r="L59" s="87">
        <f>'TRIBULAN III'!L59+'TRIBULAN IV'!L59</f>
        <v>0</v>
      </c>
      <c r="M59" s="86">
        <f>'TRIBULAN III'!M59+'TRIBULAN IV'!M59</f>
        <v>42</v>
      </c>
      <c r="N59" s="87">
        <f>'TRIBULAN III'!N59+'TRIBULAN IV'!N59</f>
        <v>600</v>
      </c>
      <c r="O59" s="86">
        <f>'TRIBULAN III'!O59+'TRIBULAN IV'!O59</f>
        <v>36</v>
      </c>
      <c r="P59" s="87">
        <f>'TRIBULAN III'!P59+'TRIBULAN IV'!P59</f>
        <v>600</v>
      </c>
      <c r="Q59" s="86">
        <f>'TRIBULAN III'!Q59+'TRIBULAN IV'!Q59</f>
        <v>78</v>
      </c>
      <c r="R59" s="87">
        <f>'TRIBULAN III'!R59+'TRIBULAN IV'!R59</f>
        <v>600</v>
      </c>
      <c r="S59" s="86">
        <f>'TRIBULAN III'!S59+'TRIBULAN IV'!S59</f>
        <v>0</v>
      </c>
      <c r="T59" s="86">
        <f>'TRIBULAN III'!T59+'TRIBULAN IV'!T59</f>
        <v>0</v>
      </c>
      <c r="U59" s="86">
        <f>'TRIBULAN III'!U59+'TRIBULAN IV'!U59</f>
        <v>0</v>
      </c>
      <c r="V59" s="86">
        <f>'TRIBULAN III'!V59+'TRIBULAN IV'!V59</f>
        <v>0</v>
      </c>
      <c r="W59" s="86">
        <f>'TRIBULAN III'!W59+'TRIBULAN IV'!W59</f>
        <v>0</v>
      </c>
      <c r="X59" s="86">
        <f>'TRIBULAN III'!X59+'TRIBULAN IV'!X59</f>
        <v>0</v>
      </c>
      <c r="Y59" s="86">
        <f>'TRIBULAN III'!Y59+'TRIBULAN IV'!Y59</f>
        <v>0</v>
      </c>
      <c r="Z59" s="86">
        <f>'TRIBULAN III'!Z59+'TRIBULAN IV'!Z59</f>
        <v>0</v>
      </c>
      <c r="AA59" s="86">
        <f>'TRIBULAN III'!AA59+'TRIBULAN IV'!AA59</f>
        <v>0</v>
      </c>
      <c r="AB59" s="86">
        <f>'TRIBULAN III'!AB59+'TRIBULAN IV'!AB59</f>
        <v>0</v>
      </c>
      <c r="AC59" s="86">
        <f>'TRIBULAN III'!AC59+'TRIBULAN IV'!AC59</f>
        <v>0</v>
      </c>
      <c r="AD59" s="86">
        <f>'TRIBULAN III'!AD59+'TRIBULAN IV'!AD59</f>
        <v>0</v>
      </c>
      <c r="AE59" s="86">
        <f>'TRIBULAN III'!AE59+'TRIBULAN IV'!AE59</f>
        <v>0</v>
      </c>
      <c r="AF59" s="86">
        <f>'TRIBULAN III'!AF59+'TRIBULAN IV'!AF59</f>
        <v>0</v>
      </c>
      <c r="AG59" s="86">
        <f>'TRIBULAN III'!AG59+'TRIBULAN IV'!AG59</f>
        <v>0</v>
      </c>
      <c r="AH59" s="86">
        <f>'TRIBULAN III'!AH59+'TRIBULAN IV'!AH59</f>
        <v>0</v>
      </c>
      <c r="AI59" s="86">
        <f>'TRIBULAN III'!AI59+'TRIBULAN IV'!AI59</f>
        <v>0</v>
      </c>
      <c r="AJ59" s="86">
        <f>'TRIBULAN III'!AJ59+'TRIBULAN IV'!AJ59</f>
        <v>0</v>
      </c>
      <c r="AK59" s="86">
        <f>'TRIBULAN III'!AK59+'TRIBULAN IV'!AK59</f>
        <v>0</v>
      </c>
      <c r="AL59" s="86">
        <f>'TRIBULAN III'!AL59+'TRIBULAN IV'!AL59</f>
        <v>0</v>
      </c>
      <c r="AM59" s="86">
        <f>'TRIBULAN III'!AM59+'TRIBULAN IV'!AM59</f>
        <v>0</v>
      </c>
      <c r="AN59" s="86">
        <f>'TRIBULAN III'!AN59+'TRIBULAN IV'!AN59</f>
        <v>0</v>
      </c>
      <c r="AO59" s="86">
        <f>'TRIBULAN III'!AO59+'TRIBULAN IV'!AO59</f>
        <v>0</v>
      </c>
      <c r="AP59" s="86">
        <f>'TRIBULAN III'!AP59+'TRIBULAN IV'!AP59</f>
        <v>0</v>
      </c>
      <c r="AQ59" s="86">
        <f>'TRIBULAN III'!AQ59+'TRIBULAN IV'!AQ59</f>
        <v>4</v>
      </c>
      <c r="AR59" s="86">
        <f>'TRIBULAN III'!AR59+'TRIBULAN IV'!AR59</f>
        <v>6</v>
      </c>
      <c r="AS59" s="86">
        <f>'TRIBULAN III'!AS59+'TRIBULAN IV'!AS59</f>
        <v>10</v>
      </c>
      <c r="AT59" s="86">
        <f>'TRIBULAN III'!AT59+'TRIBULAN IV'!AT59</f>
        <v>4</v>
      </c>
      <c r="AU59" s="86">
        <f>'TRIBULAN III'!AU59+'TRIBULAN IV'!AU59</f>
        <v>6</v>
      </c>
      <c r="AV59" s="86">
        <f>'TRIBULAN III'!AV59+'TRIBULAN IV'!AV59</f>
        <v>10</v>
      </c>
      <c r="AW59" s="86">
        <f>'TRIBULAN III'!AW59+'TRIBULAN IV'!AW59</f>
        <v>0</v>
      </c>
      <c r="AX59" s="86">
        <f>'TRIBULAN III'!AX59+'TRIBULAN IV'!AX59</f>
        <v>0</v>
      </c>
      <c r="AY59" s="86">
        <f>'TRIBULAN III'!AY59+'TRIBULAN IV'!AY59</f>
        <v>0</v>
      </c>
      <c r="AZ59" s="86">
        <f>'TRIBULAN III'!AZ59+'TRIBULAN IV'!AZ59</f>
        <v>0</v>
      </c>
      <c r="BA59" s="86">
        <f>'TRIBULAN III'!BA59+'TRIBULAN IV'!BA59</f>
        <v>0</v>
      </c>
      <c r="BB59" s="86">
        <f>'TRIBULAN III'!BB59+'TRIBULAN IV'!BB59</f>
        <v>0</v>
      </c>
      <c r="BC59" s="86">
        <f>'TRIBULAN III'!BC59+'TRIBULAN IV'!BC59</f>
        <v>0</v>
      </c>
      <c r="BD59" s="86">
        <f>'TRIBULAN III'!BD59+'TRIBULAN IV'!BD59</f>
        <v>0</v>
      </c>
      <c r="BE59" s="86">
        <f>'TRIBULAN III'!BE59+'TRIBULAN IV'!BE59</f>
        <v>0</v>
      </c>
      <c r="BF59" s="86">
        <f>'TRIBULAN III'!BF59+'TRIBULAN IV'!BF59</f>
        <v>0</v>
      </c>
      <c r="BG59" s="86">
        <f>'TRIBULAN III'!BG59+'TRIBULAN IV'!BG59</f>
        <v>0</v>
      </c>
      <c r="BH59" s="86">
        <f>'TRIBULAN III'!BH59+'TRIBULAN IV'!BH59</f>
        <v>0</v>
      </c>
      <c r="BI59" s="86">
        <f>'TRIBULAN III'!BI59+'TRIBULAN IV'!BI59</f>
        <v>0</v>
      </c>
      <c r="BJ59" s="86">
        <f>'TRIBULAN III'!BJ59+'TRIBULAN IV'!BJ59</f>
        <v>0</v>
      </c>
      <c r="BK59" s="86">
        <f>'TRIBULAN III'!BK59+'TRIBULAN IV'!BK59</f>
        <v>0</v>
      </c>
      <c r="BL59" s="86">
        <f>'TRIBULAN III'!BL59+'TRIBULAN IV'!BL59</f>
        <v>0</v>
      </c>
      <c r="BM59" s="86">
        <f>'TRIBULAN III'!BM59+'TRIBULAN IV'!BM59</f>
        <v>0</v>
      </c>
      <c r="BN59" s="86">
        <f>'TRIBULAN III'!BN59+'TRIBULAN IV'!BN59</f>
        <v>0</v>
      </c>
    </row>
    <row r="60" spans="1:66" ht="14.25" customHeight="1">
      <c r="A60" s="21"/>
      <c r="B60" s="21"/>
      <c r="C60" s="20" t="s">
        <v>7</v>
      </c>
      <c r="D60" s="87">
        <f>'TRIBULAN III'!D60+'TRIBULAN IV'!D60</f>
        <v>191</v>
      </c>
      <c r="E60" s="87">
        <f>'TRIBULAN III'!E60+'TRIBULAN IV'!E60</f>
        <v>177</v>
      </c>
      <c r="F60" s="87">
        <f>'TRIBULAN III'!F60+'TRIBULAN IV'!F60</f>
        <v>368</v>
      </c>
      <c r="G60" s="87">
        <f>'TRIBULAN III'!G60+'TRIBULAN IV'!G60</f>
        <v>0</v>
      </c>
      <c r="H60" s="87">
        <f>'TRIBULAN III'!H60+'TRIBULAN IV'!H60</f>
        <v>0</v>
      </c>
      <c r="I60" s="87">
        <f>'TRIBULAN III'!I60+'TRIBULAN IV'!I60</f>
        <v>1</v>
      </c>
      <c r="J60" s="87">
        <f>'TRIBULAN III'!J60+'TRIBULAN IV'!J60</f>
        <v>5</v>
      </c>
      <c r="K60" s="87">
        <f>'TRIBULAN III'!K60+'TRIBULAN IV'!K60</f>
        <v>1</v>
      </c>
      <c r="L60" s="87">
        <f>'TRIBULAN III'!L60+'TRIBULAN IV'!L60</f>
        <v>2.5</v>
      </c>
      <c r="M60" s="87">
        <f>'TRIBULAN III'!M60+'TRIBULAN IV'!M60</f>
        <v>191</v>
      </c>
      <c r="N60" s="87">
        <f>'TRIBULAN III'!N60+'TRIBULAN IV'!N60</f>
        <v>600</v>
      </c>
      <c r="O60" s="87">
        <f>'TRIBULAN III'!O60+'TRIBULAN IV'!O60</f>
        <v>177</v>
      </c>
      <c r="P60" s="87">
        <f>'TRIBULAN III'!P60+'TRIBULAN IV'!P60</f>
        <v>600</v>
      </c>
      <c r="Q60" s="87">
        <f>'TRIBULAN III'!Q60+'TRIBULAN IV'!Q60</f>
        <v>368</v>
      </c>
      <c r="R60" s="87">
        <f>'TRIBULAN III'!R60+'TRIBULAN IV'!R60</f>
        <v>600</v>
      </c>
      <c r="S60" s="87">
        <f>'TRIBULAN III'!S60+'TRIBULAN IV'!S60</f>
        <v>0</v>
      </c>
      <c r="T60" s="87">
        <f>'TRIBULAN III'!T60+'TRIBULAN IV'!T60</f>
        <v>0</v>
      </c>
      <c r="U60" s="87">
        <f>'TRIBULAN III'!U60+'TRIBULAN IV'!U60</f>
        <v>0</v>
      </c>
      <c r="V60" s="87">
        <f>'TRIBULAN III'!V60+'TRIBULAN IV'!V60</f>
        <v>0</v>
      </c>
      <c r="W60" s="87">
        <f>'TRIBULAN III'!W60+'TRIBULAN IV'!W60</f>
        <v>0</v>
      </c>
      <c r="X60" s="87">
        <f>'TRIBULAN III'!X60+'TRIBULAN IV'!X60</f>
        <v>0</v>
      </c>
      <c r="Y60" s="87">
        <f>'TRIBULAN III'!Y60+'TRIBULAN IV'!Y60</f>
        <v>0</v>
      </c>
      <c r="Z60" s="87">
        <f>'TRIBULAN III'!Z60+'TRIBULAN IV'!Z60</f>
        <v>0</v>
      </c>
      <c r="AA60" s="87">
        <f>'TRIBULAN III'!AA60+'TRIBULAN IV'!AA60</f>
        <v>0</v>
      </c>
      <c r="AB60" s="87">
        <f>'TRIBULAN III'!AB60+'TRIBULAN IV'!AB60</f>
        <v>6</v>
      </c>
      <c r="AC60" s="87">
        <f>'TRIBULAN III'!AC60+'TRIBULAN IV'!AC60</f>
        <v>2</v>
      </c>
      <c r="AD60" s="87">
        <f>'TRIBULAN III'!AD60+'TRIBULAN IV'!AD60</f>
        <v>8</v>
      </c>
      <c r="AE60" s="87">
        <f>'TRIBULAN III'!AE60+'TRIBULAN IV'!AE60</f>
        <v>0</v>
      </c>
      <c r="AF60" s="87">
        <f>'TRIBULAN III'!AF60+'TRIBULAN IV'!AF60</f>
        <v>0</v>
      </c>
      <c r="AG60" s="87">
        <f>'TRIBULAN III'!AG60+'TRIBULAN IV'!AG60</f>
        <v>0</v>
      </c>
      <c r="AH60" s="87">
        <f>'TRIBULAN III'!AH60+'TRIBULAN IV'!AH60</f>
        <v>0</v>
      </c>
      <c r="AI60" s="87">
        <f>'TRIBULAN III'!AI60+'TRIBULAN IV'!AI60</f>
        <v>0</v>
      </c>
      <c r="AJ60" s="87">
        <f>'TRIBULAN III'!AJ60+'TRIBULAN IV'!AJ60</f>
        <v>0</v>
      </c>
      <c r="AK60" s="87">
        <f>'TRIBULAN III'!AK60+'TRIBULAN IV'!AK60</f>
        <v>0</v>
      </c>
      <c r="AL60" s="87">
        <f>'TRIBULAN III'!AL60+'TRIBULAN IV'!AL60</f>
        <v>0</v>
      </c>
      <c r="AM60" s="87">
        <f>'TRIBULAN III'!AM60+'TRIBULAN IV'!AM60</f>
        <v>0</v>
      </c>
      <c r="AN60" s="87">
        <f>'TRIBULAN III'!AN60+'TRIBULAN IV'!AN60</f>
        <v>0</v>
      </c>
      <c r="AO60" s="87">
        <f>'TRIBULAN III'!AO60+'TRIBULAN IV'!AO60</f>
        <v>0</v>
      </c>
      <c r="AP60" s="87">
        <f>'TRIBULAN III'!AP60+'TRIBULAN IV'!AP60</f>
        <v>0</v>
      </c>
      <c r="AQ60" s="87">
        <f>'TRIBULAN III'!AQ60+'TRIBULAN IV'!AQ60</f>
        <v>24</v>
      </c>
      <c r="AR60" s="87">
        <f>'TRIBULAN III'!AR60+'TRIBULAN IV'!AR60</f>
        <v>24</v>
      </c>
      <c r="AS60" s="87">
        <f>'TRIBULAN III'!AS60+'TRIBULAN IV'!AS60</f>
        <v>48</v>
      </c>
      <c r="AT60" s="87">
        <f>'TRIBULAN III'!AT60+'TRIBULAN IV'!AT60</f>
        <v>30</v>
      </c>
      <c r="AU60" s="87">
        <f>'TRIBULAN III'!AU60+'TRIBULAN IV'!AU60</f>
        <v>26</v>
      </c>
      <c r="AV60" s="87">
        <f>'TRIBULAN III'!AV60+'TRIBULAN IV'!AV60</f>
        <v>56</v>
      </c>
      <c r="AW60" s="87">
        <f>'TRIBULAN III'!AW60+'TRIBULAN IV'!AW60</f>
        <v>0</v>
      </c>
      <c r="AX60" s="87">
        <f>'TRIBULAN III'!AX60+'TRIBULAN IV'!AX60</f>
        <v>0</v>
      </c>
      <c r="AY60" s="87">
        <f>'TRIBULAN III'!AY60+'TRIBULAN IV'!AY60</f>
        <v>0</v>
      </c>
      <c r="AZ60" s="87">
        <f>'TRIBULAN III'!AZ60+'TRIBULAN IV'!AZ60</f>
        <v>0</v>
      </c>
      <c r="BA60" s="87">
        <f>'TRIBULAN III'!BA60+'TRIBULAN IV'!BA60</f>
        <v>0</v>
      </c>
      <c r="BB60" s="87">
        <f>'TRIBULAN III'!BB60+'TRIBULAN IV'!BB60</f>
        <v>0</v>
      </c>
      <c r="BC60" s="87">
        <f>'TRIBULAN III'!BC60+'TRIBULAN IV'!BC60</f>
        <v>0</v>
      </c>
      <c r="BD60" s="87">
        <f>'TRIBULAN III'!BD60+'TRIBULAN IV'!BD60</f>
        <v>0</v>
      </c>
      <c r="BE60" s="87">
        <f>'TRIBULAN III'!BE60+'TRIBULAN IV'!BE60</f>
        <v>0</v>
      </c>
      <c r="BF60" s="87">
        <f>'TRIBULAN III'!BF60+'TRIBULAN IV'!BF60</f>
        <v>0</v>
      </c>
      <c r="BG60" s="87">
        <f>'TRIBULAN III'!BG60+'TRIBULAN IV'!BG60</f>
        <v>0</v>
      </c>
      <c r="BH60" s="87">
        <f>'TRIBULAN III'!BH60+'TRIBULAN IV'!BH60</f>
        <v>0</v>
      </c>
      <c r="BI60" s="87">
        <f>'TRIBULAN III'!BI60+'TRIBULAN IV'!BI60</f>
        <v>0</v>
      </c>
      <c r="BJ60" s="87">
        <f>'TRIBULAN III'!BJ60+'TRIBULAN IV'!BJ60</f>
        <v>0</v>
      </c>
      <c r="BK60" s="87">
        <f>'TRIBULAN III'!BK60+'TRIBULAN IV'!BK60</f>
        <v>0</v>
      </c>
      <c r="BL60" s="87">
        <f>'TRIBULAN III'!BL60+'TRIBULAN IV'!BL60</f>
        <v>0</v>
      </c>
      <c r="BM60" s="87">
        <f>'TRIBULAN III'!BM60+'TRIBULAN IV'!BM60</f>
        <v>0</v>
      </c>
      <c r="BN60" s="87">
        <f>'TRIBULAN III'!BN60+'TRIBULAN IV'!BN60</f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>
        <f>'TRIBULAN III'!D61+'TRIBULAN IV'!D61</f>
        <v>65</v>
      </c>
      <c r="E61" s="86">
        <f>'TRIBULAN III'!E61+'TRIBULAN IV'!E61</f>
        <v>65</v>
      </c>
      <c r="F61" s="86">
        <f>'TRIBULAN III'!F61+'TRIBULAN IV'!F61</f>
        <v>130</v>
      </c>
      <c r="G61" s="86">
        <f>'TRIBULAN III'!G61+'TRIBULAN IV'!G61</f>
        <v>1</v>
      </c>
      <c r="H61" s="87">
        <f>'TRIBULAN III'!H61+'TRIBULAN IV'!H61</f>
        <v>10</v>
      </c>
      <c r="I61" s="86">
        <f>'TRIBULAN III'!I61+'TRIBULAN IV'!I61</f>
        <v>0</v>
      </c>
      <c r="J61" s="87">
        <f>'TRIBULAN III'!J61+'TRIBULAN IV'!J61</f>
        <v>0</v>
      </c>
      <c r="K61" s="86">
        <f>'TRIBULAN III'!K61+'TRIBULAN IV'!K61</f>
        <v>1</v>
      </c>
      <c r="L61" s="87">
        <f>'TRIBULAN III'!L61+'TRIBULAN IV'!L61</f>
        <v>5.8823529411764701</v>
      </c>
      <c r="M61" s="86">
        <f>'TRIBULAN III'!M61+'TRIBULAN IV'!M61</f>
        <v>65</v>
      </c>
      <c r="N61" s="87">
        <f>'TRIBULAN III'!N61+'TRIBULAN IV'!N61</f>
        <v>600</v>
      </c>
      <c r="O61" s="86">
        <f>'TRIBULAN III'!O61+'TRIBULAN IV'!O61</f>
        <v>65</v>
      </c>
      <c r="P61" s="87">
        <f>'TRIBULAN III'!P61+'TRIBULAN IV'!P61</f>
        <v>600</v>
      </c>
      <c r="Q61" s="86">
        <f>'TRIBULAN III'!Q61+'TRIBULAN IV'!Q61</f>
        <v>130</v>
      </c>
      <c r="R61" s="87">
        <f>'TRIBULAN III'!R61+'TRIBULAN IV'!R61</f>
        <v>600</v>
      </c>
      <c r="S61" s="86">
        <f>'TRIBULAN III'!S61+'TRIBULAN IV'!S61</f>
        <v>0</v>
      </c>
      <c r="T61" s="86">
        <f>'TRIBULAN III'!T61+'TRIBULAN IV'!T61</f>
        <v>0</v>
      </c>
      <c r="U61" s="86">
        <f>'TRIBULAN III'!U61+'TRIBULAN IV'!U61</f>
        <v>0</v>
      </c>
      <c r="V61" s="86">
        <f>'TRIBULAN III'!V61+'TRIBULAN IV'!V61</f>
        <v>6</v>
      </c>
      <c r="W61" s="86">
        <f>'TRIBULAN III'!W61+'TRIBULAN IV'!W61</f>
        <v>2</v>
      </c>
      <c r="X61" s="86">
        <f>'TRIBULAN III'!X61+'TRIBULAN IV'!X61</f>
        <v>8</v>
      </c>
      <c r="Y61" s="86">
        <f>'TRIBULAN III'!Y61+'TRIBULAN IV'!Y61</f>
        <v>0</v>
      </c>
      <c r="Z61" s="86">
        <f>'TRIBULAN III'!Z61+'TRIBULAN IV'!Z61</f>
        <v>0</v>
      </c>
      <c r="AA61" s="86">
        <f>'TRIBULAN III'!AA61+'TRIBULAN IV'!AA61</f>
        <v>0</v>
      </c>
      <c r="AB61" s="86">
        <f>'TRIBULAN III'!AB61+'TRIBULAN IV'!AB61</f>
        <v>4</v>
      </c>
      <c r="AC61" s="86">
        <f>'TRIBULAN III'!AC61+'TRIBULAN IV'!AC61</f>
        <v>1</v>
      </c>
      <c r="AD61" s="86">
        <f>'TRIBULAN III'!AD61+'TRIBULAN IV'!AD61</f>
        <v>5</v>
      </c>
      <c r="AE61" s="86">
        <f>'TRIBULAN III'!AE61+'TRIBULAN IV'!AE61</f>
        <v>0</v>
      </c>
      <c r="AF61" s="86">
        <f>'TRIBULAN III'!AF61+'TRIBULAN IV'!AF61</f>
        <v>0</v>
      </c>
      <c r="AG61" s="86">
        <f>'TRIBULAN III'!AG61+'TRIBULAN IV'!AG61</f>
        <v>0</v>
      </c>
      <c r="AH61" s="86">
        <f>'TRIBULAN III'!AH61+'TRIBULAN IV'!AH61</f>
        <v>0</v>
      </c>
      <c r="AI61" s="86">
        <f>'TRIBULAN III'!AI61+'TRIBULAN IV'!AI61</f>
        <v>0</v>
      </c>
      <c r="AJ61" s="86">
        <f>'TRIBULAN III'!AJ61+'TRIBULAN IV'!AJ61</f>
        <v>0</v>
      </c>
      <c r="AK61" s="86">
        <f>'TRIBULAN III'!AK61+'TRIBULAN IV'!AK61</f>
        <v>0</v>
      </c>
      <c r="AL61" s="86">
        <f>'TRIBULAN III'!AL61+'TRIBULAN IV'!AL61</f>
        <v>0</v>
      </c>
      <c r="AM61" s="86">
        <f>'TRIBULAN III'!AM61+'TRIBULAN IV'!AM61</f>
        <v>0</v>
      </c>
      <c r="AN61" s="86">
        <f>'TRIBULAN III'!AN61+'TRIBULAN IV'!AN61</f>
        <v>0</v>
      </c>
      <c r="AO61" s="86">
        <f>'TRIBULAN III'!AO61+'TRIBULAN IV'!AO61</f>
        <v>0</v>
      </c>
      <c r="AP61" s="86">
        <f>'TRIBULAN III'!AP61+'TRIBULAN IV'!AP61</f>
        <v>0</v>
      </c>
      <c r="AQ61" s="86">
        <f>'TRIBULAN III'!AQ61+'TRIBULAN IV'!AQ61</f>
        <v>3</v>
      </c>
      <c r="AR61" s="86">
        <f>'TRIBULAN III'!AR61+'TRIBULAN IV'!AR61</f>
        <v>4</v>
      </c>
      <c r="AS61" s="86">
        <f>'TRIBULAN III'!AS61+'TRIBULAN IV'!AS61</f>
        <v>7</v>
      </c>
      <c r="AT61" s="86">
        <f>'TRIBULAN III'!AT61+'TRIBULAN IV'!AT61</f>
        <v>13</v>
      </c>
      <c r="AU61" s="86">
        <f>'TRIBULAN III'!AU61+'TRIBULAN IV'!AU61</f>
        <v>7</v>
      </c>
      <c r="AV61" s="86">
        <f>'TRIBULAN III'!AV61+'TRIBULAN IV'!AV61</f>
        <v>20</v>
      </c>
      <c r="AW61" s="86">
        <f>'TRIBULAN III'!AW61+'TRIBULAN IV'!AW61</f>
        <v>0</v>
      </c>
      <c r="AX61" s="86">
        <f>'TRIBULAN III'!AX61+'TRIBULAN IV'!AX61</f>
        <v>0</v>
      </c>
      <c r="AY61" s="86">
        <f>'TRIBULAN III'!AY61+'TRIBULAN IV'!AY61</f>
        <v>0</v>
      </c>
      <c r="AZ61" s="86">
        <f>'TRIBULAN III'!AZ61+'TRIBULAN IV'!AZ61</f>
        <v>0</v>
      </c>
      <c r="BA61" s="86">
        <f>'TRIBULAN III'!BA61+'TRIBULAN IV'!BA61</f>
        <v>0</v>
      </c>
      <c r="BB61" s="86">
        <f>'TRIBULAN III'!BB61+'TRIBULAN IV'!BB61</f>
        <v>0</v>
      </c>
      <c r="BC61" s="86">
        <f>'TRIBULAN III'!BC61+'TRIBULAN IV'!BC61</f>
        <v>0</v>
      </c>
      <c r="BD61" s="86">
        <f>'TRIBULAN III'!BD61+'TRIBULAN IV'!BD61</f>
        <v>0</v>
      </c>
      <c r="BE61" s="86">
        <f>'TRIBULAN III'!BE61+'TRIBULAN IV'!BE61</f>
        <v>0</v>
      </c>
      <c r="BF61" s="86">
        <f>'TRIBULAN III'!BF61+'TRIBULAN IV'!BF61</f>
        <v>0</v>
      </c>
      <c r="BG61" s="86">
        <f>'TRIBULAN III'!BG61+'TRIBULAN IV'!BG61</f>
        <v>0</v>
      </c>
      <c r="BH61" s="86">
        <f>'TRIBULAN III'!BH61+'TRIBULAN IV'!BH61</f>
        <v>0</v>
      </c>
      <c r="BI61" s="86">
        <f>'TRIBULAN III'!BI61+'TRIBULAN IV'!BI61</f>
        <v>0</v>
      </c>
      <c r="BJ61" s="86">
        <f>'TRIBULAN III'!BJ61+'TRIBULAN IV'!BJ61</f>
        <v>0</v>
      </c>
      <c r="BK61" s="86">
        <f>'TRIBULAN III'!BK61+'TRIBULAN IV'!BK61</f>
        <v>0</v>
      </c>
      <c r="BL61" s="86">
        <f>'TRIBULAN III'!BL61+'TRIBULAN IV'!BL61</f>
        <v>0</v>
      </c>
      <c r="BM61" s="86">
        <f>'TRIBULAN III'!BM61+'TRIBULAN IV'!BM61</f>
        <v>0</v>
      </c>
      <c r="BN61" s="86">
        <f>'TRIBULAN III'!BN61+'TRIBULAN IV'!BN61</f>
        <v>0</v>
      </c>
    </row>
    <row r="62" spans="1:66" ht="14.25" customHeight="1">
      <c r="A62" s="111"/>
      <c r="B62" s="111"/>
      <c r="C62" s="11" t="s">
        <v>84</v>
      </c>
      <c r="D62" s="86">
        <f>'TRIBULAN III'!D62+'TRIBULAN IV'!D62</f>
        <v>45</v>
      </c>
      <c r="E62" s="86">
        <f>'TRIBULAN III'!E62+'TRIBULAN IV'!E62</f>
        <v>41</v>
      </c>
      <c r="F62" s="86">
        <f>'TRIBULAN III'!F62+'TRIBULAN IV'!F62</f>
        <v>86</v>
      </c>
      <c r="G62" s="86">
        <f>'TRIBULAN III'!G62+'TRIBULAN IV'!G62</f>
        <v>1</v>
      </c>
      <c r="H62" s="87">
        <f>'TRIBULAN III'!H62+'TRIBULAN IV'!H62</f>
        <v>10</v>
      </c>
      <c r="I62" s="86">
        <f>'TRIBULAN III'!I62+'TRIBULAN IV'!I62</f>
        <v>0</v>
      </c>
      <c r="J62" s="87">
        <f>'TRIBULAN III'!J62+'TRIBULAN IV'!J62</f>
        <v>0</v>
      </c>
      <c r="K62" s="86">
        <f>'TRIBULAN III'!K62+'TRIBULAN IV'!K62</f>
        <v>1</v>
      </c>
      <c r="L62" s="87">
        <f>'TRIBULAN III'!L62+'TRIBULAN IV'!L62</f>
        <v>6.666666666666667</v>
      </c>
      <c r="M62" s="86">
        <f>'TRIBULAN III'!M62+'TRIBULAN IV'!M62</f>
        <v>44</v>
      </c>
      <c r="N62" s="87">
        <f>'TRIBULAN III'!N62+'TRIBULAN IV'!N62</f>
        <v>585.71428571428578</v>
      </c>
      <c r="O62" s="86">
        <f>'TRIBULAN III'!O62+'TRIBULAN IV'!O62</f>
        <v>40</v>
      </c>
      <c r="P62" s="87">
        <f>'TRIBULAN III'!P62+'TRIBULAN IV'!P62</f>
        <v>580</v>
      </c>
      <c r="Q62" s="86">
        <f>'TRIBULAN III'!Q62+'TRIBULAN IV'!Q62</f>
        <v>84</v>
      </c>
      <c r="R62" s="87">
        <f>'TRIBULAN III'!R62+'TRIBULAN IV'!R62</f>
        <v>583.33333333333337</v>
      </c>
      <c r="S62" s="86">
        <f>'TRIBULAN III'!S62+'TRIBULAN IV'!S62</f>
        <v>0</v>
      </c>
      <c r="T62" s="86">
        <f>'TRIBULAN III'!T62+'TRIBULAN IV'!T62</f>
        <v>0</v>
      </c>
      <c r="U62" s="86">
        <f>'TRIBULAN III'!U62+'TRIBULAN IV'!U62</f>
        <v>0</v>
      </c>
      <c r="V62" s="86">
        <f>'TRIBULAN III'!V62+'TRIBULAN IV'!V62</f>
        <v>0</v>
      </c>
      <c r="W62" s="86">
        <f>'TRIBULAN III'!W62+'TRIBULAN IV'!W62</f>
        <v>0</v>
      </c>
      <c r="X62" s="86">
        <f>'TRIBULAN III'!X62+'TRIBULAN IV'!X62</f>
        <v>0</v>
      </c>
      <c r="Y62" s="86">
        <f>'TRIBULAN III'!Y62+'TRIBULAN IV'!Y62</f>
        <v>0</v>
      </c>
      <c r="Z62" s="86">
        <f>'TRIBULAN III'!Z62+'TRIBULAN IV'!Z62</f>
        <v>0</v>
      </c>
      <c r="AA62" s="86">
        <f>'TRIBULAN III'!AA62+'TRIBULAN IV'!AA62</f>
        <v>0</v>
      </c>
      <c r="AB62" s="86">
        <f>'TRIBULAN III'!AB62+'TRIBULAN IV'!AB62</f>
        <v>2</v>
      </c>
      <c r="AC62" s="86">
        <f>'TRIBULAN III'!AC62+'TRIBULAN IV'!AC62</f>
        <v>2</v>
      </c>
      <c r="AD62" s="86">
        <f>'TRIBULAN III'!AD62+'TRIBULAN IV'!AD62</f>
        <v>4</v>
      </c>
      <c r="AE62" s="86">
        <f>'TRIBULAN III'!AE62+'TRIBULAN IV'!AE62</f>
        <v>0</v>
      </c>
      <c r="AF62" s="86">
        <f>'TRIBULAN III'!AF62+'TRIBULAN IV'!AF62</f>
        <v>0</v>
      </c>
      <c r="AG62" s="86">
        <f>'TRIBULAN III'!AG62+'TRIBULAN IV'!AG62</f>
        <v>0</v>
      </c>
      <c r="AH62" s="86">
        <f>'TRIBULAN III'!AH62+'TRIBULAN IV'!AH62</f>
        <v>0</v>
      </c>
      <c r="AI62" s="86">
        <f>'TRIBULAN III'!AI62+'TRIBULAN IV'!AI62</f>
        <v>0</v>
      </c>
      <c r="AJ62" s="86">
        <f>'TRIBULAN III'!AJ62+'TRIBULAN IV'!AJ62</f>
        <v>0</v>
      </c>
      <c r="AK62" s="86">
        <f>'TRIBULAN III'!AK62+'TRIBULAN IV'!AK62</f>
        <v>0</v>
      </c>
      <c r="AL62" s="86">
        <f>'TRIBULAN III'!AL62+'TRIBULAN IV'!AL62</f>
        <v>0</v>
      </c>
      <c r="AM62" s="86">
        <f>'TRIBULAN III'!AM62+'TRIBULAN IV'!AM62</f>
        <v>0</v>
      </c>
      <c r="AN62" s="86">
        <f>'TRIBULAN III'!AN62+'TRIBULAN IV'!AN62</f>
        <v>0</v>
      </c>
      <c r="AO62" s="86">
        <f>'TRIBULAN III'!AO62+'TRIBULAN IV'!AO62</f>
        <v>0</v>
      </c>
      <c r="AP62" s="86">
        <f>'TRIBULAN III'!AP62+'TRIBULAN IV'!AP62</f>
        <v>0</v>
      </c>
      <c r="AQ62" s="86">
        <f>'TRIBULAN III'!AQ62+'TRIBULAN IV'!AQ62</f>
        <v>7</v>
      </c>
      <c r="AR62" s="86">
        <f>'TRIBULAN III'!AR62+'TRIBULAN IV'!AR62</f>
        <v>4</v>
      </c>
      <c r="AS62" s="86">
        <f>'TRIBULAN III'!AS62+'TRIBULAN IV'!AS62</f>
        <v>11</v>
      </c>
      <c r="AT62" s="86">
        <f>'TRIBULAN III'!AT62+'TRIBULAN IV'!AT62</f>
        <v>9</v>
      </c>
      <c r="AU62" s="86">
        <f>'TRIBULAN III'!AU62+'TRIBULAN IV'!AU62</f>
        <v>6</v>
      </c>
      <c r="AV62" s="86">
        <f>'TRIBULAN III'!AV62+'TRIBULAN IV'!AV62</f>
        <v>15</v>
      </c>
      <c r="AW62" s="86">
        <f>'TRIBULAN III'!AW62+'TRIBULAN IV'!AW62</f>
        <v>0</v>
      </c>
      <c r="AX62" s="86">
        <f>'TRIBULAN III'!AX62+'TRIBULAN IV'!AX62</f>
        <v>0</v>
      </c>
      <c r="AY62" s="86">
        <f>'TRIBULAN III'!AY62+'TRIBULAN IV'!AY62</f>
        <v>0</v>
      </c>
      <c r="AZ62" s="86">
        <f>'TRIBULAN III'!AZ62+'TRIBULAN IV'!AZ62</f>
        <v>0</v>
      </c>
      <c r="BA62" s="86">
        <f>'TRIBULAN III'!BA62+'TRIBULAN IV'!BA62</f>
        <v>0</v>
      </c>
      <c r="BB62" s="86">
        <f>'TRIBULAN III'!BB62+'TRIBULAN IV'!BB62</f>
        <v>0</v>
      </c>
      <c r="BC62" s="86">
        <f>'TRIBULAN III'!BC62+'TRIBULAN IV'!BC62</f>
        <v>0</v>
      </c>
      <c r="BD62" s="86">
        <f>'TRIBULAN III'!BD62+'TRIBULAN IV'!BD62</f>
        <v>0</v>
      </c>
      <c r="BE62" s="86">
        <f>'TRIBULAN III'!BE62+'TRIBULAN IV'!BE62</f>
        <v>0</v>
      </c>
      <c r="BF62" s="86">
        <f>'TRIBULAN III'!BF62+'TRIBULAN IV'!BF62</f>
        <v>0</v>
      </c>
      <c r="BG62" s="86">
        <f>'TRIBULAN III'!BG62+'TRIBULAN IV'!BG62</f>
        <v>0</v>
      </c>
      <c r="BH62" s="86">
        <f>'TRIBULAN III'!BH62+'TRIBULAN IV'!BH62</f>
        <v>0</v>
      </c>
      <c r="BI62" s="86">
        <f>'TRIBULAN III'!BI62+'TRIBULAN IV'!BI62</f>
        <v>0</v>
      </c>
      <c r="BJ62" s="86">
        <f>'TRIBULAN III'!BJ62+'TRIBULAN IV'!BJ62</f>
        <v>0</v>
      </c>
      <c r="BK62" s="86">
        <f>'TRIBULAN III'!BK62+'TRIBULAN IV'!BK62</f>
        <v>0</v>
      </c>
      <c r="BL62" s="86">
        <f>'TRIBULAN III'!BL62+'TRIBULAN IV'!BL62</f>
        <v>0</v>
      </c>
      <c r="BM62" s="86">
        <f>'TRIBULAN III'!BM62+'TRIBULAN IV'!BM62</f>
        <v>0</v>
      </c>
      <c r="BN62" s="86">
        <f>'TRIBULAN III'!BN62+'TRIBULAN IV'!BN62</f>
        <v>0</v>
      </c>
    </row>
    <row r="63" spans="1:66" ht="14.25" customHeight="1">
      <c r="A63" s="111"/>
      <c r="B63" s="111"/>
      <c r="C63" s="11" t="s">
        <v>85</v>
      </c>
      <c r="D63" s="86">
        <f>'TRIBULAN III'!D63+'TRIBULAN IV'!D63</f>
        <v>47</v>
      </c>
      <c r="E63" s="86">
        <f>'TRIBULAN III'!E63+'TRIBULAN IV'!E63</f>
        <v>57</v>
      </c>
      <c r="F63" s="86">
        <f>'TRIBULAN III'!F63+'TRIBULAN IV'!F63</f>
        <v>104</v>
      </c>
      <c r="G63" s="86">
        <f>'TRIBULAN III'!G63+'TRIBULAN IV'!G63</f>
        <v>0</v>
      </c>
      <c r="H63" s="87">
        <f>'TRIBULAN III'!H63+'TRIBULAN IV'!H63</f>
        <v>0</v>
      </c>
      <c r="I63" s="86">
        <f>'TRIBULAN III'!I63+'TRIBULAN IV'!I63</f>
        <v>1</v>
      </c>
      <c r="J63" s="87">
        <f>'TRIBULAN III'!J63+'TRIBULAN IV'!J63</f>
        <v>7.1428571428571423</v>
      </c>
      <c r="K63" s="86">
        <f>'TRIBULAN III'!K63+'TRIBULAN IV'!K63</f>
        <v>1</v>
      </c>
      <c r="L63" s="87">
        <f>'TRIBULAN III'!L63+'TRIBULAN IV'!L63</f>
        <v>4.1666666666666661</v>
      </c>
      <c r="M63" s="86">
        <f>'TRIBULAN III'!M63+'TRIBULAN IV'!M63</f>
        <v>47</v>
      </c>
      <c r="N63" s="87">
        <f>'TRIBULAN III'!N63+'TRIBULAN IV'!N63</f>
        <v>600</v>
      </c>
      <c r="O63" s="86">
        <f>'TRIBULAN III'!O63+'TRIBULAN IV'!O63</f>
        <v>57</v>
      </c>
      <c r="P63" s="87">
        <f>'TRIBULAN III'!P63+'TRIBULAN IV'!P63</f>
        <v>600</v>
      </c>
      <c r="Q63" s="86">
        <f>'TRIBULAN III'!Q63+'TRIBULAN IV'!Q63</f>
        <v>104</v>
      </c>
      <c r="R63" s="87">
        <f>'TRIBULAN III'!R63+'TRIBULAN IV'!R63</f>
        <v>600</v>
      </c>
      <c r="S63" s="86">
        <f>'TRIBULAN III'!S63+'TRIBULAN IV'!S63</f>
        <v>0</v>
      </c>
      <c r="T63" s="86">
        <f>'TRIBULAN III'!T63+'TRIBULAN IV'!T63</f>
        <v>0</v>
      </c>
      <c r="U63" s="86">
        <f>'TRIBULAN III'!U63+'TRIBULAN IV'!U63</f>
        <v>0</v>
      </c>
      <c r="V63" s="86">
        <f>'TRIBULAN III'!V63+'TRIBULAN IV'!V63</f>
        <v>0</v>
      </c>
      <c r="W63" s="86">
        <f>'TRIBULAN III'!W63+'TRIBULAN IV'!W63</f>
        <v>2</v>
      </c>
      <c r="X63" s="86">
        <f>'TRIBULAN III'!X63+'TRIBULAN IV'!X63</f>
        <v>2</v>
      </c>
      <c r="Y63" s="86">
        <f>'TRIBULAN III'!Y63+'TRIBULAN IV'!Y63</f>
        <v>1</v>
      </c>
      <c r="Z63" s="86">
        <f>'TRIBULAN III'!Z63+'TRIBULAN IV'!Z63</f>
        <v>0</v>
      </c>
      <c r="AA63" s="86">
        <f>'TRIBULAN III'!AA63+'TRIBULAN IV'!AA63</f>
        <v>1</v>
      </c>
      <c r="AB63" s="86">
        <f>'TRIBULAN III'!AB63+'TRIBULAN IV'!AB63</f>
        <v>1</v>
      </c>
      <c r="AC63" s="86">
        <f>'TRIBULAN III'!AC63+'TRIBULAN IV'!AC63</f>
        <v>2</v>
      </c>
      <c r="AD63" s="86">
        <f>'TRIBULAN III'!AD63+'TRIBULAN IV'!AD63</f>
        <v>3</v>
      </c>
      <c r="AE63" s="86">
        <f>'TRIBULAN III'!AE63+'TRIBULAN IV'!AE63</f>
        <v>0</v>
      </c>
      <c r="AF63" s="86">
        <f>'TRIBULAN III'!AF63+'TRIBULAN IV'!AF63</f>
        <v>0</v>
      </c>
      <c r="AG63" s="86">
        <f>'TRIBULAN III'!AG63+'TRIBULAN IV'!AG63</f>
        <v>0</v>
      </c>
      <c r="AH63" s="86">
        <f>'TRIBULAN III'!AH63+'TRIBULAN IV'!AH63</f>
        <v>0</v>
      </c>
      <c r="AI63" s="86">
        <f>'TRIBULAN III'!AI63+'TRIBULAN IV'!AI63</f>
        <v>0</v>
      </c>
      <c r="AJ63" s="86">
        <f>'TRIBULAN III'!AJ63+'TRIBULAN IV'!AJ63</f>
        <v>0</v>
      </c>
      <c r="AK63" s="86">
        <f>'TRIBULAN III'!AK63+'TRIBULAN IV'!AK63</f>
        <v>0</v>
      </c>
      <c r="AL63" s="86">
        <f>'TRIBULAN III'!AL63+'TRIBULAN IV'!AL63</f>
        <v>0</v>
      </c>
      <c r="AM63" s="86">
        <f>'TRIBULAN III'!AM63+'TRIBULAN IV'!AM63</f>
        <v>0</v>
      </c>
      <c r="AN63" s="86">
        <f>'TRIBULAN III'!AN63+'TRIBULAN IV'!AN63</f>
        <v>0</v>
      </c>
      <c r="AO63" s="86">
        <f>'TRIBULAN III'!AO63+'TRIBULAN IV'!AO63</f>
        <v>0</v>
      </c>
      <c r="AP63" s="86">
        <f>'TRIBULAN III'!AP63+'TRIBULAN IV'!AP63</f>
        <v>0</v>
      </c>
      <c r="AQ63" s="86">
        <f>'TRIBULAN III'!AQ63+'TRIBULAN IV'!AQ63</f>
        <v>5</v>
      </c>
      <c r="AR63" s="86">
        <f>'TRIBULAN III'!AR63+'TRIBULAN IV'!AR63</f>
        <v>5</v>
      </c>
      <c r="AS63" s="86">
        <f>'TRIBULAN III'!AS63+'TRIBULAN IV'!AS63</f>
        <v>10</v>
      </c>
      <c r="AT63" s="86">
        <f>'TRIBULAN III'!AT63+'TRIBULAN IV'!AT63</f>
        <v>7</v>
      </c>
      <c r="AU63" s="86">
        <f>'TRIBULAN III'!AU63+'TRIBULAN IV'!AU63</f>
        <v>9</v>
      </c>
      <c r="AV63" s="86">
        <f>'TRIBULAN III'!AV63+'TRIBULAN IV'!AV63</f>
        <v>16</v>
      </c>
      <c r="AW63" s="86">
        <f>'TRIBULAN III'!AW63+'TRIBULAN IV'!AW63</f>
        <v>0</v>
      </c>
      <c r="AX63" s="86">
        <f>'TRIBULAN III'!AX63+'TRIBULAN IV'!AX63</f>
        <v>0</v>
      </c>
      <c r="AY63" s="86">
        <f>'TRIBULAN III'!AY63+'TRIBULAN IV'!AY63</f>
        <v>0</v>
      </c>
      <c r="AZ63" s="86">
        <f>'TRIBULAN III'!AZ63+'TRIBULAN IV'!AZ63</f>
        <v>0</v>
      </c>
      <c r="BA63" s="86">
        <f>'TRIBULAN III'!BA63+'TRIBULAN IV'!BA63</f>
        <v>0</v>
      </c>
      <c r="BB63" s="86">
        <f>'TRIBULAN III'!BB63+'TRIBULAN IV'!BB63</f>
        <v>0</v>
      </c>
      <c r="BC63" s="86">
        <f>'TRIBULAN III'!BC63+'TRIBULAN IV'!BC63</f>
        <v>0</v>
      </c>
      <c r="BD63" s="86">
        <f>'TRIBULAN III'!BD63+'TRIBULAN IV'!BD63</f>
        <v>0</v>
      </c>
      <c r="BE63" s="86">
        <f>'TRIBULAN III'!BE63+'TRIBULAN IV'!BE63</f>
        <v>0</v>
      </c>
      <c r="BF63" s="86">
        <f>'TRIBULAN III'!BF63+'TRIBULAN IV'!BF63</f>
        <v>0</v>
      </c>
      <c r="BG63" s="86">
        <f>'TRIBULAN III'!BG63+'TRIBULAN IV'!BG63</f>
        <v>0</v>
      </c>
      <c r="BH63" s="86">
        <f>'TRIBULAN III'!BH63+'TRIBULAN IV'!BH63</f>
        <v>0</v>
      </c>
      <c r="BI63" s="86">
        <f>'TRIBULAN III'!BI63+'TRIBULAN IV'!BI63</f>
        <v>0</v>
      </c>
      <c r="BJ63" s="86">
        <f>'TRIBULAN III'!BJ63+'TRIBULAN IV'!BJ63</f>
        <v>0</v>
      </c>
      <c r="BK63" s="86">
        <f>'TRIBULAN III'!BK63+'TRIBULAN IV'!BK63</f>
        <v>0</v>
      </c>
      <c r="BL63" s="86">
        <f>'TRIBULAN III'!BL63+'TRIBULAN IV'!BL63</f>
        <v>0</v>
      </c>
      <c r="BM63" s="86">
        <f>'TRIBULAN III'!BM63+'TRIBULAN IV'!BM63</f>
        <v>0</v>
      </c>
      <c r="BN63" s="86">
        <f>'TRIBULAN III'!BN63+'TRIBULAN IV'!BN63</f>
        <v>0</v>
      </c>
    </row>
    <row r="64" spans="1:66" ht="14.25" customHeight="1">
      <c r="A64" s="112"/>
      <c r="B64" s="112"/>
      <c r="C64" s="11" t="s">
        <v>86</v>
      </c>
      <c r="D64" s="86">
        <f>'TRIBULAN III'!D64+'TRIBULAN IV'!D64</f>
        <v>54</v>
      </c>
      <c r="E64" s="86">
        <f>'TRIBULAN III'!E64+'TRIBULAN IV'!E64</f>
        <v>57</v>
      </c>
      <c r="F64" s="86">
        <f>'TRIBULAN III'!F64+'TRIBULAN IV'!F64</f>
        <v>111</v>
      </c>
      <c r="G64" s="86">
        <f>'TRIBULAN III'!G64+'TRIBULAN IV'!G64</f>
        <v>1</v>
      </c>
      <c r="H64" s="87">
        <f>'TRIBULAN III'!H64+'TRIBULAN IV'!H64</f>
        <v>11.111111111111111</v>
      </c>
      <c r="I64" s="86">
        <f>'TRIBULAN III'!I64+'TRIBULAN IV'!I64</f>
        <v>1</v>
      </c>
      <c r="J64" s="87">
        <f>'TRIBULAN III'!J64+'TRIBULAN IV'!J64</f>
        <v>20</v>
      </c>
      <c r="K64" s="86">
        <f>'TRIBULAN III'!K64+'TRIBULAN IV'!K64</f>
        <v>2</v>
      </c>
      <c r="L64" s="87">
        <f>'TRIBULAN III'!L64+'TRIBULAN IV'!L64</f>
        <v>16.111111111111111</v>
      </c>
      <c r="M64" s="86">
        <f>'TRIBULAN III'!M64+'TRIBULAN IV'!M64</f>
        <v>54</v>
      </c>
      <c r="N64" s="87">
        <f>'TRIBULAN III'!N64+'TRIBULAN IV'!N64</f>
        <v>600</v>
      </c>
      <c r="O64" s="86">
        <f>'TRIBULAN III'!O64+'TRIBULAN IV'!O64</f>
        <v>57</v>
      </c>
      <c r="P64" s="87">
        <f>'TRIBULAN III'!P64+'TRIBULAN IV'!P64</f>
        <v>600</v>
      </c>
      <c r="Q64" s="86">
        <f>'TRIBULAN III'!Q64+'TRIBULAN IV'!Q64</f>
        <v>111</v>
      </c>
      <c r="R64" s="87">
        <f>'TRIBULAN III'!R64+'TRIBULAN IV'!R64</f>
        <v>600</v>
      </c>
      <c r="S64" s="86">
        <f>'TRIBULAN III'!S64+'TRIBULAN IV'!S64</f>
        <v>0</v>
      </c>
      <c r="T64" s="86">
        <f>'TRIBULAN III'!T64+'TRIBULAN IV'!T64</f>
        <v>0</v>
      </c>
      <c r="U64" s="86">
        <f>'TRIBULAN III'!U64+'TRIBULAN IV'!U64</f>
        <v>0</v>
      </c>
      <c r="V64" s="86">
        <f>'TRIBULAN III'!V64+'TRIBULAN IV'!V64</f>
        <v>0</v>
      </c>
      <c r="W64" s="86">
        <f>'TRIBULAN III'!W64+'TRIBULAN IV'!W64</f>
        <v>0</v>
      </c>
      <c r="X64" s="86">
        <f>'TRIBULAN III'!X64+'TRIBULAN IV'!X64</f>
        <v>0</v>
      </c>
      <c r="Y64" s="86">
        <f>'TRIBULAN III'!Y64+'TRIBULAN IV'!Y64</f>
        <v>0</v>
      </c>
      <c r="Z64" s="86">
        <f>'TRIBULAN III'!Z64+'TRIBULAN IV'!Z64</f>
        <v>0</v>
      </c>
      <c r="AA64" s="86">
        <f>'TRIBULAN III'!AA64+'TRIBULAN IV'!AA64</f>
        <v>0</v>
      </c>
      <c r="AB64" s="86">
        <f>'TRIBULAN III'!AB64+'TRIBULAN IV'!AB64</f>
        <v>0</v>
      </c>
      <c r="AC64" s="86">
        <f>'TRIBULAN III'!AC64+'TRIBULAN IV'!AC64</f>
        <v>2</v>
      </c>
      <c r="AD64" s="86">
        <f>'TRIBULAN III'!AD64+'TRIBULAN IV'!AD64</f>
        <v>2</v>
      </c>
      <c r="AE64" s="86">
        <f>'TRIBULAN III'!AE64+'TRIBULAN IV'!AE64</f>
        <v>0</v>
      </c>
      <c r="AF64" s="86">
        <f>'TRIBULAN III'!AF64+'TRIBULAN IV'!AF64</f>
        <v>0</v>
      </c>
      <c r="AG64" s="86">
        <f>'TRIBULAN III'!AG64+'TRIBULAN IV'!AG64</f>
        <v>0</v>
      </c>
      <c r="AH64" s="86">
        <f>'TRIBULAN III'!AH64+'TRIBULAN IV'!AH64</f>
        <v>0</v>
      </c>
      <c r="AI64" s="86">
        <f>'TRIBULAN III'!AI64+'TRIBULAN IV'!AI64</f>
        <v>0</v>
      </c>
      <c r="AJ64" s="86">
        <f>'TRIBULAN III'!AJ64+'TRIBULAN IV'!AJ64</f>
        <v>0</v>
      </c>
      <c r="AK64" s="86">
        <f>'TRIBULAN III'!AK64+'TRIBULAN IV'!AK64</f>
        <v>0</v>
      </c>
      <c r="AL64" s="86">
        <f>'TRIBULAN III'!AL64+'TRIBULAN IV'!AL64</f>
        <v>0</v>
      </c>
      <c r="AM64" s="86">
        <f>'TRIBULAN III'!AM64+'TRIBULAN IV'!AM64</f>
        <v>0</v>
      </c>
      <c r="AN64" s="86">
        <f>'TRIBULAN III'!AN64+'TRIBULAN IV'!AN64</f>
        <v>0</v>
      </c>
      <c r="AO64" s="86">
        <f>'TRIBULAN III'!AO64+'TRIBULAN IV'!AO64</f>
        <v>0</v>
      </c>
      <c r="AP64" s="86">
        <f>'TRIBULAN III'!AP64+'TRIBULAN IV'!AP64</f>
        <v>0</v>
      </c>
      <c r="AQ64" s="86">
        <f>'TRIBULAN III'!AQ64+'TRIBULAN IV'!AQ64</f>
        <v>9</v>
      </c>
      <c r="AR64" s="86">
        <f>'TRIBULAN III'!AR64+'TRIBULAN IV'!AR64</f>
        <v>7</v>
      </c>
      <c r="AS64" s="86">
        <f>'TRIBULAN III'!AS64+'TRIBULAN IV'!AS64</f>
        <v>16</v>
      </c>
      <c r="AT64" s="86">
        <f>'TRIBULAN III'!AT64+'TRIBULAN IV'!AT64</f>
        <v>9</v>
      </c>
      <c r="AU64" s="86">
        <f>'TRIBULAN III'!AU64+'TRIBULAN IV'!AU64</f>
        <v>9</v>
      </c>
      <c r="AV64" s="86">
        <f>'TRIBULAN III'!AV64+'TRIBULAN IV'!AV64</f>
        <v>18</v>
      </c>
      <c r="AW64" s="86">
        <f>'TRIBULAN III'!AW64+'TRIBULAN IV'!AW64</f>
        <v>0</v>
      </c>
      <c r="AX64" s="86">
        <f>'TRIBULAN III'!AX64+'TRIBULAN IV'!AX64</f>
        <v>0</v>
      </c>
      <c r="AY64" s="86">
        <f>'TRIBULAN III'!AY64+'TRIBULAN IV'!AY64</f>
        <v>0</v>
      </c>
      <c r="AZ64" s="86">
        <f>'TRIBULAN III'!AZ64+'TRIBULAN IV'!AZ64</f>
        <v>0</v>
      </c>
      <c r="BA64" s="86">
        <f>'TRIBULAN III'!BA64+'TRIBULAN IV'!BA64</f>
        <v>0</v>
      </c>
      <c r="BB64" s="86">
        <f>'TRIBULAN III'!BB64+'TRIBULAN IV'!BB64</f>
        <v>0</v>
      </c>
      <c r="BC64" s="86">
        <f>'TRIBULAN III'!BC64+'TRIBULAN IV'!BC64</f>
        <v>0</v>
      </c>
      <c r="BD64" s="86">
        <f>'TRIBULAN III'!BD64+'TRIBULAN IV'!BD64</f>
        <v>0</v>
      </c>
      <c r="BE64" s="86">
        <f>'TRIBULAN III'!BE64+'TRIBULAN IV'!BE64</f>
        <v>0</v>
      </c>
      <c r="BF64" s="86">
        <f>'TRIBULAN III'!BF64+'TRIBULAN IV'!BF64</f>
        <v>0</v>
      </c>
      <c r="BG64" s="86">
        <f>'TRIBULAN III'!BG64+'TRIBULAN IV'!BG64</f>
        <v>0</v>
      </c>
      <c r="BH64" s="86">
        <f>'TRIBULAN III'!BH64+'TRIBULAN IV'!BH64</f>
        <v>0</v>
      </c>
      <c r="BI64" s="86">
        <f>'TRIBULAN III'!BI64+'TRIBULAN IV'!BI64</f>
        <v>0</v>
      </c>
      <c r="BJ64" s="86">
        <f>'TRIBULAN III'!BJ64+'TRIBULAN IV'!BJ64</f>
        <v>0</v>
      </c>
      <c r="BK64" s="86">
        <f>'TRIBULAN III'!BK64+'TRIBULAN IV'!BK64</f>
        <v>0</v>
      </c>
      <c r="BL64" s="86">
        <f>'TRIBULAN III'!BL64+'TRIBULAN IV'!BL64</f>
        <v>0</v>
      </c>
      <c r="BM64" s="86">
        <f>'TRIBULAN III'!BM64+'TRIBULAN IV'!BM64</f>
        <v>0</v>
      </c>
      <c r="BN64" s="86">
        <f>'TRIBULAN III'!BN64+'TRIBULAN IV'!BN64</f>
        <v>0</v>
      </c>
    </row>
    <row r="65" spans="1:66" ht="14.25" customHeight="1">
      <c r="A65" s="21"/>
      <c r="B65" s="21"/>
      <c r="C65" s="20" t="s">
        <v>7</v>
      </c>
      <c r="D65" s="87">
        <f>'TRIBULAN III'!D65+'TRIBULAN IV'!D65</f>
        <v>211</v>
      </c>
      <c r="E65" s="87">
        <f>'TRIBULAN III'!E65+'TRIBULAN IV'!E65</f>
        <v>220</v>
      </c>
      <c r="F65" s="87">
        <f>'TRIBULAN III'!F65+'TRIBULAN IV'!F65</f>
        <v>431</v>
      </c>
      <c r="G65" s="87">
        <f>'TRIBULAN III'!G65+'TRIBULAN IV'!G65</f>
        <v>3</v>
      </c>
      <c r="H65" s="87">
        <f>'TRIBULAN III'!H65+'TRIBULAN IV'!H65</f>
        <v>7.6417270929466055</v>
      </c>
      <c r="I65" s="87">
        <f>'TRIBULAN III'!I65+'TRIBULAN IV'!I65</f>
        <v>2</v>
      </c>
      <c r="J65" s="87">
        <f>'TRIBULAN III'!J65+'TRIBULAN IV'!J65</f>
        <v>7.0454545454545459</v>
      </c>
      <c r="K65" s="87">
        <f>'TRIBULAN III'!K65+'TRIBULAN IV'!K65</f>
        <v>5</v>
      </c>
      <c r="L65" s="87">
        <f>'TRIBULAN III'!L65+'TRIBULAN IV'!L65</f>
        <v>7.5845204178537511</v>
      </c>
      <c r="M65" s="87">
        <f>'TRIBULAN III'!M65+'TRIBULAN IV'!M65</f>
        <v>210</v>
      </c>
      <c r="N65" s="87">
        <f>'TRIBULAN III'!N65+'TRIBULAN IV'!N65</f>
        <v>597.22222222222217</v>
      </c>
      <c r="O65" s="87">
        <f>'TRIBULAN III'!O65+'TRIBULAN IV'!O65</f>
        <v>219</v>
      </c>
      <c r="P65" s="87">
        <f>'TRIBULAN III'!P65+'TRIBULAN IV'!P65</f>
        <v>597.14285714285711</v>
      </c>
      <c r="Q65" s="87">
        <f>'TRIBULAN III'!Q65+'TRIBULAN IV'!Q65</f>
        <v>429</v>
      </c>
      <c r="R65" s="87">
        <f>'TRIBULAN III'!R65+'TRIBULAN IV'!R65</f>
        <v>597.18309859154931</v>
      </c>
      <c r="S65" s="87">
        <f>'TRIBULAN III'!S65+'TRIBULAN IV'!S65</f>
        <v>0</v>
      </c>
      <c r="T65" s="87">
        <f>'TRIBULAN III'!T65+'TRIBULAN IV'!T65</f>
        <v>0</v>
      </c>
      <c r="U65" s="87">
        <f>'TRIBULAN III'!U65+'TRIBULAN IV'!U65</f>
        <v>0</v>
      </c>
      <c r="V65" s="87">
        <f>'TRIBULAN III'!V65+'TRIBULAN IV'!V65</f>
        <v>6</v>
      </c>
      <c r="W65" s="87">
        <f>'TRIBULAN III'!W65+'TRIBULAN IV'!W65</f>
        <v>4</v>
      </c>
      <c r="X65" s="87">
        <f>'TRIBULAN III'!X65+'TRIBULAN IV'!X65</f>
        <v>10</v>
      </c>
      <c r="Y65" s="87">
        <f>'TRIBULAN III'!Y65+'TRIBULAN IV'!Y65</f>
        <v>1</v>
      </c>
      <c r="Z65" s="87">
        <f>'TRIBULAN III'!Z65+'TRIBULAN IV'!Z65</f>
        <v>0</v>
      </c>
      <c r="AA65" s="87">
        <f>'TRIBULAN III'!AA65+'TRIBULAN IV'!AA65</f>
        <v>1</v>
      </c>
      <c r="AB65" s="87">
        <f>'TRIBULAN III'!AB65+'TRIBULAN IV'!AB65</f>
        <v>7</v>
      </c>
      <c r="AC65" s="87">
        <f>'TRIBULAN III'!AC65+'TRIBULAN IV'!AC65</f>
        <v>7</v>
      </c>
      <c r="AD65" s="87">
        <f>'TRIBULAN III'!AD65+'TRIBULAN IV'!AD65</f>
        <v>14</v>
      </c>
      <c r="AE65" s="87">
        <f>'TRIBULAN III'!AE65+'TRIBULAN IV'!AE65</f>
        <v>0</v>
      </c>
      <c r="AF65" s="87">
        <f>'TRIBULAN III'!AF65+'TRIBULAN IV'!AF65</f>
        <v>0</v>
      </c>
      <c r="AG65" s="87">
        <f>'TRIBULAN III'!AG65+'TRIBULAN IV'!AG65</f>
        <v>0</v>
      </c>
      <c r="AH65" s="87">
        <f>'TRIBULAN III'!AH65+'TRIBULAN IV'!AH65</f>
        <v>0</v>
      </c>
      <c r="AI65" s="87">
        <f>'TRIBULAN III'!AI65+'TRIBULAN IV'!AI65</f>
        <v>0</v>
      </c>
      <c r="AJ65" s="87">
        <f>'TRIBULAN III'!AJ65+'TRIBULAN IV'!AJ65</f>
        <v>0</v>
      </c>
      <c r="AK65" s="87">
        <f>'TRIBULAN III'!AK65+'TRIBULAN IV'!AK65</f>
        <v>0</v>
      </c>
      <c r="AL65" s="87">
        <f>'TRIBULAN III'!AL65+'TRIBULAN IV'!AL65</f>
        <v>0</v>
      </c>
      <c r="AM65" s="87">
        <f>'TRIBULAN III'!AM65+'TRIBULAN IV'!AM65</f>
        <v>0</v>
      </c>
      <c r="AN65" s="87">
        <f>'TRIBULAN III'!AN65+'TRIBULAN IV'!AN65</f>
        <v>0</v>
      </c>
      <c r="AO65" s="87">
        <f>'TRIBULAN III'!AO65+'TRIBULAN IV'!AO65</f>
        <v>0</v>
      </c>
      <c r="AP65" s="87">
        <f>'TRIBULAN III'!AP65+'TRIBULAN IV'!AP65</f>
        <v>0</v>
      </c>
      <c r="AQ65" s="87">
        <f>'TRIBULAN III'!AQ65+'TRIBULAN IV'!AQ65</f>
        <v>24</v>
      </c>
      <c r="AR65" s="87">
        <f>'TRIBULAN III'!AR65+'TRIBULAN IV'!AR65</f>
        <v>20</v>
      </c>
      <c r="AS65" s="87">
        <f>'TRIBULAN III'!AS65+'TRIBULAN IV'!AS65</f>
        <v>44</v>
      </c>
      <c r="AT65" s="87">
        <f>'TRIBULAN III'!AT65+'TRIBULAN IV'!AT65</f>
        <v>38</v>
      </c>
      <c r="AU65" s="87">
        <f>'TRIBULAN III'!AU65+'TRIBULAN IV'!AU65</f>
        <v>31</v>
      </c>
      <c r="AV65" s="87">
        <f>'TRIBULAN III'!AV65+'TRIBULAN IV'!AV65</f>
        <v>69</v>
      </c>
      <c r="AW65" s="87">
        <f>'TRIBULAN III'!AW65+'TRIBULAN IV'!AW65</f>
        <v>0</v>
      </c>
      <c r="AX65" s="87">
        <f>'TRIBULAN III'!AX65+'TRIBULAN IV'!AX65</f>
        <v>0</v>
      </c>
      <c r="AY65" s="87">
        <f>'TRIBULAN III'!AY65+'TRIBULAN IV'!AY65</f>
        <v>0</v>
      </c>
      <c r="AZ65" s="87">
        <f>'TRIBULAN III'!AZ65+'TRIBULAN IV'!AZ65</f>
        <v>0</v>
      </c>
      <c r="BA65" s="87">
        <f>'TRIBULAN III'!BA65+'TRIBULAN IV'!BA65</f>
        <v>0</v>
      </c>
      <c r="BB65" s="87">
        <f>'TRIBULAN III'!BB65+'TRIBULAN IV'!BB65</f>
        <v>0</v>
      </c>
      <c r="BC65" s="87">
        <f>'TRIBULAN III'!BC65+'TRIBULAN IV'!BC65</f>
        <v>0</v>
      </c>
      <c r="BD65" s="87">
        <f>'TRIBULAN III'!BD65+'TRIBULAN IV'!BD65</f>
        <v>0</v>
      </c>
      <c r="BE65" s="87">
        <f>'TRIBULAN III'!BE65+'TRIBULAN IV'!BE65</f>
        <v>0</v>
      </c>
      <c r="BF65" s="87">
        <f>'TRIBULAN III'!BF65+'TRIBULAN IV'!BF65</f>
        <v>0</v>
      </c>
      <c r="BG65" s="87">
        <f>'TRIBULAN III'!BG65+'TRIBULAN IV'!BG65</f>
        <v>0</v>
      </c>
      <c r="BH65" s="87">
        <f>'TRIBULAN III'!BH65+'TRIBULAN IV'!BH65</f>
        <v>0</v>
      </c>
      <c r="BI65" s="87">
        <f>'TRIBULAN III'!BI65+'TRIBULAN IV'!BI65</f>
        <v>0</v>
      </c>
      <c r="BJ65" s="87">
        <f>'TRIBULAN III'!BJ65+'TRIBULAN IV'!BJ65</f>
        <v>0</v>
      </c>
      <c r="BK65" s="87">
        <f>'TRIBULAN III'!BK65+'TRIBULAN IV'!BK65</f>
        <v>0</v>
      </c>
      <c r="BL65" s="87">
        <f>'TRIBULAN III'!BL65+'TRIBULAN IV'!BL65</f>
        <v>0</v>
      </c>
      <c r="BM65" s="87">
        <f>'TRIBULAN III'!BM65+'TRIBULAN IV'!BM65</f>
        <v>0</v>
      </c>
      <c r="BN65" s="87">
        <f>'TRIBULAN III'!BN65+'TRIBULAN IV'!BN65</f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>
        <f>'TRIBULAN III'!D66+'TRIBULAN IV'!D66</f>
        <v>24</v>
      </c>
      <c r="E66" s="86">
        <f>'TRIBULAN III'!E66+'TRIBULAN IV'!E66</f>
        <v>31</v>
      </c>
      <c r="F66" s="86">
        <f>'TRIBULAN III'!F66+'TRIBULAN IV'!F66</f>
        <v>55</v>
      </c>
      <c r="G66" s="86">
        <f>'TRIBULAN III'!G66+'TRIBULAN IV'!G66</f>
        <v>3</v>
      </c>
      <c r="H66" s="87">
        <f>'TRIBULAN III'!H66+'TRIBULAN IV'!H66</f>
        <v>89.285714285714278</v>
      </c>
      <c r="I66" s="86">
        <f>'TRIBULAN III'!I66+'TRIBULAN IV'!I66</f>
        <v>2</v>
      </c>
      <c r="J66" s="87">
        <f>'TRIBULAN III'!J66+'TRIBULAN IV'!J66</f>
        <v>25</v>
      </c>
      <c r="K66" s="86">
        <f>'TRIBULAN III'!K66+'TRIBULAN IV'!K66</f>
        <v>5</v>
      </c>
      <c r="L66" s="87">
        <f>'TRIBULAN III'!L66+'TRIBULAN IV'!L66</f>
        <v>47.692307692307693</v>
      </c>
      <c r="M66" s="86">
        <f>'TRIBULAN III'!M66+'TRIBULAN IV'!M66</f>
        <v>22</v>
      </c>
      <c r="N66" s="87">
        <f>'TRIBULAN III'!N66+'TRIBULAN IV'!N66</f>
        <v>500</v>
      </c>
      <c r="O66" s="86">
        <f>'TRIBULAN III'!O66+'TRIBULAN IV'!O66</f>
        <v>23</v>
      </c>
      <c r="P66" s="87">
        <f>'TRIBULAN III'!P66+'TRIBULAN IV'!P66</f>
        <v>500</v>
      </c>
      <c r="Q66" s="86">
        <f>'TRIBULAN III'!Q66+'TRIBULAN IV'!Q66</f>
        <v>45</v>
      </c>
      <c r="R66" s="87">
        <f>'TRIBULAN III'!R66+'TRIBULAN IV'!R66</f>
        <v>500</v>
      </c>
      <c r="S66" s="86">
        <f>'TRIBULAN III'!S66+'TRIBULAN IV'!S66</f>
        <v>0</v>
      </c>
      <c r="T66" s="86">
        <f>'TRIBULAN III'!T66+'TRIBULAN IV'!T66</f>
        <v>0</v>
      </c>
      <c r="U66" s="86">
        <f>'TRIBULAN III'!U66+'TRIBULAN IV'!U66</f>
        <v>0</v>
      </c>
      <c r="V66" s="86">
        <f>'TRIBULAN III'!V66+'TRIBULAN IV'!V66</f>
        <v>2</v>
      </c>
      <c r="W66" s="86">
        <f>'TRIBULAN III'!W66+'TRIBULAN IV'!W66</f>
        <v>1</v>
      </c>
      <c r="X66" s="86">
        <f>'TRIBULAN III'!X66+'TRIBULAN IV'!X66</f>
        <v>3</v>
      </c>
      <c r="Y66" s="86">
        <f>'TRIBULAN III'!Y66+'TRIBULAN IV'!Y66</f>
        <v>0</v>
      </c>
      <c r="Z66" s="86">
        <f>'TRIBULAN III'!Z66+'TRIBULAN IV'!Z66</f>
        <v>0</v>
      </c>
      <c r="AA66" s="86">
        <f>'TRIBULAN III'!AA66+'TRIBULAN IV'!AA66</f>
        <v>0</v>
      </c>
      <c r="AB66" s="86">
        <f>'TRIBULAN III'!AB66+'TRIBULAN IV'!AB66</f>
        <v>1</v>
      </c>
      <c r="AC66" s="86">
        <f>'TRIBULAN III'!AC66+'TRIBULAN IV'!AC66</f>
        <v>0</v>
      </c>
      <c r="AD66" s="86">
        <f>'TRIBULAN III'!AD66+'TRIBULAN IV'!AD66</f>
        <v>1</v>
      </c>
      <c r="AE66" s="86">
        <f>'TRIBULAN III'!AE66+'TRIBULAN IV'!AE66</f>
        <v>0</v>
      </c>
      <c r="AF66" s="86">
        <f>'TRIBULAN III'!AF66+'TRIBULAN IV'!AF66</f>
        <v>0</v>
      </c>
      <c r="AG66" s="86">
        <f>'TRIBULAN III'!AG66+'TRIBULAN IV'!AG66</f>
        <v>0</v>
      </c>
      <c r="AH66" s="86">
        <f>'TRIBULAN III'!AH66+'TRIBULAN IV'!AH66</f>
        <v>0</v>
      </c>
      <c r="AI66" s="86">
        <f>'TRIBULAN III'!AI66+'TRIBULAN IV'!AI66</f>
        <v>0</v>
      </c>
      <c r="AJ66" s="86">
        <f>'TRIBULAN III'!AJ66+'TRIBULAN IV'!AJ66</f>
        <v>0</v>
      </c>
      <c r="AK66" s="86">
        <f>'TRIBULAN III'!AK66+'TRIBULAN IV'!AK66</f>
        <v>0</v>
      </c>
      <c r="AL66" s="86">
        <f>'TRIBULAN III'!AL66+'TRIBULAN IV'!AL66</f>
        <v>0</v>
      </c>
      <c r="AM66" s="86">
        <f>'TRIBULAN III'!AM66+'TRIBULAN IV'!AM66</f>
        <v>0</v>
      </c>
      <c r="AN66" s="86">
        <f>'TRIBULAN III'!AN66+'TRIBULAN IV'!AN66</f>
        <v>0</v>
      </c>
      <c r="AO66" s="86">
        <f>'TRIBULAN III'!AO66+'TRIBULAN IV'!AO66</f>
        <v>0</v>
      </c>
      <c r="AP66" s="86">
        <f>'TRIBULAN III'!AP66+'TRIBULAN IV'!AP66</f>
        <v>0</v>
      </c>
      <c r="AQ66" s="86">
        <f>'TRIBULAN III'!AQ66+'TRIBULAN IV'!AQ66</f>
        <v>1</v>
      </c>
      <c r="AR66" s="86">
        <f>'TRIBULAN III'!AR66+'TRIBULAN IV'!AR66</f>
        <v>0</v>
      </c>
      <c r="AS66" s="86">
        <f>'TRIBULAN III'!AS66+'TRIBULAN IV'!AS66</f>
        <v>1</v>
      </c>
      <c r="AT66" s="86">
        <f>'TRIBULAN III'!AT66+'TRIBULAN IV'!AT66</f>
        <v>4</v>
      </c>
      <c r="AU66" s="86">
        <f>'TRIBULAN III'!AU66+'TRIBULAN IV'!AU66</f>
        <v>1</v>
      </c>
      <c r="AV66" s="86">
        <f>'TRIBULAN III'!AV66+'TRIBULAN IV'!AV66</f>
        <v>5</v>
      </c>
      <c r="AW66" s="86">
        <f>'TRIBULAN III'!AW66+'TRIBULAN IV'!AW66</f>
        <v>0</v>
      </c>
      <c r="AX66" s="86">
        <f>'TRIBULAN III'!AX66+'TRIBULAN IV'!AX66</f>
        <v>0</v>
      </c>
      <c r="AY66" s="86">
        <f>'TRIBULAN III'!AY66+'TRIBULAN IV'!AY66</f>
        <v>0</v>
      </c>
      <c r="AZ66" s="86">
        <f>'TRIBULAN III'!AZ66+'TRIBULAN IV'!AZ66</f>
        <v>0</v>
      </c>
      <c r="BA66" s="86">
        <f>'TRIBULAN III'!BA66+'TRIBULAN IV'!BA66</f>
        <v>0</v>
      </c>
      <c r="BB66" s="86">
        <f>'TRIBULAN III'!BB66+'TRIBULAN IV'!BB66</f>
        <v>0</v>
      </c>
      <c r="BC66" s="86">
        <f>'TRIBULAN III'!BC66+'TRIBULAN IV'!BC66</f>
        <v>0</v>
      </c>
      <c r="BD66" s="86">
        <f>'TRIBULAN III'!BD66+'TRIBULAN IV'!BD66</f>
        <v>0</v>
      </c>
      <c r="BE66" s="86">
        <f>'TRIBULAN III'!BE66+'TRIBULAN IV'!BE66</f>
        <v>0</v>
      </c>
      <c r="BF66" s="86">
        <f>'TRIBULAN III'!BF66+'TRIBULAN IV'!BF66</f>
        <v>0</v>
      </c>
      <c r="BG66" s="86">
        <f>'TRIBULAN III'!BG66+'TRIBULAN IV'!BG66</f>
        <v>0</v>
      </c>
      <c r="BH66" s="86">
        <f>'TRIBULAN III'!BH66+'TRIBULAN IV'!BH66</f>
        <v>0</v>
      </c>
      <c r="BI66" s="86">
        <f>'TRIBULAN III'!BI66+'TRIBULAN IV'!BI66</f>
        <v>0</v>
      </c>
      <c r="BJ66" s="86">
        <f>'TRIBULAN III'!BJ66+'TRIBULAN IV'!BJ66</f>
        <v>0</v>
      </c>
      <c r="BK66" s="86">
        <f>'TRIBULAN III'!BK66+'TRIBULAN IV'!BK66</f>
        <v>0</v>
      </c>
      <c r="BL66" s="86">
        <f>'TRIBULAN III'!BL66+'TRIBULAN IV'!BL66</f>
        <v>0</v>
      </c>
      <c r="BM66" s="86">
        <f>'TRIBULAN III'!BM66+'TRIBULAN IV'!BM66</f>
        <v>0</v>
      </c>
      <c r="BN66" s="86">
        <f>'TRIBULAN III'!BN66+'TRIBULAN IV'!BN66</f>
        <v>0</v>
      </c>
    </row>
    <row r="67" spans="1:66" ht="14.25" customHeight="1">
      <c r="A67" s="111"/>
      <c r="B67" s="111"/>
      <c r="C67" s="11" t="s">
        <v>89</v>
      </c>
      <c r="D67" s="86">
        <f>'TRIBULAN III'!D67+'TRIBULAN IV'!D67</f>
        <v>15</v>
      </c>
      <c r="E67" s="86">
        <f>'TRIBULAN III'!E67+'TRIBULAN IV'!E67</f>
        <v>9</v>
      </c>
      <c r="F67" s="86">
        <f>'TRIBULAN III'!F67+'TRIBULAN IV'!F67</f>
        <v>24</v>
      </c>
      <c r="G67" s="86">
        <f>'TRIBULAN III'!G67+'TRIBULAN IV'!G67</f>
        <v>0</v>
      </c>
      <c r="H67" s="87">
        <f>'TRIBULAN III'!H67+'TRIBULAN IV'!H67</f>
        <v>0</v>
      </c>
      <c r="I67" s="86">
        <f>'TRIBULAN III'!I67+'TRIBULAN IV'!I67</f>
        <v>0</v>
      </c>
      <c r="J67" s="87" t="e">
        <f>'TRIBULAN III'!J67+'TRIBULAN IV'!J67</f>
        <v>#DIV/0!</v>
      </c>
      <c r="K67" s="86">
        <f>'TRIBULAN III'!K67+'TRIBULAN IV'!K67</f>
        <v>0</v>
      </c>
      <c r="L67" s="87">
        <f>'TRIBULAN III'!L67+'TRIBULAN IV'!L67</f>
        <v>0</v>
      </c>
      <c r="M67" s="86">
        <f>'TRIBULAN III'!M67+'TRIBULAN IV'!M67</f>
        <v>16</v>
      </c>
      <c r="N67" s="87">
        <f>'TRIBULAN III'!N67+'TRIBULAN IV'!N67</f>
        <v>650</v>
      </c>
      <c r="O67" s="86">
        <f>'TRIBULAN III'!O67+'TRIBULAN IV'!O67</f>
        <v>4</v>
      </c>
      <c r="P67" s="87" t="e">
        <f>'TRIBULAN III'!P67+'TRIBULAN IV'!P67</f>
        <v>#DIV/0!</v>
      </c>
      <c r="Q67" s="86">
        <f>'TRIBULAN III'!Q67+'TRIBULAN IV'!Q67</f>
        <v>20</v>
      </c>
      <c r="R67" s="87">
        <f>'TRIBULAN III'!R67+'TRIBULAN IV'!R67</f>
        <v>500</v>
      </c>
      <c r="S67" s="86">
        <f>'TRIBULAN III'!S67+'TRIBULAN IV'!S67</f>
        <v>0</v>
      </c>
      <c r="T67" s="86">
        <f>'TRIBULAN III'!T67+'TRIBULAN IV'!T67</f>
        <v>0</v>
      </c>
      <c r="U67" s="86">
        <f>'TRIBULAN III'!U67+'TRIBULAN IV'!U67</f>
        <v>0</v>
      </c>
      <c r="V67" s="86">
        <f>'TRIBULAN III'!V67+'TRIBULAN IV'!V67</f>
        <v>0</v>
      </c>
      <c r="W67" s="86">
        <f>'TRIBULAN III'!W67+'TRIBULAN IV'!W67</f>
        <v>0</v>
      </c>
      <c r="X67" s="86">
        <f>'TRIBULAN III'!X67+'TRIBULAN IV'!X67</f>
        <v>0</v>
      </c>
      <c r="Y67" s="86">
        <f>'TRIBULAN III'!Y67+'TRIBULAN IV'!Y67</f>
        <v>0</v>
      </c>
      <c r="Z67" s="86">
        <f>'TRIBULAN III'!Z67+'TRIBULAN IV'!Z67</f>
        <v>0</v>
      </c>
      <c r="AA67" s="86">
        <f>'TRIBULAN III'!AA67+'TRIBULAN IV'!AA67</f>
        <v>0</v>
      </c>
      <c r="AB67" s="86">
        <f>'TRIBULAN III'!AB67+'TRIBULAN IV'!AB67</f>
        <v>2</v>
      </c>
      <c r="AC67" s="86">
        <f>'TRIBULAN III'!AC67+'TRIBULAN IV'!AC67</f>
        <v>1</v>
      </c>
      <c r="AD67" s="86">
        <f>'TRIBULAN III'!AD67+'TRIBULAN IV'!AD67</f>
        <v>3</v>
      </c>
      <c r="AE67" s="86">
        <f>'TRIBULAN III'!AE67+'TRIBULAN IV'!AE67</f>
        <v>0</v>
      </c>
      <c r="AF67" s="86">
        <f>'TRIBULAN III'!AF67+'TRIBULAN IV'!AF67</f>
        <v>0</v>
      </c>
      <c r="AG67" s="86">
        <f>'TRIBULAN III'!AG67+'TRIBULAN IV'!AG67</f>
        <v>0</v>
      </c>
      <c r="AH67" s="86">
        <f>'TRIBULAN III'!AH67+'TRIBULAN IV'!AH67</f>
        <v>0</v>
      </c>
      <c r="AI67" s="86">
        <f>'TRIBULAN III'!AI67+'TRIBULAN IV'!AI67</f>
        <v>0</v>
      </c>
      <c r="AJ67" s="86">
        <f>'TRIBULAN III'!AJ67+'TRIBULAN IV'!AJ67</f>
        <v>0</v>
      </c>
      <c r="AK67" s="86">
        <f>'TRIBULAN III'!AK67+'TRIBULAN IV'!AK67</f>
        <v>0</v>
      </c>
      <c r="AL67" s="86">
        <f>'TRIBULAN III'!AL67+'TRIBULAN IV'!AL67</f>
        <v>0</v>
      </c>
      <c r="AM67" s="86">
        <f>'TRIBULAN III'!AM67+'TRIBULAN IV'!AM67</f>
        <v>0</v>
      </c>
      <c r="AN67" s="86">
        <f>'TRIBULAN III'!AN67+'TRIBULAN IV'!AN67</f>
        <v>0</v>
      </c>
      <c r="AO67" s="86">
        <f>'TRIBULAN III'!AO67+'TRIBULAN IV'!AO67</f>
        <v>0</v>
      </c>
      <c r="AP67" s="86">
        <f>'TRIBULAN III'!AP67+'TRIBULAN IV'!AP67</f>
        <v>0</v>
      </c>
      <c r="AQ67" s="86">
        <f>'TRIBULAN III'!AQ67+'TRIBULAN IV'!AQ67</f>
        <v>2</v>
      </c>
      <c r="AR67" s="86">
        <f>'TRIBULAN III'!AR67+'TRIBULAN IV'!AR67</f>
        <v>0</v>
      </c>
      <c r="AS67" s="86">
        <f>'TRIBULAN III'!AS67+'TRIBULAN IV'!AS67</f>
        <v>2</v>
      </c>
      <c r="AT67" s="86">
        <f>'TRIBULAN III'!AT67+'TRIBULAN IV'!AT67</f>
        <v>4</v>
      </c>
      <c r="AU67" s="86">
        <f>'TRIBULAN III'!AU67+'TRIBULAN IV'!AU67</f>
        <v>1</v>
      </c>
      <c r="AV67" s="86">
        <f>'TRIBULAN III'!AV67+'TRIBULAN IV'!AV67</f>
        <v>5</v>
      </c>
      <c r="AW67" s="86">
        <f>'TRIBULAN III'!AW67+'TRIBULAN IV'!AW67</f>
        <v>0</v>
      </c>
      <c r="AX67" s="86">
        <f>'TRIBULAN III'!AX67+'TRIBULAN IV'!AX67</f>
        <v>0</v>
      </c>
      <c r="AY67" s="86">
        <f>'TRIBULAN III'!AY67+'TRIBULAN IV'!AY67</f>
        <v>0</v>
      </c>
      <c r="AZ67" s="86">
        <f>'TRIBULAN III'!AZ67+'TRIBULAN IV'!AZ67</f>
        <v>0</v>
      </c>
      <c r="BA67" s="86">
        <f>'TRIBULAN III'!BA67+'TRIBULAN IV'!BA67</f>
        <v>0</v>
      </c>
      <c r="BB67" s="86">
        <f>'TRIBULAN III'!BB67+'TRIBULAN IV'!BB67</f>
        <v>0</v>
      </c>
      <c r="BC67" s="86">
        <f>'TRIBULAN III'!BC67+'TRIBULAN IV'!BC67</f>
        <v>0</v>
      </c>
      <c r="BD67" s="86">
        <f>'TRIBULAN III'!BD67+'TRIBULAN IV'!BD67</f>
        <v>0</v>
      </c>
      <c r="BE67" s="86">
        <f>'TRIBULAN III'!BE67+'TRIBULAN IV'!BE67</f>
        <v>0</v>
      </c>
      <c r="BF67" s="86">
        <f>'TRIBULAN III'!BF67+'TRIBULAN IV'!BF67</f>
        <v>0</v>
      </c>
      <c r="BG67" s="86">
        <f>'TRIBULAN III'!BG67+'TRIBULAN IV'!BG67</f>
        <v>0</v>
      </c>
      <c r="BH67" s="86">
        <f>'TRIBULAN III'!BH67+'TRIBULAN IV'!BH67</f>
        <v>0</v>
      </c>
      <c r="BI67" s="86">
        <f>'TRIBULAN III'!BI67+'TRIBULAN IV'!BI67</f>
        <v>0</v>
      </c>
      <c r="BJ67" s="86">
        <f>'TRIBULAN III'!BJ67+'TRIBULAN IV'!BJ67</f>
        <v>0</v>
      </c>
      <c r="BK67" s="86">
        <f>'TRIBULAN III'!BK67+'TRIBULAN IV'!BK67</f>
        <v>0</v>
      </c>
      <c r="BL67" s="86">
        <f>'TRIBULAN III'!BL67+'TRIBULAN IV'!BL67</f>
        <v>0</v>
      </c>
      <c r="BM67" s="86">
        <f>'TRIBULAN III'!BM67+'TRIBULAN IV'!BM67</f>
        <v>0</v>
      </c>
      <c r="BN67" s="86">
        <f>'TRIBULAN III'!BN67+'TRIBULAN IV'!BN67</f>
        <v>0</v>
      </c>
    </row>
    <row r="68" spans="1:66" ht="14.25" customHeight="1">
      <c r="A68" s="111"/>
      <c r="B68" s="111"/>
      <c r="C68" s="11" t="s">
        <v>90</v>
      </c>
      <c r="D68" s="86">
        <f>'TRIBULAN III'!D68+'TRIBULAN IV'!D68</f>
        <v>30</v>
      </c>
      <c r="E68" s="86">
        <f>'TRIBULAN III'!E68+'TRIBULAN IV'!E68</f>
        <v>20</v>
      </c>
      <c r="F68" s="86">
        <f>'TRIBULAN III'!F68+'TRIBULAN IV'!F68</f>
        <v>50</v>
      </c>
      <c r="G68" s="86">
        <f>'TRIBULAN III'!G68+'TRIBULAN IV'!G68</f>
        <v>1</v>
      </c>
      <c r="H68" s="87">
        <f>'TRIBULAN III'!H68+'TRIBULAN IV'!H68</f>
        <v>20</v>
      </c>
      <c r="I68" s="86">
        <f>'TRIBULAN III'!I68+'TRIBULAN IV'!I68</f>
        <v>1</v>
      </c>
      <c r="J68" s="87">
        <f>'TRIBULAN III'!J68+'TRIBULAN IV'!J68</f>
        <v>50</v>
      </c>
      <c r="K68" s="86">
        <f>'TRIBULAN III'!K68+'TRIBULAN IV'!K68</f>
        <v>2</v>
      </c>
      <c r="L68" s="87">
        <f>'TRIBULAN III'!L68+'TRIBULAN IV'!L68</f>
        <v>28.571428571428569</v>
      </c>
      <c r="M68" s="86">
        <f>'TRIBULAN III'!M68+'TRIBULAN IV'!M68</f>
        <v>25</v>
      </c>
      <c r="N68" s="87">
        <f>'TRIBULAN III'!N68+'TRIBULAN IV'!N68</f>
        <v>500</v>
      </c>
      <c r="O68" s="86">
        <f>'TRIBULAN III'!O68+'TRIBULAN IV'!O68</f>
        <v>19</v>
      </c>
      <c r="P68" s="87">
        <f>'TRIBULAN III'!P68+'TRIBULAN IV'!P68</f>
        <v>533.33333333333326</v>
      </c>
      <c r="Q68" s="86">
        <f>'TRIBULAN III'!Q68+'TRIBULAN IV'!Q68</f>
        <v>44</v>
      </c>
      <c r="R68" s="87">
        <f>'TRIBULAN III'!R68+'TRIBULAN IV'!R68</f>
        <v>509.09090909090907</v>
      </c>
      <c r="S68" s="86">
        <f>'TRIBULAN III'!S68+'TRIBULAN IV'!S68</f>
        <v>0</v>
      </c>
      <c r="T68" s="86">
        <f>'TRIBULAN III'!T68+'TRIBULAN IV'!T68</f>
        <v>0</v>
      </c>
      <c r="U68" s="86">
        <f>'TRIBULAN III'!U68+'TRIBULAN IV'!U68</f>
        <v>0</v>
      </c>
      <c r="V68" s="86">
        <f>'TRIBULAN III'!V68+'TRIBULAN IV'!V68</f>
        <v>0</v>
      </c>
      <c r="W68" s="86">
        <f>'TRIBULAN III'!W68+'TRIBULAN IV'!W68</f>
        <v>0</v>
      </c>
      <c r="X68" s="86">
        <f>'TRIBULAN III'!X68+'TRIBULAN IV'!X68</f>
        <v>0</v>
      </c>
      <c r="Y68" s="86">
        <f>'TRIBULAN III'!Y68+'TRIBULAN IV'!Y68</f>
        <v>0</v>
      </c>
      <c r="Z68" s="86">
        <f>'TRIBULAN III'!Z68+'TRIBULAN IV'!Z68</f>
        <v>0</v>
      </c>
      <c r="AA68" s="86">
        <f>'TRIBULAN III'!AA68+'TRIBULAN IV'!AA68</f>
        <v>0</v>
      </c>
      <c r="AB68" s="86">
        <f>'TRIBULAN III'!AB68+'TRIBULAN IV'!AB68</f>
        <v>2</v>
      </c>
      <c r="AC68" s="86">
        <f>'TRIBULAN III'!AC68+'TRIBULAN IV'!AC68</f>
        <v>2</v>
      </c>
      <c r="AD68" s="86">
        <f>'TRIBULAN III'!AD68+'TRIBULAN IV'!AD68</f>
        <v>4</v>
      </c>
      <c r="AE68" s="86">
        <f>'TRIBULAN III'!AE68+'TRIBULAN IV'!AE68</f>
        <v>0</v>
      </c>
      <c r="AF68" s="86">
        <f>'TRIBULAN III'!AF68+'TRIBULAN IV'!AF68</f>
        <v>0</v>
      </c>
      <c r="AG68" s="86">
        <f>'TRIBULAN III'!AG68+'TRIBULAN IV'!AG68</f>
        <v>0</v>
      </c>
      <c r="AH68" s="86">
        <f>'TRIBULAN III'!AH68+'TRIBULAN IV'!AH68</f>
        <v>0</v>
      </c>
      <c r="AI68" s="86">
        <f>'TRIBULAN III'!AI68+'TRIBULAN IV'!AI68</f>
        <v>0</v>
      </c>
      <c r="AJ68" s="86">
        <f>'TRIBULAN III'!AJ68+'TRIBULAN IV'!AJ68</f>
        <v>0</v>
      </c>
      <c r="AK68" s="86">
        <f>'TRIBULAN III'!AK68+'TRIBULAN IV'!AK68</f>
        <v>0</v>
      </c>
      <c r="AL68" s="86">
        <f>'TRIBULAN III'!AL68+'TRIBULAN IV'!AL68</f>
        <v>0</v>
      </c>
      <c r="AM68" s="86">
        <f>'TRIBULAN III'!AM68+'TRIBULAN IV'!AM68</f>
        <v>0</v>
      </c>
      <c r="AN68" s="86">
        <f>'TRIBULAN III'!AN68+'TRIBULAN IV'!AN68</f>
        <v>0</v>
      </c>
      <c r="AO68" s="86">
        <f>'TRIBULAN III'!AO68+'TRIBULAN IV'!AO68</f>
        <v>0</v>
      </c>
      <c r="AP68" s="86">
        <f>'TRIBULAN III'!AP68+'TRIBULAN IV'!AP68</f>
        <v>0</v>
      </c>
      <c r="AQ68" s="86">
        <f>'TRIBULAN III'!AQ68+'TRIBULAN IV'!AQ68</f>
        <v>2</v>
      </c>
      <c r="AR68" s="86">
        <f>'TRIBULAN III'!AR68+'TRIBULAN IV'!AR68</f>
        <v>3</v>
      </c>
      <c r="AS68" s="86">
        <f>'TRIBULAN III'!AS68+'TRIBULAN IV'!AS68</f>
        <v>5</v>
      </c>
      <c r="AT68" s="86">
        <f>'TRIBULAN III'!AT68+'TRIBULAN IV'!AT68</f>
        <v>4</v>
      </c>
      <c r="AU68" s="86">
        <f>'TRIBULAN III'!AU68+'TRIBULAN IV'!AU68</f>
        <v>5</v>
      </c>
      <c r="AV68" s="86">
        <f>'TRIBULAN III'!AV68+'TRIBULAN IV'!AV68</f>
        <v>9</v>
      </c>
      <c r="AW68" s="86">
        <f>'TRIBULAN III'!AW68+'TRIBULAN IV'!AW68</f>
        <v>0</v>
      </c>
      <c r="AX68" s="86">
        <f>'TRIBULAN III'!AX68+'TRIBULAN IV'!AX68</f>
        <v>0</v>
      </c>
      <c r="AY68" s="86">
        <f>'TRIBULAN III'!AY68+'TRIBULAN IV'!AY68</f>
        <v>0</v>
      </c>
      <c r="AZ68" s="86">
        <f>'TRIBULAN III'!AZ68+'TRIBULAN IV'!AZ68</f>
        <v>0</v>
      </c>
      <c r="BA68" s="86">
        <f>'TRIBULAN III'!BA68+'TRIBULAN IV'!BA68</f>
        <v>0</v>
      </c>
      <c r="BB68" s="86">
        <f>'TRIBULAN III'!BB68+'TRIBULAN IV'!BB68</f>
        <v>0</v>
      </c>
      <c r="BC68" s="86">
        <f>'TRIBULAN III'!BC68+'TRIBULAN IV'!BC68</f>
        <v>0</v>
      </c>
      <c r="BD68" s="86">
        <f>'TRIBULAN III'!BD68+'TRIBULAN IV'!BD68</f>
        <v>0</v>
      </c>
      <c r="BE68" s="86">
        <f>'TRIBULAN III'!BE68+'TRIBULAN IV'!BE68</f>
        <v>0</v>
      </c>
      <c r="BF68" s="86">
        <f>'TRIBULAN III'!BF68+'TRIBULAN IV'!BF68</f>
        <v>0</v>
      </c>
      <c r="BG68" s="86">
        <f>'TRIBULAN III'!BG68+'TRIBULAN IV'!BG68</f>
        <v>0</v>
      </c>
      <c r="BH68" s="86">
        <f>'TRIBULAN III'!BH68+'TRIBULAN IV'!BH68</f>
        <v>0</v>
      </c>
      <c r="BI68" s="86">
        <f>'TRIBULAN III'!BI68+'TRIBULAN IV'!BI68</f>
        <v>0</v>
      </c>
      <c r="BJ68" s="86">
        <f>'TRIBULAN III'!BJ68+'TRIBULAN IV'!BJ68</f>
        <v>0</v>
      </c>
      <c r="BK68" s="86">
        <f>'TRIBULAN III'!BK68+'TRIBULAN IV'!BK68</f>
        <v>0</v>
      </c>
      <c r="BL68" s="86">
        <f>'TRIBULAN III'!BL68+'TRIBULAN IV'!BL68</f>
        <v>0</v>
      </c>
      <c r="BM68" s="86">
        <f>'TRIBULAN III'!BM68+'TRIBULAN IV'!BM68</f>
        <v>0</v>
      </c>
      <c r="BN68" s="86">
        <f>'TRIBULAN III'!BN68+'TRIBULAN IV'!BN68</f>
        <v>0</v>
      </c>
    </row>
    <row r="69" spans="1:66" ht="14.25" customHeight="1">
      <c r="A69" s="111"/>
      <c r="B69" s="111"/>
      <c r="C69" s="11" t="s">
        <v>91</v>
      </c>
      <c r="D69" s="86">
        <f>'TRIBULAN III'!D69+'TRIBULAN IV'!D69</f>
        <v>71</v>
      </c>
      <c r="E69" s="86">
        <f>'TRIBULAN III'!E69+'TRIBULAN IV'!E69</f>
        <v>48</v>
      </c>
      <c r="F69" s="86">
        <f>'TRIBULAN III'!F69+'TRIBULAN IV'!F69</f>
        <v>119</v>
      </c>
      <c r="G69" s="86">
        <f>'TRIBULAN III'!G69+'TRIBULAN IV'!G69</f>
        <v>2</v>
      </c>
      <c r="H69" s="87">
        <f>'TRIBULAN III'!H69+'TRIBULAN IV'!H69</f>
        <v>13.942307692307693</v>
      </c>
      <c r="I69" s="86">
        <f>'TRIBULAN III'!I69+'TRIBULAN IV'!I69</f>
        <v>1</v>
      </c>
      <c r="J69" s="87">
        <f>'TRIBULAN III'!J69+'TRIBULAN IV'!J69</f>
        <v>8.3333333333333321</v>
      </c>
      <c r="K69" s="86">
        <f>'TRIBULAN III'!K69+'TRIBULAN IV'!K69</f>
        <v>3</v>
      </c>
      <c r="L69" s="87">
        <f>'TRIBULAN III'!L69+'TRIBULAN IV'!L69</f>
        <v>12.360646599777034</v>
      </c>
      <c r="M69" s="86">
        <f>'TRIBULAN III'!M69+'TRIBULAN IV'!M69</f>
        <v>58</v>
      </c>
      <c r="N69" s="87">
        <f>'TRIBULAN III'!N69+'TRIBULAN IV'!N69</f>
        <v>486.05769230769232</v>
      </c>
      <c r="O69" s="86">
        <f>'TRIBULAN III'!O69+'TRIBULAN IV'!O69</f>
        <v>40</v>
      </c>
      <c r="P69" s="87">
        <f>'TRIBULAN III'!P69+'TRIBULAN IV'!P69</f>
        <v>470.83333333333337</v>
      </c>
      <c r="Q69" s="86">
        <f>'TRIBULAN III'!Q69+'TRIBULAN IV'!Q69</f>
        <v>98</v>
      </c>
      <c r="R69" s="87">
        <f>'TRIBULAN III'!R69+'TRIBULAN IV'!R69</f>
        <v>479.62653288740245</v>
      </c>
      <c r="S69" s="86">
        <f>'TRIBULAN III'!S69+'TRIBULAN IV'!S69</f>
        <v>0</v>
      </c>
      <c r="T69" s="86">
        <f>'TRIBULAN III'!T69+'TRIBULAN IV'!T69</f>
        <v>0</v>
      </c>
      <c r="U69" s="86">
        <f>'TRIBULAN III'!U69+'TRIBULAN IV'!U69</f>
        <v>0</v>
      </c>
      <c r="V69" s="86">
        <f>'TRIBULAN III'!V69+'TRIBULAN IV'!V69</f>
        <v>2</v>
      </c>
      <c r="W69" s="86">
        <f>'TRIBULAN III'!W69+'TRIBULAN IV'!W69</f>
        <v>2</v>
      </c>
      <c r="X69" s="86">
        <f>'TRIBULAN III'!X69+'TRIBULAN IV'!X69</f>
        <v>4</v>
      </c>
      <c r="Y69" s="86">
        <f>'TRIBULAN III'!Y69+'TRIBULAN IV'!Y69</f>
        <v>0</v>
      </c>
      <c r="Z69" s="86">
        <f>'TRIBULAN III'!Z69+'TRIBULAN IV'!Z69</f>
        <v>0</v>
      </c>
      <c r="AA69" s="86">
        <f>'TRIBULAN III'!AA69+'TRIBULAN IV'!AA69</f>
        <v>0</v>
      </c>
      <c r="AB69" s="86">
        <f>'TRIBULAN III'!AB69+'TRIBULAN IV'!AB69</f>
        <v>3</v>
      </c>
      <c r="AC69" s="86">
        <f>'TRIBULAN III'!AC69+'TRIBULAN IV'!AC69</f>
        <v>3</v>
      </c>
      <c r="AD69" s="86">
        <f>'TRIBULAN III'!AD69+'TRIBULAN IV'!AD69</f>
        <v>6</v>
      </c>
      <c r="AE69" s="86">
        <f>'TRIBULAN III'!AE69+'TRIBULAN IV'!AE69</f>
        <v>0</v>
      </c>
      <c r="AF69" s="86">
        <f>'TRIBULAN III'!AF69+'TRIBULAN IV'!AF69</f>
        <v>0</v>
      </c>
      <c r="AG69" s="86">
        <f>'TRIBULAN III'!AG69+'TRIBULAN IV'!AG69</f>
        <v>0</v>
      </c>
      <c r="AH69" s="86">
        <f>'TRIBULAN III'!AH69+'TRIBULAN IV'!AH69</f>
        <v>0</v>
      </c>
      <c r="AI69" s="86">
        <f>'TRIBULAN III'!AI69+'TRIBULAN IV'!AI69</f>
        <v>0</v>
      </c>
      <c r="AJ69" s="86">
        <f>'TRIBULAN III'!AJ69+'TRIBULAN IV'!AJ69</f>
        <v>0</v>
      </c>
      <c r="AK69" s="86">
        <f>'TRIBULAN III'!AK69+'TRIBULAN IV'!AK69</f>
        <v>0</v>
      </c>
      <c r="AL69" s="86">
        <f>'TRIBULAN III'!AL69+'TRIBULAN IV'!AL69</f>
        <v>0</v>
      </c>
      <c r="AM69" s="86">
        <f>'TRIBULAN III'!AM69+'TRIBULAN IV'!AM69</f>
        <v>0</v>
      </c>
      <c r="AN69" s="86">
        <f>'TRIBULAN III'!AN69+'TRIBULAN IV'!AN69</f>
        <v>0</v>
      </c>
      <c r="AO69" s="86">
        <f>'TRIBULAN III'!AO69+'TRIBULAN IV'!AO69</f>
        <v>0</v>
      </c>
      <c r="AP69" s="86">
        <f>'TRIBULAN III'!AP69+'TRIBULAN IV'!AP69</f>
        <v>0</v>
      </c>
      <c r="AQ69" s="86">
        <f>'TRIBULAN III'!AQ69+'TRIBULAN IV'!AQ69</f>
        <v>5</v>
      </c>
      <c r="AR69" s="86">
        <f>'TRIBULAN III'!AR69+'TRIBULAN IV'!AR69</f>
        <v>6</v>
      </c>
      <c r="AS69" s="86">
        <f>'TRIBULAN III'!AS69+'TRIBULAN IV'!AS69</f>
        <v>11</v>
      </c>
      <c r="AT69" s="86">
        <f>'TRIBULAN III'!AT69+'TRIBULAN IV'!AT69</f>
        <v>10</v>
      </c>
      <c r="AU69" s="86">
        <f>'TRIBULAN III'!AU69+'TRIBULAN IV'!AU69</f>
        <v>11</v>
      </c>
      <c r="AV69" s="86">
        <f>'TRIBULAN III'!AV69+'TRIBULAN IV'!AV69</f>
        <v>21</v>
      </c>
      <c r="AW69" s="86">
        <f>'TRIBULAN III'!AW69+'TRIBULAN IV'!AW69</f>
        <v>0</v>
      </c>
      <c r="AX69" s="86">
        <f>'TRIBULAN III'!AX69+'TRIBULAN IV'!AX69</f>
        <v>0</v>
      </c>
      <c r="AY69" s="86">
        <f>'TRIBULAN III'!AY69+'TRIBULAN IV'!AY69</f>
        <v>0</v>
      </c>
      <c r="AZ69" s="86">
        <f>'TRIBULAN III'!AZ69+'TRIBULAN IV'!AZ69</f>
        <v>0</v>
      </c>
      <c r="BA69" s="86">
        <f>'TRIBULAN III'!BA69+'TRIBULAN IV'!BA69</f>
        <v>0</v>
      </c>
      <c r="BB69" s="86">
        <f>'TRIBULAN III'!BB69+'TRIBULAN IV'!BB69</f>
        <v>0</v>
      </c>
      <c r="BC69" s="86">
        <f>'TRIBULAN III'!BC69+'TRIBULAN IV'!BC69</f>
        <v>0</v>
      </c>
      <c r="BD69" s="86">
        <f>'TRIBULAN III'!BD69+'TRIBULAN IV'!BD69</f>
        <v>0</v>
      </c>
      <c r="BE69" s="86">
        <f>'TRIBULAN III'!BE69+'TRIBULAN IV'!BE69</f>
        <v>0</v>
      </c>
      <c r="BF69" s="86">
        <f>'TRIBULAN III'!BF69+'TRIBULAN IV'!BF69</f>
        <v>0</v>
      </c>
      <c r="BG69" s="86">
        <f>'TRIBULAN III'!BG69+'TRIBULAN IV'!BG69</f>
        <v>0</v>
      </c>
      <c r="BH69" s="86">
        <f>'TRIBULAN III'!BH69+'TRIBULAN IV'!BH69</f>
        <v>0</v>
      </c>
      <c r="BI69" s="86">
        <f>'TRIBULAN III'!BI69+'TRIBULAN IV'!BI69</f>
        <v>0</v>
      </c>
      <c r="BJ69" s="86">
        <f>'TRIBULAN III'!BJ69+'TRIBULAN IV'!BJ69</f>
        <v>0</v>
      </c>
      <c r="BK69" s="86">
        <f>'TRIBULAN III'!BK69+'TRIBULAN IV'!BK69</f>
        <v>0</v>
      </c>
      <c r="BL69" s="86">
        <f>'TRIBULAN III'!BL69+'TRIBULAN IV'!BL69</f>
        <v>0</v>
      </c>
      <c r="BM69" s="86">
        <f>'TRIBULAN III'!BM69+'TRIBULAN IV'!BM69</f>
        <v>0</v>
      </c>
      <c r="BN69" s="86">
        <f>'TRIBULAN III'!BN69+'TRIBULAN IV'!BN69</f>
        <v>0</v>
      </c>
    </row>
    <row r="70" spans="1:66" ht="14.25" customHeight="1">
      <c r="A70" s="112"/>
      <c r="B70" s="112"/>
      <c r="C70" s="11" t="s">
        <v>92</v>
      </c>
      <c r="D70" s="86">
        <f>'TRIBULAN III'!D70+'TRIBULAN IV'!D70</f>
        <v>44</v>
      </c>
      <c r="E70" s="86">
        <f>'TRIBULAN III'!E70+'TRIBULAN IV'!E70</f>
        <v>46</v>
      </c>
      <c r="F70" s="86">
        <f>'TRIBULAN III'!F70+'TRIBULAN IV'!F70</f>
        <v>90</v>
      </c>
      <c r="G70" s="86">
        <f>'TRIBULAN III'!G70+'TRIBULAN IV'!G70</f>
        <v>2</v>
      </c>
      <c r="H70" s="87">
        <f>'TRIBULAN III'!H70+'TRIBULAN IV'!H70</f>
        <v>28.571428571428569</v>
      </c>
      <c r="I70" s="86">
        <f>'TRIBULAN III'!I70+'TRIBULAN IV'!I70</f>
        <v>0</v>
      </c>
      <c r="J70" s="87">
        <f>'TRIBULAN III'!J70+'TRIBULAN IV'!J70</f>
        <v>0</v>
      </c>
      <c r="K70" s="86">
        <f>'TRIBULAN III'!K70+'TRIBULAN IV'!K70</f>
        <v>2</v>
      </c>
      <c r="L70" s="87">
        <f>'TRIBULAN III'!L70+'TRIBULAN IV'!L70</f>
        <v>15.384615384615385</v>
      </c>
      <c r="M70" s="86">
        <f>'TRIBULAN III'!M70+'TRIBULAN IV'!M70</f>
        <v>38</v>
      </c>
      <c r="N70" s="87">
        <f>'TRIBULAN III'!N70+'TRIBULAN IV'!N70</f>
        <v>500</v>
      </c>
      <c r="O70" s="86">
        <f>'TRIBULAN III'!O70+'TRIBULAN IV'!O70</f>
        <v>40</v>
      </c>
      <c r="P70" s="87">
        <f>'TRIBULAN III'!P70+'TRIBULAN IV'!P70</f>
        <v>500</v>
      </c>
      <c r="Q70" s="86">
        <f>'TRIBULAN III'!Q70+'TRIBULAN IV'!Q70</f>
        <v>78</v>
      </c>
      <c r="R70" s="87">
        <f>'TRIBULAN III'!R70+'TRIBULAN IV'!R70</f>
        <v>500</v>
      </c>
      <c r="S70" s="86">
        <f>'TRIBULAN III'!S70+'TRIBULAN IV'!S70</f>
        <v>0</v>
      </c>
      <c r="T70" s="86">
        <f>'TRIBULAN III'!T70+'TRIBULAN IV'!T70</f>
        <v>0</v>
      </c>
      <c r="U70" s="86">
        <f>'TRIBULAN III'!U70+'TRIBULAN IV'!U70</f>
        <v>0</v>
      </c>
      <c r="V70" s="86">
        <f>'TRIBULAN III'!V70+'TRIBULAN IV'!V70</f>
        <v>0</v>
      </c>
      <c r="W70" s="86">
        <f>'TRIBULAN III'!W70+'TRIBULAN IV'!W70</f>
        <v>0</v>
      </c>
      <c r="X70" s="86">
        <f>'TRIBULAN III'!X70+'TRIBULAN IV'!X70</f>
        <v>0</v>
      </c>
      <c r="Y70" s="86">
        <f>'TRIBULAN III'!Y70+'TRIBULAN IV'!Y70</f>
        <v>0</v>
      </c>
      <c r="Z70" s="86">
        <f>'TRIBULAN III'!Z70+'TRIBULAN IV'!Z70</f>
        <v>0</v>
      </c>
      <c r="AA70" s="86">
        <f>'TRIBULAN III'!AA70+'TRIBULAN IV'!AA70</f>
        <v>0</v>
      </c>
      <c r="AB70" s="86">
        <f>'TRIBULAN III'!AB70+'TRIBULAN IV'!AB70</f>
        <v>5</v>
      </c>
      <c r="AC70" s="86">
        <f>'TRIBULAN III'!AC70+'TRIBULAN IV'!AC70</f>
        <v>1</v>
      </c>
      <c r="AD70" s="86">
        <f>'TRIBULAN III'!AD70+'TRIBULAN IV'!AD70</f>
        <v>6</v>
      </c>
      <c r="AE70" s="86">
        <f>'TRIBULAN III'!AE70+'TRIBULAN IV'!AE70</f>
        <v>0</v>
      </c>
      <c r="AF70" s="86">
        <f>'TRIBULAN III'!AF70+'TRIBULAN IV'!AF70</f>
        <v>0</v>
      </c>
      <c r="AG70" s="86">
        <f>'TRIBULAN III'!AG70+'TRIBULAN IV'!AG70</f>
        <v>0</v>
      </c>
      <c r="AH70" s="86">
        <f>'TRIBULAN III'!AH70+'TRIBULAN IV'!AH70</f>
        <v>0</v>
      </c>
      <c r="AI70" s="86">
        <f>'TRIBULAN III'!AI70+'TRIBULAN IV'!AI70</f>
        <v>0</v>
      </c>
      <c r="AJ70" s="86">
        <f>'TRIBULAN III'!AJ70+'TRIBULAN IV'!AJ70</f>
        <v>0</v>
      </c>
      <c r="AK70" s="86">
        <f>'TRIBULAN III'!AK70+'TRIBULAN IV'!AK70</f>
        <v>0</v>
      </c>
      <c r="AL70" s="86">
        <f>'TRIBULAN III'!AL70+'TRIBULAN IV'!AL70</f>
        <v>0</v>
      </c>
      <c r="AM70" s="86">
        <f>'TRIBULAN III'!AM70+'TRIBULAN IV'!AM70</f>
        <v>0</v>
      </c>
      <c r="AN70" s="86">
        <f>'TRIBULAN III'!AN70+'TRIBULAN IV'!AN70</f>
        <v>0</v>
      </c>
      <c r="AO70" s="86">
        <f>'TRIBULAN III'!AO70+'TRIBULAN IV'!AO70</f>
        <v>0</v>
      </c>
      <c r="AP70" s="86">
        <f>'TRIBULAN III'!AP70+'TRIBULAN IV'!AP70</f>
        <v>0</v>
      </c>
      <c r="AQ70" s="86">
        <f>'TRIBULAN III'!AQ70+'TRIBULAN IV'!AQ70</f>
        <v>2</v>
      </c>
      <c r="AR70" s="86">
        <f>'TRIBULAN III'!AR70+'TRIBULAN IV'!AR70</f>
        <v>3</v>
      </c>
      <c r="AS70" s="86">
        <f>'TRIBULAN III'!AS70+'TRIBULAN IV'!AS70</f>
        <v>5</v>
      </c>
      <c r="AT70" s="86">
        <f>'TRIBULAN III'!AT70+'TRIBULAN IV'!AT70</f>
        <v>7</v>
      </c>
      <c r="AU70" s="86">
        <f>'TRIBULAN III'!AU70+'TRIBULAN IV'!AU70</f>
        <v>4</v>
      </c>
      <c r="AV70" s="86">
        <f>'TRIBULAN III'!AV70+'TRIBULAN IV'!AV70</f>
        <v>11</v>
      </c>
      <c r="AW70" s="86">
        <f>'TRIBULAN III'!AW70+'TRIBULAN IV'!AW70</f>
        <v>0</v>
      </c>
      <c r="AX70" s="86">
        <f>'TRIBULAN III'!AX70+'TRIBULAN IV'!AX70</f>
        <v>0</v>
      </c>
      <c r="AY70" s="86">
        <f>'TRIBULAN III'!AY70+'TRIBULAN IV'!AY70</f>
        <v>0</v>
      </c>
      <c r="AZ70" s="86">
        <f>'TRIBULAN III'!AZ70+'TRIBULAN IV'!AZ70</f>
        <v>0</v>
      </c>
      <c r="BA70" s="86">
        <f>'TRIBULAN III'!BA70+'TRIBULAN IV'!BA70</f>
        <v>0</v>
      </c>
      <c r="BB70" s="86">
        <f>'TRIBULAN III'!BB70+'TRIBULAN IV'!BB70</f>
        <v>0</v>
      </c>
      <c r="BC70" s="86">
        <f>'TRIBULAN III'!BC70+'TRIBULAN IV'!BC70</f>
        <v>0</v>
      </c>
      <c r="BD70" s="86">
        <f>'TRIBULAN III'!BD70+'TRIBULAN IV'!BD70</f>
        <v>0</v>
      </c>
      <c r="BE70" s="86">
        <f>'TRIBULAN III'!BE70+'TRIBULAN IV'!BE70</f>
        <v>0</v>
      </c>
      <c r="BF70" s="86">
        <f>'TRIBULAN III'!BF70+'TRIBULAN IV'!BF70</f>
        <v>0</v>
      </c>
      <c r="BG70" s="86">
        <f>'TRIBULAN III'!BG70+'TRIBULAN IV'!BG70</f>
        <v>0</v>
      </c>
      <c r="BH70" s="86">
        <f>'TRIBULAN III'!BH70+'TRIBULAN IV'!BH70</f>
        <v>0</v>
      </c>
      <c r="BI70" s="86">
        <f>'TRIBULAN III'!BI70+'TRIBULAN IV'!BI70</f>
        <v>0</v>
      </c>
      <c r="BJ70" s="86">
        <f>'TRIBULAN III'!BJ70+'TRIBULAN IV'!BJ70</f>
        <v>0</v>
      </c>
      <c r="BK70" s="86">
        <f>'TRIBULAN III'!BK70+'TRIBULAN IV'!BK70</f>
        <v>0</v>
      </c>
      <c r="BL70" s="86">
        <f>'TRIBULAN III'!BL70+'TRIBULAN IV'!BL70</f>
        <v>0</v>
      </c>
      <c r="BM70" s="86">
        <f>'TRIBULAN III'!BM70+'TRIBULAN IV'!BM70</f>
        <v>0</v>
      </c>
      <c r="BN70" s="86">
        <f>'TRIBULAN III'!BN70+'TRIBULAN IV'!BN70</f>
        <v>0</v>
      </c>
    </row>
    <row r="71" spans="1:66" ht="14.25" customHeight="1">
      <c r="A71" s="21"/>
      <c r="B71" s="21"/>
      <c r="C71" s="20" t="s">
        <v>7</v>
      </c>
      <c r="D71" s="87">
        <f>'TRIBULAN III'!D71+'TRIBULAN IV'!D71</f>
        <v>184</v>
      </c>
      <c r="E71" s="87">
        <f>'TRIBULAN III'!E71+'TRIBULAN IV'!E71</f>
        <v>154</v>
      </c>
      <c r="F71" s="87">
        <f>'TRIBULAN III'!F71+'TRIBULAN IV'!F71</f>
        <v>338</v>
      </c>
      <c r="G71" s="87">
        <f>'TRIBULAN III'!G71+'TRIBULAN IV'!G71</f>
        <v>8</v>
      </c>
      <c r="H71" s="87">
        <f>'TRIBULAN III'!H71+'TRIBULAN IV'!H71</f>
        <v>23.913630229419702</v>
      </c>
      <c r="I71" s="87">
        <f>'TRIBULAN III'!I71+'TRIBULAN IV'!I71</f>
        <v>4</v>
      </c>
      <c r="J71" s="87">
        <f>'TRIBULAN III'!J71+'TRIBULAN IV'!J71</f>
        <v>17.993897787948132</v>
      </c>
      <c r="K71" s="87">
        <f>'TRIBULAN III'!K71+'TRIBULAN IV'!K71</f>
        <v>12</v>
      </c>
      <c r="L71" s="87">
        <f>'TRIBULAN III'!L71+'TRIBULAN IV'!L71</f>
        <v>21.706825745819394</v>
      </c>
      <c r="M71" s="87">
        <f>'TRIBULAN III'!M71+'TRIBULAN IV'!M71</f>
        <v>159</v>
      </c>
      <c r="N71" s="87">
        <f>'TRIBULAN III'!N71+'TRIBULAN IV'!N71</f>
        <v>502.69905533063428</v>
      </c>
      <c r="O71" s="87">
        <f>'TRIBULAN III'!O71+'TRIBULAN IV'!O71</f>
        <v>126</v>
      </c>
      <c r="P71" s="87">
        <f>'TRIBULAN III'!P71+'TRIBULAN IV'!P71</f>
        <v>484.4511278195489</v>
      </c>
      <c r="Q71" s="87">
        <f>'TRIBULAN III'!Q71+'TRIBULAN IV'!Q71</f>
        <v>285</v>
      </c>
      <c r="R71" s="87">
        <f>'TRIBULAN III'!R71+'TRIBULAN IV'!R71</f>
        <v>494.02852049910877</v>
      </c>
      <c r="S71" s="87">
        <f>'TRIBULAN III'!S71+'TRIBULAN IV'!S71</f>
        <v>0</v>
      </c>
      <c r="T71" s="87">
        <f>'TRIBULAN III'!T71+'TRIBULAN IV'!T71</f>
        <v>0</v>
      </c>
      <c r="U71" s="87">
        <f>'TRIBULAN III'!U71+'TRIBULAN IV'!U71</f>
        <v>0</v>
      </c>
      <c r="V71" s="87">
        <f>'TRIBULAN III'!V71+'TRIBULAN IV'!V71</f>
        <v>4</v>
      </c>
      <c r="W71" s="87">
        <f>'TRIBULAN III'!W71+'TRIBULAN IV'!W71</f>
        <v>3</v>
      </c>
      <c r="X71" s="87">
        <f>'TRIBULAN III'!X71+'TRIBULAN IV'!X71</f>
        <v>7</v>
      </c>
      <c r="Y71" s="87">
        <f>'TRIBULAN III'!Y71+'TRIBULAN IV'!Y71</f>
        <v>0</v>
      </c>
      <c r="Z71" s="87">
        <f>'TRIBULAN III'!Z71+'TRIBULAN IV'!Z71</f>
        <v>0</v>
      </c>
      <c r="AA71" s="87">
        <f>'TRIBULAN III'!AA71+'TRIBULAN IV'!AA71</f>
        <v>0</v>
      </c>
      <c r="AB71" s="87">
        <f>'TRIBULAN III'!AB71+'TRIBULAN IV'!AB71</f>
        <v>13</v>
      </c>
      <c r="AC71" s="87">
        <f>'TRIBULAN III'!AC71+'TRIBULAN IV'!AC71</f>
        <v>7</v>
      </c>
      <c r="AD71" s="87">
        <f>'TRIBULAN III'!AD71+'TRIBULAN IV'!AD71</f>
        <v>20</v>
      </c>
      <c r="AE71" s="87">
        <f>'TRIBULAN III'!AE71+'TRIBULAN IV'!AE71</f>
        <v>0</v>
      </c>
      <c r="AF71" s="87">
        <f>'TRIBULAN III'!AF71+'TRIBULAN IV'!AF71</f>
        <v>0</v>
      </c>
      <c r="AG71" s="87">
        <f>'TRIBULAN III'!AG71+'TRIBULAN IV'!AG71</f>
        <v>0</v>
      </c>
      <c r="AH71" s="87">
        <f>'TRIBULAN III'!AH71+'TRIBULAN IV'!AH71</f>
        <v>0</v>
      </c>
      <c r="AI71" s="87">
        <f>'TRIBULAN III'!AI71+'TRIBULAN IV'!AI71</f>
        <v>0</v>
      </c>
      <c r="AJ71" s="87">
        <f>'TRIBULAN III'!AJ71+'TRIBULAN IV'!AJ71</f>
        <v>0</v>
      </c>
      <c r="AK71" s="87">
        <f>'TRIBULAN III'!AK71+'TRIBULAN IV'!AK71</f>
        <v>0</v>
      </c>
      <c r="AL71" s="87">
        <f>'TRIBULAN III'!AL71+'TRIBULAN IV'!AL71</f>
        <v>0</v>
      </c>
      <c r="AM71" s="87">
        <f>'TRIBULAN III'!AM71+'TRIBULAN IV'!AM71</f>
        <v>0</v>
      </c>
      <c r="AN71" s="87">
        <f>'TRIBULAN III'!AN71+'TRIBULAN IV'!AN71</f>
        <v>0</v>
      </c>
      <c r="AO71" s="87">
        <f>'TRIBULAN III'!AO71+'TRIBULAN IV'!AO71</f>
        <v>0</v>
      </c>
      <c r="AP71" s="87">
        <f>'TRIBULAN III'!AP71+'TRIBULAN IV'!AP71</f>
        <v>0</v>
      </c>
      <c r="AQ71" s="87">
        <f>'TRIBULAN III'!AQ71+'TRIBULAN IV'!AQ71</f>
        <v>12</v>
      </c>
      <c r="AR71" s="87">
        <f>'TRIBULAN III'!AR71+'TRIBULAN IV'!AR71</f>
        <v>12</v>
      </c>
      <c r="AS71" s="87">
        <f>'TRIBULAN III'!AS71+'TRIBULAN IV'!AS71</f>
        <v>24</v>
      </c>
      <c r="AT71" s="87">
        <f>'TRIBULAN III'!AT71+'TRIBULAN IV'!AT71</f>
        <v>29</v>
      </c>
      <c r="AU71" s="87">
        <f>'TRIBULAN III'!AU71+'TRIBULAN IV'!AU71</f>
        <v>22</v>
      </c>
      <c r="AV71" s="87">
        <f>'TRIBULAN III'!AV71+'TRIBULAN IV'!AV71</f>
        <v>51</v>
      </c>
      <c r="AW71" s="87">
        <f>'TRIBULAN III'!AW71+'TRIBULAN IV'!AW71</f>
        <v>0</v>
      </c>
      <c r="AX71" s="87">
        <f>'TRIBULAN III'!AX71+'TRIBULAN IV'!AX71</f>
        <v>0</v>
      </c>
      <c r="AY71" s="87">
        <f>'TRIBULAN III'!AY71+'TRIBULAN IV'!AY71</f>
        <v>0</v>
      </c>
      <c r="AZ71" s="87">
        <f>'TRIBULAN III'!AZ71+'TRIBULAN IV'!AZ71</f>
        <v>0</v>
      </c>
      <c r="BA71" s="87">
        <f>'TRIBULAN III'!BA71+'TRIBULAN IV'!BA71</f>
        <v>0</v>
      </c>
      <c r="BB71" s="87">
        <f>'TRIBULAN III'!BB71+'TRIBULAN IV'!BB71</f>
        <v>0</v>
      </c>
      <c r="BC71" s="87">
        <f>'TRIBULAN III'!BC71+'TRIBULAN IV'!BC71</f>
        <v>0</v>
      </c>
      <c r="BD71" s="87">
        <f>'TRIBULAN III'!BD71+'TRIBULAN IV'!BD71</f>
        <v>0</v>
      </c>
      <c r="BE71" s="87">
        <f>'TRIBULAN III'!BE71+'TRIBULAN IV'!BE71</f>
        <v>0</v>
      </c>
      <c r="BF71" s="87">
        <f>'TRIBULAN III'!BF71+'TRIBULAN IV'!BF71</f>
        <v>0</v>
      </c>
      <c r="BG71" s="87">
        <f>'TRIBULAN III'!BG71+'TRIBULAN IV'!BG71</f>
        <v>0</v>
      </c>
      <c r="BH71" s="87">
        <f>'TRIBULAN III'!BH71+'TRIBULAN IV'!BH71</f>
        <v>0</v>
      </c>
      <c r="BI71" s="87">
        <f>'TRIBULAN III'!BI71+'TRIBULAN IV'!BI71</f>
        <v>0</v>
      </c>
      <c r="BJ71" s="87">
        <f>'TRIBULAN III'!BJ71+'TRIBULAN IV'!BJ71</f>
        <v>0</v>
      </c>
      <c r="BK71" s="87">
        <f>'TRIBULAN III'!BK71+'TRIBULAN IV'!BK71</f>
        <v>0</v>
      </c>
      <c r="BL71" s="87">
        <f>'TRIBULAN III'!BL71+'TRIBULAN IV'!BL71</f>
        <v>0</v>
      </c>
      <c r="BM71" s="87">
        <f>'TRIBULAN III'!BM71+'TRIBULAN IV'!BM71</f>
        <v>0</v>
      </c>
      <c r="BN71" s="87">
        <f>'TRIBULAN III'!BN71+'TRIBULAN IV'!BN71</f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>
        <f>'TRIBULAN III'!D72+'TRIBULAN IV'!D72</f>
        <v>69</v>
      </c>
      <c r="E72" s="86">
        <f>'TRIBULAN III'!E72+'TRIBULAN IV'!E72</f>
        <v>82</v>
      </c>
      <c r="F72" s="86">
        <f>'TRIBULAN III'!F72+'TRIBULAN IV'!F72</f>
        <v>151</v>
      </c>
      <c r="G72" s="86">
        <f>'TRIBULAN III'!G72+'TRIBULAN IV'!G72</f>
        <v>2</v>
      </c>
      <c r="H72" s="87">
        <f>'TRIBULAN III'!H72+'TRIBULAN IV'!H72</f>
        <v>15.476190476190474</v>
      </c>
      <c r="I72" s="86">
        <f>'TRIBULAN III'!I72+'TRIBULAN IV'!I72</f>
        <v>1</v>
      </c>
      <c r="J72" s="87">
        <f>'TRIBULAN III'!J72+'TRIBULAN IV'!J72</f>
        <v>7.1428571428571423</v>
      </c>
      <c r="K72" s="86">
        <f>'TRIBULAN III'!K72+'TRIBULAN IV'!K72</f>
        <v>3</v>
      </c>
      <c r="L72" s="87">
        <f>'TRIBULAN III'!L72+'TRIBULAN IV'!L72</f>
        <v>11.538461538461538</v>
      </c>
      <c r="M72" s="86">
        <f>'TRIBULAN III'!M72+'TRIBULAN IV'!M72</f>
        <v>69</v>
      </c>
      <c r="N72" s="87">
        <f>'TRIBULAN III'!N72+'TRIBULAN IV'!N72</f>
        <v>600</v>
      </c>
      <c r="O72" s="86">
        <f>'TRIBULAN III'!O72+'TRIBULAN IV'!O72</f>
        <v>82</v>
      </c>
      <c r="P72" s="87">
        <f>'TRIBULAN III'!P72+'TRIBULAN IV'!P72</f>
        <v>600</v>
      </c>
      <c r="Q72" s="86">
        <f>'TRIBULAN III'!Q72+'TRIBULAN IV'!Q72</f>
        <v>151</v>
      </c>
      <c r="R72" s="87">
        <f>'TRIBULAN III'!R72+'TRIBULAN IV'!R72</f>
        <v>600</v>
      </c>
      <c r="S72" s="86">
        <f>'TRIBULAN III'!S72+'TRIBULAN IV'!S72</f>
        <v>0</v>
      </c>
      <c r="T72" s="86">
        <f>'TRIBULAN III'!T72+'TRIBULAN IV'!T72</f>
        <v>0</v>
      </c>
      <c r="U72" s="86">
        <f>'TRIBULAN III'!U72+'TRIBULAN IV'!U72</f>
        <v>0</v>
      </c>
      <c r="V72" s="86">
        <f>'TRIBULAN III'!V72+'TRIBULAN IV'!V72</f>
        <v>0</v>
      </c>
      <c r="W72" s="86">
        <f>'TRIBULAN III'!W72+'TRIBULAN IV'!W72</f>
        <v>1</v>
      </c>
      <c r="X72" s="86">
        <f>'TRIBULAN III'!X72+'TRIBULAN IV'!X72</f>
        <v>1</v>
      </c>
      <c r="Y72" s="86">
        <f>'TRIBULAN III'!Y72+'TRIBULAN IV'!Y72</f>
        <v>0</v>
      </c>
      <c r="Z72" s="86">
        <f>'TRIBULAN III'!Z72+'TRIBULAN IV'!Z72</f>
        <v>0</v>
      </c>
      <c r="AA72" s="86">
        <f>'TRIBULAN III'!AA72+'TRIBULAN IV'!AA72</f>
        <v>0</v>
      </c>
      <c r="AB72" s="86">
        <f>'TRIBULAN III'!AB72+'TRIBULAN IV'!AB72</f>
        <v>3</v>
      </c>
      <c r="AC72" s="86">
        <f>'TRIBULAN III'!AC72+'TRIBULAN IV'!AC72</f>
        <v>1</v>
      </c>
      <c r="AD72" s="86">
        <f>'TRIBULAN III'!AD72+'TRIBULAN IV'!AD72</f>
        <v>4</v>
      </c>
      <c r="AE72" s="86">
        <f>'TRIBULAN III'!AE72+'TRIBULAN IV'!AE72</f>
        <v>0</v>
      </c>
      <c r="AF72" s="86">
        <f>'TRIBULAN III'!AF72+'TRIBULAN IV'!AF72</f>
        <v>0</v>
      </c>
      <c r="AG72" s="86">
        <f>'TRIBULAN III'!AG72+'TRIBULAN IV'!AG72</f>
        <v>0</v>
      </c>
      <c r="AH72" s="86">
        <f>'TRIBULAN III'!AH72+'TRIBULAN IV'!AH72</f>
        <v>0</v>
      </c>
      <c r="AI72" s="86">
        <f>'TRIBULAN III'!AI72+'TRIBULAN IV'!AI72</f>
        <v>0</v>
      </c>
      <c r="AJ72" s="86">
        <f>'TRIBULAN III'!AJ72+'TRIBULAN IV'!AJ72</f>
        <v>0</v>
      </c>
      <c r="AK72" s="86">
        <f>'TRIBULAN III'!AK72+'TRIBULAN IV'!AK72</f>
        <v>0</v>
      </c>
      <c r="AL72" s="86">
        <f>'TRIBULAN III'!AL72+'TRIBULAN IV'!AL72</f>
        <v>0</v>
      </c>
      <c r="AM72" s="86">
        <f>'TRIBULAN III'!AM72+'TRIBULAN IV'!AM72</f>
        <v>0</v>
      </c>
      <c r="AN72" s="86">
        <f>'TRIBULAN III'!AN72+'TRIBULAN IV'!AN72</f>
        <v>0</v>
      </c>
      <c r="AO72" s="86">
        <f>'TRIBULAN III'!AO72+'TRIBULAN IV'!AO72</f>
        <v>0</v>
      </c>
      <c r="AP72" s="86">
        <f>'TRIBULAN III'!AP72+'TRIBULAN IV'!AP72</f>
        <v>0</v>
      </c>
      <c r="AQ72" s="86">
        <f>'TRIBULAN III'!AQ72+'TRIBULAN IV'!AQ72</f>
        <v>13</v>
      </c>
      <c r="AR72" s="86">
        <f>'TRIBULAN III'!AR72+'TRIBULAN IV'!AR72</f>
        <v>8</v>
      </c>
      <c r="AS72" s="86">
        <f>'TRIBULAN III'!AS72+'TRIBULAN IV'!AS72</f>
        <v>21</v>
      </c>
      <c r="AT72" s="86">
        <f>'TRIBULAN III'!AT72+'TRIBULAN IV'!AT72</f>
        <v>16</v>
      </c>
      <c r="AU72" s="86">
        <f>'TRIBULAN III'!AU72+'TRIBULAN IV'!AU72</f>
        <v>10</v>
      </c>
      <c r="AV72" s="86">
        <f>'TRIBULAN III'!AV72+'TRIBULAN IV'!AV72</f>
        <v>26</v>
      </c>
      <c r="AW72" s="86">
        <f>'TRIBULAN III'!AW72+'TRIBULAN IV'!AW72</f>
        <v>0</v>
      </c>
      <c r="AX72" s="86">
        <f>'TRIBULAN III'!AX72+'TRIBULAN IV'!AX72</f>
        <v>0</v>
      </c>
      <c r="AY72" s="86">
        <f>'TRIBULAN III'!AY72+'TRIBULAN IV'!AY72</f>
        <v>0</v>
      </c>
      <c r="AZ72" s="86">
        <f>'TRIBULAN III'!AZ72+'TRIBULAN IV'!AZ72</f>
        <v>0</v>
      </c>
      <c r="BA72" s="86">
        <f>'TRIBULAN III'!BA72+'TRIBULAN IV'!BA72</f>
        <v>0</v>
      </c>
      <c r="BB72" s="86">
        <f>'TRIBULAN III'!BB72+'TRIBULAN IV'!BB72</f>
        <v>0</v>
      </c>
      <c r="BC72" s="86">
        <f>'TRIBULAN III'!BC72+'TRIBULAN IV'!BC72</f>
        <v>0</v>
      </c>
      <c r="BD72" s="86">
        <f>'TRIBULAN III'!BD72+'TRIBULAN IV'!BD72</f>
        <v>0</v>
      </c>
      <c r="BE72" s="86">
        <f>'TRIBULAN III'!BE72+'TRIBULAN IV'!BE72</f>
        <v>0</v>
      </c>
      <c r="BF72" s="86">
        <f>'TRIBULAN III'!BF72+'TRIBULAN IV'!BF72</f>
        <v>0</v>
      </c>
      <c r="BG72" s="86">
        <f>'TRIBULAN III'!BG72+'TRIBULAN IV'!BG72</f>
        <v>0</v>
      </c>
      <c r="BH72" s="86">
        <f>'TRIBULAN III'!BH72+'TRIBULAN IV'!BH72</f>
        <v>0</v>
      </c>
      <c r="BI72" s="86">
        <f>'TRIBULAN III'!BI72+'TRIBULAN IV'!BI72</f>
        <v>0</v>
      </c>
      <c r="BJ72" s="86">
        <f>'TRIBULAN III'!BJ72+'TRIBULAN IV'!BJ72</f>
        <v>0</v>
      </c>
      <c r="BK72" s="86">
        <f>'TRIBULAN III'!BK72+'TRIBULAN IV'!BK72</f>
        <v>0</v>
      </c>
      <c r="BL72" s="86">
        <f>'TRIBULAN III'!BL72+'TRIBULAN IV'!BL72</f>
        <v>0</v>
      </c>
      <c r="BM72" s="86">
        <f>'TRIBULAN III'!BM72+'TRIBULAN IV'!BM72</f>
        <v>0</v>
      </c>
      <c r="BN72" s="86">
        <f>'TRIBULAN III'!BN72+'TRIBULAN IV'!BN72</f>
        <v>0</v>
      </c>
    </row>
    <row r="73" spans="1:66" ht="14.25" customHeight="1">
      <c r="A73" s="111"/>
      <c r="B73" s="111"/>
      <c r="C73" s="11" t="s">
        <v>95</v>
      </c>
      <c r="D73" s="86">
        <f>'TRIBULAN III'!D73+'TRIBULAN IV'!D73</f>
        <v>57</v>
      </c>
      <c r="E73" s="86">
        <f>'TRIBULAN III'!E73+'TRIBULAN IV'!E73</f>
        <v>62</v>
      </c>
      <c r="F73" s="86">
        <f>'TRIBULAN III'!F73+'TRIBULAN IV'!F73</f>
        <v>119</v>
      </c>
      <c r="G73" s="86">
        <f>'TRIBULAN III'!G73+'TRIBULAN IV'!G73</f>
        <v>2</v>
      </c>
      <c r="H73" s="87">
        <f>'TRIBULAN III'!H73+'TRIBULAN IV'!H73</f>
        <v>20.202020202020201</v>
      </c>
      <c r="I73" s="86">
        <f>'TRIBULAN III'!I73+'TRIBULAN IV'!I73</f>
        <v>5</v>
      </c>
      <c r="J73" s="87">
        <f>'TRIBULAN III'!J73+'TRIBULAN IV'!J73</f>
        <v>52.836134453781511</v>
      </c>
      <c r="K73" s="86">
        <f>'TRIBULAN III'!K73+'TRIBULAN IV'!K73</f>
        <v>7</v>
      </c>
      <c r="L73" s="87">
        <f>'TRIBULAN III'!L73+'TRIBULAN IV'!L73</f>
        <v>39.264705882352935</v>
      </c>
      <c r="M73" s="86">
        <f>'TRIBULAN III'!M73+'TRIBULAN IV'!M73</f>
        <v>57</v>
      </c>
      <c r="N73" s="87" t="e">
        <f>'TRIBULAN III'!N73+'TRIBULAN IV'!N73</f>
        <v>#REF!</v>
      </c>
      <c r="O73" s="86">
        <f>'TRIBULAN III'!O73+'TRIBULAN IV'!O73</f>
        <v>62</v>
      </c>
      <c r="P73" s="87">
        <f>'TRIBULAN III'!P73+'TRIBULAN IV'!P73</f>
        <v>600</v>
      </c>
      <c r="Q73" s="86">
        <f>'TRIBULAN III'!Q73+'TRIBULAN IV'!Q73</f>
        <v>119</v>
      </c>
      <c r="R73" s="87">
        <f>'TRIBULAN III'!R73+'TRIBULAN IV'!R73</f>
        <v>600</v>
      </c>
      <c r="S73" s="86">
        <f>'TRIBULAN III'!S73+'TRIBULAN IV'!S73</f>
        <v>0</v>
      </c>
      <c r="T73" s="86">
        <f>'TRIBULAN III'!T73+'TRIBULAN IV'!T73</f>
        <v>0</v>
      </c>
      <c r="U73" s="86">
        <f>'TRIBULAN III'!U73+'TRIBULAN IV'!U73</f>
        <v>0</v>
      </c>
      <c r="V73" s="86">
        <f>'TRIBULAN III'!V73+'TRIBULAN IV'!V73</f>
        <v>1</v>
      </c>
      <c r="W73" s="86">
        <f>'TRIBULAN III'!W73+'TRIBULAN IV'!W73</f>
        <v>0</v>
      </c>
      <c r="X73" s="86">
        <f>'TRIBULAN III'!X73+'TRIBULAN IV'!X73</f>
        <v>1</v>
      </c>
      <c r="Y73" s="86">
        <f>'TRIBULAN III'!Y73+'TRIBULAN IV'!Y73</f>
        <v>0</v>
      </c>
      <c r="Z73" s="86">
        <f>'TRIBULAN III'!Z73+'TRIBULAN IV'!Z73</f>
        <v>0</v>
      </c>
      <c r="AA73" s="86">
        <f>'TRIBULAN III'!AA73+'TRIBULAN IV'!AA73</f>
        <v>0</v>
      </c>
      <c r="AB73" s="86">
        <f>'TRIBULAN III'!AB73+'TRIBULAN IV'!AB73</f>
        <v>2</v>
      </c>
      <c r="AC73" s="86">
        <f>'TRIBULAN III'!AC73+'TRIBULAN IV'!AC73</f>
        <v>5</v>
      </c>
      <c r="AD73" s="86">
        <f>'TRIBULAN III'!AD73+'TRIBULAN IV'!AD73</f>
        <v>7</v>
      </c>
      <c r="AE73" s="86">
        <f>'TRIBULAN III'!AE73+'TRIBULAN IV'!AE73</f>
        <v>0</v>
      </c>
      <c r="AF73" s="86">
        <f>'TRIBULAN III'!AF73+'TRIBULAN IV'!AF73</f>
        <v>0</v>
      </c>
      <c r="AG73" s="86">
        <f>'TRIBULAN III'!AG73+'TRIBULAN IV'!AG73</f>
        <v>0</v>
      </c>
      <c r="AH73" s="86">
        <f>'TRIBULAN III'!AH73+'TRIBULAN IV'!AH73</f>
        <v>0</v>
      </c>
      <c r="AI73" s="86">
        <f>'TRIBULAN III'!AI73+'TRIBULAN IV'!AI73</f>
        <v>0</v>
      </c>
      <c r="AJ73" s="86">
        <f>'TRIBULAN III'!AJ73+'TRIBULAN IV'!AJ73</f>
        <v>0</v>
      </c>
      <c r="AK73" s="86">
        <f>'TRIBULAN III'!AK73+'TRIBULAN IV'!AK73</f>
        <v>0</v>
      </c>
      <c r="AL73" s="86">
        <f>'TRIBULAN III'!AL73+'TRIBULAN IV'!AL73</f>
        <v>0</v>
      </c>
      <c r="AM73" s="86">
        <f>'TRIBULAN III'!AM73+'TRIBULAN IV'!AM73</f>
        <v>0</v>
      </c>
      <c r="AN73" s="86">
        <f>'TRIBULAN III'!AN73+'TRIBULAN IV'!AN73</f>
        <v>0</v>
      </c>
      <c r="AO73" s="86">
        <f>'TRIBULAN III'!AO73+'TRIBULAN IV'!AO73</f>
        <v>0</v>
      </c>
      <c r="AP73" s="86">
        <f>'TRIBULAN III'!AP73+'TRIBULAN IV'!AP73</f>
        <v>0</v>
      </c>
      <c r="AQ73" s="86">
        <f>'TRIBULAN III'!AQ73+'TRIBULAN IV'!AQ73</f>
        <v>6</v>
      </c>
      <c r="AR73" s="86">
        <f>'TRIBULAN III'!AR73+'TRIBULAN IV'!AR73</f>
        <v>3</v>
      </c>
      <c r="AS73" s="86">
        <f>'TRIBULAN III'!AS73+'TRIBULAN IV'!AS73</f>
        <v>9</v>
      </c>
      <c r="AT73" s="86">
        <f>'TRIBULAN III'!AT73+'TRIBULAN IV'!AT73</f>
        <v>9</v>
      </c>
      <c r="AU73" s="86">
        <f>'TRIBULAN III'!AU73+'TRIBULAN IV'!AU73</f>
        <v>8</v>
      </c>
      <c r="AV73" s="86">
        <f>'TRIBULAN III'!AV73+'TRIBULAN IV'!AV73</f>
        <v>17</v>
      </c>
      <c r="AW73" s="86">
        <f>'TRIBULAN III'!AW73+'TRIBULAN IV'!AW73</f>
        <v>0</v>
      </c>
      <c r="AX73" s="86">
        <f>'TRIBULAN III'!AX73+'TRIBULAN IV'!AX73</f>
        <v>0</v>
      </c>
      <c r="AY73" s="86">
        <f>'TRIBULAN III'!AY73+'TRIBULAN IV'!AY73</f>
        <v>0</v>
      </c>
      <c r="AZ73" s="86">
        <f>'TRIBULAN III'!AZ73+'TRIBULAN IV'!AZ73</f>
        <v>0</v>
      </c>
      <c r="BA73" s="86">
        <f>'TRIBULAN III'!BA73+'TRIBULAN IV'!BA73</f>
        <v>0</v>
      </c>
      <c r="BB73" s="86">
        <f>'TRIBULAN III'!BB73+'TRIBULAN IV'!BB73</f>
        <v>0</v>
      </c>
      <c r="BC73" s="86">
        <f>'TRIBULAN III'!BC73+'TRIBULAN IV'!BC73</f>
        <v>0</v>
      </c>
      <c r="BD73" s="86">
        <f>'TRIBULAN III'!BD73+'TRIBULAN IV'!BD73</f>
        <v>0</v>
      </c>
      <c r="BE73" s="86">
        <f>'TRIBULAN III'!BE73+'TRIBULAN IV'!BE73</f>
        <v>0</v>
      </c>
      <c r="BF73" s="86">
        <f>'TRIBULAN III'!BF73+'TRIBULAN IV'!BF73</f>
        <v>0</v>
      </c>
      <c r="BG73" s="86">
        <f>'TRIBULAN III'!BG73+'TRIBULAN IV'!BG73</f>
        <v>0</v>
      </c>
      <c r="BH73" s="86">
        <f>'TRIBULAN III'!BH73+'TRIBULAN IV'!BH73</f>
        <v>0</v>
      </c>
      <c r="BI73" s="86">
        <f>'TRIBULAN III'!BI73+'TRIBULAN IV'!BI73</f>
        <v>0</v>
      </c>
      <c r="BJ73" s="86">
        <f>'TRIBULAN III'!BJ73+'TRIBULAN IV'!BJ73</f>
        <v>0</v>
      </c>
      <c r="BK73" s="86">
        <f>'TRIBULAN III'!BK73+'TRIBULAN IV'!BK73</f>
        <v>0</v>
      </c>
      <c r="BL73" s="86">
        <f>'TRIBULAN III'!BL73+'TRIBULAN IV'!BL73</f>
        <v>0</v>
      </c>
      <c r="BM73" s="86">
        <f>'TRIBULAN III'!BM73+'TRIBULAN IV'!BM73</f>
        <v>0</v>
      </c>
      <c r="BN73" s="86">
        <f>'TRIBULAN III'!BN73+'TRIBULAN IV'!BN73</f>
        <v>0</v>
      </c>
    </row>
    <row r="74" spans="1:66" ht="14.25" customHeight="1">
      <c r="A74" s="111"/>
      <c r="B74" s="111"/>
      <c r="C74" s="11" t="s">
        <v>96</v>
      </c>
      <c r="D74" s="86">
        <f>'TRIBULAN III'!D74+'TRIBULAN IV'!D74</f>
        <v>32</v>
      </c>
      <c r="E74" s="86">
        <f>'TRIBULAN III'!E74+'TRIBULAN IV'!E74</f>
        <v>20</v>
      </c>
      <c r="F74" s="86">
        <f>'TRIBULAN III'!F74+'TRIBULAN IV'!F74</f>
        <v>52</v>
      </c>
      <c r="G74" s="86">
        <f>'TRIBULAN III'!G74+'TRIBULAN IV'!G74</f>
        <v>0</v>
      </c>
      <c r="H74" s="87">
        <f>'TRIBULAN III'!H74+'TRIBULAN IV'!H74</f>
        <v>0</v>
      </c>
      <c r="I74" s="86">
        <f>'TRIBULAN III'!I74+'TRIBULAN IV'!I74</f>
        <v>0</v>
      </c>
      <c r="J74" s="87">
        <f>'TRIBULAN III'!J74+'TRIBULAN IV'!J74</f>
        <v>0</v>
      </c>
      <c r="K74" s="86">
        <f>'TRIBULAN III'!K74+'TRIBULAN IV'!K74</f>
        <v>0</v>
      </c>
      <c r="L74" s="87">
        <f>'TRIBULAN III'!L74+'TRIBULAN IV'!L74</f>
        <v>0</v>
      </c>
      <c r="M74" s="86">
        <f>'TRIBULAN III'!M74+'TRIBULAN IV'!M74</f>
        <v>32</v>
      </c>
      <c r="N74" s="87">
        <f>'TRIBULAN III'!N74+'TRIBULAN IV'!N74</f>
        <v>600</v>
      </c>
      <c r="O74" s="86">
        <f>'TRIBULAN III'!O74+'TRIBULAN IV'!O74</f>
        <v>20</v>
      </c>
      <c r="P74" s="87">
        <f>'TRIBULAN III'!P74+'TRIBULAN IV'!P74</f>
        <v>600</v>
      </c>
      <c r="Q74" s="86">
        <f>'TRIBULAN III'!Q74+'TRIBULAN IV'!Q74</f>
        <v>52</v>
      </c>
      <c r="R74" s="87">
        <f>'TRIBULAN III'!R74+'TRIBULAN IV'!R74</f>
        <v>600</v>
      </c>
      <c r="S74" s="86">
        <f>'TRIBULAN III'!S74+'TRIBULAN IV'!S74</f>
        <v>0</v>
      </c>
      <c r="T74" s="86">
        <f>'TRIBULAN III'!T74+'TRIBULAN IV'!T74</f>
        <v>0</v>
      </c>
      <c r="U74" s="86">
        <f>'TRIBULAN III'!U74+'TRIBULAN IV'!U74</f>
        <v>0</v>
      </c>
      <c r="V74" s="86">
        <f>'TRIBULAN III'!V74+'TRIBULAN IV'!V74</f>
        <v>0</v>
      </c>
      <c r="W74" s="86">
        <f>'TRIBULAN III'!W74+'TRIBULAN IV'!W74</f>
        <v>0</v>
      </c>
      <c r="X74" s="86">
        <f>'TRIBULAN III'!X74+'TRIBULAN IV'!X74</f>
        <v>0</v>
      </c>
      <c r="Y74" s="86">
        <f>'TRIBULAN III'!Y74+'TRIBULAN IV'!Y74</f>
        <v>1</v>
      </c>
      <c r="Z74" s="86">
        <f>'TRIBULAN III'!Z74+'TRIBULAN IV'!Z74</f>
        <v>0</v>
      </c>
      <c r="AA74" s="86">
        <f>'TRIBULAN III'!AA74+'TRIBULAN IV'!AA74</f>
        <v>1</v>
      </c>
      <c r="AB74" s="86">
        <f>'TRIBULAN III'!AB74+'TRIBULAN IV'!AB74</f>
        <v>2</v>
      </c>
      <c r="AC74" s="86">
        <f>'TRIBULAN III'!AC74+'TRIBULAN IV'!AC74</f>
        <v>3</v>
      </c>
      <c r="AD74" s="86">
        <f>'TRIBULAN III'!AD74+'TRIBULAN IV'!AD74</f>
        <v>5</v>
      </c>
      <c r="AE74" s="86">
        <f>'TRIBULAN III'!AE74+'TRIBULAN IV'!AE74</f>
        <v>0</v>
      </c>
      <c r="AF74" s="86">
        <f>'TRIBULAN III'!AF74+'TRIBULAN IV'!AF74</f>
        <v>0</v>
      </c>
      <c r="AG74" s="86">
        <f>'TRIBULAN III'!AG74+'TRIBULAN IV'!AG74</f>
        <v>0</v>
      </c>
      <c r="AH74" s="86">
        <f>'TRIBULAN III'!AH74+'TRIBULAN IV'!AH74</f>
        <v>0</v>
      </c>
      <c r="AI74" s="86">
        <f>'TRIBULAN III'!AI74+'TRIBULAN IV'!AI74</f>
        <v>0</v>
      </c>
      <c r="AJ74" s="86">
        <f>'TRIBULAN III'!AJ74+'TRIBULAN IV'!AJ74</f>
        <v>0</v>
      </c>
      <c r="AK74" s="86">
        <f>'TRIBULAN III'!AK74+'TRIBULAN IV'!AK74</f>
        <v>0</v>
      </c>
      <c r="AL74" s="86">
        <f>'TRIBULAN III'!AL74+'TRIBULAN IV'!AL74</f>
        <v>0</v>
      </c>
      <c r="AM74" s="86">
        <f>'TRIBULAN III'!AM74+'TRIBULAN IV'!AM74</f>
        <v>0</v>
      </c>
      <c r="AN74" s="86">
        <f>'TRIBULAN III'!AN74+'TRIBULAN IV'!AN74</f>
        <v>0</v>
      </c>
      <c r="AO74" s="86">
        <f>'TRIBULAN III'!AO74+'TRIBULAN IV'!AO74</f>
        <v>0</v>
      </c>
      <c r="AP74" s="86">
        <f>'TRIBULAN III'!AP74+'TRIBULAN IV'!AP74</f>
        <v>0</v>
      </c>
      <c r="AQ74" s="86">
        <f>'TRIBULAN III'!AQ74+'TRIBULAN IV'!AQ74</f>
        <v>6</v>
      </c>
      <c r="AR74" s="86">
        <f>'TRIBULAN III'!AR74+'TRIBULAN IV'!AR74</f>
        <v>2</v>
      </c>
      <c r="AS74" s="86">
        <f>'TRIBULAN III'!AS74+'TRIBULAN IV'!AS74</f>
        <v>8</v>
      </c>
      <c r="AT74" s="86">
        <f>'TRIBULAN III'!AT74+'TRIBULAN IV'!AT74</f>
        <v>9</v>
      </c>
      <c r="AU74" s="86">
        <f>'TRIBULAN III'!AU74+'TRIBULAN IV'!AU74</f>
        <v>5</v>
      </c>
      <c r="AV74" s="86">
        <f>'TRIBULAN III'!AV74+'TRIBULAN IV'!AV74</f>
        <v>14</v>
      </c>
      <c r="AW74" s="86">
        <f>'TRIBULAN III'!AW74+'TRIBULAN IV'!AW74</f>
        <v>0</v>
      </c>
      <c r="AX74" s="86">
        <f>'TRIBULAN III'!AX74+'TRIBULAN IV'!AX74</f>
        <v>0</v>
      </c>
      <c r="AY74" s="86">
        <f>'TRIBULAN III'!AY74+'TRIBULAN IV'!AY74</f>
        <v>0</v>
      </c>
      <c r="AZ74" s="86">
        <f>'TRIBULAN III'!AZ74+'TRIBULAN IV'!AZ74</f>
        <v>0</v>
      </c>
      <c r="BA74" s="86">
        <f>'TRIBULAN III'!BA74+'TRIBULAN IV'!BA74</f>
        <v>0</v>
      </c>
      <c r="BB74" s="86">
        <f>'TRIBULAN III'!BB74+'TRIBULAN IV'!BB74</f>
        <v>0</v>
      </c>
      <c r="BC74" s="86">
        <f>'TRIBULAN III'!BC74+'TRIBULAN IV'!BC74</f>
        <v>0</v>
      </c>
      <c r="BD74" s="86">
        <f>'TRIBULAN III'!BD74+'TRIBULAN IV'!BD74</f>
        <v>0</v>
      </c>
      <c r="BE74" s="86">
        <f>'TRIBULAN III'!BE74+'TRIBULAN IV'!BE74</f>
        <v>0</v>
      </c>
      <c r="BF74" s="86">
        <f>'TRIBULAN III'!BF74+'TRIBULAN IV'!BF74</f>
        <v>0</v>
      </c>
      <c r="BG74" s="86">
        <f>'TRIBULAN III'!BG74+'TRIBULAN IV'!BG74</f>
        <v>0</v>
      </c>
      <c r="BH74" s="86">
        <f>'TRIBULAN III'!BH74+'TRIBULAN IV'!BH74</f>
        <v>0</v>
      </c>
      <c r="BI74" s="86">
        <f>'TRIBULAN III'!BI74+'TRIBULAN IV'!BI74</f>
        <v>0</v>
      </c>
      <c r="BJ74" s="86">
        <f>'TRIBULAN III'!BJ74+'TRIBULAN IV'!BJ74</f>
        <v>0</v>
      </c>
      <c r="BK74" s="86">
        <f>'TRIBULAN III'!BK74+'TRIBULAN IV'!BK74</f>
        <v>0</v>
      </c>
      <c r="BL74" s="86">
        <f>'TRIBULAN III'!BL74+'TRIBULAN IV'!BL74</f>
        <v>0</v>
      </c>
      <c r="BM74" s="86">
        <f>'TRIBULAN III'!BM74+'TRIBULAN IV'!BM74</f>
        <v>0</v>
      </c>
      <c r="BN74" s="86">
        <f>'TRIBULAN III'!BN74+'TRIBULAN IV'!BN74</f>
        <v>0</v>
      </c>
    </row>
    <row r="75" spans="1:66" ht="14.25" customHeight="1">
      <c r="A75" s="112"/>
      <c r="B75" s="112"/>
      <c r="C75" s="11" t="s">
        <v>97</v>
      </c>
      <c r="D75" s="86">
        <f>'TRIBULAN III'!D75+'TRIBULAN IV'!D75</f>
        <v>29</v>
      </c>
      <c r="E75" s="86">
        <f>'TRIBULAN III'!E75+'TRIBULAN IV'!E75</f>
        <v>43</v>
      </c>
      <c r="F75" s="86">
        <f>'TRIBULAN III'!F75+'TRIBULAN IV'!F75</f>
        <v>72</v>
      </c>
      <c r="G75" s="86">
        <f>'TRIBULAN III'!G75+'TRIBULAN IV'!G75</f>
        <v>0</v>
      </c>
      <c r="H75" s="87">
        <f>'TRIBULAN III'!H75+'TRIBULAN IV'!H75</f>
        <v>0</v>
      </c>
      <c r="I75" s="86">
        <f>'TRIBULAN III'!I75+'TRIBULAN IV'!I75</f>
        <v>0</v>
      </c>
      <c r="J75" s="87">
        <f>'TRIBULAN III'!J75+'TRIBULAN IV'!J75</f>
        <v>0</v>
      </c>
      <c r="K75" s="86">
        <f>'TRIBULAN III'!K75+'TRIBULAN IV'!K75</f>
        <v>0</v>
      </c>
      <c r="L75" s="87">
        <f>'TRIBULAN III'!L75+'TRIBULAN IV'!L75</f>
        <v>0</v>
      </c>
      <c r="M75" s="86">
        <f>'TRIBULAN III'!M75+'TRIBULAN IV'!M75</f>
        <v>36</v>
      </c>
      <c r="N75" s="87">
        <f>'TRIBULAN III'!N75+'TRIBULAN IV'!N75</f>
        <v>525.66666666666663</v>
      </c>
      <c r="O75" s="86">
        <f>'TRIBULAN III'!O75+'TRIBULAN IV'!O75</f>
        <v>36</v>
      </c>
      <c r="P75" s="87">
        <f>'TRIBULAN III'!P75+'TRIBULAN IV'!P75</f>
        <v>500</v>
      </c>
      <c r="Q75" s="86">
        <f>'TRIBULAN III'!Q75+'TRIBULAN IV'!Q75</f>
        <v>72</v>
      </c>
      <c r="R75" s="87">
        <f>'TRIBULAN III'!R75+'TRIBULAN IV'!R75</f>
        <v>600</v>
      </c>
      <c r="S75" s="86">
        <f>'TRIBULAN III'!S75+'TRIBULAN IV'!S75</f>
        <v>0</v>
      </c>
      <c r="T75" s="86">
        <f>'TRIBULAN III'!T75+'TRIBULAN IV'!T75</f>
        <v>0</v>
      </c>
      <c r="U75" s="86">
        <f>'TRIBULAN III'!U75+'TRIBULAN IV'!U75</f>
        <v>0</v>
      </c>
      <c r="V75" s="86">
        <f>'TRIBULAN III'!V75+'TRIBULAN IV'!V75</f>
        <v>0</v>
      </c>
      <c r="W75" s="86">
        <f>'TRIBULAN III'!W75+'TRIBULAN IV'!W75</f>
        <v>0</v>
      </c>
      <c r="X75" s="86">
        <f>'TRIBULAN III'!X75+'TRIBULAN IV'!X75</f>
        <v>0</v>
      </c>
      <c r="Y75" s="86">
        <f>'TRIBULAN III'!Y75+'TRIBULAN IV'!Y75</f>
        <v>0</v>
      </c>
      <c r="Z75" s="86">
        <f>'TRIBULAN III'!Z75+'TRIBULAN IV'!Z75</f>
        <v>0</v>
      </c>
      <c r="AA75" s="86">
        <f>'TRIBULAN III'!AA75+'TRIBULAN IV'!AA75</f>
        <v>0</v>
      </c>
      <c r="AB75" s="86">
        <f>'TRIBULAN III'!AB75+'TRIBULAN IV'!AB75</f>
        <v>1</v>
      </c>
      <c r="AC75" s="86">
        <f>'TRIBULAN III'!AC75+'TRIBULAN IV'!AC75</f>
        <v>2</v>
      </c>
      <c r="AD75" s="86">
        <f>'TRIBULAN III'!AD75+'TRIBULAN IV'!AD75</f>
        <v>3</v>
      </c>
      <c r="AE75" s="86">
        <f>'TRIBULAN III'!AE75+'TRIBULAN IV'!AE75</f>
        <v>0</v>
      </c>
      <c r="AF75" s="86">
        <f>'TRIBULAN III'!AF75+'TRIBULAN IV'!AF75</f>
        <v>0</v>
      </c>
      <c r="AG75" s="86">
        <f>'TRIBULAN III'!AG75+'TRIBULAN IV'!AG75</f>
        <v>0</v>
      </c>
      <c r="AH75" s="86">
        <f>'TRIBULAN III'!AH75+'TRIBULAN IV'!AH75</f>
        <v>0</v>
      </c>
      <c r="AI75" s="86">
        <f>'TRIBULAN III'!AI75+'TRIBULAN IV'!AI75</f>
        <v>0</v>
      </c>
      <c r="AJ75" s="86">
        <f>'TRIBULAN III'!AJ75+'TRIBULAN IV'!AJ75</f>
        <v>0</v>
      </c>
      <c r="AK75" s="86">
        <f>'TRIBULAN III'!AK75+'TRIBULAN IV'!AK75</f>
        <v>0</v>
      </c>
      <c r="AL75" s="86">
        <f>'TRIBULAN III'!AL75+'TRIBULAN IV'!AL75</f>
        <v>0</v>
      </c>
      <c r="AM75" s="86">
        <f>'TRIBULAN III'!AM75+'TRIBULAN IV'!AM75</f>
        <v>0</v>
      </c>
      <c r="AN75" s="86">
        <f>'TRIBULAN III'!AN75+'TRIBULAN IV'!AN75</f>
        <v>0</v>
      </c>
      <c r="AO75" s="86">
        <f>'TRIBULAN III'!AO75+'TRIBULAN IV'!AO75</f>
        <v>0</v>
      </c>
      <c r="AP75" s="86">
        <f>'TRIBULAN III'!AP75+'TRIBULAN IV'!AP75</f>
        <v>0</v>
      </c>
      <c r="AQ75" s="86">
        <f>'TRIBULAN III'!AQ75+'TRIBULAN IV'!AQ75</f>
        <v>3</v>
      </c>
      <c r="AR75" s="86">
        <f>'TRIBULAN III'!AR75+'TRIBULAN IV'!AR75</f>
        <v>7</v>
      </c>
      <c r="AS75" s="86">
        <f>'TRIBULAN III'!AS75+'TRIBULAN IV'!AS75</f>
        <v>10</v>
      </c>
      <c r="AT75" s="86">
        <f>'TRIBULAN III'!AT75+'TRIBULAN IV'!AT75</f>
        <v>4</v>
      </c>
      <c r="AU75" s="86">
        <f>'TRIBULAN III'!AU75+'TRIBULAN IV'!AU75</f>
        <v>9</v>
      </c>
      <c r="AV75" s="86">
        <f>'TRIBULAN III'!AV75+'TRIBULAN IV'!AV75</f>
        <v>13</v>
      </c>
      <c r="AW75" s="86">
        <f>'TRIBULAN III'!AW75+'TRIBULAN IV'!AW75</f>
        <v>0</v>
      </c>
      <c r="AX75" s="86">
        <f>'TRIBULAN III'!AX75+'TRIBULAN IV'!AX75</f>
        <v>0</v>
      </c>
      <c r="AY75" s="86">
        <f>'TRIBULAN III'!AY75+'TRIBULAN IV'!AY75</f>
        <v>0</v>
      </c>
      <c r="AZ75" s="86">
        <f>'TRIBULAN III'!AZ75+'TRIBULAN IV'!AZ75</f>
        <v>0</v>
      </c>
      <c r="BA75" s="86">
        <f>'TRIBULAN III'!BA75+'TRIBULAN IV'!BA75</f>
        <v>0</v>
      </c>
      <c r="BB75" s="86">
        <f>'TRIBULAN III'!BB75+'TRIBULAN IV'!BB75</f>
        <v>0</v>
      </c>
      <c r="BC75" s="86">
        <f>'TRIBULAN III'!BC75+'TRIBULAN IV'!BC75</f>
        <v>0</v>
      </c>
      <c r="BD75" s="86">
        <f>'TRIBULAN III'!BD75+'TRIBULAN IV'!BD75</f>
        <v>0</v>
      </c>
      <c r="BE75" s="86">
        <f>'TRIBULAN III'!BE75+'TRIBULAN IV'!BE75</f>
        <v>0</v>
      </c>
      <c r="BF75" s="86">
        <f>'TRIBULAN III'!BF75+'TRIBULAN IV'!BF75</f>
        <v>0</v>
      </c>
      <c r="BG75" s="86">
        <f>'TRIBULAN III'!BG75+'TRIBULAN IV'!BG75</f>
        <v>0</v>
      </c>
      <c r="BH75" s="86">
        <f>'TRIBULAN III'!BH75+'TRIBULAN IV'!BH75</f>
        <v>0</v>
      </c>
      <c r="BI75" s="86">
        <f>'TRIBULAN III'!BI75+'TRIBULAN IV'!BI75</f>
        <v>0</v>
      </c>
      <c r="BJ75" s="86">
        <f>'TRIBULAN III'!BJ75+'TRIBULAN IV'!BJ75</f>
        <v>0</v>
      </c>
      <c r="BK75" s="86">
        <f>'TRIBULAN III'!BK75+'TRIBULAN IV'!BK75</f>
        <v>0</v>
      </c>
      <c r="BL75" s="86">
        <f>'TRIBULAN III'!BL75+'TRIBULAN IV'!BL75</f>
        <v>0</v>
      </c>
      <c r="BM75" s="86">
        <f>'TRIBULAN III'!BM75+'TRIBULAN IV'!BM75</f>
        <v>0</v>
      </c>
      <c r="BN75" s="86">
        <f>'TRIBULAN III'!BN75+'TRIBULAN IV'!BN75</f>
        <v>0</v>
      </c>
    </row>
    <row r="76" spans="1:66" ht="14.25" customHeight="1">
      <c r="A76" s="21"/>
      <c r="B76" s="21"/>
      <c r="C76" s="20" t="s">
        <v>7</v>
      </c>
      <c r="D76" s="87">
        <f>'TRIBULAN III'!D76+'TRIBULAN IV'!D76</f>
        <v>187</v>
      </c>
      <c r="E76" s="87">
        <f>'TRIBULAN III'!E76+'TRIBULAN IV'!E76</f>
        <v>207</v>
      </c>
      <c r="F76" s="87">
        <f>'TRIBULAN III'!F76+'TRIBULAN IV'!F76</f>
        <v>394</v>
      </c>
      <c r="G76" s="87">
        <f>'TRIBULAN III'!G76+'TRIBULAN IV'!G76</f>
        <v>4</v>
      </c>
      <c r="H76" s="87">
        <f>'TRIBULAN III'!H76+'TRIBULAN IV'!H76</f>
        <v>12.512218963831867</v>
      </c>
      <c r="I76" s="87">
        <f>'TRIBULAN III'!I76+'TRIBULAN IV'!I76</f>
        <v>6</v>
      </c>
      <c r="J76" s="87">
        <f>'TRIBULAN III'!J76+'TRIBULAN IV'!J76</f>
        <v>16.678411553053241</v>
      </c>
      <c r="K76" s="87">
        <f>'TRIBULAN III'!K76+'TRIBULAN IV'!K76</f>
        <v>10</v>
      </c>
      <c r="L76" s="87">
        <f>'TRIBULAN III'!L76+'TRIBULAN IV'!L76</f>
        <v>15.175856120623562</v>
      </c>
      <c r="M76" s="87">
        <f>'TRIBULAN III'!M76+'TRIBULAN IV'!M76</f>
        <v>194</v>
      </c>
      <c r="N76" s="87">
        <f>'TRIBULAN III'!N76+'TRIBULAN IV'!N76</f>
        <v>617.94871794871801</v>
      </c>
      <c r="O76" s="87">
        <f>'TRIBULAN III'!O76+'TRIBULAN IV'!O76</f>
        <v>200</v>
      </c>
      <c r="P76" s="87">
        <f>'TRIBULAN III'!P76+'TRIBULAN IV'!P76</f>
        <v>585.10638297872333</v>
      </c>
      <c r="Q76" s="87">
        <f>'TRIBULAN III'!Q76+'TRIBULAN IV'!Q76</f>
        <v>394</v>
      </c>
      <c r="R76" s="87">
        <f>'TRIBULAN III'!R76+'TRIBULAN IV'!R76</f>
        <v>600</v>
      </c>
      <c r="S76" s="87">
        <f>'TRIBULAN III'!S76+'TRIBULAN IV'!S76</f>
        <v>0</v>
      </c>
      <c r="T76" s="87">
        <f>'TRIBULAN III'!T76+'TRIBULAN IV'!T76</f>
        <v>0</v>
      </c>
      <c r="U76" s="87">
        <f>'TRIBULAN III'!U76+'TRIBULAN IV'!U76</f>
        <v>0</v>
      </c>
      <c r="V76" s="87">
        <f>'TRIBULAN III'!V76+'TRIBULAN IV'!V76</f>
        <v>1</v>
      </c>
      <c r="W76" s="87">
        <f>'TRIBULAN III'!W76+'TRIBULAN IV'!W76</f>
        <v>1</v>
      </c>
      <c r="X76" s="87">
        <f>'TRIBULAN III'!X76+'TRIBULAN IV'!X76</f>
        <v>2</v>
      </c>
      <c r="Y76" s="87">
        <f>'TRIBULAN III'!Y76+'TRIBULAN IV'!Y76</f>
        <v>1</v>
      </c>
      <c r="Z76" s="87">
        <f>'TRIBULAN III'!Z76+'TRIBULAN IV'!Z76</f>
        <v>0</v>
      </c>
      <c r="AA76" s="87">
        <f>'TRIBULAN III'!AA76+'TRIBULAN IV'!AA76</f>
        <v>1</v>
      </c>
      <c r="AB76" s="87">
        <f>'TRIBULAN III'!AB76+'TRIBULAN IV'!AB76</f>
        <v>8</v>
      </c>
      <c r="AC76" s="87">
        <f>'TRIBULAN III'!AC76+'TRIBULAN IV'!AC76</f>
        <v>11</v>
      </c>
      <c r="AD76" s="87">
        <f>'TRIBULAN III'!AD76+'TRIBULAN IV'!AD76</f>
        <v>19</v>
      </c>
      <c r="AE76" s="87">
        <f>'TRIBULAN III'!AE76+'TRIBULAN IV'!AE76</f>
        <v>0</v>
      </c>
      <c r="AF76" s="87">
        <f>'TRIBULAN III'!AF76+'TRIBULAN IV'!AF76</f>
        <v>0</v>
      </c>
      <c r="AG76" s="87">
        <f>'TRIBULAN III'!AG76+'TRIBULAN IV'!AG76</f>
        <v>0</v>
      </c>
      <c r="AH76" s="87">
        <f>'TRIBULAN III'!AH76+'TRIBULAN IV'!AH76</f>
        <v>0</v>
      </c>
      <c r="AI76" s="87">
        <f>'TRIBULAN III'!AI76+'TRIBULAN IV'!AI76</f>
        <v>0</v>
      </c>
      <c r="AJ76" s="87">
        <f>'TRIBULAN III'!AJ76+'TRIBULAN IV'!AJ76</f>
        <v>0</v>
      </c>
      <c r="AK76" s="87">
        <f>'TRIBULAN III'!AK76+'TRIBULAN IV'!AK76</f>
        <v>0</v>
      </c>
      <c r="AL76" s="87">
        <f>'TRIBULAN III'!AL76+'TRIBULAN IV'!AL76</f>
        <v>0</v>
      </c>
      <c r="AM76" s="87">
        <f>'TRIBULAN III'!AM76+'TRIBULAN IV'!AM76</f>
        <v>0</v>
      </c>
      <c r="AN76" s="87">
        <f>'TRIBULAN III'!AN76+'TRIBULAN IV'!AN76</f>
        <v>0</v>
      </c>
      <c r="AO76" s="87">
        <f>'TRIBULAN III'!AO76+'TRIBULAN IV'!AO76</f>
        <v>0</v>
      </c>
      <c r="AP76" s="87">
        <f>'TRIBULAN III'!AP76+'TRIBULAN IV'!AP76</f>
        <v>0</v>
      </c>
      <c r="AQ76" s="87">
        <f>'TRIBULAN III'!AQ76+'TRIBULAN IV'!AQ76</f>
        <v>28</v>
      </c>
      <c r="AR76" s="87">
        <f>'TRIBULAN III'!AR76+'TRIBULAN IV'!AR76</f>
        <v>20</v>
      </c>
      <c r="AS76" s="87">
        <f>'TRIBULAN III'!AS76+'TRIBULAN IV'!AS76</f>
        <v>48</v>
      </c>
      <c r="AT76" s="87">
        <f>'TRIBULAN III'!AT76+'TRIBULAN IV'!AT76</f>
        <v>38</v>
      </c>
      <c r="AU76" s="87">
        <f>'TRIBULAN III'!AU76+'TRIBULAN IV'!AU76</f>
        <v>32</v>
      </c>
      <c r="AV76" s="87">
        <f>'TRIBULAN III'!AV76+'TRIBULAN IV'!AV76</f>
        <v>70</v>
      </c>
      <c r="AW76" s="87">
        <f>'TRIBULAN III'!AW76+'TRIBULAN IV'!AW76</f>
        <v>0</v>
      </c>
      <c r="AX76" s="87">
        <f>'TRIBULAN III'!AX76+'TRIBULAN IV'!AX76</f>
        <v>0</v>
      </c>
      <c r="AY76" s="87">
        <f>'TRIBULAN III'!AY76+'TRIBULAN IV'!AY76</f>
        <v>0</v>
      </c>
      <c r="AZ76" s="87">
        <f>'TRIBULAN III'!AZ76+'TRIBULAN IV'!AZ76</f>
        <v>0</v>
      </c>
      <c r="BA76" s="87">
        <f>'TRIBULAN III'!BA76+'TRIBULAN IV'!BA76</f>
        <v>0</v>
      </c>
      <c r="BB76" s="87">
        <f>'TRIBULAN III'!BB76+'TRIBULAN IV'!BB76</f>
        <v>0</v>
      </c>
      <c r="BC76" s="87">
        <f>'TRIBULAN III'!BC76+'TRIBULAN IV'!BC76</f>
        <v>0</v>
      </c>
      <c r="BD76" s="87">
        <f>'TRIBULAN III'!BD76+'TRIBULAN IV'!BD76</f>
        <v>0</v>
      </c>
      <c r="BE76" s="87">
        <f>'TRIBULAN III'!BE76+'TRIBULAN IV'!BE76</f>
        <v>0</v>
      </c>
      <c r="BF76" s="87">
        <f>'TRIBULAN III'!BF76+'TRIBULAN IV'!BF76</f>
        <v>0</v>
      </c>
      <c r="BG76" s="87">
        <f>'TRIBULAN III'!BG76+'TRIBULAN IV'!BG76</f>
        <v>0</v>
      </c>
      <c r="BH76" s="87">
        <f>'TRIBULAN III'!BH76+'TRIBULAN IV'!BH76</f>
        <v>0</v>
      </c>
      <c r="BI76" s="87">
        <f>'TRIBULAN III'!BI76+'TRIBULAN IV'!BI76</f>
        <v>0</v>
      </c>
      <c r="BJ76" s="87">
        <f>'TRIBULAN III'!BJ76+'TRIBULAN IV'!BJ76</f>
        <v>0</v>
      </c>
      <c r="BK76" s="87">
        <f>'TRIBULAN III'!BK76+'TRIBULAN IV'!BK76</f>
        <v>0</v>
      </c>
      <c r="BL76" s="87">
        <f>'TRIBULAN III'!BL76+'TRIBULAN IV'!BL76</f>
        <v>0</v>
      </c>
      <c r="BM76" s="87">
        <f>'TRIBULAN III'!BM76+'TRIBULAN IV'!BM76</f>
        <v>0</v>
      </c>
      <c r="BN76" s="87">
        <f>'TRIBULAN III'!BN76+'TRIBULAN IV'!BN76</f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>
        <f>'TRIBULAN III'!D77+'TRIBULAN IV'!D77</f>
        <v>56</v>
      </c>
      <c r="E77" s="86">
        <f>'TRIBULAN III'!E77+'TRIBULAN IV'!E77</f>
        <v>55</v>
      </c>
      <c r="F77" s="86">
        <f>'TRIBULAN III'!F77+'TRIBULAN IV'!F77</f>
        <v>111</v>
      </c>
      <c r="G77" s="86">
        <f>'TRIBULAN III'!G77+'TRIBULAN IV'!G77</f>
        <v>2</v>
      </c>
      <c r="H77" s="87">
        <f>'TRIBULAN III'!H77+'TRIBULAN IV'!H77</f>
        <v>15.384615384615385</v>
      </c>
      <c r="I77" s="86">
        <f>'TRIBULAN III'!I77+'TRIBULAN IV'!I77</f>
        <v>0</v>
      </c>
      <c r="J77" s="87">
        <f>'TRIBULAN III'!J77+'TRIBULAN IV'!J77</f>
        <v>0</v>
      </c>
      <c r="K77" s="86">
        <f>'TRIBULAN III'!K77+'TRIBULAN IV'!K77</f>
        <v>2</v>
      </c>
      <c r="L77" s="87">
        <f>'TRIBULAN III'!L77+'TRIBULAN IV'!L77</f>
        <v>8</v>
      </c>
      <c r="M77" s="86">
        <f>'TRIBULAN III'!M77+'TRIBULAN IV'!M77</f>
        <v>56</v>
      </c>
      <c r="N77" s="87">
        <f>'TRIBULAN III'!N77+'TRIBULAN IV'!N77</f>
        <v>600</v>
      </c>
      <c r="O77" s="86">
        <f>'TRIBULAN III'!O77+'TRIBULAN IV'!O77</f>
        <v>55</v>
      </c>
      <c r="P77" s="87">
        <f>'TRIBULAN III'!P77+'TRIBULAN IV'!P77</f>
        <v>600</v>
      </c>
      <c r="Q77" s="86">
        <f>'TRIBULAN III'!Q77+'TRIBULAN IV'!Q77</f>
        <v>111</v>
      </c>
      <c r="R77" s="87">
        <f>'TRIBULAN III'!R77+'TRIBULAN IV'!R77</f>
        <v>600</v>
      </c>
      <c r="S77" s="86">
        <f>'TRIBULAN III'!S77+'TRIBULAN IV'!S77</f>
        <v>0</v>
      </c>
      <c r="T77" s="86">
        <f>'TRIBULAN III'!T77+'TRIBULAN IV'!T77</f>
        <v>0</v>
      </c>
      <c r="U77" s="86">
        <f>'TRIBULAN III'!U77+'TRIBULAN IV'!U77</f>
        <v>0</v>
      </c>
      <c r="V77" s="86">
        <f>'TRIBULAN III'!V77+'TRIBULAN IV'!V77</f>
        <v>0</v>
      </c>
      <c r="W77" s="86">
        <f>'TRIBULAN III'!W77+'TRIBULAN IV'!W77</f>
        <v>0</v>
      </c>
      <c r="X77" s="86">
        <f>'TRIBULAN III'!X77+'TRIBULAN IV'!X77</f>
        <v>0</v>
      </c>
      <c r="Y77" s="86">
        <f>'TRIBULAN III'!Y77+'TRIBULAN IV'!Y77</f>
        <v>0</v>
      </c>
      <c r="Z77" s="86">
        <f>'TRIBULAN III'!Z77+'TRIBULAN IV'!Z77</f>
        <v>0</v>
      </c>
      <c r="AA77" s="86">
        <f>'TRIBULAN III'!AA77+'TRIBULAN IV'!AA77</f>
        <v>0</v>
      </c>
      <c r="AB77" s="86">
        <f>'TRIBULAN III'!AB77+'TRIBULAN IV'!AB77</f>
        <v>2</v>
      </c>
      <c r="AC77" s="86">
        <f>'TRIBULAN III'!AC77+'TRIBULAN IV'!AC77</f>
        <v>0</v>
      </c>
      <c r="AD77" s="86">
        <f>'TRIBULAN III'!AD77+'TRIBULAN IV'!AD77</f>
        <v>2</v>
      </c>
      <c r="AE77" s="86">
        <f>'TRIBULAN III'!AE77+'TRIBULAN IV'!AE77</f>
        <v>0</v>
      </c>
      <c r="AF77" s="86">
        <f>'TRIBULAN III'!AF77+'TRIBULAN IV'!AF77</f>
        <v>0</v>
      </c>
      <c r="AG77" s="86">
        <f>'TRIBULAN III'!AG77+'TRIBULAN IV'!AG77</f>
        <v>0</v>
      </c>
      <c r="AH77" s="86">
        <f>'TRIBULAN III'!AH77+'TRIBULAN IV'!AH77</f>
        <v>0</v>
      </c>
      <c r="AI77" s="86">
        <f>'TRIBULAN III'!AI77+'TRIBULAN IV'!AI77</f>
        <v>0</v>
      </c>
      <c r="AJ77" s="86">
        <f>'TRIBULAN III'!AJ77+'TRIBULAN IV'!AJ77</f>
        <v>0</v>
      </c>
      <c r="AK77" s="86">
        <f>'TRIBULAN III'!AK77+'TRIBULAN IV'!AK77</f>
        <v>0</v>
      </c>
      <c r="AL77" s="86">
        <f>'TRIBULAN III'!AL77+'TRIBULAN IV'!AL77</f>
        <v>0</v>
      </c>
      <c r="AM77" s="86">
        <f>'TRIBULAN III'!AM77+'TRIBULAN IV'!AM77</f>
        <v>0</v>
      </c>
      <c r="AN77" s="86">
        <f>'TRIBULAN III'!AN77+'TRIBULAN IV'!AN77</f>
        <v>0</v>
      </c>
      <c r="AO77" s="86">
        <f>'TRIBULAN III'!AO77+'TRIBULAN IV'!AO77</f>
        <v>0</v>
      </c>
      <c r="AP77" s="86">
        <f>'TRIBULAN III'!AP77+'TRIBULAN IV'!AP77</f>
        <v>0</v>
      </c>
      <c r="AQ77" s="86">
        <f>'TRIBULAN III'!AQ77+'TRIBULAN IV'!AQ77</f>
        <v>7</v>
      </c>
      <c r="AR77" s="86">
        <f>'TRIBULAN III'!AR77+'TRIBULAN IV'!AR77</f>
        <v>11</v>
      </c>
      <c r="AS77" s="86">
        <f>'TRIBULAN III'!AS77+'TRIBULAN IV'!AS77</f>
        <v>18</v>
      </c>
      <c r="AT77" s="86">
        <f>'TRIBULAN III'!AT77+'TRIBULAN IV'!AT77</f>
        <v>9</v>
      </c>
      <c r="AU77" s="86">
        <f>'TRIBULAN III'!AU77+'TRIBULAN IV'!AU77</f>
        <v>11</v>
      </c>
      <c r="AV77" s="86">
        <f>'TRIBULAN III'!AV77+'TRIBULAN IV'!AV77</f>
        <v>20</v>
      </c>
      <c r="AW77" s="86">
        <f>'TRIBULAN III'!AW77+'TRIBULAN IV'!AW77</f>
        <v>0</v>
      </c>
      <c r="AX77" s="86">
        <f>'TRIBULAN III'!AX77+'TRIBULAN IV'!AX77</f>
        <v>0</v>
      </c>
      <c r="AY77" s="86">
        <f>'TRIBULAN III'!AY77+'TRIBULAN IV'!AY77</f>
        <v>0</v>
      </c>
      <c r="AZ77" s="86">
        <f>'TRIBULAN III'!AZ77+'TRIBULAN IV'!AZ77</f>
        <v>0</v>
      </c>
      <c r="BA77" s="86">
        <f>'TRIBULAN III'!BA77+'TRIBULAN IV'!BA77</f>
        <v>0</v>
      </c>
      <c r="BB77" s="86">
        <f>'TRIBULAN III'!BB77+'TRIBULAN IV'!BB77</f>
        <v>0</v>
      </c>
      <c r="BC77" s="86">
        <f>'TRIBULAN III'!BC77+'TRIBULAN IV'!BC77</f>
        <v>0</v>
      </c>
      <c r="BD77" s="86">
        <f>'TRIBULAN III'!BD77+'TRIBULAN IV'!BD77</f>
        <v>0</v>
      </c>
      <c r="BE77" s="86">
        <f>'TRIBULAN III'!BE77+'TRIBULAN IV'!BE77</f>
        <v>0</v>
      </c>
      <c r="BF77" s="86">
        <f>'TRIBULAN III'!BF77+'TRIBULAN IV'!BF77</f>
        <v>0</v>
      </c>
      <c r="BG77" s="86">
        <f>'TRIBULAN III'!BG77+'TRIBULAN IV'!BG77</f>
        <v>0</v>
      </c>
      <c r="BH77" s="86">
        <f>'TRIBULAN III'!BH77+'TRIBULAN IV'!BH77</f>
        <v>0</v>
      </c>
      <c r="BI77" s="86">
        <f>'TRIBULAN III'!BI77+'TRIBULAN IV'!BI77</f>
        <v>0</v>
      </c>
      <c r="BJ77" s="86">
        <f>'TRIBULAN III'!BJ77+'TRIBULAN IV'!BJ77</f>
        <v>0</v>
      </c>
      <c r="BK77" s="86">
        <f>'TRIBULAN III'!BK77+'TRIBULAN IV'!BK77</f>
        <v>0</v>
      </c>
      <c r="BL77" s="86">
        <f>'TRIBULAN III'!BL77+'TRIBULAN IV'!BL77</f>
        <v>0</v>
      </c>
      <c r="BM77" s="86">
        <f>'TRIBULAN III'!BM77+'TRIBULAN IV'!BM77</f>
        <v>0</v>
      </c>
      <c r="BN77" s="86">
        <f>'TRIBULAN III'!BN77+'TRIBULAN IV'!BN77</f>
        <v>0</v>
      </c>
    </row>
    <row r="78" spans="1:66" ht="14.25" customHeight="1">
      <c r="A78" s="111"/>
      <c r="B78" s="111"/>
      <c r="C78" s="11" t="s">
        <v>100</v>
      </c>
      <c r="D78" s="86">
        <f>'TRIBULAN III'!D78+'TRIBULAN IV'!D78</f>
        <v>49</v>
      </c>
      <c r="E78" s="86">
        <f>'TRIBULAN III'!E78+'TRIBULAN IV'!E78</f>
        <v>49</v>
      </c>
      <c r="F78" s="86">
        <f>'TRIBULAN III'!F78+'TRIBULAN IV'!F78</f>
        <v>98</v>
      </c>
      <c r="G78" s="86">
        <f>'TRIBULAN III'!G78+'TRIBULAN IV'!G78</f>
        <v>1</v>
      </c>
      <c r="H78" s="87">
        <f>'TRIBULAN III'!H78+'TRIBULAN IV'!H78</f>
        <v>12.5</v>
      </c>
      <c r="I78" s="86">
        <f>'TRIBULAN III'!I78+'TRIBULAN IV'!I78</f>
        <v>0</v>
      </c>
      <c r="J78" s="87">
        <f>'TRIBULAN III'!J78+'TRIBULAN IV'!J78</f>
        <v>0</v>
      </c>
      <c r="K78" s="86">
        <f>'TRIBULAN III'!K78+'TRIBULAN IV'!K78</f>
        <v>1</v>
      </c>
      <c r="L78" s="87">
        <f>'TRIBULAN III'!L78+'TRIBULAN IV'!L78</f>
        <v>7.1428571428571423</v>
      </c>
      <c r="M78" s="86">
        <f>'TRIBULAN III'!M78+'TRIBULAN IV'!M78</f>
        <v>49</v>
      </c>
      <c r="N78" s="87">
        <f>'TRIBULAN III'!N78+'TRIBULAN IV'!N78</f>
        <v>600</v>
      </c>
      <c r="O78" s="86">
        <f>'TRIBULAN III'!O78+'TRIBULAN IV'!O78</f>
        <v>49</v>
      </c>
      <c r="P78" s="87">
        <f>'TRIBULAN III'!P78+'TRIBULAN IV'!P78</f>
        <v>600</v>
      </c>
      <c r="Q78" s="86">
        <f>'TRIBULAN III'!Q78+'TRIBULAN IV'!Q78</f>
        <v>98</v>
      </c>
      <c r="R78" s="87">
        <f>'TRIBULAN III'!R78+'TRIBULAN IV'!R78</f>
        <v>600</v>
      </c>
      <c r="S78" s="86">
        <f>'TRIBULAN III'!S78+'TRIBULAN IV'!S78</f>
        <v>0</v>
      </c>
      <c r="T78" s="86">
        <f>'TRIBULAN III'!T78+'TRIBULAN IV'!T78</f>
        <v>0</v>
      </c>
      <c r="U78" s="86">
        <f>'TRIBULAN III'!U78+'TRIBULAN IV'!U78</f>
        <v>0</v>
      </c>
      <c r="V78" s="86">
        <f>'TRIBULAN III'!V78+'TRIBULAN IV'!V78</f>
        <v>0</v>
      </c>
      <c r="W78" s="86">
        <f>'TRIBULAN III'!W78+'TRIBULAN IV'!W78</f>
        <v>0</v>
      </c>
      <c r="X78" s="86">
        <f>'TRIBULAN III'!X78+'TRIBULAN IV'!X78</f>
        <v>0</v>
      </c>
      <c r="Y78" s="86">
        <f>'TRIBULAN III'!Y78+'TRIBULAN IV'!Y78</f>
        <v>0</v>
      </c>
      <c r="Z78" s="86">
        <f>'TRIBULAN III'!Z78+'TRIBULAN IV'!Z78</f>
        <v>0</v>
      </c>
      <c r="AA78" s="86">
        <f>'TRIBULAN III'!AA78+'TRIBULAN IV'!AA78</f>
        <v>0</v>
      </c>
      <c r="AB78" s="86">
        <f>'TRIBULAN III'!AB78+'TRIBULAN IV'!AB78</f>
        <v>3</v>
      </c>
      <c r="AC78" s="86">
        <f>'TRIBULAN III'!AC78+'TRIBULAN IV'!AC78</f>
        <v>1</v>
      </c>
      <c r="AD78" s="86">
        <f>'TRIBULAN III'!AD78+'TRIBULAN IV'!AD78</f>
        <v>4</v>
      </c>
      <c r="AE78" s="86">
        <f>'TRIBULAN III'!AE78+'TRIBULAN IV'!AE78</f>
        <v>0</v>
      </c>
      <c r="AF78" s="86">
        <f>'TRIBULAN III'!AF78+'TRIBULAN IV'!AF78</f>
        <v>0</v>
      </c>
      <c r="AG78" s="86">
        <f>'TRIBULAN III'!AG78+'TRIBULAN IV'!AG78</f>
        <v>0</v>
      </c>
      <c r="AH78" s="86">
        <f>'TRIBULAN III'!AH78+'TRIBULAN IV'!AH78</f>
        <v>0</v>
      </c>
      <c r="AI78" s="86">
        <f>'TRIBULAN III'!AI78+'TRIBULAN IV'!AI78</f>
        <v>0</v>
      </c>
      <c r="AJ78" s="86">
        <f>'TRIBULAN III'!AJ78+'TRIBULAN IV'!AJ78</f>
        <v>0</v>
      </c>
      <c r="AK78" s="86">
        <f>'TRIBULAN III'!AK78+'TRIBULAN IV'!AK78</f>
        <v>0</v>
      </c>
      <c r="AL78" s="86">
        <f>'TRIBULAN III'!AL78+'TRIBULAN IV'!AL78</f>
        <v>0</v>
      </c>
      <c r="AM78" s="86">
        <f>'TRIBULAN III'!AM78+'TRIBULAN IV'!AM78</f>
        <v>0</v>
      </c>
      <c r="AN78" s="86">
        <f>'TRIBULAN III'!AN78+'TRIBULAN IV'!AN78</f>
        <v>0</v>
      </c>
      <c r="AO78" s="86">
        <f>'TRIBULAN III'!AO78+'TRIBULAN IV'!AO78</f>
        <v>0</v>
      </c>
      <c r="AP78" s="86">
        <f>'TRIBULAN III'!AP78+'TRIBULAN IV'!AP78</f>
        <v>0</v>
      </c>
      <c r="AQ78" s="86">
        <f>'TRIBULAN III'!AQ78+'TRIBULAN IV'!AQ78</f>
        <v>6</v>
      </c>
      <c r="AR78" s="86">
        <f>'TRIBULAN III'!AR78+'TRIBULAN IV'!AR78</f>
        <v>6</v>
      </c>
      <c r="AS78" s="86">
        <f>'TRIBULAN III'!AS78+'TRIBULAN IV'!AS78</f>
        <v>12</v>
      </c>
      <c r="AT78" s="86">
        <f>'TRIBULAN III'!AT78+'TRIBULAN IV'!AT78</f>
        <v>9</v>
      </c>
      <c r="AU78" s="86">
        <f>'TRIBULAN III'!AU78+'TRIBULAN IV'!AU78</f>
        <v>7</v>
      </c>
      <c r="AV78" s="86">
        <f>'TRIBULAN III'!AV78+'TRIBULAN IV'!AV78</f>
        <v>16</v>
      </c>
      <c r="AW78" s="86">
        <f>'TRIBULAN III'!AW78+'TRIBULAN IV'!AW78</f>
        <v>0</v>
      </c>
      <c r="AX78" s="86">
        <f>'TRIBULAN III'!AX78+'TRIBULAN IV'!AX78</f>
        <v>0</v>
      </c>
      <c r="AY78" s="86">
        <f>'TRIBULAN III'!AY78+'TRIBULAN IV'!AY78</f>
        <v>0</v>
      </c>
      <c r="AZ78" s="86">
        <f>'TRIBULAN III'!AZ78+'TRIBULAN IV'!AZ78</f>
        <v>0</v>
      </c>
      <c r="BA78" s="86">
        <f>'TRIBULAN III'!BA78+'TRIBULAN IV'!BA78</f>
        <v>0</v>
      </c>
      <c r="BB78" s="86">
        <f>'TRIBULAN III'!BB78+'TRIBULAN IV'!BB78</f>
        <v>0</v>
      </c>
      <c r="BC78" s="86">
        <f>'TRIBULAN III'!BC78+'TRIBULAN IV'!BC78</f>
        <v>0</v>
      </c>
      <c r="BD78" s="86">
        <f>'TRIBULAN III'!BD78+'TRIBULAN IV'!BD78</f>
        <v>0</v>
      </c>
      <c r="BE78" s="86">
        <f>'TRIBULAN III'!BE78+'TRIBULAN IV'!BE78</f>
        <v>0</v>
      </c>
      <c r="BF78" s="86">
        <f>'TRIBULAN III'!BF78+'TRIBULAN IV'!BF78</f>
        <v>0</v>
      </c>
      <c r="BG78" s="86">
        <f>'TRIBULAN III'!BG78+'TRIBULAN IV'!BG78</f>
        <v>0</v>
      </c>
      <c r="BH78" s="86">
        <f>'TRIBULAN III'!BH78+'TRIBULAN IV'!BH78</f>
        <v>0</v>
      </c>
      <c r="BI78" s="86">
        <f>'TRIBULAN III'!BI78+'TRIBULAN IV'!BI78</f>
        <v>0</v>
      </c>
      <c r="BJ78" s="86">
        <f>'TRIBULAN III'!BJ78+'TRIBULAN IV'!BJ78</f>
        <v>0</v>
      </c>
      <c r="BK78" s="86">
        <f>'TRIBULAN III'!BK78+'TRIBULAN IV'!BK78</f>
        <v>0</v>
      </c>
      <c r="BL78" s="86">
        <f>'TRIBULAN III'!BL78+'TRIBULAN IV'!BL78</f>
        <v>0</v>
      </c>
      <c r="BM78" s="86">
        <f>'TRIBULAN III'!BM78+'TRIBULAN IV'!BM78</f>
        <v>0</v>
      </c>
      <c r="BN78" s="86">
        <f>'TRIBULAN III'!BN78+'TRIBULAN IV'!BN78</f>
        <v>0</v>
      </c>
    </row>
    <row r="79" spans="1:66" ht="14.25" customHeight="1">
      <c r="A79" s="112"/>
      <c r="B79" s="112"/>
      <c r="C79" s="11" t="s">
        <v>101</v>
      </c>
      <c r="D79" s="86">
        <f>'TRIBULAN III'!D79+'TRIBULAN IV'!D79</f>
        <v>60</v>
      </c>
      <c r="E79" s="86">
        <f>'TRIBULAN III'!E79+'TRIBULAN IV'!E79</f>
        <v>53</v>
      </c>
      <c r="F79" s="86">
        <f>'TRIBULAN III'!F79+'TRIBULAN IV'!F79</f>
        <v>113</v>
      </c>
      <c r="G79" s="86">
        <f>'TRIBULAN III'!G79+'TRIBULAN IV'!G79</f>
        <v>0</v>
      </c>
      <c r="H79" s="87">
        <f>'TRIBULAN III'!H79+'TRIBULAN IV'!H79</f>
        <v>0</v>
      </c>
      <c r="I79" s="86">
        <f>'TRIBULAN III'!I79+'TRIBULAN IV'!I79</f>
        <v>0</v>
      </c>
      <c r="J79" s="87">
        <f>'TRIBULAN III'!J79+'TRIBULAN IV'!J79</f>
        <v>0</v>
      </c>
      <c r="K79" s="86">
        <f>'TRIBULAN III'!K79+'TRIBULAN IV'!K79</f>
        <v>0</v>
      </c>
      <c r="L79" s="87">
        <f>'TRIBULAN III'!L79+'TRIBULAN IV'!L79</f>
        <v>0</v>
      </c>
      <c r="M79" s="86">
        <f>'TRIBULAN III'!M79+'TRIBULAN IV'!M79</f>
        <v>60</v>
      </c>
      <c r="N79" s="87">
        <f>'TRIBULAN III'!N79+'TRIBULAN IV'!N79</f>
        <v>600</v>
      </c>
      <c r="O79" s="86">
        <f>'TRIBULAN III'!O79+'TRIBULAN IV'!O79</f>
        <v>53</v>
      </c>
      <c r="P79" s="87">
        <f>'TRIBULAN III'!P79+'TRIBULAN IV'!P79</f>
        <v>600</v>
      </c>
      <c r="Q79" s="86">
        <f>'TRIBULAN III'!Q79+'TRIBULAN IV'!Q79</f>
        <v>113</v>
      </c>
      <c r="R79" s="87">
        <f>'TRIBULAN III'!R79+'TRIBULAN IV'!R79</f>
        <v>600</v>
      </c>
      <c r="S79" s="86">
        <f>'TRIBULAN III'!S79+'TRIBULAN IV'!S79</f>
        <v>0</v>
      </c>
      <c r="T79" s="86">
        <f>'TRIBULAN III'!T79+'TRIBULAN IV'!T79</f>
        <v>0</v>
      </c>
      <c r="U79" s="86">
        <f>'TRIBULAN III'!U79+'TRIBULAN IV'!U79</f>
        <v>0</v>
      </c>
      <c r="V79" s="86">
        <f>'TRIBULAN III'!V79+'TRIBULAN IV'!V79</f>
        <v>0</v>
      </c>
      <c r="W79" s="86">
        <f>'TRIBULAN III'!W79+'TRIBULAN IV'!W79</f>
        <v>0</v>
      </c>
      <c r="X79" s="86">
        <f>'TRIBULAN III'!X79+'TRIBULAN IV'!X79</f>
        <v>0</v>
      </c>
      <c r="Y79" s="86">
        <f>'TRIBULAN III'!Y79+'TRIBULAN IV'!Y79</f>
        <v>0</v>
      </c>
      <c r="Z79" s="86">
        <f>'TRIBULAN III'!Z79+'TRIBULAN IV'!Z79</f>
        <v>0</v>
      </c>
      <c r="AA79" s="86">
        <f>'TRIBULAN III'!AA79+'TRIBULAN IV'!AA79</f>
        <v>0</v>
      </c>
      <c r="AB79" s="86">
        <f>'TRIBULAN III'!AB79+'TRIBULAN IV'!AB79</f>
        <v>0</v>
      </c>
      <c r="AC79" s="86">
        <f>'TRIBULAN III'!AC79+'TRIBULAN IV'!AC79</f>
        <v>0</v>
      </c>
      <c r="AD79" s="86">
        <f>'TRIBULAN III'!AD79+'TRIBULAN IV'!AD79</f>
        <v>0</v>
      </c>
      <c r="AE79" s="86">
        <f>'TRIBULAN III'!AE79+'TRIBULAN IV'!AE79</f>
        <v>0</v>
      </c>
      <c r="AF79" s="86">
        <f>'TRIBULAN III'!AF79+'TRIBULAN IV'!AF79</f>
        <v>0</v>
      </c>
      <c r="AG79" s="86">
        <f>'TRIBULAN III'!AG79+'TRIBULAN IV'!AG79</f>
        <v>0</v>
      </c>
      <c r="AH79" s="86">
        <f>'TRIBULAN III'!AH79+'TRIBULAN IV'!AH79</f>
        <v>0</v>
      </c>
      <c r="AI79" s="86">
        <f>'TRIBULAN III'!AI79+'TRIBULAN IV'!AI79</f>
        <v>0</v>
      </c>
      <c r="AJ79" s="86">
        <f>'TRIBULAN III'!AJ79+'TRIBULAN IV'!AJ79</f>
        <v>0</v>
      </c>
      <c r="AK79" s="86">
        <f>'TRIBULAN III'!AK79+'TRIBULAN IV'!AK79</f>
        <v>0</v>
      </c>
      <c r="AL79" s="86">
        <f>'TRIBULAN III'!AL79+'TRIBULAN IV'!AL79</f>
        <v>0</v>
      </c>
      <c r="AM79" s="86">
        <f>'TRIBULAN III'!AM79+'TRIBULAN IV'!AM79</f>
        <v>0</v>
      </c>
      <c r="AN79" s="86">
        <f>'TRIBULAN III'!AN79+'TRIBULAN IV'!AN79</f>
        <v>0</v>
      </c>
      <c r="AO79" s="86">
        <f>'TRIBULAN III'!AO79+'TRIBULAN IV'!AO79</f>
        <v>0</v>
      </c>
      <c r="AP79" s="86">
        <f>'TRIBULAN III'!AP79+'TRIBULAN IV'!AP79</f>
        <v>0</v>
      </c>
      <c r="AQ79" s="86">
        <f>'TRIBULAN III'!AQ79+'TRIBULAN IV'!AQ79</f>
        <v>11</v>
      </c>
      <c r="AR79" s="86">
        <f>'TRIBULAN III'!AR79+'TRIBULAN IV'!AR79</f>
        <v>12</v>
      </c>
      <c r="AS79" s="86">
        <f>'TRIBULAN III'!AS79+'TRIBULAN IV'!AS79</f>
        <v>23</v>
      </c>
      <c r="AT79" s="86">
        <f>'TRIBULAN III'!AT79+'TRIBULAN IV'!AT79</f>
        <v>11</v>
      </c>
      <c r="AU79" s="86">
        <f>'TRIBULAN III'!AU79+'TRIBULAN IV'!AU79</f>
        <v>12</v>
      </c>
      <c r="AV79" s="86">
        <f>'TRIBULAN III'!AV79+'TRIBULAN IV'!AV79</f>
        <v>23</v>
      </c>
      <c r="AW79" s="86">
        <f>'TRIBULAN III'!AW79+'TRIBULAN IV'!AW79</f>
        <v>0</v>
      </c>
      <c r="AX79" s="86">
        <f>'TRIBULAN III'!AX79+'TRIBULAN IV'!AX79</f>
        <v>0</v>
      </c>
      <c r="AY79" s="86">
        <f>'TRIBULAN III'!AY79+'TRIBULAN IV'!AY79</f>
        <v>0</v>
      </c>
      <c r="AZ79" s="86">
        <f>'TRIBULAN III'!AZ79+'TRIBULAN IV'!AZ79</f>
        <v>0</v>
      </c>
      <c r="BA79" s="86">
        <f>'TRIBULAN III'!BA79+'TRIBULAN IV'!BA79</f>
        <v>0</v>
      </c>
      <c r="BB79" s="86">
        <f>'TRIBULAN III'!BB79+'TRIBULAN IV'!BB79</f>
        <v>0</v>
      </c>
      <c r="BC79" s="86">
        <f>'TRIBULAN III'!BC79+'TRIBULAN IV'!BC79</f>
        <v>0</v>
      </c>
      <c r="BD79" s="86">
        <f>'TRIBULAN III'!BD79+'TRIBULAN IV'!BD79</f>
        <v>0</v>
      </c>
      <c r="BE79" s="86">
        <f>'TRIBULAN III'!BE79+'TRIBULAN IV'!BE79</f>
        <v>0</v>
      </c>
      <c r="BF79" s="86">
        <f>'TRIBULAN III'!BF79+'TRIBULAN IV'!BF79</f>
        <v>0</v>
      </c>
      <c r="BG79" s="86">
        <f>'TRIBULAN III'!BG79+'TRIBULAN IV'!BG79</f>
        <v>0</v>
      </c>
      <c r="BH79" s="86">
        <f>'TRIBULAN III'!BH79+'TRIBULAN IV'!BH79</f>
        <v>0</v>
      </c>
      <c r="BI79" s="86">
        <f>'TRIBULAN III'!BI79+'TRIBULAN IV'!BI79</f>
        <v>0</v>
      </c>
      <c r="BJ79" s="86">
        <f>'TRIBULAN III'!BJ79+'TRIBULAN IV'!BJ79</f>
        <v>0</v>
      </c>
      <c r="BK79" s="86">
        <f>'TRIBULAN III'!BK79+'TRIBULAN IV'!BK79</f>
        <v>0</v>
      </c>
      <c r="BL79" s="86">
        <f>'TRIBULAN III'!BL79+'TRIBULAN IV'!BL79</f>
        <v>0</v>
      </c>
      <c r="BM79" s="86">
        <f>'TRIBULAN III'!BM79+'TRIBULAN IV'!BM79</f>
        <v>0</v>
      </c>
      <c r="BN79" s="86">
        <f>'TRIBULAN III'!BN79+'TRIBULAN IV'!BN79</f>
        <v>0</v>
      </c>
    </row>
    <row r="80" spans="1:66" ht="14.25" customHeight="1">
      <c r="A80" s="21"/>
      <c r="B80" s="21"/>
      <c r="C80" s="20" t="s">
        <v>7</v>
      </c>
      <c r="D80" s="87">
        <f>'TRIBULAN III'!D80+'TRIBULAN IV'!D80</f>
        <v>165</v>
      </c>
      <c r="E80" s="87">
        <f>'TRIBULAN III'!E80+'TRIBULAN IV'!E80</f>
        <v>157</v>
      </c>
      <c r="F80" s="87">
        <f>'TRIBULAN III'!F80+'TRIBULAN IV'!F80</f>
        <v>322</v>
      </c>
      <c r="G80" s="87">
        <f>'TRIBULAN III'!G80+'TRIBULAN IV'!G80</f>
        <v>3</v>
      </c>
      <c r="H80" s="87">
        <f>'TRIBULAN III'!H80+'TRIBULAN IV'!H80</f>
        <v>9.5088819226750267</v>
      </c>
      <c r="I80" s="87">
        <f>'TRIBULAN III'!I80+'TRIBULAN IV'!I80</f>
        <v>0</v>
      </c>
      <c r="J80" s="87">
        <f>'TRIBULAN III'!J80+'TRIBULAN IV'!J80</f>
        <v>0</v>
      </c>
      <c r="K80" s="87">
        <f>'TRIBULAN III'!K80+'TRIBULAN IV'!K80</f>
        <v>3</v>
      </c>
      <c r="L80" s="87">
        <f>'TRIBULAN III'!L80+'TRIBULAN IV'!L80</f>
        <v>4.9818840579710137</v>
      </c>
      <c r="M80" s="87">
        <f>'TRIBULAN III'!M80+'TRIBULAN IV'!M80</f>
        <v>165</v>
      </c>
      <c r="N80" s="87">
        <f>'TRIBULAN III'!N80+'TRIBULAN IV'!N80</f>
        <v>600</v>
      </c>
      <c r="O80" s="87">
        <f>'TRIBULAN III'!O80+'TRIBULAN IV'!O80</f>
        <v>157</v>
      </c>
      <c r="P80" s="87">
        <f>'TRIBULAN III'!P80+'TRIBULAN IV'!P80</f>
        <v>600</v>
      </c>
      <c r="Q80" s="87">
        <f>'TRIBULAN III'!Q80+'TRIBULAN IV'!Q80</f>
        <v>322</v>
      </c>
      <c r="R80" s="87">
        <f>'TRIBULAN III'!R80+'TRIBULAN IV'!R80</f>
        <v>600</v>
      </c>
      <c r="S80" s="87">
        <f>'TRIBULAN III'!S80+'TRIBULAN IV'!S80</f>
        <v>0</v>
      </c>
      <c r="T80" s="87">
        <f>'TRIBULAN III'!T80+'TRIBULAN IV'!T80</f>
        <v>0</v>
      </c>
      <c r="U80" s="87">
        <f>'TRIBULAN III'!U80+'TRIBULAN IV'!U80</f>
        <v>0</v>
      </c>
      <c r="V80" s="87">
        <f>'TRIBULAN III'!V80+'TRIBULAN IV'!V80</f>
        <v>0</v>
      </c>
      <c r="W80" s="87">
        <f>'TRIBULAN III'!W80+'TRIBULAN IV'!W80</f>
        <v>0</v>
      </c>
      <c r="X80" s="87">
        <f>'TRIBULAN III'!X80+'TRIBULAN IV'!X80</f>
        <v>0</v>
      </c>
      <c r="Y80" s="87">
        <f>'TRIBULAN III'!Y80+'TRIBULAN IV'!Y80</f>
        <v>0</v>
      </c>
      <c r="Z80" s="87">
        <f>'TRIBULAN III'!Z80+'TRIBULAN IV'!Z80</f>
        <v>0</v>
      </c>
      <c r="AA80" s="87">
        <f>'TRIBULAN III'!AA80+'TRIBULAN IV'!AA80</f>
        <v>0</v>
      </c>
      <c r="AB80" s="87">
        <f>'TRIBULAN III'!AB80+'TRIBULAN IV'!AB80</f>
        <v>5</v>
      </c>
      <c r="AC80" s="87">
        <f>'TRIBULAN III'!AC80+'TRIBULAN IV'!AC80</f>
        <v>1</v>
      </c>
      <c r="AD80" s="87">
        <f>'TRIBULAN III'!AD80+'TRIBULAN IV'!AD80</f>
        <v>6</v>
      </c>
      <c r="AE80" s="87">
        <f>'TRIBULAN III'!AE80+'TRIBULAN IV'!AE80</f>
        <v>0</v>
      </c>
      <c r="AF80" s="87">
        <f>'TRIBULAN III'!AF80+'TRIBULAN IV'!AF80</f>
        <v>0</v>
      </c>
      <c r="AG80" s="87">
        <f>'TRIBULAN III'!AG80+'TRIBULAN IV'!AG80</f>
        <v>0</v>
      </c>
      <c r="AH80" s="87">
        <f>'TRIBULAN III'!AH80+'TRIBULAN IV'!AH80</f>
        <v>0</v>
      </c>
      <c r="AI80" s="87">
        <f>'TRIBULAN III'!AI80+'TRIBULAN IV'!AI80</f>
        <v>0</v>
      </c>
      <c r="AJ80" s="87">
        <f>'TRIBULAN III'!AJ80+'TRIBULAN IV'!AJ80</f>
        <v>0</v>
      </c>
      <c r="AK80" s="87">
        <f>'TRIBULAN III'!AK80+'TRIBULAN IV'!AK80</f>
        <v>0</v>
      </c>
      <c r="AL80" s="87">
        <f>'TRIBULAN III'!AL80+'TRIBULAN IV'!AL80</f>
        <v>0</v>
      </c>
      <c r="AM80" s="87">
        <f>'TRIBULAN III'!AM80+'TRIBULAN IV'!AM80</f>
        <v>0</v>
      </c>
      <c r="AN80" s="87">
        <f>'TRIBULAN III'!AN80+'TRIBULAN IV'!AN80</f>
        <v>0</v>
      </c>
      <c r="AO80" s="87">
        <f>'TRIBULAN III'!AO80+'TRIBULAN IV'!AO80</f>
        <v>0</v>
      </c>
      <c r="AP80" s="87">
        <f>'TRIBULAN III'!AP80+'TRIBULAN IV'!AP80</f>
        <v>0</v>
      </c>
      <c r="AQ80" s="87">
        <f>'TRIBULAN III'!AQ80+'TRIBULAN IV'!AQ80</f>
        <v>24</v>
      </c>
      <c r="AR80" s="87">
        <f>'TRIBULAN III'!AR80+'TRIBULAN IV'!AR80</f>
        <v>29</v>
      </c>
      <c r="AS80" s="87">
        <f>'TRIBULAN III'!AS80+'TRIBULAN IV'!AS80</f>
        <v>53</v>
      </c>
      <c r="AT80" s="87">
        <f>'TRIBULAN III'!AT80+'TRIBULAN IV'!AT80</f>
        <v>29</v>
      </c>
      <c r="AU80" s="87">
        <f>'TRIBULAN III'!AU80+'TRIBULAN IV'!AU80</f>
        <v>30</v>
      </c>
      <c r="AV80" s="87">
        <f>'TRIBULAN III'!AV80+'TRIBULAN IV'!AV80</f>
        <v>59</v>
      </c>
      <c r="AW80" s="87">
        <f>'TRIBULAN III'!AW80+'TRIBULAN IV'!AW80</f>
        <v>0</v>
      </c>
      <c r="AX80" s="87">
        <f>'TRIBULAN III'!AX80+'TRIBULAN IV'!AX80</f>
        <v>0</v>
      </c>
      <c r="AY80" s="87">
        <f>'TRIBULAN III'!AY80+'TRIBULAN IV'!AY80</f>
        <v>0</v>
      </c>
      <c r="AZ80" s="87">
        <f>'TRIBULAN III'!AZ80+'TRIBULAN IV'!AZ80</f>
        <v>0</v>
      </c>
      <c r="BA80" s="87">
        <f>'TRIBULAN III'!BA80+'TRIBULAN IV'!BA80</f>
        <v>0</v>
      </c>
      <c r="BB80" s="87">
        <f>'TRIBULAN III'!BB80+'TRIBULAN IV'!BB80</f>
        <v>0</v>
      </c>
      <c r="BC80" s="87">
        <f>'TRIBULAN III'!BC80+'TRIBULAN IV'!BC80</f>
        <v>0</v>
      </c>
      <c r="BD80" s="87">
        <f>'TRIBULAN III'!BD80+'TRIBULAN IV'!BD80</f>
        <v>0</v>
      </c>
      <c r="BE80" s="87">
        <f>'TRIBULAN III'!BE80+'TRIBULAN IV'!BE80</f>
        <v>0</v>
      </c>
      <c r="BF80" s="87">
        <f>'TRIBULAN III'!BF80+'TRIBULAN IV'!BF80</f>
        <v>0</v>
      </c>
      <c r="BG80" s="87">
        <f>'TRIBULAN III'!BG80+'TRIBULAN IV'!BG80</f>
        <v>0</v>
      </c>
      <c r="BH80" s="87">
        <f>'TRIBULAN III'!BH80+'TRIBULAN IV'!BH80</f>
        <v>0</v>
      </c>
      <c r="BI80" s="87">
        <f>'TRIBULAN III'!BI80+'TRIBULAN IV'!BI80</f>
        <v>0</v>
      </c>
      <c r="BJ80" s="87">
        <f>'TRIBULAN III'!BJ80+'TRIBULAN IV'!BJ80</f>
        <v>0</v>
      </c>
      <c r="BK80" s="87">
        <f>'TRIBULAN III'!BK80+'TRIBULAN IV'!BK80</f>
        <v>0</v>
      </c>
      <c r="BL80" s="87">
        <f>'TRIBULAN III'!BL80+'TRIBULAN IV'!BL80</f>
        <v>0</v>
      </c>
      <c r="BM80" s="87">
        <f>'TRIBULAN III'!BM80+'TRIBULAN IV'!BM80</f>
        <v>0</v>
      </c>
      <c r="BN80" s="87">
        <f>'TRIBULAN III'!BN80+'TRIBULAN IV'!BN80</f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'TRIBULAN III'!D81+'TRIBULAN IV'!D81</f>
        <v>47</v>
      </c>
      <c r="E81" s="86">
        <f>'TRIBULAN III'!E81+'TRIBULAN IV'!E81</f>
        <v>38</v>
      </c>
      <c r="F81" s="86">
        <f>'TRIBULAN III'!F81+'TRIBULAN IV'!F81</f>
        <v>85</v>
      </c>
      <c r="G81" s="86">
        <f>'TRIBULAN III'!G81+'TRIBULAN IV'!G81</f>
        <v>2</v>
      </c>
      <c r="H81" s="87">
        <f>'TRIBULAN III'!H81+'TRIBULAN IV'!H81</f>
        <v>33.333333333333329</v>
      </c>
      <c r="I81" s="86">
        <f>'TRIBULAN III'!I81+'TRIBULAN IV'!I81</f>
        <v>3</v>
      </c>
      <c r="J81" s="87">
        <f>'TRIBULAN III'!J81+'TRIBULAN IV'!J81</f>
        <v>38.181818181818187</v>
      </c>
      <c r="K81" s="86">
        <f>'TRIBULAN III'!K81+'TRIBULAN IV'!K81</f>
        <v>5</v>
      </c>
      <c r="L81" s="87">
        <f>'TRIBULAN III'!L81+'TRIBULAN IV'!L81</f>
        <v>39.037433155080208</v>
      </c>
      <c r="M81" s="86">
        <f>'TRIBULAN III'!M81+'TRIBULAN IV'!M81</f>
        <v>47</v>
      </c>
      <c r="N81" s="87">
        <f>'TRIBULAN III'!N81+'TRIBULAN IV'!N81</f>
        <v>600</v>
      </c>
      <c r="O81" s="86">
        <f>'TRIBULAN III'!O81+'TRIBULAN IV'!O81</f>
        <v>37</v>
      </c>
      <c r="P81" s="87">
        <f>'TRIBULAN III'!P81+'TRIBULAN IV'!P81</f>
        <v>590.90909090909088</v>
      </c>
      <c r="Q81" s="86">
        <f>'TRIBULAN III'!Q81+'TRIBULAN IV'!Q81</f>
        <v>84</v>
      </c>
      <c r="R81" s="87">
        <f>'TRIBULAN III'!R81+'TRIBULAN IV'!R81</f>
        <v>594.11764705882354</v>
      </c>
      <c r="S81" s="86">
        <f>'TRIBULAN III'!S81+'TRIBULAN IV'!S81</f>
        <v>0</v>
      </c>
      <c r="T81" s="86">
        <f>'TRIBULAN III'!T81+'TRIBULAN IV'!T81</f>
        <v>0</v>
      </c>
      <c r="U81" s="86">
        <f>'TRIBULAN III'!U81+'TRIBULAN IV'!U81</f>
        <v>0</v>
      </c>
      <c r="V81" s="86">
        <f>'TRIBULAN III'!V81+'TRIBULAN IV'!V81</f>
        <v>1</v>
      </c>
      <c r="W81" s="86">
        <f>'TRIBULAN III'!W81+'TRIBULAN IV'!W81</f>
        <v>2</v>
      </c>
      <c r="X81" s="86">
        <f>'TRIBULAN III'!X81+'TRIBULAN IV'!X81</f>
        <v>3</v>
      </c>
      <c r="Y81" s="86">
        <f>'TRIBULAN III'!Y81+'TRIBULAN IV'!Y81</f>
        <v>0</v>
      </c>
      <c r="Z81" s="86">
        <f>'TRIBULAN III'!Z81+'TRIBULAN IV'!Z81</f>
        <v>1</v>
      </c>
      <c r="AA81" s="86">
        <f>'TRIBULAN III'!AA81+'TRIBULAN IV'!AA81</f>
        <v>1</v>
      </c>
      <c r="AB81" s="86">
        <f>'TRIBULAN III'!AB81+'TRIBULAN IV'!AB81</f>
        <v>5</v>
      </c>
      <c r="AC81" s="86">
        <f>'TRIBULAN III'!AC81+'TRIBULAN IV'!AC81</f>
        <v>4</v>
      </c>
      <c r="AD81" s="86">
        <f>'TRIBULAN III'!AD81+'TRIBULAN IV'!AD81</f>
        <v>9</v>
      </c>
      <c r="AE81" s="86">
        <f>'TRIBULAN III'!AE81+'TRIBULAN IV'!AE81</f>
        <v>0</v>
      </c>
      <c r="AF81" s="86">
        <f>'TRIBULAN III'!AF81+'TRIBULAN IV'!AF81</f>
        <v>0</v>
      </c>
      <c r="AG81" s="86">
        <f>'TRIBULAN III'!AG81+'TRIBULAN IV'!AG81</f>
        <v>0</v>
      </c>
      <c r="AH81" s="86">
        <f>'TRIBULAN III'!AH81+'TRIBULAN IV'!AH81</f>
        <v>0</v>
      </c>
      <c r="AI81" s="86">
        <f>'TRIBULAN III'!AI81+'TRIBULAN IV'!AI81</f>
        <v>0</v>
      </c>
      <c r="AJ81" s="86">
        <f>'TRIBULAN III'!AJ81+'TRIBULAN IV'!AJ81</f>
        <v>0</v>
      </c>
      <c r="AK81" s="86">
        <f>'TRIBULAN III'!AK81+'TRIBULAN IV'!AK81</f>
        <v>0</v>
      </c>
      <c r="AL81" s="86">
        <f>'TRIBULAN III'!AL81+'TRIBULAN IV'!AL81</f>
        <v>0</v>
      </c>
      <c r="AM81" s="86">
        <f>'TRIBULAN III'!AM81+'TRIBULAN IV'!AM81</f>
        <v>0</v>
      </c>
      <c r="AN81" s="86">
        <f>'TRIBULAN III'!AN81+'TRIBULAN IV'!AN81</f>
        <v>0</v>
      </c>
      <c r="AO81" s="86">
        <f>'TRIBULAN III'!AO81+'TRIBULAN IV'!AO81</f>
        <v>0</v>
      </c>
      <c r="AP81" s="86">
        <f>'TRIBULAN III'!AP81+'TRIBULAN IV'!AP81</f>
        <v>0</v>
      </c>
      <c r="AQ81" s="86">
        <f>'TRIBULAN III'!AQ81+'TRIBULAN IV'!AQ81</f>
        <v>3</v>
      </c>
      <c r="AR81" s="86">
        <f>'TRIBULAN III'!AR81+'TRIBULAN IV'!AR81</f>
        <v>3</v>
      </c>
      <c r="AS81" s="86">
        <f>'TRIBULAN III'!AS81+'TRIBULAN IV'!AS81</f>
        <v>6</v>
      </c>
      <c r="AT81" s="86">
        <f>'TRIBULAN III'!AT81+'TRIBULAN IV'!AT81</f>
        <v>9</v>
      </c>
      <c r="AU81" s="86">
        <f>'TRIBULAN III'!AU81+'TRIBULAN IV'!AU81</f>
        <v>10</v>
      </c>
      <c r="AV81" s="86">
        <f>'TRIBULAN III'!AV81+'TRIBULAN IV'!AV81</f>
        <v>19</v>
      </c>
      <c r="AW81" s="86">
        <f>'TRIBULAN III'!AW81+'TRIBULAN IV'!AW81</f>
        <v>0</v>
      </c>
      <c r="AX81" s="86">
        <f>'TRIBULAN III'!AX81+'TRIBULAN IV'!AX81</f>
        <v>0</v>
      </c>
      <c r="AY81" s="86">
        <f>'TRIBULAN III'!AY81+'TRIBULAN IV'!AY81</f>
        <v>0</v>
      </c>
      <c r="AZ81" s="86">
        <f>'TRIBULAN III'!AZ81+'TRIBULAN IV'!AZ81</f>
        <v>0</v>
      </c>
      <c r="BA81" s="86">
        <f>'TRIBULAN III'!BA81+'TRIBULAN IV'!BA81</f>
        <v>0</v>
      </c>
      <c r="BB81" s="86">
        <f>'TRIBULAN III'!BB81+'TRIBULAN IV'!BB81</f>
        <v>0</v>
      </c>
      <c r="BC81" s="86">
        <f>'TRIBULAN III'!BC81+'TRIBULAN IV'!BC81</f>
        <v>0</v>
      </c>
      <c r="BD81" s="86">
        <f>'TRIBULAN III'!BD81+'TRIBULAN IV'!BD81</f>
        <v>0</v>
      </c>
      <c r="BE81" s="86">
        <f>'TRIBULAN III'!BE81+'TRIBULAN IV'!BE81</f>
        <v>0</v>
      </c>
      <c r="BF81" s="86">
        <f>'TRIBULAN III'!BF81+'TRIBULAN IV'!BF81</f>
        <v>0</v>
      </c>
      <c r="BG81" s="86">
        <f>'TRIBULAN III'!BG81+'TRIBULAN IV'!BG81</f>
        <v>0</v>
      </c>
      <c r="BH81" s="86">
        <f>'TRIBULAN III'!BH81+'TRIBULAN IV'!BH81</f>
        <v>0</v>
      </c>
      <c r="BI81" s="86">
        <f>'TRIBULAN III'!BI81+'TRIBULAN IV'!BI81</f>
        <v>0</v>
      </c>
      <c r="BJ81" s="86">
        <f>'TRIBULAN III'!BJ81+'TRIBULAN IV'!BJ81</f>
        <v>0</v>
      </c>
      <c r="BK81" s="86">
        <f>'TRIBULAN III'!BK81+'TRIBULAN IV'!BK81</f>
        <v>0</v>
      </c>
      <c r="BL81" s="86">
        <f>'TRIBULAN III'!BL81+'TRIBULAN IV'!BL81</f>
        <v>0</v>
      </c>
      <c r="BM81" s="86">
        <f>'TRIBULAN III'!BM81+'TRIBULAN IV'!BM81</f>
        <v>0</v>
      </c>
      <c r="BN81" s="86">
        <f>'TRIBULAN III'!BN81+'TRIBULAN IV'!BN81</f>
        <v>0</v>
      </c>
    </row>
    <row r="82" spans="1:66" ht="14.25" customHeight="1">
      <c r="A82" s="111"/>
      <c r="B82" s="111"/>
      <c r="C82" s="30" t="s">
        <v>104</v>
      </c>
      <c r="D82" s="86">
        <f>'TRIBULAN III'!D82+'TRIBULAN IV'!D82</f>
        <v>27</v>
      </c>
      <c r="E82" s="86">
        <f>'TRIBULAN III'!E82+'TRIBULAN IV'!E82</f>
        <v>35</v>
      </c>
      <c r="F82" s="86">
        <f>'TRIBULAN III'!F82+'TRIBULAN IV'!F82</f>
        <v>62</v>
      </c>
      <c r="G82" s="86">
        <f>'TRIBULAN III'!G82+'TRIBULAN IV'!G82</f>
        <v>0</v>
      </c>
      <c r="H82" s="87">
        <f>'TRIBULAN III'!H82+'TRIBULAN IV'!H82</f>
        <v>0</v>
      </c>
      <c r="I82" s="86">
        <f>'TRIBULAN III'!I82+'TRIBULAN IV'!I82</f>
        <v>0</v>
      </c>
      <c r="J82" s="87">
        <f>'TRIBULAN III'!J82+'TRIBULAN IV'!J82</f>
        <v>0</v>
      </c>
      <c r="K82" s="86">
        <f>'TRIBULAN III'!K82+'TRIBULAN IV'!K82</f>
        <v>0</v>
      </c>
      <c r="L82" s="87">
        <f>'TRIBULAN III'!L82+'TRIBULAN IV'!L82</f>
        <v>0</v>
      </c>
      <c r="M82" s="86">
        <f>'TRIBULAN III'!M82+'TRIBULAN IV'!M82</f>
        <v>27</v>
      </c>
      <c r="N82" s="87">
        <f>'TRIBULAN III'!N82+'TRIBULAN IV'!N82</f>
        <v>600</v>
      </c>
      <c r="O82" s="86">
        <f>'TRIBULAN III'!O82+'TRIBULAN IV'!O82</f>
        <v>35</v>
      </c>
      <c r="P82" s="87">
        <f>'TRIBULAN III'!P82+'TRIBULAN IV'!P82</f>
        <v>600</v>
      </c>
      <c r="Q82" s="86">
        <f>'TRIBULAN III'!Q82+'TRIBULAN IV'!Q82</f>
        <v>62</v>
      </c>
      <c r="R82" s="87">
        <f>'TRIBULAN III'!R82+'TRIBULAN IV'!R82</f>
        <v>600</v>
      </c>
      <c r="S82" s="86">
        <f>'TRIBULAN III'!S82+'TRIBULAN IV'!S82</f>
        <v>0</v>
      </c>
      <c r="T82" s="86">
        <f>'TRIBULAN III'!T82+'TRIBULAN IV'!T82</f>
        <v>0</v>
      </c>
      <c r="U82" s="86">
        <f>'TRIBULAN III'!U82+'TRIBULAN IV'!U82</f>
        <v>0</v>
      </c>
      <c r="V82" s="86">
        <f>'TRIBULAN III'!V82+'TRIBULAN IV'!V82</f>
        <v>0</v>
      </c>
      <c r="W82" s="86">
        <f>'TRIBULAN III'!W82+'TRIBULAN IV'!W82</f>
        <v>0</v>
      </c>
      <c r="X82" s="86">
        <f>'TRIBULAN III'!X82+'TRIBULAN IV'!X82</f>
        <v>0</v>
      </c>
      <c r="Y82" s="86">
        <f>'TRIBULAN III'!Y82+'TRIBULAN IV'!Y82</f>
        <v>0</v>
      </c>
      <c r="Z82" s="86">
        <f>'TRIBULAN III'!Z82+'TRIBULAN IV'!Z82</f>
        <v>0</v>
      </c>
      <c r="AA82" s="86">
        <f>'TRIBULAN III'!AA82+'TRIBULAN IV'!AA82</f>
        <v>0</v>
      </c>
      <c r="AB82" s="86">
        <f>'TRIBULAN III'!AB82+'TRIBULAN IV'!AB82</f>
        <v>0</v>
      </c>
      <c r="AC82" s="86">
        <f>'TRIBULAN III'!AC82+'TRIBULAN IV'!AC82</f>
        <v>2</v>
      </c>
      <c r="AD82" s="86">
        <f>'TRIBULAN III'!AD82+'TRIBULAN IV'!AD82</f>
        <v>2</v>
      </c>
      <c r="AE82" s="86">
        <f>'TRIBULAN III'!AE82+'TRIBULAN IV'!AE82</f>
        <v>0</v>
      </c>
      <c r="AF82" s="86">
        <f>'TRIBULAN III'!AF82+'TRIBULAN IV'!AF82</f>
        <v>0</v>
      </c>
      <c r="AG82" s="86">
        <f>'TRIBULAN III'!AG82+'TRIBULAN IV'!AG82</f>
        <v>0</v>
      </c>
      <c r="AH82" s="86">
        <f>'TRIBULAN III'!AH82+'TRIBULAN IV'!AH82</f>
        <v>0</v>
      </c>
      <c r="AI82" s="86">
        <f>'TRIBULAN III'!AI82+'TRIBULAN IV'!AI82</f>
        <v>0</v>
      </c>
      <c r="AJ82" s="86">
        <f>'TRIBULAN III'!AJ82+'TRIBULAN IV'!AJ82</f>
        <v>0</v>
      </c>
      <c r="AK82" s="86">
        <f>'TRIBULAN III'!AK82+'TRIBULAN IV'!AK82</f>
        <v>0</v>
      </c>
      <c r="AL82" s="86">
        <f>'TRIBULAN III'!AL82+'TRIBULAN IV'!AL82</f>
        <v>0</v>
      </c>
      <c r="AM82" s="86">
        <f>'TRIBULAN III'!AM82+'TRIBULAN IV'!AM82</f>
        <v>0</v>
      </c>
      <c r="AN82" s="86">
        <f>'TRIBULAN III'!AN82+'TRIBULAN IV'!AN82</f>
        <v>0</v>
      </c>
      <c r="AO82" s="86">
        <f>'TRIBULAN III'!AO82+'TRIBULAN IV'!AO82</f>
        <v>0</v>
      </c>
      <c r="AP82" s="86">
        <f>'TRIBULAN III'!AP82+'TRIBULAN IV'!AP82</f>
        <v>0</v>
      </c>
      <c r="AQ82" s="86">
        <f>'TRIBULAN III'!AQ82+'TRIBULAN IV'!AQ82</f>
        <v>1</v>
      </c>
      <c r="AR82" s="86">
        <f>'TRIBULAN III'!AR82+'TRIBULAN IV'!AR82</f>
        <v>2</v>
      </c>
      <c r="AS82" s="86">
        <f>'TRIBULAN III'!AS82+'TRIBULAN IV'!AS82</f>
        <v>3</v>
      </c>
      <c r="AT82" s="86">
        <f>'TRIBULAN III'!AT82+'TRIBULAN IV'!AT82</f>
        <v>1</v>
      </c>
      <c r="AU82" s="86">
        <f>'TRIBULAN III'!AU82+'TRIBULAN IV'!AU82</f>
        <v>4</v>
      </c>
      <c r="AV82" s="86">
        <f>'TRIBULAN III'!AV82+'TRIBULAN IV'!AV82</f>
        <v>5</v>
      </c>
      <c r="AW82" s="86">
        <f>'TRIBULAN III'!AW82+'TRIBULAN IV'!AW82</f>
        <v>0</v>
      </c>
      <c r="AX82" s="86">
        <f>'TRIBULAN III'!AX82+'TRIBULAN IV'!AX82</f>
        <v>0</v>
      </c>
      <c r="AY82" s="86">
        <f>'TRIBULAN III'!AY82+'TRIBULAN IV'!AY82</f>
        <v>0</v>
      </c>
      <c r="AZ82" s="86">
        <f>'TRIBULAN III'!AZ82+'TRIBULAN IV'!AZ82</f>
        <v>0</v>
      </c>
      <c r="BA82" s="86">
        <f>'TRIBULAN III'!BA82+'TRIBULAN IV'!BA82</f>
        <v>0</v>
      </c>
      <c r="BB82" s="86">
        <f>'TRIBULAN III'!BB82+'TRIBULAN IV'!BB82</f>
        <v>0</v>
      </c>
      <c r="BC82" s="86">
        <f>'TRIBULAN III'!BC82+'TRIBULAN IV'!BC82</f>
        <v>0</v>
      </c>
      <c r="BD82" s="86">
        <f>'TRIBULAN III'!BD82+'TRIBULAN IV'!BD82</f>
        <v>0</v>
      </c>
      <c r="BE82" s="86">
        <f>'TRIBULAN III'!BE82+'TRIBULAN IV'!BE82</f>
        <v>0</v>
      </c>
      <c r="BF82" s="86">
        <f>'TRIBULAN III'!BF82+'TRIBULAN IV'!BF82</f>
        <v>0</v>
      </c>
      <c r="BG82" s="86">
        <f>'TRIBULAN III'!BG82+'TRIBULAN IV'!BG82</f>
        <v>0</v>
      </c>
      <c r="BH82" s="86">
        <f>'TRIBULAN III'!BH82+'TRIBULAN IV'!BH82</f>
        <v>0</v>
      </c>
      <c r="BI82" s="86">
        <f>'TRIBULAN III'!BI82+'TRIBULAN IV'!BI82</f>
        <v>0</v>
      </c>
      <c r="BJ82" s="86">
        <f>'TRIBULAN III'!BJ82+'TRIBULAN IV'!BJ82</f>
        <v>0</v>
      </c>
      <c r="BK82" s="86">
        <f>'TRIBULAN III'!BK82+'TRIBULAN IV'!BK82</f>
        <v>0</v>
      </c>
      <c r="BL82" s="86">
        <f>'TRIBULAN III'!BL82+'TRIBULAN IV'!BL82</f>
        <v>0</v>
      </c>
      <c r="BM82" s="86">
        <f>'TRIBULAN III'!BM82+'TRIBULAN IV'!BM82</f>
        <v>0</v>
      </c>
      <c r="BN82" s="86">
        <f>'TRIBULAN III'!BN82+'TRIBULAN IV'!BN82</f>
        <v>0</v>
      </c>
    </row>
    <row r="83" spans="1:66" ht="14.25" customHeight="1">
      <c r="A83" s="112"/>
      <c r="B83" s="112"/>
      <c r="C83" s="30" t="s">
        <v>105</v>
      </c>
      <c r="D83" s="86">
        <f>'TRIBULAN III'!D83+'TRIBULAN IV'!D83</f>
        <v>56</v>
      </c>
      <c r="E83" s="86">
        <f>'TRIBULAN III'!E83+'TRIBULAN IV'!E83</f>
        <v>64</v>
      </c>
      <c r="F83" s="86">
        <f>'TRIBULAN III'!F83+'TRIBULAN IV'!F83</f>
        <v>120</v>
      </c>
      <c r="G83" s="86">
        <f>'TRIBULAN III'!G83+'TRIBULAN IV'!G83</f>
        <v>0</v>
      </c>
      <c r="H83" s="87">
        <f>'TRIBULAN III'!H83+'TRIBULAN IV'!H83</f>
        <v>0</v>
      </c>
      <c r="I83" s="86">
        <f>'TRIBULAN III'!I83+'TRIBULAN IV'!I83</f>
        <v>0</v>
      </c>
      <c r="J83" s="87">
        <f>'TRIBULAN III'!J83+'TRIBULAN IV'!J83</f>
        <v>0</v>
      </c>
      <c r="K83" s="86">
        <f>'TRIBULAN III'!K83+'TRIBULAN IV'!K83</f>
        <v>0</v>
      </c>
      <c r="L83" s="87">
        <f>'TRIBULAN III'!L83+'TRIBULAN IV'!L83</f>
        <v>0</v>
      </c>
      <c r="M83" s="86">
        <f>'TRIBULAN III'!M83+'TRIBULAN IV'!M83</f>
        <v>56</v>
      </c>
      <c r="N83" s="87">
        <f>'TRIBULAN III'!N83+'TRIBULAN IV'!N83</f>
        <v>600</v>
      </c>
      <c r="O83" s="86">
        <f>'TRIBULAN III'!O83+'TRIBULAN IV'!O83</f>
        <v>64</v>
      </c>
      <c r="P83" s="87">
        <f>'TRIBULAN III'!P83+'TRIBULAN IV'!P83</f>
        <v>600</v>
      </c>
      <c r="Q83" s="86">
        <f>'TRIBULAN III'!Q83+'TRIBULAN IV'!Q83</f>
        <v>120</v>
      </c>
      <c r="R83" s="87">
        <f>'TRIBULAN III'!R83+'TRIBULAN IV'!R83</f>
        <v>600</v>
      </c>
      <c r="S83" s="86">
        <f>'TRIBULAN III'!S83+'TRIBULAN IV'!S83</f>
        <v>0</v>
      </c>
      <c r="T83" s="86">
        <f>'TRIBULAN III'!T83+'TRIBULAN IV'!T83</f>
        <v>0</v>
      </c>
      <c r="U83" s="86">
        <f>'TRIBULAN III'!U83+'TRIBULAN IV'!U83</f>
        <v>0</v>
      </c>
      <c r="V83" s="86">
        <f>'TRIBULAN III'!V83+'TRIBULAN IV'!V83</f>
        <v>4</v>
      </c>
      <c r="W83" s="86">
        <f>'TRIBULAN III'!W83+'TRIBULAN IV'!W83</f>
        <v>2</v>
      </c>
      <c r="X83" s="86">
        <f>'TRIBULAN III'!X83+'TRIBULAN IV'!X83</f>
        <v>6</v>
      </c>
      <c r="Y83" s="86">
        <f>'TRIBULAN III'!Y83+'TRIBULAN IV'!Y83</f>
        <v>0</v>
      </c>
      <c r="Z83" s="86">
        <f>'TRIBULAN III'!Z83+'TRIBULAN IV'!Z83</f>
        <v>0</v>
      </c>
      <c r="AA83" s="86">
        <f>'TRIBULAN III'!AA83+'TRIBULAN IV'!AA83</f>
        <v>0</v>
      </c>
      <c r="AB83" s="86">
        <f>'TRIBULAN III'!AB83+'TRIBULAN IV'!AB83</f>
        <v>0</v>
      </c>
      <c r="AC83" s="86">
        <f>'TRIBULAN III'!AC83+'TRIBULAN IV'!AC83</f>
        <v>0</v>
      </c>
      <c r="AD83" s="86">
        <f>'TRIBULAN III'!AD83+'TRIBULAN IV'!AD83</f>
        <v>0</v>
      </c>
      <c r="AE83" s="86">
        <f>'TRIBULAN III'!AE83+'TRIBULAN IV'!AE83</f>
        <v>0</v>
      </c>
      <c r="AF83" s="86">
        <f>'TRIBULAN III'!AF83+'TRIBULAN IV'!AF83</f>
        <v>0</v>
      </c>
      <c r="AG83" s="86">
        <f>'TRIBULAN III'!AG83+'TRIBULAN IV'!AG83</f>
        <v>0</v>
      </c>
      <c r="AH83" s="86">
        <f>'TRIBULAN III'!AH83+'TRIBULAN IV'!AH83</f>
        <v>0</v>
      </c>
      <c r="AI83" s="86">
        <f>'TRIBULAN III'!AI83+'TRIBULAN IV'!AI83</f>
        <v>0</v>
      </c>
      <c r="AJ83" s="86">
        <f>'TRIBULAN III'!AJ83+'TRIBULAN IV'!AJ83</f>
        <v>0</v>
      </c>
      <c r="AK83" s="86">
        <f>'TRIBULAN III'!AK83+'TRIBULAN IV'!AK83</f>
        <v>0</v>
      </c>
      <c r="AL83" s="86">
        <f>'TRIBULAN III'!AL83+'TRIBULAN IV'!AL83</f>
        <v>0</v>
      </c>
      <c r="AM83" s="86">
        <f>'TRIBULAN III'!AM83+'TRIBULAN IV'!AM83</f>
        <v>0</v>
      </c>
      <c r="AN83" s="86">
        <f>'TRIBULAN III'!AN83+'TRIBULAN IV'!AN83</f>
        <v>0</v>
      </c>
      <c r="AO83" s="86">
        <f>'TRIBULAN III'!AO83+'TRIBULAN IV'!AO83</f>
        <v>0</v>
      </c>
      <c r="AP83" s="86">
        <f>'TRIBULAN III'!AP83+'TRIBULAN IV'!AP83</f>
        <v>0</v>
      </c>
      <c r="AQ83" s="86">
        <f>'TRIBULAN III'!AQ83+'TRIBULAN IV'!AQ83</f>
        <v>6</v>
      </c>
      <c r="AR83" s="86">
        <f>'TRIBULAN III'!AR83+'TRIBULAN IV'!AR83</f>
        <v>8</v>
      </c>
      <c r="AS83" s="86">
        <f>'TRIBULAN III'!AS83+'TRIBULAN IV'!AS83</f>
        <v>14</v>
      </c>
      <c r="AT83" s="86">
        <f>'TRIBULAN III'!AT83+'TRIBULAN IV'!AT83</f>
        <v>10</v>
      </c>
      <c r="AU83" s="86">
        <f>'TRIBULAN III'!AU83+'TRIBULAN IV'!AU83</f>
        <v>10</v>
      </c>
      <c r="AV83" s="86">
        <f>'TRIBULAN III'!AV83+'TRIBULAN IV'!AV83</f>
        <v>20</v>
      </c>
      <c r="AW83" s="86">
        <f>'TRIBULAN III'!AW83+'TRIBULAN IV'!AW83</f>
        <v>0</v>
      </c>
      <c r="AX83" s="86">
        <f>'TRIBULAN III'!AX83+'TRIBULAN IV'!AX83</f>
        <v>0</v>
      </c>
      <c r="AY83" s="86">
        <f>'TRIBULAN III'!AY83+'TRIBULAN IV'!AY83</f>
        <v>0</v>
      </c>
      <c r="AZ83" s="86">
        <f>'TRIBULAN III'!AZ83+'TRIBULAN IV'!AZ83</f>
        <v>0</v>
      </c>
      <c r="BA83" s="86">
        <f>'TRIBULAN III'!BA83+'TRIBULAN IV'!BA83</f>
        <v>0</v>
      </c>
      <c r="BB83" s="86">
        <f>'TRIBULAN III'!BB83+'TRIBULAN IV'!BB83</f>
        <v>0</v>
      </c>
      <c r="BC83" s="86">
        <f>'TRIBULAN III'!BC83+'TRIBULAN IV'!BC83</f>
        <v>0</v>
      </c>
      <c r="BD83" s="86">
        <f>'TRIBULAN III'!BD83+'TRIBULAN IV'!BD83</f>
        <v>0</v>
      </c>
      <c r="BE83" s="86">
        <f>'TRIBULAN III'!BE83+'TRIBULAN IV'!BE83</f>
        <v>0</v>
      </c>
      <c r="BF83" s="86">
        <f>'TRIBULAN III'!BF83+'TRIBULAN IV'!BF83</f>
        <v>0</v>
      </c>
      <c r="BG83" s="86">
        <f>'TRIBULAN III'!BG83+'TRIBULAN IV'!BG83</f>
        <v>0</v>
      </c>
      <c r="BH83" s="86">
        <f>'TRIBULAN III'!BH83+'TRIBULAN IV'!BH83</f>
        <v>0</v>
      </c>
      <c r="BI83" s="86">
        <f>'TRIBULAN III'!BI83+'TRIBULAN IV'!BI83</f>
        <v>0</v>
      </c>
      <c r="BJ83" s="86">
        <f>'TRIBULAN III'!BJ83+'TRIBULAN IV'!BJ83</f>
        <v>0</v>
      </c>
      <c r="BK83" s="86">
        <f>'TRIBULAN III'!BK83+'TRIBULAN IV'!BK83</f>
        <v>0</v>
      </c>
      <c r="BL83" s="86">
        <f>'TRIBULAN III'!BL83+'TRIBULAN IV'!BL83</f>
        <v>0</v>
      </c>
      <c r="BM83" s="86">
        <f>'TRIBULAN III'!BM83+'TRIBULAN IV'!BM83</f>
        <v>0</v>
      </c>
      <c r="BN83" s="86">
        <f>'TRIBULAN III'!BN83+'TRIBULAN IV'!BN83</f>
        <v>0</v>
      </c>
    </row>
    <row r="84" spans="1:66" ht="14.25" customHeight="1">
      <c r="A84" s="21"/>
      <c r="B84" s="21"/>
      <c r="C84" s="20" t="s">
        <v>7</v>
      </c>
      <c r="D84" s="87">
        <f>'TRIBULAN III'!D84+'TRIBULAN IV'!D84</f>
        <v>130</v>
      </c>
      <c r="E84" s="87">
        <f>'TRIBULAN III'!E84+'TRIBULAN IV'!E84</f>
        <v>137</v>
      </c>
      <c r="F84" s="87">
        <f>'TRIBULAN III'!F84+'TRIBULAN IV'!F84</f>
        <v>267</v>
      </c>
      <c r="G84" s="87">
        <f>'TRIBULAN III'!G84+'TRIBULAN IV'!G84</f>
        <v>2</v>
      </c>
      <c r="H84" s="87">
        <f>'TRIBULAN III'!H84+'TRIBULAN IV'!H84</f>
        <v>11.111111111111111</v>
      </c>
      <c r="I84" s="87">
        <f>'TRIBULAN III'!I84+'TRIBULAN IV'!I84</f>
        <v>3</v>
      </c>
      <c r="J84" s="87">
        <f>'TRIBULAN III'!J84+'TRIBULAN IV'!J84</f>
        <v>12.222222222222221</v>
      </c>
      <c r="K84" s="87">
        <f>'TRIBULAN III'!K84+'TRIBULAN IV'!K84</f>
        <v>5</v>
      </c>
      <c r="L84" s="87">
        <f>'TRIBULAN III'!L84+'TRIBULAN IV'!L84</f>
        <v>12.499999999999998</v>
      </c>
      <c r="M84" s="87">
        <f>'TRIBULAN III'!M84+'TRIBULAN IV'!M84</f>
        <v>130</v>
      </c>
      <c r="N84" s="87">
        <f>'TRIBULAN III'!N84+'TRIBULAN IV'!N84</f>
        <v>600</v>
      </c>
      <c r="O84" s="87">
        <f>'TRIBULAN III'!O84+'TRIBULAN IV'!O84</f>
        <v>136</v>
      </c>
      <c r="P84" s="87">
        <f>'TRIBULAN III'!P84+'TRIBULAN IV'!P84</f>
        <v>596.66666666666674</v>
      </c>
      <c r="Q84" s="87">
        <f>'TRIBULAN III'!Q84+'TRIBULAN IV'!Q84</f>
        <v>266</v>
      </c>
      <c r="R84" s="87">
        <f>'TRIBULAN III'!R84+'TRIBULAN IV'!R84</f>
        <v>597.91666666666663</v>
      </c>
      <c r="S84" s="87">
        <f>'TRIBULAN III'!S84+'TRIBULAN IV'!S84</f>
        <v>0</v>
      </c>
      <c r="T84" s="87">
        <f>'TRIBULAN III'!T84+'TRIBULAN IV'!T84</f>
        <v>0</v>
      </c>
      <c r="U84" s="87">
        <f>'TRIBULAN III'!U84+'TRIBULAN IV'!U84</f>
        <v>0</v>
      </c>
      <c r="V84" s="87">
        <f>'TRIBULAN III'!V84+'TRIBULAN IV'!V84</f>
        <v>5</v>
      </c>
      <c r="W84" s="87">
        <f>'TRIBULAN III'!W84+'TRIBULAN IV'!W84</f>
        <v>4</v>
      </c>
      <c r="X84" s="87">
        <f>'TRIBULAN III'!X84+'TRIBULAN IV'!X84</f>
        <v>9</v>
      </c>
      <c r="Y84" s="87">
        <f>'TRIBULAN III'!Y84+'TRIBULAN IV'!Y84</f>
        <v>0</v>
      </c>
      <c r="Z84" s="87">
        <f>'TRIBULAN III'!Z84+'TRIBULAN IV'!Z84</f>
        <v>1</v>
      </c>
      <c r="AA84" s="87">
        <f>'TRIBULAN III'!AA84+'TRIBULAN IV'!AA84</f>
        <v>1</v>
      </c>
      <c r="AB84" s="87">
        <f>'TRIBULAN III'!AB84+'TRIBULAN IV'!AB84</f>
        <v>5</v>
      </c>
      <c r="AC84" s="87">
        <f>'TRIBULAN III'!AC84+'TRIBULAN IV'!AC84</f>
        <v>6</v>
      </c>
      <c r="AD84" s="87">
        <f>'TRIBULAN III'!AD84+'TRIBULAN IV'!AD84</f>
        <v>11</v>
      </c>
      <c r="AE84" s="87">
        <f>'TRIBULAN III'!AE84+'TRIBULAN IV'!AE84</f>
        <v>0</v>
      </c>
      <c r="AF84" s="87">
        <f>'TRIBULAN III'!AF84+'TRIBULAN IV'!AF84</f>
        <v>0</v>
      </c>
      <c r="AG84" s="87">
        <f>'TRIBULAN III'!AG84+'TRIBULAN IV'!AG84</f>
        <v>0</v>
      </c>
      <c r="AH84" s="87">
        <f>'TRIBULAN III'!AH84+'TRIBULAN IV'!AH84</f>
        <v>0</v>
      </c>
      <c r="AI84" s="87">
        <f>'TRIBULAN III'!AI84+'TRIBULAN IV'!AI84</f>
        <v>0</v>
      </c>
      <c r="AJ84" s="87">
        <f>'TRIBULAN III'!AJ84+'TRIBULAN IV'!AJ84</f>
        <v>0</v>
      </c>
      <c r="AK84" s="87">
        <f>'TRIBULAN III'!AK84+'TRIBULAN IV'!AK84</f>
        <v>0</v>
      </c>
      <c r="AL84" s="87">
        <f>'TRIBULAN III'!AL84+'TRIBULAN IV'!AL84</f>
        <v>0</v>
      </c>
      <c r="AM84" s="87">
        <f>'TRIBULAN III'!AM84+'TRIBULAN IV'!AM84</f>
        <v>0</v>
      </c>
      <c r="AN84" s="87">
        <f>'TRIBULAN III'!AN84+'TRIBULAN IV'!AN84</f>
        <v>0</v>
      </c>
      <c r="AO84" s="87">
        <f>'TRIBULAN III'!AO84+'TRIBULAN IV'!AO84</f>
        <v>0</v>
      </c>
      <c r="AP84" s="87">
        <f>'TRIBULAN III'!AP84+'TRIBULAN IV'!AP84</f>
        <v>0</v>
      </c>
      <c r="AQ84" s="87">
        <f>'TRIBULAN III'!AQ84+'TRIBULAN IV'!AQ84</f>
        <v>10</v>
      </c>
      <c r="AR84" s="87">
        <f>'TRIBULAN III'!AR84+'TRIBULAN IV'!AR84</f>
        <v>13</v>
      </c>
      <c r="AS84" s="87">
        <f>'TRIBULAN III'!AS84+'TRIBULAN IV'!AS84</f>
        <v>23</v>
      </c>
      <c r="AT84" s="87">
        <f>'TRIBULAN III'!AT84+'TRIBULAN IV'!AT84</f>
        <v>20</v>
      </c>
      <c r="AU84" s="87">
        <f>'TRIBULAN III'!AU84+'TRIBULAN IV'!AU84</f>
        <v>24</v>
      </c>
      <c r="AV84" s="87">
        <f>'TRIBULAN III'!AV84+'TRIBULAN IV'!AV84</f>
        <v>44</v>
      </c>
      <c r="AW84" s="87">
        <f>'TRIBULAN III'!AW84+'TRIBULAN IV'!AW84</f>
        <v>0</v>
      </c>
      <c r="AX84" s="87">
        <f>'TRIBULAN III'!AX84+'TRIBULAN IV'!AX84</f>
        <v>0</v>
      </c>
      <c r="AY84" s="87">
        <f>'TRIBULAN III'!AY84+'TRIBULAN IV'!AY84</f>
        <v>0</v>
      </c>
      <c r="AZ84" s="87">
        <f>'TRIBULAN III'!AZ84+'TRIBULAN IV'!AZ84</f>
        <v>0</v>
      </c>
      <c r="BA84" s="87">
        <f>'TRIBULAN III'!BA84+'TRIBULAN IV'!BA84</f>
        <v>0</v>
      </c>
      <c r="BB84" s="87">
        <f>'TRIBULAN III'!BB84+'TRIBULAN IV'!BB84</f>
        <v>0</v>
      </c>
      <c r="BC84" s="87">
        <f>'TRIBULAN III'!BC84+'TRIBULAN IV'!BC84</f>
        <v>0</v>
      </c>
      <c r="BD84" s="87">
        <f>'TRIBULAN III'!BD84+'TRIBULAN IV'!BD84</f>
        <v>0</v>
      </c>
      <c r="BE84" s="87">
        <f>'TRIBULAN III'!BE84+'TRIBULAN IV'!BE84</f>
        <v>0</v>
      </c>
      <c r="BF84" s="87">
        <f>'TRIBULAN III'!BF84+'TRIBULAN IV'!BF84</f>
        <v>0</v>
      </c>
      <c r="BG84" s="87">
        <f>'TRIBULAN III'!BG84+'TRIBULAN IV'!BG84</f>
        <v>0</v>
      </c>
      <c r="BH84" s="87">
        <f>'TRIBULAN III'!BH84+'TRIBULAN IV'!BH84</f>
        <v>0</v>
      </c>
      <c r="BI84" s="87">
        <f>'TRIBULAN III'!BI84+'TRIBULAN IV'!BI84</f>
        <v>0</v>
      </c>
      <c r="BJ84" s="87">
        <f>'TRIBULAN III'!BJ84+'TRIBULAN IV'!BJ84</f>
        <v>0</v>
      </c>
      <c r="BK84" s="87">
        <f>'TRIBULAN III'!BK84+'TRIBULAN IV'!BK84</f>
        <v>0</v>
      </c>
      <c r="BL84" s="87">
        <f>'TRIBULAN III'!BL84+'TRIBULAN IV'!BL84</f>
        <v>0</v>
      </c>
      <c r="BM84" s="87">
        <f>'TRIBULAN III'!BM84+'TRIBULAN IV'!BM84</f>
        <v>0</v>
      </c>
      <c r="BN84" s="87">
        <f>'TRIBULAN III'!BN84+'TRIBULAN IV'!BN84</f>
        <v>0</v>
      </c>
    </row>
    <row r="85" spans="1:66" ht="14.25" customHeight="1">
      <c r="A85" s="114" t="s">
        <v>106</v>
      </c>
      <c r="B85" s="108"/>
      <c r="C85" s="109"/>
      <c r="D85" s="88">
        <f>'TRIBULAN III'!D85+'TRIBULAN IV'!D85</f>
        <v>2708</v>
      </c>
      <c r="E85" s="88">
        <f>'TRIBULAN III'!E85+'TRIBULAN IV'!E85</f>
        <v>2549</v>
      </c>
      <c r="F85" s="88">
        <f>'TRIBULAN III'!F85+'TRIBULAN IV'!F85</f>
        <v>5257</v>
      </c>
      <c r="G85" s="88">
        <f>'TRIBULAN III'!G85+'TRIBULAN IV'!G85</f>
        <v>39</v>
      </c>
      <c r="H85" s="88">
        <f>'TRIBULAN III'!H85+'TRIBULAN IV'!H85</f>
        <v>8.7550990104839599</v>
      </c>
      <c r="I85" s="88">
        <f>'TRIBULAN III'!I85+'TRIBULAN IV'!I85</f>
        <v>34</v>
      </c>
      <c r="J85" s="88">
        <f>'TRIBULAN III'!J85+'TRIBULAN IV'!J85</f>
        <v>7.9863865299658148</v>
      </c>
      <c r="K85" s="88">
        <f>'TRIBULAN III'!K85+'TRIBULAN IV'!K85</f>
        <v>73</v>
      </c>
      <c r="L85" s="88">
        <f>'TRIBULAN III'!L85+'TRIBULAN IV'!L85</f>
        <v>8.4062956710913994</v>
      </c>
      <c r="M85" s="88">
        <f>'TRIBULAN III'!M85+'TRIBULAN IV'!M85</f>
        <v>2424</v>
      </c>
      <c r="N85" s="88">
        <f>'TRIBULAN III'!N85+'TRIBULAN IV'!N85</f>
        <v>539.35255923554814</v>
      </c>
      <c r="O85" s="88">
        <f>'TRIBULAN III'!O85+'TRIBULAN IV'!O85</f>
        <v>2314</v>
      </c>
      <c r="P85" s="88">
        <f>'TRIBULAN III'!P85+'TRIBULAN IV'!P85</f>
        <v>546.54309502329511</v>
      </c>
      <c r="Q85" s="88">
        <f>'TRIBULAN III'!Q85+'TRIBULAN IV'!Q85</f>
        <v>4738</v>
      </c>
      <c r="R85" s="88">
        <f>'TRIBULAN III'!R85+'TRIBULAN IV'!R85</f>
        <v>542.90279656924054</v>
      </c>
      <c r="S85" s="88">
        <f>'TRIBULAN III'!S85+'TRIBULAN IV'!S85</f>
        <v>2</v>
      </c>
      <c r="T85" s="88">
        <f>'TRIBULAN III'!T85+'TRIBULAN IV'!T85</f>
        <v>0</v>
      </c>
      <c r="U85" s="88">
        <f>'TRIBULAN III'!U85+'TRIBULAN IV'!U85</f>
        <v>2</v>
      </c>
      <c r="V85" s="88">
        <f>'TRIBULAN III'!V85+'TRIBULAN IV'!V85</f>
        <v>28</v>
      </c>
      <c r="W85" s="88">
        <f>'TRIBULAN III'!W85+'TRIBULAN IV'!W85</f>
        <v>24</v>
      </c>
      <c r="X85" s="88">
        <f>'TRIBULAN III'!X85+'TRIBULAN IV'!X85</f>
        <v>52</v>
      </c>
      <c r="Y85" s="88">
        <f>'TRIBULAN III'!Y85+'TRIBULAN IV'!Y85</f>
        <v>13</v>
      </c>
      <c r="Z85" s="88">
        <f>'TRIBULAN III'!Z85+'TRIBULAN IV'!Z85</f>
        <v>5</v>
      </c>
      <c r="AA85" s="88">
        <f>'TRIBULAN III'!AA85+'TRIBULAN IV'!AA85</f>
        <v>18</v>
      </c>
      <c r="AB85" s="88">
        <f>'TRIBULAN III'!AB85+'TRIBULAN IV'!AB85</f>
        <v>93</v>
      </c>
      <c r="AC85" s="88">
        <f>'TRIBULAN III'!AC85+'TRIBULAN IV'!AC85</f>
        <v>97</v>
      </c>
      <c r="AD85" s="88">
        <f>'TRIBULAN III'!AD85+'TRIBULAN IV'!AD85</f>
        <v>190</v>
      </c>
      <c r="AE85" s="88">
        <f>'TRIBULAN III'!AE85+'TRIBULAN IV'!AE85</f>
        <v>16</v>
      </c>
      <c r="AF85" s="88">
        <f>'TRIBULAN III'!AF85+'TRIBULAN IV'!AF85</f>
        <v>4</v>
      </c>
      <c r="AG85" s="88">
        <f>'TRIBULAN III'!AG85+'TRIBULAN IV'!AG85</f>
        <v>20</v>
      </c>
      <c r="AH85" s="88">
        <f>'TRIBULAN III'!AH85+'TRIBULAN IV'!AH85</f>
        <v>0</v>
      </c>
      <c r="AI85" s="88">
        <f>'TRIBULAN III'!AI85+'TRIBULAN IV'!AI85</f>
        <v>0</v>
      </c>
      <c r="AJ85" s="88">
        <f>'TRIBULAN III'!AJ85+'TRIBULAN IV'!AJ85</f>
        <v>0</v>
      </c>
      <c r="AK85" s="88">
        <f>'TRIBULAN III'!AK85+'TRIBULAN IV'!AK85</f>
        <v>0</v>
      </c>
      <c r="AL85" s="88">
        <f>'TRIBULAN III'!AL85+'TRIBULAN IV'!AL85</f>
        <v>0</v>
      </c>
      <c r="AM85" s="88">
        <f>'TRIBULAN III'!AM85+'TRIBULAN IV'!AM85</f>
        <v>0</v>
      </c>
      <c r="AN85" s="88">
        <f>'TRIBULAN III'!AN85+'TRIBULAN IV'!AN85</f>
        <v>0</v>
      </c>
      <c r="AO85" s="88">
        <f>'TRIBULAN III'!AO85+'TRIBULAN IV'!AO85</f>
        <v>0</v>
      </c>
      <c r="AP85" s="88">
        <f>'TRIBULAN III'!AP85+'TRIBULAN IV'!AP85</f>
        <v>0</v>
      </c>
      <c r="AQ85" s="88">
        <f>'TRIBULAN III'!AQ85+'TRIBULAN IV'!AQ85</f>
        <v>244</v>
      </c>
      <c r="AR85" s="88">
        <f>'TRIBULAN III'!AR85+'TRIBULAN IV'!AR85</f>
        <v>253</v>
      </c>
      <c r="AS85" s="88">
        <f>'TRIBULAN III'!AS85+'TRIBULAN IV'!AS85</f>
        <v>497</v>
      </c>
      <c r="AT85" s="88">
        <f>'TRIBULAN III'!AT85+'TRIBULAN IV'!AT85</f>
        <v>396</v>
      </c>
      <c r="AU85" s="88">
        <f>'TRIBULAN III'!AU85+'TRIBULAN IV'!AU85</f>
        <v>383</v>
      </c>
      <c r="AV85" s="88">
        <f>'TRIBULAN III'!AV85+'TRIBULAN IV'!AV85</f>
        <v>779</v>
      </c>
      <c r="AW85" s="88">
        <f>'TRIBULAN III'!AW85+'TRIBULAN IV'!AW85</f>
        <v>0</v>
      </c>
      <c r="AX85" s="88">
        <f>'TRIBULAN III'!AX85+'TRIBULAN IV'!AX85</f>
        <v>1</v>
      </c>
      <c r="AY85" s="88">
        <f>'TRIBULAN III'!AY85+'TRIBULAN IV'!AY85</f>
        <v>1</v>
      </c>
      <c r="AZ85" s="88">
        <f>'TRIBULAN III'!AZ85+'TRIBULAN IV'!AZ85</f>
        <v>0</v>
      </c>
      <c r="BA85" s="88">
        <f>'TRIBULAN III'!BA85+'TRIBULAN IV'!BA85</f>
        <v>0</v>
      </c>
      <c r="BB85" s="88">
        <f>'TRIBULAN III'!BB85+'TRIBULAN IV'!BB85</f>
        <v>0</v>
      </c>
      <c r="BC85" s="88">
        <f>'TRIBULAN III'!BC85+'TRIBULAN IV'!BC85</f>
        <v>3</v>
      </c>
      <c r="BD85" s="88">
        <f>'TRIBULAN III'!BD85+'TRIBULAN IV'!BD85</f>
        <v>0</v>
      </c>
      <c r="BE85" s="88">
        <f>'TRIBULAN III'!BE85+'TRIBULAN IV'!BE85</f>
        <v>3</v>
      </c>
      <c r="BF85" s="88">
        <f>'TRIBULAN III'!BF85+'TRIBULAN IV'!BF85</f>
        <v>0</v>
      </c>
      <c r="BG85" s="88">
        <f>'TRIBULAN III'!BG85+'TRIBULAN IV'!BG85</f>
        <v>0</v>
      </c>
      <c r="BH85" s="88">
        <f>'TRIBULAN III'!BH85+'TRIBULAN IV'!BH85</f>
        <v>0</v>
      </c>
      <c r="BI85" s="88">
        <f>'TRIBULAN III'!BI85+'TRIBULAN IV'!BI85</f>
        <v>0</v>
      </c>
      <c r="BJ85" s="88">
        <f>'TRIBULAN III'!BJ85+'TRIBULAN IV'!BJ85</f>
        <v>0</v>
      </c>
      <c r="BK85" s="88">
        <f>'TRIBULAN III'!BK85+'TRIBULAN IV'!BK85</f>
        <v>0</v>
      </c>
      <c r="BL85" s="88">
        <f>'TRIBULAN III'!BL85+'TRIBULAN IV'!BL85</f>
        <v>0</v>
      </c>
      <c r="BM85" s="88">
        <f>'TRIBULAN III'!BM85+'TRIBULAN IV'!BM85</f>
        <v>0</v>
      </c>
      <c r="BN85" s="88">
        <f>'TRIBULAN III'!BN85+'TRIBULAN IV'!BN85</f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136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'SEMESTER II'!D16</f>
        <v>109</v>
      </c>
      <c r="D12" s="14">
        <f>'SEMESTER II'!E16</f>
        <v>98</v>
      </c>
      <c r="E12" s="14">
        <f>'SEMESTER II'!F16</f>
        <v>207</v>
      </c>
      <c r="F12" s="14">
        <f>'SEMESTER II'!G16</f>
        <v>0</v>
      </c>
      <c r="G12" s="14">
        <f t="shared" ref="G12:G28" si="0">(F12/C12*100)</f>
        <v>0</v>
      </c>
      <c r="H12" s="14">
        <f>'SEMESTER II'!I16</f>
        <v>1</v>
      </c>
      <c r="I12" s="14">
        <f t="shared" ref="I12:I28" si="1">(H12/D12*100)</f>
        <v>1.0204081632653061</v>
      </c>
      <c r="J12" s="14">
        <f>'SEMESTER II'!K16</f>
        <v>1</v>
      </c>
      <c r="K12" s="41">
        <f t="shared" ref="K12:K28" si="2">(J12/E12*100)</f>
        <v>0.48309178743961351</v>
      </c>
      <c r="L12" s="14">
        <f>'SEMESTER II'!M16</f>
        <v>22</v>
      </c>
      <c r="M12" s="14">
        <f t="shared" ref="M12:M28" si="3">(L12/C12*100)</f>
        <v>20.183486238532112</v>
      </c>
      <c r="N12" s="14">
        <f>'SEMESTER II'!O16</f>
        <v>34</v>
      </c>
      <c r="O12" s="14">
        <f t="shared" ref="O12:O28" si="4">(N12/D12*100)</f>
        <v>34.693877551020407</v>
      </c>
      <c r="P12" s="14">
        <f>'SEMESTER II'!Q16</f>
        <v>56</v>
      </c>
      <c r="Q12" s="41">
        <f t="shared" ref="Q12:Q28" si="5">(P12/E12*100)</f>
        <v>27.053140096618357</v>
      </c>
      <c r="R12" s="14">
        <f>'SEMESTER II'!S16</f>
        <v>0</v>
      </c>
      <c r="S12" s="14">
        <f>'SEMESTER II'!T16</f>
        <v>0</v>
      </c>
      <c r="T12" s="14">
        <f>'SEMESTER II'!U16</f>
        <v>0</v>
      </c>
      <c r="U12" s="14">
        <f>'SEMESTER II'!V16</f>
        <v>3</v>
      </c>
      <c r="V12" s="14">
        <f>'SEMESTER II'!W16</f>
        <v>4</v>
      </c>
      <c r="W12" s="14">
        <f>'SEMESTER II'!X16</f>
        <v>7</v>
      </c>
      <c r="X12" s="14">
        <f>'SEMESTER II'!Y16</f>
        <v>4</v>
      </c>
      <c r="Y12" s="14">
        <f>'SEMESTER II'!Z16</f>
        <v>1</v>
      </c>
      <c r="Z12" s="14">
        <f>'SEMESTER II'!AA16</f>
        <v>5</v>
      </c>
      <c r="AA12" s="14">
        <f>'SEMESTER II'!AB16</f>
        <v>2</v>
      </c>
      <c r="AB12" s="14">
        <f>'SEMESTER II'!AC16</f>
        <v>12</v>
      </c>
      <c r="AC12" s="14">
        <f>'SEMESTER II'!AD16</f>
        <v>14</v>
      </c>
      <c r="AD12" s="14">
        <f>'SEMESTER II'!AE16</f>
        <v>0</v>
      </c>
      <c r="AE12" s="14">
        <f>'SEMESTER II'!AF16</f>
        <v>0</v>
      </c>
      <c r="AF12" s="14">
        <f>'SEMESTER II'!AG16</f>
        <v>0</v>
      </c>
      <c r="AG12" s="14">
        <f>'SEMESTER II'!AH16</f>
        <v>0</v>
      </c>
      <c r="AH12" s="14">
        <f>'SEMESTER II'!AI16</f>
        <v>0</v>
      </c>
      <c r="AI12" s="14">
        <f>'SEMESTER II'!AJ16</f>
        <v>0</v>
      </c>
      <c r="AJ12" s="14">
        <f>'SEMESTER II'!AK16</f>
        <v>0</v>
      </c>
      <c r="AK12" s="14">
        <f>'SEMESTER II'!AL16</f>
        <v>0</v>
      </c>
      <c r="AL12" s="14">
        <f>'SEMESTER II'!AM16</f>
        <v>0</v>
      </c>
      <c r="AM12" s="14">
        <f>'SEMESTER II'!AN16</f>
        <v>0</v>
      </c>
      <c r="AN12" s="14">
        <f>'SEMESTER II'!AO16</f>
        <v>0</v>
      </c>
      <c r="AO12" s="14">
        <f>'SEMESTER II'!AP16</f>
        <v>0</v>
      </c>
      <c r="AP12" s="14">
        <f>'SEMESTER II'!AQ16</f>
        <v>9</v>
      </c>
      <c r="AQ12" s="14">
        <f>'SEMESTER II'!AR16</f>
        <v>13</v>
      </c>
      <c r="AR12" s="14">
        <f>'SEMESTER II'!AS16</f>
        <v>22</v>
      </c>
      <c r="AS12" s="14">
        <f>'SEMESTER II'!AT16</f>
        <v>18</v>
      </c>
      <c r="AT12" s="14">
        <f>'SEMESTER II'!AU16</f>
        <v>30</v>
      </c>
      <c r="AU12" s="14">
        <f>'SEMESTER II'!AV16</f>
        <v>48</v>
      </c>
      <c r="AV12" s="14">
        <f>'SEMESTER II'!AW16</f>
        <v>0</v>
      </c>
      <c r="AW12" s="14">
        <f>'SEMESTER II'!AX16</f>
        <v>0</v>
      </c>
      <c r="AX12" s="14">
        <f>'SEMESTER II'!AY16</f>
        <v>0</v>
      </c>
      <c r="AY12" s="14">
        <f>'SEMESTER II'!AZ16</f>
        <v>0</v>
      </c>
      <c r="AZ12" s="14">
        <f>'SEMESTER II'!BA16</f>
        <v>0</v>
      </c>
      <c r="BA12" s="14">
        <f>'SEMESTER II'!BB16</f>
        <v>0</v>
      </c>
      <c r="BB12" s="14">
        <f>'SEMESTER II'!BC16</f>
        <v>0</v>
      </c>
      <c r="BC12" s="14">
        <f>'SEMESTER II'!BD16</f>
        <v>0</v>
      </c>
      <c r="BD12" s="14">
        <f>'SEMESTER II'!BE16</f>
        <v>0</v>
      </c>
      <c r="BE12" s="14">
        <f>'SEMESTER II'!BF16</f>
        <v>0</v>
      </c>
      <c r="BF12" s="14">
        <f>'SEMESTER II'!BG16</f>
        <v>0</v>
      </c>
      <c r="BG12" s="14">
        <f>'SEMESTER II'!BH16</f>
        <v>0</v>
      </c>
      <c r="BH12" s="14">
        <f>'SEMESTER II'!BI16</f>
        <v>0</v>
      </c>
      <c r="BI12" s="14">
        <f>'SEMESTER II'!BJ16</f>
        <v>0</v>
      </c>
      <c r="BJ12" s="14">
        <f>'SEMESTER II'!BK16</f>
        <v>0</v>
      </c>
      <c r="BK12" s="14">
        <f>'SEMESTER II'!BL16</f>
        <v>0</v>
      </c>
      <c r="BL12" s="14">
        <f>'SEMESTER II'!BM16</f>
        <v>0</v>
      </c>
      <c r="BM12" s="14">
        <f>'SEMESTER II'!BN16</f>
        <v>0</v>
      </c>
    </row>
    <row r="13" spans="1:65" ht="14.25" customHeight="1">
      <c r="A13" s="39">
        <v>2</v>
      </c>
      <c r="B13" s="42" t="s">
        <v>39</v>
      </c>
      <c r="C13" s="14">
        <f>'SEMESTER II'!D21</f>
        <v>115</v>
      </c>
      <c r="D13" s="14">
        <f>'SEMESTER II'!E21</f>
        <v>98</v>
      </c>
      <c r="E13" s="14">
        <f>'SEMESTER II'!F21</f>
        <v>213</v>
      </c>
      <c r="F13" s="14">
        <f>'SEMESTER II'!G21</f>
        <v>0</v>
      </c>
      <c r="G13" s="14">
        <f t="shared" si="0"/>
        <v>0</v>
      </c>
      <c r="H13" s="14">
        <f>'SEMESTER II'!I21</f>
        <v>0</v>
      </c>
      <c r="I13" s="14">
        <f t="shared" si="1"/>
        <v>0</v>
      </c>
      <c r="J13" s="14">
        <f>'SEMESTER II'!K21</f>
        <v>0</v>
      </c>
      <c r="K13" s="41">
        <f t="shared" si="2"/>
        <v>0</v>
      </c>
      <c r="L13" s="14">
        <f>'SEMESTER II'!M21</f>
        <v>115</v>
      </c>
      <c r="M13" s="14">
        <f t="shared" si="3"/>
        <v>100</v>
      </c>
      <c r="N13" s="14">
        <f>'SEMESTER II'!O21</f>
        <v>98</v>
      </c>
      <c r="O13" s="14">
        <f t="shared" si="4"/>
        <v>100</v>
      </c>
      <c r="P13" s="14">
        <f>'SEMESTER II'!Q21</f>
        <v>213</v>
      </c>
      <c r="Q13" s="41">
        <f t="shared" si="5"/>
        <v>100</v>
      </c>
      <c r="R13" s="14">
        <f>'SEMESTER II'!S21</f>
        <v>0</v>
      </c>
      <c r="S13" s="14">
        <f>'SEMESTER II'!T21</f>
        <v>0</v>
      </c>
      <c r="T13" s="14">
        <f>'SEMESTER II'!U21</f>
        <v>0</v>
      </c>
      <c r="U13" s="14">
        <f>'SEMESTER II'!V21</f>
        <v>0</v>
      </c>
      <c r="V13" s="14">
        <f>'SEMESTER II'!W21</f>
        <v>1</v>
      </c>
      <c r="W13" s="14">
        <f>'SEMESTER II'!X21</f>
        <v>1</v>
      </c>
      <c r="X13" s="14">
        <f>'SEMESTER II'!Y21</f>
        <v>1</v>
      </c>
      <c r="Y13" s="14">
        <f>'SEMESTER II'!Z21</f>
        <v>0</v>
      </c>
      <c r="Z13" s="14">
        <f>'SEMESTER II'!AA21</f>
        <v>1</v>
      </c>
      <c r="AA13" s="14">
        <f>'SEMESTER II'!AB21</f>
        <v>6</v>
      </c>
      <c r="AB13" s="14">
        <f>'SEMESTER II'!AC21</f>
        <v>6</v>
      </c>
      <c r="AC13" s="14">
        <f>'SEMESTER II'!AD21</f>
        <v>12</v>
      </c>
      <c r="AD13" s="14">
        <f>'SEMESTER II'!AE21</f>
        <v>1</v>
      </c>
      <c r="AE13" s="14">
        <f>'SEMESTER II'!AF21</f>
        <v>1</v>
      </c>
      <c r="AF13" s="14">
        <f>'SEMESTER II'!AG21</f>
        <v>2</v>
      </c>
      <c r="AG13" s="14">
        <f>'SEMESTER II'!AH21</f>
        <v>0</v>
      </c>
      <c r="AH13" s="14">
        <f>'SEMESTER II'!AI21</f>
        <v>0</v>
      </c>
      <c r="AI13" s="14">
        <f>'SEMESTER II'!AJ21</f>
        <v>0</v>
      </c>
      <c r="AJ13" s="14">
        <f>'SEMESTER II'!AK21</f>
        <v>0</v>
      </c>
      <c r="AK13" s="14">
        <f>'SEMESTER II'!AL21</f>
        <v>0</v>
      </c>
      <c r="AL13" s="14">
        <f>'SEMESTER II'!AM21</f>
        <v>0</v>
      </c>
      <c r="AM13" s="14">
        <f>'SEMESTER II'!AN21</f>
        <v>0</v>
      </c>
      <c r="AN13" s="14">
        <f>'SEMESTER II'!AO21</f>
        <v>0</v>
      </c>
      <c r="AO13" s="14">
        <f>'SEMESTER II'!AP21</f>
        <v>0</v>
      </c>
      <c r="AP13" s="14">
        <f>'SEMESTER II'!AQ21</f>
        <v>3</v>
      </c>
      <c r="AQ13" s="14">
        <f>'SEMESTER II'!AR21</f>
        <v>3</v>
      </c>
      <c r="AR13" s="14">
        <f>'SEMESTER II'!AS21</f>
        <v>6</v>
      </c>
      <c r="AS13" s="14">
        <f>'SEMESTER II'!AT21</f>
        <v>11</v>
      </c>
      <c r="AT13" s="14">
        <f>'SEMESTER II'!AU21</f>
        <v>11</v>
      </c>
      <c r="AU13" s="14">
        <f>'SEMESTER II'!AV21</f>
        <v>22</v>
      </c>
      <c r="AV13" s="14">
        <f>'SEMESTER II'!AW21</f>
        <v>0</v>
      </c>
      <c r="AW13" s="14">
        <f>'SEMESTER II'!AX21</f>
        <v>0</v>
      </c>
      <c r="AX13" s="14">
        <f>'SEMESTER II'!AY21</f>
        <v>0</v>
      </c>
      <c r="AY13" s="14">
        <f>'SEMESTER II'!AZ21</f>
        <v>0</v>
      </c>
      <c r="AZ13" s="14">
        <f>'SEMESTER II'!BA21</f>
        <v>0</v>
      </c>
      <c r="BA13" s="14">
        <f>'SEMESTER II'!BB21</f>
        <v>0</v>
      </c>
      <c r="BB13" s="14">
        <f>'SEMESTER II'!BC21</f>
        <v>0</v>
      </c>
      <c r="BC13" s="14">
        <f>'SEMESTER II'!BD21</f>
        <v>0</v>
      </c>
      <c r="BD13" s="14">
        <f>'SEMESTER II'!BE21</f>
        <v>0</v>
      </c>
      <c r="BE13" s="14">
        <f>'SEMESTER II'!BF21</f>
        <v>0</v>
      </c>
      <c r="BF13" s="14">
        <f>'SEMESTER II'!BG21</f>
        <v>0</v>
      </c>
      <c r="BG13" s="14">
        <f>'SEMESTER II'!BH21</f>
        <v>0</v>
      </c>
      <c r="BH13" s="14">
        <f>'SEMESTER II'!BI21</f>
        <v>0</v>
      </c>
      <c r="BI13" s="14">
        <f>'SEMESTER II'!BJ21</f>
        <v>0</v>
      </c>
      <c r="BJ13" s="14">
        <f>'SEMESTER II'!BK21</f>
        <v>0</v>
      </c>
      <c r="BK13" s="14">
        <f>'SEMESTER II'!BL21</f>
        <v>0</v>
      </c>
      <c r="BL13" s="14">
        <f>'SEMESTER II'!BM21</f>
        <v>0</v>
      </c>
      <c r="BM13" s="14">
        <f>'SEMESTER II'!BN21</f>
        <v>0</v>
      </c>
    </row>
    <row r="14" spans="1:65" ht="14.25" customHeight="1">
      <c r="A14" s="39">
        <v>3</v>
      </c>
      <c r="B14" s="42" t="s">
        <v>45</v>
      </c>
      <c r="C14" s="14">
        <f>'SEMESTER II'!D25</f>
        <v>46</v>
      </c>
      <c r="D14" s="14">
        <f>'SEMESTER II'!E25</f>
        <v>49</v>
      </c>
      <c r="E14" s="14">
        <f>'SEMESTER II'!F25</f>
        <v>95</v>
      </c>
      <c r="F14" s="14">
        <f>'SEMESTER II'!G25</f>
        <v>3</v>
      </c>
      <c r="G14" s="14">
        <f t="shared" si="0"/>
        <v>6.5217391304347823</v>
      </c>
      <c r="H14" s="14">
        <f>'SEMESTER II'!I25</f>
        <v>1</v>
      </c>
      <c r="I14" s="14">
        <f t="shared" si="1"/>
        <v>2.0408163265306123</v>
      </c>
      <c r="J14" s="14">
        <f>'SEMESTER II'!K25</f>
        <v>4</v>
      </c>
      <c r="K14" s="41">
        <f t="shared" si="2"/>
        <v>4.2105263157894735</v>
      </c>
      <c r="L14" s="14">
        <f>'SEMESTER II'!M25</f>
        <v>46</v>
      </c>
      <c r="M14" s="14">
        <f t="shared" si="3"/>
        <v>100</v>
      </c>
      <c r="N14" s="14">
        <f>'SEMESTER II'!O25</f>
        <v>48</v>
      </c>
      <c r="O14" s="14">
        <f t="shared" si="4"/>
        <v>97.959183673469383</v>
      </c>
      <c r="P14" s="14">
        <f>'SEMESTER II'!Q25</f>
        <v>94</v>
      </c>
      <c r="Q14" s="41">
        <f t="shared" si="5"/>
        <v>98.94736842105263</v>
      </c>
      <c r="R14" s="14">
        <f>'SEMESTER II'!S25</f>
        <v>0</v>
      </c>
      <c r="S14" s="14">
        <f>'SEMESTER II'!T25</f>
        <v>0</v>
      </c>
      <c r="T14" s="14">
        <f>'SEMESTER II'!U25</f>
        <v>0</v>
      </c>
      <c r="U14" s="14">
        <f>'SEMESTER II'!V25</f>
        <v>0</v>
      </c>
      <c r="V14" s="14">
        <f>'SEMESTER II'!W25</f>
        <v>0</v>
      </c>
      <c r="W14" s="14">
        <f>'SEMESTER II'!X25</f>
        <v>0</v>
      </c>
      <c r="X14" s="14">
        <f>'SEMESTER II'!Y25</f>
        <v>0</v>
      </c>
      <c r="Y14" s="14">
        <f>'SEMESTER II'!Z25</f>
        <v>0</v>
      </c>
      <c r="Z14" s="14">
        <f>'SEMESTER II'!AA25</f>
        <v>0</v>
      </c>
      <c r="AA14" s="14">
        <f>'SEMESTER II'!AB25</f>
        <v>4</v>
      </c>
      <c r="AB14" s="14">
        <f>'SEMESTER II'!AC25</f>
        <v>3</v>
      </c>
      <c r="AC14" s="14">
        <f>'SEMESTER II'!AD25</f>
        <v>7</v>
      </c>
      <c r="AD14" s="14">
        <f>'SEMESTER II'!AE25</f>
        <v>0</v>
      </c>
      <c r="AE14" s="14">
        <f>'SEMESTER II'!AF25</f>
        <v>0</v>
      </c>
      <c r="AF14" s="14">
        <f>'SEMESTER II'!AG25</f>
        <v>0</v>
      </c>
      <c r="AG14" s="14">
        <f>'SEMESTER II'!AH25</f>
        <v>0</v>
      </c>
      <c r="AH14" s="14">
        <f>'SEMESTER II'!AI25</f>
        <v>0</v>
      </c>
      <c r="AI14" s="14">
        <f>'SEMESTER II'!AJ25</f>
        <v>0</v>
      </c>
      <c r="AJ14" s="14">
        <f>'SEMESTER II'!AK25</f>
        <v>0</v>
      </c>
      <c r="AK14" s="14">
        <f>'SEMESTER II'!AL25</f>
        <v>0</v>
      </c>
      <c r="AL14" s="14">
        <f>'SEMESTER II'!AM25</f>
        <v>0</v>
      </c>
      <c r="AM14" s="14">
        <f>'SEMESTER II'!AN25</f>
        <v>0</v>
      </c>
      <c r="AN14" s="14">
        <f>'SEMESTER II'!AO25</f>
        <v>0</v>
      </c>
      <c r="AO14" s="14">
        <f>'SEMESTER II'!AP25</f>
        <v>0</v>
      </c>
      <c r="AP14" s="14">
        <f>'SEMESTER II'!AQ25</f>
        <v>1</v>
      </c>
      <c r="AQ14" s="14">
        <f>'SEMESTER II'!AR25</f>
        <v>0</v>
      </c>
      <c r="AR14" s="14">
        <f>'SEMESTER II'!AS25</f>
        <v>1</v>
      </c>
      <c r="AS14" s="14">
        <f>'SEMESTER II'!AT25</f>
        <v>5</v>
      </c>
      <c r="AT14" s="14">
        <f>'SEMESTER II'!AU25</f>
        <v>3</v>
      </c>
      <c r="AU14" s="14">
        <f>'SEMESTER II'!AV25</f>
        <v>8</v>
      </c>
      <c r="AV14" s="14">
        <f>'SEMESTER II'!AW25</f>
        <v>0</v>
      </c>
      <c r="AW14" s="14">
        <f>'SEMESTER II'!AX25</f>
        <v>0</v>
      </c>
      <c r="AX14" s="14">
        <f>'SEMESTER II'!AY25</f>
        <v>0</v>
      </c>
      <c r="AY14" s="14">
        <f>'SEMESTER II'!AZ25</f>
        <v>0</v>
      </c>
      <c r="AZ14" s="14">
        <f>'SEMESTER II'!BA25</f>
        <v>0</v>
      </c>
      <c r="BA14" s="14">
        <f>'SEMESTER II'!BB25</f>
        <v>0</v>
      </c>
      <c r="BB14" s="14">
        <f>'SEMESTER II'!BC25</f>
        <v>0</v>
      </c>
      <c r="BC14" s="14">
        <f>'SEMESTER II'!BD25</f>
        <v>0</v>
      </c>
      <c r="BD14" s="14">
        <f>'SEMESTER II'!BE25</f>
        <v>0</v>
      </c>
      <c r="BE14" s="14">
        <f>'SEMESTER II'!BF25</f>
        <v>0</v>
      </c>
      <c r="BF14" s="14">
        <f>'SEMESTER II'!BG25</f>
        <v>0</v>
      </c>
      <c r="BG14" s="14">
        <f>'SEMESTER II'!BH25</f>
        <v>0</v>
      </c>
      <c r="BH14" s="14">
        <f>'SEMESTER II'!BI25</f>
        <v>0</v>
      </c>
      <c r="BI14" s="14">
        <f>'SEMESTER II'!BJ25</f>
        <v>0</v>
      </c>
      <c r="BJ14" s="14">
        <f>'SEMESTER II'!BK25</f>
        <v>0</v>
      </c>
      <c r="BK14" s="14">
        <f>'SEMESTER II'!BL25</f>
        <v>0</v>
      </c>
      <c r="BL14" s="14">
        <f>'SEMESTER II'!BM25</f>
        <v>0</v>
      </c>
      <c r="BM14" s="14">
        <f>'SEMESTER II'!BN25</f>
        <v>0</v>
      </c>
    </row>
    <row r="15" spans="1:65" ht="14.25" customHeight="1">
      <c r="A15" s="39">
        <v>4</v>
      </c>
      <c r="B15" s="42" t="s">
        <v>110</v>
      </c>
      <c r="C15" s="14">
        <f>'SEMESTER II'!D28</f>
        <v>117</v>
      </c>
      <c r="D15" s="14">
        <f>'SEMESTER II'!E28</f>
        <v>115</v>
      </c>
      <c r="E15" s="14">
        <f>'SEMESTER II'!F28</f>
        <v>232</v>
      </c>
      <c r="F15" s="14">
        <f>'SEMESTER II'!G28</f>
        <v>0</v>
      </c>
      <c r="G15" s="14">
        <f t="shared" si="0"/>
        <v>0</v>
      </c>
      <c r="H15" s="14">
        <f>'SEMESTER II'!I28</f>
        <v>0</v>
      </c>
      <c r="I15" s="14">
        <f t="shared" si="1"/>
        <v>0</v>
      </c>
      <c r="J15" s="14">
        <f>'SEMESTER II'!K28</f>
        <v>0</v>
      </c>
      <c r="K15" s="41">
        <f t="shared" si="2"/>
        <v>0</v>
      </c>
      <c r="L15" s="14">
        <f>'SEMESTER II'!M28</f>
        <v>117</v>
      </c>
      <c r="M15" s="14">
        <f t="shared" si="3"/>
        <v>100</v>
      </c>
      <c r="N15" s="14">
        <f>'SEMESTER II'!O28</f>
        <v>115</v>
      </c>
      <c r="O15" s="14">
        <f t="shared" si="4"/>
        <v>100</v>
      </c>
      <c r="P15" s="14">
        <f>'SEMESTER II'!Q28</f>
        <v>232</v>
      </c>
      <c r="Q15" s="41">
        <f t="shared" si="5"/>
        <v>100</v>
      </c>
      <c r="R15" s="14">
        <f>'SEMESTER II'!S28</f>
        <v>1</v>
      </c>
      <c r="S15" s="14">
        <f>'SEMESTER II'!T28</f>
        <v>0</v>
      </c>
      <c r="T15" s="14">
        <f>'SEMESTER II'!U28</f>
        <v>1</v>
      </c>
      <c r="U15" s="14">
        <f>'SEMESTER II'!V28</f>
        <v>6</v>
      </c>
      <c r="V15" s="14">
        <f>'SEMESTER II'!W28</f>
        <v>3</v>
      </c>
      <c r="W15" s="14">
        <f>'SEMESTER II'!X28</f>
        <v>9</v>
      </c>
      <c r="X15" s="14">
        <f>'SEMESTER II'!Y28</f>
        <v>0</v>
      </c>
      <c r="Y15" s="14">
        <f>'SEMESTER II'!Z28</f>
        <v>0</v>
      </c>
      <c r="Z15" s="14">
        <f>'SEMESTER II'!AA28</f>
        <v>0</v>
      </c>
      <c r="AA15" s="14">
        <f>'SEMESTER II'!AB28</f>
        <v>3</v>
      </c>
      <c r="AB15" s="14">
        <f>'SEMESTER II'!AC28</f>
        <v>5</v>
      </c>
      <c r="AC15" s="14">
        <f>'SEMESTER II'!AD28</f>
        <v>8</v>
      </c>
      <c r="AD15" s="14">
        <f>'SEMESTER II'!AE28</f>
        <v>5</v>
      </c>
      <c r="AE15" s="14">
        <f>'SEMESTER II'!AF28</f>
        <v>1</v>
      </c>
      <c r="AF15" s="14">
        <f>'SEMESTER II'!AG28</f>
        <v>6</v>
      </c>
      <c r="AG15" s="14">
        <f>'SEMESTER II'!AH28</f>
        <v>0</v>
      </c>
      <c r="AH15" s="14">
        <f>'SEMESTER II'!AI28</f>
        <v>0</v>
      </c>
      <c r="AI15" s="14">
        <f>'SEMESTER II'!AJ28</f>
        <v>0</v>
      </c>
      <c r="AJ15" s="14">
        <f>'SEMESTER II'!AK28</f>
        <v>0</v>
      </c>
      <c r="AK15" s="14">
        <f>'SEMESTER II'!AL28</f>
        <v>0</v>
      </c>
      <c r="AL15" s="14">
        <f>'SEMESTER II'!AM28</f>
        <v>0</v>
      </c>
      <c r="AM15" s="14">
        <f>'SEMESTER II'!AN28</f>
        <v>0</v>
      </c>
      <c r="AN15" s="14">
        <f>'SEMESTER II'!AO28</f>
        <v>0</v>
      </c>
      <c r="AO15" s="14">
        <f>'SEMESTER II'!AP28</f>
        <v>0</v>
      </c>
      <c r="AP15" s="14">
        <f>'SEMESTER II'!AQ28</f>
        <v>7</v>
      </c>
      <c r="AQ15" s="14">
        <f>'SEMESTER II'!AR28</f>
        <v>12</v>
      </c>
      <c r="AR15" s="14">
        <f>'SEMESTER II'!AS28</f>
        <v>19</v>
      </c>
      <c r="AS15" s="14">
        <f>'SEMESTER II'!AT28</f>
        <v>22</v>
      </c>
      <c r="AT15" s="14">
        <f>'SEMESTER II'!AU28</f>
        <v>21</v>
      </c>
      <c r="AU15" s="14">
        <f>'SEMESTER II'!AV28</f>
        <v>43</v>
      </c>
      <c r="AV15" s="14">
        <f>'SEMESTER II'!AW28</f>
        <v>0</v>
      </c>
      <c r="AW15" s="14">
        <f>'SEMESTER II'!AX28</f>
        <v>0</v>
      </c>
      <c r="AX15" s="14">
        <f>'SEMESTER II'!AY28</f>
        <v>0</v>
      </c>
      <c r="AY15" s="14">
        <f>'SEMESTER II'!AZ28</f>
        <v>0</v>
      </c>
      <c r="AZ15" s="14">
        <f>'SEMESTER II'!BA28</f>
        <v>0</v>
      </c>
      <c r="BA15" s="14">
        <f>'SEMESTER II'!BB28</f>
        <v>0</v>
      </c>
      <c r="BB15" s="14">
        <f>'SEMESTER II'!BC28</f>
        <v>0</v>
      </c>
      <c r="BC15" s="14">
        <f>'SEMESTER II'!BD28</f>
        <v>0</v>
      </c>
      <c r="BD15" s="14">
        <f>'SEMESTER II'!BE28</f>
        <v>0</v>
      </c>
      <c r="BE15" s="14">
        <f>'SEMESTER II'!BF28</f>
        <v>0</v>
      </c>
      <c r="BF15" s="14">
        <f>'SEMESTER II'!BG28</f>
        <v>0</v>
      </c>
      <c r="BG15" s="14">
        <f>'SEMESTER II'!BH28</f>
        <v>0</v>
      </c>
      <c r="BH15" s="14">
        <f>'SEMESTER II'!BI28</f>
        <v>0</v>
      </c>
      <c r="BI15" s="14">
        <f>'SEMESTER II'!BJ28</f>
        <v>0</v>
      </c>
      <c r="BJ15" s="14">
        <f>'SEMESTER II'!BK28</f>
        <v>0</v>
      </c>
      <c r="BK15" s="14">
        <f>'SEMESTER II'!BL28</f>
        <v>0</v>
      </c>
      <c r="BL15" s="14">
        <f>'SEMESTER II'!BM28</f>
        <v>0</v>
      </c>
      <c r="BM15" s="14">
        <f>'SEMESTER II'!BN28</f>
        <v>0</v>
      </c>
    </row>
    <row r="16" spans="1:65" ht="14.25" customHeight="1">
      <c r="A16" s="39">
        <v>5</v>
      </c>
      <c r="B16" s="42" t="s">
        <v>111</v>
      </c>
      <c r="C16" s="14">
        <f>'SEMESTER II'!D33</f>
        <v>130</v>
      </c>
      <c r="D16" s="14">
        <f>'SEMESTER II'!E33</f>
        <v>129</v>
      </c>
      <c r="E16" s="14">
        <f>'SEMESTER II'!F33</f>
        <v>259</v>
      </c>
      <c r="F16" s="14">
        <f>'SEMESTER II'!G33</f>
        <v>2</v>
      </c>
      <c r="G16" s="14">
        <f t="shared" si="0"/>
        <v>1.5384615384615385</v>
      </c>
      <c r="H16" s="14">
        <f>'SEMESTER II'!I33</f>
        <v>2</v>
      </c>
      <c r="I16" s="14">
        <f t="shared" si="1"/>
        <v>1.5503875968992249</v>
      </c>
      <c r="J16" s="14">
        <f>'SEMESTER II'!K33</f>
        <v>4</v>
      </c>
      <c r="K16" s="41">
        <f t="shared" si="2"/>
        <v>1.5444015444015444</v>
      </c>
      <c r="L16" s="14">
        <f>'SEMESTER II'!M33</f>
        <v>128</v>
      </c>
      <c r="M16" s="14">
        <f t="shared" si="3"/>
        <v>98.461538461538467</v>
      </c>
      <c r="N16" s="14">
        <f>'SEMESTER II'!O33</f>
        <v>132</v>
      </c>
      <c r="O16" s="14">
        <f t="shared" si="4"/>
        <v>102.32558139534885</v>
      </c>
      <c r="P16" s="14">
        <f>'SEMESTER II'!Q33</f>
        <v>260</v>
      </c>
      <c r="Q16" s="41">
        <f t="shared" si="5"/>
        <v>100.38610038610038</v>
      </c>
      <c r="R16" s="14">
        <f>'SEMESTER II'!S33</f>
        <v>0</v>
      </c>
      <c r="S16" s="14">
        <f>'SEMESTER II'!T33</f>
        <v>0</v>
      </c>
      <c r="T16" s="14">
        <f>'SEMESTER II'!U33</f>
        <v>0</v>
      </c>
      <c r="U16" s="14">
        <f>'SEMESTER II'!V33</f>
        <v>0</v>
      </c>
      <c r="V16" s="14">
        <f>'SEMESTER II'!W33</f>
        <v>0</v>
      </c>
      <c r="W16" s="14">
        <f>'SEMESTER II'!X33</f>
        <v>0</v>
      </c>
      <c r="X16" s="14">
        <f>'SEMESTER II'!Y33</f>
        <v>0</v>
      </c>
      <c r="Y16" s="14">
        <f>'SEMESTER II'!Z33</f>
        <v>0</v>
      </c>
      <c r="Z16" s="14">
        <f>'SEMESTER II'!AA33</f>
        <v>0</v>
      </c>
      <c r="AA16" s="14">
        <f>'SEMESTER II'!AB33</f>
        <v>6</v>
      </c>
      <c r="AB16" s="14">
        <f>'SEMESTER II'!AC33</f>
        <v>4</v>
      </c>
      <c r="AC16" s="14">
        <f>'SEMESTER II'!AD33</f>
        <v>10</v>
      </c>
      <c r="AD16" s="14">
        <f>'SEMESTER II'!AE33</f>
        <v>0</v>
      </c>
      <c r="AE16" s="14">
        <f>'SEMESTER II'!AF33</f>
        <v>1</v>
      </c>
      <c r="AF16" s="14">
        <f>'SEMESTER II'!AG33</f>
        <v>1</v>
      </c>
      <c r="AG16" s="14">
        <f>'SEMESTER II'!AH33</f>
        <v>0</v>
      </c>
      <c r="AH16" s="14">
        <f>'SEMESTER II'!AI33</f>
        <v>0</v>
      </c>
      <c r="AI16" s="14">
        <f>'SEMESTER II'!AJ33</f>
        <v>0</v>
      </c>
      <c r="AJ16" s="14">
        <f>'SEMESTER II'!AK33</f>
        <v>0</v>
      </c>
      <c r="AK16" s="14">
        <f>'SEMESTER II'!AL33</f>
        <v>0</v>
      </c>
      <c r="AL16" s="14">
        <f>'SEMESTER II'!AM33</f>
        <v>0</v>
      </c>
      <c r="AM16" s="14">
        <f>'SEMESTER II'!AN33</f>
        <v>0</v>
      </c>
      <c r="AN16" s="14">
        <f>'SEMESTER II'!AO33</f>
        <v>0</v>
      </c>
      <c r="AO16" s="14">
        <f>'SEMESTER II'!AP33</f>
        <v>0</v>
      </c>
      <c r="AP16" s="14">
        <f>'SEMESTER II'!AQ33</f>
        <v>9</v>
      </c>
      <c r="AQ16" s="14">
        <f>'SEMESTER II'!AR33</f>
        <v>12</v>
      </c>
      <c r="AR16" s="14">
        <f>'SEMESTER II'!AS33</f>
        <v>21</v>
      </c>
      <c r="AS16" s="14">
        <f>'SEMESTER II'!AT33</f>
        <v>15</v>
      </c>
      <c r="AT16" s="14">
        <f>'SEMESTER II'!AU33</f>
        <v>17</v>
      </c>
      <c r="AU16" s="14">
        <f>'SEMESTER II'!AV33</f>
        <v>32</v>
      </c>
      <c r="AV16" s="14">
        <f>'SEMESTER II'!AW33</f>
        <v>0</v>
      </c>
      <c r="AW16" s="14">
        <f>'SEMESTER II'!AX33</f>
        <v>0</v>
      </c>
      <c r="AX16" s="14">
        <f>'SEMESTER II'!AY33</f>
        <v>0</v>
      </c>
      <c r="AY16" s="14">
        <f>'SEMESTER II'!AZ33</f>
        <v>0</v>
      </c>
      <c r="AZ16" s="14">
        <f>'SEMESTER II'!BA33</f>
        <v>0</v>
      </c>
      <c r="BA16" s="14">
        <f>'SEMESTER II'!BB33</f>
        <v>0</v>
      </c>
      <c r="BB16" s="14">
        <f>'SEMESTER II'!BC33</f>
        <v>3</v>
      </c>
      <c r="BC16" s="14">
        <f>'SEMESTER II'!BD33</f>
        <v>0</v>
      </c>
      <c r="BD16" s="14">
        <f>'SEMESTER II'!BE33</f>
        <v>3</v>
      </c>
      <c r="BE16" s="14">
        <f>'SEMESTER II'!BF33</f>
        <v>0</v>
      </c>
      <c r="BF16" s="14">
        <f>'SEMESTER II'!BG33</f>
        <v>0</v>
      </c>
      <c r="BG16" s="14">
        <f>'SEMESTER II'!BH33</f>
        <v>0</v>
      </c>
      <c r="BH16" s="14">
        <f>'SEMESTER II'!BI33</f>
        <v>0</v>
      </c>
      <c r="BI16" s="14">
        <f>'SEMESTER II'!BJ33</f>
        <v>0</v>
      </c>
      <c r="BJ16" s="14">
        <f>'SEMESTER II'!BK33</f>
        <v>0</v>
      </c>
      <c r="BK16" s="14">
        <f>'SEMESTER II'!BL33</f>
        <v>0</v>
      </c>
      <c r="BL16" s="14">
        <f>'SEMESTER II'!BM33</f>
        <v>0</v>
      </c>
      <c r="BM16" s="14">
        <f>'SEMESTER II'!BN33</f>
        <v>0</v>
      </c>
    </row>
    <row r="17" spans="1:65" ht="14.25" customHeight="1">
      <c r="A17" s="39">
        <v>6</v>
      </c>
      <c r="B17" s="42" t="s">
        <v>112</v>
      </c>
      <c r="C17" s="14">
        <f>'SEMESTER II'!D36</f>
        <v>152</v>
      </c>
      <c r="D17" s="14">
        <f>'SEMESTER II'!E36</f>
        <v>129</v>
      </c>
      <c r="E17" s="14">
        <f>'SEMESTER II'!F36</f>
        <v>281</v>
      </c>
      <c r="F17" s="14">
        <f>'SEMESTER II'!G36</f>
        <v>4</v>
      </c>
      <c r="G17" s="14">
        <f t="shared" si="0"/>
        <v>2.6315789473684208</v>
      </c>
      <c r="H17" s="14">
        <f>'SEMESTER II'!I36</f>
        <v>8</v>
      </c>
      <c r="I17" s="14">
        <f t="shared" si="1"/>
        <v>6.2015503875968996</v>
      </c>
      <c r="J17" s="14">
        <f>'SEMESTER II'!K36</f>
        <v>12</v>
      </c>
      <c r="K17" s="41">
        <f t="shared" si="2"/>
        <v>4.2704626334519578</v>
      </c>
      <c r="L17" s="14">
        <f>'SEMESTER II'!M36</f>
        <v>185</v>
      </c>
      <c r="M17" s="14">
        <f t="shared" si="3"/>
        <v>121.71052631578947</v>
      </c>
      <c r="N17" s="14">
        <f>'SEMESTER II'!O36</f>
        <v>167</v>
      </c>
      <c r="O17" s="14">
        <f t="shared" si="4"/>
        <v>129.45736434108528</v>
      </c>
      <c r="P17" s="14">
        <f>'SEMESTER II'!Q36</f>
        <v>352</v>
      </c>
      <c r="Q17" s="41">
        <f t="shared" si="5"/>
        <v>125.26690391459074</v>
      </c>
      <c r="R17" s="14">
        <f>'SEMESTER II'!S36</f>
        <v>0</v>
      </c>
      <c r="S17" s="14">
        <f>'SEMESTER II'!T36</f>
        <v>0</v>
      </c>
      <c r="T17" s="14">
        <f>'SEMESTER II'!U36</f>
        <v>0</v>
      </c>
      <c r="U17" s="14">
        <f>'SEMESTER II'!V36</f>
        <v>2</v>
      </c>
      <c r="V17" s="14">
        <f>'SEMESTER II'!W36</f>
        <v>2</v>
      </c>
      <c r="W17" s="14">
        <f>'SEMESTER II'!X36</f>
        <v>4</v>
      </c>
      <c r="X17" s="14">
        <f>'SEMESTER II'!Y36</f>
        <v>0</v>
      </c>
      <c r="Y17" s="14">
        <f>'SEMESTER II'!Z36</f>
        <v>1</v>
      </c>
      <c r="Z17" s="14">
        <f>'SEMESTER II'!AA36</f>
        <v>1</v>
      </c>
      <c r="AA17" s="14">
        <f>'SEMESTER II'!AB36</f>
        <v>5</v>
      </c>
      <c r="AB17" s="14">
        <f>'SEMESTER II'!AC36</f>
        <v>9</v>
      </c>
      <c r="AC17" s="14">
        <f>'SEMESTER II'!AD36</f>
        <v>14</v>
      </c>
      <c r="AD17" s="14">
        <f>'SEMESTER II'!AE36</f>
        <v>0</v>
      </c>
      <c r="AE17" s="14">
        <f>'SEMESTER II'!AF36</f>
        <v>0</v>
      </c>
      <c r="AF17" s="14">
        <f>'SEMESTER II'!AG36</f>
        <v>0</v>
      </c>
      <c r="AG17" s="14">
        <f>'SEMESTER II'!AH36</f>
        <v>0</v>
      </c>
      <c r="AH17" s="14">
        <f>'SEMESTER II'!AI36</f>
        <v>0</v>
      </c>
      <c r="AI17" s="14">
        <f>'SEMESTER II'!AJ36</f>
        <v>0</v>
      </c>
      <c r="AJ17" s="14">
        <f>'SEMESTER II'!AK36</f>
        <v>0</v>
      </c>
      <c r="AK17" s="14">
        <f>'SEMESTER II'!AL36</f>
        <v>0</v>
      </c>
      <c r="AL17" s="14">
        <f>'SEMESTER II'!AM36</f>
        <v>0</v>
      </c>
      <c r="AM17" s="14">
        <f>'SEMESTER II'!AN36</f>
        <v>0</v>
      </c>
      <c r="AN17" s="14">
        <f>'SEMESTER II'!AO36</f>
        <v>0</v>
      </c>
      <c r="AO17" s="14">
        <f>'SEMESTER II'!AP36</f>
        <v>0</v>
      </c>
      <c r="AP17" s="14">
        <f>'SEMESTER II'!AQ36</f>
        <v>17</v>
      </c>
      <c r="AQ17" s="14">
        <f>'SEMESTER II'!AR36</f>
        <v>18</v>
      </c>
      <c r="AR17" s="14">
        <f>'SEMESTER II'!AS36</f>
        <v>35</v>
      </c>
      <c r="AS17" s="14">
        <f>'SEMESTER II'!AT36</f>
        <v>24</v>
      </c>
      <c r="AT17" s="14">
        <f>'SEMESTER II'!AU36</f>
        <v>30</v>
      </c>
      <c r="AU17" s="14">
        <f>'SEMESTER II'!AV36</f>
        <v>54</v>
      </c>
      <c r="AV17" s="14">
        <f>'SEMESTER II'!AW36</f>
        <v>0</v>
      </c>
      <c r="AW17" s="14">
        <f>'SEMESTER II'!AX36</f>
        <v>1</v>
      </c>
      <c r="AX17" s="14">
        <f>'SEMESTER II'!AY36</f>
        <v>1</v>
      </c>
      <c r="AY17" s="14">
        <f>'SEMESTER II'!AZ36</f>
        <v>0</v>
      </c>
      <c r="AZ17" s="14">
        <f>'SEMESTER II'!BA36</f>
        <v>0</v>
      </c>
      <c r="BA17" s="14">
        <f>'SEMESTER II'!BB36</f>
        <v>0</v>
      </c>
      <c r="BB17" s="14">
        <f>'SEMESTER II'!BC36</f>
        <v>0</v>
      </c>
      <c r="BC17" s="14">
        <f>'SEMESTER II'!BD36</f>
        <v>0</v>
      </c>
      <c r="BD17" s="14">
        <f>'SEMESTER II'!BE36</f>
        <v>0</v>
      </c>
      <c r="BE17" s="14">
        <f>'SEMESTER II'!BF36</f>
        <v>0</v>
      </c>
      <c r="BF17" s="14">
        <f>'SEMESTER II'!BG36</f>
        <v>0</v>
      </c>
      <c r="BG17" s="14">
        <f>'SEMESTER II'!BH36</f>
        <v>0</v>
      </c>
      <c r="BH17" s="14">
        <f>'SEMESTER II'!BI36</f>
        <v>0</v>
      </c>
      <c r="BI17" s="14">
        <f>'SEMESTER II'!BJ36</f>
        <v>0</v>
      </c>
      <c r="BJ17" s="14">
        <f>'SEMESTER II'!BK36</f>
        <v>0</v>
      </c>
      <c r="BK17" s="14">
        <f>'SEMESTER II'!BL36</f>
        <v>0</v>
      </c>
      <c r="BL17" s="14">
        <f>'SEMESTER II'!BM36</f>
        <v>0</v>
      </c>
      <c r="BM17" s="14">
        <f>'SEMESTER II'!BN36</f>
        <v>0</v>
      </c>
    </row>
    <row r="18" spans="1:65" ht="14.25" customHeight="1">
      <c r="A18" s="39">
        <v>7</v>
      </c>
      <c r="B18" s="42" t="s">
        <v>113</v>
      </c>
      <c r="C18" s="14">
        <f>'SEMESTER II'!D41</f>
        <v>259</v>
      </c>
      <c r="D18" s="14">
        <f>'SEMESTER II'!E41</f>
        <v>187</v>
      </c>
      <c r="E18" s="14">
        <f>'SEMESTER II'!F41</f>
        <v>446</v>
      </c>
      <c r="F18" s="14">
        <f>'SEMESTER II'!G41</f>
        <v>4</v>
      </c>
      <c r="G18" s="14">
        <f t="shared" si="0"/>
        <v>1.5444015444015444</v>
      </c>
      <c r="H18" s="14">
        <f>'SEMESTER II'!I41</f>
        <v>3</v>
      </c>
      <c r="I18" s="14">
        <f t="shared" si="1"/>
        <v>1.6042780748663104</v>
      </c>
      <c r="J18" s="14">
        <f>'SEMESTER II'!K41</f>
        <v>7</v>
      </c>
      <c r="K18" s="41">
        <f t="shared" si="2"/>
        <v>1.5695067264573992</v>
      </c>
      <c r="L18" s="14">
        <f>'SEMESTER II'!M41</f>
        <v>187</v>
      </c>
      <c r="M18" s="14">
        <f t="shared" si="3"/>
        <v>72.200772200772207</v>
      </c>
      <c r="N18" s="14">
        <f>'SEMESTER II'!O41</f>
        <v>138</v>
      </c>
      <c r="O18" s="14">
        <f t="shared" si="4"/>
        <v>73.796791443850267</v>
      </c>
      <c r="P18" s="14">
        <f>'SEMESTER II'!Q41</f>
        <v>325</v>
      </c>
      <c r="Q18" s="41">
        <f t="shared" si="5"/>
        <v>72.869955156950667</v>
      </c>
      <c r="R18" s="14">
        <f>'SEMESTER II'!S41</f>
        <v>0</v>
      </c>
      <c r="S18" s="14">
        <f>'SEMESTER II'!T41</f>
        <v>0</v>
      </c>
      <c r="T18" s="14">
        <f>'SEMESTER II'!U41</f>
        <v>0</v>
      </c>
      <c r="U18" s="14">
        <f>'SEMESTER II'!V41</f>
        <v>0</v>
      </c>
      <c r="V18" s="14">
        <f>'SEMESTER II'!W41</f>
        <v>0</v>
      </c>
      <c r="W18" s="14">
        <f>'SEMESTER II'!X41</f>
        <v>0</v>
      </c>
      <c r="X18" s="14">
        <f>'SEMESTER II'!Y41</f>
        <v>0</v>
      </c>
      <c r="Y18" s="14">
        <f>'SEMESTER II'!Z41</f>
        <v>0</v>
      </c>
      <c r="Z18" s="14">
        <f>'SEMESTER II'!AA41</f>
        <v>0</v>
      </c>
      <c r="AA18" s="14">
        <f>'SEMESTER II'!AB41</f>
        <v>11</v>
      </c>
      <c r="AB18" s="14">
        <f>'SEMESTER II'!AC41</f>
        <v>18</v>
      </c>
      <c r="AC18" s="14">
        <f>'SEMESTER II'!AD41</f>
        <v>29</v>
      </c>
      <c r="AD18" s="14">
        <f>'SEMESTER II'!AE41</f>
        <v>0</v>
      </c>
      <c r="AE18" s="14">
        <f>'SEMESTER II'!AF41</f>
        <v>0</v>
      </c>
      <c r="AF18" s="14">
        <f>'SEMESTER II'!AG41</f>
        <v>0</v>
      </c>
      <c r="AG18" s="14">
        <f>'SEMESTER II'!AH41</f>
        <v>0</v>
      </c>
      <c r="AH18" s="14">
        <f>'SEMESTER II'!AI41</f>
        <v>0</v>
      </c>
      <c r="AI18" s="14">
        <f>'SEMESTER II'!AJ41</f>
        <v>0</v>
      </c>
      <c r="AJ18" s="14">
        <f>'SEMESTER II'!AK41</f>
        <v>0</v>
      </c>
      <c r="AK18" s="14">
        <f>'SEMESTER II'!AL41</f>
        <v>0</v>
      </c>
      <c r="AL18" s="14">
        <f>'SEMESTER II'!AM41</f>
        <v>0</v>
      </c>
      <c r="AM18" s="14">
        <f>'SEMESTER II'!AN41</f>
        <v>0</v>
      </c>
      <c r="AN18" s="14">
        <f>'SEMESTER II'!AO41</f>
        <v>0</v>
      </c>
      <c r="AO18" s="14">
        <f>'SEMESTER II'!AP41</f>
        <v>0</v>
      </c>
      <c r="AP18" s="14">
        <f>'SEMESTER II'!AQ41</f>
        <v>0</v>
      </c>
      <c r="AQ18" s="14">
        <f>'SEMESTER II'!AR41</f>
        <v>0</v>
      </c>
      <c r="AR18" s="14">
        <f>'SEMESTER II'!AS41</f>
        <v>0</v>
      </c>
      <c r="AS18" s="14">
        <f>'SEMESTER II'!AT41</f>
        <v>11</v>
      </c>
      <c r="AT18" s="14">
        <f>'SEMESTER II'!AU41</f>
        <v>18</v>
      </c>
      <c r="AU18" s="14">
        <f>'SEMESTER II'!AV41</f>
        <v>29</v>
      </c>
      <c r="AV18" s="14">
        <f>'SEMESTER II'!AW41</f>
        <v>0</v>
      </c>
      <c r="AW18" s="14">
        <f>'SEMESTER II'!AX41</f>
        <v>0</v>
      </c>
      <c r="AX18" s="14">
        <f>'SEMESTER II'!AY41</f>
        <v>0</v>
      </c>
      <c r="AY18" s="14">
        <f>'SEMESTER II'!AZ41</f>
        <v>0</v>
      </c>
      <c r="AZ18" s="14">
        <f>'SEMESTER II'!BA41</f>
        <v>0</v>
      </c>
      <c r="BA18" s="14">
        <f>'SEMESTER II'!BB41</f>
        <v>0</v>
      </c>
      <c r="BB18" s="14">
        <f>'SEMESTER II'!BC41</f>
        <v>0</v>
      </c>
      <c r="BC18" s="14">
        <f>'SEMESTER II'!BD41</f>
        <v>0</v>
      </c>
      <c r="BD18" s="14">
        <f>'SEMESTER II'!BE41</f>
        <v>0</v>
      </c>
      <c r="BE18" s="14">
        <f>'SEMESTER II'!BF41</f>
        <v>0</v>
      </c>
      <c r="BF18" s="14">
        <f>'SEMESTER II'!BG41</f>
        <v>0</v>
      </c>
      <c r="BG18" s="14">
        <f>'SEMESTER II'!BH41</f>
        <v>0</v>
      </c>
      <c r="BH18" s="14">
        <f>'SEMESTER II'!BI41</f>
        <v>0</v>
      </c>
      <c r="BI18" s="14">
        <f>'SEMESTER II'!BJ41</f>
        <v>0</v>
      </c>
      <c r="BJ18" s="14">
        <f>'SEMESTER II'!BK41</f>
        <v>0</v>
      </c>
      <c r="BK18" s="14">
        <f>'SEMESTER II'!BL41</f>
        <v>0</v>
      </c>
      <c r="BL18" s="14">
        <f>'SEMESTER II'!BM41</f>
        <v>0</v>
      </c>
      <c r="BM18" s="14">
        <f>'SEMESTER II'!BN41</f>
        <v>0</v>
      </c>
    </row>
    <row r="19" spans="1:65" ht="14.25" customHeight="1">
      <c r="A19" s="39">
        <v>8</v>
      </c>
      <c r="B19" s="42" t="s">
        <v>114</v>
      </c>
      <c r="C19" s="14">
        <f>'SEMESTER II'!D46</f>
        <v>259</v>
      </c>
      <c r="D19" s="14">
        <f>'SEMESTER II'!E46</f>
        <v>261</v>
      </c>
      <c r="E19" s="14">
        <f>'SEMESTER II'!F46</f>
        <v>520</v>
      </c>
      <c r="F19" s="14">
        <f>'SEMESTER II'!G46</f>
        <v>0</v>
      </c>
      <c r="G19" s="14">
        <f t="shared" si="0"/>
        <v>0</v>
      </c>
      <c r="H19" s="14">
        <f>'SEMESTER II'!I46</f>
        <v>0</v>
      </c>
      <c r="I19" s="14">
        <f t="shared" si="1"/>
        <v>0</v>
      </c>
      <c r="J19" s="14">
        <f>'SEMESTER II'!K46</f>
        <v>0</v>
      </c>
      <c r="K19" s="41">
        <f t="shared" si="2"/>
        <v>0</v>
      </c>
      <c r="L19" s="14">
        <f>'SEMESTER II'!M46</f>
        <v>126</v>
      </c>
      <c r="M19" s="14">
        <f t="shared" si="3"/>
        <v>48.648648648648653</v>
      </c>
      <c r="N19" s="14">
        <f>'SEMESTER II'!O46</f>
        <v>140</v>
      </c>
      <c r="O19" s="14">
        <f t="shared" si="4"/>
        <v>53.639846743295017</v>
      </c>
      <c r="P19" s="14">
        <f>'SEMESTER II'!Q46</f>
        <v>266</v>
      </c>
      <c r="Q19" s="41">
        <f t="shared" si="5"/>
        <v>51.153846153846146</v>
      </c>
      <c r="R19" s="14">
        <f>'SEMESTER II'!S46</f>
        <v>0</v>
      </c>
      <c r="S19" s="14">
        <f>'SEMESTER II'!T46</f>
        <v>0</v>
      </c>
      <c r="T19" s="14">
        <f>'SEMESTER II'!U46</f>
        <v>0</v>
      </c>
      <c r="U19" s="14">
        <f>'SEMESTER II'!V46</f>
        <v>0</v>
      </c>
      <c r="V19" s="14">
        <f>'SEMESTER II'!W46</f>
        <v>0</v>
      </c>
      <c r="W19" s="14">
        <f>'SEMESTER II'!X46</f>
        <v>0</v>
      </c>
      <c r="X19" s="14">
        <f>'SEMESTER II'!Y46</f>
        <v>0</v>
      </c>
      <c r="Y19" s="14">
        <f>'SEMESTER II'!Z46</f>
        <v>0</v>
      </c>
      <c r="Z19" s="14">
        <f>'SEMESTER II'!AA46</f>
        <v>0</v>
      </c>
      <c r="AA19" s="14">
        <f>'SEMESTER II'!AB46</f>
        <v>0</v>
      </c>
      <c r="AB19" s="14">
        <f>'SEMESTER II'!AC46</f>
        <v>0</v>
      </c>
      <c r="AC19" s="14">
        <f>'SEMESTER II'!AD46</f>
        <v>0</v>
      </c>
      <c r="AD19" s="14">
        <f>'SEMESTER II'!AE46</f>
        <v>0</v>
      </c>
      <c r="AE19" s="14">
        <f>'SEMESTER II'!AF46</f>
        <v>0</v>
      </c>
      <c r="AF19" s="14">
        <f>'SEMESTER II'!AG46</f>
        <v>0</v>
      </c>
      <c r="AG19" s="14">
        <f>'SEMESTER II'!AH46</f>
        <v>0</v>
      </c>
      <c r="AH19" s="14">
        <f>'SEMESTER II'!AI46</f>
        <v>0</v>
      </c>
      <c r="AI19" s="14">
        <f>'SEMESTER II'!AJ46</f>
        <v>0</v>
      </c>
      <c r="AJ19" s="14">
        <f>'SEMESTER II'!AK46</f>
        <v>0</v>
      </c>
      <c r="AK19" s="14">
        <f>'SEMESTER II'!AL46</f>
        <v>0</v>
      </c>
      <c r="AL19" s="14">
        <f>'SEMESTER II'!AM46</f>
        <v>0</v>
      </c>
      <c r="AM19" s="14">
        <f>'SEMESTER II'!AN46</f>
        <v>0</v>
      </c>
      <c r="AN19" s="14">
        <f>'SEMESTER II'!AO46</f>
        <v>0</v>
      </c>
      <c r="AO19" s="14">
        <f>'SEMESTER II'!AP46</f>
        <v>0</v>
      </c>
      <c r="AP19" s="14">
        <f>'SEMESTER II'!AQ46</f>
        <v>49</v>
      </c>
      <c r="AQ19" s="14">
        <f>'SEMESTER II'!AR46</f>
        <v>40</v>
      </c>
      <c r="AR19" s="14">
        <f>'SEMESTER II'!AS46</f>
        <v>89</v>
      </c>
      <c r="AS19" s="14">
        <f>'SEMESTER II'!AT46</f>
        <v>49</v>
      </c>
      <c r="AT19" s="14">
        <f>'SEMESTER II'!AU46</f>
        <v>40</v>
      </c>
      <c r="AU19" s="14">
        <f>'SEMESTER II'!AV46</f>
        <v>89</v>
      </c>
      <c r="AV19" s="14">
        <f>'SEMESTER II'!AW46</f>
        <v>0</v>
      </c>
      <c r="AW19" s="14">
        <f>'SEMESTER II'!AX46</f>
        <v>0</v>
      </c>
      <c r="AX19" s="14">
        <f>'SEMESTER II'!AY46</f>
        <v>0</v>
      </c>
      <c r="AY19" s="14">
        <f>'SEMESTER II'!AZ46</f>
        <v>0</v>
      </c>
      <c r="AZ19" s="14">
        <f>'SEMESTER II'!BA46</f>
        <v>0</v>
      </c>
      <c r="BA19" s="14">
        <f>'SEMESTER II'!BB46</f>
        <v>0</v>
      </c>
      <c r="BB19" s="14">
        <f>'SEMESTER II'!BC46</f>
        <v>0</v>
      </c>
      <c r="BC19" s="14">
        <f>'SEMESTER II'!BD46</f>
        <v>0</v>
      </c>
      <c r="BD19" s="14">
        <f>'SEMESTER II'!BE46</f>
        <v>0</v>
      </c>
      <c r="BE19" s="14">
        <f>'SEMESTER II'!BF46</f>
        <v>0</v>
      </c>
      <c r="BF19" s="14">
        <f>'SEMESTER II'!BG46</f>
        <v>0</v>
      </c>
      <c r="BG19" s="14">
        <f>'SEMESTER II'!BH46</f>
        <v>0</v>
      </c>
      <c r="BH19" s="14">
        <f>'SEMESTER II'!BI46</f>
        <v>0</v>
      </c>
      <c r="BI19" s="14">
        <f>'SEMESTER II'!BJ46</f>
        <v>0</v>
      </c>
      <c r="BJ19" s="14">
        <f>'SEMESTER II'!BK46</f>
        <v>0</v>
      </c>
      <c r="BK19" s="14">
        <f>'SEMESTER II'!BL46</f>
        <v>0</v>
      </c>
      <c r="BL19" s="14">
        <f>'SEMESTER II'!BM46</f>
        <v>0</v>
      </c>
      <c r="BM19" s="14">
        <f>'SEMESTER II'!BN46</f>
        <v>0</v>
      </c>
    </row>
    <row r="20" spans="1:65" ht="14.25" customHeight="1">
      <c r="A20" s="39">
        <v>9</v>
      </c>
      <c r="B20" s="42" t="s">
        <v>69</v>
      </c>
      <c r="C20" s="14">
        <f>'SEMESTER II'!D51</f>
        <v>205</v>
      </c>
      <c r="D20" s="14">
        <f>'SEMESTER II'!E51</f>
        <v>157</v>
      </c>
      <c r="E20" s="14">
        <f>'SEMESTER II'!F51</f>
        <v>362</v>
      </c>
      <c r="F20" s="14">
        <f>'SEMESTER II'!G51</f>
        <v>3</v>
      </c>
      <c r="G20" s="14">
        <f t="shared" si="0"/>
        <v>1.4634146341463417</v>
      </c>
      <c r="H20" s="14">
        <f>'SEMESTER II'!I51</f>
        <v>3</v>
      </c>
      <c r="I20" s="14">
        <f t="shared" si="1"/>
        <v>1.910828025477707</v>
      </c>
      <c r="J20" s="14">
        <f>'SEMESTER II'!K51</f>
        <v>6</v>
      </c>
      <c r="K20" s="41">
        <f t="shared" si="2"/>
        <v>1.6574585635359116</v>
      </c>
      <c r="L20" s="14">
        <f>'SEMESTER II'!M51</f>
        <v>201</v>
      </c>
      <c r="M20" s="14">
        <f t="shared" si="3"/>
        <v>98.048780487804876</v>
      </c>
      <c r="N20" s="14">
        <f>'SEMESTER II'!O51</f>
        <v>153</v>
      </c>
      <c r="O20" s="14">
        <f t="shared" si="4"/>
        <v>97.452229299363054</v>
      </c>
      <c r="P20" s="14">
        <f>'SEMESTER II'!Q51</f>
        <v>354</v>
      </c>
      <c r="Q20" s="41">
        <f t="shared" si="5"/>
        <v>97.790055248618785</v>
      </c>
      <c r="R20" s="14">
        <f>'SEMESTER II'!S51</f>
        <v>1</v>
      </c>
      <c r="S20" s="14">
        <f>'SEMESTER II'!T51</f>
        <v>0</v>
      </c>
      <c r="T20" s="14">
        <f>'SEMESTER II'!U51</f>
        <v>1</v>
      </c>
      <c r="U20" s="14">
        <f>'SEMESTER II'!V51</f>
        <v>1</v>
      </c>
      <c r="V20" s="14">
        <f>'SEMESTER II'!W51</f>
        <v>1</v>
      </c>
      <c r="W20" s="14">
        <f>'SEMESTER II'!X51</f>
        <v>2</v>
      </c>
      <c r="X20" s="14">
        <f>'SEMESTER II'!Y51</f>
        <v>5</v>
      </c>
      <c r="Y20" s="14">
        <f>'SEMESTER II'!Z51</f>
        <v>2</v>
      </c>
      <c r="Z20" s="14">
        <f>'SEMESTER II'!AA51</f>
        <v>7</v>
      </c>
      <c r="AA20" s="14">
        <f>'SEMESTER II'!AB51</f>
        <v>4</v>
      </c>
      <c r="AB20" s="14">
        <f>'SEMESTER II'!AC51</f>
        <v>4</v>
      </c>
      <c r="AC20" s="14">
        <f>'SEMESTER II'!AD51</f>
        <v>8</v>
      </c>
      <c r="AD20" s="14">
        <f>'SEMESTER II'!AE51</f>
        <v>7</v>
      </c>
      <c r="AE20" s="14">
        <f>'SEMESTER II'!AF51</f>
        <v>1</v>
      </c>
      <c r="AF20" s="14">
        <f>'SEMESTER II'!AG51</f>
        <v>8</v>
      </c>
      <c r="AG20" s="14">
        <f>'SEMESTER II'!AH51</f>
        <v>0</v>
      </c>
      <c r="AH20" s="14">
        <f>'SEMESTER II'!AI51</f>
        <v>0</v>
      </c>
      <c r="AI20" s="14">
        <f>'SEMESTER II'!AJ51</f>
        <v>0</v>
      </c>
      <c r="AJ20" s="14">
        <f>'SEMESTER II'!AK51</f>
        <v>0</v>
      </c>
      <c r="AK20" s="14">
        <f>'SEMESTER II'!AL51</f>
        <v>0</v>
      </c>
      <c r="AL20" s="14">
        <f>'SEMESTER II'!AM51</f>
        <v>0</v>
      </c>
      <c r="AM20" s="14">
        <f>'SEMESTER II'!AN51</f>
        <v>0</v>
      </c>
      <c r="AN20" s="14">
        <f>'SEMESTER II'!AO51</f>
        <v>0</v>
      </c>
      <c r="AO20" s="14">
        <f>'SEMESTER II'!AP51</f>
        <v>0</v>
      </c>
      <c r="AP20" s="14">
        <f>'SEMESTER II'!AQ51</f>
        <v>1</v>
      </c>
      <c r="AQ20" s="14">
        <f>'SEMESTER II'!AR51</f>
        <v>0</v>
      </c>
      <c r="AR20" s="14">
        <f>'SEMESTER II'!AS51</f>
        <v>1</v>
      </c>
      <c r="AS20" s="14">
        <f>'SEMESTER II'!AT51</f>
        <v>19</v>
      </c>
      <c r="AT20" s="14">
        <f>'SEMESTER II'!AU51</f>
        <v>8</v>
      </c>
      <c r="AU20" s="14">
        <f>'SEMESTER II'!AV51</f>
        <v>27</v>
      </c>
      <c r="AV20" s="14">
        <f>'SEMESTER II'!AW51</f>
        <v>0</v>
      </c>
      <c r="AW20" s="14">
        <f>'SEMESTER II'!AX51</f>
        <v>0</v>
      </c>
      <c r="AX20" s="14">
        <f>'SEMESTER II'!AY51</f>
        <v>0</v>
      </c>
      <c r="AY20" s="14">
        <f>'SEMESTER II'!AZ51</f>
        <v>0</v>
      </c>
      <c r="AZ20" s="14">
        <f>'SEMESTER II'!BA51</f>
        <v>0</v>
      </c>
      <c r="BA20" s="14">
        <f>'SEMESTER II'!BB51</f>
        <v>0</v>
      </c>
      <c r="BB20" s="14">
        <f>'SEMESTER II'!BC51</f>
        <v>0</v>
      </c>
      <c r="BC20" s="14">
        <f>'SEMESTER II'!BD51</f>
        <v>0</v>
      </c>
      <c r="BD20" s="14">
        <f>'SEMESTER II'!BE51</f>
        <v>0</v>
      </c>
      <c r="BE20" s="14">
        <f>'SEMESTER II'!BF51</f>
        <v>0</v>
      </c>
      <c r="BF20" s="14">
        <f>'SEMESTER II'!BG51</f>
        <v>0</v>
      </c>
      <c r="BG20" s="14">
        <f>'SEMESTER II'!BH51</f>
        <v>0</v>
      </c>
      <c r="BH20" s="14">
        <f>'SEMESTER II'!BI51</f>
        <v>0</v>
      </c>
      <c r="BI20" s="14">
        <f>'SEMESTER II'!BJ51</f>
        <v>0</v>
      </c>
      <c r="BJ20" s="14">
        <f>'SEMESTER II'!BK51</f>
        <v>0</v>
      </c>
      <c r="BK20" s="14">
        <f>'SEMESTER II'!BL51</f>
        <v>0</v>
      </c>
      <c r="BL20" s="14">
        <f>'SEMESTER II'!BM51</f>
        <v>0</v>
      </c>
      <c r="BM20" s="14">
        <f>'SEMESTER II'!BN51</f>
        <v>0</v>
      </c>
    </row>
    <row r="21" spans="1:65" ht="14.25" customHeight="1">
      <c r="A21" s="39">
        <v>10</v>
      </c>
      <c r="B21" s="42" t="s">
        <v>115</v>
      </c>
      <c r="C21" s="14">
        <f>'SEMESTER II'!D55</f>
        <v>248</v>
      </c>
      <c r="D21" s="14">
        <f>'SEMESTER II'!E55</f>
        <v>274</v>
      </c>
      <c r="E21" s="14">
        <f>'SEMESTER II'!F55</f>
        <v>522</v>
      </c>
      <c r="F21" s="14">
        <f>'SEMESTER II'!G55</f>
        <v>3</v>
      </c>
      <c r="G21" s="14">
        <f t="shared" si="0"/>
        <v>1.2096774193548387</v>
      </c>
      <c r="H21" s="14">
        <f>'SEMESTER II'!I55</f>
        <v>0</v>
      </c>
      <c r="I21" s="14">
        <f t="shared" si="1"/>
        <v>0</v>
      </c>
      <c r="J21" s="14">
        <f>'SEMESTER II'!K55</f>
        <v>3</v>
      </c>
      <c r="K21" s="41">
        <f t="shared" si="2"/>
        <v>0.57471264367816088</v>
      </c>
      <c r="L21" s="14">
        <f>'SEMESTER II'!M55</f>
        <v>248</v>
      </c>
      <c r="M21" s="14">
        <f t="shared" si="3"/>
        <v>100</v>
      </c>
      <c r="N21" s="14">
        <f>'SEMESTER II'!O55</f>
        <v>274</v>
      </c>
      <c r="O21" s="14">
        <f t="shared" si="4"/>
        <v>100</v>
      </c>
      <c r="P21" s="14">
        <f>'SEMESTER II'!Q55</f>
        <v>522</v>
      </c>
      <c r="Q21" s="41">
        <f t="shared" si="5"/>
        <v>100</v>
      </c>
      <c r="R21" s="14">
        <f>'SEMESTER II'!S55</f>
        <v>0</v>
      </c>
      <c r="S21" s="14">
        <f>'SEMESTER II'!T55</f>
        <v>0</v>
      </c>
      <c r="T21" s="14">
        <f>'SEMESTER II'!U55</f>
        <v>0</v>
      </c>
      <c r="U21" s="14">
        <f>'SEMESTER II'!V55</f>
        <v>0</v>
      </c>
      <c r="V21" s="14">
        <f>'SEMESTER II'!W55</f>
        <v>1</v>
      </c>
      <c r="W21" s="14">
        <f>'SEMESTER II'!X55</f>
        <v>1</v>
      </c>
      <c r="X21" s="14">
        <f>'SEMESTER II'!Y55</f>
        <v>1</v>
      </c>
      <c r="Y21" s="14">
        <f>'SEMESTER II'!Z55</f>
        <v>0</v>
      </c>
      <c r="Z21" s="14">
        <f>'SEMESTER II'!AA55</f>
        <v>1</v>
      </c>
      <c r="AA21" s="14">
        <f>'SEMESTER II'!AB55</f>
        <v>8</v>
      </c>
      <c r="AB21" s="14">
        <f>'SEMESTER II'!AC55</f>
        <v>2</v>
      </c>
      <c r="AC21" s="14">
        <f>'SEMESTER II'!AD55</f>
        <v>10</v>
      </c>
      <c r="AD21" s="14">
        <f>'SEMESTER II'!AE55</f>
        <v>3</v>
      </c>
      <c r="AE21" s="14">
        <f>'SEMESTER II'!AF55</f>
        <v>0</v>
      </c>
      <c r="AF21" s="14">
        <f>'SEMESTER II'!AG55</f>
        <v>3</v>
      </c>
      <c r="AG21" s="14">
        <f>'SEMESTER II'!AH55</f>
        <v>0</v>
      </c>
      <c r="AH21" s="14">
        <f>'SEMESTER II'!AI55</f>
        <v>0</v>
      </c>
      <c r="AI21" s="14">
        <f>'SEMESTER II'!AJ55</f>
        <v>0</v>
      </c>
      <c r="AJ21" s="14">
        <f>'SEMESTER II'!AK55</f>
        <v>0</v>
      </c>
      <c r="AK21" s="14">
        <f>'SEMESTER II'!AL55</f>
        <v>0</v>
      </c>
      <c r="AL21" s="14">
        <f>'SEMESTER II'!AM55</f>
        <v>0</v>
      </c>
      <c r="AM21" s="14">
        <f>'SEMESTER II'!AN55</f>
        <v>0</v>
      </c>
      <c r="AN21" s="14">
        <f>'SEMESTER II'!AO55</f>
        <v>0</v>
      </c>
      <c r="AO21" s="14">
        <f>'SEMESTER II'!AP55</f>
        <v>0</v>
      </c>
      <c r="AP21" s="14">
        <f>'SEMESTER II'!AQ55</f>
        <v>26</v>
      </c>
      <c r="AQ21" s="14">
        <f>'SEMESTER II'!AR55</f>
        <v>37</v>
      </c>
      <c r="AR21" s="14">
        <f>'SEMESTER II'!AS55</f>
        <v>63</v>
      </c>
      <c r="AS21" s="14">
        <f>'SEMESTER II'!AT55</f>
        <v>38</v>
      </c>
      <c r="AT21" s="14">
        <f>'SEMESTER II'!AU55</f>
        <v>40</v>
      </c>
      <c r="AU21" s="14">
        <f>'SEMESTER II'!AV55</f>
        <v>78</v>
      </c>
      <c r="AV21" s="14">
        <f>'SEMESTER II'!AW55</f>
        <v>0</v>
      </c>
      <c r="AW21" s="14">
        <f>'SEMESTER II'!AX55</f>
        <v>0</v>
      </c>
      <c r="AX21" s="14">
        <f>'SEMESTER II'!AY55</f>
        <v>0</v>
      </c>
      <c r="AY21" s="14">
        <f>'SEMESTER II'!AZ55</f>
        <v>0</v>
      </c>
      <c r="AZ21" s="14">
        <f>'SEMESTER II'!BA55</f>
        <v>0</v>
      </c>
      <c r="BA21" s="14">
        <f>'SEMESTER II'!BB55</f>
        <v>0</v>
      </c>
      <c r="BB21" s="14">
        <f>'SEMESTER II'!BC55</f>
        <v>0</v>
      </c>
      <c r="BC21" s="14">
        <f>'SEMESTER II'!BD55</f>
        <v>0</v>
      </c>
      <c r="BD21" s="14">
        <f>'SEMESTER II'!BE55</f>
        <v>0</v>
      </c>
      <c r="BE21" s="14">
        <f>'SEMESTER II'!BF55</f>
        <v>0</v>
      </c>
      <c r="BF21" s="14">
        <f>'SEMESTER II'!BG55</f>
        <v>0</v>
      </c>
      <c r="BG21" s="14">
        <f>'SEMESTER II'!BH55</f>
        <v>0</v>
      </c>
      <c r="BH21" s="14">
        <f>'SEMESTER II'!BI55</f>
        <v>0</v>
      </c>
      <c r="BI21" s="14">
        <f>'SEMESTER II'!BJ55</f>
        <v>0</v>
      </c>
      <c r="BJ21" s="14">
        <f>'SEMESTER II'!BK55</f>
        <v>0</v>
      </c>
      <c r="BK21" s="14">
        <f>'SEMESTER II'!BL55</f>
        <v>0</v>
      </c>
      <c r="BL21" s="14">
        <f>'SEMESTER II'!BM55</f>
        <v>0</v>
      </c>
      <c r="BM21" s="14">
        <f>'SEMESTER II'!BN55</f>
        <v>0</v>
      </c>
    </row>
    <row r="22" spans="1:65" ht="14.25" customHeight="1">
      <c r="A22" s="39">
        <v>11</v>
      </c>
      <c r="B22" s="42" t="s">
        <v>78</v>
      </c>
      <c r="C22" s="14">
        <f>'SEMESTER II'!D60</f>
        <v>191</v>
      </c>
      <c r="D22" s="14">
        <f>'SEMESTER II'!E60</f>
        <v>177</v>
      </c>
      <c r="E22" s="14">
        <f>'SEMESTER II'!F60</f>
        <v>368</v>
      </c>
      <c r="F22" s="14">
        <f>'SEMESTER II'!G60</f>
        <v>0</v>
      </c>
      <c r="G22" s="14">
        <f t="shared" si="0"/>
        <v>0</v>
      </c>
      <c r="H22" s="14">
        <f>'SEMESTER II'!I60</f>
        <v>1</v>
      </c>
      <c r="I22" s="14">
        <f t="shared" si="1"/>
        <v>0.56497175141242939</v>
      </c>
      <c r="J22" s="14">
        <f>'SEMESTER II'!K60</f>
        <v>1</v>
      </c>
      <c r="K22" s="41">
        <f t="shared" si="2"/>
        <v>0.27173913043478259</v>
      </c>
      <c r="L22" s="14">
        <f>'SEMESTER II'!M60</f>
        <v>191</v>
      </c>
      <c r="M22" s="14">
        <f t="shared" si="3"/>
        <v>100</v>
      </c>
      <c r="N22" s="14">
        <f>'SEMESTER II'!O60</f>
        <v>177</v>
      </c>
      <c r="O22" s="14">
        <f t="shared" si="4"/>
        <v>100</v>
      </c>
      <c r="P22" s="14">
        <f>'SEMESTER II'!Q60</f>
        <v>368</v>
      </c>
      <c r="Q22" s="41">
        <f t="shared" si="5"/>
        <v>100</v>
      </c>
      <c r="R22" s="14">
        <f>'SEMESTER II'!S60</f>
        <v>0</v>
      </c>
      <c r="S22" s="14">
        <f>'SEMESTER II'!T60</f>
        <v>0</v>
      </c>
      <c r="T22" s="14">
        <f>'SEMESTER II'!U60</f>
        <v>0</v>
      </c>
      <c r="U22" s="14">
        <f>'SEMESTER II'!V60</f>
        <v>0</v>
      </c>
      <c r="V22" s="14">
        <f>'SEMESTER II'!W60</f>
        <v>0</v>
      </c>
      <c r="W22" s="14">
        <f>'SEMESTER II'!X60</f>
        <v>0</v>
      </c>
      <c r="X22" s="14">
        <f>'SEMESTER II'!Y60</f>
        <v>0</v>
      </c>
      <c r="Y22" s="14">
        <f>'SEMESTER II'!Z60</f>
        <v>0</v>
      </c>
      <c r="Z22" s="14">
        <f>'SEMESTER II'!AA60</f>
        <v>0</v>
      </c>
      <c r="AA22" s="14">
        <f>'SEMESTER II'!AB60</f>
        <v>6</v>
      </c>
      <c r="AB22" s="14">
        <f>'SEMESTER II'!AC60</f>
        <v>2</v>
      </c>
      <c r="AC22" s="14">
        <f>'SEMESTER II'!AD60</f>
        <v>8</v>
      </c>
      <c r="AD22" s="14">
        <f>'SEMESTER II'!AE60</f>
        <v>0</v>
      </c>
      <c r="AE22" s="14">
        <f>'SEMESTER II'!AF60</f>
        <v>0</v>
      </c>
      <c r="AF22" s="14">
        <f>'SEMESTER II'!AG60</f>
        <v>0</v>
      </c>
      <c r="AG22" s="14">
        <f>'SEMESTER II'!AH60</f>
        <v>0</v>
      </c>
      <c r="AH22" s="14">
        <f>'SEMESTER II'!AI60</f>
        <v>0</v>
      </c>
      <c r="AI22" s="14">
        <f>'SEMESTER II'!AJ60</f>
        <v>0</v>
      </c>
      <c r="AJ22" s="14">
        <f>'SEMESTER II'!AK60</f>
        <v>0</v>
      </c>
      <c r="AK22" s="14">
        <f>'SEMESTER II'!AL60</f>
        <v>0</v>
      </c>
      <c r="AL22" s="14">
        <f>'SEMESTER II'!AM60</f>
        <v>0</v>
      </c>
      <c r="AM22" s="14">
        <f>'SEMESTER II'!AN60</f>
        <v>0</v>
      </c>
      <c r="AN22" s="14">
        <f>'SEMESTER II'!AO60</f>
        <v>0</v>
      </c>
      <c r="AO22" s="14">
        <f>'SEMESTER II'!AP60</f>
        <v>0</v>
      </c>
      <c r="AP22" s="14">
        <f>'SEMESTER II'!AQ60</f>
        <v>24</v>
      </c>
      <c r="AQ22" s="14">
        <f>'SEMESTER II'!AR60</f>
        <v>24</v>
      </c>
      <c r="AR22" s="14">
        <f>'SEMESTER II'!AS60</f>
        <v>48</v>
      </c>
      <c r="AS22" s="14">
        <f>'SEMESTER II'!AT60</f>
        <v>30</v>
      </c>
      <c r="AT22" s="14">
        <f>'SEMESTER II'!AU60</f>
        <v>26</v>
      </c>
      <c r="AU22" s="14">
        <f>'SEMESTER II'!AV60</f>
        <v>56</v>
      </c>
      <c r="AV22" s="14">
        <f>'SEMESTER II'!AW60</f>
        <v>0</v>
      </c>
      <c r="AW22" s="14">
        <f>'SEMESTER II'!AX60</f>
        <v>0</v>
      </c>
      <c r="AX22" s="14">
        <f>'SEMESTER II'!AY60</f>
        <v>0</v>
      </c>
      <c r="AY22" s="14">
        <f>'SEMESTER II'!AZ60</f>
        <v>0</v>
      </c>
      <c r="AZ22" s="14">
        <f>'SEMESTER II'!BA60</f>
        <v>0</v>
      </c>
      <c r="BA22" s="14">
        <f>'SEMESTER II'!BB60</f>
        <v>0</v>
      </c>
      <c r="BB22" s="14">
        <f>'SEMESTER II'!BC60</f>
        <v>0</v>
      </c>
      <c r="BC22" s="14">
        <f>'SEMESTER II'!BD60</f>
        <v>0</v>
      </c>
      <c r="BD22" s="14">
        <f>'SEMESTER II'!BE60</f>
        <v>0</v>
      </c>
      <c r="BE22" s="14">
        <f>'SEMESTER II'!BF60</f>
        <v>0</v>
      </c>
      <c r="BF22" s="14">
        <f>'SEMESTER II'!BG60</f>
        <v>0</v>
      </c>
      <c r="BG22" s="14">
        <f>'SEMESTER II'!BH60</f>
        <v>0</v>
      </c>
      <c r="BH22" s="14">
        <f>'SEMESTER II'!BI60</f>
        <v>0</v>
      </c>
      <c r="BI22" s="14">
        <f>'SEMESTER II'!BJ60</f>
        <v>0</v>
      </c>
      <c r="BJ22" s="14">
        <f>'SEMESTER II'!BK60</f>
        <v>0</v>
      </c>
      <c r="BK22" s="14">
        <f>'SEMESTER II'!BL60</f>
        <v>0</v>
      </c>
      <c r="BL22" s="14">
        <f>'SEMESTER II'!BM60</f>
        <v>0</v>
      </c>
      <c r="BM22" s="14">
        <f>'SEMESTER II'!BN60</f>
        <v>0</v>
      </c>
    </row>
    <row r="23" spans="1:65" ht="14.25" customHeight="1">
      <c r="A23" s="39">
        <v>12</v>
      </c>
      <c r="B23" s="42" t="s">
        <v>86</v>
      </c>
      <c r="C23" s="14">
        <f>'SEMESTER II'!D65</f>
        <v>211</v>
      </c>
      <c r="D23" s="14">
        <f>'SEMESTER II'!E65</f>
        <v>220</v>
      </c>
      <c r="E23" s="14">
        <f>'SEMESTER II'!F65</f>
        <v>431</v>
      </c>
      <c r="F23" s="14">
        <f>'SEMESTER II'!G65</f>
        <v>3</v>
      </c>
      <c r="G23" s="14">
        <f t="shared" si="0"/>
        <v>1.4218009478672986</v>
      </c>
      <c r="H23" s="14">
        <f>'SEMESTER II'!I65</f>
        <v>2</v>
      </c>
      <c r="I23" s="14">
        <f t="shared" si="1"/>
        <v>0.90909090909090906</v>
      </c>
      <c r="J23" s="14">
        <f>'SEMESTER II'!K65</f>
        <v>5</v>
      </c>
      <c r="K23" s="41">
        <f t="shared" si="2"/>
        <v>1.160092807424594</v>
      </c>
      <c r="L23" s="14">
        <f>'SEMESTER II'!M65</f>
        <v>210</v>
      </c>
      <c r="M23" s="14">
        <f t="shared" si="3"/>
        <v>99.526066350710892</v>
      </c>
      <c r="N23" s="14">
        <f>'SEMESTER II'!O65</f>
        <v>219</v>
      </c>
      <c r="O23" s="14">
        <f t="shared" si="4"/>
        <v>99.545454545454547</v>
      </c>
      <c r="P23" s="14">
        <f>'SEMESTER II'!Q65</f>
        <v>429</v>
      </c>
      <c r="Q23" s="41">
        <f t="shared" si="5"/>
        <v>99.535962877030158</v>
      </c>
      <c r="R23" s="14">
        <f>'SEMESTER II'!S65</f>
        <v>0</v>
      </c>
      <c r="S23" s="14">
        <f>'SEMESTER II'!T65</f>
        <v>0</v>
      </c>
      <c r="T23" s="14">
        <f>'SEMESTER II'!U65</f>
        <v>0</v>
      </c>
      <c r="U23" s="14">
        <f>'SEMESTER II'!V65</f>
        <v>6</v>
      </c>
      <c r="V23" s="14">
        <f>'SEMESTER II'!W65</f>
        <v>4</v>
      </c>
      <c r="W23" s="14">
        <f>'SEMESTER II'!X65</f>
        <v>10</v>
      </c>
      <c r="X23" s="14">
        <f>'SEMESTER II'!Y65</f>
        <v>1</v>
      </c>
      <c r="Y23" s="14">
        <f>'SEMESTER II'!Z65</f>
        <v>0</v>
      </c>
      <c r="Z23" s="14">
        <f>'SEMESTER II'!AA65</f>
        <v>1</v>
      </c>
      <c r="AA23" s="14">
        <f>'SEMESTER II'!AB65</f>
        <v>7</v>
      </c>
      <c r="AB23" s="14">
        <f>'SEMESTER II'!AC65</f>
        <v>7</v>
      </c>
      <c r="AC23" s="14">
        <f>'SEMESTER II'!AD65</f>
        <v>14</v>
      </c>
      <c r="AD23" s="14">
        <f>'SEMESTER II'!AE65</f>
        <v>0</v>
      </c>
      <c r="AE23" s="14">
        <f>'SEMESTER II'!AF65</f>
        <v>0</v>
      </c>
      <c r="AF23" s="14">
        <f>'SEMESTER II'!AG65</f>
        <v>0</v>
      </c>
      <c r="AG23" s="14">
        <f>'SEMESTER II'!AH65</f>
        <v>0</v>
      </c>
      <c r="AH23" s="14">
        <f>'SEMESTER II'!AI65</f>
        <v>0</v>
      </c>
      <c r="AI23" s="14">
        <f>'SEMESTER II'!AJ65</f>
        <v>0</v>
      </c>
      <c r="AJ23" s="14">
        <f>'SEMESTER II'!AK65</f>
        <v>0</v>
      </c>
      <c r="AK23" s="14">
        <f>'SEMESTER II'!AL65</f>
        <v>0</v>
      </c>
      <c r="AL23" s="14">
        <f>'SEMESTER II'!AM65</f>
        <v>0</v>
      </c>
      <c r="AM23" s="14">
        <f>'SEMESTER II'!AN65</f>
        <v>0</v>
      </c>
      <c r="AN23" s="14">
        <f>'SEMESTER II'!AO65</f>
        <v>0</v>
      </c>
      <c r="AO23" s="14">
        <f>'SEMESTER II'!AP65</f>
        <v>0</v>
      </c>
      <c r="AP23" s="14">
        <f>'SEMESTER II'!AQ65</f>
        <v>24</v>
      </c>
      <c r="AQ23" s="14">
        <f>'SEMESTER II'!AR65</f>
        <v>20</v>
      </c>
      <c r="AR23" s="14">
        <f>'SEMESTER II'!AS65</f>
        <v>44</v>
      </c>
      <c r="AS23" s="14">
        <f>'SEMESTER II'!AT65</f>
        <v>38</v>
      </c>
      <c r="AT23" s="14">
        <f>'SEMESTER II'!AU65</f>
        <v>31</v>
      </c>
      <c r="AU23" s="14">
        <f>'SEMESTER II'!AV65</f>
        <v>69</v>
      </c>
      <c r="AV23" s="14">
        <f>'SEMESTER II'!AW65</f>
        <v>0</v>
      </c>
      <c r="AW23" s="14">
        <f>'SEMESTER II'!AX65</f>
        <v>0</v>
      </c>
      <c r="AX23" s="14">
        <f>'SEMESTER II'!AY65</f>
        <v>0</v>
      </c>
      <c r="AY23" s="14">
        <f>'SEMESTER II'!AZ65</f>
        <v>0</v>
      </c>
      <c r="AZ23" s="14">
        <f>'SEMESTER II'!BA65</f>
        <v>0</v>
      </c>
      <c r="BA23" s="14">
        <f>'SEMESTER II'!BB65</f>
        <v>0</v>
      </c>
      <c r="BB23" s="14">
        <f>'SEMESTER II'!BC65</f>
        <v>0</v>
      </c>
      <c r="BC23" s="14">
        <f>'SEMESTER II'!BD65</f>
        <v>0</v>
      </c>
      <c r="BD23" s="14">
        <f>'SEMESTER II'!BE65</f>
        <v>0</v>
      </c>
      <c r="BE23" s="14">
        <f>'SEMESTER II'!BF65</f>
        <v>0</v>
      </c>
      <c r="BF23" s="14">
        <f>'SEMESTER II'!BG65</f>
        <v>0</v>
      </c>
      <c r="BG23" s="14">
        <f>'SEMESTER II'!BH65</f>
        <v>0</v>
      </c>
      <c r="BH23" s="14">
        <f>'SEMESTER II'!BI65</f>
        <v>0</v>
      </c>
      <c r="BI23" s="14">
        <f>'SEMESTER II'!BJ65</f>
        <v>0</v>
      </c>
      <c r="BJ23" s="14">
        <f>'SEMESTER II'!BK65</f>
        <v>0</v>
      </c>
      <c r="BK23" s="14">
        <f>'SEMESTER II'!BL65</f>
        <v>0</v>
      </c>
      <c r="BL23" s="14">
        <f>'SEMESTER II'!BM65</f>
        <v>0</v>
      </c>
      <c r="BM23" s="14">
        <f>'SEMESTER II'!BN65</f>
        <v>0</v>
      </c>
    </row>
    <row r="24" spans="1:65" ht="14.25" customHeight="1">
      <c r="A24" s="39">
        <v>13</v>
      </c>
      <c r="B24" s="42" t="s">
        <v>88</v>
      </c>
      <c r="C24" s="14">
        <f>'SEMESTER II'!D71</f>
        <v>184</v>
      </c>
      <c r="D24" s="14">
        <f>'SEMESTER II'!E71</f>
        <v>154</v>
      </c>
      <c r="E24" s="14">
        <f>'SEMESTER II'!F71</f>
        <v>338</v>
      </c>
      <c r="F24" s="14">
        <f>'SEMESTER II'!G71</f>
        <v>8</v>
      </c>
      <c r="G24" s="14">
        <f t="shared" si="0"/>
        <v>4.3478260869565215</v>
      </c>
      <c r="H24" s="14">
        <f>'SEMESTER II'!I71</f>
        <v>4</v>
      </c>
      <c r="I24" s="14">
        <f t="shared" si="1"/>
        <v>2.5974025974025974</v>
      </c>
      <c r="J24" s="14">
        <f>'SEMESTER II'!K71</f>
        <v>12</v>
      </c>
      <c r="K24" s="41">
        <f t="shared" si="2"/>
        <v>3.5502958579881656</v>
      </c>
      <c r="L24" s="14">
        <f>'SEMESTER II'!M71</f>
        <v>159</v>
      </c>
      <c r="M24" s="14">
        <f t="shared" si="3"/>
        <v>86.41304347826086</v>
      </c>
      <c r="N24" s="14">
        <f>'SEMESTER II'!O71</f>
        <v>126</v>
      </c>
      <c r="O24" s="14">
        <f t="shared" si="4"/>
        <v>81.818181818181827</v>
      </c>
      <c r="P24" s="14">
        <f>'SEMESTER II'!Q71</f>
        <v>285</v>
      </c>
      <c r="Q24" s="41">
        <f t="shared" si="5"/>
        <v>84.319526627218934</v>
      </c>
      <c r="R24" s="14">
        <f>'SEMESTER II'!S71</f>
        <v>0</v>
      </c>
      <c r="S24" s="14">
        <f>'SEMESTER II'!T71</f>
        <v>0</v>
      </c>
      <c r="T24" s="14">
        <f>'SEMESTER II'!U71</f>
        <v>0</v>
      </c>
      <c r="U24" s="14">
        <f>'SEMESTER II'!V71</f>
        <v>4</v>
      </c>
      <c r="V24" s="14">
        <f>'SEMESTER II'!W71</f>
        <v>3</v>
      </c>
      <c r="W24" s="14">
        <f>'SEMESTER II'!X71</f>
        <v>7</v>
      </c>
      <c r="X24" s="14">
        <f>'SEMESTER II'!Y71</f>
        <v>0</v>
      </c>
      <c r="Y24" s="14">
        <f>'SEMESTER II'!Z71</f>
        <v>0</v>
      </c>
      <c r="Z24" s="14">
        <f>'SEMESTER II'!AA71</f>
        <v>0</v>
      </c>
      <c r="AA24" s="14">
        <f>'SEMESTER II'!AB71</f>
        <v>13</v>
      </c>
      <c r="AB24" s="14">
        <f>'SEMESTER II'!AC71</f>
        <v>7</v>
      </c>
      <c r="AC24" s="14">
        <f>'SEMESTER II'!AD71</f>
        <v>20</v>
      </c>
      <c r="AD24" s="14">
        <f>'SEMESTER II'!AE71</f>
        <v>0</v>
      </c>
      <c r="AE24" s="14">
        <f>'SEMESTER II'!AF71</f>
        <v>0</v>
      </c>
      <c r="AF24" s="14">
        <f>'SEMESTER II'!AG71</f>
        <v>0</v>
      </c>
      <c r="AG24" s="14">
        <f>'SEMESTER II'!AH71</f>
        <v>0</v>
      </c>
      <c r="AH24" s="14">
        <f>'SEMESTER II'!AI71</f>
        <v>0</v>
      </c>
      <c r="AI24" s="14">
        <f>'SEMESTER II'!AJ71</f>
        <v>0</v>
      </c>
      <c r="AJ24" s="14">
        <f>'SEMESTER II'!AK71</f>
        <v>0</v>
      </c>
      <c r="AK24" s="14">
        <f>'SEMESTER II'!AL71</f>
        <v>0</v>
      </c>
      <c r="AL24" s="14">
        <f>'SEMESTER II'!AM71</f>
        <v>0</v>
      </c>
      <c r="AM24" s="14">
        <f>'SEMESTER II'!AN71</f>
        <v>0</v>
      </c>
      <c r="AN24" s="14">
        <f>'SEMESTER II'!AO71</f>
        <v>0</v>
      </c>
      <c r="AO24" s="14">
        <f>'SEMESTER II'!AP71</f>
        <v>0</v>
      </c>
      <c r="AP24" s="14">
        <f>'SEMESTER II'!AQ71</f>
        <v>12</v>
      </c>
      <c r="AQ24" s="14">
        <f>'SEMESTER II'!AR71</f>
        <v>12</v>
      </c>
      <c r="AR24" s="14">
        <f>'SEMESTER II'!AS71</f>
        <v>24</v>
      </c>
      <c r="AS24" s="14">
        <f>'SEMESTER II'!AT71</f>
        <v>29</v>
      </c>
      <c r="AT24" s="14">
        <f>'SEMESTER II'!AU71</f>
        <v>22</v>
      </c>
      <c r="AU24" s="14">
        <f>'SEMESTER II'!AV71</f>
        <v>51</v>
      </c>
      <c r="AV24" s="14">
        <f>'SEMESTER II'!AW71</f>
        <v>0</v>
      </c>
      <c r="AW24" s="14">
        <f>'SEMESTER II'!AX71</f>
        <v>0</v>
      </c>
      <c r="AX24" s="14">
        <f>'SEMESTER II'!AY71</f>
        <v>0</v>
      </c>
      <c r="AY24" s="14">
        <f>'SEMESTER II'!AZ71</f>
        <v>0</v>
      </c>
      <c r="AZ24" s="14">
        <f>'SEMESTER II'!BA71</f>
        <v>0</v>
      </c>
      <c r="BA24" s="14">
        <f>'SEMESTER II'!BB71</f>
        <v>0</v>
      </c>
      <c r="BB24" s="14">
        <f>'SEMESTER II'!BC71</f>
        <v>0</v>
      </c>
      <c r="BC24" s="14">
        <f>'SEMESTER II'!BD71</f>
        <v>0</v>
      </c>
      <c r="BD24" s="14">
        <f>'SEMESTER II'!BE71</f>
        <v>0</v>
      </c>
      <c r="BE24" s="14">
        <f>'SEMESTER II'!BF71</f>
        <v>0</v>
      </c>
      <c r="BF24" s="14">
        <f>'SEMESTER II'!BG71</f>
        <v>0</v>
      </c>
      <c r="BG24" s="14">
        <f>'SEMESTER II'!BH71</f>
        <v>0</v>
      </c>
      <c r="BH24" s="14">
        <f>'SEMESTER II'!BI71</f>
        <v>0</v>
      </c>
      <c r="BI24" s="14">
        <f>'SEMESTER II'!BJ71</f>
        <v>0</v>
      </c>
      <c r="BJ24" s="14">
        <f>'SEMESTER II'!BK71</f>
        <v>0</v>
      </c>
      <c r="BK24" s="14">
        <f>'SEMESTER II'!BL71</f>
        <v>0</v>
      </c>
      <c r="BL24" s="14">
        <f>'SEMESTER II'!BM71</f>
        <v>0</v>
      </c>
      <c r="BM24" s="14">
        <f>'SEMESTER II'!BN71</f>
        <v>0</v>
      </c>
    </row>
    <row r="25" spans="1:65" ht="14.25" customHeight="1">
      <c r="A25" s="39">
        <v>14</v>
      </c>
      <c r="B25" s="42" t="s">
        <v>94</v>
      </c>
      <c r="C25" s="14">
        <f>'SEMESTER II'!D76</f>
        <v>187</v>
      </c>
      <c r="D25" s="14">
        <f>'SEMESTER II'!E76</f>
        <v>207</v>
      </c>
      <c r="E25" s="14">
        <f>'SEMESTER II'!F76</f>
        <v>394</v>
      </c>
      <c r="F25" s="14">
        <f>'SEMESTER II'!G76</f>
        <v>4</v>
      </c>
      <c r="G25" s="14">
        <f t="shared" si="0"/>
        <v>2.1390374331550799</v>
      </c>
      <c r="H25" s="14">
        <f>'SEMESTER II'!I76</f>
        <v>6</v>
      </c>
      <c r="I25" s="14">
        <f t="shared" si="1"/>
        <v>2.8985507246376812</v>
      </c>
      <c r="J25" s="14">
        <f>'SEMESTER II'!K76</f>
        <v>10</v>
      </c>
      <c r="K25" s="41">
        <f t="shared" si="2"/>
        <v>2.5380710659898478</v>
      </c>
      <c r="L25" s="14">
        <f>'SEMESTER II'!M76</f>
        <v>194</v>
      </c>
      <c r="M25" s="14">
        <f t="shared" si="3"/>
        <v>103.74331550802138</v>
      </c>
      <c r="N25" s="14">
        <f>'SEMESTER II'!O76</f>
        <v>200</v>
      </c>
      <c r="O25" s="14">
        <f t="shared" si="4"/>
        <v>96.618357487922708</v>
      </c>
      <c r="P25" s="14">
        <f>'SEMESTER II'!Q76</f>
        <v>394</v>
      </c>
      <c r="Q25" s="41">
        <f t="shared" si="5"/>
        <v>100</v>
      </c>
      <c r="R25" s="14">
        <f>'SEMESTER II'!S76</f>
        <v>0</v>
      </c>
      <c r="S25" s="14">
        <f>'SEMESTER II'!T76</f>
        <v>0</v>
      </c>
      <c r="T25" s="14">
        <f>'SEMESTER II'!U76</f>
        <v>0</v>
      </c>
      <c r="U25" s="14">
        <f>'SEMESTER II'!V76</f>
        <v>1</v>
      </c>
      <c r="V25" s="14">
        <f>'SEMESTER II'!W76</f>
        <v>1</v>
      </c>
      <c r="W25" s="14">
        <f>'SEMESTER II'!X76</f>
        <v>2</v>
      </c>
      <c r="X25" s="14">
        <f>'SEMESTER II'!Y76</f>
        <v>1</v>
      </c>
      <c r="Y25" s="14">
        <f>'SEMESTER II'!Z76</f>
        <v>0</v>
      </c>
      <c r="Z25" s="14">
        <f>'SEMESTER II'!AA76</f>
        <v>1</v>
      </c>
      <c r="AA25" s="14">
        <f>'SEMESTER II'!AB76</f>
        <v>8</v>
      </c>
      <c r="AB25" s="14">
        <f>'SEMESTER II'!AC76</f>
        <v>11</v>
      </c>
      <c r="AC25" s="14">
        <f>'SEMESTER II'!AD76</f>
        <v>19</v>
      </c>
      <c r="AD25" s="14">
        <f>'SEMESTER II'!AE76</f>
        <v>0</v>
      </c>
      <c r="AE25" s="14">
        <f>'SEMESTER II'!AF76</f>
        <v>0</v>
      </c>
      <c r="AF25" s="14">
        <f>'SEMESTER II'!AG76</f>
        <v>0</v>
      </c>
      <c r="AG25" s="14">
        <f>'SEMESTER II'!AH76</f>
        <v>0</v>
      </c>
      <c r="AH25" s="14">
        <f>'SEMESTER II'!AI76</f>
        <v>0</v>
      </c>
      <c r="AI25" s="14">
        <f>'SEMESTER II'!AJ76</f>
        <v>0</v>
      </c>
      <c r="AJ25" s="14">
        <f>'SEMESTER II'!AK76</f>
        <v>0</v>
      </c>
      <c r="AK25" s="14">
        <f>'SEMESTER II'!AL76</f>
        <v>0</v>
      </c>
      <c r="AL25" s="14">
        <f>'SEMESTER II'!AM76</f>
        <v>0</v>
      </c>
      <c r="AM25" s="14">
        <f>'SEMESTER II'!AN76</f>
        <v>0</v>
      </c>
      <c r="AN25" s="14">
        <f>'SEMESTER II'!AO76</f>
        <v>0</v>
      </c>
      <c r="AO25" s="14">
        <f>'SEMESTER II'!AP76</f>
        <v>0</v>
      </c>
      <c r="AP25" s="14">
        <f>'SEMESTER II'!AQ76</f>
        <v>28</v>
      </c>
      <c r="AQ25" s="14">
        <f>'SEMESTER II'!AR76</f>
        <v>20</v>
      </c>
      <c r="AR25" s="14">
        <f>'SEMESTER II'!AS76</f>
        <v>48</v>
      </c>
      <c r="AS25" s="14">
        <f>'SEMESTER II'!AT76</f>
        <v>38</v>
      </c>
      <c r="AT25" s="14">
        <f>'SEMESTER II'!AU76</f>
        <v>32</v>
      </c>
      <c r="AU25" s="14">
        <f>'SEMESTER II'!AV76</f>
        <v>70</v>
      </c>
      <c r="AV25" s="14">
        <f>'SEMESTER II'!AW76</f>
        <v>0</v>
      </c>
      <c r="AW25" s="14">
        <f>'SEMESTER II'!AX76</f>
        <v>0</v>
      </c>
      <c r="AX25" s="14">
        <f>'SEMESTER II'!AY76</f>
        <v>0</v>
      </c>
      <c r="AY25" s="14">
        <f>'SEMESTER II'!AZ76</f>
        <v>0</v>
      </c>
      <c r="AZ25" s="14">
        <f>'SEMESTER II'!BA76</f>
        <v>0</v>
      </c>
      <c r="BA25" s="14">
        <f>'SEMESTER II'!BB76</f>
        <v>0</v>
      </c>
      <c r="BB25" s="14">
        <f>'SEMESTER II'!BC76</f>
        <v>0</v>
      </c>
      <c r="BC25" s="14">
        <f>'SEMESTER II'!BD76</f>
        <v>0</v>
      </c>
      <c r="BD25" s="14">
        <f>'SEMESTER II'!BE76</f>
        <v>0</v>
      </c>
      <c r="BE25" s="14">
        <f>'SEMESTER II'!BF76</f>
        <v>0</v>
      </c>
      <c r="BF25" s="14">
        <f>'SEMESTER II'!BG76</f>
        <v>0</v>
      </c>
      <c r="BG25" s="14">
        <f>'SEMESTER II'!BH76</f>
        <v>0</v>
      </c>
      <c r="BH25" s="14">
        <f>'SEMESTER II'!BI76</f>
        <v>0</v>
      </c>
      <c r="BI25" s="14">
        <f>'SEMESTER II'!BJ76</f>
        <v>0</v>
      </c>
      <c r="BJ25" s="14">
        <f>'SEMESTER II'!BK76</f>
        <v>0</v>
      </c>
      <c r="BK25" s="14">
        <f>'SEMESTER II'!BL76</f>
        <v>0</v>
      </c>
      <c r="BL25" s="14">
        <f>'SEMESTER II'!BM76</f>
        <v>0</v>
      </c>
      <c r="BM25" s="14">
        <f>'SEMESTER II'!BN76</f>
        <v>0</v>
      </c>
    </row>
    <row r="26" spans="1:65" ht="14.25" customHeight="1">
      <c r="A26" s="39">
        <v>15</v>
      </c>
      <c r="B26" s="42" t="s">
        <v>116</v>
      </c>
      <c r="C26" s="14">
        <f>'SEMESTER II'!D80</f>
        <v>165</v>
      </c>
      <c r="D26" s="14">
        <f>'SEMESTER II'!E80</f>
        <v>157</v>
      </c>
      <c r="E26" s="14">
        <f>'SEMESTER II'!F80</f>
        <v>322</v>
      </c>
      <c r="F26" s="14">
        <f>'SEMESTER II'!G80</f>
        <v>3</v>
      </c>
      <c r="G26" s="14">
        <f t="shared" si="0"/>
        <v>1.8181818181818181</v>
      </c>
      <c r="H26" s="14">
        <f>'SEMESTER II'!I80</f>
        <v>0</v>
      </c>
      <c r="I26" s="14">
        <f t="shared" si="1"/>
        <v>0</v>
      </c>
      <c r="J26" s="14">
        <f>'SEMESTER II'!K80</f>
        <v>3</v>
      </c>
      <c r="K26" s="41">
        <f t="shared" si="2"/>
        <v>0.93167701863354035</v>
      </c>
      <c r="L26" s="14">
        <f>'SEMESTER II'!M80</f>
        <v>165</v>
      </c>
      <c r="M26" s="14">
        <f t="shared" si="3"/>
        <v>100</v>
      </c>
      <c r="N26" s="14">
        <f>'SEMESTER II'!O80</f>
        <v>157</v>
      </c>
      <c r="O26" s="14">
        <f t="shared" si="4"/>
        <v>100</v>
      </c>
      <c r="P26" s="14">
        <f>'SEMESTER II'!Q80</f>
        <v>322</v>
      </c>
      <c r="Q26" s="41">
        <f t="shared" si="5"/>
        <v>100</v>
      </c>
      <c r="R26" s="14">
        <f>'SEMESTER II'!S80</f>
        <v>0</v>
      </c>
      <c r="S26" s="14">
        <f>'SEMESTER II'!T80</f>
        <v>0</v>
      </c>
      <c r="T26" s="14">
        <f>'SEMESTER II'!U80</f>
        <v>0</v>
      </c>
      <c r="U26" s="14">
        <f>'SEMESTER II'!V80</f>
        <v>0</v>
      </c>
      <c r="V26" s="14">
        <f>'SEMESTER II'!W80</f>
        <v>0</v>
      </c>
      <c r="W26" s="14">
        <f>'SEMESTER II'!X80</f>
        <v>0</v>
      </c>
      <c r="X26" s="14">
        <f>'SEMESTER II'!Y80</f>
        <v>0</v>
      </c>
      <c r="Y26" s="14">
        <f>'SEMESTER II'!Z80</f>
        <v>0</v>
      </c>
      <c r="Z26" s="14">
        <f>'SEMESTER II'!AA80</f>
        <v>0</v>
      </c>
      <c r="AA26" s="14">
        <f>'SEMESTER II'!AB80</f>
        <v>5</v>
      </c>
      <c r="AB26" s="14">
        <f>'SEMESTER II'!AC80</f>
        <v>1</v>
      </c>
      <c r="AC26" s="14">
        <f>'SEMESTER II'!AD80</f>
        <v>6</v>
      </c>
      <c r="AD26" s="14">
        <f>'SEMESTER II'!AE80</f>
        <v>0</v>
      </c>
      <c r="AE26" s="14">
        <f>'SEMESTER II'!AF80</f>
        <v>0</v>
      </c>
      <c r="AF26" s="14">
        <f>'SEMESTER II'!AG80</f>
        <v>0</v>
      </c>
      <c r="AG26" s="14">
        <f>'SEMESTER II'!AH80</f>
        <v>0</v>
      </c>
      <c r="AH26" s="14">
        <f>'SEMESTER II'!AI80</f>
        <v>0</v>
      </c>
      <c r="AI26" s="14">
        <f>'SEMESTER II'!AJ80</f>
        <v>0</v>
      </c>
      <c r="AJ26" s="14">
        <f>'SEMESTER II'!AK80</f>
        <v>0</v>
      </c>
      <c r="AK26" s="14">
        <f>'SEMESTER II'!AL80</f>
        <v>0</v>
      </c>
      <c r="AL26" s="14">
        <f>'SEMESTER II'!AM80</f>
        <v>0</v>
      </c>
      <c r="AM26" s="14">
        <f>'SEMESTER II'!AN80</f>
        <v>0</v>
      </c>
      <c r="AN26" s="14">
        <f>'SEMESTER II'!AO80</f>
        <v>0</v>
      </c>
      <c r="AO26" s="14">
        <f>'SEMESTER II'!AP80</f>
        <v>0</v>
      </c>
      <c r="AP26" s="14">
        <f>'SEMESTER II'!AQ80</f>
        <v>24</v>
      </c>
      <c r="AQ26" s="14">
        <f>'SEMESTER II'!AR80</f>
        <v>29</v>
      </c>
      <c r="AR26" s="14">
        <f>'SEMESTER II'!AS80</f>
        <v>53</v>
      </c>
      <c r="AS26" s="14">
        <f>'SEMESTER II'!AT80</f>
        <v>29</v>
      </c>
      <c r="AT26" s="14">
        <f>'SEMESTER II'!AU80</f>
        <v>30</v>
      </c>
      <c r="AU26" s="14">
        <f>'SEMESTER II'!AV80</f>
        <v>59</v>
      </c>
      <c r="AV26" s="14">
        <f>'SEMESTER II'!AW80</f>
        <v>0</v>
      </c>
      <c r="AW26" s="14">
        <f>'SEMESTER II'!AX80</f>
        <v>0</v>
      </c>
      <c r="AX26" s="14">
        <f>'SEMESTER II'!AY80</f>
        <v>0</v>
      </c>
      <c r="AY26" s="14">
        <f>'SEMESTER II'!AZ80</f>
        <v>0</v>
      </c>
      <c r="AZ26" s="14">
        <f>'SEMESTER II'!BA80</f>
        <v>0</v>
      </c>
      <c r="BA26" s="14">
        <f>'SEMESTER II'!BB80</f>
        <v>0</v>
      </c>
      <c r="BB26" s="14">
        <f>'SEMESTER II'!BC80</f>
        <v>0</v>
      </c>
      <c r="BC26" s="14">
        <f>'SEMESTER II'!BD80</f>
        <v>0</v>
      </c>
      <c r="BD26" s="14">
        <f>'SEMESTER II'!BE80</f>
        <v>0</v>
      </c>
      <c r="BE26" s="14">
        <f>'SEMESTER II'!BF80</f>
        <v>0</v>
      </c>
      <c r="BF26" s="14">
        <f>'SEMESTER II'!BG80</f>
        <v>0</v>
      </c>
      <c r="BG26" s="14">
        <f>'SEMESTER II'!BH80</f>
        <v>0</v>
      </c>
      <c r="BH26" s="14">
        <f>'SEMESTER II'!BI80</f>
        <v>0</v>
      </c>
      <c r="BI26" s="14">
        <f>'SEMESTER II'!BJ80</f>
        <v>0</v>
      </c>
      <c r="BJ26" s="14">
        <f>'SEMESTER II'!BK80</f>
        <v>0</v>
      </c>
      <c r="BK26" s="14">
        <f>'SEMESTER II'!BL80</f>
        <v>0</v>
      </c>
      <c r="BL26" s="14">
        <f>'SEMESTER II'!BM80</f>
        <v>0</v>
      </c>
      <c r="BM26" s="14">
        <f>'SEMESTER II'!BN80</f>
        <v>0</v>
      </c>
    </row>
    <row r="27" spans="1:65" ht="14.25" customHeight="1">
      <c r="A27" s="39">
        <v>16</v>
      </c>
      <c r="B27" s="43" t="s">
        <v>103</v>
      </c>
      <c r="C27" s="14">
        <f>'SEMESTER II'!D84</f>
        <v>130</v>
      </c>
      <c r="D27" s="14">
        <f>'SEMESTER II'!E84</f>
        <v>137</v>
      </c>
      <c r="E27" s="14">
        <f>'SEMESTER II'!F84</f>
        <v>267</v>
      </c>
      <c r="F27" s="14">
        <f>'SEMESTER II'!G84</f>
        <v>2</v>
      </c>
      <c r="G27" s="14">
        <f t="shared" si="0"/>
        <v>1.5384615384615385</v>
      </c>
      <c r="H27" s="14">
        <f>'SEMESTER II'!I84</f>
        <v>3</v>
      </c>
      <c r="I27" s="14">
        <f t="shared" si="1"/>
        <v>2.1897810218978102</v>
      </c>
      <c r="J27" s="14">
        <f>'SEMESTER II'!K84</f>
        <v>5</v>
      </c>
      <c r="K27" s="41">
        <f t="shared" si="2"/>
        <v>1.8726591760299627</v>
      </c>
      <c r="L27" s="14">
        <f>'SEMESTER II'!M84</f>
        <v>130</v>
      </c>
      <c r="M27" s="14">
        <f t="shared" si="3"/>
        <v>100</v>
      </c>
      <c r="N27" s="14">
        <f>'SEMESTER II'!O84</f>
        <v>136</v>
      </c>
      <c r="O27" s="14">
        <f t="shared" si="4"/>
        <v>99.270072992700733</v>
      </c>
      <c r="P27" s="14">
        <f>'SEMESTER II'!Q84</f>
        <v>266</v>
      </c>
      <c r="Q27" s="41">
        <f t="shared" si="5"/>
        <v>99.625468164794</v>
      </c>
      <c r="R27" s="14">
        <f>'SEMESTER II'!S84</f>
        <v>0</v>
      </c>
      <c r="S27" s="14">
        <f>'SEMESTER II'!T84</f>
        <v>0</v>
      </c>
      <c r="T27" s="14">
        <f>'SEMESTER II'!U84</f>
        <v>0</v>
      </c>
      <c r="U27" s="14">
        <f>'SEMESTER II'!V84</f>
        <v>5</v>
      </c>
      <c r="V27" s="14">
        <f>'SEMESTER II'!W84</f>
        <v>4</v>
      </c>
      <c r="W27" s="14">
        <f>'SEMESTER II'!X84</f>
        <v>9</v>
      </c>
      <c r="X27" s="14">
        <f>'SEMESTER II'!Y84</f>
        <v>0</v>
      </c>
      <c r="Y27" s="14">
        <f>'SEMESTER II'!Z84</f>
        <v>1</v>
      </c>
      <c r="Z27" s="14">
        <f>'SEMESTER II'!AA84</f>
        <v>1</v>
      </c>
      <c r="AA27" s="14">
        <f>'SEMESTER II'!AB84</f>
        <v>5</v>
      </c>
      <c r="AB27" s="14">
        <f>'SEMESTER II'!AC84</f>
        <v>6</v>
      </c>
      <c r="AC27" s="14">
        <f>'SEMESTER II'!AD84</f>
        <v>11</v>
      </c>
      <c r="AD27" s="14">
        <f>'SEMESTER II'!AE84</f>
        <v>0</v>
      </c>
      <c r="AE27" s="14">
        <f>'SEMESTER II'!AF84</f>
        <v>0</v>
      </c>
      <c r="AF27" s="14">
        <f>'SEMESTER II'!AG84</f>
        <v>0</v>
      </c>
      <c r="AG27" s="14">
        <f>'SEMESTER II'!AH84</f>
        <v>0</v>
      </c>
      <c r="AH27" s="14">
        <f>'SEMESTER II'!AI84</f>
        <v>0</v>
      </c>
      <c r="AI27" s="14">
        <f>'SEMESTER II'!AJ84</f>
        <v>0</v>
      </c>
      <c r="AJ27" s="14">
        <f>'SEMESTER II'!AK84</f>
        <v>0</v>
      </c>
      <c r="AK27" s="14">
        <f>'SEMESTER II'!AL84</f>
        <v>0</v>
      </c>
      <c r="AL27" s="14">
        <f>'SEMESTER II'!AM84</f>
        <v>0</v>
      </c>
      <c r="AM27" s="14">
        <f>'SEMESTER II'!AN84</f>
        <v>0</v>
      </c>
      <c r="AN27" s="14">
        <f>'SEMESTER II'!AO84</f>
        <v>0</v>
      </c>
      <c r="AO27" s="14">
        <f>'SEMESTER II'!AP84</f>
        <v>0</v>
      </c>
      <c r="AP27" s="14">
        <f>'SEMESTER II'!AQ84</f>
        <v>10</v>
      </c>
      <c r="AQ27" s="14">
        <f>'SEMESTER II'!AR84</f>
        <v>13</v>
      </c>
      <c r="AR27" s="14">
        <f>'SEMESTER II'!AS84</f>
        <v>23</v>
      </c>
      <c r="AS27" s="14">
        <f>'SEMESTER II'!AT84</f>
        <v>20</v>
      </c>
      <c r="AT27" s="14">
        <f>'SEMESTER II'!AU84</f>
        <v>24</v>
      </c>
      <c r="AU27" s="14">
        <f>'SEMESTER II'!AV84</f>
        <v>44</v>
      </c>
      <c r="AV27" s="14">
        <f>'SEMESTER II'!AW84</f>
        <v>0</v>
      </c>
      <c r="AW27" s="14">
        <f>'SEMESTER II'!AX84</f>
        <v>0</v>
      </c>
      <c r="AX27" s="14">
        <f>'SEMESTER II'!AY84</f>
        <v>0</v>
      </c>
      <c r="AY27" s="14">
        <f>'SEMESTER II'!AZ84</f>
        <v>0</v>
      </c>
      <c r="AZ27" s="14">
        <f>'SEMESTER II'!BA84</f>
        <v>0</v>
      </c>
      <c r="BA27" s="14">
        <f>'SEMESTER II'!BB84</f>
        <v>0</v>
      </c>
      <c r="BB27" s="14">
        <f>'SEMESTER II'!BC84</f>
        <v>0</v>
      </c>
      <c r="BC27" s="14">
        <f>'SEMESTER II'!BD84</f>
        <v>0</v>
      </c>
      <c r="BD27" s="14">
        <f>'SEMESTER II'!BE84</f>
        <v>0</v>
      </c>
      <c r="BE27" s="14">
        <f>'SEMESTER II'!BF84</f>
        <v>0</v>
      </c>
      <c r="BF27" s="14">
        <f>'SEMESTER II'!BG84</f>
        <v>0</v>
      </c>
      <c r="BG27" s="14">
        <f>'SEMESTER II'!BH84</f>
        <v>0</v>
      </c>
      <c r="BH27" s="14">
        <f>'SEMESTER II'!BI84</f>
        <v>0</v>
      </c>
      <c r="BI27" s="14">
        <f>'SEMESTER II'!BJ84</f>
        <v>0</v>
      </c>
      <c r="BJ27" s="14">
        <f>'SEMESTER II'!BK84</f>
        <v>0</v>
      </c>
      <c r="BK27" s="14">
        <f>'SEMESTER II'!BL84</f>
        <v>0</v>
      </c>
      <c r="BL27" s="14">
        <f>'SEMESTER II'!BM84</f>
        <v>0</v>
      </c>
      <c r="BM27" s="14">
        <f>'SEMESTER II'!BN84</f>
        <v>0</v>
      </c>
    </row>
    <row r="28" spans="1:65" ht="14.25" customHeight="1">
      <c r="A28" s="129" t="s">
        <v>117</v>
      </c>
      <c r="B28" s="130"/>
      <c r="C28" s="44">
        <f>'SEMESTER II'!D85</f>
        <v>2708</v>
      </c>
      <c r="D28" s="31">
        <f>'SEMESTER II'!E85</f>
        <v>2549</v>
      </c>
      <c r="E28" s="31">
        <f>'SEMESTER II'!F85</f>
        <v>5257</v>
      </c>
      <c r="F28" s="31">
        <f>'SEMESTER II'!G85</f>
        <v>39</v>
      </c>
      <c r="G28" s="31">
        <f t="shared" si="0"/>
        <v>1.4401772525849335</v>
      </c>
      <c r="H28" s="31">
        <f>'SEMESTER II'!I85</f>
        <v>34</v>
      </c>
      <c r="I28" s="31">
        <f t="shared" si="1"/>
        <v>1.3338564142801097</v>
      </c>
      <c r="J28" s="31">
        <f>'SEMESTER II'!K85</f>
        <v>73</v>
      </c>
      <c r="K28" s="33">
        <f t="shared" si="2"/>
        <v>1.3886246908883393</v>
      </c>
      <c r="L28" s="31">
        <f>'SEMESTER II'!M85</f>
        <v>2424</v>
      </c>
      <c r="M28" s="31">
        <f t="shared" si="3"/>
        <v>89.512555391432784</v>
      </c>
      <c r="N28" s="31">
        <f>'SEMESTER II'!O85</f>
        <v>2314</v>
      </c>
      <c r="O28" s="31">
        <f t="shared" si="4"/>
        <v>90.780698313063951</v>
      </c>
      <c r="P28" s="31">
        <f>'SEMESTER II'!Q85</f>
        <v>4738</v>
      </c>
      <c r="Q28" s="33">
        <f t="shared" si="5"/>
        <v>90.127449115465097</v>
      </c>
      <c r="R28" s="31">
        <f>'SEMESTER II'!S85</f>
        <v>2</v>
      </c>
      <c r="S28" s="31">
        <f>'SEMESTER II'!T85</f>
        <v>0</v>
      </c>
      <c r="T28" s="31">
        <f>'SEMESTER II'!U85</f>
        <v>2</v>
      </c>
      <c r="U28" s="31">
        <f>'SEMESTER II'!V85</f>
        <v>28</v>
      </c>
      <c r="V28" s="31">
        <f>'SEMESTER II'!W85</f>
        <v>24</v>
      </c>
      <c r="W28" s="31">
        <f>'SEMESTER II'!X85</f>
        <v>52</v>
      </c>
      <c r="X28" s="31">
        <f>'SEMESTER II'!Y85</f>
        <v>13</v>
      </c>
      <c r="Y28" s="31">
        <f>'SEMESTER II'!Z85</f>
        <v>5</v>
      </c>
      <c r="Z28" s="31">
        <f>'SEMESTER II'!AA85</f>
        <v>18</v>
      </c>
      <c r="AA28" s="31">
        <f>'SEMESTER II'!AB85</f>
        <v>93</v>
      </c>
      <c r="AB28" s="31">
        <f>'SEMESTER II'!AC85</f>
        <v>97</v>
      </c>
      <c r="AC28" s="31">
        <f>'SEMESTER II'!AD85</f>
        <v>190</v>
      </c>
      <c r="AD28" s="31">
        <f>'SEMESTER II'!AE85</f>
        <v>16</v>
      </c>
      <c r="AE28" s="31">
        <f>'SEMESTER II'!AF85</f>
        <v>4</v>
      </c>
      <c r="AF28" s="31">
        <f>'SEMESTER II'!AG85</f>
        <v>20</v>
      </c>
      <c r="AG28" s="31">
        <f>'SEMESTER II'!AH85</f>
        <v>0</v>
      </c>
      <c r="AH28" s="31">
        <f>'SEMESTER II'!AI85</f>
        <v>0</v>
      </c>
      <c r="AI28" s="31">
        <f>'SEMESTER II'!AJ85</f>
        <v>0</v>
      </c>
      <c r="AJ28" s="31">
        <f>'SEMESTER II'!AK85</f>
        <v>0</v>
      </c>
      <c r="AK28" s="31">
        <f>'SEMESTER II'!AL85</f>
        <v>0</v>
      </c>
      <c r="AL28" s="31">
        <f>'SEMESTER II'!AM85</f>
        <v>0</v>
      </c>
      <c r="AM28" s="31">
        <f>'SEMESTER II'!AN85</f>
        <v>0</v>
      </c>
      <c r="AN28" s="31">
        <f>'SEMESTER II'!AO85</f>
        <v>0</v>
      </c>
      <c r="AO28" s="31">
        <f>'SEMESTER II'!AP85</f>
        <v>0</v>
      </c>
      <c r="AP28" s="31">
        <f>'SEMESTER II'!AQ85</f>
        <v>244</v>
      </c>
      <c r="AQ28" s="31">
        <f>'SEMESTER II'!AR85</f>
        <v>253</v>
      </c>
      <c r="AR28" s="31">
        <f>'SEMESTER II'!AS85</f>
        <v>497</v>
      </c>
      <c r="AS28" s="31">
        <f>'SEMESTER II'!AT85</f>
        <v>396</v>
      </c>
      <c r="AT28" s="31">
        <f>'SEMESTER II'!AU85</f>
        <v>383</v>
      </c>
      <c r="AU28" s="31">
        <f>'SEMESTER II'!AV85</f>
        <v>779</v>
      </c>
      <c r="AV28" s="31">
        <f>'SEMESTER II'!AW85</f>
        <v>0</v>
      </c>
      <c r="AW28" s="31">
        <f>'SEMESTER II'!AX85</f>
        <v>1</v>
      </c>
      <c r="AX28" s="31">
        <f>'SEMESTER II'!AY85</f>
        <v>1</v>
      </c>
      <c r="AY28" s="31">
        <f>'SEMESTER II'!AZ85</f>
        <v>0</v>
      </c>
      <c r="AZ28" s="31">
        <f>'SEMESTER II'!BA85</f>
        <v>0</v>
      </c>
      <c r="BA28" s="31">
        <f>'SEMESTER II'!BB85</f>
        <v>0</v>
      </c>
      <c r="BB28" s="31">
        <f>'SEMESTER II'!BC85</f>
        <v>3</v>
      </c>
      <c r="BC28" s="31">
        <f>'SEMESTER II'!BD85</f>
        <v>0</v>
      </c>
      <c r="BD28" s="31">
        <f>'SEMESTER II'!BE85</f>
        <v>3</v>
      </c>
      <c r="BE28" s="31">
        <f>'SEMESTER II'!BF85</f>
        <v>0</v>
      </c>
      <c r="BF28" s="31">
        <f>'SEMESTER II'!BG85</f>
        <v>0</v>
      </c>
      <c r="BG28" s="31">
        <f>'SEMESTER II'!BH85</f>
        <v>0</v>
      </c>
      <c r="BH28" s="31">
        <f>'SEMESTER II'!BI85</f>
        <v>0</v>
      </c>
      <c r="BI28" s="31">
        <f>'SEMESTER II'!BJ85</f>
        <v>0</v>
      </c>
      <c r="BJ28" s="31">
        <f>'SEMESTER II'!BK85</f>
        <v>0</v>
      </c>
      <c r="BK28" s="31">
        <f>'SEMESTER II'!BL85</f>
        <v>0</v>
      </c>
      <c r="BL28" s="31">
        <f>'SEMESTER II'!BM85</f>
        <v>0</v>
      </c>
      <c r="BM28" s="31">
        <f>'SEMESTER II'!BN85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137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 t="e">
        <f>'SEMESTER I'!D12+'SEMESTER II'!D12</f>
        <v>#REF!</v>
      </c>
      <c r="E12" s="86" t="e">
        <f>'SEMESTER I'!E12+'SEMESTER II'!E12</f>
        <v>#REF!</v>
      </c>
      <c r="F12" s="86" t="e">
        <f>'SEMESTER I'!F12+'SEMESTER II'!F12</f>
        <v>#REF!</v>
      </c>
      <c r="G12" s="86" t="e">
        <f>'SEMESTER I'!G12+'SEMESTER II'!G12</f>
        <v>#REF!</v>
      </c>
      <c r="H12" s="87" t="e">
        <f>'SEMESTER I'!H12+'SEMESTER II'!H12</f>
        <v>#REF!</v>
      </c>
      <c r="I12" s="86" t="e">
        <f>'SEMESTER I'!I12+'SEMESTER II'!I12</f>
        <v>#REF!</v>
      </c>
      <c r="J12" s="87" t="e">
        <f>'SEMESTER I'!J12+'SEMESTER II'!J12</f>
        <v>#REF!</v>
      </c>
      <c r="K12" s="86" t="e">
        <f>'SEMESTER I'!K12+'SEMESTER II'!K12</f>
        <v>#REF!</v>
      </c>
      <c r="L12" s="87" t="e">
        <f>'SEMESTER I'!L12+'SEMESTER II'!L12</f>
        <v>#REF!</v>
      </c>
      <c r="M12" s="86" t="e">
        <f>'SEMESTER I'!M12+'SEMESTER II'!M12</f>
        <v>#REF!</v>
      </c>
      <c r="N12" s="87" t="e">
        <f>'SEMESTER I'!N12+'SEMESTER II'!N12</f>
        <v>#REF!</v>
      </c>
      <c r="O12" s="86" t="e">
        <f>'SEMESTER I'!O12+'SEMESTER II'!O12</f>
        <v>#REF!</v>
      </c>
      <c r="P12" s="87" t="e">
        <f>'SEMESTER I'!P12+'SEMESTER II'!P12</f>
        <v>#REF!</v>
      </c>
      <c r="Q12" s="86" t="e">
        <f>'SEMESTER I'!Q12+'SEMESTER II'!Q12</f>
        <v>#REF!</v>
      </c>
      <c r="R12" s="87" t="e">
        <f>'SEMESTER I'!R12+'SEMESTER II'!R12</f>
        <v>#REF!</v>
      </c>
      <c r="S12" s="86" t="e">
        <f>'SEMESTER I'!S12+'SEMESTER II'!S12</f>
        <v>#REF!</v>
      </c>
      <c r="T12" s="86" t="e">
        <f>'SEMESTER I'!T12+'SEMESTER II'!T12</f>
        <v>#REF!</v>
      </c>
      <c r="U12" s="86" t="e">
        <f>'SEMESTER I'!U12+'SEMESTER II'!U12</f>
        <v>#REF!</v>
      </c>
      <c r="V12" s="86" t="e">
        <f>'SEMESTER I'!V12+'SEMESTER II'!V12</f>
        <v>#REF!</v>
      </c>
      <c r="W12" s="86" t="e">
        <f>'SEMESTER I'!W12+'SEMESTER II'!W12</f>
        <v>#REF!</v>
      </c>
      <c r="X12" s="86" t="e">
        <f>'SEMESTER I'!X12+'SEMESTER II'!X12</f>
        <v>#REF!</v>
      </c>
      <c r="Y12" s="86" t="e">
        <f>'SEMESTER I'!Y12+'SEMESTER II'!Y12</f>
        <v>#REF!</v>
      </c>
      <c r="Z12" s="86" t="e">
        <f>'SEMESTER I'!Z12+'SEMESTER II'!Z12</f>
        <v>#REF!</v>
      </c>
      <c r="AA12" s="86" t="e">
        <f>'SEMESTER I'!AA12+'SEMESTER II'!AA12</f>
        <v>#REF!</v>
      </c>
      <c r="AB12" s="86" t="e">
        <f>'SEMESTER I'!AB12+'SEMESTER II'!AB12</f>
        <v>#REF!</v>
      </c>
      <c r="AC12" s="86" t="e">
        <f>'SEMESTER I'!AC12+'SEMESTER II'!AC12</f>
        <v>#REF!</v>
      </c>
      <c r="AD12" s="86" t="e">
        <f>'SEMESTER I'!AD12+'SEMESTER II'!AD12</f>
        <v>#REF!</v>
      </c>
      <c r="AE12" s="86" t="e">
        <f>'SEMESTER I'!AE12+'SEMESTER II'!AE12</f>
        <v>#REF!</v>
      </c>
      <c r="AF12" s="86" t="e">
        <f>'SEMESTER I'!AF12+'SEMESTER II'!AF12</f>
        <v>#REF!</v>
      </c>
      <c r="AG12" s="86" t="e">
        <f>'SEMESTER I'!AG12+'SEMESTER II'!AG12</f>
        <v>#REF!</v>
      </c>
      <c r="AH12" s="86" t="e">
        <f>'SEMESTER I'!AH12+'SEMESTER II'!AH12</f>
        <v>#REF!</v>
      </c>
      <c r="AI12" s="86" t="e">
        <f>'SEMESTER I'!AI12+'SEMESTER II'!AI12</f>
        <v>#REF!</v>
      </c>
      <c r="AJ12" s="86" t="e">
        <f>'SEMESTER I'!AJ12+'SEMESTER II'!AJ12</f>
        <v>#REF!</v>
      </c>
      <c r="AK12" s="86" t="e">
        <f>'SEMESTER I'!AK12+'SEMESTER II'!AK12</f>
        <v>#REF!</v>
      </c>
      <c r="AL12" s="86" t="e">
        <f>'SEMESTER I'!AL12+'SEMESTER II'!AL12</f>
        <v>#REF!</v>
      </c>
      <c r="AM12" s="86" t="e">
        <f>'SEMESTER I'!AM12+'SEMESTER II'!AM12</f>
        <v>#REF!</v>
      </c>
      <c r="AN12" s="86" t="e">
        <f>'SEMESTER I'!AN12+'SEMESTER II'!AN12</f>
        <v>#REF!</v>
      </c>
      <c r="AO12" s="86" t="e">
        <f>'SEMESTER I'!AO12+'SEMESTER II'!AO12</f>
        <v>#REF!</v>
      </c>
      <c r="AP12" s="86" t="e">
        <f>'SEMESTER I'!AP12+'SEMESTER II'!AP12</f>
        <v>#REF!</v>
      </c>
      <c r="AQ12" s="86" t="e">
        <f>'SEMESTER I'!AQ12+'SEMESTER II'!AQ12</f>
        <v>#REF!</v>
      </c>
      <c r="AR12" s="86" t="e">
        <f>'SEMESTER I'!AR12+'SEMESTER II'!AR12</f>
        <v>#REF!</v>
      </c>
      <c r="AS12" s="86" t="e">
        <f>'SEMESTER I'!AS12+'SEMESTER II'!AS12</f>
        <v>#REF!</v>
      </c>
      <c r="AT12" s="86" t="e">
        <f>'SEMESTER I'!AT12+'SEMESTER II'!AT12</f>
        <v>#REF!</v>
      </c>
      <c r="AU12" s="86" t="e">
        <f>'SEMESTER I'!AU12+'SEMESTER II'!AU12</f>
        <v>#REF!</v>
      </c>
      <c r="AV12" s="86" t="e">
        <f>'SEMESTER I'!AV12+'SEMESTER II'!AV12</f>
        <v>#REF!</v>
      </c>
      <c r="AW12" s="86" t="e">
        <f>'SEMESTER I'!AW12+'SEMESTER II'!AW12</f>
        <v>#REF!</v>
      </c>
      <c r="AX12" s="86" t="e">
        <f>'SEMESTER I'!AX12+'SEMESTER II'!AX12</f>
        <v>#REF!</v>
      </c>
      <c r="AY12" s="86" t="e">
        <f>'SEMESTER I'!AY12+'SEMESTER II'!AY12</f>
        <v>#REF!</v>
      </c>
      <c r="AZ12" s="86" t="e">
        <f>'SEMESTER I'!AZ12+'SEMESTER II'!AZ12</f>
        <v>#REF!</v>
      </c>
      <c r="BA12" s="86" t="e">
        <f>'SEMESTER I'!BA12+'SEMESTER II'!BA12</f>
        <v>#REF!</v>
      </c>
      <c r="BB12" s="86" t="e">
        <f>'SEMESTER I'!BB12+'SEMESTER II'!BB12</f>
        <v>#REF!</v>
      </c>
      <c r="BC12" s="86" t="e">
        <f>'SEMESTER I'!BC12+'SEMESTER II'!BC12</f>
        <v>#REF!</v>
      </c>
      <c r="BD12" s="86" t="e">
        <f>'SEMESTER I'!BD12+'SEMESTER II'!BD12</f>
        <v>#REF!</v>
      </c>
      <c r="BE12" s="86" t="e">
        <f>'SEMESTER I'!BE12+'SEMESTER II'!BE12</f>
        <v>#REF!</v>
      </c>
      <c r="BF12" s="86" t="e">
        <f>'SEMESTER I'!BF12+'SEMESTER II'!BF12</f>
        <v>#REF!</v>
      </c>
      <c r="BG12" s="86" t="e">
        <f>'SEMESTER I'!BG12+'SEMESTER II'!BG12</f>
        <v>#REF!</v>
      </c>
      <c r="BH12" s="86" t="e">
        <f>'SEMESTER I'!BH12+'SEMESTER II'!BH12</f>
        <v>#REF!</v>
      </c>
      <c r="BI12" s="86" t="e">
        <f>'SEMESTER I'!BI12+'SEMESTER II'!BI12</f>
        <v>#REF!</v>
      </c>
      <c r="BJ12" s="86" t="e">
        <f>'SEMESTER I'!BJ12+'SEMESTER II'!BJ12</f>
        <v>#REF!</v>
      </c>
      <c r="BK12" s="86" t="e">
        <f>'SEMESTER I'!BK12+'SEMESTER II'!BK12</f>
        <v>#REF!</v>
      </c>
      <c r="BL12" s="86" t="e">
        <f>'SEMESTER I'!BL12+'SEMESTER II'!BL12</f>
        <v>#REF!</v>
      </c>
      <c r="BM12" s="86" t="e">
        <f>'SEMESTER I'!BM12+'SEMESTER II'!BM12</f>
        <v>#REF!</v>
      </c>
      <c r="BN12" s="86" t="e">
        <f>'SEMESTER I'!BN12+'SEMESTER II'!BN12</f>
        <v>#REF!</v>
      </c>
    </row>
    <row r="13" spans="1:66" ht="14.25" customHeight="1">
      <c r="A13" s="111"/>
      <c r="B13" s="111"/>
      <c r="C13" s="11" t="s">
        <v>35</v>
      </c>
      <c r="D13" s="86" t="e">
        <f>'SEMESTER I'!D13+'SEMESTER II'!D13</f>
        <v>#REF!</v>
      </c>
      <c r="E13" s="86" t="e">
        <f>'SEMESTER I'!E13+'SEMESTER II'!E13</f>
        <v>#REF!</v>
      </c>
      <c r="F13" s="86" t="e">
        <f>'SEMESTER I'!F13+'SEMESTER II'!F13</f>
        <v>#REF!</v>
      </c>
      <c r="G13" s="86" t="e">
        <f>'SEMESTER I'!G13+'SEMESTER II'!G13</f>
        <v>#REF!</v>
      </c>
      <c r="H13" s="87" t="e">
        <f>'SEMESTER I'!H13+'SEMESTER II'!H13</f>
        <v>#REF!</v>
      </c>
      <c r="I13" s="86" t="e">
        <f>'SEMESTER I'!I13+'SEMESTER II'!I13</f>
        <v>#REF!</v>
      </c>
      <c r="J13" s="87" t="e">
        <f>'SEMESTER I'!J13+'SEMESTER II'!J13</f>
        <v>#REF!</v>
      </c>
      <c r="K13" s="86" t="e">
        <f>'SEMESTER I'!K13+'SEMESTER II'!K13</f>
        <v>#REF!</v>
      </c>
      <c r="L13" s="87" t="e">
        <f>'SEMESTER I'!L13+'SEMESTER II'!L13</f>
        <v>#REF!</v>
      </c>
      <c r="M13" s="86" t="e">
        <f>'SEMESTER I'!M13+'SEMESTER II'!M13</f>
        <v>#REF!</v>
      </c>
      <c r="N13" s="87" t="e">
        <f>'SEMESTER I'!N13+'SEMESTER II'!N13</f>
        <v>#REF!</v>
      </c>
      <c r="O13" s="86" t="e">
        <f>'SEMESTER I'!O13+'SEMESTER II'!O13</f>
        <v>#REF!</v>
      </c>
      <c r="P13" s="87" t="e">
        <f>'SEMESTER I'!P13+'SEMESTER II'!P13</f>
        <v>#REF!</v>
      </c>
      <c r="Q13" s="86" t="e">
        <f>'SEMESTER I'!Q13+'SEMESTER II'!Q13</f>
        <v>#REF!</v>
      </c>
      <c r="R13" s="87" t="e">
        <f>'SEMESTER I'!R13+'SEMESTER II'!R13</f>
        <v>#REF!</v>
      </c>
      <c r="S13" s="86" t="e">
        <f>'SEMESTER I'!S13+'SEMESTER II'!S13</f>
        <v>#REF!</v>
      </c>
      <c r="T13" s="86" t="e">
        <f>'SEMESTER I'!T13+'SEMESTER II'!T13</f>
        <v>#REF!</v>
      </c>
      <c r="U13" s="86" t="e">
        <f>'SEMESTER I'!U13+'SEMESTER II'!U13</f>
        <v>#REF!</v>
      </c>
      <c r="V13" s="86" t="e">
        <f>'SEMESTER I'!V13+'SEMESTER II'!V13</f>
        <v>#REF!</v>
      </c>
      <c r="W13" s="86" t="e">
        <f>'SEMESTER I'!W13+'SEMESTER II'!W13</f>
        <v>#REF!</v>
      </c>
      <c r="X13" s="86" t="e">
        <f>'SEMESTER I'!X13+'SEMESTER II'!X13</f>
        <v>#REF!</v>
      </c>
      <c r="Y13" s="86" t="e">
        <f>'SEMESTER I'!Y13+'SEMESTER II'!Y13</f>
        <v>#REF!</v>
      </c>
      <c r="Z13" s="86" t="e">
        <f>'SEMESTER I'!Z13+'SEMESTER II'!Z13</f>
        <v>#REF!</v>
      </c>
      <c r="AA13" s="86" t="e">
        <f>'SEMESTER I'!AA13+'SEMESTER II'!AA13</f>
        <v>#REF!</v>
      </c>
      <c r="AB13" s="86" t="e">
        <f>'SEMESTER I'!AB13+'SEMESTER II'!AB13</f>
        <v>#REF!</v>
      </c>
      <c r="AC13" s="86" t="e">
        <f>'SEMESTER I'!AC13+'SEMESTER II'!AC13</f>
        <v>#REF!</v>
      </c>
      <c r="AD13" s="86" t="e">
        <f>'SEMESTER I'!AD13+'SEMESTER II'!AD13</f>
        <v>#REF!</v>
      </c>
      <c r="AE13" s="86" t="e">
        <f>'SEMESTER I'!AE13+'SEMESTER II'!AE13</f>
        <v>#REF!</v>
      </c>
      <c r="AF13" s="86" t="e">
        <f>'SEMESTER I'!AF13+'SEMESTER II'!AF13</f>
        <v>#REF!</v>
      </c>
      <c r="AG13" s="86" t="e">
        <f>'SEMESTER I'!AG13+'SEMESTER II'!AG13</f>
        <v>#REF!</v>
      </c>
      <c r="AH13" s="86" t="e">
        <f>'SEMESTER I'!AH13+'SEMESTER II'!AH13</f>
        <v>#REF!</v>
      </c>
      <c r="AI13" s="86" t="e">
        <f>'SEMESTER I'!AI13+'SEMESTER II'!AI13</f>
        <v>#REF!</v>
      </c>
      <c r="AJ13" s="86" t="e">
        <f>'SEMESTER I'!AJ13+'SEMESTER II'!AJ13</f>
        <v>#REF!</v>
      </c>
      <c r="AK13" s="86" t="e">
        <f>'SEMESTER I'!AK13+'SEMESTER II'!AK13</f>
        <v>#REF!</v>
      </c>
      <c r="AL13" s="86" t="e">
        <f>'SEMESTER I'!AL13+'SEMESTER II'!AL13</f>
        <v>#REF!</v>
      </c>
      <c r="AM13" s="86" t="e">
        <f>'SEMESTER I'!AM13+'SEMESTER II'!AM13</f>
        <v>#REF!</v>
      </c>
      <c r="AN13" s="86" t="e">
        <f>'SEMESTER I'!AN13+'SEMESTER II'!AN13</f>
        <v>#REF!</v>
      </c>
      <c r="AO13" s="86" t="e">
        <f>'SEMESTER I'!AO13+'SEMESTER II'!AO13</f>
        <v>#REF!</v>
      </c>
      <c r="AP13" s="86" t="e">
        <f>'SEMESTER I'!AP13+'SEMESTER II'!AP13</f>
        <v>#REF!</v>
      </c>
      <c r="AQ13" s="86" t="e">
        <f>'SEMESTER I'!AQ13+'SEMESTER II'!AQ13</f>
        <v>#REF!</v>
      </c>
      <c r="AR13" s="86" t="e">
        <f>'SEMESTER I'!AR13+'SEMESTER II'!AR13</f>
        <v>#REF!</v>
      </c>
      <c r="AS13" s="86" t="e">
        <f>'SEMESTER I'!AS13+'SEMESTER II'!AS13</f>
        <v>#REF!</v>
      </c>
      <c r="AT13" s="86" t="e">
        <f>'SEMESTER I'!AT13+'SEMESTER II'!AT13</f>
        <v>#REF!</v>
      </c>
      <c r="AU13" s="86" t="e">
        <f>'SEMESTER I'!AU13+'SEMESTER II'!AU13</f>
        <v>#REF!</v>
      </c>
      <c r="AV13" s="86" t="e">
        <f>'SEMESTER I'!AV13+'SEMESTER II'!AV13</f>
        <v>#REF!</v>
      </c>
      <c r="AW13" s="86" t="e">
        <f>'SEMESTER I'!AW13+'SEMESTER II'!AW13</f>
        <v>#REF!</v>
      </c>
      <c r="AX13" s="86" t="e">
        <f>'SEMESTER I'!AX13+'SEMESTER II'!AX13</f>
        <v>#REF!</v>
      </c>
      <c r="AY13" s="86" t="e">
        <f>'SEMESTER I'!AY13+'SEMESTER II'!AY13</f>
        <v>#REF!</v>
      </c>
      <c r="AZ13" s="86" t="e">
        <f>'SEMESTER I'!AZ13+'SEMESTER II'!AZ13</f>
        <v>#REF!</v>
      </c>
      <c r="BA13" s="86" t="e">
        <f>'SEMESTER I'!BA13+'SEMESTER II'!BA13</f>
        <v>#REF!</v>
      </c>
      <c r="BB13" s="86" t="e">
        <f>'SEMESTER I'!BB13+'SEMESTER II'!BB13</f>
        <v>#REF!</v>
      </c>
      <c r="BC13" s="86" t="e">
        <f>'SEMESTER I'!BC13+'SEMESTER II'!BC13</f>
        <v>#REF!</v>
      </c>
      <c r="BD13" s="86" t="e">
        <f>'SEMESTER I'!BD13+'SEMESTER II'!BD13</f>
        <v>#REF!</v>
      </c>
      <c r="BE13" s="86" t="e">
        <f>'SEMESTER I'!BE13+'SEMESTER II'!BE13</f>
        <v>#REF!</v>
      </c>
      <c r="BF13" s="86" t="e">
        <f>'SEMESTER I'!BF13+'SEMESTER II'!BF13</f>
        <v>#REF!</v>
      </c>
      <c r="BG13" s="86" t="e">
        <f>'SEMESTER I'!BG13+'SEMESTER II'!BG13</f>
        <v>#REF!</v>
      </c>
      <c r="BH13" s="86" t="e">
        <f>'SEMESTER I'!BH13+'SEMESTER II'!BH13</f>
        <v>#REF!</v>
      </c>
      <c r="BI13" s="86" t="e">
        <f>'SEMESTER I'!BI13+'SEMESTER II'!BI13</f>
        <v>#REF!</v>
      </c>
      <c r="BJ13" s="86" t="e">
        <f>'SEMESTER I'!BJ13+'SEMESTER II'!BJ13</f>
        <v>#REF!</v>
      </c>
      <c r="BK13" s="86" t="e">
        <f>'SEMESTER I'!BK13+'SEMESTER II'!BK13</f>
        <v>#REF!</v>
      </c>
      <c r="BL13" s="86" t="e">
        <f>'SEMESTER I'!BL13+'SEMESTER II'!BL13</f>
        <v>#REF!</v>
      </c>
      <c r="BM13" s="86" t="e">
        <f>'SEMESTER I'!BM13+'SEMESTER II'!BM13</f>
        <v>#REF!</v>
      </c>
      <c r="BN13" s="86" t="e">
        <f>'SEMESTER I'!BN13+'SEMESTER II'!BN13</f>
        <v>#REF!</v>
      </c>
    </row>
    <row r="14" spans="1:66" ht="14.25" customHeight="1">
      <c r="A14" s="111"/>
      <c r="B14" s="111"/>
      <c r="C14" s="11" t="s">
        <v>36</v>
      </c>
      <c r="D14" s="86" t="e">
        <f>'SEMESTER I'!D14+'SEMESTER II'!D14</f>
        <v>#REF!</v>
      </c>
      <c r="E14" s="86" t="e">
        <f>'SEMESTER I'!E14+'SEMESTER II'!E14</f>
        <v>#REF!</v>
      </c>
      <c r="F14" s="86" t="e">
        <f>'SEMESTER I'!F14+'SEMESTER II'!F14</f>
        <v>#REF!</v>
      </c>
      <c r="G14" s="86" t="e">
        <f>'SEMESTER I'!G14+'SEMESTER II'!G14</f>
        <v>#REF!</v>
      </c>
      <c r="H14" s="87" t="e">
        <f>'SEMESTER I'!H14+'SEMESTER II'!H14</f>
        <v>#REF!</v>
      </c>
      <c r="I14" s="86" t="e">
        <f>'SEMESTER I'!I14+'SEMESTER II'!I14</f>
        <v>#REF!</v>
      </c>
      <c r="J14" s="87" t="e">
        <f>'SEMESTER I'!J14+'SEMESTER II'!J14</f>
        <v>#REF!</v>
      </c>
      <c r="K14" s="86" t="e">
        <f>'SEMESTER I'!K14+'SEMESTER II'!K14</f>
        <v>#REF!</v>
      </c>
      <c r="L14" s="87" t="e">
        <f>'SEMESTER I'!L14+'SEMESTER II'!L14</f>
        <v>#REF!</v>
      </c>
      <c r="M14" s="86" t="e">
        <f>'SEMESTER I'!M14+'SEMESTER II'!M14</f>
        <v>#REF!</v>
      </c>
      <c r="N14" s="87" t="e">
        <f>'SEMESTER I'!N14+'SEMESTER II'!N14</f>
        <v>#REF!</v>
      </c>
      <c r="O14" s="86" t="e">
        <f>'SEMESTER I'!O14+'SEMESTER II'!O14</f>
        <v>#REF!</v>
      </c>
      <c r="P14" s="87" t="e">
        <f>'SEMESTER I'!P14+'SEMESTER II'!P14</f>
        <v>#REF!</v>
      </c>
      <c r="Q14" s="86" t="e">
        <f>'SEMESTER I'!Q14+'SEMESTER II'!Q14</f>
        <v>#REF!</v>
      </c>
      <c r="R14" s="87" t="e">
        <f>'SEMESTER I'!R14+'SEMESTER II'!R14</f>
        <v>#REF!</v>
      </c>
      <c r="S14" s="86" t="e">
        <f>'SEMESTER I'!S14+'SEMESTER II'!S14</f>
        <v>#REF!</v>
      </c>
      <c r="T14" s="86" t="e">
        <f>'SEMESTER I'!T14+'SEMESTER II'!T14</f>
        <v>#REF!</v>
      </c>
      <c r="U14" s="86" t="e">
        <f>'SEMESTER I'!U14+'SEMESTER II'!U14</f>
        <v>#REF!</v>
      </c>
      <c r="V14" s="86" t="e">
        <f>'SEMESTER I'!V14+'SEMESTER II'!V14</f>
        <v>#REF!</v>
      </c>
      <c r="W14" s="86" t="e">
        <f>'SEMESTER I'!W14+'SEMESTER II'!W14</f>
        <v>#REF!</v>
      </c>
      <c r="X14" s="86" t="e">
        <f>'SEMESTER I'!X14+'SEMESTER II'!X14</f>
        <v>#REF!</v>
      </c>
      <c r="Y14" s="86" t="e">
        <f>'SEMESTER I'!Y14+'SEMESTER II'!Y14</f>
        <v>#REF!</v>
      </c>
      <c r="Z14" s="86" t="e">
        <f>'SEMESTER I'!Z14+'SEMESTER II'!Z14</f>
        <v>#REF!</v>
      </c>
      <c r="AA14" s="86" t="e">
        <f>'SEMESTER I'!AA14+'SEMESTER II'!AA14</f>
        <v>#REF!</v>
      </c>
      <c r="AB14" s="86" t="e">
        <f>'SEMESTER I'!AB14+'SEMESTER II'!AB14</f>
        <v>#REF!</v>
      </c>
      <c r="AC14" s="86" t="e">
        <f>'SEMESTER I'!AC14+'SEMESTER II'!AC14</f>
        <v>#REF!</v>
      </c>
      <c r="AD14" s="86" t="e">
        <f>'SEMESTER I'!AD14+'SEMESTER II'!AD14</f>
        <v>#REF!</v>
      </c>
      <c r="AE14" s="86" t="e">
        <f>'SEMESTER I'!AE14+'SEMESTER II'!AE14</f>
        <v>#REF!</v>
      </c>
      <c r="AF14" s="86" t="e">
        <f>'SEMESTER I'!AF14+'SEMESTER II'!AF14</f>
        <v>#REF!</v>
      </c>
      <c r="AG14" s="86" t="e">
        <f>'SEMESTER I'!AG14+'SEMESTER II'!AG14</f>
        <v>#REF!</v>
      </c>
      <c r="AH14" s="86" t="e">
        <f>'SEMESTER I'!AH14+'SEMESTER II'!AH14</f>
        <v>#REF!</v>
      </c>
      <c r="AI14" s="86" t="e">
        <f>'SEMESTER I'!AI14+'SEMESTER II'!AI14</f>
        <v>#REF!</v>
      </c>
      <c r="AJ14" s="86" t="e">
        <f>'SEMESTER I'!AJ14+'SEMESTER II'!AJ14</f>
        <v>#REF!</v>
      </c>
      <c r="AK14" s="86" t="e">
        <f>'SEMESTER I'!AK14+'SEMESTER II'!AK14</f>
        <v>#REF!</v>
      </c>
      <c r="AL14" s="86" t="e">
        <f>'SEMESTER I'!AL14+'SEMESTER II'!AL14</f>
        <v>#REF!</v>
      </c>
      <c r="AM14" s="86" t="e">
        <f>'SEMESTER I'!AM14+'SEMESTER II'!AM14</f>
        <v>#REF!</v>
      </c>
      <c r="AN14" s="86" t="e">
        <f>'SEMESTER I'!AN14+'SEMESTER II'!AN14</f>
        <v>#REF!</v>
      </c>
      <c r="AO14" s="86" t="e">
        <f>'SEMESTER I'!AO14+'SEMESTER II'!AO14</f>
        <v>#REF!</v>
      </c>
      <c r="AP14" s="86" t="e">
        <f>'SEMESTER I'!AP14+'SEMESTER II'!AP14</f>
        <v>#REF!</v>
      </c>
      <c r="AQ14" s="86" t="e">
        <f>'SEMESTER I'!AQ14+'SEMESTER II'!AQ14</f>
        <v>#REF!</v>
      </c>
      <c r="AR14" s="86" t="e">
        <f>'SEMESTER I'!AR14+'SEMESTER II'!AR14</f>
        <v>#REF!</v>
      </c>
      <c r="AS14" s="86" t="e">
        <f>'SEMESTER I'!AS14+'SEMESTER II'!AS14</f>
        <v>#REF!</v>
      </c>
      <c r="AT14" s="86" t="e">
        <f>'SEMESTER I'!AT14+'SEMESTER II'!AT14</f>
        <v>#REF!</v>
      </c>
      <c r="AU14" s="86" t="e">
        <f>'SEMESTER I'!AU14+'SEMESTER II'!AU14</f>
        <v>#REF!</v>
      </c>
      <c r="AV14" s="86" t="e">
        <f>'SEMESTER I'!AV14+'SEMESTER II'!AV14</f>
        <v>#REF!</v>
      </c>
      <c r="AW14" s="86" t="e">
        <f>'SEMESTER I'!AW14+'SEMESTER II'!AW14</f>
        <v>#REF!</v>
      </c>
      <c r="AX14" s="86" t="e">
        <f>'SEMESTER I'!AX14+'SEMESTER II'!AX14</f>
        <v>#REF!</v>
      </c>
      <c r="AY14" s="86" t="e">
        <f>'SEMESTER I'!AY14+'SEMESTER II'!AY14</f>
        <v>#REF!</v>
      </c>
      <c r="AZ14" s="86" t="e">
        <f>'SEMESTER I'!AZ14+'SEMESTER II'!AZ14</f>
        <v>#REF!</v>
      </c>
      <c r="BA14" s="86" t="e">
        <f>'SEMESTER I'!BA14+'SEMESTER II'!BA14</f>
        <v>#REF!</v>
      </c>
      <c r="BB14" s="86" t="e">
        <f>'SEMESTER I'!BB14+'SEMESTER II'!BB14</f>
        <v>#REF!</v>
      </c>
      <c r="BC14" s="86" t="e">
        <f>'SEMESTER I'!BC14+'SEMESTER II'!BC14</f>
        <v>#REF!</v>
      </c>
      <c r="BD14" s="86" t="e">
        <f>'SEMESTER I'!BD14+'SEMESTER II'!BD14</f>
        <v>#REF!</v>
      </c>
      <c r="BE14" s="86" t="e">
        <f>'SEMESTER I'!BE14+'SEMESTER II'!BE14</f>
        <v>#REF!</v>
      </c>
      <c r="BF14" s="86" t="e">
        <f>'SEMESTER I'!BF14+'SEMESTER II'!BF14</f>
        <v>#REF!</v>
      </c>
      <c r="BG14" s="86" t="e">
        <f>'SEMESTER I'!BG14+'SEMESTER II'!BG14</f>
        <v>#REF!</v>
      </c>
      <c r="BH14" s="86" t="e">
        <f>'SEMESTER I'!BH14+'SEMESTER II'!BH14</f>
        <v>#REF!</v>
      </c>
      <c r="BI14" s="86" t="e">
        <f>'SEMESTER I'!BI14+'SEMESTER II'!BI14</f>
        <v>#REF!</v>
      </c>
      <c r="BJ14" s="86" t="e">
        <f>'SEMESTER I'!BJ14+'SEMESTER II'!BJ14</f>
        <v>#REF!</v>
      </c>
      <c r="BK14" s="86" t="e">
        <f>'SEMESTER I'!BK14+'SEMESTER II'!BK14</f>
        <v>#REF!</v>
      </c>
      <c r="BL14" s="86" t="e">
        <f>'SEMESTER I'!BL14+'SEMESTER II'!BL14</f>
        <v>#REF!</v>
      </c>
      <c r="BM14" s="86" t="e">
        <f>'SEMESTER I'!BM14+'SEMESTER II'!BM14</f>
        <v>#REF!</v>
      </c>
      <c r="BN14" s="86" t="e">
        <f>'SEMESTER I'!BN14+'SEMESTER II'!BN14</f>
        <v>#REF!</v>
      </c>
    </row>
    <row r="15" spans="1:66" ht="14.25" customHeight="1">
      <c r="A15" s="112"/>
      <c r="B15" s="112"/>
      <c r="C15" s="11" t="s">
        <v>37</v>
      </c>
      <c r="D15" s="86" t="e">
        <f>'SEMESTER I'!D15+'SEMESTER II'!D15</f>
        <v>#REF!</v>
      </c>
      <c r="E15" s="86" t="e">
        <f>'SEMESTER I'!E15+'SEMESTER II'!E15</f>
        <v>#REF!</v>
      </c>
      <c r="F15" s="86" t="e">
        <f>'SEMESTER I'!F15+'SEMESTER II'!F15</f>
        <v>#REF!</v>
      </c>
      <c r="G15" s="86" t="e">
        <f>'SEMESTER I'!G15+'SEMESTER II'!G15</f>
        <v>#REF!</v>
      </c>
      <c r="H15" s="87" t="e">
        <f>'SEMESTER I'!H15+'SEMESTER II'!H15</f>
        <v>#REF!</v>
      </c>
      <c r="I15" s="86" t="e">
        <f>'SEMESTER I'!I15+'SEMESTER II'!I15</f>
        <v>#REF!</v>
      </c>
      <c r="J15" s="87" t="e">
        <f>'SEMESTER I'!J15+'SEMESTER II'!J15</f>
        <v>#REF!</v>
      </c>
      <c r="K15" s="86" t="e">
        <f>'SEMESTER I'!K15+'SEMESTER II'!K15</f>
        <v>#REF!</v>
      </c>
      <c r="L15" s="87" t="e">
        <f>'SEMESTER I'!L15+'SEMESTER II'!L15</f>
        <v>#REF!</v>
      </c>
      <c r="M15" s="86" t="e">
        <f>'SEMESTER I'!M15+'SEMESTER II'!M15</f>
        <v>#REF!</v>
      </c>
      <c r="N15" s="87" t="e">
        <f>'SEMESTER I'!N15+'SEMESTER II'!N15</f>
        <v>#REF!</v>
      </c>
      <c r="O15" s="86" t="e">
        <f>'SEMESTER I'!O15+'SEMESTER II'!O15</f>
        <v>#REF!</v>
      </c>
      <c r="P15" s="87" t="e">
        <f>'SEMESTER I'!P15+'SEMESTER II'!P15</f>
        <v>#REF!</v>
      </c>
      <c r="Q15" s="86" t="e">
        <f>'SEMESTER I'!Q15+'SEMESTER II'!Q15</f>
        <v>#REF!</v>
      </c>
      <c r="R15" s="87" t="e">
        <f>'SEMESTER I'!R15+'SEMESTER II'!R15</f>
        <v>#REF!</v>
      </c>
      <c r="S15" s="86" t="e">
        <f>'SEMESTER I'!S15+'SEMESTER II'!S15</f>
        <v>#REF!</v>
      </c>
      <c r="T15" s="86" t="e">
        <f>'SEMESTER I'!T15+'SEMESTER II'!T15</f>
        <v>#REF!</v>
      </c>
      <c r="U15" s="86" t="e">
        <f>'SEMESTER I'!U15+'SEMESTER II'!U15</f>
        <v>#REF!</v>
      </c>
      <c r="V15" s="86" t="e">
        <f>'SEMESTER I'!V15+'SEMESTER II'!V15</f>
        <v>#REF!</v>
      </c>
      <c r="W15" s="86" t="e">
        <f>'SEMESTER I'!W15+'SEMESTER II'!W15</f>
        <v>#REF!</v>
      </c>
      <c r="X15" s="86" t="e">
        <f>'SEMESTER I'!X15+'SEMESTER II'!X15</f>
        <v>#REF!</v>
      </c>
      <c r="Y15" s="86" t="e">
        <f>'SEMESTER I'!Y15+'SEMESTER II'!Y15</f>
        <v>#REF!</v>
      </c>
      <c r="Z15" s="86" t="e">
        <f>'SEMESTER I'!Z15+'SEMESTER II'!Z15</f>
        <v>#REF!</v>
      </c>
      <c r="AA15" s="86" t="e">
        <f>'SEMESTER I'!AA15+'SEMESTER II'!AA15</f>
        <v>#REF!</v>
      </c>
      <c r="AB15" s="86" t="e">
        <f>'SEMESTER I'!AB15+'SEMESTER II'!AB15</f>
        <v>#REF!</v>
      </c>
      <c r="AC15" s="86" t="e">
        <f>'SEMESTER I'!AC15+'SEMESTER II'!AC15</f>
        <v>#REF!</v>
      </c>
      <c r="AD15" s="86" t="e">
        <f>'SEMESTER I'!AD15+'SEMESTER II'!AD15</f>
        <v>#REF!</v>
      </c>
      <c r="AE15" s="86" t="e">
        <f>'SEMESTER I'!AE15+'SEMESTER II'!AE15</f>
        <v>#REF!</v>
      </c>
      <c r="AF15" s="86" t="e">
        <f>'SEMESTER I'!AF15+'SEMESTER II'!AF15</f>
        <v>#REF!</v>
      </c>
      <c r="AG15" s="86" t="e">
        <f>'SEMESTER I'!AG15+'SEMESTER II'!AG15</f>
        <v>#REF!</v>
      </c>
      <c r="AH15" s="86" t="e">
        <f>'SEMESTER I'!AH15+'SEMESTER II'!AH15</f>
        <v>#REF!</v>
      </c>
      <c r="AI15" s="86" t="e">
        <f>'SEMESTER I'!AI15+'SEMESTER II'!AI15</f>
        <v>#REF!</v>
      </c>
      <c r="AJ15" s="86" t="e">
        <f>'SEMESTER I'!AJ15+'SEMESTER II'!AJ15</f>
        <v>#REF!</v>
      </c>
      <c r="AK15" s="86" t="e">
        <f>'SEMESTER I'!AK15+'SEMESTER II'!AK15</f>
        <v>#REF!</v>
      </c>
      <c r="AL15" s="86" t="e">
        <f>'SEMESTER I'!AL15+'SEMESTER II'!AL15</f>
        <v>#REF!</v>
      </c>
      <c r="AM15" s="86" t="e">
        <f>'SEMESTER I'!AM15+'SEMESTER II'!AM15</f>
        <v>#REF!</v>
      </c>
      <c r="AN15" s="86" t="e">
        <f>'SEMESTER I'!AN15+'SEMESTER II'!AN15</f>
        <v>#REF!</v>
      </c>
      <c r="AO15" s="86" t="e">
        <f>'SEMESTER I'!AO15+'SEMESTER II'!AO15</f>
        <v>#REF!</v>
      </c>
      <c r="AP15" s="86" t="e">
        <f>'SEMESTER I'!AP15+'SEMESTER II'!AP15</f>
        <v>#REF!</v>
      </c>
      <c r="AQ15" s="86" t="e">
        <f>'SEMESTER I'!AQ15+'SEMESTER II'!AQ15</f>
        <v>#REF!</v>
      </c>
      <c r="AR15" s="86" t="e">
        <f>'SEMESTER I'!AR15+'SEMESTER II'!AR15</f>
        <v>#REF!</v>
      </c>
      <c r="AS15" s="86" t="e">
        <f>'SEMESTER I'!AS15+'SEMESTER II'!AS15</f>
        <v>#REF!</v>
      </c>
      <c r="AT15" s="86" t="e">
        <f>'SEMESTER I'!AT15+'SEMESTER II'!AT15</f>
        <v>#REF!</v>
      </c>
      <c r="AU15" s="86" t="e">
        <f>'SEMESTER I'!AU15+'SEMESTER II'!AU15</f>
        <v>#REF!</v>
      </c>
      <c r="AV15" s="86" t="e">
        <f>'SEMESTER I'!AV15+'SEMESTER II'!AV15</f>
        <v>#REF!</v>
      </c>
      <c r="AW15" s="86" t="e">
        <f>'SEMESTER I'!AW15+'SEMESTER II'!AW15</f>
        <v>#REF!</v>
      </c>
      <c r="AX15" s="86" t="e">
        <f>'SEMESTER I'!AX15+'SEMESTER II'!AX15</f>
        <v>#REF!</v>
      </c>
      <c r="AY15" s="86" t="e">
        <f>'SEMESTER I'!AY15+'SEMESTER II'!AY15</f>
        <v>#REF!</v>
      </c>
      <c r="AZ15" s="86" t="e">
        <f>'SEMESTER I'!AZ15+'SEMESTER II'!AZ15</f>
        <v>#REF!</v>
      </c>
      <c r="BA15" s="86" t="e">
        <f>'SEMESTER I'!BA15+'SEMESTER II'!BA15</f>
        <v>#REF!</v>
      </c>
      <c r="BB15" s="86" t="e">
        <f>'SEMESTER I'!BB15+'SEMESTER II'!BB15</f>
        <v>#REF!</v>
      </c>
      <c r="BC15" s="86" t="e">
        <f>'SEMESTER I'!BC15+'SEMESTER II'!BC15</f>
        <v>#REF!</v>
      </c>
      <c r="BD15" s="86" t="e">
        <f>'SEMESTER I'!BD15+'SEMESTER II'!BD15</f>
        <v>#REF!</v>
      </c>
      <c r="BE15" s="86" t="e">
        <f>'SEMESTER I'!BE15+'SEMESTER II'!BE15</f>
        <v>#REF!</v>
      </c>
      <c r="BF15" s="86" t="e">
        <f>'SEMESTER I'!BF15+'SEMESTER II'!BF15</f>
        <v>#REF!</v>
      </c>
      <c r="BG15" s="86" t="e">
        <f>'SEMESTER I'!BG15+'SEMESTER II'!BG15</f>
        <v>#REF!</v>
      </c>
      <c r="BH15" s="86" t="e">
        <f>'SEMESTER I'!BH15+'SEMESTER II'!BH15</f>
        <v>#REF!</v>
      </c>
      <c r="BI15" s="86" t="e">
        <f>'SEMESTER I'!BI15+'SEMESTER II'!BI15</f>
        <v>#REF!</v>
      </c>
      <c r="BJ15" s="86" t="e">
        <f>'SEMESTER I'!BJ15+'SEMESTER II'!BJ15</f>
        <v>#REF!</v>
      </c>
      <c r="BK15" s="86" t="e">
        <f>'SEMESTER I'!BK15+'SEMESTER II'!BK15</f>
        <v>#REF!</v>
      </c>
      <c r="BL15" s="86" t="e">
        <f>'SEMESTER I'!BL15+'SEMESTER II'!BL15</f>
        <v>#REF!</v>
      </c>
      <c r="BM15" s="86" t="e">
        <f>'SEMESTER I'!BM15+'SEMESTER II'!BM15</f>
        <v>#REF!</v>
      </c>
      <c r="BN15" s="86" t="e">
        <f>'SEMESTER I'!BN15+'SEMESTER II'!BN15</f>
        <v>#REF!</v>
      </c>
    </row>
    <row r="16" spans="1:66" ht="14.25" customHeight="1">
      <c r="A16" s="19"/>
      <c r="B16" s="19"/>
      <c r="C16" s="20" t="s">
        <v>7</v>
      </c>
      <c r="D16" s="87" t="e">
        <f>'SEMESTER I'!D16+'SEMESTER II'!D16</f>
        <v>#REF!</v>
      </c>
      <c r="E16" s="87" t="e">
        <f>'SEMESTER I'!E16+'SEMESTER II'!E16</f>
        <v>#REF!</v>
      </c>
      <c r="F16" s="87" t="e">
        <f>'SEMESTER I'!F16+'SEMESTER II'!F16</f>
        <v>#REF!</v>
      </c>
      <c r="G16" s="87" t="e">
        <f>'SEMESTER I'!G16+'SEMESTER II'!G16</f>
        <v>#REF!</v>
      </c>
      <c r="H16" s="87" t="e">
        <f>'SEMESTER I'!H16+'SEMESTER II'!H16</f>
        <v>#REF!</v>
      </c>
      <c r="I16" s="87" t="e">
        <f>'SEMESTER I'!I16+'SEMESTER II'!I16</f>
        <v>#REF!</v>
      </c>
      <c r="J16" s="87" t="e">
        <f>'SEMESTER I'!J16+'SEMESTER II'!J16</f>
        <v>#REF!</v>
      </c>
      <c r="K16" s="87" t="e">
        <f>'SEMESTER I'!K16+'SEMESTER II'!K16</f>
        <v>#REF!</v>
      </c>
      <c r="L16" s="87" t="e">
        <f>'SEMESTER I'!L16+'SEMESTER II'!L16</f>
        <v>#REF!</v>
      </c>
      <c r="M16" s="87" t="e">
        <f>'SEMESTER I'!M16+'SEMESTER II'!M16</f>
        <v>#REF!</v>
      </c>
      <c r="N16" s="87" t="e">
        <f>'SEMESTER I'!N16+'SEMESTER II'!N16</f>
        <v>#REF!</v>
      </c>
      <c r="O16" s="87" t="e">
        <f>'SEMESTER I'!O16+'SEMESTER II'!O16</f>
        <v>#REF!</v>
      </c>
      <c r="P16" s="87" t="e">
        <f>'SEMESTER I'!P16+'SEMESTER II'!P16</f>
        <v>#REF!</v>
      </c>
      <c r="Q16" s="87" t="e">
        <f>'SEMESTER I'!Q16+'SEMESTER II'!Q16</f>
        <v>#REF!</v>
      </c>
      <c r="R16" s="87" t="e">
        <f>'SEMESTER I'!R16+'SEMESTER II'!R16</f>
        <v>#REF!</v>
      </c>
      <c r="S16" s="87" t="e">
        <f>'SEMESTER I'!S16+'SEMESTER II'!S16</f>
        <v>#REF!</v>
      </c>
      <c r="T16" s="87" t="e">
        <f>'SEMESTER I'!T16+'SEMESTER II'!T16</f>
        <v>#REF!</v>
      </c>
      <c r="U16" s="87" t="e">
        <f>'SEMESTER I'!U16+'SEMESTER II'!U16</f>
        <v>#REF!</v>
      </c>
      <c r="V16" s="87" t="e">
        <f>'SEMESTER I'!V16+'SEMESTER II'!V16</f>
        <v>#REF!</v>
      </c>
      <c r="W16" s="87" t="e">
        <f>'SEMESTER I'!W16+'SEMESTER II'!W16</f>
        <v>#REF!</v>
      </c>
      <c r="X16" s="87" t="e">
        <f>'SEMESTER I'!X16+'SEMESTER II'!X16</f>
        <v>#REF!</v>
      </c>
      <c r="Y16" s="87" t="e">
        <f>'SEMESTER I'!Y16+'SEMESTER II'!Y16</f>
        <v>#REF!</v>
      </c>
      <c r="Z16" s="87" t="e">
        <f>'SEMESTER I'!Z16+'SEMESTER II'!Z16</f>
        <v>#REF!</v>
      </c>
      <c r="AA16" s="87" t="e">
        <f>'SEMESTER I'!AA16+'SEMESTER II'!AA16</f>
        <v>#REF!</v>
      </c>
      <c r="AB16" s="87" t="e">
        <f>'SEMESTER I'!AB16+'SEMESTER II'!AB16</f>
        <v>#REF!</v>
      </c>
      <c r="AC16" s="87" t="e">
        <f>'SEMESTER I'!AC16+'SEMESTER II'!AC16</f>
        <v>#REF!</v>
      </c>
      <c r="AD16" s="87" t="e">
        <f>'SEMESTER I'!AD16+'SEMESTER II'!AD16</f>
        <v>#REF!</v>
      </c>
      <c r="AE16" s="87" t="e">
        <f>'SEMESTER I'!AE16+'SEMESTER II'!AE16</f>
        <v>#REF!</v>
      </c>
      <c r="AF16" s="87" t="e">
        <f>'SEMESTER I'!AF16+'SEMESTER II'!AF16</f>
        <v>#REF!</v>
      </c>
      <c r="AG16" s="87" t="e">
        <f>'SEMESTER I'!AG16+'SEMESTER II'!AG16</f>
        <v>#REF!</v>
      </c>
      <c r="AH16" s="87" t="e">
        <f>'SEMESTER I'!AH16+'SEMESTER II'!AH16</f>
        <v>#REF!</v>
      </c>
      <c r="AI16" s="87" t="e">
        <f>'SEMESTER I'!AI16+'SEMESTER II'!AI16</f>
        <v>#REF!</v>
      </c>
      <c r="AJ16" s="87" t="e">
        <f>'SEMESTER I'!AJ16+'SEMESTER II'!AJ16</f>
        <v>#REF!</v>
      </c>
      <c r="AK16" s="87" t="e">
        <f>'SEMESTER I'!AK16+'SEMESTER II'!AK16</f>
        <v>#REF!</v>
      </c>
      <c r="AL16" s="87" t="e">
        <f>'SEMESTER I'!AL16+'SEMESTER II'!AL16</f>
        <v>#REF!</v>
      </c>
      <c r="AM16" s="87" t="e">
        <f>'SEMESTER I'!AM16+'SEMESTER II'!AM16</f>
        <v>#REF!</v>
      </c>
      <c r="AN16" s="87" t="e">
        <f>'SEMESTER I'!AN16+'SEMESTER II'!AN16</f>
        <v>#REF!</v>
      </c>
      <c r="AO16" s="87" t="e">
        <f>'SEMESTER I'!AO16+'SEMESTER II'!AO16</f>
        <v>#REF!</v>
      </c>
      <c r="AP16" s="87" t="e">
        <f>'SEMESTER I'!AP16+'SEMESTER II'!AP16</f>
        <v>#REF!</v>
      </c>
      <c r="AQ16" s="87" t="e">
        <f>'SEMESTER I'!AQ16+'SEMESTER II'!AQ16</f>
        <v>#REF!</v>
      </c>
      <c r="AR16" s="87" t="e">
        <f>'SEMESTER I'!AR16+'SEMESTER II'!AR16</f>
        <v>#REF!</v>
      </c>
      <c r="AS16" s="87" t="e">
        <f>'SEMESTER I'!AS16+'SEMESTER II'!AS16</f>
        <v>#REF!</v>
      </c>
      <c r="AT16" s="87" t="e">
        <f>'SEMESTER I'!AT16+'SEMESTER II'!AT16</f>
        <v>#REF!</v>
      </c>
      <c r="AU16" s="87" t="e">
        <f>'SEMESTER I'!AU16+'SEMESTER II'!AU16</f>
        <v>#REF!</v>
      </c>
      <c r="AV16" s="87" t="e">
        <f>'SEMESTER I'!AV16+'SEMESTER II'!AV16</f>
        <v>#REF!</v>
      </c>
      <c r="AW16" s="87" t="e">
        <f>'SEMESTER I'!AW16+'SEMESTER II'!AW16</f>
        <v>#REF!</v>
      </c>
      <c r="AX16" s="87" t="e">
        <f>'SEMESTER I'!AX16+'SEMESTER II'!AX16</f>
        <v>#REF!</v>
      </c>
      <c r="AY16" s="87" t="e">
        <f>'SEMESTER I'!AY16+'SEMESTER II'!AY16</f>
        <v>#REF!</v>
      </c>
      <c r="AZ16" s="87" t="e">
        <f>'SEMESTER I'!AZ16+'SEMESTER II'!AZ16</f>
        <v>#REF!</v>
      </c>
      <c r="BA16" s="87" t="e">
        <f>'SEMESTER I'!BA16+'SEMESTER II'!BA16</f>
        <v>#REF!</v>
      </c>
      <c r="BB16" s="87" t="e">
        <f>'SEMESTER I'!BB16+'SEMESTER II'!BB16</f>
        <v>#REF!</v>
      </c>
      <c r="BC16" s="87" t="e">
        <f>'SEMESTER I'!BC16+'SEMESTER II'!BC16</f>
        <v>#REF!</v>
      </c>
      <c r="BD16" s="87" t="e">
        <f>'SEMESTER I'!BD16+'SEMESTER II'!BD16</f>
        <v>#REF!</v>
      </c>
      <c r="BE16" s="87" t="e">
        <f>'SEMESTER I'!BE16+'SEMESTER II'!BE16</f>
        <v>#REF!</v>
      </c>
      <c r="BF16" s="87" t="e">
        <f>'SEMESTER I'!BF16+'SEMESTER II'!BF16</f>
        <v>#REF!</v>
      </c>
      <c r="BG16" s="87" t="e">
        <f>'SEMESTER I'!BG16+'SEMESTER II'!BG16</f>
        <v>#REF!</v>
      </c>
      <c r="BH16" s="87" t="e">
        <f>'SEMESTER I'!BH16+'SEMESTER II'!BH16</f>
        <v>#REF!</v>
      </c>
      <c r="BI16" s="87" t="e">
        <f>'SEMESTER I'!BI16+'SEMESTER II'!BI16</f>
        <v>#REF!</v>
      </c>
      <c r="BJ16" s="87" t="e">
        <f>'SEMESTER I'!BJ16+'SEMESTER II'!BJ16</f>
        <v>#REF!</v>
      </c>
      <c r="BK16" s="87" t="e">
        <f>'SEMESTER I'!BK16+'SEMESTER II'!BK16</f>
        <v>#REF!</v>
      </c>
      <c r="BL16" s="87" t="e">
        <f>'SEMESTER I'!BL16+'SEMESTER II'!BL16</f>
        <v>#REF!</v>
      </c>
      <c r="BM16" s="87" t="e">
        <f>'SEMESTER I'!BM16+'SEMESTER II'!BM16</f>
        <v>#REF!</v>
      </c>
      <c r="BN16" s="87" t="e">
        <f>'SEMESTER I'!BN16+'SEMESTER II'!BN16</f>
        <v>#REF!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 t="e">
        <f>'SEMESTER I'!D17+'SEMESTER II'!D17</f>
        <v>#REF!</v>
      </c>
      <c r="E17" s="86" t="e">
        <f>'SEMESTER I'!E17+'SEMESTER II'!E17</f>
        <v>#REF!</v>
      </c>
      <c r="F17" s="86" t="e">
        <f>'SEMESTER I'!F17+'SEMESTER II'!F17</f>
        <v>#REF!</v>
      </c>
      <c r="G17" s="86" t="e">
        <f>'SEMESTER I'!G17+'SEMESTER II'!G17</f>
        <v>#REF!</v>
      </c>
      <c r="H17" s="87" t="e">
        <f>'SEMESTER I'!H17+'SEMESTER II'!H17</f>
        <v>#REF!</v>
      </c>
      <c r="I17" s="86" t="e">
        <f>'SEMESTER I'!I17+'SEMESTER II'!I17</f>
        <v>#REF!</v>
      </c>
      <c r="J17" s="87" t="e">
        <f>'SEMESTER I'!J17+'SEMESTER II'!J17</f>
        <v>#REF!</v>
      </c>
      <c r="K17" s="86" t="e">
        <f>'SEMESTER I'!K17+'SEMESTER II'!K17</f>
        <v>#REF!</v>
      </c>
      <c r="L17" s="87" t="e">
        <f>'SEMESTER I'!L17+'SEMESTER II'!L17</f>
        <v>#REF!</v>
      </c>
      <c r="M17" s="86" t="e">
        <f>'SEMESTER I'!M17+'SEMESTER II'!M17</f>
        <v>#REF!</v>
      </c>
      <c r="N17" s="87" t="e">
        <f>'SEMESTER I'!N17+'SEMESTER II'!N17</f>
        <v>#REF!</v>
      </c>
      <c r="O17" s="86" t="e">
        <f>'SEMESTER I'!O17+'SEMESTER II'!O17</f>
        <v>#REF!</v>
      </c>
      <c r="P17" s="87" t="e">
        <f>'SEMESTER I'!P17+'SEMESTER II'!P17</f>
        <v>#REF!</v>
      </c>
      <c r="Q17" s="86" t="e">
        <f>'SEMESTER I'!Q17+'SEMESTER II'!Q17</f>
        <v>#REF!</v>
      </c>
      <c r="R17" s="87" t="e">
        <f>'SEMESTER I'!R17+'SEMESTER II'!R17</f>
        <v>#REF!</v>
      </c>
      <c r="S17" s="86" t="e">
        <f>'SEMESTER I'!S17+'SEMESTER II'!S17</f>
        <v>#REF!</v>
      </c>
      <c r="T17" s="86" t="e">
        <f>'SEMESTER I'!T17+'SEMESTER II'!T17</f>
        <v>#REF!</v>
      </c>
      <c r="U17" s="86" t="e">
        <f>'SEMESTER I'!U17+'SEMESTER II'!U17</f>
        <v>#REF!</v>
      </c>
      <c r="V17" s="86" t="e">
        <f>'SEMESTER I'!V17+'SEMESTER II'!V17</f>
        <v>#REF!</v>
      </c>
      <c r="W17" s="86" t="e">
        <f>'SEMESTER I'!W17+'SEMESTER II'!W17</f>
        <v>#REF!</v>
      </c>
      <c r="X17" s="86" t="e">
        <f>'SEMESTER I'!X17+'SEMESTER II'!X17</f>
        <v>#REF!</v>
      </c>
      <c r="Y17" s="86" t="e">
        <f>'SEMESTER I'!Y17+'SEMESTER II'!Y17</f>
        <v>#REF!</v>
      </c>
      <c r="Z17" s="86" t="e">
        <f>'SEMESTER I'!Z17+'SEMESTER II'!Z17</f>
        <v>#REF!</v>
      </c>
      <c r="AA17" s="86" t="e">
        <f>'SEMESTER I'!AA17+'SEMESTER II'!AA17</f>
        <v>#REF!</v>
      </c>
      <c r="AB17" s="86" t="e">
        <f>'SEMESTER I'!AB17+'SEMESTER II'!AB17</f>
        <v>#REF!</v>
      </c>
      <c r="AC17" s="86" t="e">
        <f>'SEMESTER I'!AC17+'SEMESTER II'!AC17</f>
        <v>#REF!</v>
      </c>
      <c r="AD17" s="86" t="e">
        <f>'SEMESTER I'!AD17+'SEMESTER II'!AD17</f>
        <v>#REF!</v>
      </c>
      <c r="AE17" s="86" t="e">
        <f>'SEMESTER I'!AE17+'SEMESTER II'!AE17</f>
        <v>#REF!</v>
      </c>
      <c r="AF17" s="86" t="e">
        <f>'SEMESTER I'!AF17+'SEMESTER II'!AF17</f>
        <v>#REF!</v>
      </c>
      <c r="AG17" s="86" t="e">
        <f>'SEMESTER I'!AG17+'SEMESTER II'!AG17</f>
        <v>#REF!</v>
      </c>
      <c r="AH17" s="86" t="e">
        <f>'SEMESTER I'!AH17+'SEMESTER II'!AH17</f>
        <v>#REF!</v>
      </c>
      <c r="AI17" s="86" t="e">
        <f>'SEMESTER I'!AI17+'SEMESTER II'!AI17</f>
        <v>#REF!</v>
      </c>
      <c r="AJ17" s="86" t="e">
        <f>'SEMESTER I'!AJ17+'SEMESTER II'!AJ17</f>
        <v>#REF!</v>
      </c>
      <c r="AK17" s="86" t="e">
        <f>'SEMESTER I'!AK17+'SEMESTER II'!AK17</f>
        <v>#REF!</v>
      </c>
      <c r="AL17" s="86" t="e">
        <f>'SEMESTER I'!AL17+'SEMESTER II'!AL17</f>
        <v>#REF!</v>
      </c>
      <c r="AM17" s="86" t="e">
        <f>'SEMESTER I'!AM17+'SEMESTER II'!AM17</f>
        <v>#REF!</v>
      </c>
      <c r="AN17" s="86" t="e">
        <f>'SEMESTER I'!AN17+'SEMESTER II'!AN17</f>
        <v>#REF!</v>
      </c>
      <c r="AO17" s="86" t="e">
        <f>'SEMESTER I'!AO17+'SEMESTER II'!AO17</f>
        <v>#REF!</v>
      </c>
      <c r="AP17" s="86" t="e">
        <f>'SEMESTER I'!AP17+'SEMESTER II'!AP17</f>
        <v>#REF!</v>
      </c>
      <c r="AQ17" s="86" t="e">
        <f>'SEMESTER I'!AQ17+'SEMESTER II'!AQ17</f>
        <v>#REF!</v>
      </c>
      <c r="AR17" s="86" t="e">
        <f>'SEMESTER I'!AR17+'SEMESTER II'!AR17</f>
        <v>#REF!</v>
      </c>
      <c r="AS17" s="86" t="e">
        <f>'SEMESTER I'!AS17+'SEMESTER II'!AS17</f>
        <v>#REF!</v>
      </c>
      <c r="AT17" s="86" t="e">
        <f>'SEMESTER I'!AT17+'SEMESTER II'!AT17</f>
        <v>#REF!</v>
      </c>
      <c r="AU17" s="86" t="e">
        <f>'SEMESTER I'!AU17+'SEMESTER II'!AU17</f>
        <v>#REF!</v>
      </c>
      <c r="AV17" s="86" t="e">
        <f>'SEMESTER I'!AV17+'SEMESTER II'!AV17</f>
        <v>#REF!</v>
      </c>
      <c r="AW17" s="86" t="e">
        <f>'SEMESTER I'!AW17+'SEMESTER II'!AW17</f>
        <v>#REF!</v>
      </c>
      <c r="AX17" s="86" t="e">
        <f>'SEMESTER I'!AX17+'SEMESTER II'!AX17</f>
        <v>#REF!</v>
      </c>
      <c r="AY17" s="86" t="e">
        <f>'SEMESTER I'!AY17+'SEMESTER II'!AY17</f>
        <v>#REF!</v>
      </c>
      <c r="AZ17" s="86" t="e">
        <f>'SEMESTER I'!AZ17+'SEMESTER II'!AZ17</f>
        <v>#REF!</v>
      </c>
      <c r="BA17" s="86" t="e">
        <f>'SEMESTER I'!BA17+'SEMESTER II'!BA17</f>
        <v>#REF!</v>
      </c>
      <c r="BB17" s="86" t="e">
        <f>'SEMESTER I'!BB17+'SEMESTER II'!BB17</f>
        <v>#REF!</v>
      </c>
      <c r="BC17" s="86" t="e">
        <f>'SEMESTER I'!BC17+'SEMESTER II'!BC17</f>
        <v>#REF!</v>
      </c>
      <c r="BD17" s="86" t="e">
        <f>'SEMESTER I'!BD17+'SEMESTER II'!BD17</f>
        <v>#REF!</v>
      </c>
      <c r="BE17" s="86" t="e">
        <f>'SEMESTER I'!BE17+'SEMESTER II'!BE17</f>
        <v>#REF!</v>
      </c>
      <c r="BF17" s="86" t="e">
        <f>'SEMESTER I'!BF17+'SEMESTER II'!BF17</f>
        <v>#REF!</v>
      </c>
      <c r="BG17" s="86" t="e">
        <f>'SEMESTER I'!BG17+'SEMESTER II'!BG17</f>
        <v>#REF!</v>
      </c>
      <c r="BH17" s="86" t="e">
        <f>'SEMESTER I'!BH17+'SEMESTER II'!BH17</f>
        <v>#REF!</v>
      </c>
      <c r="BI17" s="86" t="e">
        <f>'SEMESTER I'!BI17+'SEMESTER II'!BI17</f>
        <v>#REF!</v>
      </c>
      <c r="BJ17" s="86" t="e">
        <f>'SEMESTER I'!BJ17+'SEMESTER II'!BJ17</f>
        <v>#REF!</v>
      </c>
      <c r="BK17" s="86" t="e">
        <f>'SEMESTER I'!BK17+'SEMESTER II'!BK17</f>
        <v>#REF!</v>
      </c>
      <c r="BL17" s="86" t="e">
        <f>'SEMESTER I'!BL17+'SEMESTER II'!BL17</f>
        <v>#REF!</v>
      </c>
      <c r="BM17" s="86" t="e">
        <f>'SEMESTER I'!BM17+'SEMESTER II'!BM17</f>
        <v>#REF!</v>
      </c>
      <c r="BN17" s="86" t="e">
        <f>'SEMESTER I'!BN17+'SEMESTER II'!BN17</f>
        <v>#REF!</v>
      </c>
    </row>
    <row r="18" spans="1:66" ht="14.25" customHeight="1">
      <c r="A18" s="111"/>
      <c r="B18" s="111"/>
      <c r="C18" s="11" t="s">
        <v>40</v>
      </c>
      <c r="D18" s="86" t="e">
        <f>'SEMESTER I'!D18+'SEMESTER II'!D18</f>
        <v>#REF!</v>
      </c>
      <c r="E18" s="86" t="e">
        <f>'SEMESTER I'!E18+'SEMESTER II'!E18</f>
        <v>#REF!</v>
      </c>
      <c r="F18" s="86" t="e">
        <f>'SEMESTER I'!F18+'SEMESTER II'!F18</f>
        <v>#REF!</v>
      </c>
      <c r="G18" s="86" t="e">
        <f>'SEMESTER I'!G18+'SEMESTER II'!G18</f>
        <v>#REF!</v>
      </c>
      <c r="H18" s="87" t="e">
        <f>'SEMESTER I'!H18+'SEMESTER II'!H18</f>
        <v>#REF!</v>
      </c>
      <c r="I18" s="86" t="e">
        <f>'SEMESTER I'!I18+'SEMESTER II'!I18</f>
        <v>#REF!</v>
      </c>
      <c r="J18" s="87" t="e">
        <f>'SEMESTER I'!J18+'SEMESTER II'!J18</f>
        <v>#REF!</v>
      </c>
      <c r="K18" s="86" t="e">
        <f>'SEMESTER I'!K18+'SEMESTER II'!K18</f>
        <v>#REF!</v>
      </c>
      <c r="L18" s="87" t="e">
        <f>'SEMESTER I'!L18+'SEMESTER II'!L18</f>
        <v>#REF!</v>
      </c>
      <c r="M18" s="86" t="e">
        <f>'SEMESTER I'!M18+'SEMESTER II'!M18</f>
        <v>#REF!</v>
      </c>
      <c r="N18" s="87" t="e">
        <f>'SEMESTER I'!N18+'SEMESTER II'!N18</f>
        <v>#REF!</v>
      </c>
      <c r="O18" s="86" t="e">
        <f>'SEMESTER I'!O18+'SEMESTER II'!O18</f>
        <v>#REF!</v>
      </c>
      <c r="P18" s="87" t="e">
        <f>'SEMESTER I'!P18+'SEMESTER II'!P18</f>
        <v>#REF!</v>
      </c>
      <c r="Q18" s="86" t="e">
        <f>'SEMESTER I'!Q18+'SEMESTER II'!Q18</f>
        <v>#REF!</v>
      </c>
      <c r="R18" s="87" t="e">
        <f>'SEMESTER I'!R18+'SEMESTER II'!R18</f>
        <v>#REF!</v>
      </c>
      <c r="S18" s="86" t="e">
        <f>'SEMESTER I'!S18+'SEMESTER II'!S18</f>
        <v>#REF!</v>
      </c>
      <c r="T18" s="86" t="e">
        <f>'SEMESTER I'!T18+'SEMESTER II'!T18</f>
        <v>#REF!</v>
      </c>
      <c r="U18" s="86" t="e">
        <f>'SEMESTER I'!U18+'SEMESTER II'!U18</f>
        <v>#REF!</v>
      </c>
      <c r="V18" s="86" t="e">
        <f>'SEMESTER I'!V18+'SEMESTER II'!V18</f>
        <v>#REF!</v>
      </c>
      <c r="W18" s="86" t="e">
        <f>'SEMESTER I'!W18+'SEMESTER II'!W18</f>
        <v>#REF!</v>
      </c>
      <c r="X18" s="86" t="e">
        <f>'SEMESTER I'!X18+'SEMESTER II'!X18</f>
        <v>#REF!</v>
      </c>
      <c r="Y18" s="86" t="e">
        <f>'SEMESTER I'!Y18+'SEMESTER II'!Y18</f>
        <v>#REF!</v>
      </c>
      <c r="Z18" s="86" t="e">
        <f>'SEMESTER I'!Z18+'SEMESTER II'!Z18</f>
        <v>#REF!</v>
      </c>
      <c r="AA18" s="86" t="e">
        <f>'SEMESTER I'!AA18+'SEMESTER II'!AA18</f>
        <v>#REF!</v>
      </c>
      <c r="AB18" s="86" t="e">
        <f>'SEMESTER I'!AB18+'SEMESTER II'!AB18</f>
        <v>#REF!</v>
      </c>
      <c r="AC18" s="86" t="e">
        <f>'SEMESTER I'!AC18+'SEMESTER II'!AC18</f>
        <v>#REF!</v>
      </c>
      <c r="AD18" s="86" t="e">
        <f>'SEMESTER I'!AD18+'SEMESTER II'!AD18</f>
        <v>#REF!</v>
      </c>
      <c r="AE18" s="86" t="e">
        <f>'SEMESTER I'!AE18+'SEMESTER II'!AE18</f>
        <v>#REF!</v>
      </c>
      <c r="AF18" s="86" t="e">
        <f>'SEMESTER I'!AF18+'SEMESTER II'!AF18</f>
        <v>#REF!</v>
      </c>
      <c r="AG18" s="86" t="e">
        <f>'SEMESTER I'!AG18+'SEMESTER II'!AG18</f>
        <v>#REF!</v>
      </c>
      <c r="AH18" s="86" t="e">
        <f>'SEMESTER I'!AH18+'SEMESTER II'!AH18</f>
        <v>#REF!</v>
      </c>
      <c r="AI18" s="86" t="e">
        <f>'SEMESTER I'!AI18+'SEMESTER II'!AI18</f>
        <v>#REF!</v>
      </c>
      <c r="AJ18" s="86" t="e">
        <f>'SEMESTER I'!AJ18+'SEMESTER II'!AJ18</f>
        <v>#REF!</v>
      </c>
      <c r="AK18" s="86" t="e">
        <f>'SEMESTER I'!AK18+'SEMESTER II'!AK18</f>
        <v>#REF!</v>
      </c>
      <c r="AL18" s="86" t="e">
        <f>'SEMESTER I'!AL18+'SEMESTER II'!AL18</f>
        <v>#REF!</v>
      </c>
      <c r="AM18" s="86" t="e">
        <f>'SEMESTER I'!AM18+'SEMESTER II'!AM18</f>
        <v>#REF!</v>
      </c>
      <c r="AN18" s="86" t="e">
        <f>'SEMESTER I'!AN18+'SEMESTER II'!AN18</f>
        <v>#REF!</v>
      </c>
      <c r="AO18" s="86" t="e">
        <f>'SEMESTER I'!AO18+'SEMESTER II'!AO18</f>
        <v>#REF!</v>
      </c>
      <c r="AP18" s="86" t="e">
        <f>'SEMESTER I'!AP18+'SEMESTER II'!AP18</f>
        <v>#REF!</v>
      </c>
      <c r="AQ18" s="86" t="e">
        <f>'SEMESTER I'!AQ18+'SEMESTER II'!AQ18</f>
        <v>#REF!</v>
      </c>
      <c r="AR18" s="86" t="e">
        <f>'SEMESTER I'!AR18+'SEMESTER II'!AR18</f>
        <v>#REF!</v>
      </c>
      <c r="AS18" s="86" t="e">
        <f>'SEMESTER I'!AS18+'SEMESTER II'!AS18</f>
        <v>#REF!</v>
      </c>
      <c r="AT18" s="86" t="e">
        <f>'SEMESTER I'!AT18+'SEMESTER II'!AT18</f>
        <v>#REF!</v>
      </c>
      <c r="AU18" s="86" t="e">
        <f>'SEMESTER I'!AU18+'SEMESTER II'!AU18</f>
        <v>#REF!</v>
      </c>
      <c r="AV18" s="86" t="e">
        <f>'SEMESTER I'!AV18+'SEMESTER II'!AV18</f>
        <v>#REF!</v>
      </c>
      <c r="AW18" s="86" t="e">
        <f>'SEMESTER I'!AW18+'SEMESTER II'!AW18</f>
        <v>#REF!</v>
      </c>
      <c r="AX18" s="86" t="e">
        <f>'SEMESTER I'!AX18+'SEMESTER II'!AX18</f>
        <v>#REF!</v>
      </c>
      <c r="AY18" s="86" t="e">
        <f>'SEMESTER I'!AY18+'SEMESTER II'!AY18</f>
        <v>#REF!</v>
      </c>
      <c r="AZ18" s="86" t="e">
        <f>'SEMESTER I'!AZ18+'SEMESTER II'!AZ18</f>
        <v>#REF!</v>
      </c>
      <c r="BA18" s="86" t="e">
        <f>'SEMESTER I'!BA18+'SEMESTER II'!BA18</f>
        <v>#REF!</v>
      </c>
      <c r="BB18" s="86" t="e">
        <f>'SEMESTER I'!BB18+'SEMESTER II'!BB18</f>
        <v>#REF!</v>
      </c>
      <c r="BC18" s="86" t="e">
        <f>'SEMESTER I'!BC18+'SEMESTER II'!BC18</f>
        <v>#REF!</v>
      </c>
      <c r="BD18" s="86" t="e">
        <f>'SEMESTER I'!BD18+'SEMESTER II'!BD18</f>
        <v>#REF!</v>
      </c>
      <c r="BE18" s="86" t="e">
        <f>'SEMESTER I'!BE18+'SEMESTER II'!BE18</f>
        <v>#REF!</v>
      </c>
      <c r="BF18" s="86" t="e">
        <f>'SEMESTER I'!BF18+'SEMESTER II'!BF18</f>
        <v>#REF!</v>
      </c>
      <c r="BG18" s="86" t="e">
        <f>'SEMESTER I'!BG18+'SEMESTER II'!BG18</f>
        <v>#REF!</v>
      </c>
      <c r="BH18" s="86" t="e">
        <f>'SEMESTER I'!BH18+'SEMESTER II'!BH18</f>
        <v>#REF!</v>
      </c>
      <c r="BI18" s="86" t="e">
        <f>'SEMESTER I'!BI18+'SEMESTER II'!BI18</f>
        <v>#REF!</v>
      </c>
      <c r="BJ18" s="86" t="e">
        <f>'SEMESTER I'!BJ18+'SEMESTER II'!BJ18</f>
        <v>#REF!</v>
      </c>
      <c r="BK18" s="86" t="e">
        <f>'SEMESTER I'!BK18+'SEMESTER II'!BK18</f>
        <v>#REF!</v>
      </c>
      <c r="BL18" s="86" t="e">
        <f>'SEMESTER I'!BL18+'SEMESTER II'!BL18</f>
        <v>#REF!</v>
      </c>
      <c r="BM18" s="86" t="e">
        <f>'SEMESTER I'!BM18+'SEMESTER II'!BM18</f>
        <v>#REF!</v>
      </c>
      <c r="BN18" s="86" t="e">
        <f>'SEMESTER I'!BN18+'SEMESTER II'!BN18</f>
        <v>#REF!</v>
      </c>
    </row>
    <row r="19" spans="1:66" ht="14.25" customHeight="1">
      <c r="A19" s="111"/>
      <c r="B19" s="111"/>
      <c r="C19" s="11" t="s">
        <v>41</v>
      </c>
      <c r="D19" s="86" t="e">
        <f>'SEMESTER I'!D19+'SEMESTER II'!D19</f>
        <v>#REF!</v>
      </c>
      <c r="E19" s="86" t="e">
        <f>'SEMESTER I'!E19+'SEMESTER II'!E19</f>
        <v>#REF!</v>
      </c>
      <c r="F19" s="86" t="e">
        <f>'SEMESTER I'!F19+'SEMESTER II'!F19</f>
        <v>#REF!</v>
      </c>
      <c r="G19" s="86" t="e">
        <f>'SEMESTER I'!G19+'SEMESTER II'!G19</f>
        <v>#REF!</v>
      </c>
      <c r="H19" s="87" t="e">
        <f>'SEMESTER I'!H19+'SEMESTER II'!H19</f>
        <v>#REF!</v>
      </c>
      <c r="I19" s="86" t="e">
        <f>'SEMESTER I'!I19+'SEMESTER II'!I19</f>
        <v>#REF!</v>
      </c>
      <c r="J19" s="87" t="e">
        <f>'SEMESTER I'!J19+'SEMESTER II'!J19</f>
        <v>#REF!</v>
      </c>
      <c r="K19" s="86" t="e">
        <f>'SEMESTER I'!K19+'SEMESTER II'!K19</f>
        <v>#REF!</v>
      </c>
      <c r="L19" s="87" t="e">
        <f>'SEMESTER I'!L19+'SEMESTER II'!L19</f>
        <v>#REF!</v>
      </c>
      <c r="M19" s="86" t="e">
        <f>'SEMESTER I'!M19+'SEMESTER II'!M19</f>
        <v>#REF!</v>
      </c>
      <c r="N19" s="87" t="e">
        <f>'SEMESTER I'!N19+'SEMESTER II'!N19</f>
        <v>#REF!</v>
      </c>
      <c r="O19" s="86" t="e">
        <f>'SEMESTER I'!O19+'SEMESTER II'!O19</f>
        <v>#REF!</v>
      </c>
      <c r="P19" s="87" t="e">
        <f>'SEMESTER I'!P19+'SEMESTER II'!P19</f>
        <v>#REF!</v>
      </c>
      <c r="Q19" s="86" t="e">
        <f>'SEMESTER I'!Q19+'SEMESTER II'!Q19</f>
        <v>#REF!</v>
      </c>
      <c r="R19" s="87" t="e">
        <f>'SEMESTER I'!R19+'SEMESTER II'!R19</f>
        <v>#REF!</v>
      </c>
      <c r="S19" s="86" t="e">
        <f>'SEMESTER I'!S19+'SEMESTER II'!S19</f>
        <v>#REF!</v>
      </c>
      <c r="T19" s="86" t="e">
        <f>'SEMESTER I'!T19+'SEMESTER II'!T19</f>
        <v>#REF!</v>
      </c>
      <c r="U19" s="86" t="e">
        <f>'SEMESTER I'!U19+'SEMESTER II'!U19</f>
        <v>#REF!</v>
      </c>
      <c r="V19" s="86" t="e">
        <f>'SEMESTER I'!V19+'SEMESTER II'!V19</f>
        <v>#REF!</v>
      </c>
      <c r="W19" s="86" t="e">
        <f>'SEMESTER I'!W19+'SEMESTER II'!W19</f>
        <v>#REF!</v>
      </c>
      <c r="X19" s="86" t="e">
        <f>'SEMESTER I'!X19+'SEMESTER II'!X19</f>
        <v>#REF!</v>
      </c>
      <c r="Y19" s="86" t="e">
        <f>'SEMESTER I'!Y19+'SEMESTER II'!Y19</f>
        <v>#REF!</v>
      </c>
      <c r="Z19" s="86" t="e">
        <f>'SEMESTER I'!Z19+'SEMESTER II'!Z19</f>
        <v>#REF!</v>
      </c>
      <c r="AA19" s="86" t="e">
        <f>'SEMESTER I'!AA19+'SEMESTER II'!AA19</f>
        <v>#REF!</v>
      </c>
      <c r="AB19" s="86" t="e">
        <f>'SEMESTER I'!AB19+'SEMESTER II'!AB19</f>
        <v>#REF!</v>
      </c>
      <c r="AC19" s="86" t="e">
        <f>'SEMESTER I'!AC19+'SEMESTER II'!AC19</f>
        <v>#REF!</v>
      </c>
      <c r="AD19" s="86" t="e">
        <f>'SEMESTER I'!AD19+'SEMESTER II'!AD19</f>
        <v>#REF!</v>
      </c>
      <c r="AE19" s="86" t="e">
        <f>'SEMESTER I'!AE19+'SEMESTER II'!AE19</f>
        <v>#REF!</v>
      </c>
      <c r="AF19" s="86" t="e">
        <f>'SEMESTER I'!AF19+'SEMESTER II'!AF19</f>
        <v>#REF!</v>
      </c>
      <c r="AG19" s="86" t="e">
        <f>'SEMESTER I'!AG19+'SEMESTER II'!AG19</f>
        <v>#REF!</v>
      </c>
      <c r="AH19" s="86" t="e">
        <f>'SEMESTER I'!AH19+'SEMESTER II'!AH19</f>
        <v>#REF!</v>
      </c>
      <c r="AI19" s="86" t="e">
        <f>'SEMESTER I'!AI19+'SEMESTER II'!AI19</f>
        <v>#REF!</v>
      </c>
      <c r="AJ19" s="86" t="e">
        <f>'SEMESTER I'!AJ19+'SEMESTER II'!AJ19</f>
        <v>#REF!</v>
      </c>
      <c r="AK19" s="86" t="e">
        <f>'SEMESTER I'!AK19+'SEMESTER II'!AK19</f>
        <v>#REF!</v>
      </c>
      <c r="AL19" s="86" t="e">
        <f>'SEMESTER I'!AL19+'SEMESTER II'!AL19</f>
        <v>#REF!</v>
      </c>
      <c r="AM19" s="86" t="e">
        <f>'SEMESTER I'!AM19+'SEMESTER II'!AM19</f>
        <v>#REF!</v>
      </c>
      <c r="AN19" s="86" t="e">
        <f>'SEMESTER I'!AN19+'SEMESTER II'!AN19</f>
        <v>#REF!</v>
      </c>
      <c r="AO19" s="86" t="e">
        <f>'SEMESTER I'!AO19+'SEMESTER II'!AO19</f>
        <v>#REF!</v>
      </c>
      <c r="AP19" s="86" t="e">
        <f>'SEMESTER I'!AP19+'SEMESTER II'!AP19</f>
        <v>#REF!</v>
      </c>
      <c r="AQ19" s="86" t="e">
        <f>'SEMESTER I'!AQ19+'SEMESTER II'!AQ19</f>
        <v>#REF!</v>
      </c>
      <c r="AR19" s="86" t="e">
        <f>'SEMESTER I'!AR19+'SEMESTER II'!AR19</f>
        <v>#REF!</v>
      </c>
      <c r="AS19" s="86" t="e">
        <f>'SEMESTER I'!AS19+'SEMESTER II'!AS19</f>
        <v>#REF!</v>
      </c>
      <c r="AT19" s="86" t="e">
        <f>'SEMESTER I'!AT19+'SEMESTER II'!AT19</f>
        <v>#REF!</v>
      </c>
      <c r="AU19" s="86" t="e">
        <f>'SEMESTER I'!AU19+'SEMESTER II'!AU19</f>
        <v>#REF!</v>
      </c>
      <c r="AV19" s="86" t="e">
        <f>'SEMESTER I'!AV19+'SEMESTER II'!AV19</f>
        <v>#REF!</v>
      </c>
      <c r="AW19" s="86" t="e">
        <f>'SEMESTER I'!AW19+'SEMESTER II'!AW19</f>
        <v>#REF!</v>
      </c>
      <c r="AX19" s="86" t="e">
        <f>'SEMESTER I'!AX19+'SEMESTER II'!AX19</f>
        <v>#REF!</v>
      </c>
      <c r="AY19" s="86" t="e">
        <f>'SEMESTER I'!AY19+'SEMESTER II'!AY19</f>
        <v>#REF!</v>
      </c>
      <c r="AZ19" s="86" t="e">
        <f>'SEMESTER I'!AZ19+'SEMESTER II'!AZ19</f>
        <v>#REF!</v>
      </c>
      <c r="BA19" s="86" t="e">
        <f>'SEMESTER I'!BA19+'SEMESTER II'!BA19</f>
        <v>#REF!</v>
      </c>
      <c r="BB19" s="86" t="e">
        <f>'SEMESTER I'!BB19+'SEMESTER II'!BB19</f>
        <v>#REF!</v>
      </c>
      <c r="BC19" s="86" t="e">
        <f>'SEMESTER I'!BC19+'SEMESTER II'!BC19</f>
        <v>#REF!</v>
      </c>
      <c r="BD19" s="86" t="e">
        <f>'SEMESTER I'!BD19+'SEMESTER II'!BD19</f>
        <v>#REF!</v>
      </c>
      <c r="BE19" s="86" t="e">
        <f>'SEMESTER I'!BE19+'SEMESTER II'!BE19</f>
        <v>#REF!</v>
      </c>
      <c r="BF19" s="86" t="e">
        <f>'SEMESTER I'!BF19+'SEMESTER II'!BF19</f>
        <v>#REF!</v>
      </c>
      <c r="BG19" s="86" t="e">
        <f>'SEMESTER I'!BG19+'SEMESTER II'!BG19</f>
        <v>#REF!</v>
      </c>
      <c r="BH19" s="86" t="e">
        <f>'SEMESTER I'!BH19+'SEMESTER II'!BH19</f>
        <v>#REF!</v>
      </c>
      <c r="BI19" s="86" t="e">
        <f>'SEMESTER I'!BI19+'SEMESTER II'!BI19</f>
        <v>#REF!</v>
      </c>
      <c r="BJ19" s="86" t="e">
        <f>'SEMESTER I'!BJ19+'SEMESTER II'!BJ19</f>
        <v>#REF!</v>
      </c>
      <c r="BK19" s="86" t="e">
        <f>'SEMESTER I'!BK19+'SEMESTER II'!BK19</f>
        <v>#REF!</v>
      </c>
      <c r="BL19" s="86" t="e">
        <f>'SEMESTER I'!BL19+'SEMESTER II'!BL19</f>
        <v>#REF!</v>
      </c>
      <c r="BM19" s="86" t="e">
        <f>'SEMESTER I'!BM19+'SEMESTER II'!BM19</f>
        <v>#REF!</v>
      </c>
      <c r="BN19" s="86" t="e">
        <f>'SEMESTER I'!BN19+'SEMESTER II'!BN19</f>
        <v>#REF!</v>
      </c>
    </row>
    <row r="20" spans="1:66" ht="14.25" customHeight="1">
      <c r="A20" s="112"/>
      <c r="B20" s="112"/>
      <c r="C20" s="11" t="s">
        <v>42</v>
      </c>
      <c r="D20" s="86" t="e">
        <f>'SEMESTER I'!D20+'SEMESTER II'!D20</f>
        <v>#REF!</v>
      </c>
      <c r="E20" s="86" t="e">
        <f>'SEMESTER I'!E20+'SEMESTER II'!E20</f>
        <v>#REF!</v>
      </c>
      <c r="F20" s="86" t="e">
        <f>'SEMESTER I'!F20+'SEMESTER II'!F20</f>
        <v>#REF!</v>
      </c>
      <c r="G20" s="86" t="e">
        <f>'SEMESTER I'!G20+'SEMESTER II'!G20</f>
        <v>#REF!</v>
      </c>
      <c r="H20" s="87" t="e">
        <f>'SEMESTER I'!H20+'SEMESTER II'!H20</f>
        <v>#REF!</v>
      </c>
      <c r="I20" s="86" t="e">
        <f>'SEMESTER I'!I20+'SEMESTER II'!I20</f>
        <v>#REF!</v>
      </c>
      <c r="J20" s="87" t="e">
        <f>'SEMESTER I'!J20+'SEMESTER II'!J20</f>
        <v>#REF!</v>
      </c>
      <c r="K20" s="86" t="e">
        <f>'SEMESTER I'!K20+'SEMESTER II'!K20</f>
        <v>#REF!</v>
      </c>
      <c r="L20" s="87" t="e">
        <f>'SEMESTER I'!L20+'SEMESTER II'!L20</f>
        <v>#REF!</v>
      </c>
      <c r="M20" s="86" t="e">
        <f>'SEMESTER I'!M20+'SEMESTER II'!M20</f>
        <v>#REF!</v>
      </c>
      <c r="N20" s="87" t="e">
        <f>'SEMESTER I'!N20+'SEMESTER II'!N20</f>
        <v>#REF!</v>
      </c>
      <c r="O20" s="86" t="e">
        <f>'SEMESTER I'!O20+'SEMESTER II'!O20</f>
        <v>#REF!</v>
      </c>
      <c r="P20" s="87" t="e">
        <f>'SEMESTER I'!P20+'SEMESTER II'!P20</f>
        <v>#REF!</v>
      </c>
      <c r="Q20" s="86" t="e">
        <f>'SEMESTER I'!Q20+'SEMESTER II'!Q20</f>
        <v>#REF!</v>
      </c>
      <c r="R20" s="87" t="e">
        <f>'SEMESTER I'!R20+'SEMESTER II'!R20</f>
        <v>#REF!</v>
      </c>
      <c r="S20" s="86" t="e">
        <f>'SEMESTER I'!S20+'SEMESTER II'!S20</f>
        <v>#REF!</v>
      </c>
      <c r="T20" s="86" t="e">
        <f>'SEMESTER I'!T20+'SEMESTER II'!T20</f>
        <v>#REF!</v>
      </c>
      <c r="U20" s="86" t="e">
        <f>'SEMESTER I'!U20+'SEMESTER II'!U20</f>
        <v>#REF!</v>
      </c>
      <c r="V20" s="86" t="e">
        <f>'SEMESTER I'!V20+'SEMESTER II'!V20</f>
        <v>#REF!</v>
      </c>
      <c r="W20" s="86" t="e">
        <f>'SEMESTER I'!W20+'SEMESTER II'!W20</f>
        <v>#REF!</v>
      </c>
      <c r="X20" s="86" t="e">
        <f>'SEMESTER I'!X20+'SEMESTER II'!X20</f>
        <v>#REF!</v>
      </c>
      <c r="Y20" s="86" t="e">
        <f>'SEMESTER I'!Y20+'SEMESTER II'!Y20</f>
        <v>#REF!</v>
      </c>
      <c r="Z20" s="86" t="e">
        <f>'SEMESTER I'!Z20+'SEMESTER II'!Z20</f>
        <v>#REF!</v>
      </c>
      <c r="AA20" s="86" t="e">
        <f>'SEMESTER I'!AA20+'SEMESTER II'!AA20</f>
        <v>#REF!</v>
      </c>
      <c r="AB20" s="86" t="e">
        <f>'SEMESTER I'!AB20+'SEMESTER II'!AB20</f>
        <v>#REF!</v>
      </c>
      <c r="AC20" s="86" t="e">
        <f>'SEMESTER I'!AC20+'SEMESTER II'!AC20</f>
        <v>#REF!</v>
      </c>
      <c r="AD20" s="86" t="e">
        <f>'SEMESTER I'!AD20+'SEMESTER II'!AD20</f>
        <v>#REF!</v>
      </c>
      <c r="AE20" s="86" t="e">
        <f>'SEMESTER I'!AE20+'SEMESTER II'!AE20</f>
        <v>#REF!</v>
      </c>
      <c r="AF20" s="86" t="e">
        <f>'SEMESTER I'!AF20+'SEMESTER II'!AF20</f>
        <v>#REF!</v>
      </c>
      <c r="AG20" s="86" t="e">
        <f>'SEMESTER I'!AG20+'SEMESTER II'!AG20</f>
        <v>#REF!</v>
      </c>
      <c r="AH20" s="86" t="e">
        <f>'SEMESTER I'!AH20+'SEMESTER II'!AH20</f>
        <v>#REF!</v>
      </c>
      <c r="AI20" s="86" t="e">
        <f>'SEMESTER I'!AI20+'SEMESTER II'!AI20</f>
        <v>#REF!</v>
      </c>
      <c r="AJ20" s="86" t="e">
        <f>'SEMESTER I'!AJ20+'SEMESTER II'!AJ20</f>
        <v>#REF!</v>
      </c>
      <c r="AK20" s="86" t="e">
        <f>'SEMESTER I'!AK20+'SEMESTER II'!AK20</f>
        <v>#REF!</v>
      </c>
      <c r="AL20" s="86" t="e">
        <f>'SEMESTER I'!AL20+'SEMESTER II'!AL20</f>
        <v>#REF!</v>
      </c>
      <c r="AM20" s="86" t="e">
        <f>'SEMESTER I'!AM20+'SEMESTER II'!AM20</f>
        <v>#REF!</v>
      </c>
      <c r="AN20" s="86" t="e">
        <f>'SEMESTER I'!AN20+'SEMESTER II'!AN20</f>
        <v>#REF!</v>
      </c>
      <c r="AO20" s="86" t="e">
        <f>'SEMESTER I'!AO20+'SEMESTER II'!AO20</f>
        <v>#REF!</v>
      </c>
      <c r="AP20" s="86" t="e">
        <f>'SEMESTER I'!AP20+'SEMESTER II'!AP20</f>
        <v>#REF!</v>
      </c>
      <c r="AQ20" s="86" t="e">
        <f>'SEMESTER I'!AQ20+'SEMESTER II'!AQ20</f>
        <v>#REF!</v>
      </c>
      <c r="AR20" s="86" t="e">
        <f>'SEMESTER I'!AR20+'SEMESTER II'!AR20</f>
        <v>#REF!</v>
      </c>
      <c r="AS20" s="86" t="e">
        <f>'SEMESTER I'!AS20+'SEMESTER II'!AS20</f>
        <v>#REF!</v>
      </c>
      <c r="AT20" s="86" t="e">
        <f>'SEMESTER I'!AT20+'SEMESTER II'!AT20</f>
        <v>#REF!</v>
      </c>
      <c r="AU20" s="86" t="e">
        <f>'SEMESTER I'!AU20+'SEMESTER II'!AU20</f>
        <v>#REF!</v>
      </c>
      <c r="AV20" s="86" t="e">
        <f>'SEMESTER I'!AV20+'SEMESTER II'!AV20</f>
        <v>#REF!</v>
      </c>
      <c r="AW20" s="86" t="e">
        <f>'SEMESTER I'!AW20+'SEMESTER II'!AW20</f>
        <v>#REF!</v>
      </c>
      <c r="AX20" s="86" t="e">
        <f>'SEMESTER I'!AX20+'SEMESTER II'!AX20</f>
        <v>#REF!</v>
      </c>
      <c r="AY20" s="86" t="e">
        <f>'SEMESTER I'!AY20+'SEMESTER II'!AY20</f>
        <v>#REF!</v>
      </c>
      <c r="AZ20" s="86" t="e">
        <f>'SEMESTER I'!AZ20+'SEMESTER II'!AZ20</f>
        <v>#REF!</v>
      </c>
      <c r="BA20" s="86" t="e">
        <f>'SEMESTER I'!BA20+'SEMESTER II'!BA20</f>
        <v>#REF!</v>
      </c>
      <c r="BB20" s="86" t="e">
        <f>'SEMESTER I'!BB20+'SEMESTER II'!BB20</f>
        <v>#REF!</v>
      </c>
      <c r="BC20" s="86" t="e">
        <f>'SEMESTER I'!BC20+'SEMESTER II'!BC20</f>
        <v>#REF!</v>
      </c>
      <c r="BD20" s="86" t="e">
        <f>'SEMESTER I'!BD20+'SEMESTER II'!BD20</f>
        <v>#REF!</v>
      </c>
      <c r="BE20" s="86" t="e">
        <f>'SEMESTER I'!BE20+'SEMESTER II'!BE20</f>
        <v>#REF!</v>
      </c>
      <c r="BF20" s="86" t="e">
        <f>'SEMESTER I'!BF20+'SEMESTER II'!BF20</f>
        <v>#REF!</v>
      </c>
      <c r="BG20" s="86" t="e">
        <f>'SEMESTER I'!BG20+'SEMESTER II'!BG20</f>
        <v>#REF!</v>
      </c>
      <c r="BH20" s="86" t="e">
        <f>'SEMESTER I'!BH20+'SEMESTER II'!BH20</f>
        <v>#REF!</v>
      </c>
      <c r="BI20" s="86" t="e">
        <f>'SEMESTER I'!BI20+'SEMESTER II'!BI20</f>
        <v>#REF!</v>
      </c>
      <c r="BJ20" s="86" t="e">
        <f>'SEMESTER I'!BJ20+'SEMESTER II'!BJ20</f>
        <v>#REF!</v>
      </c>
      <c r="BK20" s="86" t="e">
        <f>'SEMESTER I'!BK20+'SEMESTER II'!BK20</f>
        <v>#REF!</v>
      </c>
      <c r="BL20" s="86" t="e">
        <f>'SEMESTER I'!BL20+'SEMESTER II'!BL20</f>
        <v>#REF!</v>
      </c>
      <c r="BM20" s="86" t="e">
        <f>'SEMESTER I'!BM20+'SEMESTER II'!BM20</f>
        <v>#REF!</v>
      </c>
      <c r="BN20" s="86" t="e">
        <f>'SEMESTER I'!BN20+'SEMESTER II'!BN20</f>
        <v>#REF!</v>
      </c>
    </row>
    <row r="21" spans="1:66" ht="14.25" customHeight="1">
      <c r="A21" s="19"/>
      <c r="B21" s="19"/>
      <c r="C21" s="20" t="s">
        <v>7</v>
      </c>
      <c r="D21" s="87" t="e">
        <f>'SEMESTER I'!D21+'SEMESTER II'!D21</f>
        <v>#REF!</v>
      </c>
      <c r="E21" s="87" t="e">
        <f>'SEMESTER I'!E21+'SEMESTER II'!E21</f>
        <v>#REF!</v>
      </c>
      <c r="F21" s="87" t="e">
        <f>'SEMESTER I'!F21+'SEMESTER II'!F21</f>
        <v>#REF!</v>
      </c>
      <c r="G21" s="87" t="e">
        <f>'SEMESTER I'!G21+'SEMESTER II'!G21</f>
        <v>#REF!</v>
      </c>
      <c r="H21" s="87" t="e">
        <f>'SEMESTER I'!H21+'SEMESTER II'!H21</f>
        <v>#REF!</v>
      </c>
      <c r="I21" s="87" t="e">
        <f>'SEMESTER I'!I21+'SEMESTER II'!I21</f>
        <v>#REF!</v>
      </c>
      <c r="J21" s="87" t="e">
        <f>'SEMESTER I'!J21+'SEMESTER II'!J21</f>
        <v>#REF!</v>
      </c>
      <c r="K21" s="87" t="e">
        <f>'SEMESTER I'!K21+'SEMESTER II'!K21</f>
        <v>#REF!</v>
      </c>
      <c r="L21" s="87" t="e">
        <f>'SEMESTER I'!L21+'SEMESTER II'!L21</f>
        <v>#REF!</v>
      </c>
      <c r="M21" s="87" t="e">
        <f>'SEMESTER I'!M21+'SEMESTER II'!M21</f>
        <v>#REF!</v>
      </c>
      <c r="N21" s="87" t="e">
        <f>'SEMESTER I'!N21+'SEMESTER II'!N21</f>
        <v>#REF!</v>
      </c>
      <c r="O21" s="87" t="e">
        <f>'SEMESTER I'!O21+'SEMESTER II'!O21</f>
        <v>#REF!</v>
      </c>
      <c r="P21" s="87" t="e">
        <f>'SEMESTER I'!P21+'SEMESTER II'!P21</f>
        <v>#REF!</v>
      </c>
      <c r="Q21" s="87" t="e">
        <f>'SEMESTER I'!Q21+'SEMESTER II'!Q21</f>
        <v>#REF!</v>
      </c>
      <c r="R21" s="87" t="e">
        <f>'SEMESTER I'!R21+'SEMESTER II'!R21</f>
        <v>#REF!</v>
      </c>
      <c r="S21" s="87" t="e">
        <f>'SEMESTER I'!S21+'SEMESTER II'!S21</f>
        <v>#REF!</v>
      </c>
      <c r="T21" s="87" t="e">
        <f>'SEMESTER I'!T21+'SEMESTER II'!T21</f>
        <v>#REF!</v>
      </c>
      <c r="U21" s="87" t="e">
        <f>'SEMESTER I'!U21+'SEMESTER II'!U21</f>
        <v>#REF!</v>
      </c>
      <c r="V21" s="87" t="e">
        <f>'SEMESTER I'!V21+'SEMESTER II'!V21</f>
        <v>#REF!</v>
      </c>
      <c r="W21" s="87" t="e">
        <f>'SEMESTER I'!W21+'SEMESTER II'!W21</f>
        <v>#REF!</v>
      </c>
      <c r="X21" s="87" t="e">
        <f>'SEMESTER I'!X21+'SEMESTER II'!X21</f>
        <v>#REF!</v>
      </c>
      <c r="Y21" s="87" t="e">
        <f>'SEMESTER I'!Y21+'SEMESTER II'!Y21</f>
        <v>#REF!</v>
      </c>
      <c r="Z21" s="87" t="e">
        <f>'SEMESTER I'!Z21+'SEMESTER II'!Z21</f>
        <v>#REF!</v>
      </c>
      <c r="AA21" s="87" t="e">
        <f>'SEMESTER I'!AA21+'SEMESTER II'!AA21</f>
        <v>#REF!</v>
      </c>
      <c r="AB21" s="87" t="e">
        <f>'SEMESTER I'!AB21+'SEMESTER II'!AB21</f>
        <v>#REF!</v>
      </c>
      <c r="AC21" s="87" t="e">
        <f>'SEMESTER I'!AC21+'SEMESTER II'!AC21</f>
        <v>#REF!</v>
      </c>
      <c r="AD21" s="87" t="e">
        <f>'SEMESTER I'!AD21+'SEMESTER II'!AD21</f>
        <v>#REF!</v>
      </c>
      <c r="AE21" s="87" t="e">
        <f>'SEMESTER I'!AE21+'SEMESTER II'!AE21</f>
        <v>#REF!</v>
      </c>
      <c r="AF21" s="87" t="e">
        <f>'SEMESTER I'!AF21+'SEMESTER II'!AF21</f>
        <v>#REF!</v>
      </c>
      <c r="AG21" s="87" t="e">
        <f>'SEMESTER I'!AG21+'SEMESTER II'!AG21</f>
        <v>#REF!</v>
      </c>
      <c r="AH21" s="87" t="e">
        <f>'SEMESTER I'!AH21+'SEMESTER II'!AH21</f>
        <v>#REF!</v>
      </c>
      <c r="AI21" s="87" t="e">
        <f>'SEMESTER I'!AI21+'SEMESTER II'!AI21</f>
        <v>#REF!</v>
      </c>
      <c r="AJ21" s="87" t="e">
        <f>'SEMESTER I'!AJ21+'SEMESTER II'!AJ21</f>
        <v>#REF!</v>
      </c>
      <c r="AK21" s="87" t="e">
        <f>'SEMESTER I'!AK21+'SEMESTER II'!AK21</f>
        <v>#REF!</v>
      </c>
      <c r="AL21" s="87" t="e">
        <f>'SEMESTER I'!AL21+'SEMESTER II'!AL21</f>
        <v>#REF!</v>
      </c>
      <c r="AM21" s="87" t="e">
        <f>'SEMESTER I'!AM21+'SEMESTER II'!AM21</f>
        <v>#REF!</v>
      </c>
      <c r="AN21" s="87" t="e">
        <f>'SEMESTER I'!AN21+'SEMESTER II'!AN21</f>
        <v>#REF!</v>
      </c>
      <c r="AO21" s="87" t="e">
        <f>'SEMESTER I'!AO21+'SEMESTER II'!AO21</f>
        <v>#REF!</v>
      </c>
      <c r="AP21" s="87" t="e">
        <f>'SEMESTER I'!AP21+'SEMESTER II'!AP21</f>
        <v>#REF!</v>
      </c>
      <c r="AQ21" s="87" t="e">
        <f>'SEMESTER I'!AQ21+'SEMESTER II'!AQ21</f>
        <v>#REF!</v>
      </c>
      <c r="AR21" s="87" t="e">
        <f>'SEMESTER I'!AR21+'SEMESTER II'!AR21</f>
        <v>#REF!</v>
      </c>
      <c r="AS21" s="87" t="e">
        <f>'SEMESTER I'!AS21+'SEMESTER II'!AS21</f>
        <v>#REF!</v>
      </c>
      <c r="AT21" s="87" t="e">
        <f>'SEMESTER I'!AT21+'SEMESTER II'!AT21</f>
        <v>#REF!</v>
      </c>
      <c r="AU21" s="87" t="e">
        <f>'SEMESTER I'!AU21+'SEMESTER II'!AU21</f>
        <v>#REF!</v>
      </c>
      <c r="AV21" s="87" t="e">
        <f>'SEMESTER I'!AV21+'SEMESTER II'!AV21</f>
        <v>#REF!</v>
      </c>
      <c r="AW21" s="87" t="e">
        <f>'SEMESTER I'!AW21+'SEMESTER II'!AW21</f>
        <v>#REF!</v>
      </c>
      <c r="AX21" s="87" t="e">
        <f>'SEMESTER I'!AX21+'SEMESTER II'!AX21</f>
        <v>#REF!</v>
      </c>
      <c r="AY21" s="87" t="e">
        <f>'SEMESTER I'!AY21+'SEMESTER II'!AY21</f>
        <v>#REF!</v>
      </c>
      <c r="AZ21" s="87" t="e">
        <f>'SEMESTER I'!AZ21+'SEMESTER II'!AZ21</f>
        <v>#REF!</v>
      </c>
      <c r="BA21" s="87" t="e">
        <f>'SEMESTER I'!BA21+'SEMESTER II'!BA21</f>
        <v>#REF!</v>
      </c>
      <c r="BB21" s="87" t="e">
        <f>'SEMESTER I'!BB21+'SEMESTER II'!BB21</f>
        <v>#REF!</v>
      </c>
      <c r="BC21" s="87" t="e">
        <f>'SEMESTER I'!BC21+'SEMESTER II'!BC21</f>
        <v>#REF!</v>
      </c>
      <c r="BD21" s="87" t="e">
        <f>'SEMESTER I'!BD21+'SEMESTER II'!BD21</f>
        <v>#REF!</v>
      </c>
      <c r="BE21" s="87" t="e">
        <f>'SEMESTER I'!BE21+'SEMESTER II'!BE21</f>
        <v>#REF!</v>
      </c>
      <c r="BF21" s="87" t="e">
        <f>'SEMESTER I'!BF21+'SEMESTER II'!BF21</f>
        <v>#REF!</v>
      </c>
      <c r="BG21" s="87" t="e">
        <f>'SEMESTER I'!BG21+'SEMESTER II'!BG21</f>
        <v>#REF!</v>
      </c>
      <c r="BH21" s="87" t="e">
        <f>'SEMESTER I'!BH21+'SEMESTER II'!BH21</f>
        <v>#REF!</v>
      </c>
      <c r="BI21" s="87" t="e">
        <f>'SEMESTER I'!BI21+'SEMESTER II'!BI21</f>
        <v>#REF!</v>
      </c>
      <c r="BJ21" s="87" t="e">
        <f>'SEMESTER I'!BJ21+'SEMESTER II'!BJ21</f>
        <v>#REF!</v>
      </c>
      <c r="BK21" s="87" t="e">
        <f>'SEMESTER I'!BK21+'SEMESTER II'!BK21</f>
        <v>#REF!</v>
      </c>
      <c r="BL21" s="87" t="e">
        <f>'SEMESTER I'!BL21+'SEMESTER II'!BL21</f>
        <v>#REF!</v>
      </c>
      <c r="BM21" s="87" t="e">
        <f>'SEMESTER I'!BM21+'SEMESTER II'!BM21</f>
        <v>#REF!</v>
      </c>
      <c r="BN21" s="87" t="e">
        <f>'SEMESTER I'!BN21+'SEMESTER II'!BN21</f>
        <v>#REF!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 t="e">
        <f>'SEMESTER I'!D22+'SEMESTER II'!D22</f>
        <v>#REF!</v>
      </c>
      <c r="E22" s="86" t="e">
        <f>'SEMESTER I'!E22+'SEMESTER II'!E22</f>
        <v>#REF!</v>
      </c>
      <c r="F22" s="86" t="e">
        <f>'SEMESTER I'!F22+'SEMESTER II'!F22</f>
        <v>#REF!</v>
      </c>
      <c r="G22" s="86" t="e">
        <f>'SEMESTER I'!G22+'SEMESTER II'!G22</f>
        <v>#REF!</v>
      </c>
      <c r="H22" s="87" t="e">
        <f>'SEMESTER I'!H22+'SEMESTER II'!H22</f>
        <v>#REF!</v>
      </c>
      <c r="I22" s="86" t="e">
        <f>'SEMESTER I'!I22+'SEMESTER II'!I22</f>
        <v>#REF!</v>
      </c>
      <c r="J22" s="87" t="e">
        <f>'SEMESTER I'!J22+'SEMESTER II'!J22</f>
        <v>#REF!</v>
      </c>
      <c r="K22" s="86" t="e">
        <f>'SEMESTER I'!K22+'SEMESTER II'!K22</f>
        <v>#REF!</v>
      </c>
      <c r="L22" s="87" t="e">
        <f>'SEMESTER I'!L22+'SEMESTER II'!L22</f>
        <v>#REF!</v>
      </c>
      <c r="M22" s="86" t="e">
        <f>'SEMESTER I'!M22+'SEMESTER II'!M22</f>
        <v>#REF!</v>
      </c>
      <c r="N22" s="87" t="e">
        <f>'SEMESTER I'!N22+'SEMESTER II'!N22</f>
        <v>#REF!</v>
      </c>
      <c r="O22" s="86" t="e">
        <f>'SEMESTER I'!O22+'SEMESTER II'!O22</f>
        <v>#REF!</v>
      </c>
      <c r="P22" s="87" t="e">
        <f>'SEMESTER I'!P22+'SEMESTER II'!P22</f>
        <v>#REF!</v>
      </c>
      <c r="Q22" s="86" t="e">
        <f>'SEMESTER I'!Q22+'SEMESTER II'!Q22</f>
        <v>#REF!</v>
      </c>
      <c r="R22" s="87" t="e">
        <f>'SEMESTER I'!R22+'SEMESTER II'!R22</f>
        <v>#REF!</v>
      </c>
      <c r="S22" s="86" t="e">
        <f>'SEMESTER I'!S22+'SEMESTER II'!S22</f>
        <v>#REF!</v>
      </c>
      <c r="T22" s="86" t="e">
        <f>'SEMESTER I'!T22+'SEMESTER II'!T22</f>
        <v>#REF!</v>
      </c>
      <c r="U22" s="86" t="e">
        <f>'SEMESTER I'!U22+'SEMESTER II'!U22</f>
        <v>#REF!</v>
      </c>
      <c r="V22" s="86" t="e">
        <f>'SEMESTER I'!V22+'SEMESTER II'!V22</f>
        <v>#REF!</v>
      </c>
      <c r="W22" s="86" t="e">
        <f>'SEMESTER I'!W22+'SEMESTER II'!W22</f>
        <v>#REF!</v>
      </c>
      <c r="X22" s="86" t="e">
        <f>'SEMESTER I'!X22+'SEMESTER II'!X22</f>
        <v>#REF!</v>
      </c>
      <c r="Y22" s="86" t="e">
        <f>'SEMESTER I'!Y22+'SEMESTER II'!Y22</f>
        <v>#REF!</v>
      </c>
      <c r="Z22" s="86" t="e">
        <f>'SEMESTER I'!Z22+'SEMESTER II'!Z22</f>
        <v>#REF!</v>
      </c>
      <c r="AA22" s="86" t="e">
        <f>'SEMESTER I'!AA22+'SEMESTER II'!AA22</f>
        <v>#REF!</v>
      </c>
      <c r="AB22" s="86" t="e">
        <f>'SEMESTER I'!AB22+'SEMESTER II'!AB22</f>
        <v>#REF!</v>
      </c>
      <c r="AC22" s="86" t="e">
        <f>'SEMESTER I'!AC22+'SEMESTER II'!AC22</f>
        <v>#REF!</v>
      </c>
      <c r="AD22" s="86" t="e">
        <f>'SEMESTER I'!AD22+'SEMESTER II'!AD22</f>
        <v>#REF!</v>
      </c>
      <c r="AE22" s="86" t="e">
        <f>'SEMESTER I'!AE22+'SEMESTER II'!AE22</f>
        <v>#REF!</v>
      </c>
      <c r="AF22" s="86" t="e">
        <f>'SEMESTER I'!AF22+'SEMESTER II'!AF22</f>
        <v>#REF!</v>
      </c>
      <c r="AG22" s="86" t="e">
        <f>'SEMESTER I'!AG22+'SEMESTER II'!AG22</f>
        <v>#REF!</v>
      </c>
      <c r="AH22" s="86" t="e">
        <f>'SEMESTER I'!AH22+'SEMESTER II'!AH22</f>
        <v>#REF!</v>
      </c>
      <c r="AI22" s="86" t="e">
        <f>'SEMESTER I'!AI22+'SEMESTER II'!AI22</f>
        <v>#REF!</v>
      </c>
      <c r="AJ22" s="86" t="e">
        <f>'SEMESTER I'!AJ22+'SEMESTER II'!AJ22</f>
        <v>#REF!</v>
      </c>
      <c r="AK22" s="86" t="e">
        <f>'SEMESTER I'!AK22+'SEMESTER II'!AK22</f>
        <v>#REF!</v>
      </c>
      <c r="AL22" s="86" t="e">
        <f>'SEMESTER I'!AL22+'SEMESTER II'!AL22</f>
        <v>#REF!</v>
      </c>
      <c r="AM22" s="86" t="e">
        <f>'SEMESTER I'!AM22+'SEMESTER II'!AM22</f>
        <v>#REF!</v>
      </c>
      <c r="AN22" s="86" t="e">
        <f>'SEMESTER I'!AN22+'SEMESTER II'!AN22</f>
        <v>#REF!</v>
      </c>
      <c r="AO22" s="86" t="e">
        <f>'SEMESTER I'!AO22+'SEMESTER II'!AO22</f>
        <v>#REF!</v>
      </c>
      <c r="AP22" s="86" t="e">
        <f>'SEMESTER I'!AP22+'SEMESTER II'!AP22</f>
        <v>#REF!</v>
      </c>
      <c r="AQ22" s="86" t="e">
        <f>'SEMESTER I'!AQ22+'SEMESTER II'!AQ22</f>
        <v>#REF!</v>
      </c>
      <c r="AR22" s="86" t="e">
        <f>'SEMESTER I'!AR22+'SEMESTER II'!AR22</f>
        <v>#REF!</v>
      </c>
      <c r="AS22" s="86" t="e">
        <f>'SEMESTER I'!AS22+'SEMESTER II'!AS22</f>
        <v>#REF!</v>
      </c>
      <c r="AT22" s="86" t="e">
        <f>'SEMESTER I'!AT22+'SEMESTER II'!AT22</f>
        <v>#REF!</v>
      </c>
      <c r="AU22" s="86" t="e">
        <f>'SEMESTER I'!AU22+'SEMESTER II'!AU22</f>
        <v>#REF!</v>
      </c>
      <c r="AV22" s="86" t="e">
        <f>'SEMESTER I'!AV22+'SEMESTER II'!AV22</f>
        <v>#REF!</v>
      </c>
      <c r="AW22" s="86" t="e">
        <f>'SEMESTER I'!AW22+'SEMESTER II'!AW22</f>
        <v>#REF!</v>
      </c>
      <c r="AX22" s="86" t="e">
        <f>'SEMESTER I'!AX22+'SEMESTER II'!AX22</f>
        <v>#REF!</v>
      </c>
      <c r="AY22" s="86" t="e">
        <f>'SEMESTER I'!AY22+'SEMESTER II'!AY22</f>
        <v>#REF!</v>
      </c>
      <c r="AZ22" s="86" t="e">
        <f>'SEMESTER I'!AZ22+'SEMESTER II'!AZ22</f>
        <v>#REF!</v>
      </c>
      <c r="BA22" s="86" t="e">
        <f>'SEMESTER I'!BA22+'SEMESTER II'!BA22</f>
        <v>#REF!</v>
      </c>
      <c r="BB22" s="86" t="e">
        <f>'SEMESTER I'!BB22+'SEMESTER II'!BB22</f>
        <v>#REF!</v>
      </c>
      <c r="BC22" s="86" t="e">
        <f>'SEMESTER I'!BC22+'SEMESTER II'!BC22</f>
        <v>#REF!</v>
      </c>
      <c r="BD22" s="86" t="e">
        <f>'SEMESTER I'!BD22+'SEMESTER II'!BD22</f>
        <v>#REF!</v>
      </c>
      <c r="BE22" s="86" t="e">
        <f>'SEMESTER I'!BE22+'SEMESTER II'!BE22</f>
        <v>#REF!</v>
      </c>
      <c r="BF22" s="86" t="e">
        <f>'SEMESTER I'!BF22+'SEMESTER II'!BF22</f>
        <v>#REF!</v>
      </c>
      <c r="BG22" s="86" t="e">
        <f>'SEMESTER I'!BG22+'SEMESTER II'!BG22</f>
        <v>#REF!</v>
      </c>
      <c r="BH22" s="86" t="e">
        <f>'SEMESTER I'!BH22+'SEMESTER II'!BH22</f>
        <v>#REF!</v>
      </c>
      <c r="BI22" s="86" t="e">
        <f>'SEMESTER I'!BI22+'SEMESTER II'!BI22</f>
        <v>#REF!</v>
      </c>
      <c r="BJ22" s="86" t="e">
        <f>'SEMESTER I'!BJ22+'SEMESTER II'!BJ22</f>
        <v>#REF!</v>
      </c>
      <c r="BK22" s="86" t="e">
        <f>'SEMESTER I'!BK22+'SEMESTER II'!BK22</f>
        <v>#REF!</v>
      </c>
      <c r="BL22" s="86" t="e">
        <f>'SEMESTER I'!BL22+'SEMESTER II'!BL22</f>
        <v>#REF!</v>
      </c>
      <c r="BM22" s="86" t="e">
        <f>'SEMESTER I'!BM22+'SEMESTER II'!BM22</f>
        <v>#REF!</v>
      </c>
      <c r="BN22" s="86" t="e">
        <f>'SEMESTER I'!BN22+'SEMESTER II'!BN22</f>
        <v>#REF!</v>
      </c>
    </row>
    <row r="23" spans="1:66" ht="14.25" customHeight="1">
      <c r="A23" s="111"/>
      <c r="B23" s="111"/>
      <c r="C23" s="11" t="s">
        <v>45</v>
      </c>
      <c r="D23" s="86" t="e">
        <f>'SEMESTER I'!D23+'SEMESTER II'!D23</f>
        <v>#REF!</v>
      </c>
      <c r="E23" s="86" t="e">
        <f>'SEMESTER I'!E23+'SEMESTER II'!E23</f>
        <v>#REF!</v>
      </c>
      <c r="F23" s="86" t="e">
        <f>'SEMESTER I'!F23+'SEMESTER II'!F23</f>
        <v>#REF!</v>
      </c>
      <c r="G23" s="86" t="e">
        <f>'SEMESTER I'!G23+'SEMESTER II'!G23</f>
        <v>#REF!</v>
      </c>
      <c r="H23" s="87" t="e">
        <f>'SEMESTER I'!H23+'SEMESTER II'!H23</f>
        <v>#REF!</v>
      </c>
      <c r="I23" s="86" t="e">
        <f>'SEMESTER I'!I23+'SEMESTER II'!I23</f>
        <v>#REF!</v>
      </c>
      <c r="J23" s="87" t="e">
        <f>'SEMESTER I'!J23+'SEMESTER II'!J23</f>
        <v>#REF!</v>
      </c>
      <c r="K23" s="86" t="e">
        <f>'SEMESTER I'!K23+'SEMESTER II'!K23</f>
        <v>#REF!</v>
      </c>
      <c r="L23" s="87" t="e">
        <f>'SEMESTER I'!L23+'SEMESTER II'!L23</f>
        <v>#REF!</v>
      </c>
      <c r="M23" s="86" t="e">
        <f>'SEMESTER I'!M23+'SEMESTER II'!M23</f>
        <v>#REF!</v>
      </c>
      <c r="N23" s="87" t="e">
        <f>'SEMESTER I'!N23+'SEMESTER II'!N23</f>
        <v>#REF!</v>
      </c>
      <c r="O23" s="86" t="e">
        <f>'SEMESTER I'!O23+'SEMESTER II'!O23</f>
        <v>#REF!</v>
      </c>
      <c r="P23" s="87" t="e">
        <f>'SEMESTER I'!P23+'SEMESTER II'!P23</f>
        <v>#REF!</v>
      </c>
      <c r="Q23" s="86" t="e">
        <f>'SEMESTER I'!Q23+'SEMESTER II'!Q23</f>
        <v>#REF!</v>
      </c>
      <c r="R23" s="87" t="e">
        <f>'SEMESTER I'!R23+'SEMESTER II'!R23</f>
        <v>#REF!</v>
      </c>
      <c r="S23" s="86" t="e">
        <f>'SEMESTER I'!S23+'SEMESTER II'!S23</f>
        <v>#REF!</v>
      </c>
      <c r="T23" s="86" t="e">
        <f>'SEMESTER I'!T23+'SEMESTER II'!T23</f>
        <v>#REF!</v>
      </c>
      <c r="U23" s="86" t="e">
        <f>'SEMESTER I'!U23+'SEMESTER II'!U23</f>
        <v>#REF!</v>
      </c>
      <c r="V23" s="86" t="e">
        <f>'SEMESTER I'!V23+'SEMESTER II'!V23</f>
        <v>#REF!</v>
      </c>
      <c r="W23" s="86" t="e">
        <f>'SEMESTER I'!W23+'SEMESTER II'!W23</f>
        <v>#REF!</v>
      </c>
      <c r="X23" s="86" t="e">
        <f>'SEMESTER I'!X23+'SEMESTER II'!X23</f>
        <v>#REF!</v>
      </c>
      <c r="Y23" s="86" t="e">
        <f>'SEMESTER I'!Y23+'SEMESTER II'!Y23</f>
        <v>#REF!</v>
      </c>
      <c r="Z23" s="86" t="e">
        <f>'SEMESTER I'!Z23+'SEMESTER II'!Z23</f>
        <v>#REF!</v>
      </c>
      <c r="AA23" s="86" t="e">
        <f>'SEMESTER I'!AA23+'SEMESTER II'!AA23</f>
        <v>#REF!</v>
      </c>
      <c r="AB23" s="86" t="e">
        <f>'SEMESTER I'!AB23+'SEMESTER II'!AB23</f>
        <v>#REF!</v>
      </c>
      <c r="AC23" s="86" t="e">
        <f>'SEMESTER I'!AC23+'SEMESTER II'!AC23</f>
        <v>#REF!</v>
      </c>
      <c r="AD23" s="86" t="e">
        <f>'SEMESTER I'!AD23+'SEMESTER II'!AD23</f>
        <v>#REF!</v>
      </c>
      <c r="AE23" s="86" t="e">
        <f>'SEMESTER I'!AE23+'SEMESTER II'!AE23</f>
        <v>#REF!</v>
      </c>
      <c r="AF23" s="86" t="e">
        <f>'SEMESTER I'!AF23+'SEMESTER II'!AF23</f>
        <v>#REF!</v>
      </c>
      <c r="AG23" s="86" t="e">
        <f>'SEMESTER I'!AG23+'SEMESTER II'!AG23</f>
        <v>#REF!</v>
      </c>
      <c r="AH23" s="86" t="e">
        <f>'SEMESTER I'!AH23+'SEMESTER II'!AH23</f>
        <v>#REF!</v>
      </c>
      <c r="AI23" s="86" t="e">
        <f>'SEMESTER I'!AI23+'SEMESTER II'!AI23</f>
        <v>#REF!</v>
      </c>
      <c r="AJ23" s="86" t="e">
        <f>'SEMESTER I'!AJ23+'SEMESTER II'!AJ23</f>
        <v>#REF!</v>
      </c>
      <c r="AK23" s="86" t="e">
        <f>'SEMESTER I'!AK23+'SEMESTER II'!AK23</f>
        <v>#REF!</v>
      </c>
      <c r="AL23" s="86" t="e">
        <f>'SEMESTER I'!AL23+'SEMESTER II'!AL23</f>
        <v>#REF!</v>
      </c>
      <c r="AM23" s="86" t="e">
        <f>'SEMESTER I'!AM23+'SEMESTER II'!AM23</f>
        <v>#REF!</v>
      </c>
      <c r="AN23" s="86" t="e">
        <f>'SEMESTER I'!AN23+'SEMESTER II'!AN23</f>
        <v>#REF!</v>
      </c>
      <c r="AO23" s="86" t="e">
        <f>'SEMESTER I'!AO23+'SEMESTER II'!AO23</f>
        <v>#REF!</v>
      </c>
      <c r="AP23" s="86" t="e">
        <f>'SEMESTER I'!AP23+'SEMESTER II'!AP23</f>
        <v>#REF!</v>
      </c>
      <c r="AQ23" s="86" t="e">
        <f>'SEMESTER I'!AQ23+'SEMESTER II'!AQ23</f>
        <v>#REF!</v>
      </c>
      <c r="AR23" s="86" t="e">
        <f>'SEMESTER I'!AR23+'SEMESTER II'!AR23</f>
        <v>#REF!</v>
      </c>
      <c r="AS23" s="86" t="e">
        <f>'SEMESTER I'!AS23+'SEMESTER II'!AS23</f>
        <v>#REF!</v>
      </c>
      <c r="AT23" s="86" t="e">
        <f>'SEMESTER I'!AT23+'SEMESTER II'!AT23</f>
        <v>#REF!</v>
      </c>
      <c r="AU23" s="86" t="e">
        <f>'SEMESTER I'!AU23+'SEMESTER II'!AU23</f>
        <v>#REF!</v>
      </c>
      <c r="AV23" s="86" t="e">
        <f>'SEMESTER I'!AV23+'SEMESTER II'!AV23</f>
        <v>#REF!</v>
      </c>
      <c r="AW23" s="86" t="e">
        <f>'SEMESTER I'!AW23+'SEMESTER II'!AW23</f>
        <v>#REF!</v>
      </c>
      <c r="AX23" s="86" t="e">
        <f>'SEMESTER I'!AX23+'SEMESTER II'!AX23</f>
        <v>#REF!</v>
      </c>
      <c r="AY23" s="86" t="e">
        <f>'SEMESTER I'!AY23+'SEMESTER II'!AY23</f>
        <v>#REF!</v>
      </c>
      <c r="AZ23" s="86" t="e">
        <f>'SEMESTER I'!AZ23+'SEMESTER II'!AZ23</f>
        <v>#REF!</v>
      </c>
      <c r="BA23" s="86" t="e">
        <f>'SEMESTER I'!BA23+'SEMESTER II'!BA23</f>
        <v>#REF!</v>
      </c>
      <c r="BB23" s="86" t="e">
        <f>'SEMESTER I'!BB23+'SEMESTER II'!BB23</f>
        <v>#REF!</v>
      </c>
      <c r="BC23" s="86" t="e">
        <f>'SEMESTER I'!BC23+'SEMESTER II'!BC23</f>
        <v>#REF!</v>
      </c>
      <c r="BD23" s="86" t="e">
        <f>'SEMESTER I'!BD23+'SEMESTER II'!BD23</f>
        <v>#REF!</v>
      </c>
      <c r="BE23" s="86" t="e">
        <f>'SEMESTER I'!BE23+'SEMESTER II'!BE23</f>
        <v>#REF!</v>
      </c>
      <c r="BF23" s="86" t="e">
        <f>'SEMESTER I'!BF23+'SEMESTER II'!BF23</f>
        <v>#REF!</v>
      </c>
      <c r="BG23" s="86" t="e">
        <f>'SEMESTER I'!BG23+'SEMESTER II'!BG23</f>
        <v>#REF!</v>
      </c>
      <c r="BH23" s="86" t="e">
        <f>'SEMESTER I'!BH23+'SEMESTER II'!BH23</f>
        <v>#REF!</v>
      </c>
      <c r="BI23" s="86" t="e">
        <f>'SEMESTER I'!BI23+'SEMESTER II'!BI23</f>
        <v>#REF!</v>
      </c>
      <c r="BJ23" s="86" t="e">
        <f>'SEMESTER I'!BJ23+'SEMESTER II'!BJ23</f>
        <v>#REF!</v>
      </c>
      <c r="BK23" s="86" t="e">
        <f>'SEMESTER I'!BK23+'SEMESTER II'!BK23</f>
        <v>#REF!</v>
      </c>
      <c r="BL23" s="86" t="e">
        <f>'SEMESTER I'!BL23+'SEMESTER II'!BL23</f>
        <v>#REF!</v>
      </c>
      <c r="BM23" s="86" t="e">
        <f>'SEMESTER I'!BM23+'SEMESTER II'!BM23</f>
        <v>#REF!</v>
      </c>
      <c r="BN23" s="86" t="e">
        <f>'SEMESTER I'!BN23+'SEMESTER II'!BN23</f>
        <v>#REF!</v>
      </c>
    </row>
    <row r="24" spans="1:66" ht="14.25" customHeight="1">
      <c r="A24" s="112"/>
      <c r="B24" s="112"/>
      <c r="C24" s="11" t="s">
        <v>46</v>
      </c>
      <c r="D24" s="86" t="e">
        <f>'SEMESTER I'!D24+'SEMESTER II'!D24</f>
        <v>#REF!</v>
      </c>
      <c r="E24" s="86" t="e">
        <f>'SEMESTER I'!E24+'SEMESTER II'!E24</f>
        <v>#REF!</v>
      </c>
      <c r="F24" s="86" t="e">
        <f>'SEMESTER I'!F24+'SEMESTER II'!F24</f>
        <v>#REF!</v>
      </c>
      <c r="G24" s="86" t="e">
        <f>'SEMESTER I'!G24+'SEMESTER II'!G24</f>
        <v>#REF!</v>
      </c>
      <c r="H24" s="87" t="e">
        <f>'SEMESTER I'!H24+'SEMESTER II'!H24</f>
        <v>#REF!</v>
      </c>
      <c r="I24" s="86" t="e">
        <f>'SEMESTER I'!I24+'SEMESTER II'!I24</f>
        <v>#REF!</v>
      </c>
      <c r="J24" s="87" t="e">
        <f>'SEMESTER I'!J24+'SEMESTER II'!J24</f>
        <v>#REF!</v>
      </c>
      <c r="K24" s="86" t="e">
        <f>'SEMESTER I'!K24+'SEMESTER II'!K24</f>
        <v>#REF!</v>
      </c>
      <c r="L24" s="87" t="e">
        <f>'SEMESTER I'!L24+'SEMESTER II'!L24</f>
        <v>#REF!</v>
      </c>
      <c r="M24" s="86" t="e">
        <f>'SEMESTER I'!M24+'SEMESTER II'!M24</f>
        <v>#REF!</v>
      </c>
      <c r="N24" s="87" t="e">
        <f>'SEMESTER I'!N24+'SEMESTER II'!N24</f>
        <v>#REF!</v>
      </c>
      <c r="O24" s="86" t="e">
        <f>'SEMESTER I'!O24+'SEMESTER II'!O24</f>
        <v>#REF!</v>
      </c>
      <c r="P24" s="87" t="e">
        <f>'SEMESTER I'!P24+'SEMESTER II'!P24</f>
        <v>#REF!</v>
      </c>
      <c r="Q24" s="86" t="e">
        <f>'SEMESTER I'!Q24+'SEMESTER II'!Q24</f>
        <v>#REF!</v>
      </c>
      <c r="R24" s="87" t="e">
        <f>'SEMESTER I'!R24+'SEMESTER II'!R24</f>
        <v>#REF!</v>
      </c>
      <c r="S24" s="86" t="e">
        <f>'SEMESTER I'!S24+'SEMESTER II'!S24</f>
        <v>#REF!</v>
      </c>
      <c r="T24" s="86" t="e">
        <f>'SEMESTER I'!T24+'SEMESTER II'!T24</f>
        <v>#REF!</v>
      </c>
      <c r="U24" s="86" t="e">
        <f>'SEMESTER I'!U24+'SEMESTER II'!U24</f>
        <v>#REF!</v>
      </c>
      <c r="V24" s="86" t="e">
        <f>'SEMESTER I'!V24+'SEMESTER II'!V24</f>
        <v>#REF!</v>
      </c>
      <c r="W24" s="86" t="e">
        <f>'SEMESTER I'!W24+'SEMESTER II'!W24</f>
        <v>#REF!</v>
      </c>
      <c r="X24" s="86" t="e">
        <f>'SEMESTER I'!X24+'SEMESTER II'!X24</f>
        <v>#REF!</v>
      </c>
      <c r="Y24" s="86" t="e">
        <f>'SEMESTER I'!Y24+'SEMESTER II'!Y24</f>
        <v>#REF!</v>
      </c>
      <c r="Z24" s="86" t="e">
        <f>'SEMESTER I'!Z24+'SEMESTER II'!Z24</f>
        <v>#REF!</v>
      </c>
      <c r="AA24" s="86" t="e">
        <f>'SEMESTER I'!AA24+'SEMESTER II'!AA24</f>
        <v>#REF!</v>
      </c>
      <c r="AB24" s="86" t="e">
        <f>'SEMESTER I'!AB24+'SEMESTER II'!AB24</f>
        <v>#REF!</v>
      </c>
      <c r="AC24" s="86" t="e">
        <f>'SEMESTER I'!AC24+'SEMESTER II'!AC24</f>
        <v>#REF!</v>
      </c>
      <c r="AD24" s="86" t="e">
        <f>'SEMESTER I'!AD24+'SEMESTER II'!AD24</f>
        <v>#REF!</v>
      </c>
      <c r="AE24" s="86" t="e">
        <f>'SEMESTER I'!AE24+'SEMESTER II'!AE24</f>
        <v>#REF!</v>
      </c>
      <c r="AF24" s="86" t="e">
        <f>'SEMESTER I'!AF24+'SEMESTER II'!AF24</f>
        <v>#REF!</v>
      </c>
      <c r="AG24" s="86" t="e">
        <f>'SEMESTER I'!AG24+'SEMESTER II'!AG24</f>
        <v>#REF!</v>
      </c>
      <c r="AH24" s="86" t="e">
        <f>'SEMESTER I'!AH24+'SEMESTER II'!AH24</f>
        <v>#REF!</v>
      </c>
      <c r="AI24" s="86" t="e">
        <f>'SEMESTER I'!AI24+'SEMESTER II'!AI24</f>
        <v>#REF!</v>
      </c>
      <c r="AJ24" s="86" t="e">
        <f>'SEMESTER I'!AJ24+'SEMESTER II'!AJ24</f>
        <v>#REF!</v>
      </c>
      <c r="AK24" s="86" t="e">
        <f>'SEMESTER I'!AK24+'SEMESTER II'!AK24</f>
        <v>#REF!</v>
      </c>
      <c r="AL24" s="86" t="e">
        <f>'SEMESTER I'!AL24+'SEMESTER II'!AL24</f>
        <v>#REF!</v>
      </c>
      <c r="AM24" s="86" t="e">
        <f>'SEMESTER I'!AM24+'SEMESTER II'!AM24</f>
        <v>#REF!</v>
      </c>
      <c r="AN24" s="86" t="e">
        <f>'SEMESTER I'!AN24+'SEMESTER II'!AN24</f>
        <v>#REF!</v>
      </c>
      <c r="AO24" s="86" t="e">
        <f>'SEMESTER I'!AO24+'SEMESTER II'!AO24</f>
        <v>#REF!</v>
      </c>
      <c r="AP24" s="86" t="e">
        <f>'SEMESTER I'!AP24+'SEMESTER II'!AP24</f>
        <v>#REF!</v>
      </c>
      <c r="AQ24" s="86" t="e">
        <f>'SEMESTER I'!AQ24+'SEMESTER II'!AQ24</f>
        <v>#REF!</v>
      </c>
      <c r="AR24" s="86" t="e">
        <f>'SEMESTER I'!AR24+'SEMESTER II'!AR24</f>
        <v>#REF!</v>
      </c>
      <c r="AS24" s="86" t="e">
        <f>'SEMESTER I'!AS24+'SEMESTER II'!AS24</f>
        <v>#REF!</v>
      </c>
      <c r="AT24" s="86" t="e">
        <f>'SEMESTER I'!AT24+'SEMESTER II'!AT24</f>
        <v>#REF!</v>
      </c>
      <c r="AU24" s="86" t="e">
        <f>'SEMESTER I'!AU24+'SEMESTER II'!AU24</f>
        <v>#REF!</v>
      </c>
      <c r="AV24" s="86" t="e">
        <f>'SEMESTER I'!AV24+'SEMESTER II'!AV24</f>
        <v>#REF!</v>
      </c>
      <c r="AW24" s="86" t="e">
        <f>'SEMESTER I'!AW24+'SEMESTER II'!AW24</f>
        <v>#REF!</v>
      </c>
      <c r="AX24" s="86" t="e">
        <f>'SEMESTER I'!AX24+'SEMESTER II'!AX24</f>
        <v>#REF!</v>
      </c>
      <c r="AY24" s="86" t="e">
        <f>'SEMESTER I'!AY24+'SEMESTER II'!AY24</f>
        <v>#REF!</v>
      </c>
      <c r="AZ24" s="86" t="e">
        <f>'SEMESTER I'!AZ24+'SEMESTER II'!AZ24</f>
        <v>#REF!</v>
      </c>
      <c r="BA24" s="86" t="e">
        <f>'SEMESTER I'!BA24+'SEMESTER II'!BA24</f>
        <v>#REF!</v>
      </c>
      <c r="BB24" s="86" t="e">
        <f>'SEMESTER I'!BB24+'SEMESTER II'!BB24</f>
        <v>#REF!</v>
      </c>
      <c r="BC24" s="86" t="e">
        <f>'SEMESTER I'!BC24+'SEMESTER II'!BC24</f>
        <v>#REF!</v>
      </c>
      <c r="BD24" s="86" t="e">
        <f>'SEMESTER I'!BD24+'SEMESTER II'!BD24</f>
        <v>#REF!</v>
      </c>
      <c r="BE24" s="86" t="e">
        <f>'SEMESTER I'!BE24+'SEMESTER II'!BE24</f>
        <v>#REF!</v>
      </c>
      <c r="BF24" s="86" t="e">
        <f>'SEMESTER I'!BF24+'SEMESTER II'!BF24</f>
        <v>#REF!</v>
      </c>
      <c r="BG24" s="86" t="e">
        <f>'SEMESTER I'!BG24+'SEMESTER II'!BG24</f>
        <v>#REF!</v>
      </c>
      <c r="BH24" s="86" t="e">
        <f>'SEMESTER I'!BH24+'SEMESTER II'!BH24</f>
        <v>#REF!</v>
      </c>
      <c r="BI24" s="86" t="e">
        <f>'SEMESTER I'!BI24+'SEMESTER II'!BI24</f>
        <v>#REF!</v>
      </c>
      <c r="BJ24" s="86" t="e">
        <f>'SEMESTER I'!BJ24+'SEMESTER II'!BJ24</f>
        <v>#REF!</v>
      </c>
      <c r="BK24" s="86" t="e">
        <f>'SEMESTER I'!BK24+'SEMESTER II'!BK24</f>
        <v>#REF!</v>
      </c>
      <c r="BL24" s="86" t="e">
        <f>'SEMESTER I'!BL24+'SEMESTER II'!BL24</f>
        <v>#REF!</v>
      </c>
      <c r="BM24" s="86" t="e">
        <f>'SEMESTER I'!BM24+'SEMESTER II'!BM24</f>
        <v>#REF!</v>
      </c>
      <c r="BN24" s="86" t="e">
        <f>'SEMESTER I'!BN24+'SEMESTER II'!BN24</f>
        <v>#REF!</v>
      </c>
    </row>
    <row r="25" spans="1:66" ht="14.25" customHeight="1">
      <c r="A25" s="21"/>
      <c r="B25" s="21"/>
      <c r="C25" s="20" t="s">
        <v>7</v>
      </c>
      <c r="D25" s="87" t="e">
        <f>'SEMESTER I'!D25+'SEMESTER II'!D25</f>
        <v>#REF!</v>
      </c>
      <c r="E25" s="87" t="e">
        <f>'SEMESTER I'!E25+'SEMESTER II'!E25</f>
        <v>#REF!</v>
      </c>
      <c r="F25" s="87" t="e">
        <f>'SEMESTER I'!F25+'SEMESTER II'!F25</f>
        <v>#REF!</v>
      </c>
      <c r="G25" s="87" t="e">
        <f>'SEMESTER I'!G25+'SEMESTER II'!G25</f>
        <v>#REF!</v>
      </c>
      <c r="H25" s="87" t="e">
        <f>'SEMESTER I'!H25+'SEMESTER II'!H25</f>
        <v>#REF!</v>
      </c>
      <c r="I25" s="87" t="e">
        <f>'SEMESTER I'!I25+'SEMESTER II'!I25</f>
        <v>#REF!</v>
      </c>
      <c r="J25" s="87" t="e">
        <f>'SEMESTER I'!J25+'SEMESTER II'!J25</f>
        <v>#REF!</v>
      </c>
      <c r="K25" s="87" t="e">
        <f>'SEMESTER I'!K25+'SEMESTER II'!K25</f>
        <v>#REF!</v>
      </c>
      <c r="L25" s="87" t="e">
        <f>'SEMESTER I'!L25+'SEMESTER II'!L25</f>
        <v>#REF!</v>
      </c>
      <c r="M25" s="87" t="e">
        <f>'SEMESTER I'!M25+'SEMESTER II'!M25</f>
        <v>#REF!</v>
      </c>
      <c r="N25" s="87" t="e">
        <f>'SEMESTER I'!N25+'SEMESTER II'!N25</f>
        <v>#REF!</v>
      </c>
      <c r="O25" s="87" t="e">
        <f>'SEMESTER I'!O25+'SEMESTER II'!O25</f>
        <v>#REF!</v>
      </c>
      <c r="P25" s="87" t="e">
        <f>'SEMESTER I'!P25+'SEMESTER II'!P25</f>
        <v>#REF!</v>
      </c>
      <c r="Q25" s="87" t="e">
        <f>'SEMESTER I'!Q25+'SEMESTER II'!Q25</f>
        <v>#REF!</v>
      </c>
      <c r="R25" s="87" t="e">
        <f>'SEMESTER I'!R25+'SEMESTER II'!R25</f>
        <v>#REF!</v>
      </c>
      <c r="S25" s="87" t="e">
        <f>'SEMESTER I'!S25+'SEMESTER II'!S25</f>
        <v>#REF!</v>
      </c>
      <c r="T25" s="87" t="e">
        <f>'SEMESTER I'!T25+'SEMESTER II'!T25</f>
        <v>#REF!</v>
      </c>
      <c r="U25" s="87" t="e">
        <f>'SEMESTER I'!U25+'SEMESTER II'!U25</f>
        <v>#REF!</v>
      </c>
      <c r="V25" s="87" t="e">
        <f>'SEMESTER I'!V25+'SEMESTER II'!V25</f>
        <v>#REF!</v>
      </c>
      <c r="W25" s="87" t="e">
        <f>'SEMESTER I'!W25+'SEMESTER II'!W25</f>
        <v>#REF!</v>
      </c>
      <c r="X25" s="87" t="e">
        <f>'SEMESTER I'!X25+'SEMESTER II'!X25</f>
        <v>#REF!</v>
      </c>
      <c r="Y25" s="87" t="e">
        <f>'SEMESTER I'!Y25+'SEMESTER II'!Y25</f>
        <v>#REF!</v>
      </c>
      <c r="Z25" s="87" t="e">
        <f>'SEMESTER I'!Z25+'SEMESTER II'!Z25</f>
        <v>#REF!</v>
      </c>
      <c r="AA25" s="87" t="e">
        <f>'SEMESTER I'!AA25+'SEMESTER II'!AA25</f>
        <v>#REF!</v>
      </c>
      <c r="AB25" s="87" t="e">
        <f>'SEMESTER I'!AB25+'SEMESTER II'!AB25</f>
        <v>#REF!</v>
      </c>
      <c r="AC25" s="87" t="e">
        <f>'SEMESTER I'!AC25+'SEMESTER II'!AC25</f>
        <v>#REF!</v>
      </c>
      <c r="AD25" s="87" t="e">
        <f>'SEMESTER I'!AD25+'SEMESTER II'!AD25</f>
        <v>#REF!</v>
      </c>
      <c r="AE25" s="87" t="e">
        <f>'SEMESTER I'!AE25+'SEMESTER II'!AE25</f>
        <v>#REF!</v>
      </c>
      <c r="AF25" s="87" t="e">
        <f>'SEMESTER I'!AF25+'SEMESTER II'!AF25</f>
        <v>#REF!</v>
      </c>
      <c r="AG25" s="87" t="e">
        <f>'SEMESTER I'!AG25+'SEMESTER II'!AG25</f>
        <v>#REF!</v>
      </c>
      <c r="AH25" s="87" t="e">
        <f>'SEMESTER I'!AH25+'SEMESTER II'!AH25</f>
        <v>#REF!</v>
      </c>
      <c r="AI25" s="87" t="e">
        <f>'SEMESTER I'!AI25+'SEMESTER II'!AI25</f>
        <v>#REF!</v>
      </c>
      <c r="AJ25" s="87" t="e">
        <f>'SEMESTER I'!AJ25+'SEMESTER II'!AJ25</f>
        <v>#REF!</v>
      </c>
      <c r="AK25" s="87" t="e">
        <f>'SEMESTER I'!AK25+'SEMESTER II'!AK25</f>
        <v>#REF!</v>
      </c>
      <c r="AL25" s="87" t="e">
        <f>'SEMESTER I'!AL25+'SEMESTER II'!AL25</f>
        <v>#REF!</v>
      </c>
      <c r="AM25" s="87" t="e">
        <f>'SEMESTER I'!AM25+'SEMESTER II'!AM25</f>
        <v>#REF!</v>
      </c>
      <c r="AN25" s="87" t="e">
        <f>'SEMESTER I'!AN25+'SEMESTER II'!AN25</f>
        <v>#REF!</v>
      </c>
      <c r="AO25" s="87" t="e">
        <f>'SEMESTER I'!AO25+'SEMESTER II'!AO25</f>
        <v>#REF!</v>
      </c>
      <c r="AP25" s="87" t="e">
        <f>'SEMESTER I'!AP25+'SEMESTER II'!AP25</f>
        <v>#REF!</v>
      </c>
      <c r="AQ25" s="87" t="e">
        <f>'SEMESTER I'!AQ25+'SEMESTER II'!AQ25</f>
        <v>#REF!</v>
      </c>
      <c r="AR25" s="87" t="e">
        <f>'SEMESTER I'!AR25+'SEMESTER II'!AR25</f>
        <v>#REF!</v>
      </c>
      <c r="AS25" s="87" t="e">
        <f>'SEMESTER I'!AS25+'SEMESTER II'!AS25</f>
        <v>#REF!</v>
      </c>
      <c r="AT25" s="87" t="e">
        <f>'SEMESTER I'!AT25+'SEMESTER II'!AT25</f>
        <v>#REF!</v>
      </c>
      <c r="AU25" s="87" t="e">
        <f>'SEMESTER I'!AU25+'SEMESTER II'!AU25</f>
        <v>#REF!</v>
      </c>
      <c r="AV25" s="87" t="e">
        <f>'SEMESTER I'!AV25+'SEMESTER II'!AV25</f>
        <v>#REF!</v>
      </c>
      <c r="AW25" s="87" t="e">
        <f>'SEMESTER I'!AW25+'SEMESTER II'!AW25</f>
        <v>#REF!</v>
      </c>
      <c r="AX25" s="87" t="e">
        <f>'SEMESTER I'!AX25+'SEMESTER II'!AX25</f>
        <v>#REF!</v>
      </c>
      <c r="AY25" s="87" t="e">
        <f>'SEMESTER I'!AY25+'SEMESTER II'!AY25</f>
        <v>#REF!</v>
      </c>
      <c r="AZ25" s="87" t="e">
        <f>'SEMESTER I'!AZ25+'SEMESTER II'!AZ25</f>
        <v>#REF!</v>
      </c>
      <c r="BA25" s="87" t="e">
        <f>'SEMESTER I'!BA25+'SEMESTER II'!BA25</f>
        <v>#REF!</v>
      </c>
      <c r="BB25" s="87" t="e">
        <f>'SEMESTER I'!BB25+'SEMESTER II'!BB25</f>
        <v>#REF!</v>
      </c>
      <c r="BC25" s="87" t="e">
        <f>'SEMESTER I'!BC25+'SEMESTER II'!BC25</f>
        <v>#REF!</v>
      </c>
      <c r="BD25" s="87" t="e">
        <f>'SEMESTER I'!BD25+'SEMESTER II'!BD25</f>
        <v>#REF!</v>
      </c>
      <c r="BE25" s="87" t="e">
        <f>'SEMESTER I'!BE25+'SEMESTER II'!BE25</f>
        <v>#REF!</v>
      </c>
      <c r="BF25" s="87" t="e">
        <f>'SEMESTER I'!BF25+'SEMESTER II'!BF25</f>
        <v>#REF!</v>
      </c>
      <c r="BG25" s="87" t="e">
        <f>'SEMESTER I'!BG25+'SEMESTER II'!BG25</f>
        <v>#REF!</v>
      </c>
      <c r="BH25" s="87" t="e">
        <f>'SEMESTER I'!BH25+'SEMESTER II'!BH25</f>
        <v>#REF!</v>
      </c>
      <c r="BI25" s="87" t="e">
        <f>'SEMESTER I'!BI25+'SEMESTER II'!BI25</f>
        <v>#REF!</v>
      </c>
      <c r="BJ25" s="87" t="e">
        <f>'SEMESTER I'!BJ25+'SEMESTER II'!BJ25</f>
        <v>#REF!</v>
      </c>
      <c r="BK25" s="87" t="e">
        <f>'SEMESTER I'!BK25+'SEMESTER II'!BK25</f>
        <v>#REF!</v>
      </c>
      <c r="BL25" s="87" t="e">
        <f>'SEMESTER I'!BL25+'SEMESTER II'!BL25</f>
        <v>#REF!</v>
      </c>
      <c r="BM25" s="87" t="e">
        <f>'SEMESTER I'!BM25+'SEMESTER II'!BM25</f>
        <v>#REF!</v>
      </c>
      <c r="BN25" s="87" t="e">
        <f>'SEMESTER I'!BN25+'SEMESTER II'!BN25</f>
        <v>#REF!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 t="e">
        <f>'SEMESTER I'!D26+'SEMESTER II'!D26</f>
        <v>#REF!</v>
      </c>
      <c r="E26" s="86" t="e">
        <f>'SEMESTER I'!E26+'SEMESTER II'!E26</f>
        <v>#REF!</v>
      </c>
      <c r="F26" s="86" t="e">
        <f>'SEMESTER I'!F26+'SEMESTER II'!F26</f>
        <v>#REF!</v>
      </c>
      <c r="G26" s="86" t="e">
        <f>'SEMESTER I'!G26+'SEMESTER II'!G26</f>
        <v>#REF!</v>
      </c>
      <c r="H26" s="87" t="e">
        <f>'SEMESTER I'!H26+'SEMESTER II'!H26</f>
        <v>#REF!</v>
      </c>
      <c r="I26" s="86" t="e">
        <f>'SEMESTER I'!I26+'SEMESTER II'!I26</f>
        <v>#REF!</v>
      </c>
      <c r="J26" s="87" t="e">
        <f>'SEMESTER I'!J26+'SEMESTER II'!J26</f>
        <v>#REF!</v>
      </c>
      <c r="K26" s="86" t="e">
        <f>'SEMESTER I'!K26+'SEMESTER II'!K26</f>
        <v>#REF!</v>
      </c>
      <c r="L26" s="87" t="e">
        <f>'SEMESTER I'!L26+'SEMESTER II'!L26</f>
        <v>#REF!</v>
      </c>
      <c r="M26" s="86" t="e">
        <f>'SEMESTER I'!M26+'SEMESTER II'!M26</f>
        <v>#REF!</v>
      </c>
      <c r="N26" s="87" t="e">
        <f>'SEMESTER I'!N26+'SEMESTER II'!N26</f>
        <v>#REF!</v>
      </c>
      <c r="O26" s="86" t="e">
        <f>'SEMESTER I'!O26+'SEMESTER II'!O26</f>
        <v>#REF!</v>
      </c>
      <c r="P26" s="87" t="e">
        <f>'SEMESTER I'!P26+'SEMESTER II'!P26</f>
        <v>#REF!</v>
      </c>
      <c r="Q26" s="86" t="e">
        <f>'SEMESTER I'!Q26+'SEMESTER II'!Q26</f>
        <v>#REF!</v>
      </c>
      <c r="R26" s="87" t="e">
        <f>'SEMESTER I'!R26+'SEMESTER II'!R26</f>
        <v>#REF!</v>
      </c>
      <c r="S26" s="86" t="e">
        <f>'SEMESTER I'!S26+'SEMESTER II'!S26</f>
        <v>#REF!</v>
      </c>
      <c r="T26" s="86" t="e">
        <f>'SEMESTER I'!T26+'SEMESTER II'!T26</f>
        <v>#REF!</v>
      </c>
      <c r="U26" s="86" t="e">
        <f>'SEMESTER I'!U26+'SEMESTER II'!U26</f>
        <v>#REF!</v>
      </c>
      <c r="V26" s="86" t="e">
        <f>'SEMESTER I'!V26+'SEMESTER II'!V26</f>
        <v>#REF!</v>
      </c>
      <c r="W26" s="86" t="e">
        <f>'SEMESTER I'!W26+'SEMESTER II'!W26</f>
        <v>#REF!</v>
      </c>
      <c r="X26" s="86" t="e">
        <f>'SEMESTER I'!X26+'SEMESTER II'!X26</f>
        <v>#REF!</v>
      </c>
      <c r="Y26" s="86" t="e">
        <f>'SEMESTER I'!Y26+'SEMESTER II'!Y26</f>
        <v>#REF!</v>
      </c>
      <c r="Z26" s="86" t="e">
        <f>'SEMESTER I'!Z26+'SEMESTER II'!Z26</f>
        <v>#REF!</v>
      </c>
      <c r="AA26" s="86" t="e">
        <f>'SEMESTER I'!AA26+'SEMESTER II'!AA26</f>
        <v>#REF!</v>
      </c>
      <c r="AB26" s="86" t="e">
        <f>'SEMESTER I'!AB26+'SEMESTER II'!AB26</f>
        <v>#REF!</v>
      </c>
      <c r="AC26" s="86" t="e">
        <f>'SEMESTER I'!AC26+'SEMESTER II'!AC26</f>
        <v>#REF!</v>
      </c>
      <c r="AD26" s="86" t="e">
        <f>'SEMESTER I'!AD26+'SEMESTER II'!AD26</f>
        <v>#REF!</v>
      </c>
      <c r="AE26" s="86" t="e">
        <f>'SEMESTER I'!AE26+'SEMESTER II'!AE26</f>
        <v>#REF!</v>
      </c>
      <c r="AF26" s="86" t="e">
        <f>'SEMESTER I'!AF26+'SEMESTER II'!AF26</f>
        <v>#REF!</v>
      </c>
      <c r="AG26" s="86" t="e">
        <f>'SEMESTER I'!AG26+'SEMESTER II'!AG26</f>
        <v>#REF!</v>
      </c>
      <c r="AH26" s="86" t="e">
        <f>'SEMESTER I'!AH26+'SEMESTER II'!AH26</f>
        <v>#REF!</v>
      </c>
      <c r="AI26" s="86" t="e">
        <f>'SEMESTER I'!AI26+'SEMESTER II'!AI26</f>
        <v>#REF!</v>
      </c>
      <c r="AJ26" s="86" t="e">
        <f>'SEMESTER I'!AJ26+'SEMESTER II'!AJ26</f>
        <v>#REF!</v>
      </c>
      <c r="AK26" s="86" t="e">
        <f>'SEMESTER I'!AK26+'SEMESTER II'!AK26</f>
        <v>#REF!</v>
      </c>
      <c r="AL26" s="86" t="e">
        <f>'SEMESTER I'!AL26+'SEMESTER II'!AL26</f>
        <v>#REF!</v>
      </c>
      <c r="AM26" s="86" t="e">
        <f>'SEMESTER I'!AM26+'SEMESTER II'!AM26</f>
        <v>#REF!</v>
      </c>
      <c r="AN26" s="86" t="e">
        <f>'SEMESTER I'!AN26+'SEMESTER II'!AN26</f>
        <v>#REF!</v>
      </c>
      <c r="AO26" s="86" t="e">
        <f>'SEMESTER I'!AO26+'SEMESTER II'!AO26</f>
        <v>#REF!</v>
      </c>
      <c r="AP26" s="86" t="e">
        <f>'SEMESTER I'!AP26+'SEMESTER II'!AP26</f>
        <v>#REF!</v>
      </c>
      <c r="AQ26" s="86" t="e">
        <f>'SEMESTER I'!AQ26+'SEMESTER II'!AQ26</f>
        <v>#REF!</v>
      </c>
      <c r="AR26" s="86" t="e">
        <f>'SEMESTER I'!AR26+'SEMESTER II'!AR26</f>
        <v>#REF!</v>
      </c>
      <c r="AS26" s="86" t="e">
        <f>'SEMESTER I'!AS26+'SEMESTER II'!AS26</f>
        <v>#REF!</v>
      </c>
      <c r="AT26" s="86" t="e">
        <f>'SEMESTER I'!AT26+'SEMESTER II'!AT26</f>
        <v>#REF!</v>
      </c>
      <c r="AU26" s="86" t="e">
        <f>'SEMESTER I'!AU26+'SEMESTER II'!AU26</f>
        <v>#REF!</v>
      </c>
      <c r="AV26" s="86" t="e">
        <f>'SEMESTER I'!AV26+'SEMESTER II'!AV26</f>
        <v>#REF!</v>
      </c>
      <c r="AW26" s="86" t="e">
        <f>'SEMESTER I'!AW26+'SEMESTER II'!AW26</f>
        <v>#REF!</v>
      </c>
      <c r="AX26" s="86" t="e">
        <f>'SEMESTER I'!AX26+'SEMESTER II'!AX26</f>
        <v>#REF!</v>
      </c>
      <c r="AY26" s="86" t="e">
        <f>'SEMESTER I'!AY26+'SEMESTER II'!AY26</f>
        <v>#REF!</v>
      </c>
      <c r="AZ26" s="86" t="e">
        <f>'SEMESTER I'!AZ26+'SEMESTER II'!AZ26</f>
        <v>#REF!</v>
      </c>
      <c r="BA26" s="86" t="e">
        <f>'SEMESTER I'!BA26+'SEMESTER II'!BA26</f>
        <v>#REF!</v>
      </c>
      <c r="BB26" s="86" t="e">
        <f>'SEMESTER I'!BB26+'SEMESTER II'!BB26</f>
        <v>#REF!</v>
      </c>
      <c r="BC26" s="86" t="e">
        <f>'SEMESTER I'!BC26+'SEMESTER II'!BC26</f>
        <v>#REF!</v>
      </c>
      <c r="BD26" s="86" t="e">
        <f>'SEMESTER I'!BD26+'SEMESTER II'!BD26</f>
        <v>#REF!</v>
      </c>
      <c r="BE26" s="86" t="e">
        <f>'SEMESTER I'!BE26+'SEMESTER II'!BE26</f>
        <v>#REF!</v>
      </c>
      <c r="BF26" s="86" t="e">
        <f>'SEMESTER I'!BF26+'SEMESTER II'!BF26</f>
        <v>#REF!</v>
      </c>
      <c r="BG26" s="86" t="e">
        <f>'SEMESTER I'!BG26+'SEMESTER II'!BG26</f>
        <v>#REF!</v>
      </c>
      <c r="BH26" s="86" t="e">
        <f>'SEMESTER I'!BH26+'SEMESTER II'!BH26</f>
        <v>#REF!</v>
      </c>
      <c r="BI26" s="86" t="e">
        <f>'SEMESTER I'!BI26+'SEMESTER II'!BI26</f>
        <v>#REF!</v>
      </c>
      <c r="BJ26" s="86" t="e">
        <f>'SEMESTER I'!BJ26+'SEMESTER II'!BJ26</f>
        <v>#REF!</v>
      </c>
      <c r="BK26" s="86" t="e">
        <f>'SEMESTER I'!BK26+'SEMESTER II'!BK26</f>
        <v>#REF!</v>
      </c>
      <c r="BL26" s="86" t="e">
        <f>'SEMESTER I'!BL26+'SEMESTER II'!BL26</f>
        <v>#REF!</v>
      </c>
      <c r="BM26" s="86" t="e">
        <f>'SEMESTER I'!BM26+'SEMESTER II'!BM26</f>
        <v>#REF!</v>
      </c>
      <c r="BN26" s="86" t="e">
        <f>'SEMESTER I'!BN26+'SEMESTER II'!BN26</f>
        <v>#REF!</v>
      </c>
    </row>
    <row r="27" spans="1:66" ht="14.25" customHeight="1">
      <c r="A27" s="112"/>
      <c r="B27" s="112"/>
      <c r="C27" s="11" t="s">
        <v>49</v>
      </c>
      <c r="D27" s="86" t="e">
        <f>'SEMESTER I'!D27+'SEMESTER II'!D27</f>
        <v>#REF!</v>
      </c>
      <c r="E27" s="86" t="e">
        <f>'SEMESTER I'!E27+'SEMESTER II'!E27</f>
        <v>#REF!</v>
      </c>
      <c r="F27" s="86" t="e">
        <f>'SEMESTER I'!F27+'SEMESTER II'!F27</f>
        <v>#REF!</v>
      </c>
      <c r="G27" s="86" t="e">
        <f>'SEMESTER I'!G27+'SEMESTER II'!G27</f>
        <v>#REF!</v>
      </c>
      <c r="H27" s="87" t="e">
        <f>'SEMESTER I'!H27+'SEMESTER II'!H27</f>
        <v>#REF!</v>
      </c>
      <c r="I27" s="86" t="e">
        <f>'SEMESTER I'!I27+'SEMESTER II'!I27</f>
        <v>#REF!</v>
      </c>
      <c r="J27" s="87" t="e">
        <f>'SEMESTER I'!J27+'SEMESTER II'!J27</f>
        <v>#REF!</v>
      </c>
      <c r="K27" s="86" t="e">
        <f>'SEMESTER I'!K27+'SEMESTER II'!K27</f>
        <v>#REF!</v>
      </c>
      <c r="L27" s="87" t="e">
        <f>'SEMESTER I'!L27+'SEMESTER II'!L27</f>
        <v>#REF!</v>
      </c>
      <c r="M27" s="86" t="e">
        <f>'SEMESTER I'!M27+'SEMESTER II'!M27</f>
        <v>#REF!</v>
      </c>
      <c r="N27" s="87" t="e">
        <f>'SEMESTER I'!N27+'SEMESTER II'!N27</f>
        <v>#REF!</v>
      </c>
      <c r="O27" s="86" t="e">
        <f>'SEMESTER I'!O27+'SEMESTER II'!O27</f>
        <v>#REF!</v>
      </c>
      <c r="P27" s="87" t="e">
        <f>'SEMESTER I'!P27+'SEMESTER II'!P27</f>
        <v>#REF!</v>
      </c>
      <c r="Q27" s="86" t="e">
        <f>'SEMESTER I'!Q27+'SEMESTER II'!Q27</f>
        <v>#REF!</v>
      </c>
      <c r="R27" s="87" t="e">
        <f>'SEMESTER I'!R27+'SEMESTER II'!R27</f>
        <v>#REF!</v>
      </c>
      <c r="S27" s="86" t="e">
        <f>'SEMESTER I'!S27+'SEMESTER II'!S27</f>
        <v>#REF!</v>
      </c>
      <c r="T27" s="86" t="e">
        <f>'SEMESTER I'!T27+'SEMESTER II'!T27</f>
        <v>#REF!</v>
      </c>
      <c r="U27" s="86" t="e">
        <f>'SEMESTER I'!U27+'SEMESTER II'!U27</f>
        <v>#REF!</v>
      </c>
      <c r="V27" s="86" t="e">
        <f>'SEMESTER I'!V27+'SEMESTER II'!V27</f>
        <v>#REF!</v>
      </c>
      <c r="W27" s="86" t="e">
        <f>'SEMESTER I'!W27+'SEMESTER II'!W27</f>
        <v>#REF!</v>
      </c>
      <c r="X27" s="86" t="e">
        <f>'SEMESTER I'!X27+'SEMESTER II'!X27</f>
        <v>#REF!</v>
      </c>
      <c r="Y27" s="86" t="e">
        <f>'SEMESTER I'!Y27+'SEMESTER II'!Y27</f>
        <v>#REF!</v>
      </c>
      <c r="Z27" s="86" t="e">
        <f>'SEMESTER I'!Z27+'SEMESTER II'!Z27</f>
        <v>#REF!</v>
      </c>
      <c r="AA27" s="86" t="e">
        <f>'SEMESTER I'!AA27+'SEMESTER II'!AA27</f>
        <v>#REF!</v>
      </c>
      <c r="AB27" s="86" t="e">
        <f>'SEMESTER I'!AB27+'SEMESTER II'!AB27</f>
        <v>#REF!</v>
      </c>
      <c r="AC27" s="86" t="e">
        <f>'SEMESTER I'!AC27+'SEMESTER II'!AC27</f>
        <v>#REF!</v>
      </c>
      <c r="AD27" s="86" t="e">
        <f>'SEMESTER I'!AD27+'SEMESTER II'!AD27</f>
        <v>#REF!</v>
      </c>
      <c r="AE27" s="86" t="e">
        <f>'SEMESTER I'!AE27+'SEMESTER II'!AE27</f>
        <v>#REF!</v>
      </c>
      <c r="AF27" s="86" t="e">
        <f>'SEMESTER I'!AF27+'SEMESTER II'!AF27</f>
        <v>#REF!</v>
      </c>
      <c r="AG27" s="86" t="e">
        <f>'SEMESTER I'!AG27+'SEMESTER II'!AG27</f>
        <v>#REF!</v>
      </c>
      <c r="AH27" s="86" t="e">
        <f>'SEMESTER I'!AH27+'SEMESTER II'!AH27</f>
        <v>#REF!</v>
      </c>
      <c r="AI27" s="86" t="e">
        <f>'SEMESTER I'!AI27+'SEMESTER II'!AI27</f>
        <v>#REF!</v>
      </c>
      <c r="AJ27" s="86" t="e">
        <f>'SEMESTER I'!AJ27+'SEMESTER II'!AJ27</f>
        <v>#REF!</v>
      </c>
      <c r="AK27" s="86" t="e">
        <f>'SEMESTER I'!AK27+'SEMESTER II'!AK27</f>
        <v>#REF!</v>
      </c>
      <c r="AL27" s="86" t="e">
        <f>'SEMESTER I'!AL27+'SEMESTER II'!AL27</f>
        <v>#REF!</v>
      </c>
      <c r="AM27" s="86" t="e">
        <f>'SEMESTER I'!AM27+'SEMESTER II'!AM27</f>
        <v>#REF!</v>
      </c>
      <c r="AN27" s="86" t="e">
        <f>'SEMESTER I'!AN27+'SEMESTER II'!AN27</f>
        <v>#REF!</v>
      </c>
      <c r="AO27" s="86" t="e">
        <f>'SEMESTER I'!AO27+'SEMESTER II'!AO27</f>
        <v>#REF!</v>
      </c>
      <c r="AP27" s="86" t="e">
        <f>'SEMESTER I'!AP27+'SEMESTER II'!AP27</f>
        <v>#REF!</v>
      </c>
      <c r="AQ27" s="86" t="e">
        <f>'SEMESTER I'!AQ27+'SEMESTER II'!AQ27</f>
        <v>#REF!</v>
      </c>
      <c r="AR27" s="86" t="e">
        <f>'SEMESTER I'!AR27+'SEMESTER II'!AR27</f>
        <v>#REF!</v>
      </c>
      <c r="AS27" s="86" t="e">
        <f>'SEMESTER I'!AS27+'SEMESTER II'!AS27</f>
        <v>#REF!</v>
      </c>
      <c r="AT27" s="86" t="e">
        <f>'SEMESTER I'!AT27+'SEMESTER II'!AT27</f>
        <v>#REF!</v>
      </c>
      <c r="AU27" s="86" t="e">
        <f>'SEMESTER I'!AU27+'SEMESTER II'!AU27</f>
        <v>#REF!</v>
      </c>
      <c r="AV27" s="86" t="e">
        <f>'SEMESTER I'!AV27+'SEMESTER II'!AV27</f>
        <v>#REF!</v>
      </c>
      <c r="AW27" s="86" t="e">
        <f>'SEMESTER I'!AW27+'SEMESTER II'!AW27</f>
        <v>#REF!</v>
      </c>
      <c r="AX27" s="86" t="e">
        <f>'SEMESTER I'!AX27+'SEMESTER II'!AX27</f>
        <v>#REF!</v>
      </c>
      <c r="AY27" s="86" t="e">
        <f>'SEMESTER I'!AY27+'SEMESTER II'!AY27</f>
        <v>#REF!</v>
      </c>
      <c r="AZ27" s="86" t="e">
        <f>'SEMESTER I'!AZ27+'SEMESTER II'!AZ27</f>
        <v>#REF!</v>
      </c>
      <c r="BA27" s="86" t="e">
        <f>'SEMESTER I'!BA27+'SEMESTER II'!BA27</f>
        <v>#REF!</v>
      </c>
      <c r="BB27" s="86" t="e">
        <f>'SEMESTER I'!BB27+'SEMESTER II'!BB27</f>
        <v>#REF!</v>
      </c>
      <c r="BC27" s="86" t="e">
        <f>'SEMESTER I'!BC27+'SEMESTER II'!BC27</f>
        <v>#REF!</v>
      </c>
      <c r="BD27" s="86" t="e">
        <f>'SEMESTER I'!BD27+'SEMESTER II'!BD27</f>
        <v>#REF!</v>
      </c>
      <c r="BE27" s="86" t="e">
        <f>'SEMESTER I'!BE27+'SEMESTER II'!BE27</f>
        <v>#REF!</v>
      </c>
      <c r="BF27" s="86" t="e">
        <f>'SEMESTER I'!BF27+'SEMESTER II'!BF27</f>
        <v>#REF!</v>
      </c>
      <c r="BG27" s="86" t="e">
        <f>'SEMESTER I'!BG27+'SEMESTER II'!BG27</f>
        <v>#REF!</v>
      </c>
      <c r="BH27" s="86" t="e">
        <f>'SEMESTER I'!BH27+'SEMESTER II'!BH27</f>
        <v>#REF!</v>
      </c>
      <c r="BI27" s="86" t="e">
        <f>'SEMESTER I'!BI27+'SEMESTER II'!BI27</f>
        <v>#REF!</v>
      </c>
      <c r="BJ27" s="86" t="e">
        <f>'SEMESTER I'!BJ27+'SEMESTER II'!BJ27</f>
        <v>#REF!</v>
      </c>
      <c r="BK27" s="86" t="e">
        <f>'SEMESTER I'!BK27+'SEMESTER II'!BK27</f>
        <v>#REF!</v>
      </c>
      <c r="BL27" s="86" t="e">
        <f>'SEMESTER I'!BL27+'SEMESTER II'!BL27</f>
        <v>#REF!</v>
      </c>
      <c r="BM27" s="86" t="e">
        <f>'SEMESTER I'!BM27+'SEMESTER II'!BM27</f>
        <v>#REF!</v>
      </c>
      <c r="BN27" s="86" t="e">
        <f>'SEMESTER I'!BN27+'SEMESTER II'!BN27</f>
        <v>#REF!</v>
      </c>
    </row>
    <row r="28" spans="1:66" ht="14.25" customHeight="1">
      <c r="A28" s="21"/>
      <c r="B28" s="21"/>
      <c r="C28" s="20" t="s">
        <v>7</v>
      </c>
      <c r="D28" s="87" t="e">
        <f>'SEMESTER I'!D28+'SEMESTER II'!D28</f>
        <v>#REF!</v>
      </c>
      <c r="E28" s="87" t="e">
        <f>'SEMESTER I'!E28+'SEMESTER II'!E28</f>
        <v>#REF!</v>
      </c>
      <c r="F28" s="87" t="e">
        <f>'SEMESTER I'!F28+'SEMESTER II'!F28</f>
        <v>#REF!</v>
      </c>
      <c r="G28" s="87" t="e">
        <f>'SEMESTER I'!G28+'SEMESTER II'!G28</f>
        <v>#REF!</v>
      </c>
      <c r="H28" s="87" t="e">
        <f>'SEMESTER I'!H28+'SEMESTER II'!H28</f>
        <v>#REF!</v>
      </c>
      <c r="I28" s="87" t="e">
        <f>'SEMESTER I'!I28+'SEMESTER II'!I28</f>
        <v>#REF!</v>
      </c>
      <c r="J28" s="87" t="e">
        <f>'SEMESTER I'!J28+'SEMESTER II'!J28</f>
        <v>#REF!</v>
      </c>
      <c r="K28" s="87" t="e">
        <f>'SEMESTER I'!K28+'SEMESTER II'!K28</f>
        <v>#REF!</v>
      </c>
      <c r="L28" s="87" t="e">
        <f>'SEMESTER I'!L28+'SEMESTER II'!L28</f>
        <v>#REF!</v>
      </c>
      <c r="M28" s="87" t="e">
        <f>'SEMESTER I'!M28+'SEMESTER II'!M28</f>
        <v>#REF!</v>
      </c>
      <c r="N28" s="87" t="e">
        <f>'SEMESTER I'!N28+'SEMESTER II'!N28</f>
        <v>#REF!</v>
      </c>
      <c r="O28" s="87" t="e">
        <f>'SEMESTER I'!O28+'SEMESTER II'!O28</f>
        <v>#REF!</v>
      </c>
      <c r="P28" s="87" t="e">
        <f>'SEMESTER I'!P28+'SEMESTER II'!P28</f>
        <v>#REF!</v>
      </c>
      <c r="Q28" s="87" t="e">
        <f>'SEMESTER I'!Q28+'SEMESTER II'!Q28</f>
        <v>#REF!</v>
      </c>
      <c r="R28" s="87" t="e">
        <f>'SEMESTER I'!R28+'SEMESTER II'!R28</f>
        <v>#REF!</v>
      </c>
      <c r="S28" s="87" t="e">
        <f>'SEMESTER I'!S28+'SEMESTER II'!S28</f>
        <v>#REF!</v>
      </c>
      <c r="T28" s="87" t="e">
        <f>'SEMESTER I'!T28+'SEMESTER II'!T28</f>
        <v>#REF!</v>
      </c>
      <c r="U28" s="87" t="e">
        <f>'SEMESTER I'!U28+'SEMESTER II'!U28</f>
        <v>#REF!</v>
      </c>
      <c r="V28" s="87" t="e">
        <f>'SEMESTER I'!V28+'SEMESTER II'!V28</f>
        <v>#REF!</v>
      </c>
      <c r="W28" s="87" t="e">
        <f>'SEMESTER I'!W28+'SEMESTER II'!W28</f>
        <v>#REF!</v>
      </c>
      <c r="X28" s="87" t="e">
        <f>'SEMESTER I'!X28+'SEMESTER II'!X28</f>
        <v>#REF!</v>
      </c>
      <c r="Y28" s="87" t="e">
        <f>'SEMESTER I'!Y28+'SEMESTER II'!Y28</f>
        <v>#REF!</v>
      </c>
      <c r="Z28" s="87" t="e">
        <f>'SEMESTER I'!Z28+'SEMESTER II'!Z28</f>
        <v>#REF!</v>
      </c>
      <c r="AA28" s="87" t="e">
        <f>'SEMESTER I'!AA28+'SEMESTER II'!AA28</f>
        <v>#REF!</v>
      </c>
      <c r="AB28" s="87" t="e">
        <f>'SEMESTER I'!AB28+'SEMESTER II'!AB28</f>
        <v>#REF!</v>
      </c>
      <c r="AC28" s="87" t="e">
        <f>'SEMESTER I'!AC28+'SEMESTER II'!AC28</f>
        <v>#REF!</v>
      </c>
      <c r="AD28" s="87" t="e">
        <f>'SEMESTER I'!AD28+'SEMESTER II'!AD28</f>
        <v>#REF!</v>
      </c>
      <c r="AE28" s="87" t="e">
        <f>'SEMESTER I'!AE28+'SEMESTER II'!AE28</f>
        <v>#REF!</v>
      </c>
      <c r="AF28" s="87" t="e">
        <f>'SEMESTER I'!AF28+'SEMESTER II'!AF28</f>
        <v>#REF!</v>
      </c>
      <c r="AG28" s="87" t="e">
        <f>'SEMESTER I'!AG28+'SEMESTER II'!AG28</f>
        <v>#REF!</v>
      </c>
      <c r="AH28" s="87" t="e">
        <f>'SEMESTER I'!AH28+'SEMESTER II'!AH28</f>
        <v>#REF!</v>
      </c>
      <c r="AI28" s="87" t="e">
        <f>'SEMESTER I'!AI28+'SEMESTER II'!AI28</f>
        <v>#REF!</v>
      </c>
      <c r="AJ28" s="87" t="e">
        <f>'SEMESTER I'!AJ28+'SEMESTER II'!AJ28</f>
        <v>#REF!</v>
      </c>
      <c r="AK28" s="87" t="e">
        <f>'SEMESTER I'!AK28+'SEMESTER II'!AK28</f>
        <v>#REF!</v>
      </c>
      <c r="AL28" s="87" t="e">
        <f>'SEMESTER I'!AL28+'SEMESTER II'!AL28</f>
        <v>#REF!</v>
      </c>
      <c r="AM28" s="87" t="e">
        <f>'SEMESTER I'!AM28+'SEMESTER II'!AM28</f>
        <v>#REF!</v>
      </c>
      <c r="AN28" s="87" t="e">
        <f>'SEMESTER I'!AN28+'SEMESTER II'!AN28</f>
        <v>#REF!</v>
      </c>
      <c r="AO28" s="87" t="e">
        <f>'SEMESTER I'!AO28+'SEMESTER II'!AO28</f>
        <v>#REF!</v>
      </c>
      <c r="AP28" s="87" t="e">
        <f>'SEMESTER I'!AP28+'SEMESTER II'!AP28</f>
        <v>#REF!</v>
      </c>
      <c r="AQ28" s="87" t="e">
        <f>'SEMESTER I'!AQ28+'SEMESTER II'!AQ28</f>
        <v>#REF!</v>
      </c>
      <c r="AR28" s="87" t="e">
        <f>'SEMESTER I'!AR28+'SEMESTER II'!AR28</f>
        <v>#REF!</v>
      </c>
      <c r="AS28" s="87" t="e">
        <f>'SEMESTER I'!AS28+'SEMESTER II'!AS28</f>
        <v>#REF!</v>
      </c>
      <c r="AT28" s="87" t="e">
        <f>'SEMESTER I'!AT28+'SEMESTER II'!AT28</f>
        <v>#REF!</v>
      </c>
      <c r="AU28" s="87" t="e">
        <f>'SEMESTER I'!AU28+'SEMESTER II'!AU28</f>
        <v>#REF!</v>
      </c>
      <c r="AV28" s="87" t="e">
        <f>'SEMESTER I'!AV28+'SEMESTER II'!AV28</f>
        <v>#REF!</v>
      </c>
      <c r="AW28" s="87" t="e">
        <f>'SEMESTER I'!AW28+'SEMESTER II'!AW28</f>
        <v>#REF!</v>
      </c>
      <c r="AX28" s="87" t="e">
        <f>'SEMESTER I'!AX28+'SEMESTER II'!AX28</f>
        <v>#REF!</v>
      </c>
      <c r="AY28" s="87" t="e">
        <f>'SEMESTER I'!AY28+'SEMESTER II'!AY28</f>
        <v>#REF!</v>
      </c>
      <c r="AZ28" s="87" t="e">
        <f>'SEMESTER I'!AZ28+'SEMESTER II'!AZ28</f>
        <v>#REF!</v>
      </c>
      <c r="BA28" s="87" t="e">
        <f>'SEMESTER I'!BA28+'SEMESTER II'!BA28</f>
        <v>#REF!</v>
      </c>
      <c r="BB28" s="87" t="e">
        <f>'SEMESTER I'!BB28+'SEMESTER II'!BB28</f>
        <v>#REF!</v>
      </c>
      <c r="BC28" s="87" t="e">
        <f>'SEMESTER I'!BC28+'SEMESTER II'!BC28</f>
        <v>#REF!</v>
      </c>
      <c r="BD28" s="87" t="e">
        <f>'SEMESTER I'!BD28+'SEMESTER II'!BD28</f>
        <v>#REF!</v>
      </c>
      <c r="BE28" s="87" t="e">
        <f>'SEMESTER I'!BE28+'SEMESTER II'!BE28</f>
        <v>#REF!</v>
      </c>
      <c r="BF28" s="87" t="e">
        <f>'SEMESTER I'!BF28+'SEMESTER II'!BF28</f>
        <v>#REF!</v>
      </c>
      <c r="BG28" s="87" t="e">
        <f>'SEMESTER I'!BG28+'SEMESTER II'!BG28</f>
        <v>#REF!</v>
      </c>
      <c r="BH28" s="87" t="e">
        <f>'SEMESTER I'!BH28+'SEMESTER II'!BH28</f>
        <v>#REF!</v>
      </c>
      <c r="BI28" s="87" t="e">
        <f>'SEMESTER I'!BI28+'SEMESTER II'!BI28</f>
        <v>#REF!</v>
      </c>
      <c r="BJ28" s="87" t="e">
        <f>'SEMESTER I'!BJ28+'SEMESTER II'!BJ28</f>
        <v>#REF!</v>
      </c>
      <c r="BK28" s="87" t="e">
        <f>'SEMESTER I'!BK28+'SEMESTER II'!BK28</f>
        <v>#REF!</v>
      </c>
      <c r="BL28" s="87" t="e">
        <f>'SEMESTER I'!BL28+'SEMESTER II'!BL28</f>
        <v>#REF!</v>
      </c>
      <c r="BM28" s="87" t="e">
        <f>'SEMESTER I'!BM28+'SEMESTER II'!BM28</f>
        <v>#REF!</v>
      </c>
      <c r="BN28" s="87" t="e">
        <f>'SEMESTER I'!BN28+'SEMESTER II'!BN28</f>
        <v>#REF!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 t="e">
        <f>'SEMESTER I'!D29+'SEMESTER II'!D29</f>
        <v>#REF!</v>
      </c>
      <c r="E29" s="86" t="e">
        <f>'SEMESTER I'!E29+'SEMESTER II'!E29</f>
        <v>#REF!</v>
      </c>
      <c r="F29" s="86" t="e">
        <f>'SEMESTER I'!F29+'SEMESTER II'!F29</f>
        <v>#REF!</v>
      </c>
      <c r="G29" s="86" t="e">
        <f>'SEMESTER I'!G29+'SEMESTER II'!G29</f>
        <v>#REF!</v>
      </c>
      <c r="H29" s="87" t="e">
        <f>'SEMESTER I'!H29+'SEMESTER II'!H29</f>
        <v>#REF!</v>
      </c>
      <c r="I29" s="86" t="e">
        <f>'SEMESTER I'!I29+'SEMESTER II'!I29</f>
        <v>#REF!</v>
      </c>
      <c r="J29" s="87" t="e">
        <f>'SEMESTER I'!J29+'SEMESTER II'!J29</f>
        <v>#REF!</v>
      </c>
      <c r="K29" s="86" t="e">
        <f>'SEMESTER I'!K29+'SEMESTER II'!K29</f>
        <v>#REF!</v>
      </c>
      <c r="L29" s="87" t="e">
        <f>'SEMESTER I'!L29+'SEMESTER II'!L29</f>
        <v>#REF!</v>
      </c>
      <c r="M29" s="86" t="e">
        <f>'SEMESTER I'!M29+'SEMESTER II'!M29</f>
        <v>#REF!</v>
      </c>
      <c r="N29" s="87" t="e">
        <f>'SEMESTER I'!N29+'SEMESTER II'!N29</f>
        <v>#REF!</v>
      </c>
      <c r="O29" s="86" t="e">
        <f>'SEMESTER I'!O29+'SEMESTER II'!O29</f>
        <v>#REF!</v>
      </c>
      <c r="P29" s="87" t="e">
        <f>'SEMESTER I'!P29+'SEMESTER II'!P29</f>
        <v>#REF!</v>
      </c>
      <c r="Q29" s="86" t="e">
        <f>'SEMESTER I'!Q29+'SEMESTER II'!Q29</f>
        <v>#REF!</v>
      </c>
      <c r="R29" s="87" t="e">
        <f>'SEMESTER I'!R29+'SEMESTER II'!R29</f>
        <v>#REF!</v>
      </c>
      <c r="S29" s="86" t="e">
        <f>'SEMESTER I'!S29+'SEMESTER II'!S29</f>
        <v>#REF!</v>
      </c>
      <c r="T29" s="86" t="e">
        <f>'SEMESTER I'!T29+'SEMESTER II'!T29</f>
        <v>#REF!</v>
      </c>
      <c r="U29" s="86" t="e">
        <f>'SEMESTER I'!U29+'SEMESTER II'!U29</f>
        <v>#REF!</v>
      </c>
      <c r="V29" s="86" t="e">
        <f>'SEMESTER I'!V29+'SEMESTER II'!V29</f>
        <v>#REF!</v>
      </c>
      <c r="W29" s="86" t="e">
        <f>'SEMESTER I'!W29+'SEMESTER II'!W29</f>
        <v>#REF!</v>
      </c>
      <c r="X29" s="86" t="e">
        <f>'SEMESTER I'!X29+'SEMESTER II'!X29</f>
        <v>#REF!</v>
      </c>
      <c r="Y29" s="86" t="e">
        <f>'SEMESTER I'!Y29+'SEMESTER II'!Y29</f>
        <v>#REF!</v>
      </c>
      <c r="Z29" s="86" t="e">
        <f>'SEMESTER I'!Z29+'SEMESTER II'!Z29</f>
        <v>#REF!</v>
      </c>
      <c r="AA29" s="86" t="e">
        <f>'SEMESTER I'!AA29+'SEMESTER II'!AA29</f>
        <v>#REF!</v>
      </c>
      <c r="AB29" s="86" t="e">
        <f>'SEMESTER I'!AB29+'SEMESTER II'!AB29</f>
        <v>#REF!</v>
      </c>
      <c r="AC29" s="86" t="e">
        <f>'SEMESTER I'!AC29+'SEMESTER II'!AC29</f>
        <v>#REF!</v>
      </c>
      <c r="AD29" s="86" t="e">
        <f>'SEMESTER I'!AD29+'SEMESTER II'!AD29</f>
        <v>#REF!</v>
      </c>
      <c r="AE29" s="86" t="e">
        <f>'SEMESTER I'!AE29+'SEMESTER II'!AE29</f>
        <v>#REF!</v>
      </c>
      <c r="AF29" s="86" t="e">
        <f>'SEMESTER I'!AF29+'SEMESTER II'!AF29</f>
        <v>#REF!</v>
      </c>
      <c r="AG29" s="86" t="e">
        <f>'SEMESTER I'!AG29+'SEMESTER II'!AG29</f>
        <v>#REF!</v>
      </c>
      <c r="AH29" s="86" t="e">
        <f>'SEMESTER I'!AH29+'SEMESTER II'!AH29</f>
        <v>#REF!</v>
      </c>
      <c r="AI29" s="86" t="e">
        <f>'SEMESTER I'!AI29+'SEMESTER II'!AI29</f>
        <v>#REF!</v>
      </c>
      <c r="AJ29" s="86" t="e">
        <f>'SEMESTER I'!AJ29+'SEMESTER II'!AJ29</f>
        <v>#REF!</v>
      </c>
      <c r="AK29" s="86" t="e">
        <f>'SEMESTER I'!AK29+'SEMESTER II'!AK29</f>
        <v>#REF!</v>
      </c>
      <c r="AL29" s="86" t="e">
        <f>'SEMESTER I'!AL29+'SEMESTER II'!AL29</f>
        <v>#REF!</v>
      </c>
      <c r="AM29" s="86" t="e">
        <f>'SEMESTER I'!AM29+'SEMESTER II'!AM29</f>
        <v>#REF!</v>
      </c>
      <c r="AN29" s="86" t="e">
        <f>'SEMESTER I'!AN29+'SEMESTER II'!AN29</f>
        <v>#REF!</v>
      </c>
      <c r="AO29" s="86" t="e">
        <f>'SEMESTER I'!AO29+'SEMESTER II'!AO29</f>
        <v>#REF!</v>
      </c>
      <c r="AP29" s="86" t="e">
        <f>'SEMESTER I'!AP29+'SEMESTER II'!AP29</f>
        <v>#REF!</v>
      </c>
      <c r="AQ29" s="86" t="e">
        <f>'SEMESTER I'!AQ29+'SEMESTER II'!AQ29</f>
        <v>#REF!</v>
      </c>
      <c r="AR29" s="86" t="e">
        <f>'SEMESTER I'!AR29+'SEMESTER II'!AR29</f>
        <v>#REF!</v>
      </c>
      <c r="AS29" s="86" t="e">
        <f>'SEMESTER I'!AS29+'SEMESTER II'!AS29</f>
        <v>#REF!</v>
      </c>
      <c r="AT29" s="86" t="e">
        <f>'SEMESTER I'!AT29+'SEMESTER II'!AT29</f>
        <v>#REF!</v>
      </c>
      <c r="AU29" s="86" t="e">
        <f>'SEMESTER I'!AU29+'SEMESTER II'!AU29</f>
        <v>#REF!</v>
      </c>
      <c r="AV29" s="86" t="e">
        <f>'SEMESTER I'!AV29+'SEMESTER II'!AV29</f>
        <v>#REF!</v>
      </c>
      <c r="AW29" s="86" t="e">
        <f>'SEMESTER I'!AW29+'SEMESTER II'!AW29</f>
        <v>#REF!</v>
      </c>
      <c r="AX29" s="86" t="e">
        <f>'SEMESTER I'!AX29+'SEMESTER II'!AX29</f>
        <v>#REF!</v>
      </c>
      <c r="AY29" s="86" t="e">
        <f>'SEMESTER I'!AY29+'SEMESTER II'!AY29</f>
        <v>#REF!</v>
      </c>
      <c r="AZ29" s="86" t="e">
        <f>'SEMESTER I'!AZ29+'SEMESTER II'!AZ29</f>
        <v>#REF!</v>
      </c>
      <c r="BA29" s="86" t="e">
        <f>'SEMESTER I'!BA29+'SEMESTER II'!BA29</f>
        <v>#REF!</v>
      </c>
      <c r="BB29" s="86" t="e">
        <f>'SEMESTER I'!BB29+'SEMESTER II'!BB29</f>
        <v>#REF!</v>
      </c>
      <c r="BC29" s="86" t="e">
        <f>'SEMESTER I'!BC29+'SEMESTER II'!BC29</f>
        <v>#REF!</v>
      </c>
      <c r="BD29" s="86" t="e">
        <f>'SEMESTER I'!BD29+'SEMESTER II'!BD29</f>
        <v>#REF!</v>
      </c>
      <c r="BE29" s="86" t="e">
        <f>'SEMESTER I'!BE29+'SEMESTER II'!BE29</f>
        <v>#REF!</v>
      </c>
      <c r="BF29" s="86" t="e">
        <f>'SEMESTER I'!BF29+'SEMESTER II'!BF29</f>
        <v>#REF!</v>
      </c>
      <c r="BG29" s="86" t="e">
        <f>'SEMESTER I'!BG29+'SEMESTER II'!BG29</f>
        <v>#REF!</v>
      </c>
      <c r="BH29" s="86" t="e">
        <f>'SEMESTER I'!BH29+'SEMESTER II'!BH29</f>
        <v>#REF!</v>
      </c>
      <c r="BI29" s="86" t="e">
        <f>'SEMESTER I'!BI29+'SEMESTER II'!BI29</f>
        <v>#REF!</v>
      </c>
      <c r="BJ29" s="86" t="e">
        <f>'SEMESTER I'!BJ29+'SEMESTER II'!BJ29</f>
        <v>#REF!</v>
      </c>
      <c r="BK29" s="86" t="e">
        <f>'SEMESTER I'!BK29+'SEMESTER II'!BK29</f>
        <v>#REF!</v>
      </c>
      <c r="BL29" s="86" t="e">
        <f>'SEMESTER I'!BL29+'SEMESTER II'!BL29</f>
        <v>#REF!</v>
      </c>
      <c r="BM29" s="86" t="e">
        <f>'SEMESTER I'!BM29+'SEMESTER II'!BM29</f>
        <v>#REF!</v>
      </c>
      <c r="BN29" s="86" t="e">
        <f>'SEMESTER I'!BN29+'SEMESTER II'!BN29</f>
        <v>#REF!</v>
      </c>
    </row>
    <row r="30" spans="1:66" ht="14.25" customHeight="1">
      <c r="A30" s="111"/>
      <c r="B30" s="111"/>
      <c r="C30" s="11" t="s">
        <v>52</v>
      </c>
      <c r="D30" s="86" t="e">
        <f>'SEMESTER I'!D30+'SEMESTER II'!D30</f>
        <v>#REF!</v>
      </c>
      <c r="E30" s="86" t="e">
        <f>'SEMESTER I'!E30+'SEMESTER II'!E30</f>
        <v>#REF!</v>
      </c>
      <c r="F30" s="86" t="e">
        <f>'SEMESTER I'!F30+'SEMESTER II'!F30</f>
        <v>#REF!</v>
      </c>
      <c r="G30" s="86" t="e">
        <f>'SEMESTER I'!G30+'SEMESTER II'!G30</f>
        <v>#REF!</v>
      </c>
      <c r="H30" s="87" t="e">
        <f>'SEMESTER I'!H30+'SEMESTER II'!H30</f>
        <v>#REF!</v>
      </c>
      <c r="I30" s="86" t="e">
        <f>'SEMESTER I'!I30+'SEMESTER II'!I30</f>
        <v>#REF!</v>
      </c>
      <c r="J30" s="87" t="e">
        <f>'SEMESTER I'!J30+'SEMESTER II'!J30</f>
        <v>#REF!</v>
      </c>
      <c r="K30" s="86" t="e">
        <f>'SEMESTER I'!K30+'SEMESTER II'!K30</f>
        <v>#REF!</v>
      </c>
      <c r="L30" s="87" t="e">
        <f>'SEMESTER I'!L30+'SEMESTER II'!L30</f>
        <v>#REF!</v>
      </c>
      <c r="M30" s="86" t="e">
        <f>'SEMESTER I'!M30+'SEMESTER II'!M30</f>
        <v>#REF!</v>
      </c>
      <c r="N30" s="87" t="e">
        <f>'SEMESTER I'!N30+'SEMESTER II'!N30</f>
        <v>#REF!</v>
      </c>
      <c r="O30" s="86" t="e">
        <f>'SEMESTER I'!O30+'SEMESTER II'!O30</f>
        <v>#REF!</v>
      </c>
      <c r="P30" s="87" t="e">
        <f>'SEMESTER I'!P30+'SEMESTER II'!P30</f>
        <v>#REF!</v>
      </c>
      <c r="Q30" s="86" t="e">
        <f>'SEMESTER I'!Q30+'SEMESTER II'!Q30</f>
        <v>#REF!</v>
      </c>
      <c r="R30" s="87" t="e">
        <f>'SEMESTER I'!R30+'SEMESTER II'!R30</f>
        <v>#REF!</v>
      </c>
      <c r="S30" s="86" t="e">
        <f>'SEMESTER I'!S30+'SEMESTER II'!S30</f>
        <v>#REF!</v>
      </c>
      <c r="T30" s="86" t="e">
        <f>'SEMESTER I'!T30+'SEMESTER II'!T30</f>
        <v>#REF!</v>
      </c>
      <c r="U30" s="86" t="e">
        <f>'SEMESTER I'!U30+'SEMESTER II'!U30</f>
        <v>#REF!</v>
      </c>
      <c r="V30" s="86" t="e">
        <f>'SEMESTER I'!V30+'SEMESTER II'!V30</f>
        <v>#REF!</v>
      </c>
      <c r="W30" s="86" t="e">
        <f>'SEMESTER I'!W30+'SEMESTER II'!W30</f>
        <v>#REF!</v>
      </c>
      <c r="X30" s="86" t="e">
        <f>'SEMESTER I'!X30+'SEMESTER II'!X30</f>
        <v>#REF!</v>
      </c>
      <c r="Y30" s="86" t="e">
        <f>'SEMESTER I'!Y30+'SEMESTER II'!Y30</f>
        <v>#REF!</v>
      </c>
      <c r="Z30" s="86" t="e">
        <f>'SEMESTER I'!Z30+'SEMESTER II'!Z30</f>
        <v>#REF!</v>
      </c>
      <c r="AA30" s="86" t="e">
        <f>'SEMESTER I'!AA30+'SEMESTER II'!AA30</f>
        <v>#REF!</v>
      </c>
      <c r="AB30" s="86" t="e">
        <f>'SEMESTER I'!AB30+'SEMESTER II'!AB30</f>
        <v>#REF!</v>
      </c>
      <c r="AC30" s="86" t="e">
        <f>'SEMESTER I'!AC30+'SEMESTER II'!AC30</f>
        <v>#REF!</v>
      </c>
      <c r="AD30" s="86" t="e">
        <f>'SEMESTER I'!AD30+'SEMESTER II'!AD30</f>
        <v>#REF!</v>
      </c>
      <c r="AE30" s="86" t="e">
        <f>'SEMESTER I'!AE30+'SEMESTER II'!AE30</f>
        <v>#REF!</v>
      </c>
      <c r="AF30" s="86" t="e">
        <f>'SEMESTER I'!AF30+'SEMESTER II'!AF30</f>
        <v>#REF!</v>
      </c>
      <c r="AG30" s="86" t="e">
        <f>'SEMESTER I'!AG30+'SEMESTER II'!AG30</f>
        <v>#REF!</v>
      </c>
      <c r="AH30" s="86" t="e">
        <f>'SEMESTER I'!AH30+'SEMESTER II'!AH30</f>
        <v>#REF!</v>
      </c>
      <c r="AI30" s="86" t="e">
        <f>'SEMESTER I'!AI30+'SEMESTER II'!AI30</f>
        <v>#REF!</v>
      </c>
      <c r="AJ30" s="86" t="e">
        <f>'SEMESTER I'!AJ30+'SEMESTER II'!AJ30</f>
        <v>#REF!</v>
      </c>
      <c r="AK30" s="86" t="e">
        <f>'SEMESTER I'!AK30+'SEMESTER II'!AK30</f>
        <v>#REF!</v>
      </c>
      <c r="AL30" s="86" t="e">
        <f>'SEMESTER I'!AL30+'SEMESTER II'!AL30</f>
        <v>#REF!</v>
      </c>
      <c r="AM30" s="86" t="e">
        <f>'SEMESTER I'!AM30+'SEMESTER II'!AM30</f>
        <v>#REF!</v>
      </c>
      <c r="AN30" s="86" t="e">
        <f>'SEMESTER I'!AN30+'SEMESTER II'!AN30</f>
        <v>#REF!</v>
      </c>
      <c r="AO30" s="86" t="e">
        <f>'SEMESTER I'!AO30+'SEMESTER II'!AO30</f>
        <v>#REF!</v>
      </c>
      <c r="AP30" s="86" t="e">
        <f>'SEMESTER I'!AP30+'SEMESTER II'!AP30</f>
        <v>#REF!</v>
      </c>
      <c r="AQ30" s="86" t="e">
        <f>'SEMESTER I'!AQ30+'SEMESTER II'!AQ30</f>
        <v>#REF!</v>
      </c>
      <c r="AR30" s="86" t="e">
        <f>'SEMESTER I'!AR30+'SEMESTER II'!AR30</f>
        <v>#REF!</v>
      </c>
      <c r="AS30" s="86" t="e">
        <f>'SEMESTER I'!AS30+'SEMESTER II'!AS30</f>
        <v>#REF!</v>
      </c>
      <c r="AT30" s="86" t="e">
        <f>'SEMESTER I'!AT30+'SEMESTER II'!AT30</f>
        <v>#REF!</v>
      </c>
      <c r="AU30" s="86" t="e">
        <f>'SEMESTER I'!AU30+'SEMESTER II'!AU30</f>
        <v>#REF!</v>
      </c>
      <c r="AV30" s="86" t="e">
        <f>'SEMESTER I'!AV30+'SEMESTER II'!AV30</f>
        <v>#REF!</v>
      </c>
      <c r="AW30" s="86" t="e">
        <f>'SEMESTER I'!AW30+'SEMESTER II'!AW30</f>
        <v>#REF!</v>
      </c>
      <c r="AX30" s="86" t="e">
        <f>'SEMESTER I'!AX30+'SEMESTER II'!AX30</f>
        <v>#REF!</v>
      </c>
      <c r="AY30" s="86" t="e">
        <f>'SEMESTER I'!AY30+'SEMESTER II'!AY30</f>
        <v>#REF!</v>
      </c>
      <c r="AZ30" s="86" t="e">
        <f>'SEMESTER I'!AZ30+'SEMESTER II'!AZ30</f>
        <v>#REF!</v>
      </c>
      <c r="BA30" s="86" t="e">
        <f>'SEMESTER I'!BA30+'SEMESTER II'!BA30</f>
        <v>#REF!</v>
      </c>
      <c r="BB30" s="86" t="e">
        <f>'SEMESTER I'!BB30+'SEMESTER II'!BB30</f>
        <v>#REF!</v>
      </c>
      <c r="BC30" s="86" t="e">
        <f>'SEMESTER I'!BC30+'SEMESTER II'!BC30</f>
        <v>#REF!</v>
      </c>
      <c r="BD30" s="86" t="e">
        <f>'SEMESTER I'!BD30+'SEMESTER II'!BD30</f>
        <v>#REF!</v>
      </c>
      <c r="BE30" s="86" t="e">
        <f>'SEMESTER I'!BE30+'SEMESTER II'!BE30</f>
        <v>#REF!</v>
      </c>
      <c r="BF30" s="86" t="e">
        <f>'SEMESTER I'!BF30+'SEMESTER II'!BF30</f>
        <v>#REF!</v>
      </c>
      <c r="BG30" s="86" t="e">
        <f>'SEMESTER I'!BG30+'SEMESTER II'!BG30</f>
        <v>#REF!</v>
      </c>
      <c r="BH30" s="86" t="e">
        <f>'SEMESTER I'!BH30+'SEMESTER II'!BH30</f>
        <v>#REF!</v>
      </c>
      <c r="BI30" s="86" t="e">
        <f>'SEMESTER I'!BI30+'SEMESTER II'!BI30</f>
        <v>#REF!</v>
      </c>
      <c r="BJ30" s="86" t="e">
        <f>'SEMESTER I'!BJ30+'SEMESTER II'!BJ30</f>
        <v>#REF!</v>
      </c>
      <c r="BK30" s="86" t="e">
        <f>'SEMESTER I'!BK30+'SEMESTER II'!BK30</f>
        <v>#REF!</v>
      </c>
      <c r="BL30" s="86" t="e">
        <f>'SEMESTER I'!BL30+'SEMESTER II'!BL30</f>
        <v>#REF!</v>
      </c>
      <c r="BM30" s="86" t="e">
        <f>'SEMESTER I'!BM30+'SEMESTER II'!BM30</f>
        <v>#REF!</v>
      </c>
      <c r="BN30" s="86" t="e">
        <f>'SEMESTER I'!BN30+'SEMESTER II'!BN30</f>
        <v>#REF!</v>
      </c>
    </row>
    <row r="31" spans="1:66" ht="14.25" customHeight="1">
      <c r="A31" s="111"/>
      <c r="B31" s="111"/>
      <c r="C31" s="11" t="s">
        <v>53</v>
      </c>
      <c r="D31" s="86" t="e">
        <f>'SEMESTER I'!D31+'SEMESTER II'!D31</f>
        <v>#REF!</v>
      </c>
      <c r="E31" s="86" t="e">
        <f>'SEMESTER I'!E31+'SEMESTER II'!E31</f>
        <v>#REF!</v>
      </c>
      <c r="F31" s="86" t="e">
        <f>'SEMESTER I'!F31+'SEMESTER II'!F31</f>
        <v>#REF!</v>
      </c>
      <c r="G31" s="86" t="e">
        <f>'SEMESTER I'!G31+'SEMESTER II'!G31</f>
        <v>#REF!</v>
      </c>
      <c r="H31" s="87" t="e">
        <f>'SEMESTER I'!H31+'SEMESTER II'!H31</f>
        <v>#REF!</v>
      </c>
      <c r="I31" s="86" t="e">
        <f>'SEMESTER I'!I31+'SEMESTER II'!I31</f>
        <v>#REF!</v>
      </c>
      <c r="J31" s="87" t="e">
        <f>'SEMESTER I'!J31+'SEMESTER II'!J31</f>
        <v>#REF!</v>
      </c>
      <c r="K31" s="86" t="e">
        <f>'SEMESTER I'!K31+'SEMESTER II'!K31</f>
        <v>#REF!</v>
      </c>
      <c r="L31" s="87" t="e">
        <f>'SEMESTER I'!L31+'SEMESTER II'!L31</f>
        <v>#REF!</v>
      </c>
      <c r="M31" s="86" t="e">
        <f>'SEMESTER I'!M31+'SEMESTER II'!M31</f>
        <v>#REF!</v>
      </c>
      <c r="N31" s="87" t="e">
        <f>'SEMESTER I'!N31+'SEMESTER II'!N31</f>
        <v>#REF!</v>
      </c>
      <c r="O31" s="86" t="e">
        <f>'SEMESTER I'!O31+'SEMESTER II'!O31</f>
        <v>#REF!</v>
      </c>
      <c r="P31" s="87" t="e">
        <f>'SEMESTER I'!P31+'SEMESTER II'!P31</f>
        <v>#REF!</v>
      </c>
      <c r="Q31" s="86" t="e">
        <f>'SEMESTER I'!Q31+'SEMESTER II'!Q31</f>
        <v>#REF!</v>
      </c>
      <c r="R31" s="87" t="e">
        <f>'SEMESTER I'!R31+'SEMESTER II'!R31</f>
        <v>#REF!</v>
      </c>
      <c r="S31" s="86" t="e">
        <f>'SEMESTER I'!S31+'SEMESTER II'!S31</f>
        <v>#REF!</v>
      </c>
      <c r="T31" s="86" t="e">
        <f>'SEMESTER I'!T31+'SEMESTER II'!T31</f>
        <v>#REF!</v>
      </c>
      <c r="U31" s="86" t="e">
        <f>'SEMESTER I'!U31+'SEMESTER II'!U31</f>
        <v>#REF!</v>
      </c>
      <c r="V31" s="86" t="e">
        <f>'SEMESTER I'!V31+'SEMESTER II'!V31</f>
        <v>#REF!</v>
      </c>
      <c r="W31" s="86" t="e">
        <f>'SEMESTER I'!W31+'SEMESTER II'!W31</f>
        <v>#REF!</v>
      </c>
      <c r="X31" s="86" t="e">
        <f>'SEMESTER I'!X31+'SEMESTER II'!X31</f>
        <v>#REF!</v>
      </c>
      <c r="Y31" s="86" t="e">
        <f>'SEMESTER I'!Y31+'SEMESTER II'!Y31</f>
        <v>#REF!</v>
      </c>
      <c r="Z31" s="86" t="e">
        <f>'SEMESTER I'!Z31+'SEMESTER II'!Z31</f>
        <v>#REF!</v>
      </c>
      <c r="AA31" s="86" t="e">
        <f>'SEMESTER I'!AA31+'SEMESTER II'!AA31</f>
        <v>#REF!</v>
      </c>
      <c r="AB31" s="86" t="e">
        <f>'SEMESTER I'!AB31+'SEMESTER II'!AB31</f>
        <v>#REF!</v>
      </c>
      <c r="AC31" s="86" t="e">
        <f>'SEMESTER I'!AC31+'SEMESTER II'!AC31</f>
        <v>#REF!</v>
      </c>
      <c r="AD31" s="86" t="e">
        <f>'SEMESTER I'!AD31+'SEMESTER II'!AD31</f>
        <v>#REF!</v>
      </c>
      <c r="AE31" s="86" t="e">
        <f>'SEMESTER I'!AE31+'SEMESTER II'!AE31</f>
        <v>#REF!</v>
      </c>
      <c r="AF31" s="86" t="e">
        <f>'SEMESTER I'!AF31+'SEMESTER II'!AF31</f>
        <v>#REF!</v>
      </c>
      <c r="AG31" s="86" t="e">
        <f>'SEMESTER I'!AG31+'SEMESTER II'!AG31</f>
        <v>#REF!</v>
      </c>
      <c r="AH31" s="86" t="e">
        <f>'SEMESTER I'!AH31+'SEMESTER II'!AH31</f>
        <v>#REF!</v>
      </c>
      <c r="AI31" s="86" t="e">
        <f>'SEMESTER I'!AI31+'SEMESTER II'!AI31</f>
        <v>#REF!</v>
      </c>
      <c r="AJ31" s="86" t="e">
        <f>'SEMESTER I'!AJ31+'SEMESTER II'!AJ31</f>
        <v>#REF!</v>
      </c>
      <c r="AK31" s="86" t="e">
        <f>'SEMESTER I'!AK31+'SEMESTER II'!AK31</f>
        <v>#REF!</v>
      </c>
      <c r="AL31" s="86" t="e">
        <f>'SEMESTER I'!AL31+'SEMESTER II'!AL31</f>
        <v>#REF!</v>
      </c>
      <c r="AM31" s="86" t="e">
        <f>'SEMESTER I'!AM31+'SEMESTER II'!AM31</f>
        <v>#REF!</v>
      </c>
      <c r="AN31" s="86" t="e">
        <f>'SEMESTER I'!AN31+'SEMESTER II'!AN31</f>
        <v>#REF!</v>
      </c>
      <c r="AO31" s="86" t="e">
        <f>'SEMESTER I'!AO31+'SEMESTER II'!AO31</f>
        <v>#REF!</v>
      </c>
      <c r="AP31" s="86" t="e">
        <f>'SEMESTER I'!AP31+'SEMESTER II'!AP31</f>
        <v>#REF!</v>
      </c>
      <c r="AQ31" s="86" t="e">
        <f>'SEMESTER I'!AQ31+'SEMESTER II'!AQ31</f>
        <v>#REF!</v>
      </c>
      <c r="AR31" s="86" t="e">
        <f>'SEMESTER I'!AR31+'SEMESTER II'!AR31</f>
        <v>#REF!</v>
      </c>
      <c r="AS31" s="86" t="e">
        <f>'SEMESTER I'!AS31+'SEMESTER II'!AS31</f>
        <v>#REF!</v>
      </c>
      <c r="AT31" s="86" t="e">
        <f>'SEMESTER I'!AT31+'SEMESTER II'!AT31</f>
        <v>#REF!</v>
      </c>
      <c r="AU31" s="86" t="e">
        <f>'SEMESTER I'!AU31+'SEMESTER II'!AU31</f>
        <v>#REF!</v>
      </c>
      <c r="AV31" s="86" t="e">
        <f>'SEMESTER I'!AV31+'SEMESTER II'!AV31</f>
        <v>#REF!</v>
      </c>
      <c r="AW31" s="86" t="e">
        <f>'SEMESTER I'!AW31+'SEMESTER II'!AW31</f>
        <v>#REF!</v>
      </c>
      <c r="AX31" s="86" t="e">
        <f>'SEMESTER I'!AX31+'SEMESTER II'!AX31</f>
        <v>#REF!</v>
      </c>
      <c r="AY31" s="86" t="e">
        <f>'SEMESTER I'!AY31+'SEMESTER II'!AY31</f>
        <v>#REF!</v>
      </c>
      <c r="AZ31" s="86" t="e">
        <f>'SEMESTER I'!AZ31+'SEMESTER II'!AZ31</f>
        <v>#REF!</v>
      </c>
      <c r="BA31" s="86" t="e">
        <f>'SEMESTER I'!BA31+'SEMESTER II'!BA31</f>
        <v>#REF!</v>
      </c>
      <c r="BB31" s="86" t="e">
        <f>'SEMESTER I'!BB31+'SEMESTER II'!BB31</f>
        <v>#REF!</v>
      </c>
      <c r="BC31" s="86" t="e">
        <f>'SEMESTER I'!BC31+'SEMESTER II'!BC31</f>
        <v>#REF!</v>
      </c>
      <c r="BD31" s="86" t="e">
        <f>'SEMESTER I'!BD31+'SEMESTER II'!BD31</f>
        <v>#REF!</v>
      </c>
      <c r="BE31" s="86" t="e">
        <f>'SEMESTER I'!BE31+'SEMESTER II'!BE31</f>
        <v>#REF!</v>
      </c>
      <c r="BF31" s="86" t="e">
        <f>'SEMESTER I'!BF31+'SEMESTER II'!BF31</f>
        <v>#REF!</v>
      </c>
      <c r="BG31" s="86" t="e">
        <f>'SEMESTER I'!BG31+'SEMESTER II'!BG31</f>
        <v>#REF!</v>
      </c>
      <c r="BH31" s="86" t="e">
        <f>'SEMESTER I'!BH31+'SEMESTER II'!BH31</f>
        <v>#REF!</v>
      </c>
      <c r="BI31" s="86" t="e">
        <f>'SEMESTER I'!BI31+'SEMESTER II'!BI31</f>
        <v>#REF!</v>
      </c>
      <c r="BJ31" s="86" t="e">
        <f>'SEMESTER I'!BJ31+'SEMESTER II'!BJ31</f>
        <v>#REF!</v>
      </c>
      <c r="BK31" s="86" t="e">
        <f>'SEMESTER I'!BK31+'SEMESTER II'!BK31</f>
        <v>#REF!</v>
      </c>
      <c r="BL31" s="86" t="e">
        <f>'SEMESTER I'!BL31+'SEMESTER II'!BL31</f>
        <v>#REF!</v>
      </c>
      <c r="BM31" s="86" t="e">
        <f>'SEMESTER I'!BM31+'SEMESTER II'!BM31</f>
        <v>#REF!</v>
      </c>
      <c r="BN31" s="86" t="e">
        <f>'SEMESTER I'!BN31+'SEMESTER II'!BN31</f>
        <v>#REF!</v>
      </c>
    </row>
    <row r="32" spans="1:66" ht="14.25" customHeight="1">
      <c r="A32" s="112"/>
      <c r="B32" s="112"/>
      <c r="C32" s="11" t="s">
        <v>54</v>
      </c>
      <c r="D32" s="86" t="e">
        <f>'SEMESTER I'!D32+'SEMESTER II'!D32</f>
        <v>#REF!</v>
      </c>
      <c r="E32" s="86" t="e">
        <f>'SEMESTER I'!E32+'SEMESTER II'!E32</f>
        <v>#REF!</v>
      </c>
      <c r="F32" s="86" t="e">
        <f>'SEMESTER I'!F32+'SEMESTER II'!F32</f>
        <v>#REF!</v>
      </c>
      <c r="G32" s="86" t="e">
        <f>'SEMESTER I'!G32+'SEMESTER II'!G32</f>
        <v>#REF!</v>
      </c>
      <c r="H32" s="87" t="e">
        <f>'SEMESTER I'!H32+'SEMESTER II'!H32</f>
        <v>#REF!</v>
      </c>
      <c r="I32" s="86" t="e">
        <f>'SEMESTER I'!I32+'SEMESTER II'!I32</f>
        <v>#REF!</v>
      </c>
      <c r="J32" s="87" t="e">
        <f>'SEMESTER I'!J32+'SEMESTER II'!J32</f>
        <v>#REF!</v>
      </c>
      <c r="K32" s="86" t="e">
        <f>'SEMESTER I'!K32+'SEMESTER II'!K32</f>
        <v>#REF!</v>
      </c>
      <c r="L32" s="87" t="e">
        <f>'SEMESTER I'!L32+'SEMESTER II'!L32</f>
        <v>#REF!</v>
      </c>
      <c r="M32" s="86" t="e">
        <f>'SEMESTER I'!M32+'SEMESTER II'!M32</f>
        <v>#REF!</v>
      </c>
      <c r="N32" s="87" t="e">
        <f>'SEMESTER I'!N32+'SEMESTER II'!N32</f>
        <v>#REF!</v>
      </c>
      <c r="O32" s="86" t="e">
        <f>'SEMESTER I'!O32+'SEMESTER II'!O32</f>
        <v>#REF!</v>
      </c>
      <c r="P32" s="87" t="e">
        <f>'SEMESTER I'!P32+'SEMESTER II'!P32</f>
        <v>#REF!</v>
      </c>
      <c r="Q32" s="86" t="e">
        <f>'SEMESTER I'!Q32+'SEMESTER II'!Q32</f>
        <v>#REF!</v>
      </c>
      <c r="R32" s="87" t="e">
        <f>'SEMESTER I'!R32+'SEMESTER II'!R32</f>
        <v>#REF!</v>
      </c>
      <c r="S32" s="86" t="e">
        <f>'SEMESTER I'!S32+'SEMESTER II'!S32</f>
        <v>#REF!</v>
      </c>
      <c r="T32" s="86" t="e">
        <f>'SEMESTER I'!T32+'SEMESTER II'!T32</f>
        <v>#REF!</v>
      </c>
      <c r="U32" s="86" t="e">
        <f>'SEMESTER I'!U32+'SEMESTER II'!U32</f>
        <v>#REF!</v>
      </c>
      <c r="V32" s="86" t="e">
        <f>'SEMESTER I'!V32+'SEMESTER II'!V32</f>
        <v>#REF!</v>
      </c>
      <c r="W32" s="86" t="e">
        <f>'SEMESTER I'!W32+'SEMESTER II'!W32</f>
        <v>#REF!</v>
      </c>
      <c r="X32" s="86" t="e">
        <f>'SEMESTER I'!X32+'SEMESTER II'!X32</f>
        <v>#REF!</v>
      </c>
      <c r="Y32" s="86" t="e">
        <f>'SEMESTER I'!Y32+'SEMESTER II'!Y32</f>
        <v>#REF!</v>
      </c>
      <c r="Z32" s="86" t="e">
        <f>'SEMESTER I'!Z32+'SEMESTER II'!Z32</f>
        <v>#REF!</v>
      </c>
      <c r="AA32" s="86" t="e">
        <f>'SEMESTER I'!AA32+'SEMESTER II'!AA32</f>
        <v>#REF!</v>
      </c>
      <c r="AB32" s="86" t="e">
        <f>'SEMESTER I'!AB32+'SEMESTER II'!AB32</f>
        <v>#REF!</v>
      </c>
      <c r="AC32" s="86" t="e">
        <f>'SEMESTER I'!AC32+'SEMESTER II'!AC32</f>
        <v>#REF!</v>
      </c>
      <c r="AD32" s="86" t="e">
        <f>'SEMESTER I'!AD32+'SEMESTER II'!AD32</f>
        <v>#REF!</v>
      </c>
      <c r="AE32" s="86" t="e">
        <f>'SEMESTER I'!AE32+'SEMESTER II'!AE32</f>
        <v>#REF!</v>
      </c>
      <c r="AF32" s="86" t="e">
        <f>'SEMESTER I'!AF32+'SEMESTER II'!AF32</f>
        <v>#REF!</v>
      </c>
      <c r="AG32" s="86" t="e">
        <f>'SEMESTER I'!AG32+'SEMESTER II'!AG32</f>
        <v>#REF!</v>
      </c>
      <c r="AH32" s="86" t="e">
        <f>'SEMESTER I'!AH32+'SEMESTER II'!AH32</f>
        <v>#REF!</v>
      </c>
      <c r="AI32" s="86" t="e">
        <f>'SEMESTER I'!AI32+'SEMESTER II'!AI32</f>
        <v>#REF!</v>
      </c>
      <c r="AJ32" s="86" t="e">
        <f>'SEMESTER I'!AJ32+'SEMESTER II'!AJ32</f>
        <v>#REF!</v>
      </c>
      <c r="AK32" s="86" t="e">
        <f>'SEMESTER I'!AK32+'SEMESTER II'!AK32</f>
        <v>#REF!</v>
      </c>
      <c r="AL32" s="86" t="e">
        <f>'SEMESTER I'!AL32+'SEMESTER II'!AL32</f>
        <v>#REF!</v>
      </c>
      <c r="AM32" s="86" t="e">
        <f>'SEMESTER I'!AM32+'SEMESTER II'!AM32</f>
        <v>#REF!</v>
      </c>
      <c r="AN32" s="86" t="e">
        <f>'SEMESTER I'!AN32+'SEMESTER II'!AN32</f>
        <v>#REF!</v>
      </c>
      <c r="AO32" s="86" t="e">
        <f>'SEMESTER I'!AO32+'SEMESTER II'!AO32</f>
        <v>#REF!</v>
      </c>
      <c r="AP32" s="86" t="e">
        <f>'SEMESTER I'!AP32+'SEMESTER II'!AP32</f>
        <v>#REF!</v>
      </c>
      <c r="AQ32" s="86" t="e">
        <f>'SEMESTER I'!AQ32+'SEMESTER II'!AQ32</f>
        <v>#REF!</v>
      </c>
      <c r="AR32" s="86" t="e">
        <f>'SEMESTER I'!AR32+'SEMESTER II'!AR32</f>
        <v>#REF!</v>
      </c>
      <c r="AS32" s="86" t="e">
        <f>'SEMESTER I'!AS32+'SEMESTER II'!AS32</f>
        <v>#REF!</v>
      </c>
      <c r="AT32" s="86" t="e">
        <f>'SEMESTER I'!AT32+'SEMESTER II'!AT32</f>
        <v>#REF!</v>
      </c>
      <c r="AU32" s="86" t="e">
        <f>'SEMESTER I'!AU32+'SEMESTER II'!AU32</f>
        <v>#REF!</v>
      </c>
      <c r="AV32" s="86" t="e">
        <f>'SEMESTER I'!AV32+'SEMESTER II'!AV32</f>
        <v>#REF!</v>
      </c>
      <c r="AW32" s="86" t="e">
        <f>'SEMESTER I'!AW32+'SEMESTER II'!AW32</f>
        <v>#REF!</v>
      </c>
      <c r="AX32" s="86" t="e">
        <f>'SEMESTER I'!AX32+'SEMESTER II'!AX32</f>
        <v>#REF!</v>
      </c>
      <c r="AY32" s="86" t="e">
        <f>'SEMESTER I'!AY32+'SEMESTER II'!AY32</f>
        <v>#REF!</v>
      </c>
      <c r="AZ32" s="86" t="e">
        <f>'SEMESTER I'!AZ32+'SEMESTER II'!AZ32</f>
        <v>#REF!</v>
      </c>
      <c r="BA32" s="86" t="e">
        <f>'SEMESTER I'!BA32+'SEMESTER II'!BA32</f>
        <v>#REF!</v>
      </c>
      <c r="BB32" s="86" t="e">
        <f>'SEMESTER I'!BB32+'SEMESTER II'!BB32</f>
        <v>#REF!</v>
      </c>
      <c r="BC32" s="86" t="e">
        <f>'SEMESTER I'!BC32+'SEMESTER II'!BC32</f>
        <v>#REF!</v>
      </c>
      <c r="BD32" s="86" t="e">
        <f>'SEMESTER I'!BD32+'SEMESTER II'!BD32</f>
        <v>#REF!</v>
      </c>
      <c r="BE32" s="86" t="e">
        <f>'SEMESTER I'!BE32+'SEMESTER II'!BE32</f>
        <v>#REF!</v>
      </c>
      <c r="BF32" s="86" t="e">
        <f>'SEMESTER I'!BF32+'SEMESTER II'!BF32</f>
        <v>#REF!</v>
      </c>
      <c r="BG32" s="86" t="e">
        <f>'SEMESTER I'!BG32+'SEMESTER II'!BG32</f>
        <v>#REF!</v>
      </c>
      <c r="BH32" s="86" t="e">
        <f>'SEMESTER I'!BH32+'SEMESTER II'!BH32</f>
        <v>#REF!</v>
      </c>
      <c r="BI32" s="86" t="e">
        <f>'SEMESTER I'!BI32+'SEMESTER II'!BI32</f>
        <v>#REF!</v>
      </c>
      <c r="BJ32" s="86" t="e">
        <f>'SEMESTER I'!BJ32+'SEMESTER II'!BJ32</f>
        <v>#REF!</v>
      </c>
      <c r="BK32" s="86" t="e">
        <f>'SEMESTER I'!BK32+'SEMESTER II'!BK32</f>
        <v>#REF!</v>
      </c>
      <c r="BL32" s="86" t="e">
        <f>'SEMESTER I'!BL32+'SEMESTER II'!BL32</f>
        <v>#REF!</v>
      </c>
      <c r="BM32" s="86" t="e">
        <f>'SEMESTER I'!BM32+'SEMESTER II'!BM32</f>
        <v>#REF!</v>
      </c>
      <c r="BN32" s="86" t="e">
        <f>'SEMESTER I'!BN32+'SEMESTER II'!BN32</f>
        <v>#REF!</v>
      </c>
    </row>
    <row r="33" spans="1:66" ht="14.25" customHeight="1">
      <c r="A33" s="21"/>
      <c r="B33" s="21"/>
      <c r="C33" s="20" t="s">
        <v>7</v>
      </c>
      <c r="D33" s="87" t="e">
        <f>'SEMESTER I'!D33+'SEMESTER II'!D33</f>
        <v>#REF!</v>
      </c>
      <c r="E33" s="87" t="e">
        <f>'SEMESTER I'!E33+'SEMESTER II'!E33</f>
        <v>#REF!</v>
      </c>
      <c r="F33" s="87" t="e">
        <f>'SEMESTER I'!F33+'SEMESTER II'!F33</f>
        <v>#REF!</v>
      </c>
      <c r="G33" s="87" t="e">
        <f>'SEMESTER I'!G33+'SEMESTER II'!G33</f>
        <v>#REF!</v>
      </c>
      <c r="H33" s="87" t="e">
        <f>'SEMESTER I'!H33+'SEMESTER II'!H33</f>
        <v>#REF!</v>
      </c>
      <c r="I33" s="87" t="e">
        <f>'SEMESTER I'!I33+'SEMESTER II'!I33</f>
        <v>#REF!</v>
      </c>
      <c r="J33" s="87" t="e">
        <f>'SEMESTER I'!J33+'SEMESTER II'!J33</f>
        <v>#REF!</v>
      </c>
      <c r="K33" s="87" t="e">
        <f>'SEMESTER I'!K33+'SEMESTER II'!K33</f>
        <v>#REF!</v>
      </c>
      <c r="L33" s="87" t="e">
        <f>'SEMESTER I'!L33+'SEMESTER II'!L33</f>
        <v>#REF!</v>
      </c>
      <c r="M33" s="87" t="e">
        <f>'SEMESTER I'!M33+'SEMESTER II'!M33</f>
        <v>#REF!</v>
      </c>
      <c r="N33" s="87" t="e">
        <f>'SEMESTER I'!N33+'SEMESTER II'!N33</f>
        <v>#REF!</v>
      </c>
      <c r="O33" s="87" t="e">
        <f>'SEMESTER I'!O33+'SEMESTER II'!O33</f>
        <v>#REF!</v>
      </c>
      <c r="P33" s="87" t="e">
        <f>'SEMESTER I'!P33+'SEMESTER II'!P33</f>
        <v>#REF!</v>
      </c>
      <c r="Q33" s="87" t="e">
        <f>'SEMESTER I'!Q33+'SEMESTER II'!Q33</f>
        <v>#REF!</v>
      </c>
      <c r="R33" s="87" t="e">
        <f>'SEMESTER I'!R33+'SEMESTER II'!R33</f>
        <v>#REF!</v>
      </c>
      <c r="S33" s="87" t="e">
        <f>'SEMESTER I'!S33+'SEMESTER II'!S33</f>
        <v>#REF!</v>
      </c>
      <c r="T33" s="87" t="e">
        <f>'SEMESTER I'!T33+'SEMESTER II'!T33</f>
        <v>#REF!</v>
      </c>
      <c r="U33" s="87" t="e">
        <f>'SEMESTER I'!U33+'SEMESTER II'!U33</f>
        <v>#REF!</v>
      </c>
      <c r="V33" s="87" t="e">
        <f>'SEMESTER I'!V33+'SEMESTER II'!V33</f>
        <v>#REF!</v>
      </c>
      <c r="W33" s="87" t="e">
        <f>'SEMESTER I'!W33+'SEMESTER II'!W33</f>
        <v>#REF!</v>
      </c>
      <c r="X33" s="87" t="e">
        <f>'SEMESTER I'!X33+'SEMESTER II'!X33</f>
        <v>#REF!</v>
      </c>
      <c r="Y33" s="87" t="e">
        <f>'SEMESTER I'!Y33+'SEMESTER II'!Y33</f>
        <v>#REF!</v>
      </c>
      <c r="Z33" s="87" t="e">
        <f>'SEMESTER I'!Z33+'SEMESTER II'!Z33</f>
        <v>#REF!</v>
      </c>
      <c r="AA33" s="87" t="e">
        <f>'SEMESTER I'!AA33+'SEMESTER II'!AA33</f>
        <v>#REF!</v>
      </c>
      <c r="AB33" s="87" t="e">
        <f>'SEMESTER I'!AB33+'SEMESTER II'!AB33</f>
        <v>#REF!</v>
      </c>
      <c r="AC33" s="87" t="e">
        <f>'SEMESTER I'!AC33+'SEMESTER II'!AC33</f>
        <v>#REF!</v>
      </c>
      <c r="AD33" s="87" t="e">
        <f>'SEMESTER I'!AD33+'SEMESTER II'!AD33</f>
        <v>#REF!</v>
      </c>
      <c r="AE33" s="87" t="e">
        <f>'SEMESTER I'!AE33+'SEMESTER II'!AE33</f>
        <v>#REF!</v>
      </c>
      <c r="AF33" s="87" t="e">
        <f>'SEMESTER I'!AF33+'SEMESTER II'!AF33</f>
        <v>#REF!</v>
      </c>
      <c r="AG33" s="87" t="e">
        <f>'SEMESTER I'!AG33+'SEMESTER II'!AG33</f>
        <v>#REF!</v>
      </c>
      <c r="AH33" s="87" t="e">
        <f>'SEMESTER I'!AH33+'SEMESTER II'!AH33</f>
        <v>#REF!</v>
      </c>
      <c r="AI33" s="87" t="e">
        <f>'SEMESTER I'!AI33+'SEMESTER II'!AI33</f>
        <v>#REF!</v>
      </c>
      <c r="AJ33" s="87" t="e">
        <f>'SEMESTER I'!AJ33+'SEMESTER II'!AJ33</f>
        <v>#REF!</v>
      </c>
      <c r="AK33" s="87" t="e">
        <f>'SEMESTER I'!AK33+'SEMESTER II'!AK33</f>
        <v>#REF!</v>
      </c>
      <c r="AL33" s="87" t="e">
        <f>'SEMESTER I'!AL33+'SEMESTER II'!AL33</f>
        <v>#REF!</v>
      </c>
      <c r="AM33" s="87" t="e">
        <f>'SEMESTER I'!AM33+'SEMESTER II'!AM33</f>
        <v>#REF!</v>
      </c>
      <c r="AN33" s="87" t="e">
        <f>'SEMESTER I'!AN33+'SEMESTER II'!AN33</f>
        <v>#REF!</v>
      </c>
      <c r="AO33" s="87" t="e">
        <f>'SEMESTER I'!AO33+'SEMESTER II'!AO33</f>
        <v>#REF!</v>
      </c>
      <c r="AP33" s="87" t="e">
        <f>'SEMESTER I'!AP33+'SEMESTER II'!AP33</f>
        <v>#REF!</v>
      </c>
      <c r="AQ33" s="87" t="e">
        <f>'SEMESTER I'!AQ33+'SEMESTER II'!AQ33</f>
        <v>#REF!</v>
      </c>
      <c r="AR33" s="87" t="e">
        <f>'SEMESTER I'!AR33+'SEMESTER II'!AR33</f>
        <v>#REF!</v>
      </c>
      <c r="AS33" s="87" t="e">
        <f>'SEMESTER I'!AS33+'SEMESTER II'!AS33</f>
        <v>#REF!</v>
      </c>
      <c r="AT33" s="87" t="e">
        <f>'SEMESTER I'!AT33+'SEMESTER II'!AT33</f>
        <v>#REF!</v>
      </c>
      <c r="AU33" s="87" t="e">
        <f>'SEMESTER I'!AU33+'SEMESTER II'!AU33</f>
        <v>#REF!</v>
      </c>
      <c r="AV33" s="87" t="e">
        <f>'SEMESTER I'!AV33+'SEMESTER II'!AV33</f>
        <v>#REF!</v>
      </c>
      <c r="AW33" s="87" t="e">
        <f>'SEMESTER I'!AW33+'SEMESTER II'!AW33</f>
        <v>#REF!</v>
      </c>
      <c r="AX33" s="87" t="e">
        <f>'SEMESTER I'!AX33+'SEMESTER II'!AX33</f>
        <v>#REF!</v>
      </c>
      <c r="AY33" s="87" t="e">
        <f>'SEMESTER I'!AY33+'SEMESTER II'!AY33</f>
        <v>#REF!</v>
      </c>
      <c r="AZ33" s="87" t="e">
        <f>'SEMESTER I'!AZ33+'SEMESTER II'!AZ33</f>
        <v>#REF!</v>
      </c>
      <c r="BA33" s="87" t="e">
        <f>'SEMESTER I'!BA33+'SEMESTER II'!BA33</f>
        <v>#REF!</v>
      </c>
      <c r="BB33" s="87" t="e">
        <f>'SEMESTER I'!BB33+'SEMESTER II'!BB33</f>
        <v>#REF!</v>
      </c>
      <c r="BC33" s="87" t="e">
        <f>'SEMESTER I'!BC33+'SEMESTER II'!BC33</f>
        <v>#REF!</v>
      </c>
      <c r="BD33" s="87" t="e">
        <f>'SEMESTER I'!BD33+'SEMESTER II'!BD33</f>
        <v>#REF!</v>
      </c>
      <c r="BE33" s="87" t="e">
        <f>'SEMESTER I'!BE33+'SEMESTER II'!BE33</f>
        <v>#REF!</v>
      </c>
      <c r="BF33" s="87" t="e">
        <f>'SEMESTER I'!BF33+'SEMESTER II'!BF33</f>
        <v>#REF!</v>
      </c>
      <c r="BG33" s="87" t="e">
        <f>'SEMESTER I'!BG33+'SEMESTER II'!BG33</f>
        <v>#REF!</v>
      </c>
      <c r="BH33" s="87" t="e">
        <f>'SEMESTER I'!BH33+'SEMESTER II'!BH33</f>
        <v>#REF!</v>
      </c>
      <c r="BI33" s="87" t="e">
        <f>'SEMESTER I'!BI33+'SEMESTER II'!BI33</f>
        <v>#REF!</v>
      </c>
      <c r="BJ33" s="87" t="e">
        <f>'SEMESTER I'!BJ33+'SEMESTER II'!BJ33</f>
        <v>#REF!</v>
      </c>
      <c r="BK33" s="87" t="e">
        <f>'SEMESTER I'!BK33+'SEMESTER II'!BK33</f>
        <v>#REF!</v>
      </c>
      <c r="BL33" s="87" t="e">
        <f>'SEMESTER I'!BL33+'SEMESTER II'!BL33</f>
        <v>#REF!</v>
      </c>
      <c r="BM33" s="87" t="e">
        <f>'SEMESTER I'!BM33+'SEMESTER II'!BM33</f>
        <v>#REF!</v>
      </c>
      <c r="BN33" s="87" t="e">
        <f>'SEMESTER I'!BN33+'SEMESTER II'!BN33</f>
        <v>#REF!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 t="e">
        <f>'SEMESTER I'!D34+'SEMESTER II'!D34</f>
        <v>#REF!</v>
      </c>
      <c r="E34" s="86" t="e">
        <f>'SEMESTER I'!E34+'SEMESTER II'!E34</f>
        <v>#REF!</v>
      </c>
      <c r="F34" s="86" t="e">
        <f>'SEMESTER I'!F34+'SEMESTER II'!F34</f>
        <v>#REF!</v>
      </c>
      <c r="G34" s="86" t="e">
        <f>'SEMESTER I'!G34+'SEMESTER II'!G34</f>
        <v>#REF!</v>
      </c>
      <c r="H34" s="87" t="e">
        <f>'SEMESTER I'!H34+'SEMESTER II'!H34</f>
        <v>#REF!</v>
      </c>
      <c r="I34" s="86" t="e">
        <f>'SEMESTER I'!I34+'SEMESTER II'!I34</f>
        <v>#REF!</v>
      </c>
      <c r="J34" s="87" t="e">
        <f>'SEMESTER I'!J34+'SEMESTER II'!J34</f>
        <v>#REF!</v>
      </c>
      <c r="K34" s="86" t="e">
        <f>'SEMESTER I'!K34+'SEMESTER II'!K34</f>
        <v>#REF!</v>
      </c>
      <c r="L34" s="87" t="e">
        <f>'SEMESTER I'!L34+'SEMESTER II'!L34</f>
        <v>#REF!</v>
      </c>
      <c r="M34" s="86" t="e">
        <f>'SEMESTER I'!M34+'SEMESTER II'!M34</f>
        <v>#REF!</v>
      </c>
      <c r="N34" s="87" t="e">
        <f>'SEMESTER I'!N34+'SEMESTER II'!N34</f>
        <v>#REF!</v>
      </c>
      <c r="O34" s="86" t="e">
        <f>'SEMESTER I'!O34+'SEMESTER II'!O34</f>
        <v>#REF!</v>
      </c>
      <c r="P34" s="87" t="e">
        <f>'SEMESTER I'!P34+'SEMESTER II'!P34</f>
        <v>#REF!</v>
      </c>
      <c r="Q34" s="86" t="e">
        <f>'SEMESTER I'!Q34+'SEMESTER II'!Q34</f>
        <v>#REF!</v>
      </c>
      <c r="R34" s="87" t="e">
        <f>'SEMESTER I'!R34+'SEMESTER II'!R34</f>
        <v>#REF!</v>
      </c>
      <c r="S34" s="86" t="e">
        <f>'SEMESTER I'!S34+'SEMESTER II'!S34</f>
        <v>#REF!</v>
      </c>
      <c r="T34" s="86" t="e">
        <f>'SEMESTER I'!T34+'SEMESTER II'!T34</f>
        <v>#REF!</v>
      </c>
      <c r="U34" s="86" t="e">
        <f>'SEMESTER I'!U34+'SEMESTER II'!U34</f>
        <v>#REF!</v>
      </c>
      <c r="V34" s="86" t="e">
        <f>'SEMESTER I'!V34+'SEMESTER II'!V34</f>
        <v>#REF!</v>
      </c>
      <c r="W34" s="86" t="e">
        <f>'SEMESTER I'!W34+'SEMESTER II'!W34</f>
        <v>#REF!</v>
      </c>
      <c r="X34" s="86" t="e">
        <f>'SEMESTER I'!X34+'SEMESTER II'!X34</f>
        <v>#REF!</v>
      </c>
      <c r="Y34" s="86" t="e">
        <f>'SEMESTER I'!Y34+'SEMESTER II'!Y34</f>
        <v>#REF!</v>
      </c>
      <c r="Z34" s="86" t="e">
        <f>'SEMESTER I'!Z34+'SEMESTER II'!Z34</f>
        <v>#REF!</v>
      </c>
      <c r="AA34" s="86" t="e">
        <f>'SEMESTER I'!AA34+'SEMESTER II'!AA34</f>
        <v>#REF!</v>
      </c>
      <c r="AB34" s="86" t="e">
        <f>'SEMESTER I'!AB34+'SEMESTER II'!AB34</f>
        <v>#REF!</v>
      </c>
      <c r="AC34" s="86" t="e">
        <f>'SEMESTER I'!AC34+'SEMESTER II'!AC34</f>
        <v>#REF!</v>
      </c>
      <c r="AD34" s="86" t="e">
        <f>'SEMESTER I'!AD34+'SEMESTER II'!AD34</f>
        <v>#REF!</v>
      </c>
      <c r="AE34" s="86" t="e">
        <f>'SEMESTER I'!AE34+'SEMESTER II'!AE34</f>
        <v>#REF!</v>
      </c>
      <c r="AF34" s="86" t="e">
        <f>'SEMESTER I'!AF34+'SEMESTER II'!AF34</f>
        <v>#REF!</v>
      </c>
      <c r="AG34" s="86" t="e">
        <f>'SEMESTER I'!AG34+'SEMESTER II'!AG34</f>
        <v>#REF!</v>
      </c>
      <c r="AH34" s="86" t="e">
        <f>'SEMESTER I'!AH34+'SEMESTER II'!AH34</f>
        <v>#REF!</v>
      </c>
      <c r="AI34" s="86" t="e">
        <f>'SEMESTER I'!AI34+'SEMESTER II'!AI34</f>
        <v>#REF!</v>
      </c>
      <c r="AJ34" s="86" t="e">
        <f>'SEMESTER I'!AJ34+'SEMESTER II'!AJ34</f>
        <v>#REF!</v>
      </c>
      <c r="AK34" s="86" t="e">
        <f>'SEMESTER I'!AK34+'SEMESTER II'!AK34</f>
        <v>#REF!</v>
      </c>
      <c r="AL34" s="86" t="e">
        <f>'SEMESTER I'!AL34+'SEMESTER II'!AL34</f>
        <v>#REF!</v>
      </c>
      <c r="AM34" s="86" t="e">
        <f>'SEMESTER I'!AM34+'SEMESTER II'!AM34</f>
        <v>#REF!</v>
      </c>
      <c r="AN34" s="86" t="e">
        <f>'SEMESTER I'!AN34+'SEMESTER II'!AN34</f>
        <v>#REF!</v>
      </c>
      <c r="AO34" s="86" t="e">
        <f>'SEMESTER I'!AO34+'SEMESTER II'!AO34</f>
        <v>#REF!</v>
      </c>
      <c r="AP34" s="86" t="e">
        <f>'SEMESTER I'!AP34+'SEMESTER II'!AP34</f>
        <v>#REF!</v>
      </c>
      <c r="AQ34" s="86" t="e">
        <f>'SEMESTER I'!AQ34+'SEMESTER II'!AQ34</f>
        <v>#REF!</v>
      </c>
      <c r="AR34" s="86" t="e">
        <f>'SEMESTER I'!AR34+'SEMESTER II'!AR34</f>
        <v>#REF!</v>
      </c>
      <c r="AS34" s="86" t="e">
        <f>'SEMESTER I'!AS34+'SEMESTER II'!AS34</f>
        <v>#REF!</v>
      </c>
      <c r="AT34" s="86" t="e">
        <f>'SEMESTER I'!AT34+'SEMESTER II'!AT34</f>
        <v>#REF!</v>
      </c>
      <c r="AU34" s="86" t="e">
        <f>'SEMESTER I'!AU34+'SEMESTER II'!AU34</f>
        <v>#REF!</v>
      </c>
      <c r="AV34" s="86" t="e">
        <f>'SEMESTER I'!AV34+'SEMESTER II'!AV34</f>
        <v>#REF!</v>
      </c>
      <c r="AW34" s="86" t="e">
        <f>'SEMESTER I'!AW34+'SEMESTER II'!AW34</f>
        <v>#REF!</v>
      </c>
      <c r="AX34" s="86" t="e">
        <f>'SEMESTER I'!AX34+'SEMESTER II'!AX34</f>
        <v>#REF!</v>
      </c>
      <c r="AY34" s="86" t="e">
        <f>'SEMESTER I'!AY34+'SEMESTER II'!AY34</f>
        <v>#REF!</v>
      </c>
      <c r="AZ34" s="86" t="e">
        <f>'SEMESTER I'!AZ34+'SEMESTER II'!AZ34</f>
        <v>#REF!</v>
      </c>
      <c r="BA34" s="86" t="e">
        <f>'SEMESTER I'!BA34+'SEMESTER II'!BA34</f>
        <v>#REF!</v>
      </c>
      <c r="BB34" s="86" t="e">
        <f>'SEMESTER I'!BB34+'SEMESTER II'!BB34</f>
        <v>#REF!</v>
      </c>
      <c r="BC34" s="86" t="e">
        <f>'SEMESTER I'!BC34+'SEMESTER II'!BC34</f>
        <v>#REF!</v>
      </c>
      <c r="BD34" s="86" t="e">
        <f>'SEMESTER I'!BD34+'SEMESTER II'!BD34</f>
        <v>#REF!</v>
      </c>
      <c r="BE34" s="86" t="e">
        <f>'SEMESTER I'!BE34+'SEMESTER II'!BE34</f>
        <v>#REF!</v>
      </c>
      <c r="BF34" s="86" t="e">
        <f>'SEMESTER I'!BF34+'SEMESTER II'!BF34</f>
        <v>#REF!</v>
      </c>
      <c r="BG34" s="86" t="e">
        <f>'SEMESTER I'!BG34+'SEMESTER II'!BG34</f>
        <v>#REF!</v>
      </c>
      <c r="BH34" s="86" t="e">
        <f>'SEMESTER I'!BH34+'SEMESTER II'!BH34</f>
        <v>#REF!</v>
      </c>
      <c r="BI34" s="86" t="e">
        <f>'SEMESTER I'!BI34+'SEMESTER II'!BI34</f>
        <v>#REF!</v>
      </c>
      <c r="BJ34" s="86" t="e">
        <f>'SEMESTER I'!BJ34+'SEMESTER II'!BJ34</f>
        <v>#REF!</v>
      </c>
      <c r="BK34" s="86" t="e">
        <f>'SEMESTER I'!BK34+'SEMESTER II'!BK34</f>
        <v>#REF!</v>
      </c>
      <c r="BL34" s="86" t="e">
        <f>'SEMESTER I'!BL34+'SEMESTER II'!BL34</f>
        <v>#REF!</v>
      </c>
      <c r="BM34" s="86" t="e">
        <f>'SEMESTER I'!BM34+'SEMESTER II'!BM34</f>
        <v>#REF!</v>
      </c>
      <c r="BN34" s="86" t="e">
        <f>'SEMESTER I'!BN34+'SEMESTER II'!BN34</f>
        <v>#REF!</v>
      </c>
    </row>
    <row r="35" spans="1:66" ht="14.25" customHeight="1">
      <c r="A35" s="112"/>
      <c r="B35" s="112"/>
      <c r="C35" s="11" t="s">
        <v>57</v>
      </c>
      <c r="D35" s="86" t="e">
        <f>'SEMESTER I'!D35+'SEMESTER II'!D35</f>
        <v>#REF!</v>
      </c>
      <c r="E35" s="86" t="e">
        <f>'SEMESTER I'!E35+'SEMESTER II'!E35</f>
        <v>#REF!</v>
      </c>
      <c r="F35" s="86" t="e">
        <f>'SEMESTER I'!F35+'SEMESTER II'!F35</f>
        <v>#REF!</v>
      </c>
      <c r="G35" s="86" t="e">
        <f>'SEMESTER I'!G35+'SEMESTER II'!G35</f>
        <v>#REF!</v>
      </c>
      <c r="H35" s="87" t="e">
        <f>'SEMESTER I'!H35+'SEMESTER II'!H35</f>
        <v>#REF!</v>
      </c>
      <c r="I35" s="86" t="e">
        <f>'SEMESTER I'!I35+'SEMESTER II'!I35</f>
        <v>#REF!</v>
      </c>
      <c r="J35" s="87" t="e">
        <f>'SEMESTER I'!J35+'SEMESTER II'!J35</f>
        <v>#REF!</v>
      </c>
      <c r="K35" s="86" t="e">
        <f>'SEMESTER I'!K35+'SEMESTER II'!K35</f>
        <v>#REF!</v>
      </c>
      <c r="L35" s="87" t="e">
        <f>'SEMESTER I'!L35+'SEMESTER II'!L35</f>
        <v>#REF!</v>
      </c>
      <c r="M35" s="86" t="e">
        <f>'SEMESTER I'!M35+'SEMESTER II'!M35</f>
        <v>#REF!</v>
      </c>
      <c r="N35" s="87" t="e">
        <f>'SEMESTER I'!N35+'SEMESTER II'!N35</f>
        <v>#REF!</v>
      </c>
      <c r="O35" s="86" t="e">
        <f>'SEMESTER I'!O35+'SEMESTER II'!O35</f>
        <v>#REF!</v>
      </c>
      <c r="P35" s="87" t="e">
        <f>'SEMESTER I'!P35+'SEMESTER II'!P35</f>
        <v>#REF!</v>
      </c>
      <c r="Q35" s="86" t="e">
        <f>'SEMESTER I'!Q35+'SEMESTER II'!Q35</f>
        <v>#REF!</v>
      </c>
      <c r="R35" s="87" t="e">
        <f>'SEMESTER I'!R35+'SEMESTER II'!R35</f>
        <v>#REF!</v>
      </c>
      <c r="S35" s="86" t="e">
        <f>'SEMESTER I'!S35+'SEMESTER II'!S35</f>
        <v>#REF!</v>
      </c>
      <c r="T35" s="86" t="e">
        <f>'SEMESTER I'!T35+'SEMESTER II'!T35</f>
        <v>#REF!</v>
      </c>
      <c r="U35" s="86" t="e">
        <f>'SEMESTER I'!U35+'SEMESTER II'!U35</f>
        <v>#REF!</v>
      </c>
      <c r="V35" s="86" t="e">
        <f>'SEMESTER I'!V35+'SEMESTER II'!V35</f>
        <v>#REF!</v>
      </c>
      <c r="W35" s="86" t="e">
        <f>'SEMESTER I'!W35+'SEMESTER II'!W35</f>
        <v>#REF!</v>
      </c>
      <c r="X35" s="86" t="e">
        <f>'SEMESTER I'!X35+'SEMESTER II'!X35</f>
        <v>#REF!</v>
      </c>
      <c r="Y35" s="86" t="e">
        <f>'SEMESTER I'!Y35+'SEMESTER II'!Y35</f>
        <v>#REF!</v>
      </c>
      <c r="Z35" s="86" t="e">
        <f>'SEMESTER I'!Z35+'SEMESTER II'!Z35</f>
        <v>#REF!</v>
      </c>
      <c r="AA35" s="86" t="e">
        <f>'SEMESTER I'!AA35+'SEMESTER II'!AA35</f>
        <v>#REF!</v>
      </c>
      <c r="AB35" s="86" t="e">
        <f>'SEMESTER I'!AB35+'SEMESTER II'!AB35</f>
        <v>#REF!</v>
      </c>
      <c r="AC35" s="86" t="e">
        <f>'SEMESTER I'!AC35+'SEMESTER II'!AC35</f>
        <v>#REF!</v>
      </c>
      <c r="AD35" s="86" t="e">
        <f>'SEMESTER I'!AD35+'SEMESTER II'!AD35</f>
        <v>#REF!</v>
      </c>
      <c r="AE35" s="86" t="e">
        <f>'SEMESTER I'!AE35+'SEMESTER II'!AE35</f>
        <v>#REF!</v>
      </c>
      <c r="AF35" s="86" t="e">
        <f>'SEMESTER I'!AF35+'SEMESTER II'!AF35</f>
        <v>#REF!</v>
      </c>
      <c r="AG35" s="86" t="e">
        <f>'SEMESTER I'!AG35+'SEMESTER II'!AG35</f>
        <v>#REF!</v>
      </c>
      <c r="AH35" s="86" t="e">
        <f>'SEMESTER I'!AH35+'SEMESTER II'!AH35</f>
        <v>#REF!</v>
      </c>
      <c r="AI35" s="86" t="e">
        <f>'SEMESTER I'!AI35+'SEMESTER II'!AI35</f>
        <v>#REF!</v>
      </c>
      <c r="AJ35" s="86" t="e">
        <f>'SEMESTER I'!AJ35+'SEMESTER II'!AJ35</f>
        <v>#REF!</v>
      </c>
      <c r="AK35" s="86" t="e">
        <f>'SEMESTER I'!AK35+'SEMESTER II'!AK35</f>
        <v>#REF!</v>
      </c>
      <c r="AL35" s="86" t="e">
        <f>'SEMESTER I'!AL35+'SEMESTER II'!AL35</f>
        <v>#REF!</v>
      </c>
      <c r="AM35" s="86" t="e">
        <f>'SEMESTER I'!AM35+'SEMESTER II'!AM35</f>
        <v>#REF!</v>
      </c>
      <c r="AN35" s="86" t="e">
        <f>'SEMESTER I'!AN35+'SEMESTER II'!AN35</f>
        <v>#REF!</v>
      </c>
      <c r="AO35" s="86" t="e">
        <f>'SEMESTER I'!AO35+'SEMESTER II'!AO35</f>
        <v>#REF!</v>
      </c>
      <c r="AP35" s="86" t="e">
        <f>'SEMESTER I'!AP35+'SEMESTER II'!AP35</f>
        <v>#REF!</v>
      </c>
      <c r="AQ35" s="86" t="e">
        <f>'SEMESTER I'!AQ35+'SEMESTER II'!AQ35</f>
        <v>#REF!</v>
      </c>
      <c r="AR35" s="86" t="e">
        <f>'SEMESTER I'!AR35+'SEMESTER II'!AR35</f>
        <v>#REF!</v>
      </c>
      <c r="AS35" s="86" t="e">
        <f>'SEMESTER I'!AS35+'SEMESTER II'!AS35</f>
        <v>#REF!</v>
      </c>
      <c r="AT35" s="86" t="e">
        <f>'SEMESTER I'!AT35+'SEMESTER II'!AT35</f>
        <v>#REF!</v>
      </c>
      <c r="AU35" s="86" t="e">
        <f>'SEMESTER I'!AU35+'SEMESTER II'!AU35</f>
        <v>#REF!</v>
      </c>
      <c r="AV35" s="86" t="e">
        <f>'SEMESTER I'!AV35+'SEMESTER II'!AV35</f>
        <v>#REF!</v>
      </c>
      <c r="AW35" s="86" t="e">
        <f>'SEMESTER I'!AW35+'SEMESTER II'!AW35</f>
        <v>#REF!</v>
      </c>
      <c r="AX35" s="86" t="e">
        <f>'SEMESTER I'!AX35+'SEMESTER II'!AX35</f>
        <v>#REF!</v>
      </c>
      <c r="AY35" s="86" t="e">
        <f>'SEMESTER I'!AY35+'SEMESTER II'!AY35</f>
        <v>#REF!</v>
      </c>
      <c r="AZ35" s="86" t="e">
        <f>'SEMESTER I'!AZ35+'SEMESTER II'!AZ35</f>
        <v>#REF!</v>
      </c>
      <c r="BA35" s="86" t="e">
        <f>'SEMESTER I'!BA35+'SEMESTER II'!BA35</f>
        <v>#REF!</v>
      </c>
      <c r="BB35" s="86" t="e">
        <f>'SEMESTER I'!BB35+'SEMESTER II'!BB35</f>
        <v>#REF!</v>
      </c>
      <c r="BC35" s="86" t="e">
        <f>'SEMESTER I'!BC35+'SEMESTER II'!BC35</f>
        <v>#REF!</v>
      </c>
      <c r="BD35" s="86" t="e">
        <f>'SEMESTER I'!BD35+'SEMESTER II'!BD35</f>
        <v>#REF!</v>
      </c>
      <c r="BE35" s="86" t="e">
        <f>'SEMESTER I'!BE35+'SEMESTER II'!BE35</f>
        <v>#REF!</v>
      </c>
      <c r="BF35" s="86" t="e">
        <f>'SEMESTER I'!BF35+'SEMESTER II'!BF35</f>
        <v>#REF!</v>
      </c>
      <c r="BG35" s="86" t="e">
        <f>'SEMESTER I'!BG35+'SEMESTER II'!BG35</f>
        <v>#REF!</v>
      </c>
      <c r="BH35" s="86" t="e">
        <f>'SEMESTER I'!BH35+'SEMESTER II'!BH35</f>
        <v>#REF!</v>
      </c>
      <c r="BI35" s="86" t="e">
        <f>'SEMESTER I'!BI35+'SEMESTER II'!BI35</f>
        <v>#REF!</v>
      </c>
      <c r="BJ35" s="86" t="e">
        <f>'SEMESTER I'!BJ35+'SEMESTER II'!BJ35</f>
        <v>#REF!</v>
      </c>
      <c r="BK35" s="86" t="e">
        <f>'SEMESTER I'!BK35+'SEMESTER II'!BK35</f>
        <v>#REF!</v>
      </c>
      <c r="BL35" s="86" t="e">
        <f>'SEMESTER I'!BL35+'SEMESTER II'!BL35</f>
        <v>#REF!</v>
      </c>
      <c r="BM35" s="86" t="e">
        <f>'SEMESTER I'!BM35+'SEMESTER II'!BM35</f>
        <v>#REF!</v>
      </c>
      <c r="BN35" s="86" t="e">
        <f>'SEMESTER I'!BN35+'SEMESTER II'!BN35</f>
        <v>#REF!</v>
      </c>
    </row>
    <row r="36" spans="1:66" ht="14.25" customHeight="1">
      <c r="A36" s="21"/>
      <c r="B36" s="21"/>
      <c r="C36" s="20" t="s">
        <v>7</v>
      </c>
      <c r="D36" s="87" t="e">
        <f>'SEMESTER I'!D36+'SEMESTER II'!D36</f>
        <v>#REF!</v>
      </c>
      <c r="E36" s="87" t="e">
        <f>'SEMESTER I'!E36+'SEMESTER II'!E36</f>
        <v>#REF!</v>
      </c>
      <c r="F36" s="87" t="e">
        <f>'SEMESTER I'!F36+'SEMESTER II'!F36</f>
        <v>#REF!</v>
      </c>
      <c r="G36" s="87" t="e">
        <f>'SEMESTER I'!G36+'SEMESTER II'!G36</f>
        <v>#REF!</v>
      </c>
      <c r="H36" s="87" t="e">
        <f>'SEMESTER I'!H36+'SEMESTER II'!H36</f>
        <v>#REF!</v>
      </c>
      <c r="I36" s="87" t="e">
        <f>'SEMESTER I'!I36+'SEMESTER II'!I36</f>
        <v>#REF!</v>
      </c>
      <c r="J36" s="87" t="e">
        <f>'SEMESTER I'!J36+'SEMESTER II'!J36</f>
        <v>#REF!</v>
      </c>
      <c r="K36" s="87" t="e">
        <f>'SEMESTER I'!K36+'SEMESTER II'!K36</f>
        <v>#REF!</v>
      </c>
      <c r="L36" s="87" t="e">
        <f>'SEMESTER I'!L36+'SEMESTER II'!L36</f>
        <v>#REF!</v>
      </c>
      <c r="M36" s="87" t="e">
        <f>'SEMESTER I'!M36+'SEMESTER II'!M36</f>
        <v>#REF!</v>
      </c>
      <c r="N36" s="87" t="e">
        <f>'SEMESTER I'!N36+'SEMESTER II'!N36</f>
        <v>#REF!</v>
      </c>
      <c r="O36" s="87" t="e">
        <f>'SEMESTER I'!O36+'SEMESTER II'!O36</f>
        <v>#REF!</v>
      </c>
      <c r="P36" s="87" t="e">
        <f>'SEMESTER I'!P36+'SEMESTER II'!P36</f>
        <v>#REF!</v>
      </c>
      <c r="Q36" s="87" t="e">
        <f>'SEMESTER I'!Q36+'SEMESTER II'!Q36</f>
        <v>#REF!</v>
      </c>
      <c r="R36" s="87" t="e">
        <f>'SEMESTER I'!R36+'SEMESTER II'!R36</f>
        <v>#REF!</v>
      </c>
      <c r="S36" s="87" t="e">
        <f>'SEMESTER I'!S36+'SEMESTER II'!S36</f>
        <v>#REF!</v>
      </c>
      <c r="T36" s="87" t="e">
        <f>'SEMESTER I'!T36+'SEMESTER II'!T36</f>
        <v>#REF!</v>
      </c>
      <c r="U36" s="87" t="e">
        <f>'SEMESTER I'!U36+'SEMESTER II'!U36</f>
        <v>#REF!</v>
      </c>
      <c r="V36" s="87" t="e">
        <f>'SEMESTER I'!V36+'SEMESTER II'!V36</f>
        <v>#REF!</v>
      </c>
      <c r="W36" s="87" t="e">
        <f>'SEMESTER I'!W36+'SEMESTER II'!W36</f>
        <v>#REF!</v>
      </c>
      <c r="X36" s="87" t="e">
        <f>'SEMESTER I'!X36+'SEMESTER II'!X36</f>
        <v>#REF!</v>
      </c>
      <c r="Y36" s="87" t="e">
        <f>'SEMESTER I'!Y36+'SEMESTER II'!Y36</f>
        <v>#REF!</v>
      </c>
      <c r="Z36" s="87" t="e">
        <f>'SEMESTER I'!Z36+'SEMESTER II'!Z36</f>
        <v>#REF!</v>
      </c>
      <c r="AA36" s="87" t="e">
        <f>'SEMESTER I'!AA36+'SEMESTER II'!AA36</f>
        <v>#REF!</v>
      </c>
      <c r="AB36" s="87" t="e">
        <f>'SEMESTER I'!AB36+'SEMESTER II'!AB36</f>
        <v>#REF!</v>
      </c>
      <c r="AC36" s="87" t="e">
        <f>'SEMESTER I'!AC36+'SEMESTER II'!AC36</f>
        <v>#REF!</v>
      </c>
      <c r="AD36" s="87" t="e">
        <f>'SEMESTER I'!AD36+'SEMESTER II'!AD36</f>
        <v>#REF!</v>
      </c>
      <c r="AE36" s="87" t="e">
        <f>'SEMESTER I'!AE36+'SEMESTER II'!AE36</f>
        <v>#REF!</v>
      </c>
      <c r="AF36" s="87" t="e">
        <f>'SEMESTER I'!AF36+'SEMESTER II'!AF36</f>
        <v>#REF!</v>
      </c>
      <c r="AG36" s="87" t="e">
        <f>'SEMESTER I'!AG36+'SEMESTER II'!AG36</f>
        <v>#REF!</v>
      </c>
      <c r="AH36" s="87" t="e">
        <f>'SEMESTER I'!AH36+'SEMESTER II'!AH36</f>
        <v>#REF!</v>
      </c>
      <c r="AI36" s="87" t="e">
        <f>'SEMESTER I'!AI36+'SEMESTER II'!AI36</f>
        <v>#REF!</v>
      </c>
      <c r="AJ36" s="87" t="e">
        <f>'SEMESTER I'!AJ36+'SEMESTER II'!AJ36</f>
        <v>#REF!</v>
      </c>
      <c r="AK36" s="87" t="e">
        <f>'SEMESTER I'!AK36+'SEMESTER II'!AK36</f>
        <v>#REF!</v>
      </c>
      <c r="AL36" s="87" t="e">
        <f>'SEMESTER I'!AL36+'SEMESTER II'!AL36</f>
        <v>#REF!</v>
      </c>
      <c r="AM36" s="87" t="e">
        <f>'SEMESTER I'!AM36+'SEMESTER II'!AM36</f>
        <v>#REF!</v>
      </c>
      <c r="AN36" s="87" t="e">
        <f>'SEMESTER I'!AN36+'SEMESTER II'!AN36</f>
        <v>#REF!</v>
      </c>
      <c r="AO36" s="87" t="e">
        <f>'SEMESTER I'!AO36+'SEMESTER II'!AO36</f>
        <v>#REF!</v>
      </c>
      <c r="AP36" s="87" t="e">
        <f>'SEMESTER I'!AP36+'SEMESTER II'!AP36</f>
        <v>#REF!</v>
      </c>
      <c r="AQ36" s="87" t="e">
        <f>'SEMESTER I'!AQ36+'SEMESTER II'!AQ36</f>
        <v>#REF!</v>
      </c>
      <c r="AR36" s="87" t="e">
        <f>'SEMESTER I'!AR36+'SEMESTER II'!AR36</f>
        <v>#REF!</v>
      </c>
      <c r="AS36" s="87" t="e">
        <f>'SEMESTER I'!AS36+'SEMESTER II'!AS36</f>
        <v>#REF!</v>
      </c>
      <c r="AT36" s="87" t="e">
        <f>'SEMESTER I'!AT36+'SEMESTER II'!AT36</f>
        <v>#REF!</v>
      </c>
      <c r="AU36" s="87" t="e">
        <f>'SEMESTER I'!AU36+'SEMESTER II'!AU36</f>
        <v>#REF!</v>
      </c>
      <c r="AV36" s="87" t="e">
        <f>'SEMESTER I'!AV36+'SEMESTER II'!AV36</f>
        <v>#REF!</v>
      </c>
      <c r="AW36" s="87" t="e">
        <f>'SEMESTER I'!AW36+'SEMESTER II'!AW36</f>
        <v>#REF!</v>
      </c>
      <c r="AX36" s="87" t="e">
        <f>'SEMESTER I'!AX36+'SEMESTER II'!AX36</f>
        <v>#REF!</v>
      </c>
      <c r="AY36" s="87" t="e">
        <f>'SEMESTER I'!AY36+'SEMESTER II'!AY36</f>
        <v>#REF!</v>
      </c>
      <c r="AZ36" s="87" t="e">
        <f>'SEMESTER I'!AZ36+'SEMESTER II'!AZ36</f>
        <v>#REF!</v>
      </c>
      <c r="BA36" s="87" t="e">
        <f>'SEMESTER I'!BA36+'SEMESTER II'!BA36</f>
        <v>#REF!</v>
      </c>
      <c r="BB36" s="87" t="e">
        <f>'SEMESTER I'!BB36+'SEMESTER II'!BB36</f>
        <v>#REF!</v>
      </c>
      <c r="BC36" s="87" t="e">
        <f>'SEMESTER I'!BC36+'SEMESTER II'!BC36</f>
        <v>#REF!</v>
      </c>
      <c r="BD36" s="87" t="e">
        <f>'SEMESTER I'!BD36+'SEMESTER II'!BD36</f>
        <v>#REF!</v>
      </c>
      <c r="BE36" s="87" t="e">
        <f>'SEMESTER I'!BE36+'SEMESTER II'!BE36</f>
        <v>#REF!</v>
      </c>
      <c r="BF36" s="87" t="e">
        <f>'SEMESTER I'!BF36+'SEMESTER II'!BF36</f>
        <v>#REF!</v>
      </c>
      <c r="BG36" s="87" t="e">
        <f>'SEMESTER I'!BG36+'SEMESTER II'!BG36</f>
        <v>#REF!</v>
      </c>
      <c r="BH36" s="87" t="e">
        <f>'SEMESTER I'!BH36+'SEMESTER II'!BH36</f>
        <v>#REF!</v>
      </c>
      <c r="BI36" s="87" t="e">
        <f>'SEMESTER I'!BI36+'SEMESTER II'!BI36</f>
        <v>#REF!</v>
      </c>
      <c r="BJ36" s="87" t="e">
        <f>'SEMESTER I'!BJ36+'SEMESTER II'!BJ36</f>
        <v>#REF!</v>
      </c>
      <c r="BK36" s="87" t="e">
        <f>'SEMESTER I'!BK36+'SEMESTER II'!BK36</f>
        <v>#REF!</v>
      </c>
      <c r="BL36" s="87" t="e">
        <f>'SEMESTER I'!BL36+'SEMESTER II'!BL36</f>
        <v>#REF!</v>
      </c>
      <c r="BM36" s="87" t="e">
        <f>'SEMESTER I'!BM36+'SEMESTER II'!BM36</f>
        <v>#REF!</v>
      </c>
      <c r="BN36" s="87" t="e">
        <f>'SEMESTER I'!BN36+'SEMESTER II'!BN36</f>
        <v>#REF!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 t="e">
        <f>'SEMESTER I'!D37+'SEMESTER II'!D37</f>
        <v>#REF!</v>
      </c>
      <c r="E37" s="86" t="e">
        <f>'SEMESTER I'!E37+'SEMESTER II'!E37</f>
        <v>#REF!</v>
      </c>
      <c r="F37" s="86" t="e">
        <f>'SEMESTER I'!F37+'SEMESTER II'!F37</f>
        <v>#REF!</v>
      </c>
      <c r="G37" s="86" t="e">
        <f>'SEMESTER I'!G37+'SEMESTER II'!G37</f>
        <v>#REF!</v>
      </c>
      <c r="H37" s="87" t="e">
        <f>'SEMESTER I'!H37+'SEMESTER II'!H37</f>
        <v>#REF!</v>
      </c>
      <c r="I37" s="86" t="e">
        <f>'SEMESTER I'!I37+'SEMESTER II'!I37</f>
        <v>#REF!</v>
      </c>
      <c r="J37" s="87" t="e">
        <f>'SEMESTER I'!J37+'SEMESTER II'!J37</f>
        <v>#REF!</v>
      </c>
      <c r="K37" s="86" t="e">
        <f>'SEMESTER I'!K37+'SEMESTER II'!K37</f>
        <v>#REF!</v>
      </c>
      <c r="L37" s="87" t="e">
        <f>'SEMESTER I'!L37+'SEMESTER II'!L37</f>
        <v>#REF!</v>
      </c>
      <c r="M37" s="86" t="e">
        <f>'SEMESTER I'!M37+'SEMESTER II'!M37</f>
        <v>#REF!</v>
      </c>
      <c r="N37" s="87" t="e">
        <f>'SEMESTER I'!N37+'SEMESTER II'!N37</f>
        <v>#REF!</v>
      </c>
      <c r="O37" s="86" t="e">
        <f>'SEMESTER I'!O37+'SEMESTER II'!O37</f>
        <v>#REF!</v>
      </c>
      <c r="P37" s="87" t="e">
        <f>'SEMESTER I'!P37+'SEMESTER II'!P37</f>
        <v>#REF!</v>
      </c>
      <c r="Q37" s="86" t="e">
        <f>'SEMESTER I'!Q37+'SEMESTER II'!Q37</f>
        <v>#REF!</v>
      </c>
      <c r="R37" s="87" t="e">
        <f>'SEMESTER I'!R37+'SEMESTER II'!R37</f>
        <v>#REF!</v>
      </c>
      <c r="S37" s="86" t="e">
        <f>'SEMESTER I'!S37+'SEMESTER II'!S37</f>
        <v>#REF!</v>
      </c>
      <c r="T37" s="86" t="e">
        <f>'SEMESTER I'!T37+'SEMESTER II'!T37</f>
        <v>#REF!</v>
      </c>
      <c r="U37" s="86" t="e">
        <f>'SEMESTER I'!U37+'SEMESTER II'!U37</f>
        <v>#REF!</v>
      </c>
      <c r="V37" s="86" t="e">
        <f>'SEMESTER I'!V37+'SEMESTER II'!V37</f>
        <v>#REF!</v>
      </c>
      <c r="W37" s="86" t="e">
        <f>'SEMESTER I'!W37+'SEMESTER II'!W37</f>
        <v>#REF!</v>
      </c>
      <c r="X37" s="86" t="e">
        <f>'SEMESTER I'!X37+'SEMESTER II'!X37</f>
        <v>#REF!</v>
      </c>
      <c r="Y37" s="86" t="e">
        <f>'SEMESTER I'!Y37+'SEMESTER II'!Y37</f>
        <v>#REF!</v>
      </c>
      <c r="Z37" s="86" t="e">
        <f>'SEMESTER I'!Z37+'SEMESTER II'!Z37</f>
        <v>#REF!</v>
      </c>
      <c r="AA37" s="86" t="e">
        <f>'SEMESTER I'!AA37+'SEMESTER II'!AA37</f>
        <v>#REF!</v>
      </c>
      <c r="AB37" s="86" t="e">
        <f>'SEMESTER I'!AB37+'SEMESTER II'!AB37</f>
        <v>#REF!</v>
      </c>
      <c r="AC37" s="86" t="e">
        <f>'SEMESTER I'!AC37+'SEMESTER II'!AC37</f>
        <v>#REF!</v>
      </c>
      <c r="AD37" s="86" t="e">
        <f>'SEMESTER I'!AD37+'SEMESTER II'!AD37</f>
        <v>#REF!</v>
      </c>
      <c r="AE37" s="86" t="e">
        <f>'SEMESTER I'!AE37+'SEMESTER II'!AE37</f>
        <v>#REF!</v>
      </c>
      <c r="AF37" s="86" t="e">
        <f>'SEMESTER I'!AF37+'SEMESTER II'!AF37</f>
        <v>#REF!</v>
      </c>
      <c r="AG37" s="86" t="e">
        <f>'SEMESTER I'!AG37+'SEMESTER II'!AG37</f>
        <v>#REF!</v>
      </c>
      <c r="AH37" s="86" t="e">
        <f>'SEMESTER I'!AH37+'SEMESTER II'!AH37</f>
        <v>#REF!</v>
      </c>
      <c r="AI37" s="86" t="e">
        <f>'SEMESTER I'!AI37+'SEMESTER II'!AI37</f>
        <v>#REF!</v>
      </c>
      <c r="AJ37" s="86" t="e">
        <f>'SEMESTER I'!AJ37+'SEMESTER II'!AJ37</f>
        <v>#REF!</v>
      </c>
      <c r="AK37" s="86" t="e">
        <f>'SEMESTER I'!AK37+'SEMESTER II'!AK37</f>
        <v>#REF!</v>
      </c>
      <c r="AL37" s="86" t="e">
        <f>'SEMESTER I'!AL37+'SEMESTER II'!AL37</f>
        <v>#REF!</v>
      </c>
      <c r="AM37" s="86" t="e">
        <f>'SEMESTER I'!AM37+'SEMESTER II'!AM37</f>
        <v>#REF!</v>
      </c>
      <c r="AN37" s="86" t="e">
        <f>'SEMESTER I'!AN37+'SEMESTER II'!AN37</f>
        <v>#REF!</v>
      </c>
      <c r="AO37" s="86" t="e">
        <f>'SEMESTER I'!AO37+'SEMESTER II'!AO37</f>
        <v>#REF!</v>
      </c>
      <c r="AP37" s="86" t="e">
        <f>'SEMESTER I'!AP37+'SEMESTER II'!AP37</f>
        <v>#REF!</v>
      </c>
      <c r="AQ37" s="86" t="e">
        <f>'SEMESTER I'!AQ37+'SEMESTER II'!AQ37</f>
        <v>#REF!</v>
      </c>
      <c r="AR37" s="86" t="e">
        <f>'SEMESTER I'!AR37+'SEMESTER II'!AR37</f>
        <v>#REF!</v>
      </c>
      <c r="AS37" s="86" t="e">
        <f>'SEMESTER I'!AS37+'SEMESTER II'!AS37</f>
        <v>#REF!</v>
      </c>
      <c r="AT37" s="86" t="e">
        <f>'SEMESTER I'!AT37+'SEMESTER II'!AT37</f>
        <v>#REF!</v>
      </c>
      <c r="AU37" s="86" t="e">
        <f>'SEMESTER I'!AU37+'SEMESTER II'!AU37</f>
        <v>#REF!</v>
      </c>
      <c r="AV37" s="86" t="e">
        <f>'SEMESTER I'!AV37+'SEMESTER II'!AV37</f>
        <v>#REF!</v>
      </c>
      <c r="AW37" s="86" t="e">
        <f>'SEMESTER I'!AW37+'SEMESTER II'!AW37</f>
        <v>#REF!</v>
      </c>
      <c r="AX37" s="86" t="e">
        <f>'SEMESTER I'!AX37+'SEMESTER II'!AX37</f>
        <v>#REF!</v>
      </c>
      <c r="AY37" s="86" t="e">
        <f>'SEMESTER I'!AY37+'SEMESTER II'!AY37</f>
        <v>#REF!</v>
      </c>
      <c r="AZ37" s="86" t="e">
        <f>'SEMESTER I'!AZ37+'SEMESTER II'!AZ37</f>
        <v>#REF!</v>
      </c>
      <c r="BA37" s="86" t="e">
        <f>'SEMESTER I'!BA37+'SEMESTER II'!BA37</f>
        <v>#REF!</v>
      </c>
      <c r="BB37" s="86" t="e">
        <f>'SEMESTER I'!BB37+'SEMESTER II'!BB37</f>
        <v>#REF!</v>
      </c>
      <c r="BC37" s="86" t="e">
        <f>'SEMESTER I'!BC37+'SEMESTER II'!BC37</f>
        <v>#REF!</v>
      </c>
      <c r="BD37" s="86" t="e">
        <f>'SEMESTER I'!BD37+'SEMESTER II'!BD37</f>
        <v>#REF!</v>
      </c>
      <c r="BE37" s="86" t="e">
        <f>'SEMESTER I'!BE37+'SEMESTER II'!BE37</f>
        <v>#REF!</v>
      </c>
      <c r="BF37" s="86" t="e">
        <f>'SEMESTER I'!BF37+'SEMESTER II'!BF37</f>
        <v>#REF!</v>
      </c>
      <c r="BG37" s="86" t="e">
        <f>'SEMESTER I'!BG37+'SEMESTER II'!BG37</f>
        <v>#REF!</v>
      </c>
      <c r="BH37" s="86" t="e">
        <f>'SEMESTER I'!BH37+'SEMESTER II'!BH37</f>
        <v>#REF!</v>
      </c>
      <c r="BI37" s="86" t="e">
        <f>'SEMESTER I'!BI37+'SEMESTER II'!BI37</f>
        <v>#REF!</v>
      </c>
      <c r="BJ37" s="86" t="e">
        <f>'SEMESTER I'!BJ37+'SEMESTER II'!BJ37</f>
        <v>#REF!</v>
      </c>
      <c r="BK37" s="86" t="e">
        <f>'SEMESTER I'!BK37+'SEMESTER II'!BK37</f>
        <v>#REF!</v>
      </c>
      <c r="BL37" s="86" t="e">
        <f>'SEMESTER I'!BL37+'SEMESTER II'!BL37</f>
        <v>#REF!</v>
      </c>
      <c r="BM37" s="86" t="e">
        <f>'SEMESTER I'!BM37+'SEMESTER II'!BM37</f>
        <v>#REF!</v>
      </c>
      <c r="BN37" s="86" t="e">
        <f>'SEMESTER I'!BN37+'SEMESTER II'!BN37</f>
        <v>#REF!</v>
      </c>
    </row>
    <row r="38" spans="1:66" ht="14.25" customHeight="1">
      <c r="A38" s="111"/>
      <c r="B38" s="111"/>
      <c r="C38" s="11" t="s">
        <v>60</v>
      </c>
      <c r="D38" s="86" t="e">
        <f>'SEMESTER I'!D38+'SEMESTER II'!D38</f>
        <v>#REF!</v>
      </c>
      <c r="E38" s="86" t="e">
        <f>'SEMESTER I'!E38+'SEMESTER II'!E38</f>
        <v>#REF!</v>
      </c>
      <c r="F38" s="86" t="e">
        <f>'SEMESTER I'!F38+'SEMESTER II'!F38</f>
        <v>#REF!</v>
      </c>
      <c r="G38" s="86" t="e">
        <f>'SEMESTER I'!G38+'SEMESTER II'!G38</f>
        <v>#REF!</v>
      </c>
      <c r="H38" s="87" t="e">
        <f>'SEMESTER I'!H38+'SEMESTER II'!H38</f>
        <v>#REF!</v>
      </c>
      <c r="I38" s="86" t="e">
        <f>'SEMESTER I'!I38+'SEMESTER II'!I38</f>
        <v>#REF!</v>
      </c>
      <c r="J38" s="87" t="e">
        <f>'SEMESTER I'!J38+'SEMESTER II'!J38</f>
        <v>#REF!</v>
      </c>
      <c r="K38" s="86" t="e">
        <f>'SEMESTER I'!K38+'SEMESTER II'!K38</f>
        <v>#REF!</v>
      </c>
      <c r="L38" s="87" t="e">
        <f>'SEMESTER I'!L38+'SEMESTER II'!L38</f>
        <v>#REF!</v>
      </c>
      <c r="M38" s="86" t="e">
        <f>'SEMESTER I'!M38+'SEMESTER II'!M38</f>
        <v>#REF!</v>
      </c>
      <c r="N38" s="87" t="e">
        <f>'SEMESTER I'!N38+'SEMESTER II'!N38</f>
        <v>#REF!</v>
      </c>
      <c r="O38" s="86" t="e">
        <f>'SEMESTER I'!O38+'SEMESTER II'!O38</f>
        <v>#REF!</v>
      </c>
      <c r="P38" s="87" t="e">
        <f>'SEMESTER I'!P38+'SEMESTER II'!P38</f>
        <v>#REF!</v>
      </c>
      <c r="Q38" s="86" t="e">
        <f>'SEMESTER I'!Q38+'SEMESTER II'!Q38</f>
        <v>#REF!</v>
      </c>
      <c r="R38" s="87" t="e">
        <f>'SEMESTER I'!R38+'SEMESTER II'!R38</f>
        <v>#REF!</v>
      </c>
      <c r="S38" s="86" t="e">
        <f>'SEMESTER I'!S38+'SEMESTER II'!S38</f>
        <v>#REF!</v>
      </c>
      <c r="T38" s="86" t="e">
        <f>'SEMESTER I'!T38+'SEMESTER II'!T38</f>
        <v>#REF!</v>
      </c>
      <c r="U38" s="86" t="e">
        <f>'SEMESTER I'!U38+'SEMESTER II'!U38</f>
        <v>#REF!</v>
      </c>
      <c r="V38" s="86" t="e">
        <f>'SEMESTER I'!V38+'SEMESTER II'!V38</f>
        <v>#REF!</v>
      </c>
      <c r="W38" s="86" t="e">
        <f>'SEMESTER I'!W38+'SEMESTER II'!W38</f>
        <v>#REF!</v>
      </c>
      <c r="X38" s="86" t="e">
        <f>'SEMESTER I'!X38+'SEMESTER II'!X38</f>
        <v>#REF!</v>
      </c>
      <c r="Y38" s="86" t="e">
        <f>'SEMESTER I'!Y38+'SEMESTER II'!Y38</f>
        <v>#REF!</v>
      </c>
      <c r="Z38" s="86" t="e">
        <f>'SEMESTER I'!Z38+'SEMESTER II'!Z38</f>
        <v>#REF!</v>
      </c>
      <c r="AA38" s="86" t="e">
        <f>'SEMESTER I'!AA38+'SEMESTER II'!AA38</f>
        <v>#REF!</v>
      </c>
      <c r="AB38" s="86" t="e">
        <f>'SEMESTER I'!AB38+'SEMESTER II'!AB38</f>
        <v>#REF!</v>
      </c>
      <c r="AC38" s="86" t="e">
        <f>'SEMESTER I'!AC38+'SEMESTER II'!AC38</f>
        <v>#REF!</v>
      </c>
      <c r="AD38" s="86" t="e">
        <f>'SEMESTER I'!AD38+'SEMESTER II'!AD38</f>
        <v>#REF!</v>
      </c>
      <c r="AE38" s="86" t="e">
        <f>'SEMESTER I'!AE38+'SEMESTER II'!AE38</f>
        <v>#REF!</v>
      </c>
      <c r="AF38" s="86" t="e">
        <f>'SEMESTER I'!AF38+'SEMESTER II'!AF38</f>
        <v>#REF!</v>
      </c>
      <c r="AG38" s="86" t="e">
        <f>'SEMESTER I'!AG38+'SEMESTER II'!AG38</f>
        <v>#REF!</v>
      </c>
      <c r="AH38" s="86" t="e">
        <f>'SEMESTER I'!AH38+'SEMESTER II'!AH38</f>
        <v>#REF!</v>
      </c>
      <c r="AI38" s="86" t="e">
        <f>'SEMESTER I'!AI38+'SEMESTER II'!AI38</f>
        <v>#REF!</v>
      </c>
      <c r="AJ38" s="86" t="e">
        <f>'SEMESTER I'!AJ38+'SEMESTER II'!AJ38</f>
        <v>#REF!</v>
      </c>
      <c r="AK38" s="86" t="e">
        <f>'SEMESTER I'!AK38+'SEMESTER II'!AK38</f>
        <v>#REF!</v>
      </c>
      <c r="AL38" s="86" t="e">
        <f>'SEMESTER I'!AL38+'SEMESTER II'!AL38</f>
        <v>#REF!</v>
      </c>
      <c r="AM38" s="86" t="e">
        <f>'SEMESTER I'!AM38+'SEMESTER II'!AM38</f>
        <v>#REF!</v>
      </c>
      <c r="AN38" s="86" t="e">
        <f>'SEMESTER I'!AN38+'SEMESTER II'!AN38</f>
        <v>#REF!</v>
      </c>
      <c r="AO38" s="86" t="e">
        <f>'SEMESTER I'!AO38+'SEMESTER II'!AO38</f>
        <v>#REF!</v>
      </c>
      <c r="AP38" s="86" t="e">
        <f>'SEMESTER I'!AP38+'SEMESTER II'!AP38</f>
        <v>#REF!</v>
      </c>
      <c r="AQ38" s="86" t="e">
        <f>'SEMESTER I'!AQ38+'SEMESTER II'!AQ38</f>
        <v>#REF!</v>
      </c>
      <c r="AR38" s="86" t="e">
        <f>'SEMESTER I'!AR38+'SEMESTER II'!AR38</f>
        <v>#REF!</v>
      </c>
      <c r="AS38" s="86" t="e">
        <f>'SEMESTER I'!AS38+'SEMESTER II'!AS38</f>
        <v>#REF!</v>
      </c>
      <c r="AT38" s="86" t="e">
        <f>'SEMESTER I'!AT38+'SEMESTER II'!AT38</f>
        <v>#REF!</v>
      </c>
      <c r="AU38" s="86" t="e">
        <f>'SEMESTER I'!AU38+'SEMESTER II'!AU38</f>
        <v>#REF!</v>
      </c>
      <c r="AV38" s="86" t="e">
        <f>'SEMESTER I'!AV38+'SEMESTER II'!AV38</f>
        <v>#REF!</v>
      </c>
      <c r="AW38" s="86" t="e">
        <f>'SEMESTER I'!AW38+'SEMESTER II'!AW38</f>
        <v>#REF!</v>
      </c>
      <c r="AX38" s="86" t="e">
        <f>'SEMESTER I'!AX38+'SEMESTER II'!AX38</f>
        <v>#REF!</v>
      </c>
      <c r="AY38" s="86" t="e">
        <f>'SEMESTER I'!AY38+'SEMESTER II'!AY38</f>
        <v>#REF!</v>
      </c>
      <c r="AZ38" s="86" t="e">
        <f>'SEMESTER I'!AZ38+'SEMESTER II'!AZ38</f>
        <v>#REF!</v>
      </c>
      <c r="BA38" s="86" t="e">
        <f>'SEMESTER I'!BA38+'SEMESTER II'!BA38</f>
        <v>#REF!</v>
      </c>
      <c r="BB38" s="86" t="e">
        <f>'SEMESTER I'!BB38+'SEMESTER II'!BB38</f>
        <v>#REF!</v>
      </c>
      <c r="BC38" s="86" t="e">
        <f>'SEMESTER I'!BC38+'SEMESTER II'!BC38</f>
        <v>#REF!</v>
      </c>
      <c r="BD38" s="86" t="e">
        <f>'SEMESTER I'!BD38+'SEMESTER II'!BD38</f>
        <v>#REF!</v>
      </c>
      <c r="BE38" s="86" t="e">
        <f>'SEMESTER I'!BE38+'SEMESTER II'!BE38</f>
        <v>#REF!</v>
      </c>
      <c r="BF38" s="86" t="e">
        <f>'SEMESTER I'!BF38+'SEMESTER II'!BF38</f>
        <v>#REF!</v>
      </c>
      <c r="BG38" s="86" t="e">
        <f>'SEMESTER I'!BG38+'SEMESTER II'!BG38</f>
        <v>#REF!</v>
      </c>
      <c r="BH38" s="86" t="e">
        <f>'SEMESTER I'!BH38+'SEMESTER II'!BH38</f>
        <v>#REF!</v>
      </c>
      <c r="BI38" s="86" t="e">
        <f>'SEMESTER I'!BI38+'SEMESTER II'!BI38</f>
        <v>#REF!</v>
      </c>
      <c r="BJ38" s="86" t="e">
        <f>'SEMESTER I'!BJ38+'SEMESTER II'!BJ38</f>
        <v>#REF!</v>
      </c>
      <c r="BK38" s="86" t="e">
        <f>'SEMESTER I'!BK38+'SEMESTER II'!BK38</f>
        <v>#REF!</v>
      </c>
      <c r="BL38" s="86" t="e">
        <f>'SEMESTER I'!BL38+'SEMESTER II'!BL38</f>
        <v>#REF!</v>
      </c>
      <c r="BM38" s="86" t="e">
        <f>'SEMESTER I'!BM38+'SEMESTER II'!BM38</f>
        <v>#REF!</v>
      </c>
      <c r="BN38" s="86" t="e">
        <f>'SEMESTER I'!BN38+'SEMESTER II'!BN38</f>
        <v>#REF!</v>
      </c>
    </row>
    <row r="39" spans="1:66" ht="14.25" customHeight="1">
      <c r="A39" s="111"/>
      <c r="B39" s="111"/>
      <c r="C39" s="11" t="s">
        <v>61</v>
      </c>
      <c r="D39" s="86" t="e">
        <f>'SEMESTER I'!D39+'SEMESTER II'!D39</f>
        <v>#REF!</v>
      </c>
      <c r="E39" s="86" t="e">
        <f>'SEMESTER I'!E39+'SEMESTER II'!E39</f>
        <v>#REF!</v>
      </c>
      <c r="F39" s="86" t="e">
        <f>'SEMESTER I'!F39+'SEMESTER II'!F39</f>
        <v>#REF!</v>
      </c>
      <c r="G39" s="86" t="e">
        <f>'SEMESTER I'!G39+'SEMESTER II'!G39</f>
        <v>#REF!</v>
      </c>
      <c r="H39" s="87" t="e">
        <f>'SEMESTER I'!H39+'SEMESTER II'!H39</f>
        <v>#REF!</v>
      </c>
      <c r="I39" s="86" t="e">
        <f>'SEMESTER I'!I39+'SEMESTER II'!I39</f>
        <v>#REF!</v>
      </c>
      <c r="J39" s="87" t="e">
        <f>'SEMESTER I'!J39+'SEMESTER II'!J39</f>
        <v>#REF!</v>
      </c>
      <c r="K39" s="86" t="e">
        <f>'SEMESTER I'!K39+'SEMESTER II'!K39</f>
        <v>#REF!</v>
      </c>
      <c r="L39" s="87" t="e">
        <f>'SEMESTER I'!L39+'SEMESTER II'!L39</f>
        <v>#REF!</v>
      </c>
      <c r="M39" s="86" t="e">
        <f>'SEMESTER I'!M39+'SEMESTER II'!M39</f>
        <v>#REF!</v>
      </c>
      <c r="N39" s="87" t="e">
        <f>'SEMESTER I'!N39+'SEMESTER II'!N39</f>
        <v>#REF!</v>
      </c>
      <c r="O39" s="86" t="e">
        <f>'SEMESTER I'!O39+'SEMESTER II'!O39</f>
        <v>#REF!</v>
      </c>
      <c r="P39" s="87" t="e">
        <f>'SEMESTER I'!P39+'SEMESTER II'!P39</f>
        <v>#REF!</v>
      </c>
      <c r="Q39" s="86" t="e">
        <f>'SEMESTER I'!Q39+'SEMESTER II'!Q39</f>
        <v>#REF!</v>
      </c>
      <c r="R39" s="87" t="e">
        <f>'SEMESTER I'!R39+'SEMESTER II'!R39</f>
        <v>#REF!</v>
      </c>
      <c r="S39" s="86" t="e">
        <f>'SEMESTER I'!S39+'SEMESTER II'!S39</f>
        <v>#REF!</v>
      </c>
      <c r="T39" s="86" t="e">
        <f>'SEMESTER I'!T39+'SEMESTER II'!T39</f>
        <v>#REF!</v>
      </c>
      <c r="U39" s="86" t="e">
        <f>'SEMESTER I'!U39+'SEMESTER II'!U39</f>
        <v>#REF!</v>
      </c>
      <c r="V39" s="86" t="e">
        <f>'SEMESTER I'!V39+'SEMESTER II'!V39</f>
        <v>#REF!</v>
      </c>
      <c r="W39" s="86" t="e">
        <f>'SEMESTER I'!W39+'SEMESTER II'!W39</f>
        <v>#REF!</v>
      </c>
      <c r="X39" s="86" t="e">
        <f>'SEMESTER I'!X39+'SEMESTER II'!X39</f>
        <v>#REF!</v>
      </c>
      <c r="Y39" s="86" t="e">
        <f>'SEMESTER I'!Y39+'SEMESTER II'!Y39</f>
        <v>#REF!</v>
      </c>
      <c r="Z39" s="86" t="e">
        <f>'SEMESTER I'!Z39+'SEMESTER II'!Z39</f>
        <v>#REF!</v>
      </c>
      <c r="AA39" s="86" t="e">
        <f>'SEMESTER I'!AA39+'SEMESTER II'!AA39</f>
        <v>#REF!</v>
      </c>
      <c r="AB39" s="86" t="e">
        <f>'SEMESTER I'!AB39+'SEMESTER II'!AB39</f>
        <v>#REF!</v>
      </c>
      <c r="AC39" s="86" t="e">
        <f>'SEMESTER I'!AC39+'SEMESTER II'!AC39</f>
        <v>#REF!</v>
      </c>
      <c r="AD39" s="86" t="e">
        <f>'SEMESTER I'!AD39+'SEMESTER II'!AD39</f>
        <v>#REF!</v>
      </c>
      <c r="AE39" s="86" t="e">
        <f>'SEMESTER I'!AE39+'SEMESTER II'!AE39</f>
        <v>#REF!</v>
      </c>
      <c r="AF39" s="86" t="e">
        <f>'SEMESTER I'!AF39+'SEMESTER II'!AF39</f>
        <v>#REF!</v>
      </c>
      <c r="AG39" s="86" t="e">
        <f>'SEMESTER I'!AG39+'SEMESTER II'!AG39</f>
        <v>#REF!</v>
      </c>
      <c r="AH39" s="86" t="e">
        <f>'SEMESTER I'!AH39+'SEMESTER II'!AH39</f>
        <v>#REF!</v>
      </c>
      <c r="AI39" s="86" t="e">
        <f>'SEMESTER I'!AI39+'SEMESTER II'!AI39</f>
        <v>#REF!</v>
      </c>
      <c r="AJ39" s="86" t="e">
        <f>'SEMESTER I'!AJ39+'SEMESTER II'!AJ39</f>
        <v>#REF!</v>
      </c>
      <c r="AK39" s="86" t="e">
        <f>'SEMESTER I'!AK39+'SEMESTER II'!AK39</f>
        <v>#REF!</v>
      </c>
      <c r="AL39" s="86" t="e">
        <f>'SEMESTER I'!AL39+'SEMESTER II'!AL39</f>
        <v>#REF!</v>
      </c>
      <c r="AM39" s="86" t="e">
        <f>'SEMESTER I'!AM39+'SEMESTER II'!AM39</f>
        <v>#REF!</v>
      </c>
      <c r="AN39" s="86" t="e">
        <f>'SEMESTER I'!AN39+'SEMESTER II'!AN39</f>
        <v>#REF!</v>
      </c>
      <c r="AO39" s="86" t="e">
        <f>'SEMESTER I'!AO39+'SEMESTER II'!AO39</f>
        <v>#REF!</v>
      </c>
      <c r="AP39" s="86" t="e">
        <f>'SEMESTER I'!AP39+'SEMESTER II'!AP39</f>
        <v>#REF!</v>
      </c>
      <c r="AQ39" s="86" t="e">
        <f>'SEMESTER I'!AQ39+'SEMESTER II'!AQ39</f>
        <v>#REF!</v>
      </c>
      <c r="AR39" s="86" t="e">
        <f>'SEMESTER I'!AR39+'SEMESTER II'!AR39</f>
        <v>#REF!</v>
      </c>
      <c r="AS39" s="86" t="e">
        <f>'SEMESTER I'!AS39+'SEMESTER II'!AS39</f>
        <v>#REF!</v>
      </c>
      <c r="AT39" s="86" t="e">
        <f>'SEMESTER I'!AT39+'SEMESTER II'!AT39</f>
        <v>#REF!</v>
      </c>
      <c r="AU39" s="86" t="e">
        <f>'SEMESTER I'!AU39+'SEMESTER II'!AU39</f>
        <v>#REF!</v>
      </c>
      <c r="AV39" s="86" t="e">
        <f>'SEMESTER I'!AV39+'SEMESTER II'!AV39</f>
        <v>#REF!</v>
      </c>
      <c r="AW39" s="86" t="e">
        <f>'SEMESTER I'!AW39+'SEMESTER II'!AW39</f>
        <v>#REF!</v>
      </c>
      <c r="AX39" s="86" t="e">
        <f>'SEMESTER I'!AX39+'SEMESTER II'!AX39</f>
        <v>#REF!</v>
      </c>
      <c r="AY39" s="86" t="e">
        <f>'SEMESTER I'!AY39+'SEMESTER II'!AY39</f>
        <v>#REF!</v>
      </c>
      <c r="AZ39" s="86" t="e">
        <f>'SEMESTER I'!AZ39+'SEMESTER II'!AZ39</f>
        <v>#REF!</v>
      </c>
      <c r="BA39" s="86" t="e">
        <f>'SEMESTER I'!BA39+'SEMESTER II'!BA39</f>
        <v>#REF!</v>
      </c>
      <c r="BB39" s="86" t="e">
        <f>'SEMESTER I'!BB39+'SEMESTER II'!BB39</f>
        <v>#REF!</v>
      </c>
      <c r="BC39" s="86" t="e">
        <f>'SEMESTER I'!BC39+'SEMESTER II'!BC39</f>
        <v>#REF!</v>
      </c>
      <c r="BD39" s="86" t="e">
        <f>'SEMESTER I'!BD39+'SEMESTER II'!BD39</f>
        <v>#REF!</v>
      </c>
      <c r="BE39" s="86" t="e">
        <f>'SEMESTER I'!BE39+'SEMESTER II'!BE39</f>
        <v>#REF!</v>
      </c>
      <c r="BF39" s="86" t="e">
        <f>'SEMESTER I'!BF39+'SEMESTER II'!BF39</f>
        <v>#REF!</v>
      </c>
      <c r="BG39" s="86" t="e">
        <f>'SEMESTER I'!BG39+'SEMESTER II'!BG39</f>
        <v>#REF!</v>
      </c>
      <c r="BH39" s="86" t="e">
        <f>'SEMESTER I'!BH39+'SEMESTER II'!BH39</f>
        <v>#REF!</v>
      </c>
      <c r="BI39" s="86" t="e">
        <f>'SEMESTER I'!BI39+'SEMESTER II'!BI39</f>
        <v>#REF!</v>
      </c>
      <c r="BJ39" s="86" t="e">
        <f>'SEMESTER I'!BJ39+'SEMESTER II'!BJ39</f>
        <v>#REF!</v>
      </c>
      <c r="BK39" s="86" t="e">
        <f>'SEMESTER I'!BK39+'SEMESTER II'!BK39</f>
        <v>#REF!</v>
      </c>
      <c r="BL39" s="86" t="e">
        <f>'SEMESTER I'!BL39+'SEMESTER II'!BL39</f>
        <v>#REF!</v>
      </c>
      <c r="BM39" s="86" t="e">
        <f>'SEMESTER I'!BM39+'SEMESTER II'!BM39</f>
        <v>#REF!</v>
      </c>
      <c r="BN39" s="86" t="e">
        <f>'SEMESTER I'!BN39+'SEMESTER II'!BN39</f>
        <v>#REF!</v>
      </c>
    </row>
    <row r="40" spans="1:66" ht="14.25" customHeight="1">
      <c r="A40" s="112"/>
      <c r="B40" s="112"/>
      <c r="C40" s="11" t="s">
        <v>62</v>
      </c>
      <c r="D40" s="86" t="e">
        <f>'SEMESTER I'!D40+'SEMESTER II'!D40</f>
        <v>#REF!</v>
      </c>
      <c r="E40" s="86" t="e">
        <f>'SEMESTER I'!E40+'SEMESTER II'!E40</f>
        <v>#REF!</v>
      </c>
      <c r="F40" s="86" t="e">
        <f>'SEMESTER I'!F40+'SEMESTER II'!F40</f>
        <v>#REF!</v>
      </c>
      <c r="G40" s="86" t="e">
        <f>'SEMESTER I'!G40+'SEMESTER II'!G40</f>
        <v>#REF!</v>
      </c>
      <c r="H40" s="87" t="e">
        <f>'SEMESTER I'!H40+'SEMESTER II'!H40</f>
        <v>#REF!</v>
      </c>
      <c r="I40" s="86" t="e">
        <f>'SEMESTER I'!I40+'SEMESTER II'!I40</f>
        <v>#REF!</v>
      </c>
      <c r="J40" s="87" t="e">
        <f>'SEMESTER I'!J40+'SEMESTER II'!J40</f>
        <v>#REF!</v>
      </c>
      <c r="K40" s="86" t="e">
        <f>'SEMESTER I'!K40+'SEMESTER II'!K40</f>
        <v>#REF!</v>
      </c>
      <c r="L40" s="87" t="e">
        <f>'SEMESTER I'!L40+'SEMESTER II'!L40</f>
        <v>#REF!</v>
      </c>
      <c r="M40" s="86" t="e">
        <f>'SEMESTER I'!M40+'SEMESTER II'!M40</f>
        <v>#REF!</v>
      </c>
      <c r="N40" s="87" t="e">
        <f>'SEMESTER I'!N40+'SEMESTER II'!N40</f>
        <v>#REF!</v>
      </c>
      <c r="O40" s="86" t="e">
        <f>'SEMESTER I'!O40+'SEMESTER II'!O40</f>
        <v>#REF!</v>
      </c>
      <c r="P40" s="87" t="e">
        <f>'SEMESTER I'!P40+'SEMESTER II'!P40</f>
        <v>#REF!</v>
      </c>
      <c r="Q40" s="86" t="e">
        <f>'SEMESTER I'!Q40+'SEMESTER II'!Q40</f>
        <v>#REF!</v>
      </c>
      <c r="R40" s="87" t="e">
        <f>'SEMESTER I'!R40+'SEMESTER II'!R40</f>
        <v>#REF!</v>
      </c>
      <c r="S40" s="86" t="e">
        <f>'SEMESTER I'!S40+'SEMESTER II'!S40</f>
        <v>#REF!</v>
      </c>
      <c r="T40" s="86" t="e">
        <f>'SEMESTER I'!T40+'SEMESTER II'!T40</f>
        <v>#REF!</v>
      </c>
      <c r="U40" s="86" t="e">
        <f>'SEMESTER I'!U40+'SEMESTER II'!U40</f>
        <v>#REF!</v>
      </c>
      <c r="V40" s="86" t="e">
        <f>'SEMESTER I'!V40+'SEMESTER II'!V40</f>
        <v>#REF!</v>
      </c>
      <c r="W40" s="86" t="e">
        <f>'SEMESTER I'!W40+'SEMESTER II'!W40</f>
        <v>#REF!</v>
      </c>
      <c r="X40" s="86" t="e">
        <f>'SEMESTER I'!X40+'SEMESTER II'!X40</f>
        <v>#REF!</v>
      </c>
      <c r="Y40" s="86" t="e">
        <f>'SEMESTER I'!Y40+'SEMESTER II'!Y40</f>
        <v>#REF!</v>
      </c>
      <c r="Z40" s="86" t="e">
        <f>'SEMESTER I'!Z40+'SEMESTER II'!Z40</f>
        <v>#REF!</v>
      </c>
      <c r="AA40" s="86" t="e">
        <f>'SEMESTER I'!AA40+'SEMESTER II'!AA40</f>
        <v>#REF!</v>
      </c>
      <c r="AB40" s="86" t="e">
        <f>'SEMESTER I'!AB40+'SEMESTER II'!AB40</f>
        <v>#REF!</v>
      </c>
      <c r="AC40" s="86" t="e">
        <f>'SEMESTER I'!AC40+'SEMESTER II'!AC40</f>
        <v>#REF!</v>
      </c>
      <c r="AD40" s="86" t="e">
        <f>'SEMESTER I'!AD40+'SEMESTER II'!AD40</f>
        <v>#REF!</v>
      </c>
      <c r="AE40" s="86" t="e">
        <f>'SEMESTER I'!AE40+'SEMESTER II'!AE40</f>
        <v>#REF!</v>
      </c>
      <c r="AF40" s="86" t="e">
        <f>'SEMESTER I'!AF40+'SEMESTER II'!AF40</f>
        <v>#REF!</v>
      </c>
      <c r="AG40" s="86" t="e">
        <f>'SEMESTER I'!AG40+'SEMESTER II'!AG40</f>
        <v>#REF!</v>
      </c>
      <c r="AH40" s="86" t="e">
        <f>'SEMESTER I'!AH40+'SEMESTER II'!AH40</f>
        <v>#REF!</v>
      </c>
      <c r="AI40" s="86" t="e">
        <f>'SEMESTER I'!AI40+'SEMESTER II'!AI40</f>
        <v>#REF!</v>
      </c>
      <c r="AJ40" s="86" t="e">
        <f>'SEMESTER I'!AJ40+'SEMESTER II'!AJ40</f>
        <v>#REF!</v>
      </c>
      <c r="AK40" s="86" t="e">
        <f>'SEMESTER I'!AK40+'SEMESTER II'!AK40</f>
        <v>#REF!</v>
      </c>
      <c r="AL40" s="86" t="e">
        <f>'SEMESTER I'!AL40+'SEMESTER II'!AL40</f>
        <v>#REF!</v>
      </c>
      <c r="AM40" s="86" t="e">
        <f>'SEMESTER I'!AM40+'SEMESTER II'!AM40</f>
        <v>#REF!</v>
      </c>
      <c r="AN40" s="86" t="e">
        <f>'SEMESTER I'!AN40+'SEMESTER II'!AN40</f>
        <v>#REF!</v>
      </c>
      <c r="AO40" s="86" t="e">
        <f>'SEMESTER I'!AO40+'SEMESTER II'!AO40</f>
        <v>#REF!</v>
      </c>
      <c r="AP40" s="86" t="e">
        <f>'SEMESTER I'!AP40+'SEMESTER II'!AP40</f>
        <v>#REF!</v>
      </c>
      <c r="AQ40" s="86" t="e">
        <f>'SEMESTER I'!AQ40+'SEMESTER II'!AQ40</f>
        <v>#REF!</v>
      </c>
      <c r="AR40" s="86" t="e">
        <f>'SEMESTER I'!AR40+'SEMESTER II'!AR40</f>
        <v>#REF!</v>
      </c>
      <c r="AS40" s="86" t="e">
        <f>'SEMESTER I'!AS40+'SEMESTER II'!AS40</f>
        <v>#REF!</v>
      </c>
      <c r="AT40" s="86" t="e">
        <f>'SEMESTER I'!AT40+'SEMESTER II'!AT40</f>
        <v>#REF!</v>
      </c>
      <c r="AU40" s="86" t="e">
        <f>'SEMESTER I'!AU40+'SEMESTER II'!AU40</f>
        <v>#REF!</v>
      </c>
      <c r="AV40" s="86" t="e">
        <f>'SEMESTER I'!AV40+'SEMESTER II'!AV40</f>
        <v>#REF!</v>
      </c>
      <c r="AW40" s="86" t="e">
        <f>'SEMESTER I'!AW40+'SEMESTER II'!AW40</f>
        <v>#REF!</v>
      </c>
      <c r="AX40" s="86" t="e">
        <f>'SEMESTER I'!AX40+'SEMESTER II'!AX40</f>
        <v>#REF!</v>
      </c>
      <c r="AY40" s="86" t="e">
        <f>'SEMESTER I'!AY40+'SEMESTER II'!AY40</f>
        <v>#REF!</v>
      </c>
      <c r="AZ40" s="86" t="e">
        <f>'SEMESTER I'!AZ40+'SEMESTER II'!AZ40</f>
        <v>#REF!</v>
      </c>
      <c r="BA40" s="86" t="e">
        <f>'SEMESTER I'!BA40+'SEMESTER II'!BA40</f>
        <v>#REF!</v>
      </c>
      <c r="BB40" s="86" t="e">
        <f>'SEMESTER I'!BB40+'SEMESTER II'!BB40</f>
        <v>#REF!</v>
      </c>
      <c r="BC40" s="86" t="e">
        <f>'SEMESTER I'!BC40+'SEMESTER II'!BC40</f>
        <v>#REF!</v>
      </c>
      <c r="BD40" s="86" t="e">
        <f>'SEMESTER I'!BD40+'SEMESTER II'!BD40</f>
        <v>#REF!</v>
      </c>
      <c r="BE40" s="86" t="e">
        <f>'SEMESTER I'!BE40+'SEMESTER II'!BE40</f>
        <v>#REF!</v>
      </c>
      <c r="BF40" s="86" t="e">
        <f>'SEMESTER I'!BF40+'SEMESTER II'!BF40</f>
        <v>#REF!</v>
      </c>
      <c r="BG40" s="86" t="e">
        <f>'SEMESTER I'!BG40+'SEMESTER II'!BG40</f>
        <v>#REF!</v>
      </c>
      <c r="BH40" s="86" t="e">
        <f>'SEMESTER I'!BH40+'SEMESTER II'!BH40</f>
        <v>#REF!</v>
      </c>
      <c r="BI40" s="86" t="e">
        <f>'SEMESTER I'!BI40+'SEMESTER II'!BI40</f>
        <v>#REF!</v>
      </c>
      <c r="BJ40" s="86" t="e">
        <f>'SEMESTER I'!BJ40+'SEMESTER II'!BJ40</f>
        <v>#REF!</v>
      </c>
      <c r="BK40" s="86" t="e">
        <f>'SEMESTER I'!BK40+'SEMESTER II'!BK40</f>
        <v>#REF!</v>
      </c>
      <c r="BL40" s="86" t="e">
        <f>'SEMESTER I'!BL40+'SEMESTER II'!BL40</f>
        <v>#REF!</v>
      </c>
      <c r="BM40" s="86" t="e">
        <f>'SEMESTER I'!BM40+'SEMESTER II'!BM40</f>
        <v>#REF!</v>
      </c>
      <c r="BN40" s="86" t="e">
        <f>'SEMESTER I'!BN40+'SEMESTER II'!BN40</f>
        <v>#REF!</v>
      </c>
    </row>
    <row r="41" spans="1:66" ht="14.25" customHeight="1">
      <c r="A41" s="21"/>
      <c r="B41" s="21"/>
      <c r="C41" s="20" t="s">
        <v>7</v>
      </c>
      <c r="D41" s="87" t="e">
        <f>'SEMESTER I'!D41+'SEMESTER II'!D41</f>
        <v>#REF!</v>
      </c>
      <c r="E41" s="87" t="e">
        <f>'SEMESTER I'!E41+'SEMESTER II'!E41</f>
        <v>#REF!</v>
      </c>
      <c r="F41" s="87" t="e">
        <f>'SEMESTER I'!F41+'SEMESTER II'!F41</f>
        <v>#REF!</v>
      </c>
      <c r="G41" s="87" t="e">
        <f>'SEMESTER I'!G41+'SEMESTER II'!G41</f>
        <v>#REF!</v>
      </c>
      <c r="H41" s="87" t="e">
        <f>'SEMESTER I'!H41+'SEMESTER II'!H41</f>
        <v>#REF!</v>
      </c>
      <c r="I41" s="87" t="e">
        <f>'SEMESTER I'!I41+'SEMESTER II'!I41</f>
        <v>#REF!</v>
      </c>
      <c r="J41" s="87" t="e">
        <f>'SEMESTER I'!J41+'SEMESTER II'!J41</f>
        <v>#REF!</v>
      </c>
      <c r="K41" s="87" t="e">
        <f>'SEMESTER I'!K41+'SEMESTER II'!K41</f>
        <v>#REF!</v>
      </c>
      <c r="L41" s="87" t="e">
        <f>'SEMESTER I'!L41+'SEMESTER II'!L41</f>
        <v>#REF!</v>
      </c>
      <c r="M41" s="87" t="e">
        <f>'SEMESTER I'!M41+'SEMESTER II'!M41</f>
        <v>#REF!</v>
      </c>
      <c r="N41" s="87" t="e">
        <f>'SEMESTER I'!N41+'SEMESTER II'!N41</f>
        <v>#REF!</v>
      </c>
      <c r="O41" s="87" t="e">
        <f>'SEMESTER I'!O41+'SEMESTER II'!O41</f>
        <v>#REF!</v>
      </c>
      <c r="P41" s="87" t="e">
        <f>'SEMESTER I'!P41+'SEMESTER II'!P41</f>
        <v>#REF!</v>
      </c>
      <c r="Q41" s="87" t="e">
        <f>'SEMESTER I'!Q41+'SEMESTER II'!Q41</f>
        <v>#REF!</v>
      </c>
      <c r="R41" s="87" t="e">
        <f>'SEMESTER I'!R41+'SEMESTER II'!R41</f>
        <v>#REF!</v>
      </c>
      <c r="S41" s="87" t="e">
        <f>'SEMESTER I'!S41+'SEMESTER II'!S41</f>
        <v>#REF!</v>
      </c>
      <c r="T41" s="87" t="e">
        <f>'SEMESTER I'!T41+'SEMESTER II'!T41</f>
        <v>#REF!</v>
      </c>
      <c r="U41" s="87" t="e">
        <f>'SEMESTER I'!U41+'SEMESTER II'!U41</f>
        <v>#REF!</v>
      </c>
      <c r="V41" s="87" t="e">
        <f>'SEMESTER I'!V41+'SEMESTER II'!V41</f>
        <v>#REF!</v>
      </c>
      <c r="W41" s="87" t="e">
        <f>'SEMESTER I'!W41+'SEMESTER II'!W41</f>
        <v>#REF!</v>
      </c>
      <c r="X41" s="87" t="e">
        <f>'SEMESTER I'!X41+'SEMESTER II'!X41</f>
        <v>#REF!</v>
      </c>
      <c r="Y41" s="87" t="e">
        <f>'SEMESTER I'!Y41+'SEMESTER II'!Y41</f>
        <v>#REF!</v>
      </c>
      <c r="Z41" s="87" t="e">
        <f>'SEMESTER I'!Z41+'SEMESTER II'!Z41</f>
        <v>#REF!</v>
      </c>
      <c r="AA41" s="87" t="e">
        <f>'SEMESTER I'!AA41+'SEMESTER II'!AA41</f>
        <v>#REF!</v>
      </c>
      <c r="AB41" s="87" t="e">
        <f>'SEMESTER I'!AB41+'SEMESTER II'!AB41</f>
        <v>#REF!</v>
      </c>
      <c r="AC41" s="87" t="e">
        <f>'SEMESTER I'!AC41+'SEMESTER II'!AC41</f>
        <v>#REF!</v>
      </c>
      <c r="AD41" s="87" t="e">
        <f>'SEMESTER I'!AD41+'SEMESTER II'!AD41</f>
        <v>#REF!</v>
      </c>
      <c r="AE41" s="87" t="e">
        <f>'SEMESTER I'!AE41+'SEMESTER II'!AE41</f>
        <v>#REF!</v>
      </c>
      <c r="AF41" s="87" t="e">
        <f>'SEMESTER I'!AF41+'SEMESTER II'!AF41</f>
        <v>#REF!</v>
      </c>
      <c r="AG41" s="87" t="e">
        <f>'SEMESTER I'!AG41+'SEMESTER II'!AG41</f>
        <v>#REF!</v>
      </c>
      <c r="AH41" s="87" t="e">
        <f>'SEMESTER I'!AH41+'SEMESTER II'!AH41</f>
        <v>#REF!</v>
      </c>
      <c r="AI41" s="87" t="e">
        <f>'SEMESTER I'!AI41+'SEMESTER II'!AI41</f>
        <v>#REF!</v>
      </c>
      <c r="AJ41" s="87" t="e">
        <f>'SEMESTER I'!AJ41+'SEMESTER II'!AJ41</f>
        <v>#REF!</v>
      </c>
      <c r="AK41" s="87" t="e">
        <f>'SEMESTER I'!AK41+'SEMESTER II'!AK41</f>
        <v>#REF!</v>
      </c>
      <c r="AL41" s="87" t="e">
        <f>'SEMESTER I'!AL41+'SEMESTER II'!AL41</f>
        <v>#REF!</v>
      </c>
      <c r="AM41" s="87" t="e">
        <f>'SEMESTER I'!AM41+'SEMESTER II'!AM41</f>
        <v>#REF!</v>
      </c>
      <c r="AN41" s="87" t="e">
        <f>'SEMESTER I'!AN41+'SEMESTER II'!AN41</f>
        <v>#REF!</v>
      </c>
      <c r="AO41" s="87" t="e">
        <f>'SEMESTER I'!AO41+'SEMESTER II'!AO41</f>
        <v>#REF!</v>
      </c>
      <c r="AP41" s="87" t="e">
        <f>'SEMESTER I'!AP41+'SEMESTER II'!AP41</f>
        <v>#REF!</v>
      </c>
      <c r="AQ41" s="87" t="e">
        <f>'SEMESTER I'!AQ41+'SEMESTER II'!AQ41</f>
        <v>#REF!</v>
      </c>
      <c r="AR41" s="87" t="e">
        <f>'SEMESTER I'!AR41+'SEMESTER II'!AR41</f>
        <v>#REF!</v>
      </c>
      <c r="AS41" s="87" t="e">
        <f>'SEMESTER I'!AS41+'SEMESTER II'!AS41</f>
        <v>#REF!</v>
      </c>
      <c r="AT41" s="87" t="e">
        <f>'SEMESTER I'!AT41+'SEMESTER II'!AT41</f>
        <v>#REF!</v>
      </c>
      <c r="AU41" s="87" t="e">
        <f>'SEMESTER I'!AU41+'SEMESTER II'!AU41</f>
        <v>#REF!</v>
      </c>
      <c r="AV41" s="87" t="e">
        <f>'SEMESTER I'!AV41+'SEMESTER II'!AV41</f>
        <v>#REF!</v>
      </c>
      <c r="AW41" s="87" t="e">
        <f>'SEMESTER I'!AW41+'SEMESTER II'!AW41</f>
        <v>#REF!</v>
      </c>
      <c r="AX41" s="87" t="e">
        <f>'SEMESTER I'!AX41+'SEMESTER II'!AX41</f>
        <v>#REF!</v>
      </c>
      <c r="AY41" s="87" t="e">
        <f>'SEMESTER I'!AY41+'SEMESTER II'!AY41</f>
        <v>#REF!</v>
      </c>
      <c r="AZ41" s="87" t="e">
        <f>'SEMESTER I'!AZ41+'SEMESTER II'!AZ41</f>
        <v>#REF!</v>
      </c>
      <c r="BA41" s="87" t="e">
        <f>'SEMESTER I'!BA41+'SEMESTER II'!BA41</f>
        <v>#REF!</v>
      </c>
      <c r="BB41" s="87" t="e">
        <f>'SEMESTER I'!BB41+'SEMESTER II'!BB41</f>
        <v>#REF!</v>
      </c>
      <c r="BC41" s="87" t="e">
        <f>'SEMESTER I'!BC41+'SEMESTER II'!BC41</f>
        <v>#REF!</v>
      </c>
      <c r="BD41" s="87" t="e">
        <f>'SEMESTER I'!BD41+'SEMESTER II'!BD41</f>
        <v>#REF!</v>
      </c>
      <c r="BE41" s="87" t="e">
        <f>'SEMESTER I'!BE41+'SEMESTER II'!BE41</f>
        <v>#REF!</v>
      </c>
      <c r="BF41" s="87" t="e">
        <f>'SEMESTER I'!BF41+'SEMESTER II'!BF41</f>
        <v>#REF!</v>
      </c>
      <c r="BG41" s="87" t="e">
        <f>'SEMESTER I'!BG41+'SEMESTER II'!BG41</f>
        <v>#REF!</v>
      </c>
      <c r="BH41" s="87" t="e">
        <f>'SEMESTER I'!BH41+'SEMESTER II'!BH41</f>
        <v>#REF!</v>
      </c>
      <c r="BI41" s="87" t="e">
        <f>'SEMESTER I'!BI41+'SEMESTER II'!BI41</f>
        <v>#REF!</v>
      </c>
      <c r="BJ41" s="87" t="e">
        <f>'SEMESTER I'!BJ41+'SEMESTER II'!BJ41</f>
        <v>#REF!</v>
      </c>
      <c r="BK41" s="87" t="e">
        <f>'SEMESTER I'!BK41+'SEMESTER II'!BK41</f>
        <v>#REF!</v>
      </c>
      <c r="BL41" s="87" t="e">
        <f>'SEMESTER I'!BL41+'SEMESTER II'!BL41</f>
        <v>#REF!</v>
      </c>
      <c r="BM41" s="87" t="e">
        <f>'SEMESTER I'!BM41+'SEMESTER II'!BM41</f>
        <v>#REF!</v>
      </c>
      <c r="BN41" s="87" t="e">
        <f>'SEMESTER I'!BN41+'SEMESTER II'!BN41</f>
        <v>#REF!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 t="e">
        <f>'SEMESTER I'!D42+'SEMESTER II'!D42</f>
        <v>#REF!</v>
      </c>
      <c r="E42" s="86" t="e">
        <f>'SEMESTER I'!E42+'SEMESTER II'!E42</f>
        <v>#REF!</v>
      </c>
      <c r="F42" s="86" t="e">
        <f>'SEMESTER I'!F42+'SEMESTER II'!F42</f>
        <v>#REF!</v>
      </c>
      <c r="G42" s="86" t="e">
        <f>'SEMESTER I'!G42+'SEMESTER II'!G42</f>
        <v>#REF!</v>
      </c>
      <c r="H42" s="87" t="e">
        <f>'SEMESTER I'!H42+'SEMESTER II'!H42</f>
        <v>#REF!</v>
      </c>
      <c r="I42" s="86" t="e">
        <f>'SEMESTER I'!I42+'SEMESTER II'!I42</f>
        <v>#REF!</v>
      </c>
      <c r="J42" s="87" t="e">
        <f>'SEMESTER I'!J42+'SEMESTER II'!J42</f>
        <v>#REF!</v>
      </c>
      <c r="K42" s="86" t="e">
        <f>'SEMESTER I'!K42+'SEMESTER II'!K42</f>
        <v>#REF!</v>
      </c>
      <c r="L42" s="87" t="e">
        <f>'SEMESTER I'!L42+'SEMESTER II'!L42</f>
        <v>#REF!</v>
      </c>
      <c r="M42" s="86" t="e">
        <f>'SEMESTER I'!M42+'SEMESTER II'!M42</f>
        <v>#REF!</v>
      </c>
      <c r="N42" s="87" t="e">
        <f>'SEMESTER I'!N42+'SEMESTER II'!N42</f>
        <v>#REF!</v>
      </c>
      <c r="O42" s="86" t="e">
        <f>'SEMESTER I'!O42+'SEMESTER II'!O42</f>
        <v>#REF!</v>
      </c>
      <c r="P42" s="87" t="e">
        <f>'SEMESTER I'!P42+'SEMESTER II'!P42</f>
        <v>#REF!</v>
      </c>
      <c r="Q42" s="86" t="e">
        <f>'SEMESTER I'!Q42+'SEMESTER II'!Q42</f>
        <v>#REF!</v>
      </c>
      <c r="R42" s="87" t="e">
        <f>'SEMESTER I'!R42+'SEMESTER II'!R42</f>
        <v>#REF!</v>
      </c>
      <c r="S42" s="86" t="e">
        <f>'SEMESTER I'!S42+'SEMESTER II'!S42</f>
        <v>#REF!</v>
      </c>
      <c r="T42" s="86" t="e">
        <f>'SEMESTER I'!T42+'SEMESTER II'!T42</f>
        <v>#REF!</v>
      </c>
      <c r="U42" s="86" t="e">
        <f>'SEMESTER I'!U42+'SEMESTER II'!U42</f>
        <v>#REF!</v>
      </c>
      <c r="V42" s="86" t="e">
        <f>'SEMESTER I'!V42+'SEMESTER II'!V42</f>
        <v>#REF!</v>
      </c>
      <c r="W42" s="86" t="e">
        <f>'SEMESTER I'!W42+'SEMESTER II'!W42</f>
        <v>#REF!</v>
      </c>
      <c r="X42" s="86" t="e">
        <f>'SEMESTER I'!X42+'SEMESTER II'!X42</f>
        <v>#REF!</v>
      </c>
      <c r="Y42" s="86" t="e">
        <f>'SEMESTER I'!Y42+'SEMESTER II'!Y42</f>
        <v>#REF!</v>
      </c>
      <c r="Z42" s="86" t="e">
        <f>'SEMESTER I'!Z42+'SEMESTER II'!Z42</f>
        <v>#REF!</v>
      </c>
      <c r="AA42" s="86" t="e">
        <f>'SEMESTER I'!AA42+'SEMESTER II'!AA42</f>
        <v>#REF!</v>
      </c>
      <c r="AB42" s="86" t="e">
        <f>'SEMESTER I'!AB42+'SEMESTER II'!AB42</f>
        <v>#REF!</v>
      </c>
      <c r="AC42" s="86" t="e">
        <f>'SEMESTER I'!AC42+'SEMESTER II'!AC42</f>
        <v>#REF!</v>
      </c>
      <c r="AD42" s="86" t="e">
        <f>'SEMESTER I'!AD42+'SEMESTER II'!AD42</f>
        <v>#REF!</v>
      </c>
      <c r="AE42" s="86" t="e">
        <f>'SEMESTER I'!AE42+'SEMESTER II'!AE42</f>
        <v>#REF!</v>
      </c>
      <c r="AF42" s="86" t="e">
        <f>'SEMESTER I'!AF42+'SEMESTER II'!AF42</f>
        <v>#REF!</v>
      </c>
      <c r="AG42" s="86" t="e">
        <f>'SEMESTER I'!AG42+'SEMESTER II'!AG42</f>
        <v>#REF!</v>
      </c>
      <c r="AH42" s="86" t="e">
        <f>'SEMESTER I'!AH42+'SEMESTER II'!AH42</f>
        <v>#REF!</v>
      </c>
      <c r="AI42" s="86" t="e">
        <f>'SEMESTER I'!AI42+'SEMESTER II'!AI42</f>
        <v>#REF!</v>
      </c>
      <c r="AJ42" s="86" t="e">
        <f>'SEMESTER I'!AJ42+'SEMESTER II'!AJ42</f>
        <v>#REF!</v>
      </c>
      <c r="AK42" s="86" t="e">
        <f>'SEMESTER I'!AK42+'SEMESTER II'!AK42</f>
        <v>#REF!</v>
      </c>
      <c r="AL42" s="86" t="e">
        <f>'SEMESTER I'!AL42+'SEMESTER II'!AL42</f>
        <v>#REF!</v>
      </c>
      <c r="AM42" s="86" t="e">
        <f>'SEMESTER I'!AM42+'SEMESTER II'!AM42</f>
        <v>#REF!</v>
      </c>
      <c r="AN42" s="86" t="e">
        <f>'SEMESTER I'!AN42+'SEMESTER II'!AN42</f>
        <v>#REF!</v>
      </c>
      <c r="AO42" s="86" t="e">
        <f>'SEMESTER I'!AO42+'SEMESTER II'!AO42</f>
        <v>#REF!</v>
      </c>
      <c r="AP42" s="86" t="e">
        <f>'SEMESTER I'!AP42+'SEMESTER II'!AP42</f>
        <v>#REF!</v>
      </c>
      <c r="AQ42" s="86" t="e">
        <f>'SEMESTER I'!AQ42+'SEMESTER II'!AQ42</f>
        <v>#REF!</v>
      </c>
      <c r="AR42" s="86" t="e">
        <f>'SEMESTER I'!AR42+'SEMESTER II'!AR42</f>
        <v>#REF!</v>
      </c>
      <c r="AS42" s="86" t="e">
        <f>'SEMESTER I'!AS42+'SEMESTER II'!AS42</f>
        <v>#REF!</v>
      </c>
      <c r="AT42" s="86" t="e">
        <f>'SEMESTER I'!AT42+'SEMESTER II'!AT42</f>
        <v>#REF!</v>
      </c>
      <c r="AU42" s="86" t="e">
        <f>'SEMESTER I'!AU42+'SEMESTER II'!AU42</f>
        <v>#REF!</v>
      </c>
      <c r="AV42" s="86" t="e">
        <f>'SEMESTER I'!AV42+'SEMESTER II'!AV42</f>
        <v>#REF!</v>
      </c>
      <c r="AW42" s="86" t="e">
        <f>'SEMESTER I'!AW42+'SEMESTER II'!AW42</f>
        <v>#REF!</v>
      </c>
      <c r="AX42" s="86" t="e">
        <f>'SEMESTER I'!AX42+'SEMESTER II'!AX42</f>
        <v>#REF!</v>
      </c>
      <c r="AY42" s="86" t="e">
        <f>'SEMESTER I'!AY42+'SEMESTER II'!AY42</f>
        <v>#REF!</v>
      </c>
      <c r="AZ42" s="86" t="e">
        <f>'SEMESTER I'!AZ42+'SEMESTER II'!AZ42</f>
        <v>#REF!</v>
      </c>
      <c r="BA42" s="86" t="e">
        <f>'SEMESTER I'!BA42+'SEMESTER II'!BA42</f>
        <v>#REF!</v>
      </c>
      <c r="BB42" s="86" t="e">
        <f>'SEMESTER I'!BB42+'SEMESTER II'!BB42</f>
        <v>#REF!</v>
      </c>
      <c r="BC42" s="86" t="e">
        <f>'SEMESTER I'!BC42+'SEMESTER II'!BC42</f>
        <v>#REF!</v>
      </c>
      <c r="BD42" s="86" t="e">
        <f>'SEMESTER I'!BD42+'SEMESTER II'!BD42</f>
        <v>#REF!</v>
      </c>
      <c r="BE42" s="86" t="e">
        <f>'SEMESTER I'!BE42+'SEMESTER II'!BE42</f>
        <v>#REF!</v>
      </c>
      <c r="BF42" s="86" t="e">
        <f>'SEMESTER I'!BF42+'SEMESTER II'!BF42</f>
        <v>#REF!</v>
      </c>
      <c r="BG42" s="86" t="e">
        <f>'SEMESTER I'!BG42+'SEMESTER II'!BG42</f>
        <v>#REF!</v>
      </c>
      <c r="BH42" s="86" t="e">
        <f>'SEMESTER I'!BH42+'SEMESTER II'!BH42</f>
        <v>#REF!</v>
      </c>
      <c r="BI42" s="86" t="e">
        <f>'SEMESTER I'!BI42+'SEMESTER II'!BI42</f>
        <v>#REF!</v>
      </c>
      <c r="BJ42" s="86" t="e">
        <f>'SEMESTER I'!BJ42+'SEMESTER II'!BJ42</f>
        <v>#REF!</v>
      </c>
      <c r="BK42" s="86" t="e">
        <f>'SEMESTER I'!BK42+'SEMESTER II'!BK42</f>
        <v>#REF!</v>
      </c>
      <c r="BL42" s="86" t="e">
        <f>'SEMESTER I'!BL42+'SEMESTER II'!BL42</f>
        <v>#REF!</v>
      </c>
      <c r="BM42" s="86" t="e">
        <f>'SEMESTER I'!BM42+'SEMESTER II'!BM42</f>
        <v>#REF!</v>
      </c>
      <c r="BN42" s="86" t="e">
        <f>'SEMESTER I'!BN42+'SEMESTER II'!BN42</f>
        <v>#REF!</v>
      </c>
    </row>
    <row r="43" spans="1:66" ht="14.25" customHeight="1">
      <c r="A43" s="111"/>
      <c r="B43" s="111"/>
      <c r="C43" s="11" t="s">
        <v>65</v>
      </c>
      <c r="D43" s="86" t="e">
        <f>'SEMESTER I'!D43+'SEMESTER II'!D43</f>
        <v>#REF!</v>
      </c>
      <c r="E43" s="86" t="e">
        <f>'SEMESTER I'!E43+'SEMESTER II'!E43</f>
        <v>#REF!</v>
      </c>
      <c r="F43" s="86" t="e">
        <f>'SEMESTER I'!F43+'SEMESTER II'!F43</f>
        <v>#REF!</v>
      </c>
      <c r="G43" s="86" t="e">
        <f>'SEMESTER I'!G43+'SEMESTER II'!G43</f>
        <v>#REF!</v>
      </c>
      <c r="H43" s="87" t="e">
        <f>'SEMESTER I'!H43+'SEMESTER II'!H43</f>
        <v>#REF!</v>
      </c>
      <c r="I43" s="86" t="e">
        <f>'SEMESTER I'!I43+'SEMESTER II'!I43</f>
        <v>#REF!</v>
      </c>
      <c r="J43" s="87" t="e">
        <f>'SEMESTER I'!J43+'SEMESTER II'!J43</f>
        <v>#REF!</v>
      </c>
      <c r="K43" s="86" t="e">
        <f>'SEMESTER I'!K43+'SEMESTER II'!K43</f>
        <v>#REF!</v>
      </c>
      <c r="L43" s="87" t="e">
        <f>'SEMESTER I'!L43+'SEMESTER II'!L43</f>
        <v>#REF!</v>
      </c>
      <c r="M43" s="86" t="e">
        <f>'SEMESTER I'!M43+'SEMESTER II'!M43</f>
        <v>#REF!</v>
      </c>
      <c r="N43" s="87" t="e">
        <f>'SEMESTER I'!N43+'SEMESTER II'!N43</f>
        <v>#REF!</v>
      </c>
      <c r="O43" s="86" t="e">
        <f>'SEMESTER I'!O43+'SEMESTER II'!O43</f>
        <v>#REF!</v>
      </c>
      <c r="P43" s="87" t="e">
        <f>'SEMESTER I'!P43+'SEMESTER II'!P43</f>
        <v>#REF!</v>
      </c>
      <c r="Q43" s="86" t="e">
        <f>'SEMESTER I'!Q43+'SEMESTER II'!Q43</f>
        <v>#REF!</v>
      </c>
      <c r="R43" s="87" t="e">
        <f>'SEMESTER I'!R43+'SEMESTER II'!R43</f>
        <v>#REF!</v>
      </c>
      <c r="S43" s="86" t="e">
        <f>'SEMESTER I'!S43+'SEMESTER II'!S43</f>
        <v>#REF!</v>
      </c>
      <c r="T43" s="86" t="e">
        <f>'SEMESTER I'!T43+'SEMESTER II'!T43</f>
        <v>#REF!</v>
      </c>
      <c r="U43" s="86" t="e">
        <f>'SEMESTER I'!U43+'SEMESTER II'!U43</f>
        <v>#REF!</v>
      </c>
      <c r="V43" s="86" t="e">
        <f>'SEMESTER I'!V43+'SEMESTER II'!V43</f>
        <v>#REF!</v>
      </c>
      <c r="W43" s="86" t="e">
        <f>'SEMESTER I'!W43+'SEMESTER II'!W43</f>
        <v>#REF!</v>
      </c>
      <c r="X43" s="86" t="e">
        <f>'SEMESTER I'!X43+'SEMESTER II'!X43</f>
        <v>#REF!</v>
      </c>
      <c r="Y43" s="86" t="e">
        <f>'SEMESTER I'!Y43+'SEMESTER II'!Y43</f>
        <v>#REF!</v>
      </c>
      <c r="Z43" s="86" t="e">
        <f>'SEMESTER I'!Z43+'SEMESTER II'!Z43</f>
        <v>#REF!</v>
      </c>
      <c r="AA43" s="86" t="e">
        <f>'SEMESTER I'!AA43+'SEMESTER II'!AA43</f>
        <v>#REF!</v>
      </c>
      <c r="AB43" s="86" t="e">
        <f>'SEMESTER I'!AB43+'SEMESTER II'!AB43</f>
        <v>#REF!</v>
      </c>
      <c r="AC43" s="86" t="e">
        <f>'SEMESTER I'!AC43+'SEMESTER II'!AC43</f>
        <v>#REF!</v>
      </c>
      <c r="AD43" s="86" t="e">
        <f>'SEMESTER I'!AD43+'SEMESTER II'!AD43</f>
        <v>#REF!</v>
      </c>
      <c r="AE43" s="86" t="e">
        <f>'SEMESTER I'!AE43+'SEMESTER II'!AE43</f>
        <v>#REF!</v>
      </c>
      <c r="AF43" s="86" t="e">
        <f>'SEMESTER I'!AF43+'SEMESTER II'!AF43</f>
        <v>#REF!</v>
      </c>
      <c r="AG43" s="86" t="e">
        <f>'SEMESTER I'!AG43+'SEMESTER II'!AG43</f>
        <v>#REF!</v>
      </c>
      <c r="AH43" s="86" t="e">
        <f>'SEMESTER I'!AH43+'SEMESTER II'!AH43</f>
        <v>#REF!</v>
      </c>
      <c r="AI43" s="86" t="e">
        <f>'SEMESTER I'!AI43+'SEMESTER II'!AI43</f>
        <v>#REF!</v>
      </c>
      <c r="AJ43" s="86" t="e">
        <f>'SEMESTER I'!AJ43+'SEMESTER II'!AJ43</f>
        <v>#REF!</v>
      </c>
      <c r="AK43" s="86" t="e">
        <f>'SEMESTER I'!AK43+'SEMESTER II'!AK43</f>
        <v>#REF!</v>
      </c>
      <c r="AL43" s="86" t="e">
        <f>'SEMESTER I'!AL43+'SEMESTER II'!AL43</f>
        <v>#REF!</v>
      </c>
      <c r="AM43" s="86" t="e">
        <f>'SEMESTER I'!AM43+'SEMESTER II'!AM43</f>
        <v>#REF!</v>
      </c>
      <c r="AN43" s="86" t="e">
        <f>'SEMESTER I'!AN43+'SEMESTER II'!AN43</f>
        <v>#REF!</v>
      </c>
      <c r="AO43" s="86" t="e">
        <f>'SEMESTER I'!AO43+'SEMESTER II'!AO43</f>
        <v>#REF!</v>
      </c>
      <c r="AP43" s="86" t="e">
        <f>'SEMESTER I'!AP43+'SEMESTER II'!AP43</f>
        <v>#REF!</v>
      </c>
      <c r="AQ43" s="86" t="e">
        <f>'SEMESTER I'!AQ43+'SEMESTER II'!AQ43</f>
        <v>#REF!</v>
      </c>
      <c r="AR43" s="86" t="e">
        <f>'SEMESTER I'!AR43+'SEMESTER II'!AR43</f>
        <v>#REF!</v>
      </c>
      <c r="AS43" s="86" t="e">
        <f>'SEMESTER I'!AS43+'SEMESTER II'!AS43</f>
        <v>#REF!</v>
      </c>
      <c r="AT43" s="86" t="e">
        <f>'SEMESTER I'!AT43+'SEMESTER II'!AT43</f>
        <v>#REF!</v>
      </c>
      <c r="AU43" s="86" t="e">
        <f>'SEMESTER I'!AU43+'SEMESTER II'!AU43</f>
        <v>#REF!</v>
      </c>
      <c r="AV43" s="86" t="e">
        <f>'SEMESTER I'!AV43+'SEMESTER II'!AV43</f>
        <v>#REF!</v>
      </c>
      <c r="AW43" s="86" t="e">
        <f>'SEMESTER I'!AW43+'SEMESTER II'!AW43</f>
        <v>#REF!</v>
      </c>
      <c r="AX43" s="86" t="e">
        <f>'SEMESTER I'!AX43+'SEMESTER II'!AX43</f>
        <v>#REF!</v>
      </c>
      <c r="AY43" s="86" t="e">
        <f>'SEMESTER I'!AY43+'SEMESTER II'!AY43</f>
        <v>#REF!</v>
      </c>
      <c r="AZ43" s="86" t="e">
        <f>'SEMESTER I'!AZ43+'SEMESTER II'!AZ43</f>
        <v>#REF!</v>
      </c>
      <c r="BA43" s="86" t="e">
        <f>'SEMESTER I'!BA43+'SEMESTER II'!BA43</f>
        <v>#REF!</v>
      </c>
      <c r="BB43" s="86" t="e">
        <f>'SEMESTER I'!BB43+'SEMESTER II'!BB43</f>
        <v>#REF!</v>
      </c>
      <c r="BC43" s="86" t="e">
        <f>'SEMESTER I'!BC43+'SEMESTER II'!BC43</f>
        <v>#REF!</v>
      </c>
      <c r="BD43" s="86" t="e">
        <f>'SEMESTER I'!BD43+'SEMESTER II'!BD43</f>
        <v>#REF!</v>
      </c>
      <c r="BE43" s="86" t="e">
        <f>'SEMESTER I'!BE43+'SEMESTER II'!BE43</f>
        <v>#REF!</v>
      </c>
      <c r="BF43" s="86" t="e">
        <f>'SEMESTER I'!BF43+'SEMESTER II'!BF43</f>
        <v>#REF!</v>
      </c>
      <c r="BG43" s="86" t="e">
        <f>'SEMESTER I'!BG43+'SEMESTER II'!BG43</f>
        <v>#REF!</v>
      </c>
      <c r="BH43" s="86" t="e">
        <f>'SEMESTER I'!BH43+'SEMESTER II'!BH43</f>
        <v>#REF!</v>
      </c>
      <c r="BI43" s="86" t="e">
        <f>'SEMESTER I'!BI43+'SEMESTER II'!BI43</f>
        <v>#REF!</v>
      </c>
      <c r="BJ43" s="86" t="e">
        <f>'SEMESTER I'!BJ43+'SEMESTER II'!BJ43</f>
        <v>#REF!</v>
      </c>
      <c r="BK43" s="86" t="e">
        <f>'SEMESTER I'!BK43+'SEMESTER II'!BK43</f>
        <v>#REF!</v>
      </c>
      <c r="BL43" s="86" t="e">
        <f>'SEMESTER I'!BL43+'SEMESTER II'!BL43</f>
        <v>#REF!</v>
      </c>
      <c r="BM43" s="86" t="e">
        <f>'SEMESTER I'!BM43+'SEMESTER II'!BM43</f>
        <v>#REF!</v>
      </c>
      <c r="BN43" s="86" t="e">
        <f>'SEMESTER I'!BN43+'SEMESTER II'!BN43</f>
        <v>#REF!</v>
      </c>
    </row>
    <row r="44" spans="1:66" ht="14.25" customHeight="1">
      <c r="A44" s="111"/>
      <c r="B44" s="111"/>
      <c r="C44" s="11" t="s">
        <v>66</v>
      </c>
      <c r="D44" s="86" t="e">
        <f>'SEMESTER I'!D44+'SEMESTER II'!D44</f>
        <v>#REF!</v>
      </c>
      <c r="E44" s="86" t="e">
        <f>'SEMESTER I'!E44+'SEMESTER II'!E44</f>
        <v>#REF!</v>
      </c>
      <c r="F44" s="86" t="e">
        <f>'SEMESTER I'!F44+'SEMESTER II'!F44</f>
        <v>#REF!</v>
      </c>
      <c r="G44" s="86" t="e">
        <f>'SEMESTER I'!G44+'SEMESTER II'!G44</f>
        <v>#REF!</v>
      </c>
      <c r="H44" s="87" t="e">
        <f>'SEMESTER I'!H44+'SEMESTER II'!H44</f>
        <v>#REF!</v>
      </c>
      <c r="I44" s="86" t="e">
        <f>'SEMESTER I'!I44+'SEMESTER II'!I44</f>
        <v>#REF!</v>
      </c>
      <c r="J44" s="87" t="e">
        <f>'SEMESTER I'!J44+'SEMESTER II'!J44</f>
        <v>#REF!</v>
      </c>
      <c r="K44" s="86" t="e">
        <f>'SEMESTER I'!K44+'SEMESTER II'!K44</f>
        <v>#REF!</v>
      </c>
      <c r="L44" s="87" t="e">
        <f>'SEMESTER I'!L44+'SEMESTER II'!L44</f>
        <v>#REF!</v>
      </c>
      <c r="M44" s="86" t="e">
        <f>'SEMESTER I'!M44+'SEMESTER II'!M44</f>
        <v>#REF!</v>
      </c>
      <c r="N44" s="87" t="e">
        <f>'SEMESTER I'!N44+'SEMESTER II'!N44</f>
        <v>#REF!</v>
      </c>
      <c r="O44" s="86" t="e">
        <f>'SEMESTER I'!O44+'SEMESTER II'!O44</f>
        <v>#REF!</v>
      </c>
      <c r="P44" s="87" t="e">
        <f>'SEMESTER I'!P44+'SEMESTER II'!P44</f>
        <v>#REF!</v>
      </c>
      <c r="Q44" s="86" t="e">
        <f>'SEMESTER I'!Q44+'SEMESTER II'!Q44</f>
        <v>#REF!</v>
      </c>
      <c r="R44" s="87" t="e">
        <f>'SEMESTER I'!R44+'SEMESTER II'!R44</f>
        <v>#REF!</v>
      </c>
      <c r="S44" s="86" t="e">
        <f>'SEMESTER I'!S44+'SEMESTER II'!S44</f>
        <v>#REF!</v>
      </c>
      <c r="T44" s="86" t="e">
        <f>'SEMESTER I'!T44+'SEMESTER II'!T44</f>
        <v>#REF!</v>
      </c>
      <c r="U44" s="86" t="e">
        <f>'SEMESTER I'!U44+'SEMESTER II'!U44</f>
        <v>#REF!</v>
      </c>
      <c r="V44" s="86" t="e">
        <f>'SEMESTER I'!V44+'SEMESTER II'!V44</f>
        <v>#REF!</v>
      </c>
      <c r="W44" s="86" t="e">
        <f>'SEMESTER I'!W44+'SEMESTER II'!W44</f>
        <v>#REF!</v>
      </c>
      <c r="X44" s="86" t="e">
        <f>'SEMESTER I'!X44+'SEMESTER II'!X44</f>
        <v>#REF!</v>
      </c>
      <c r="Y44" s="86" t="e">
        <f>'SEMESTER I'!Y44+'SEMESTER II'!Y44</f>
        <v>#REF!</v>
      </c>
      <c r="Z44" s="86" t="e">
        <f>'SEMESTER I'!Z44+'SEMESTER II'!Z44</f>
        <v>#REF!</v>
      </c>
      <c r="AA44" s="86" t="e">
        <f>'SEMESTER I'!AA44+'SEMESTER II'!AA44</f>
        <v>#REF!</v>
      </c>
      <c r="AB44" s="86" t="e">
        <f>'SEMESTER I'!AB44+'SEMESTER II'!AB44</f>
        <v>#REF!</v>
      </c>
      <c r="AC44" s="86" t="e">
        <f>'SEMESTER I'!AC44+'SEMESTER II'!AC44</f>
        <v>#REF!</v>
      </c>
      <c r="AD44" s="86" t="e">
        <f>'SEMESTER I'!AD44+'SEMESTER II'!AD44</f>
        <v>#REF!</v>
      </c>
      <c r="AE44" s="86" t="e">
        <f>'SEMESTER I'!AE44+'SEMESTER II'!AE44</f>
        <v>#REF!</v>
      </c>
      <c r="AF44" s="86" t="e">
        <f>'SEMESTER I'!AF44+'SEMESTER II'!AF44</f>
        <v>#REF!</v>
      </c>
      <c r="AG44" s="86" t="e">
        <f>'SEMESTER I'!AG44+'SEMESTER II'!AG44</f>
        <v>#REF!</v>
      </c>
      <c r="AH44" s="86" t="e">
        <f>'SEMESTER I'!AH44+'SEMESTER II'!AH44</f>
        <v>#REF!</v>
      </c>
      <c r="AI44" s="86" t="e">
        <f>'SEMESTER I'!AI44+'SEMESTER II'!AI44</f>
        <v>#REF!</v>
      </c>
      <c r="AJ44" s="86" t="e">
        <f>'SEMESTER I'!AJ44+'SEMESTER II'!AJ44</f>
        <v>#REF!</v>
      </c>
      <c r="AK44" s="86" t="e">
        <f>'SEMESTER I'!AK44+'SEMESTER II'!AK44</f>
        <v>#REF!</v>
      </c>
      <c r="AL44" s="86" t="e">
        <f>'SEMESTER I'!AL44+'SEMESTER II'!AL44</f>
        <v>#REF!</v>
      </c>
      <c r="AM44" s="86" t="e">
        <f>'SEMESTER I'!AM44+'SEMESTER II'!AM44</f>
        <v>#REF!</v>
      </c>
      <c r="AN44" s="86" t="e">
        <f>'SEMESTER I'!AN44+'SEMESTER II'!AN44</f>
        <v>#REF!</v>
      </c>
      <c r="AO44" s="86" t="e">
        <f>'SEMESTER I'!AO44+'SEMESTER II'!AO44</f>
        <v>#REF!</v>
      </c>
      <c r="AP44" s="86" t="e">
        <f>'SEMESTER I'!AP44+'SEMESTER II'!AP44</f>
        <v>#REF!</v>
      </c>
      <c r="AQ44" s="86" t="e">
        <f>'SEMESTER I'!AQ44+'SEMESTER II'!AQ44</f>
        <v>#REF!</v>
      </c>
      <c r="AR44" s="86" t="e">
        <f>'SEMESTER I'!AR44+'SEMESTER II'!AR44</f>
        <v>#REF!</v>
      </c>
      <c r="AS44" s="86" t="e">
        <f>'SEMESTER I'!AS44+'SEMESTER II'!AS44</f>
        <v>#REF!</v>
      </c>
      <c r="AT44" s="86" t="e">
        <f>'SEMESTER I'!AT44+'SEMESTER II'!AT44</f>
        <v>#REF!</v>
      </c>
      <c r="AU44" s="86" t="e">
        <f>'SEMESTER I'!AU44+'SEMESTER II'!AU44</f>
        <v>#REF!</v>
      </c>
      <c r="AV44" s="86" t="e">
        <f>'SEMESTER I'!AV44+'SEMESTER II'!AV44</f>
        <v>#REF!</v>
      </c>
      <c r="AW44" s="86" t="e">
        <f>'SEMESTER I'!AW44+'SEMESTER II'!AW44</f>
        <v>#REF!</v>
      </c>
      <c r="AX44" s="86" t="e">
        <f>'SEMESTER I'!AX44+'SEMESTER II'!AX44</f>
        <v>#REF!</v>
      </c>
      <c r="AY44" s="86" t="e">
        <f>'SEMESTER I'!AY44+'SEMESTER II'!AY44</f>
        <v>#REF!</v>
      </c>
      <c r="AZ44" s="86" t="e">
        <f>'SEMESTER I'!AZ44+'SEMESTER II'!AZ44</f>
        <v>#REF!</v>
      </c>
      <c r="BA44" s="86" t="e">
        <f>'SEMESTER I'!BA44+'SEMESTER II'!BA44</f>
        <v>#REF!</v>
      </c>
      <c r="BB44" s="86" t="e">
        <f>'SEMESTER I'!BB44+'SEMESTER II'!BB44</f>
        <v>#REF!</v>
      </c>
      <c r="BC44" s="86" t="e">
        <f>'SEMESTER I'!BC44+'SEMESTER II'!BC44</f>
        <v>#REF!</v>
      </c>
      <c r="BD44" s="86" t="e">
        <f>'SEMESTER I'!BD44+'SEMESTER II'!BD44</f>
        <v>#REF!</v>
      </c>
      <c r="BE44" s="86" t="e">
        <f>'SEMESTER I'!BE44+'SEMESTER II'!BE44</f>
        <v>#REF!</v>
      </c>
      <c r="BF44" s="86" t="e">
        <f>'SEMESTER I'!BF44+'SEMESTER II'!BF44</f>
        <v>#REF!</v>
      </c>
      <c r="BG44" s="86" t="e">
        <f>'SEMESTER I'!BG44+'SEMESTER II'!BG44</f>
        <v>#REF!</v>
      </c>
      <c r="BH44" s="86" t="e">
        <f>'SEMESTER I'!BH44+'SEMESTER II'!BH44</f>
        <v>#REF!</v>
      </c>
      <c r="BI44" s="86" t="e">
        <f>'SEMESTER I'!BI44+'SEMESTER II'!BI44</f>
        <v>#REF!</v>
      </c>
      <c r="BJ44" s="86" t="e">
        <f>'SEMESTER I'!BJ44+'SEMESTER II'!BJ44</f>
        <v>#REF!</v>
      </c>
      <c r="BK44" s="86" t="e">
        <f>'SEMESTER I'!BK44+'SEMESTER II'!BK44</f>
        <v>#REF!</v>
      </c>
      <c r="BL44" s="86" t="e">
        <f>'SEMESTER I'!BL44+'SEMESTER II'!BL44</f>
        <v>#REF!</v>
      </c>
      <c r="BM44" s="86" t="e">
        <f>'SEMESTER I'!BM44+'SEMESTER II'!BM44</f>
        <v>#REF!</v>
      </c>
      <c r="BN44" s="86" t="e">
        <f>'SEMESTER I'!BN44+'SEMESTER II'!BN44</f>
        <v>#REF!</v>
      </c>
    </row>
    <row r="45" spans="1:66" ht="14.25" customHeight="1">
      <c r="A45" s="112"/>
      <c r="B45" s="112"/>
      <c r="C45" s="11" t="s">
        <v>67</v>
      </c>
      <c r="D45" s="86" t="e">
        <f>'SEMESTER I'!D45+'SEMESTER II'!D45</f>
        <v>#REF!</v>
      </c>
      <c r="E45" s="86" t="e">
        <f>'SEMESTER I'!E45+'SEMESTER II'!E45</f>
        <v>#REF!</v>
      </c>
      <c r="F45" s="86" t="e">
        <f>'SEMESTER I'!F45+'SEMESTER II'!F45</f>
        <v>#REF!</v>
      </c>
      <c r="G45" s="86" t="e">
        <f>'SEMESTER I'!G45+'SEMESTER II'!G45</f>
        <v>#REF!</v>
      </c>
      <c r="H45" s="87" t="e">
        <f>'SEMESTER I'!H45+'SEMESTER II'!H45</f>
        <v>#REF!</v>
      </c>
      <c r="I45" s="86" t="e">
        <f>'SEMESTER I'!I45+'SEMESTER II'!I45</f>
        <v>#REF!</v>
      </c>
      <c r="J45" s="87" t="e">
        <f>'SEMESTER I'!J45+'SEMESTER II'!J45</f>
        <v>#REF!</v>
      </c>
      <c r="K45" s="86" t="e">
        <f>'SEMESTER I'!K45+'SEMESTER II'!K45</f>
        <v>#REF!</v>
      </c>
      <c r="L45" s="87" t="e">
        <f>'SEMESTER I'!L45+'SEMESTER II'!L45</f>
        <v>#REF!</v>
      </c>
      <c r="M45" s="86" t="e">
        <f>'SEMESTER I'!M45+'SEMESTER II'!M45</f>
        <v>#REF!</v>
      </c>
      <c r="N45" s="87" t="e">
        <f>'SEMESTER I'!N45+'SEMESTER II'!N45</f>
        <v>#REF!</v>
      </c>
      <c r="O45" s="86" t="e">
        <f>'SEMESTER I'!O45+'SEMESTER II'!O45</f>
        <v>#REF!</v>
      </c>
      <c r="P45" s="87" t="e">
        <f>'SEMESTER I'!P45+'SEMESTER II'!P45</f>
        <v>#REF!</v>
      </c>
      <c r="Q45" s="86" t="e">
        <f>'SEMESTER I'!Q45+'SEMESTER II'!Q45</f>
        <v>#REF!</v>
      </c>
      <c r="R45" s="87" t="e">
        <f>'SEMESTER I'!R45+'SEMESTER II'!R45</f>
        <v>#REF!</v>
      </c>
      <c r="S45" s="86" t="e">
        <f>'SEMESTER I'!S45+'SEMESTER II'!S45</f>
        <v>#REF!</v>
      </c>
      <c r="T45" s="86" t="e">
        <f>'SEMESTER I'!T45+'SEMESTER II'!T45</f>
        <v>#REF!</v>
      </c>
      <c r="U45" s="86" t="e">
        <f>'SEMESTER I'!U45+'SEMESTER II'!U45</f>
        <v>#REF!</v>
      </c>
      <c r="V45" s="86" t="e">
        <f>'SEMESTER I'!V45+'SEMESTER II'!V45</f>
        <v>#REF!</v>
      </c>
      <c r="W45" s="86" t="e">
        <f>'SEMESTER I'!W45+'SEMESTER II'!W45</f>
        <v>#REF!</v>
      </c>
      <c r="X45" s="86" t="e">
        <f>'SEMESTER I'!X45+'SEMESTER II'!X45</f>
        <v>#REF!</v>
      </c>
      <c r="Y45" s="86" t="e">
        <f>'SEMESTER I'!Y45+'SEMESTER II'!Y45</f>
        <v>#REF!</v>
      </c>
      <c r="Z45" s="86" t="e">
        <f>'SEMESTER I'!Z45+'SEMESTER II'!Z45</f>
        <v>#REF!</v>
      </c>
      <c r="AA45" s="86" t="e">
        <f>'SEMESTER I'!AA45+'SEMESTER II'!AA45</f>
        <v>#REF!</v>
      </c>
      <c r="AB45" s="86" t="e">
        <f>'SEMESTER I'!AB45+'SEMESTER II'!AB45</f>
        <v>#REF!</v>
      </c>
      <c r="AC45" s="86" t="e">
        <f>'SEMESTER I'!AC45+'SEMESTER II'!AC45</f>
        <v>#REF!</v>
      </c>
      <c r="AD45" s="86" t="e">
        <f>'SEMESTER I'!AD45+'SEMESTER II'!AD45</f>
        <v>#REF!</v>
      </c>
      <c r="AE45" s="86" t="e">
        <f>'SEMESTER I'!AE45+'SEMESTER II'!AE45</f>
        <v>#REF!</v>
      </c>
      <c r="AF45" s="86" t="e">
        <f>'SEMESTER I'!AF45+'SEMESTER II'!AF45</f>
        <v>#REF!</v>
      </c>
      <c r="AG45" s="86" t="e">
        <f>'SEMESTER I'!AG45+'SEMESTER II'!AG45</f>
        <v>#REF!</v>
      </c>
      <c r="AH45" s="86" t="e">
        <f>'SEMESTER I'!AH45+'SEMESTER II'!AH45</f>
        <v>#REF!</v>
      </c>
      <c r="AI45" s="86" t="e">
        <f>'SEMESTER I'!AI45+'SEMESTER II'!AI45</f>
        <v>#REF!</v>
      </c>
      <c r="AJ45" s="86" t="e">
        <f>'SEMESTER I'!AJ45+'SEMESTER II'!AJ45</f>
        <v>#REF!</v>
      </c>
      <c r="AK45" s="86" t="e">
        <f>'SEMESTER I'!AK45+'SEMESTER II'!AK45</f>
        <v>#REF!</v>
      </c>
      <c r="AL45" s="86" t="e">
        <f>'SEMESTER I'!AL45+'SEMESTER II'!AL45</f>
        <v>#REF!</v>
      </c>
      <c r="AM45" s="86" t="e">
        <f>'SEMESTER I'!AM45+'SEMESTER II'!AM45</f>
        <v>#REF!</v>
      </c>
      <c r="AN45" s="86" t="e">
        <f>'SEMESTER I'!AN45+'SEMESTER II'!AN45</f>
        <v>#REF!</v>
      </c>
      <c r="AO45" s="86" t="e">
        <f>'SEMESTER I'!AO45+'SEMESTER II'!AO45</f>
        <v>#REF!</v>
      </c>
      <c r="AP45" s="86" t="e">
        <f>'SEMESTER I'!AP45+'SEMESTER II'!AP45</f>
        <v>#REF!</v>
      </c>
      <c r="AQ45" s="86" t="e">
        <f>'SEMESTER I'!AQ45+'SEMESTER II'!AQ45</f>
        <v>#REF!</v>
      </c>
      <c r="AR45" s="86" t="e">
        <f>'SEMESTER I'!AR45+'SEMESTER II'!AR45</f>
        <v>#REF!</v>
      </c>
      <c r="AS45" s="86" t="e">
        <f>'SEMESTER I'!AS45+'SEMESTER II'!AS45</f>
        <v>#REF!</v>
      </c>
      <c r="AT45" s="86" t="e">
        <f>'SEMESTER I'!AT45+'SEMESTER II'!AT45</f>
        <v>#REF!</v>
      </c>
      <c r="AU45" s="86" t="e">
        <f>'SEMESTER I'!AU45+'SEMESTER II'!AU45</f>
        <v>#REF!</v>
      </c>
      <c r="AV45" s="86" t="e">
        <f>'SEMESTER I'!AV45+'SEMESTER II'!AV45</f>
        <v>#REF!</v>
      </c>
      <c r="AW45" s="86" t="e">
        <f>'SEMESTER I'!AW45+'SEMESTER II'!AW45</f>
        <v>#REF!</v>
      </c>
      <c r="AX45" s="86" t="e">
        <f>'SEMESTER I'!AX45+'SEMESTER II'!AX45</f>
        <v>#REF!</v>
      </c>
      <c r="AY45" s="86" t="e">
        <f>'SEMESTER I'!AY45+'SEMESTER II'!AY45</f>
        <v>#REF!</v>
      </c>
      <c r="AZ45" s="86" t="e">
        <f>'SEMESTER I'!AZ45+'SEMESTER II'!AZ45</f>
        <v>#REF!</v>
      </c>
      <c r="BA45" s="86" t="e">
        <f>'SEMESTER I'!BA45+'SEMESTER II'!BA45</f>
        <v>#REF!</v>
      </c>
      <c r="BB45" s="86" t="e">
        <f>'SEMESTER I'!BB45+'SEMESTER II'!BB45</f>
        <v>#REF!</v>
      </c>
      <c r="BC45" s="86" t="e">
        <f>'SEMESTER I'!BC45+'SEMESTER II'!BC45</f>
        <v>#REF!</v>
      </c>
      <c r="BD45" s="86" t="e">
        <f>'SEMESTER I'!BD45+'SEMESTER II'!BD45</f>
        <v>#REF!</v>
      </c>
      <c r="BE45" s="86" t="e">
        <f>'SEMESTER I'!BE45+'SEMESTER II'!BE45</f>
        <v>#REF!</v>
      </c>
      <c r="BF45" s="86" t="e">
        <f>'SEMESTER I'!BF45+'SEMESTER II'!BF45</f>
        <v>#REF!</v>
      </c>
      <c r="BG45" s="86" t="e">
        <f>'SEMESTER I'!BG45+'SEMESTER II'!BG45</f>
        <v>#REF!</v>
      </c>
      <c r="BH45" s="86" t="e">
        <f>'SEMESTER I'!BH45+'SEMESTER II'!BH45</f>
        <v>#REF!</v>
      </c>
      <c r="BI45" s="86" t="e">
        <f>'SEMESTER I'!BI45+'SEMESTER II'!BI45</f>
        <v>#REF!</v>
      </c>
      <c r="BJ45" s="86" t="e">
        <f>'SEMESTER I'!BJ45+'SEMESTER II'!BJ45</f>
        <v>#REF!</v>
      </c>
      <c r="BK45" s="86" t="e">
        <f>'SEMESTER I'!BK45+'SEMESTER II'!BK45</f>
        <v>#REF!</v>
      </c>
      <c r="BL45" s="86" t="e">
        <f>'SEMESTER I'!BL45+'SEMESTER II'!BL45</f>
        <v>#REF!</v>
      </c>
      <c r="BM45" s="86" t="e">
        <f>'SEMESTER I'!BM45+'SEMESTER II'!BM45</f>
        <v>#REF!</v>
      </c>
      <c r="BN45" s="86" t="e">
        <f>'SEMESTER I'!BN45+'SEMESTER II'!BN45</f>
        <v>#REF!</v>
      </c>
    </row>
    <row r="46" spans="1:66" ht="14.25" customHeight="1">
      <c r="A46" s="21"/>
      <c r="B46" s="21"/>
      <c r="C46" s="27" t="s">
        <v>7</v>
      </c>
      <c r="D46" s="87" t="e">
        <f>'SEMESTER I'!D46+'SEMESTER II'!D46</f>
        <v>#REF!</v>
      </c>
      <c r="E46" s="87" t="e">
        <f>'SEMESTER I'!E46+'SEMESTER II'!E46</f>
        <v>#REF!</v>
      </c>
      <c r="F46" s="87" t="e">
        <f>'SEMESTER I'!F46+'SEMESTER II'!F46</f>
        <v>#REF!</v>
      </c>
      <c r="G46" s="87" t="e">
        <f>'SEMESTER I'!G46+'SEMESTER II'!G46</f>
        <v>#REF!</v>
      </c>
      <c r="H46" s="87" t="e">
        <f>'SEMESTER I'!H46+'SEMESTER II'!H46</f>
        <v>#REF!</v>
      </c>
      <c r="I46" s="87" t="e">
        <f>'SEMESTER I'!I46+'SEMESTER II'!I46</f>
        <v>#REF!</v>
      </c>
      <c r="J46" s="87" t="e">
        <f>'SEMESTER I'!J46+'SEMESTER II'!J46</f>
        <v>#REF!</v>
      </c>
      <c r="K46" s="87" t="e">
        <f>'SEMESTER I'!K46+'SEMESTER II'!K46</f>
        <v>#REF!</v>
      </c>
      <c r="L46" s="87" t="e">
        <f>'SEMESTER I'!L46+'SEMESTER II'!L46</f>
        <v>#REF!</v>
      </c>
      <c r="M46" s="87" t="e">
        <f>'SEMESTER I'!M46+'SEMESTER II'!M46</f>
        <v>#REF!</v>
      </c>
      <c r="N46" s="87" t="e">
        <f>'SEMESTER I'!N46+'SEMESTER II'!N46</f>
        <v>#REF!</v>
      </c>
      <c r="O46" s="87" t="e">
        <f>'SEMESTER I'!O46+'SEMESTER II'!O46</f>
        <v>#REF!</v>
      </c>
      <c r="P46" s="87" t="e">
        <f>'SEMESTER I'!P46+'SEMESTER II'!P46</f>
        <v>#REF!</v>
      </c>
      <c r="Q46" s="87" t="e">
        <f>'SEMESTER I'!Q46+'SEMESTER II'!Q46</f>
        <v>#REF!</v>
      </c>
      <c r="R46" s="87" t="e">
        <f>'SEMESTER I'!R46+'SEMESTER II'!R46</f>
        <v>#REF!</v>
      </c>
      <c r="S46" s="87" t="e">
        <f>'SEMESTER I'!S46+'SEMESTER II'!S46</f>
        <v>#REF!</v>
      </c>
      <c r="T46" s="87" t="e">
        <f>'SEMESTER I'!T46+'SEMESTER II'!T46</f>
        <v>#REF!</v>
      </c>
      <c r="U46" s="87" t="e">
        <f>'SEMESTER I'!U46+'SEMESTER II'!U46</f>
        <v>#REF!</v>
      </c>
      <c r="V46" s="87" t="e">
        <f>'SEMESTER I'!V46+'SEMESTER II'!V46</f>
        <v>#REF!</v>
      </c>
      <c r="W46" s="87" t="e">
        <f>'SEMESTER I'!W46+'SEMESTER II'!W46</f>
        <v>#REF!</v>
      </c>
      <c r="X46" s="87" t="e">
        <f>'SEMESTER I'!X46+'SEMESTER II'!X46</f>
        <v>#REF!</v>
      </c>
      <c r="Y46" s="87" t="e">
        <f>'SEMESTER I'!Y46+'SEMESTER II'!Y46</f>
        <v>#REF!</v>
      </c>
      <c r="Z46" s="87" t="e">
        <f>'SEMESTER I'!Z46+'SEMESTER II'!Z46</f>
        <v>#REF!</v>
      </c>
      <c r="AA46" s="87" t="e">
        <f>'SEMESTER I'!AA46+'SEMESTER II'!AA46</f>
        <v>#REF!</v>
      </c>
      <c r="AB46" s="87" t="e">
        <f>'SEMESTER I'!AB46+'SEMESTER II'!AB46</f>
        <v>#REF!</v>
      </c>
      <c r="AC46" s="87" t="e">
        <f>'SEMESTER I'!AC46+'SEMESTER II'!AC46</f>
        <v>#REF!</v>
      </c>
      <c r="AD46" s="87" t="e">
        <f>'SEMESTER I'!AD46+'SEMESTER II'!AD46</f>
        <v>#REF!</v>
      </c>
      <c r="AE46" s="87" t="e">
        <f>'SEMESTER I'!AE46+'SEMESTER II'!AE46</f>
        <v>#REF!</v>
      </c>
      <c r="AF46" s="87" t="e">
        <f>'SEMESTER I'!AF46+'SEMESTER II'!AF46</f>
        <v>#REF!</v>
      </c>
      <c r="AG46" s="87" t="e">
        <f>'SEMESTER I'!AG46+'SEMESTER II'!AG46</f>
        <v>#REF!</v>
      </c>
      <c r="AH46" s="87" t="e">
        <f>'SEMESTER I'!AH46+'SEMESTER II'!AH46</f>
        <v>#REF!</v>
      </c>
      <c r="AI46" s="87" t="e">
        <f>'SEMESTER I'!AI46+'SEMESTER II'!AI46</f>
        <v>#REF!</v>
      </c>
      <c r="AJ46" s="87" t="e">
        <f>'SEMESTER I'!AJ46+'SEMESTER II'!AJ46</f>
        <v>#REF!</v>
      </c>
      <c r="AK46" s="87" t="e">
        <f>'SEMESTER I'!AK46+'SEMESTER II'!AK46</f>
        <v>#REF!</v>
      </c>
      <c r="AL46" s="87" t="e">
        <f>'SEMESTER I'!AL46+'SEMESTER II'!AL46</f>
        <v>#REF!</v>
      </c>
      <c r="AM46" s="87" t="e">
        <f>'SEMESTER I'!AM46+'SEMESTER II'!AM46</f>
        <v>#REF!</v>
      </c>
      <c r="AN46" s="87" t="e">
        <f>'SEMESTER I'!AN46+'SEMESTER II'!AN46</f>
        <v>#REF!</v>
      </c>
      <c r="AO46" s="87" t="e">
        <f>'SEMESTER I'!AO46+'SEMESTER II'!AO46</f>
        <v>#REF!</v>
      </c>
      <c r="AP46" s="87" t="e">
        <f>'SEMESTER I'!AP46+'SEMESTER II'!AP46</f>
        <v>#REF!</v>
      </c>
      <c r="AQ46" s="87" t="e">
        <f>'SEMESTER I'!AQ46+'SEMESTER II'!AQ46</f>
        <v>#REF!</v>
      </c>
      <c r="AR46" s="87" t="e">
        <f>'SEMESTER I'!AR46+'SEMESTER II'!AR46</f>
        <v>#REF!</v>
      </c>
      <c r="AS46" s="87" t="e">
        <f>'SEMESTER I'!AS46+'SEMESTER II'!AS46</f>
        <v>#REF!</v>
      </c>
      <c r="AT46" s="87" t="e">
        <f>'SEMESTER I'!AT46+'SEMESTER II'!AT46</f>
        <v>#REF!</v>
      </c>
      <c r="AU46" s="87" t="e">
        <f>'SEMESTER I'!AU46+'SEMESTER II'!AU46</f>
        <v>#REF!</v>
      </c>
      <c r="AV46" s="87" t="e">
        <f>'SEMESTER I'!AV46+'SEMESTER II'!AV46</f>
        <v>#REF!</v>
      </c>
      <c r="AW46" s="87" t="e">
        <f>'SEMESTER I'!AW46+'SEMESTER II'!AW46</f>
        <v>#REF!</v>
      </c>
      <c r="AX46" s="87" t="e">
        <f>'SEMESTER I'!AX46+'SEMESTER II'!AX46</f>
        <v>#REF!</v>
      </c>
      <c r="AY46" s="87" t="e">
        <f>'SEMESTER I'!AY46+'SEMESTER II'!AY46</f>
        <v>#REF!</v>
      </c>
      <c r="AZ46" s="87" t="e">
        <f>'SEMESTER I'!AZ46+'SEMESTER II'!AZ46</f>
        <v>#REF!</v>
      </c>
      <c r="BA46" s="87" t="e">
        <f>'SEMESTER I'!BA46+'SEMESTER II'!BA46</f>
        <v>#REF!</v>
      </c>
      <c r="BB46" s="87" t="e">
        <f>'SEMESTER I'!BB46+'SEMESTER II'!BB46</f>
        <v>#REF!</v>
      </c>
      <c r="BC46" s="87" t="e">
        <f>'SEMESTER I'!BC46+'SEMESTER II'!BC46</f>
        <v>#REF!</v>
      </c>
      <c r="BD46" s="87" t="e">
        <f>'SEMESTER I'!BD46+'SEMESTER II'!BD46</f>
        <v>#REF!</v>
      </c>
      <c r="BE46" s="87" t="e">
        <f>'SEMESTER I'!BE46+'SEMESTER II'!BE46</f>
        <v>#REF!</v>
      </c>
      <c r="BF46" s="87" t="e">
        <f>'SEMESTER I'!BF46+'SEMESTER II'!BF46</f>
        <v>#REF!</v>
      </c>
      <c r="BG46" s="87" t="e">
        <f>'SEMESTER I'!BG46+'SEMESTER II'!BG46</f>
        <v>#REF!</v>
      </c>
      <c r="BH46" s="87" t="e">
        <f>'SEMESTER I'!BH46+'SEMESTER II'!BH46</f>
        <v>#REF!</v>
      </c>
      <c r="BI46" s="87" t="e">
        <f>'SEMESTER I'!BI46+'SEMESTER II'!BI46</f>
        <v>#REF!</v>
      </c>
      <c r="BJ46" s="87" t="e">
        <f>'SEMESTER I'!BJ46+'SEMESTER II'!BJ46</f>
        <v>#REF!</v>
      </c>
      <c r="BK46" s="87" t="e">
        <f>'SEMESTER I'!BK46+'SEMESTER II'!BK46</f>
        <v>#REF!</v>
      </c>
      <c r="BL46" s="87" t="e">
        <f>'SEMESTER I'!BL46+'SEMESTER II'!BL46</f>
        <v>#REF!</v>
      </c>
      <c r="BM46" s="87" t="e">
        <f>'SEMESTER I'!BM46+'SEMESTER II'!BM46</f>
        <v>#REF!</v>
      </c>
      <c r="BN46" s="87" t="e">
        <f>'SEMESTER I'!BN46+'SEMESTER II'!BN46</f>
        <v>#REF!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 t="e">
        <f>'SEMESTER I'!D47+'SEMESTER II'!D47</f>
        <v>#REF!</v>
      </c>
      <c r="E47" s="86" t="e">
        <f>'SEMESTER I'!E47+'SEMESTER II'!E47</f>
        <v>#REF!</v>
      </c>
      <c r="F47" s="86" t="e">
        <f>'SEMESTER I'!F47+'SEMESTER II'!F47</f>
        <v>#REF!</v>
      </c>
      <c r="G47" s="86" t="e">
        <f>'SEMESTER I'!G47+'SEMESTER II'!G47</f>
        <v>#REF!</v>
      </c>
      <c r="H47" s="87" t="e">
        <f>'SEMESTER I'!H47+'SEMESTER II'!H47</f>
        <v>#REF!</v>
      </c>
      <c r="I47" s="86" t="e">
        <f>'SEMESTER I'!I47+'SEMESTER II'!I47</f>
        <v>#REF!</v>
      </c>
      <c r="J47" s="87" t="e">
        <f>'SEMESTER I'!J47+'SEMESTER II'!J47</f>
        <v>#REF!</v>
      </c>
      <c r="K47" s="86" t="e">
        <f>'SEMESTER I'!K47+'SEMESTER II'!K47</f>
        <v>#REF!</v>
      </c>
      <c r="L47" s="87" t="e">
        <f>'SEMESTER I'!L47+'SEMESTER II'!L47</f>
        <v>#REF!</v>
      </c>
      <c r="M47" s="86" t="e">
        <f>'SEMESTER I'!M47+'SEMESTER II'!M47</f>
        <v>#REF!</v>
      </c>
      <c r="N47" s="87" t="e">
        <f>'SEMESTER I'!N47+'SEMESTER II'!N47</f>
        <v>#REF!</v>
      </c>
      <c r="O47" s="86" t="e">
        <f>'SEMESTER I'!O47+'SEMESTER II'!O47</f>
        <v>#REF!</v>
      </c>
      <c r="P47" s="87" t="e">
        <f>'SEMESTER I'!P47+'SEMESTER II'!P47</f>
        <v>#REF!</v>
      </c>
      <c r="Q47" s="86" t="e">
        <f>'SEMESTER I'!Q47+'SEMESTER II'!Q47</f>
        <v>#REF!</v>
      </c>
      <c r="R47" s="87" t="e">
        <f>'SEMESTER I'!R47+'SEMESTER II'!R47</f>
        <v>#REF!</v>
      </c>
      <c r="S47" s="86" t="e">
        <f>'SEMESTER I'!S47+'SEMESTER II'!S47</f>
        <v>#REF!</v>
      </c>
      <c r="T47" s="86" t="e">
        <f>'SEMESTER I'!T47+'SEMESTER II'!T47</f>
        <v>#REF!</v>
      </c>
      <c r="U47" s="86" t="e">
        <f>'SEMESTER I'!U47+'SEMESTER II'!U47</f>
        <v>#REF!</v>
      </c>
      <c r="V47" s="86" t="e">
        <f>'SEMESTER I'!V47+'SEMESTER II'!V47</f>
        <v>#REF!</v>
      </c>
      <c r="W47" s="86" t="e">
        <f>'SEMESTER I'!W47+'SEMESTER II'!W47</f>
        <v>#REF!</v>
      </c>
      <c r="X47" s="86" t="e">
        <f>'SEMESTER I'!X47+'SEMESTER II'!X47</f>
        <v>#REF!</v>
      </c>
      <c r="Y47" s="86" t="e">
        <f>'SEMESTER I'!Y47+'SEMESTER II'!Y47</f>
        <v>#REF!</v>
      </c>
      <c r="Z47" s="86" t="e">
        <f>'SEMESTER I'!Z47+'SEMESTER II'!Z47</f>
        <v>#REF!</v>
      </c>
      <c r="AA47" s="86" t="e">
        <f>'SEMESTER I'!AA47+'SEMESTER II'!AA47</f>
        <v>#REF!</v>
      </c>
      <c r="AB47" s="86" t="e">
        <f>'SEMESTER I'!AB47+'SEMESTER II'!AB47</f>
        <v>#REF!</v>
      </c>
      <c r="AC47" s="86" t="e">
        <f>'SEMESTER I'!AC47+'SEMESTER II'!AC47</f>
        <v>#REF!</v>
      </c>
      <c r="AD47" s="86" t="e">
        <f>'SEMESTER I'!AD47+'SEMESTER II'!AD47</f>
        <v>#REF!</v>
      </c>
      <c r="AE47" s="86" t="e">
        <f>'SEMESTER I'!AE47+'SEMESTER II'!AE47</f>
        <v>#REF!</v>
      </c>
      <c r="AF47" s="86" t="e">
        <f>'SEMESTER I'!AF47+'SEMESTER II'!AF47</f>
        <v>#REF!</v>
      </c>
      <c r="AG47" s="86" t="e">
        <f>'SEMESTER I'!AG47+'SEMESTER II'!AG47</f>
        <v>#REF!</v>
      </c>
      <c r="AH47" s="86" t="e">
        <f>'SEMESTER I'!AH47+'SEMESTER II'!AH47</f>
        <v>#REF!</v>
      </c>
      <c r="AI47" s="86" t="e">
        <f>'SEMESTER I'!AI47+'SEMESTER II'!AI47</f>
        <v>#REF!</v>
      </c>
      <c r="AJ47" s="86" t="e">
        <f>'SEMESTER I'!AJ47+'SEMESTER II'!AJ47</f>
        <v>#REF!</v>
      </c>
      <c r="AK47" s="86" t="e">
        <f>'SEMESTER I'!AK47+'SEMESTER II'!AK47</f>
        <v>#REF!</v>
      </c>
      <c r="AL47" s="86" t="e">
        <f>'SEMESTER I'!AL47+'SEMESTER II'!AL47</f>
        <v>#REF!</v>
      </c>
      <c r="AM47" s="86" t="e">
        <f>'SEMESTER I'!AM47+'SEMESTER II'!AM47</f>
        <v>#REF!</v>
      </c>
      <c r="AN47" s="86" t="e">
        <f>'SEMESTER I'!AN47+'SEMESTER II'!AN47</f>
        <v>#REF!</v>
      </c>
      <c r="AO47" s="86" t="e">
        <f>'SEMESTER I'!AO47+'SEMESTER II'!AO47</f>
        <v>#REF!</v>
      </c>
      <c r="AP47" s="86" t="e">
        <f>'SEMESTER I'!AP47+'SEMESTER II'!AP47</f>
        <v>#REF!</v>
      </c>
      <c r="AQ47" s="86" t="e">
        <f>'SEMESTER I'!AQ47+'SEMESTER II'!AQ47</f>
        <v>#REF!</v>
      </c>
      <c r="AR47" s="86" t="e">
        <f>'SEMESTER I'!AR47+'SEMESTER II'!AR47</f>
        <v>#REF!</v>
      </c>
      <c r="AS47" s="86" t="e">
        <f>'SEMESTER I'!AS47+'SEMESTER II'!AS47</f>
        <v>#REF!</v>
      </c>
      <c r="AT47" s="86" t="e">
        <f>'SEMESTER I'!AT47+'SEMESTER II'!AT47</f>
        <v>#REF!</v>
      </c>
      <c r="AU47" s="86" t="e">
        <f>'SEMESTER I'!AU47+'SEMESTER II'!AU47</f>
        <v>#REF!</v>
      </c>
      <c r="AV47" s="86" t="e">
        <f>'SEMESTER I'!AV47+'SEMESTER II'!AV47</f>
        <v>#REF!</v>
      </c>
      <c r="AW47" s="86" t="e">
        <f>'SEMESTER I'!AW47+'SEMESTER II'!AW47</f>
        <v>#REF!</v>
      </c>
      <c r="AX47" s="86" t="e">
        <f>'SEMESTER I'!AX47+'SEMESTER II'!AX47</f>
        <v>#REF!</v>
      </c>
      <c r="AY47" s="86" t="e">
        <f>'SEMESTER I'!AY47+'SEMESTER II'!AY47</f>
        <v>#REF!</v>
      </c>
      <c r="AZ47" s="86" t="e">
        <f>'SEMESTER I'!AZ47+'SEMESTER II'!AZ47</f>
        <v>#REF!</v>
      </c>
      <c r="BA47" s="86" t="e">
        <f>'SEMESTER I'!BA47+'SEMESTER II'!BA47</f>
        <v>#REF!</v>
      </c>
      <c r="BB47" s="86" t="e">
        <f>'SEMESTER I'!BB47+'SEMESTER II'!BB47</f>
        <v>#REF!</v>
      </c>
      <c r="BC47" s="86" t="e">
        <f>'SEMESTER I'!BC47+'SEMESTER II'!BC47</f>
        <v>#REF!</v>
      </c>
      <c r="BD47" s="86" t="e">
        <f>'SEMESTER I'!BD47+'SEMESTER II'!BD47</f>
        <v>#REF!</v>
      </c>
      <c r="BE47" s="86" t="e">
        <f>'SEMESTER I'!BE47+'SEMESTER II'!BE47</f>
        <v>#REF!</v>
      </c>
      <c r="BF47" s="86" t="e">
        <f>'SEMESTER I'!BF47+'SEMESTER II'!BF47</f>
        <v>#REF!</v>
      </c>
      <c r="BG47" s="86" t="e">
        <f>'SEMESTER I'!BG47+'SEMESTER II'!BG47</f>
        <v>#REF!</v>
      </c>
      <c r="BH47" s="86" t="e">
        <f>'SEMESTER I'!BH47+'SEMESTER II'!BH47</f>
        <v>#REF!</v>
      </c>
      <c r="BI47" s="86" t="e">
        <f>'SEMESTER I'!BI47+'SEMESTER II'!BI47</f>
        <v>#REF!</v>
      </c>
      <c r="BJ47" s="86" t="e">
        <f>'SEMESTER I'!BJ47+'SEMESTER II'!BJ47</f>
        <v>#REF!</v>
      </c>
      <c r="BK47" s="86" t="e">
        <f>'SEMESTER I'!BK47+'SEMESTER II'!BK47</f>
        <v>#REF!</v>
      </c>
      <c r="BL47" s="86" t="e">
        <f>'SEMESTER I'!BL47+'SEMESTER II'!BL47</f>
        <v>#REF!</v>
      </c>
      <c r="BM47" s="86" t="e">
        <f>'SEMESTER I'!BM47+'SEMESTER II'!BM47</f>
        <v>#REF!</v>
      </c>
      <c r="BN47" s="86" t="e">
        <f>'SEMESTER I'!BN47+'SEMESTER II'!BN47</f>
        <v>#REF!</v>
      </c>
    </row>
    <row r="48" spans="1:66" ht="14.25" customHeight="1">
      <c r="A48" s="111"/>
      <c r="B48" s="111"/>
      <c r="C48" s="11" t="s">
        <v>70</v>
      </c>
      <c r="D48" s="86" t="e">
        <f>'SEMESTER I'!D48+'SEMESTER II'!D48</f>
        <v>#REF!</v>
      </c>
      <c r="E48" s="86" t="e">
        <f>'SEMESTER I'!E48+'SEMESTER II'!E48</f>
        <v>#REF!</v>
      </c>
      <c r="F48" s="86" t="e">
        <f>'SEMESTER I'!F48+'SEMESTER II'!F48</f>
        <v>#REF!</v>
      </c>
      <c r="G48" s="86" t="e">
        <f>'SEMESTER I'!G48+'SEMESTER II'!G48</f>
        <v>#REF!</v>
      </c>
      <c r="H48" s="87" t="e">
        <f>'SEMESTER I'!H48+'SEMESTER II'!H48</f>
        <v>#REF!</v>
      </c>
      <c r="I48" s="86" t="e">
        <f>'SEMESTER I'!I48+'SEMESTER II'!I48</f>
        <v>#REF!</v>
      </c>
      <c r="J48" s="87" t="e">
        <f>'SEMESTER I'!J48+'SEMESTER II'!J48</f>
        <v>#REF!</v>
      </c>
      <c r="K48" s="86" t="e">
        <f>'SEMESTER I'!K48+'SEMESTER II'!K48</f>
        <v>#REF!</v>
      </c>
      <c r="L48" s="87" t="e">
        <f>'SEMESTER I'!L48+'SEMESTER II'!L48</f>
        <v>#REF!</v>
      </c>
      <c r="M48" s="86" t="e">
        <f>'SEMESTER I'!M48+'SEMESTER II'!M48</f>
        <v>#REF!</v>
      </c>
      <c r="N48" s="87" t="e">
        <f>'SEMESTER I'!N48+'SEMESTER II'!N48</f>
        <v>#REF!</v>
      </c>
      <c r="O48" s="86" t="e">
        <f>'SEMESTER I'!O48+'SEMESTER II'!O48</f>
        <v>#REF!</v>
      </c>
      <c r="P48" s="87" t="e">
        <f>'SEMESTER I'!P48+'SEMESTER II'!P48</f>
        <v>#REF!</v>
      </c>
      <c r="Q48" s="86" t="e">
        <f>'SEMESTER I'!Q48+'SEMESTER II'!Q48</f>
        <v>#REF!</v>
      </c>
      <c r="R48" s="87" t="e">
        <f>'SEMESTER I'!R48+'SEMESTER II'!R48</f>
        <v>#REF!</v>
      </c>
      <c r="S48" s="86" t="e">
        <f>'SEMESTER I'!S48+'SEMESTER II'!S48</f>
        <v>#REF!</v>
      </c>
      <c r="T48" s="86" t="e">
        <f>'SEMESTER I'!T48+'SEMESTER II'!T48</f>
        <v>#REF!</v>
      </c>
      <c r="U48" s="86" t="e">
        <f>'SEMESTER I'!U48+'SEMESTER II'!U48</f>
        <v>#REF!</v>
      </c>
      <c r="V48" s="86" t="e">
        <f>'SEMESTER I'!V48+'SEMESTER II'!V48</f>
        <v>#REF!</v>
      </c>
      <c r="W48" s="86" t="e">
        <f>'SEMESTER I'!W48+'SEMESTER II'!W48</f>
        <v>#REF!</v>
      </c>
      <c r="X48" s="86" t="e">
        <f>'SEMESTER I'!X48+'SEMESTER II'!X48</f>
        <v>#REF!</v>
      </c>
      <c r="Y48" s="86" t="e">
        <f>'SEMESTER I'!Y48+'SEMESTER II'!Y48</f>
        <v>#REF!</v>
      </c>
      <c r="Z48" s="86" t="e">
        <f>'SEMESTER I'!Z48+'SEMESTER II'!Z48</f>
        <v>#REF!</v>
      </c>
      <c r="AA48" s="86" t="e">
        <f>'SEMESTER I'!AA48+'SEMESTER II'!AA48</f>
        <v>#REF!</v>
      </c>
      <c r="AB48" s="86" t="e">
        <f>'SEMESTER I'!AB48+'SEMESTER II'!AB48</f>
        <v>#REF!</v>
      </c>
      <c r="AC48" s="86" t="e">
        <f>'SEMESTER I'!AC48+'SEMESTER II'!AC48</f>
        <v>#REF!</v>
      </c>
      <c r="AD48" s="86" t="e">
        <f>'SEMESTER I'!AD48+'SEMESTER II'!AD48</f>
        <v>#REF!</v>
      </c>
      <c r="AE48" s="86" t="e">
        <f>'SEMESTER I'!AE48+'SEMESTER II'!AE48</f>
        <v>#REF!</v>
      </c>
      <c r="AF48" s="86" t="e">
        <f>'SEMESTER I'!AF48+'SEMESTER II'!AF48</f>
        <v>#REF!</v>
      </c>
      <c r="AG48" s="86" t="e">
        <f>'SEMESTER I'!AG48+'SEMESTER II'!AG48</f>
        <v>#REF!</v>
      </c>
      <c r="AH48" s="86" t="e">
        <f>'SEMESTER I'!AH48+'SEMESTER II'!AH48</f>
        <v>#REF!</v>
      </c>
      <c r="AI48" s="86" t="e">
        <f>'SEMESTER I'!AI48+'SEMESTER II'!AI48</f>
        <v>#REF!</v>
      </c>
      <c r="AJ48" s="86" t="e">
        <f>'SEMESTER I'!AJ48+'SEMESTER II'!AJ48</f>
        <v>#REF!</v>
      </c>
      <c r="AK48" s="86" t="e">
        <f>'SEMESTER I'!AK48+'SEMESTER II'!AK48</f>
        <v>#REF!</v>
      </c>
      <c r="AL48" s="86" t="e">
        <f>'SEMESTER I'!AL48+'SEMESTER II'!AL48</f>
        <v>#REF!</v>
      </c>
      <c r="AM48" s="86" t="e">
        <f>'SEMESTER I'!AM48+'SEMESTER II'!AM48</f>
        <v>#REF!</v>
      </c>
      <c r="AN48" s="86" t="e">
        <f>'SEMESTER I'!AN48+'SEMESTER II'!AN48</f>
        <v>#REF!</v>
      </c>
      <c r="AO48" s="86" t="e">
        <f>'SEMESTER I'!AO48+'SEMESTER II'!AO48</f>
        <v>#REF!</v>
      </c>
      <c r="AP48" s="86" t="e">
        <f>'SEMESTER I'!AP48+'SEMESTER II'!AP48</f>
        <v>#REF!</v>
      </c>
      <c r="AQ48" s="86" t="e">
        <f>'SEMESTER I'!AQ48+'SEMESTER II'!AQ48</f>
        <v>#REF!</v>
      </c>
      <c r="AR48" s="86" t="e">
        <f>'SEMESTER I'!AR48+'SEMESTER II'!AR48</f>
        <v>#REF!</v>
      </c>
      <c r="AS48" s="86" t="e">
        <f>'SEMESTER I'!AS48+'SEMESTER II'!AS48</f>
        <v>#REF!</v>
      </c>
      <c r="AT48" s="86" t="e">
        <f>'SEMESTER I'!AT48+'SEMESTER II'!AT48</f>
        <v>#REF!</v>
      </c>
      <c r="AU48" s="86" t="e">
        <f>'SEMESTER I'!AU48+'SEMESTER II'!AU48</f>
        <v>#REF!</v>
      </c>
      <c r="AV48" s="86" t="e">
        <f>'SEMESTER I'!AV48+'SEMESTER II'!AV48</f>
        <v>#REF!</v>
      </c>
      <c r="AW48" s="86" t="e">
        <f>'SEMESTER I'!AW48+'SEMESTER II'!AW48</f>
        <v>#REF!</v>
      </c>
      <c r="AX48" s="86" t="e">
        <f>'SEMESTER I'!AX48+'SEMESTER II'!AX48</f>
        <v>#REF!</v>
      </c>
      <c r="AY48" s="86" t="e">
        <f>'SEMESTER I'!AY48+'SEMESTER II'!AY48</f>
        <v>#REF!</v>
      </c>
      <c r="AZ48" s="86" t="e">
        <f>'SEMESTER I'!AZ48+'SEMESTER II'!AZ48</f>
        <v>#REF!</v>
      </c>
      <c r="BA48" s="86" t="e">
        <f>'SEMESTER I'!BA48+'SEMESTER II'!BA48</f>
        <v>#REF!</v>
      </c>
      <c r="BB48" s="86" t="e">
        <f>'SEMESTER I'!BB48+'SEMESTER II'!BB48</f>
        <v>#REF!</v>
      </c>
      <c r="BC48" s="86" t="e">
        <f>'SEMESTER I'!BC48+'SEMESTER II'!BC48</f>
        <v>#REF!</v>
      </c>
      <c r="BD48" s="86" t="e">
        <f>'SEMESTER I'!BD48+'SEMESTER II'!BD48</f>
        <v>#REF!</v>
      </c>
      <c r="BE48" s="86" t="e">
        <f>'SEMESTER I'!BE48+'SEMESTER II'!BE48</f>
        <v>#REF!</v>
      </c>
      <c r="BF48" s="86" t="e">
        <f>'SEMESTER I'!BF48+'SEMESTER II'!BF48</f>
        <v>#REF!</v>
      </c>
      <c r="BG48" s="86" t="e">
        <f>'SEMESTER I'!BG48+'SEMESTER II'!BG48</f>
        <v>#REF!</v>
      </c>
      <c r="BH48" s="86" t="e">
        <f>'SEMESTER I'!BH48+'SEMESTER II'!BH48</f>
        <v>#REF!</v>
      </c>
      <c r="BI48" s="86" t="e">
        <f>'SEMESTER I'!BI48+'SEMESTER II'!BI48</f>
        <v>#REF!</v>
      </c>
      <c r="BJ48" s="86" t="e">
        <f>'SEMESTER I'!BJ48+'SEMESTER II'!BJ48</f>
        <v>#REF!</v>
      </c>
      <c r="BK48" s="86" t="e">
        <f>'SEMESTER I'!BK48+'SEMESTER II'!BK48</f>
        <v>#REF!</v>
      </c>
      <c r="BL48" s="86" t="e">
        <f>'SEMESTER I'!BL48+'SEMESTER II'!BL48</f>
        <v>#REF!</v>
      </c>
      <c r="BM48" s="86" t="e">
        <f>'SEMESTER I'!BM48+'SEMESTER II'!BM48</f>
        <v>#REF!</v>
      </c>
      <c r="BN48" s="86" t="e">
        <f>'SEMESTER I'!BN48+'SEMESTER II'!BN48</f>
        <v>#REF!</v>
      </c>
    </row>
    <row r="49" spans="1:66" ht="14.25" customHeight="1">
      <c r="A49" s="111"/>
      <c r="B49" s="111"/>
      <c r="C49" s="11" t="s">
        <v>71</v>
      </c>
      <c r="D49" s="86" t="e">
        <f>'SEMESTER I'!D49+'SEMESTER II'!D49</f>
        <v>#REF!</v>
      </c>
      <c r="E49" s="86" t="e">
        <f>'SEMESTER I'!E49+'SEMESTER II'!E49</f>
        <v>#REF!</v>
      </c>
      <c r="F49" s="86" t="e">
        <f>'SEMESTER I'!F49+'SEMESTER II'!F49</f>
        <v>#REF!</v>
      </c>
      <c r="G49" s="86" t="e">
        <f>'SEMESTER I'!G49+'SEMESTER II'!G49</f>
        <v>#REF!</v>
      </c>
      <c r="H49" s="87" t="e">
        <f>'SEMESTER I'!H49+'SEMESTER II'!H49</f>
        <v>#REF!</v>
      </c>
      <c r="I49" s="86" t="e">
        <f>'SEMESTER I'!I49+'SEMESTER II'!I49</f>
        <v>#REF!</v>
      </c>
      <c r="J49" s="87" t="e">
        <f>'SEMESTER I'!J49+'SEMESTER II'!J49</f>
        <v>#REF!</v>
      </c>
      <c r="K49" s="86" t="e">
        <f>'SEMESTER I'!K49+'SEMESTER II'!K49</f>
        <v>#REF!</v>
      </c>
      <c r="L49" s="87" t="e">
        <f>'SEMESTER I'!L49+'SEMESTER II'!L49</f>
        <v>#REF!</v>
      </c>
      <c r="M49" s="86" t="e">
        <f>'SEMESTER I'!M49+'SEMESTER II'!M49</f>
        <v>#REF!</v>
      </c>
      <c r="N49" s="87" t="e">
        <f>'SEMESTER I'!N49+'SEMESTER II'!N49</f>
        <v>#REF!</v>
      </c>
      <c r="O49" s="86" t="e">
        <f>'SEMESTER I'!O49+'SEMESTER II'!O49</f>
        <v>#REF!</v>
      </c>
      <c r="P49" s="87" t="e">
        <f>'SEMESTER I'!P49+'SEMESTER II'!P49</f>
        <v>#REF!</v>
      </c>
      <c r="Q49" s="86" t="e">
        <f>'SEMESTER I'!Q49+'SEMESTER II'!Q49</f>
        <v>#REF!</v>
      </c>
      <c r="R49" s="87" t="e">
        <f>'SEMESTER I'!R49+'SEMESTER II'!R49</f>
        <v>#REF!</v>
      </c>
      <c r="S49" s="86" t="e">
        <f>'SEMESTER I'!S49+'SEMESTER II'!S49</f>
        <v>#REF!</v>
      </c>
      <c r="T49" s="86" t="e">
        <f>'SEMESTER I'!T49+'SEMESTER II'!T49</f>
        <v>#REF!</v>
      </c>
      <c r="U49" s="86" t="e">
        <f>'SEMESTER I'!U49+'SEMESTER II'!U49</f>
        <v>#REF!</v>
      </c>
      <c r="V49" s="86" t="e">
        <f>'SEMESTER I'!V49+'SEMESTER II'!V49</f>
        <v>#REF!</v>
      </c>
      <c r="W49" s="86" t="e">
        <f>'SEMESTER I'!W49+'SEMESTER II'!W49</f>
        <v>#REF!</v>
      </c>
      <c r="X49" s="86" t="e">
        <f>'SEMESTER I'!X49+'SEMESTER II'!X49</f>
        <v>#REF!</v>
      </c>
      <c r="Y49" s="86" t="e">
        <f>'SEMESTER I'!Y49+'SEMESTER II'!Y49</f>
        <v>#REF!</v>
      </c>
      <c r="Z49" s="86" t="e">
        <f>'SEMESTER I'!Z49+'SEMESTER II'!Z49</f>
        <v>#REF!</v>
      </c>
      <c r="AA49" s="86" t="e">
        <f>'SEMESTER I'!AA49+'SEMESTER II'!AA49</f>
        <v>#REF!</v>
      </c>
      <c r="AB49" s="86" t="e">
        <f>'SEMESTER I'!AB49+'SEMESTER II'!AB49</f>
        <v>#REF!</v>
      </c>
      <c r="AC49" s="86" t="e">
        <f>'SEMESTER I'!AC49+'SEMESTER II'!AC49</f>
        <v>#REF!</v>
      </c>
      <c r="AD49" s="86" t="e">
        <f>'SEMESTER I'!AD49+'SEMESTER II'!AD49</f>
        <v>#REF!</v>
      </c>
      <c r="AE49" s="86" t="e">
        <f>'SEMESTER I'!AE49+'SEMESTER II'!AE49</f>
        <v>#REF!</v>
      </c>
      <c r="AF49" s="86" t="e">
        <f>'SEMESTER I'!AF49+'SEMESTER II'!AF49</f>
        <v>#REF!</v>
      </c>
      <c r="AG49" s="86" t="e">
        <f>'SEMESTER I'!AG49+'SEMESTER II'!AG49</f>
        <v>#REF!</v>
      </c>
      <c r="AH49" s="86" t="e">
        <f>'SEMESTER I'!AH49+'SEMESTER II'!AH49</f>
        <v>#REF!</v>
      </c>
      <c r="AI49" s="86" t="e">
        <f>'SEMESTER I'!AI49+'SEMESTER II'!AI49</f>
        <v>#REF!</v>
      </c>
      <c r="AJ49" s="86" t="e">
        <f>'SEMESTER I'!AJ49+'SEMESTER II'!AJ49</f>
        <v>#REF!</v>
      </c>
      <c r="AK49" s="86" t="e">
        <f>'SEMESTER I'!AK49+'SEMESTER II'!AK49</f>
        <v>#REF!</v>
      </c>
      <c r="AL49" s="86" t="e">
        <f>'SEMESTER I'!AL49+'SEMESTER II'!AL49</f>
        <v>#REF!</v>
      </c>
      <c r="AM49" s="86" t="e">
        <f>'SEMESTER I'!AM49+'SEMESTER II'!AM49</f>
        <v>#REF!</v>
      </c>
      <c r="AN49" s="86" t="e">
        <f>'SEMESTER I'!AN49+'SEMESTER II'!AN49</f>
        <v>#REF!</v>
      </c>
      <c r="AO49" s="86" t="e">
        <f>'SEMESTER I'!AO49+'SEMESTER II'!AO49</f>
        <v>#REF!</v>
      </c>
      <c r="AP49" s="86" t="e">
        <f>'SEMESTER I'!AP49+'SEMESTER II'!AP49</f>
        <v>#REF!</v>
      </c>
      <c r="AQ49" s="86" t="e">
        <f>'SEMESTER I'!AQ49+'SEMESTER II'!AQ49</f>
        <v>#REF!</v>
      </c>
      <c r="AR49" s="86" t="e">
        <f>'SEMESTER I'!AR49+'SEMESTER II'!AR49</f>
        <v>#REF!</v>
      </c>
      <c r="AS49" s="86" t="e">
        <f>'SEMESTER I'!AS49+'SEMESTER II'!AS49</f>
        <v>#REF!</v>
      </c>
      <c r="AT49" s="86" t="e">
        <f>'SEMESTER I'!AT49+'SEMESTER II'!AT49</f>
        <v>#REF!</v>
      </c>
      <c r="AU49" s="86" t="e">
        <f>'SEMESTER I'!AU49+'SEMESTER II'!AU49</f>
        <v>#REF!</v>
      </c>
      <c r="AV49" s="86" t="e">
        <f>'SEMESTER I'!AV49+'SEMESTER II'!AV49</f>
        <v>#REF!</v>
      </c>
      <c r="AW49" s="86" t="e">
        <f>'SEMESTER I'!AW49+'SEMESTER II'!AW49</f>
        <v>#REF!</v>
      </c>
      <c r="AX49" s="86" t="e">
        <f>'SEMESTER I'!AX49+'SEMESTER II'!AX49</f>
        <v>#REF!</v>
      </c>
      <c r="AY49" s="86" t="e">
        <f>'SEMESTER I'!AY49+'SEMESTER II'!AY49</f>
        <v>#REF!</v>
      </c>
      <c r="AZ49" s="86" t="e">
        <f>'SEMESTER I'!AZ49+'SEMESTER II'!AZ49</f>
        <v>#REF!</v>
      </c>
      <c r="BA49" s="86" t="e">
        <f>'SEMESTER I'!BA49+'SEMESTER II'!BA49</f>
        <v>#REF!</v>
      </c>
      <c r="BB49" s="86" t="e">
        <f>'SEMESTER I'!BB49+'SEMESTER II'!BB49</f>
        <v>#REF!</v>
      </c>
      <c r="BC49" s="86" t="e">
        <f>'SEMESTER I'!BC49+'SEMESTER II'!BC49</f>
        <v>#REF!</v>
      </c>
      <c r="BD49" s="86" t="e">
        <f>'SEMESTER I'!BD49+'SEMESTER II'!BD49</f>
        <v>#REF!</v>
      </c>
      <c r="BE49" s="86" t="e">
        <f>'SEMESTER I'!BE49+'SEMESTER II'!BE49</f>
        <v>#REF!</v>
      </c>
      <c r="BF49" s="86" t="e">
        <f>'SEMESTER I'!BF49+'SEMESTER II'!BF49</f>
        <v>#REF!</v>
      </c>
      <c r="BG49" s="86" t="e">
        <f>'SEMESTER I'!BG49+'SEMESTER II'!BG49</f>
        <v>#REF!</v>
      </c>
      <c r="BH49" s="86" t="e">
        <f>'SEMESTER I'!BH49+'SEMESTER II'!BH49</f>
        <v>#REF!</v>
      </c>
      <c r="BI49" s="86" t="e">
        <f>'SEMESTER I'!BI49+'SEMESTER II'!BI49</f>
        <v>#REF!</v>
      </c>
      <c r="BJ49" s="86" t="e">
        <f>'SEMESTER I'!BJ49+'SEMESTER II'!BJ49</f>
        <v>#REF!</v>
      </c>
      <c r="BK49" s="86" t="e">
        <f>'SEMESTER I'!BK49+'SEMESTER II'!BK49</f>
        <v>#REF!</v>
      </c>
      <c r="BL49" s="86" t="e">
        <f>'SEMESTER I'!BL49+'SEMESTER II'!BL49</f>
        <v>#REF!</v>
      </c>
      <c r="BM49" s="86" t="e">
        <f>'SEMESTER I'!BM49+'SEMESTER II'!BM49</f>
        <v>#REF!</v>
      </c>
      <c r="BN49" s="86" t="e">
        <f>'SEMESTER I'!BN49+'SEMESTER II'!BN49</f>
        <v>#REF!</v>
      </c>
    </row>
    <row r="50" spans="1:66" ht="14.25" customHeight="1">
      <c r="A50" s="112"/>
      <c r="B50" s="112"/>
      <c r="C50" s="11" t="s">
        <v>72</v>
      </c>
      <c r="D50" s="86" t="e">
        <f>'SEMESTER I'!D50+'SEMESTER II'!D50</f>
        <v>#REF!</v>
      </c>
      <c r="E50" s="86" t="e">
        <f>'SEMESTER I'!E50+'SEMESTER II'!E50</f>
        <v>#REF!</v>
      </c>
      <c r="F50" s="86" t="e">
        <f>'SEMESTER I'!F50+'SEMESTER II'!F50</f>
        <v>#REF!</v>
      </c>
      <c r="G50" s="86" t="e">
        <f>'SEMESTER I'!G50+'SEMESTER II'!G50</f>
        <v>#REF!</v>
      </c>
      <c r="H50" s="87" t="e">
        <f>'SEMESTER I'!H50+'SEMESTER II'!H50</f>
        <v>#REF!</v>
      </c>
      <c r="I50" s="86" t="e">
        <f>'SEMESTER I'!I50+'SEMESTER II'!I50</f>
        <v>#REF!</v>
      </c>
      <c r="J50" s="87" t="e">
        <f>'SEMESTER I'!J50+'SEMESTER II'!J50</f>
        <v>#REF!</v>
      </c>
      <c r="K50" s="86" t="e">
        <f>'SEMESTER I'!K50+'SEMESTER II'!K50</f>
        <v>#REF!</v>
      </c>
      <c r="L50" s="87" t="e">
        <f>'SEMESTER I'!L50+'SEMESTER II'!L50</f>
        <v>#REF!</v>
      </c>
      <c r="M50" s="86" t="e">
        <f>'SEMESTER I'!M50+'SEMESTER II'!M50</f>
        <v>#REF!</v>
      </c>
      <c r="N50" s="87" t="e">
        <f>'SEMESTER I'!N50+'SEMESTER II'!N50</f>
        <v>#REF!</v>
      </c>
      <c r="O50" s="86" t="e">
        <f>'SEMESTER I'!O50+'SEMESTER II'!O50</f>
        <v>#REF!</v>
      </c>
      <c r="P50" s="87" t="e">
        <f>'SEMESTER I'!P50+'SEMESTER II'!P50</f>
        <v>#REF!</v>
      </c>
      <c r="Q50" s="86" t="e">
        <f>'SEMESTER I'!Q50+'SEMESTER II'!Q50</f>
        <v>#REF!</v>
      </c>
      <c r="R50" s="87" t="e">
        <f>'SEMESTER I'!R50+'SEMESTER II'!R50</f>
        <v>#REF!</v>
      </c>
      <c r="S50" s="86" t="e">
        <f>'SEMESTER I'!S50+'SEMESTER II'!S50</f>
        <v>#REF!</v>
      </c>
      <c r="T50" s="86" t="e">
        <f>'SEMESTER I'!T50+'SEMESTER II'!T50</f>
        <v>#REF!</v>
      </c>
      <c r="U50" s="86" t="e">
        <f>'SEMESTER I'!U50+'SEMESTER II'!U50</f>
        <v>#REF!</v>
      </c>
      <c r="V50" s="86" t="e">
        <f>'SEMESTER I'!V50+'SEMESTER II'!V50</f>
        <v>#REF!</v>
      </c>
      <c r="W50" s="86" t="e">
        <f>'SEMESTER I'!W50+'SEMESTER II'!W50</f>
        <v>#REF!</v>
      </c>
      <c r="X50" s="86" t="e">
        <f>'SEMESTER I'!X50+'SEMESTER II'!X50</f>
        <v>#REF!</v>
      </c>
      <c r="Y50" s="86" t="e">
        <f>'SEMESTER I'!Y50+'SEMESTER II'!Y50</f>
        <v>#REF!</v>
      </c>
      <c r="Z50" s="86" t="e">
        <f>'SEMESTER I'!Z50+'SEMESTER II'!Z50</f>
        <v>#REF!</v>
      </c>
      <c r="AA50" s="86" t="e">
        <f>'SEMESTER I'!AA50+'SEMESTER II'!AA50</f>
        <v>#REF!</v>
      </c>
      <c r="AB50" s="86" t="e">
        <f>'SEMESTER I'!AB50+'SEMESTER II'!AB50</f>
        <v>#REF!</v>
      </c>
      <c r="AC50" s="86" t="e">
        <f>'SEMESTER I'!AC50+'SEMESTER II'!AC50</f>
        <v>#REF!</v>
      </c>
      <c r="AD50" s="86" t="e">
        <f>'SEMESTER I'!AD50+'SEMESTER II'!AD50</f>
        <v>#REF!</v>
      </c>
      <c r="AE50" s="86" t="e">
        <f>'SEMESTER I'!AE50+'SEMESTER II'!AE50</f>
        <v>#REF!</v>
      </c>
      <c r="AF50" s="86" t="e">
        <f>'SEMESTER I'!AF50+'SEMESTER II'!AF50</f>
        <v>#REF!</v>
      </c>
      <c r="AG50" s="86" t="e">
        <f>'SEMESTER I'!AG50+'SEMESTER II'!AG50</f>
        <v>#REF!</v>
      </c>
      <c r="AH50" s="86" t="e">
        <f>'SEMESTER I'!AH50+'SEMESTER II'!AH50</f>
        <v>#REF!</v>
      </c>
      <c r="AI50" s="86" t="e">
        <f>'SEMESTER I'!AI50+'SEMESTER II'!AI50</f>
        <v>#REF!</v>
      </c>
      <c r="AJ50" s="86" t="e">
        <f>'SEMESTER I'!AJ50+'SEMESTER II'!AJ50</f>
        <v>#REF!</v>
      </c>
      <c r="AK50" s="86" t="e">
        <f>'SEMESTER I'!AK50+'SEMESTER II'!AK50</f>
        <v>#REF!</v>
      </c>
      <c r="AL50" s="86" t="e">
        <f>'SEMESTER I'!AL50+'SEMESTER II'!AL50</f>
        <v>#REF!</v>
      </c>
      <c r="AM50" s="86" t="e">
        <f>'SEMESTER I'!AM50+'SEMESTER II'!AM50</f>
        <v>#REF!</v>
      </c>
      <c r="AN50" s="86" t="e">
        <f>'SEMESTER I'!AN50+'SEMESTER II'!AN50</f>
        <v>#REF!</v>
      </c>
      <c r="AO50" s="86" t="e">
        <f>'SEMESTER I'!AO50+'SEMESTER II'!AO50</f>
        <v>#REF!</v>
      </c>
      <c r="AP50" s="86" t="e">
        <f>'SEMESTER I'!AP50+'SEMESTER II'!AP50</f>
        <v>#REF!</v>
      </c>
      <c r="AQ50" s="86" t="e">
        <f>'SEMESTER I'!AQ50+'SEMESTER II'!AQ50</f>
        <v>#REF!</v>
      </c>
      <c r="AR50" s="86" t="e">
        <f>'SEMESTER I'!AR50+'SEMESTER II'!AR50</f>
        <v>#REF!</v>
      </c>
      <c r="AS50" s="86" t="e">
        <f>'SEMESTER I'!AS50+'SEMESTER II'!AS50</f>
        <v>#REF!</v>
      </c>
      <c r="AT50" s="86" t="e">
        <f>'SEMESTER I'!AT50+'SEMESTER II'!AT50</f>
        <v>#REF!</v>
      </c>
      <c r="AU50" s="86" t="e">
        <f>'SEMESTER I'!AU50+'SEMESTER II'!AU50</f>
        <v>#REF!</v>
      </c>
      <c r="AV50" s="86" t="e">
        <f>'SEMESTER I'!AV50+'SEMESTER II'!AV50</f>
        <v>#REF!</v>
      </c>
      <c r="AW50" s="86" t="e">
        <f>'SEMESTER I'!AW50+'SEMESTER II'!AW50</f>
        <v>#REF!</v>
      </c>
      <c r="AX50" s="86" t="e">
        <f>'SEMESTER I'!AX50+'SEMESTER II'!AX50</f>
        <v>#REF!</v>
      </c>
      <c r="AY50" s="86" t="e">
        <f>'SEMESTER I'!AY50+'SEMESTER II'!AY50</f>
        <v>#REF!</v>
      </c>
      <c r="AZ50" s="86" t="e">
        <f>'SEMESTER I'!AZ50+'SEMESTER II'!AZ50</f>
        <v>#REF!</v>
      </c>
      <c r="BA50" s="86" t="e">
        <f>'SEMESTER I'!BA50+'SEMESTER II'!BA50</f>
        <v>#REF!</v>
      </c>
      <c r="BB50" s="86" t="e">
        <f>'SEMESTER I'!BB50+'SEMESTER II'!BB50</f>
        <v>#REF!</v>
      </c>
      <c r="BC50" s="86" t="e">
        <f>'SEMESTER I'!BC50+'SEMESTER II'!BC50</f>
        <v>#REF!</v>
      </c>
      <c r="BD50" s="86" t="e">
        <f>'SEMESTER I'!BD50+'SEMESTER II'!BD50</f>
        <v>#REF!</v>
      </c>
      <c r="BE50" s="86" t="e">
        <f>'SEMESTER I'!BE50+'SEMESTER II'!BE50</f>
        <v>#REF!</v>
      </c>
      <c r="BF50" s="86" t="e">
        <f>'SEMESTER I'!BF50+'SEMESTER II'!BF50</f>
        <v>#REF!</v>
      </c>
      <c r="BG50" s="86" t="e">
        <f>'SEMESTER I'!BG50+'SEMESTER II'!BG50</f>
        <v>#REF!</v>
      </c>
      <c r="BH50" s="86" t="e">
        <f>'SEMESTER I'!BH50+'SEMESTER II'!BH50</f>
        <v>#REF!</v>
      </c>
      <c r="BI50" s="86" t="e">
        <f>'SEMESTER I'!BI50+'SEMESTER II'!BI50</f>
        <v>#REF!</v>
      </c>
      <c r="BJ50" s="86" t="e">
        <f>'SEMESTER I'!BJ50+'SEMESTER II'!BJ50</f>
        <v>#REF!</v>
      </c>
      <c r="BK50" s="86" t="e">
        <f>'SEMESTER I'!BK50+'SEMESTER II'!BK50</f>
        <v>#REF!</v>
      </c>
      <c r="BL50" s="86" t="e">
        <f>'SEMESTER I'!BL50+'SEMESTER II'!BL50</f>
        <v>#REF!</v>
      </c>
      <c r="BM50" s="86" t="e">
        <f>'SEMESTER I'!BM50+'SEMESTER II'!BM50</f>
        <v>#REF!</v>
      </c>
      <c r="BN50" s="86" t="e">
        <f>'SEMESTER I'!BN50+'SEMESTER II'!BN50</f>
        <v>#REF!</v>
      </c>
    </row>
    <row r="51" spans="1:66" ht="14.25" customHeight="1">
      <c r="A51" s="21"/>
      <c r="B51" s="21"/>
      <c r="C51" s="20" t="s">
        <v>7</v>
      </c>
      <c r="D51" s="87" t="e">
        <f>'SEMESTER I'!D51+'SEMESTER II'!D51</f>
        <v>#REF!</v>
      </c>
      <c r="E51" s="87" t="e">
        <f>'SEMESTER I'!E51+'SEMESTER II'!E51</f>
        <v>#REF!</v>
      </c>
      <c r="F51" s="87" t="e">
        <f>'SEMESTER I'!F51+'SEMESTER II'!F51</f>
        <v>#REF!</v>
      </c>
      <c r="G51" s="87" t="e">
        <f>'SEMESTER I'!G51+'SEMESTER II'!G51</f>
        <v>#REF!</v>
      </c>
      <c r="H51" s="87" t="e">
        <f>'SEMESTER I'!H51+'SEMESTER II'!H51</f>
        <v>#REF!</v>
      </c>
      <c r="I51" s="87" t="e">
        <f>'SEMESTER I'!I51+'SEMESTER II'!I51</f>
        <v>#REF!</v>
      </c>
      <c r="J51" s="87" t="e">
        <f>'SEMESTER I'!J51+'SEMESTER II'!J51</f>
        <v>#REF!</v>
      </c>
      <c r="K51" s="87" t="e">
        <f>'SEMESTER I'!K51+'SEMESTER II'!K51</f>
        <v>#REF!</v>
      </c>
      <c r="L51" s="87" t="e">
        <f>'SEMESTER I'!L51+'SEMESTER II'!L51</f>
        <v>#REF!</v>
      </c>
      <c r="M51" s="87" t="e">
        <f>'SEMESTER I'!M51+'SEMESTER II'!M51</f>
        <v>#REF!</v>
      </c>
      <c r="N51" s="87" t="e">
        <f>'SEMESTER I'!N51+'SEMESTER II'!N51</f>
        <v>#REF!</v>
      </c>
      <c r="O51" s="87" t="e">
        <f>'SEMESTER I'!O51+'SEMESTER II'!O51</f>
        <v>#REF!</v>
      </c>
      <c r="P51" s="87" t="e">
        <f>'SEMESTER I'!P51+'SEMESTER II'!P51</f>
        <v>#REF!</v>
      </c>
      <c r="Q51" s="87" t="e">
        <f>'SEMESTER I'!Q51+'SEMESTER II'!Q51</f>
        <v>#REF!</v>
      </c>
      <c r="R51" s="87" t="e">
        <f>'SEMESTER I'!R51+'SEMESTER II'!R51</f>
        <v>#REF!</v>
      </c>
      <c r="S51" s="87" t="e">
        <f>'SEMESTER I'!S51+'SEMESTER II'!S51</f>
        <v>#REF!</v>
      </c>
      <c r="T51" s="87" t="e">
        <f>'SEMESTER I'!T51+'SEMESTER II'!T51</f>
        <v>#REF!</v>
      </c>
      <c r="U51" s="87" t="e">
        <f>'SEMESTER I'!U51+'SEMESTER II'!U51</f>
        <v>#REF!</v>
      </c>
      <c r="V51" s="87" t="e">
        <f>'SEMESTER I'!V51+'SEMESTER II'!V51</f>
        <v>#REF!</v>
      </c>
      <c r="W51" s="87" t="e">
        <f>'SEMESTER I'!W51+'SEMESTER II'!W51</f>
        <v>#REF!</v>
      </c>
      <c r="X51" s="87" t="e">
        <f>'SEMESTER I'!X51+'SEMESTER II'!X51</f>
        <v>#REF!</v>
      </c>
      <c r="Y51" s="87" t="e">
        <f>'SEMESTER I'!Y51+'SEMESTER II'!Y51</f>
        <v>#REF!</v>
      </c>
      <c r="Z51" s="87" t="e">
        <f>'SEMESTER I'!Z51+'SEMESTER II'!Z51</f>
        <v>#REF!</v>
      </c>
      <c r="AA51" s="87" t="e">
        <f>'SEMESTER I'!AA51+'SEMESTER II'!AA51</f>
        <v>#REF!</v>
      </c>
      <c r="AB51" s="87" t="e">
        <f>'SEMESTER I'!AB51+'SEMESTER II'!AB51</f>
        <v>#REF!</v>
      </c>
      <c r="AC51" s="87" t="e">
        <f>'SEMESTER I'!AC51+'SEMESTER II'!AC51</f>
        <v>#REF!</v>
      </c>
      <c r="AD51" s="87" t="e">
        <f>'SEMESTER I'!AD51+'SEMESTER II'!AD51</f>
        <v>#REF!</v>
      </c>
      <c r="AE51" s="87" t="e">
        <f>'SEMESTER I'!AE51+'SEMESTER II'!AE51</f>
        <v>#REF!</v>
      </c>
      <c r="AF51" s="87" t="e">
        <f>'SEMESTER I'!AF51+'SEMESTER II'!AF51</f>
        <v>#REF!</v>
      </c>
      <c r="AG51" s="87" t="e">
        <f>'SEMESTER I'!AG51+'SEMESTER II'!AG51</f>
        <v>#REF!</v>
      </c>
      <c r="AH51" s="87" t="e">
        <f>'SEMESTER I'!AH51+'SEMESTER II'!AH51</f>
        <v>#REF!</v>
      </c>
      <c r="AI51" s="87" t="e">
        <f>'SEMESTER I'!AI51+'SEMESTER II'!AI51</f>
        <v>#REF!</v>
      </c>
      <c r="AJ51" s="87" t="e">
        <f>'SEMESTER I'!AJ51+'SEMESTER II'!AJ51</f>
        <v>#REF!</v>
      </c>
      <c r="AK51" s="87" t="e">
        <f>'SEMESTER I'!AK51+'SEMESTER II'!AK51</f>
        <v>#REF!</v>
      </c>
      <c r="AL51" s="87" t="e">
        <f>'SEMESTER I'!AL51+'SEMESTER II'!AL51</f>
        <v>#REF!</v>
      </c>
      <c r="AM51" s="87" t="e">
        <f>'SEMESTER I'!AM51+'SEMESTER II'!AM51</f>
        <v>#REF!</v>
      </c>
      <c r="AN51" s="87" t="e">
        <f>'SEMESTER I'!AN51+'SEMESTER II'!AN51</f>
        <v>#REF!</v>
      </c>
      <c r="AO51" s="87" t="e">
        <f>'SEMESTER I'!AO51+'SEMESTER II'!AO51</f>
        <v>#REF!</v>
      </c>
      <c r="AP51" s="87" t="e">
        <f>'SEMESTER I'!AP51+'SEMESTER II'!AP51</f>
        <v>#REF!</v>
      </c>
      <c r="AQ51" s="87" t="e">
        <f>'SEMESTER I'!AQ51+'SEMESTER II'!AQ51</f>
        <v>#REF!</v>
      </c>
      <c r="AR51" s="87" t="e">
        <f>'SEMESTER I'!AR51+'SEMESTER II'!AR51</f>
        <v>#REF!</v>
      </c>
      <c r="AS51" s="87" t="e">
        <f>'SEMESTER I'!AS51+'SEMESTER II'!AS51</f>
        <v>#REF!</v>
      </c>
      <c r="AT51" s="87" t="e">
        <f>'SEMESTER I'!AT51+'SEMESTER II'!AT51</f>
        <v>#REF!</v>
      </c>
      <c r="AU51" s="87" t="e">
        <f>'SEMESTER I'!AU51+'SEMESTER II'!AU51</f>
        <v>#REF!</v>
      </c>
      <c r="AV51" s="87" t="e">
        <f>'SEMESTER I'!AV51+'SEMESTER II'!AV51</f>
        <v>#REF!</v>
      </c>
      <c r="AW51" s="87" t="e">
        <f>'SEMESTER I'!AW51+'SEMESTER II'!AW51</f>
        <v>#REF!</v>
      </c>
      <c r="AX51" s="87" t="e">
        <f>'SEMESTER I'!AX51+'SEMESTER II'!AX51</f>
        <v>#REF!</v>
      </c>
      <c r="AY51" s="87" t="e">
        <f>'SEMESTER I'!AY51+'SEMESTER II'!AY51</f>
        <v>#REF!</v>
      </c>
      <c r="AZ51" s="87" t="e">
        <f>'SEMESTER I'!AZ51+'SEMESTER II'!AZ51</f>
        <v>#REF!</v>
      </c>
      <c r="BA51" s="87" t="e">
        <f>'SEMESTER I'!BA51+'SEMESTER II'!BA51</f>
        <v>#REF!</v>
      </c>
      <c r="BB51" s="87" t="e">
        <f>'SEMESTER I'!BB51+'SEMESTER II'!BB51</f>
        <v>#REF!</v>
      </c>
      <c r="BC51" s="87" t="e">
        <f>'SEMESTER I'!BC51+'SEMESTER II'!BC51</f>
        <v>#REF!</v>
      </c>
      <c r="BD51" s="87" t="e">
        <f>'SEMESTER I'!BD51+'SEMESTER II'!BD51</f>
        <v>#REF!</v>
      </c>
      <c r="BE51" s="87" t="e">
        <f>'SEMESTER I'!BE51+'SEMESTER II'!BE51</f>
        <v>#REF!</v>
      </c>
      <c r="BF51" s="87" t="e">
        <f>'SEMESTER I'!BF51+'SEMESTER II'!BF51</f>
        <v>#REF!</v>
      </c>
      <c r="BG51" s="87" t="e">
        <f>'SEMESTER I'!BG51+'SEMESTER II'!BG51</f>
        <v>#REF!</v>
      </c>
      <c r="BH51" s="87" t="e">
        <f>'SEMESTER I'!BH51+'SEMESTER II'!BH51</f>
        <v>#REF!</v>
      </c>
      <c r="BI51" s="87" t="e">
        <f>'SEMESTER I'!BI51+'SEMESTER II'!BI51</f>
        <v>#REF!</v>
      </c>
      <c r="BJ51" s="87" t="e">
        <f>'SEMESTER I'!BJ51+'SEMESTER II'!BJ51</f>
        <v>#REF!</v>
      </c>
      <c r="BK51" s="87" t="e">
        <f>'SEMESTER I'!BK51+'SEMESTER II'!BK51</f>
        <v>#REF!</v>
      </c>
      <c r="BL51" s="87" t="e">
        <f>'SEMESTER I'!BL51+'SEMESTER II'!BL51</f>
        <v>#REF!</v>
      </c>
      <c r="BM51" s="87" t="e">
        <f>'SEMESTER I'!BM51+'SEMESTER II'!BM51</f>
        <v>#REF!</v>
      </c>
      <c r="BN51" s="87" t="e">
        <f>'SEMESTER I'!BN51+'SEMESTER II'!BN51</f>
        <v>#REF!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 t="e">
        <f>'SEMESTER I'!D52+'SEMESTER II'!D52</f>
        <v>#REF!</v>
      </c>
      <c r="E52" s="86" t="e">
        <f>'SEMESTER I'!E52+'SEMESTER II'!E52</f>
        <v>#REF!</v>
      </c>
      <c r="F52" s="86" t="e">
        <f>'SEMESTER I'!F52+'SEMESTER II'!F52</f>
        <v>#REF!</v>
      </c>
      <c r="G52" s="86" t="e">
        <f>'SEMESTER I'!G52+'SEMESTER II'!G52</f>
        <v>#REF!</v>
      </c>
      <c r="H52" s="87" t="e">
        <f>'SEMESTER I'!H52+'SEMESTER II'!H52</f>
        <v>#REF!</v>
      </c>
      <c r="I52" s="86" t="e">
        <f>'SEMESTER I'!I52+'SEMESTER II'!I52</f>
        <v>#REF!</v>
      </c>
      <c r="J52" s="87" t="e">
        <f>'SEMESTER I'!J52+'SEMESTER II'!J52</f>
        <v>#REF!</v>
      </c>
      <c r="K52" s="86" t="e">
        <f>'SEMESTER I'!K52+'SEMESTER II'!K52</f>
        <v>#REF!</v>
      </c>
      <c r="L52" s="87" t="e">
        <f>'SEMESTER I'!L52+'SEMESTER II'!L52</f>
        <v>#REF!</v>
      </c>
      <c r="M52" s="86" t="e">
        <f>'SEMESTER I'!M52+'SEMESTER II'!M52</f>
        <v>#REF!</v>
      </c>
      <c r="N52" s="87" t="e">
        <f>'SEMESTER I'!N52+'SEMESTER II'!N52</f>
        <v>#REF!</v>
      </c>
      <c r="O52" s="86" t="e">
        <f>'SEMESTER I'!O52+'SEMESTER II'!O52</f>
        <v>#REF!</v>
      </c>
      <c r="P52" s="87" t="e">
        <f>'SEMESTER I'!P52+'SEMESTER II'!P52</f>
        <v>#REF!</v>
      </c>
      <c r="Q52" s="86" t="e">
        <f>'SEMESTER I'!Q52+'SEMESTER II'!Q52</f>
        <v>#REF!</v>
      </c>
      <c r="R52" s="87" t="e">
        <f>'SEMESTER I'!R52+'SEMESTER II'!R52</f>
        <v>#REF!</v>
      </c>
      <c r="S52" s="86" t="e">
        <f>'SEMESTER I'!S52+'SEMESTER II'!S52</f>
        <v>#REF!</v>
      </c>
      <c r="T52" s="86" t="e">
        <f>'SEMESTER I'!T52+'SEMESTER II'!T52</f>
        <v>#REF!</v>
      </c>
      <c r="U52" s="86" t="e">
        <f>'SEMESTER I'!U52+'SEMESTER II'!U52</f>
        <v>#REF!</v>
      </c>
      <c r="V52" s="86" t="e">
        <f>'SEMESTER I'!V52+'SEMESTER II'!V52</f>
        <v>#REF!</v>
      </c>
      <c r="W52" s="86" t="e">
        <f>'SEMESTER I'!W52+'SEMESTER II'!W52</f>
        <v>#REF!</v>
      </c>
      <c r="X52" s="86" t="e">
        <f>'SEMESTER I'!X52+'SEMESTER II'!X52</f>
        <v>#REF!</v>
      </c>
      <c r="Y52" s="86" t="e">
        <f>'SEMESTER I'!Y52+'SEMESTER II'!Y52</f>
        <v>#REF!</v>
      </c>
      <c r="Z52" s="86" t="e">
        <f>'SEMESTER I'!Z52+'SEMESTER II'!Z52</f>
        <v>#REF!</v>
      </c>
      <c r="AA52" s="86" t="e">
        <f>'SEMESTER I'!AA52+'SEMESTER II'!AA52</f>
        <v>#REF!</v>
      </c>
      <c r="AB52" s="86" t="e">
        <f>'SEMESTER I'!AB52+'SEMESTER II'!AB52</f>
        <v>#REF!</v>
      </c>
      <c r="AC52" s="86" t="e">
        <f>'SEMESTER I'!AC52+'SEMESTER II'!AC52</f>
        <v>#REF!</v>
      </c>
      <c r="AD52" s="86" t="e">
        <f>'SEMESTER I'!AD52+'SEMESTER II'!AD52</f>
        <v>#REF!</v>
      </c>
      <c r="AE52" s="86" t="e">
        <f>'SEMESTER I'!AE52+'SEMESTER II'!AE52</f>
        <v>#REF!</v>
      </c>
      <c r="AF52" s="86" t="e">
        <f>'SEMESTER I'!AF52+'SEMESTER II'!AF52</f>
        <v>#REF!</v>
      </c>
      <c r="AG52" s="86" t="e">
        <f>'SEMESTER I'!AG52+'SEMESTER II'!AG52</f>
        <v>#REF!</v>
      </c>
      <c r="AH52" s="86" t="e">
        <f>'SEMESTER I'!AH52+'SEMESTER II'!AH52</f>
        <v>#REF!</v>
      </c>
      <c r="AI52" s="86" t="e">
        <f>'SEMESTER I'!AI52+'SEMESTER II'!AI52</f>
        <v>#REF!</v>
      </c>
      <c r="AJ52" s="86" t="e">
        <f>'SEMESTER I'!AJ52+'SEMESTER II'!AJ52</f>
        <v>#REF!</v>
      </c>
      <c r="AK52" s="86" t="e">
        <f>'SEMESTER I'!AK52+'SEMESTER II'!AK52</f>
        <v>#REF!</v>
      </c>
      <c r="AL52" s="86" t="e">
        <f>'SEMESTER I'!AL52+'SEMESTER II'!AL52</f>
        <v>#REF!</v>
      </c>
      <c r="AM52" s="86" t="e">
        <f>'SEMESTER I'!AM52+'SEMESTER II'!AM52</f>
        <v>#REF!</v>
      </c>
      <c r="AN52" s="86" t="e">
        <f>'SEMESTER I'!AN52+'SEMESTER II'!AN52</f>
        <v>#REF!</v>
      </c>
      <c r="AO52" s="86" t="e">
        <f>'SEMESTER I'!AO52+'SEMESTER II'!AO52</f>
        <v>#REF!</v>
      </c>
      <c r="AP52" s="86" t="e">
        <f>'SEMESTER I'!AP52+'SEMESTER II'!AP52</f>
        <v>#REF!</v>
      </c>
      <c r="AQ52" s="86" t="e">
        <f>'SEMESTER I'!AQ52+'SEMESTER II'!AQ52</f>
        <v>#REF!</v>
      </c>
      <c r="AR52" s="86" t="e">
        <f>'SEMESTER I'!AR52+'SEMESTER II'!AR52</f>
        <v>#REF!</v>
      </c>
      <c r="AS52" s="86" t="e">
        <f>'SEMESTER I'!AS52+'SEMESTER II'!AS52</f>
        <v>#REF!</v>
      </c>
      <c r="AT52" s="86" t="e">
        <f>'SEMESTER I'!AT52+'SEMESTER II'!AT52</f>
        <v>#REF!</v>
      </c>
      <c r="AU52" s="86" t="e">
        <f>'SEMESTER I'!AU52+'SEMESTER II'!AU52</f>
        <v>#REF!</v>
      </c>
      <c r="AV52" s="86" t="e">
        <f>'SEMESTER I'!AV52+'SEMESTER II'!AV52</f>
        <v>#REF!</v>
      </c>
      <c r="AW52" s="86" t="e">
        <f>'SEMESTER I'!AW52+'SEMESTER II'!AW52</f>
        <v>#REF!</v>
      </c>
      <c r="AX52" s="86" t="e">
        <f>'SEMESTER I'!AX52+'SEMESTER II'!AX52</f>
        <v>#REF!</v>
      </c>
      <c r="AY52" s="86" t="e">
        <f>'SEMESTER I'!AY52+'SEMESTER II'!AY52</f>
        <v>#REF!</v>
      </c>
      <c r="AZ52" s="86" t="e">
        <f>'SEMESTER I'!AZ52+'SEMESTER II'!AZ52</f>
        <v>#REF!</v>
      </c>
      <c r="BA52" s="86" t="e">
        <f>'SEMESTER I'!BA52+'SEMESTER II'!BA52</f>
        <v>#REF!</v>
      </c>
      <c r="BB52" s="86" t="e">
        <f>'SEMESTER I'!BB52+'SEMESTER II'!BB52</f>
        <v>#REF!</v>
      </c>
      <c r="BC52" s="86" t="e">
        <f>'SEMESTER I'!BC52+'SEMESTER II'!BC52</f>
        <v>#REF!</v>
      </c>
      <c r="BD52" s="86" t="e">
        <f>'SEMESTER I'!BD52+'SEMESTER II'!BD52</f>
        <v>#REF!</v>
      </c>
      <c r="BE52" s="86" t="e">
        <f>'SEMESTER I'!BE52+'SEMESTER II'!BE52</f>
        <v>#REF!</v>
      </c>
      <c r="BF52" s="86" t="e">
        <f>'SEMESTER I'!BF52+'SEMESTER II'!BF52</f>
        <v>#REF!</v>
      </c>
      <c r="BG52" s="86" t="e">
        <f>'SEMESTER I'!BG52+'SEMESTER II'!BG52</f>
        <v>#REF!</v>
      </c>
      <c r="BH52" s="86" t="e">
        <f>'SEMESTER I'!BH52+'SEMESTER II'!BH52</f>
        <v>#REF!</v>
      </c>
      <c r="BI52" s="86" t="e">
        <f>'SEMESTER I'!BI52+'SEMESTER II'!BI52</f>
        <v>#REF!</v>
      </c>
      <c r="BJ52" s="86" t="e">
        <f>'SEMESTER I'!BJ52+'SEMESTER II'!BJ52</f>
        <v>#REF!</v>
      </c>
      <c r="BK52" s="86" t="e">
        <f>'SEMESTER I'!BK52+'SEMESTER II'!BK52</f>
        <v>#REF!</v>
      </c>
      <c r="BL52" s="86" t="e">
        <f>'SEMESTER I'!BL52+'SEMESTER II'!BL52</f>
        <v>#REF!</v>
      </c>
      <c r="BM52" s="86" t="e">
        <f>'SEMESTER I'!BM52+'SEMESTER II'!BM52</f>
        <v>#REF!</v>
      </c>
      <c r="BN52" s="86" t="e">
        <f>'SEMESTER I'!BN52+'SEMESTER II'!BN52</f>
        <v>#REF!</v>
      </c>
    </row>
    <row r="53" spans="1:66" ht="14.25" customHeight="1">
      <c r="A53" s="111"/>
      <c r="B53" s="111"/>
      <c r="C53" s="11" t="s">
        <v>75</v>
      </c>
      <c r="D53" s="86" t="e">
        <f>'SEMESTER I'!D53+'SEMESTER II'!D53</f>
        <v>#REF!</v>
      </c>
      <c r="E53" s="86" t="e">
        <f>'SEMESTER I'!E53+'SEMESTER II'!E53</f>
        <v>#REF!</v>
      </c>
      <c r="F53" s="86" t="e">
        <f>'SEMESTER I'!F53+'SEMESTER II'!F53</f>
        <v>#REF!</v>
      </c>
      <c r="G53" s="86" t="e">
        <f>'SEMESTER I'!G53+'SEMESTER II'!G53</f>
        <v>#REF!</v>
      </c>
      <c r="H53" s="87" t="e">
        <f>'SEMESTER I'!H53+'SEMESTER II'!H53</f>
        <v>#REF!</v>
      </c>
      <c r="I53" s="86" t="e">
        <f>'SEMESTER I'!I53+'SEMESTER II'!I53</f>
        <v>#REF!</v>
      </c>
      <c r="J53" s="87" t="e">
        <f>'SEMESTER I'!J53+'SEMESTER II'!J53</f>
        <v>#REF!</v>
      </c>
      <c r="K53" s="86" t="e">
        <f>'SEMESTER I'!K53+'SEMESTER II'!K53</f>
        <v>#REF!</v>
      </c>
      <c r="L53" s="87" t="e">
        <f>'SEMESTER I'!L53+'SEMESTER II'!L53</f>
        <v>#REF!</v>
      </c>
      <c r="M53" s="86" t="e">
        <f>'SEMESTER I'!M53+'SEMESTER II'!M53</f>
        <v>#REF!</v>
      </c>
      <c r="N53" s="87" t="e">
        <f>'SEMESTER I'!N53+'SEMESTER II'!N53</f>
        <v>#REF!</v>
      </c>
      <c r="O53" s="86" t="e">
        <f>'SEMESTER I'!O53+'SEMESTER II'!O53</f>
        <v>#REF!</v>
      </c>
      <c r="P53" s="87" t="e">
        <f>'SEMESTER I'!P53+'SEMESTER II'!P53</f>
        <v>#REF!</v>
      </c>
      <c r="Q53" s="86" t="e">
        <f>'SEMESTER I'!Q53+'SEMESTER II'!Q53</f>
        <v>#REF!</v>
      </c>
      <c r="R53" s="87" t="e">
        <f>'SEMESTER I'!R53+'SEMESTER II'!R53</f>
        <v>#REF!</v>
      </c>
      <c r="S53" s="86" t="e">
        <f>'SEMESTER I'!S53+'SEMESTER II'!S53</f>
        <v>#REF!</v>
      </c>
      <c r="T53" s="86" t="e">
        <f>'SEMESTER I'!T53+'SEMESTER II'!T53</f>
        <v>#REF!</v>
      </c>
      <c r="U53" s="86" t="e">
        <f>'SEMESTER I'!U53+'SEMESTER II'!U53</f>
        <v>#REF!</v>
      </c>
      <c r="V53" s="86" t="e">
        <f>'SEMESTER I'!V53+'SEMESTER II'!V53</f>
        <v>#REF!</v>
      </c>
      <c r="W53" s="86" t="e">
        <f>'SEMESTER I'!W53+'SEMESTER II'!W53</f>
        <v>#REF!</v>
      </c>
      <c r="X53" s="86" t="e">
        <f>'SEMESTER I'!X53+'SEMESTER II'!X53</f>
        <v>#REF!</v>
      </c>
      <c r="Y53" s="86" t="e">
        <f>'SEMESTER I'!Y53+'SEMESTER II'!Y53</f>
        <v>#REF!</v>
      </c>
      <c r="Z53" s="86" t="e">
        <f>'SEMESTER I'!Z53+'SEMESTER II'!Z53</f>
        <v>#REF!</v>
      </c>
      <c r="AA53" s="86" t="e">
        <f>'SEMESTER I'!AA53+'SEMESTER II'!AA53</f>
        <v>#REF!</v>
      </c>
      <c r="AB53" s="86" t="e">
        <f>'SEMESTER I'!AB53+'SEMESTER II'!AB53</f>
        <v>#REF!</v>
      </c>
      <c r="AC53" s="86" t="e">
        <f>'SEMESTER I'!AC53+'SEMESTER II'!AC53</f>
        <v>#REF!</v>
      </c>
      <c r="AD53" s="86" t="e">
        <f>'SEMESTER I'!AD53+'SEMESTER II'!AD53</f>
        <v>#REF!</v>
      </c>
      <c r="AE53" s="86" t="e">
        <f>'SEMESTER I'!AE53+'SEMESTER II'!AE53</f>
        <v>#REF!</v>
      </c>
      <c r="AF53" s="86" t="e">
        <f>'SEMESTER I'!AF53+'SEMESTER II'!AF53</f>
        <v>#REF!</v>
      </c>
      <c r="AG53" s="86" t="e">
        <f>'SEMESTER I'!AG53+'SEMESTER II'!AG53</f>
        <v>#REF!</v>
      </c>
      <c r="AH53" s="86" t="e">
        <f>'SEMESTER I'!AH53+'SEMESTER II'!AH53</f>
        <v>#REF!</v>
      </c>
      <c r="AI53" s="86" t="e">
        <f>'SEMESTER I'!AI53+'SEMESTER II'!AI53</f>
        <v>#REF!</v>
      </c>
      <c r="AJ53" s="86" t="e">
        <f>'SEMESTER I'!AJ53+'SEMESTER II'!AJ53</f>
        <v>#REF!</v>
      </c>
      <c r="AK53" s="86" t="e">
        <f>'SEMESTER I'!AK53+'SEMESTER II'!AK53</f>
        <v>#REF!</v>
      </c>
      <c r="AL53" s="86" t="e">
        <f>'SEMESTER I'!AL53+'SEMESTER II'!AL53</f>
        <v>#REF!</v>
      </c>
      <c r="AM53" s="86" t="e">
        <f>'SEMESTER I'!AM53+'SEMESTER II'!AM53</f>
        <v>#REF!</v>
      </c>
      <c r="AN53" s="86" t="e">
        <f>'SEMESTER I'!AN53+'SEMESTER II'!AN53</f>
        <v>#REF!</v>
      </c>
      <c r="AO53" s="86" t="e">
        <f>'SEMESTER I'!AO53+'SEMESTER II'!AO53</f>
        <v>#REF!</v>
      </c>
      <c r="AP53" s="86" t="e">
        <f>'SEMESTER I'!AP53+'SEMESTER II'!AP53</f>
        <v>#REF!</v>
      </c>
      <c r="AQ53" s="86" t="e">
        <f>'SEMESTER I'!AQ53+'SEMESTER II'!AQ53</f>
        <v>#REF!</v>
      </c>
      <c r="AR53" s="86" t="e">
        <f>'SEMESTER I'!AR53+'SEMESTER II'!AR53</f>
        <v>#REF!</v>
      </c>
      <c r="AS53" s="86" t="e">
        <f>'SEMESTER I'!AS53+'SEMESTER II'!AS53</f>
        <v>#REF!</v>
      </c>
      <c r="AT53" s="86" t="e">
        <f>'SEMESTER I'!AT53+'SEMESTER II'!AT53</f>
        <v>#REF!</v>
      </c>
      <c r="AU53" s="86" t="e">
        <f>'SEMESTER I'!AU53+'SEMESTER II'!AU53</f>
        <v>#REF!</v>
      </c>
      <c r="AV53" s="86" t="e">
        <f>'SEMESTER I'!AV53+'SEMESTER II'!AV53</f>
        <v>#REF!</v>
      </c>
      <c r="AW53" s="86" t="e">
        <f>'SEMESTER I'!AW53+'SEMESTER II'!AW53</f>
        <v>#REF!</v>
      </c>
      <c r="AX53" s="86" t="e">
        <f>'SEMESTER I'!AX53+'SEMESTER II'!AX53</f>
        <v>#REF!</v>
      </c>
      <c r="AY53" s="86" t="e">
        <f>'SEMESTER I'!AY53+'SEMESTER II'!AY53</f>
        <v>#REF!</v>
      </c>
      <c r="AZ53" s="86" t="e">
        <f>'SEMESTER I'!AZ53+'SEMESTER II'!AZ53</f>
        <v>#REF!</v>
      </c>
      <c r="BA53" s="86" t="e">
        <f>'SEMESTER I'!BA53+'SEMESTER II'!BA53</f>
        <v>#REF!</v>
      </c>
      <c r="BB53" s="86" t="e">
        <f>'SEMESTER I'!BB53+'SEMESTER II'!BB53</f>
        <v>#REF!</v>
      </c>
      <c r="BC53" s="86" t="e">
        <f>'SEMESTER I'!BC53+'SEMESTER II'!BC53</f>
        <v>#REF!</v>
      </c>
      <c r="BD53" s="86" t="e">
        <f>'SEMESTER I'!BD53+'SEMESTER II'!BD53</f>
        <v>#REF!</v>
      </c>
      <c r="BE53" s="86" t="e">
        <f>'SEMESTER I'!BE53+'SEMESTER II'!BE53</f>
        <v>#REF!</v>
      </c>
      <c r="BF53" s="86" t="e">
        <f>'SEMESTER I'!BF53+'SEMESTER II'!BF53</f>
        <v>#REF!</v>
      </c>
      <c r="BG53" s="86" t="e">
        <f>'SEMESTER I'!BG53+'SEMESTER II'!BG53</f>
        <v>#REF!</v>
      </c>
      <c r="BH53" s="86" t="e">
        <f>'SEMESTER I'!BH53+'SEMESTER II'!BH53</f>
        <v>#REF!</v>
      </c>
      <c r="BI53" s="86" t="e">
        <f>'SEMESTER I'!BI53+'SEMESTER II'!BI53</f>
        <v>#REF!</v>
      </c>
      <c r="BJ53" s="86" t="e">
        <f>'SEMESTER I'!BJ53+'SEMESTER II'!BJ53</f>
        <v>#REF!</v>
      </c>
      <c r="BK53" s="86" t="e">
        <f>'SEMESTER I'!BK53+'SEMESTER II'!BK53</f>
        <v>#REF!</v>
      </c>
      <c r="BL53" s="86" t="e">
        <f>'SEMESTER I'!BL53+'SEMESTER II'!BL53</f>
        <v>#REF!</v>
      </c>
      <c r="BM53" s="86" t="e">
        <f>'SEMESTER I'!BM53+'SEMESTER II'!BM53</f>
        <v>#REF!</v>
      </c>
      <c r="BN53" s="86" t="e">
        <f>'SEMESTER I'!BN53+'SEMESTER II'!BN53</f>
        <v>#REF!</v>
      </c>
    </row>
    <row r="54" spans="1:66" ht="14.25" customHeight="1">
      <c r="A54" s="112"/>
      <c r="B54" s="112"/>
      <c r="C54" s="11" t="s">
        <v>76</v>
      </c>
      <c r="D54" s="86" t="e">
        <f>'SEMESTER I'!D54+'SEMESTER II'!D54</f>
        <v>#REF!</v>
      </c>
      <c r="E54" s="86" t="e">
        <f>'SEMESTER I'!E54+'SEMESTER II'!E54</f>
        <v>#REF!</v>
      </c>
      <c r="F54" s="86" t="e">
        <f>'SEMESTER I'!F54+'SEMESTER II'!F54</f>
        <v>#REF!</v>
      </c>
      <c r="G54" s="86" t="e">
        <f>'SEMESTER I'!G54+'SEMESTER II'!G54</f>
        <v>#REF!</v>
      </c>
      <c r="H54" s="87" t="e">
        <f>'SEMESTER I'!H54+'SEMESTER II'!H54</f>
        <v>#REF!</v>
      </c>
      <c r="I54" s="86" t="e">
        <f>'SEMESTER I'!I54+'SEMESTER II'!I54</f>
        <v>#REF!</v>
      </c>
      <c r="J54" s="87" t="e">
        <f>'SEMESTER I'!J54+'SEMESTER II'!J54</f>
        <v>#REF!</v>
      </c>
      <c r="K54" s="86" t="e">
        <f>'SEMESTER I'!K54+'SEMESTER II'!K54</f>
        <v>#REF!</v>
      </c>
      <c r="L54" s="87" t="e">
        <f>'SEMESTER I'!L54+'SEMESTER II'!L54</f>
        <v>#REF!</v>
      </c>
      <c r="M54" s="86" t="e">
        <f>'SEMESTER I'!M54+'SEMESTER II'!M54</f>
        <v>#REF!</v>
      </c>
      <c r="N54" s="87" t="e">
        <f>'SEMESTER I'!N54+'SEMESTER II'!N54</f>
        <v>#REF!</v>
      </c>
      <c r="O54" s="86" t="e">
        <f>'SEMESTER I'!O54+'SEMESTER II'!O54</f>
        <v>#REF!</v>
      </c>
      <c r="P54" s="87" t="e">
        <f>'SEMESTER I'!P54+'SEMESTER II'!P54</f>
        <v>#REF!</v>
      </c>
      <c r="Q54" s="86" t="e">
        <f>'SEMESTER I'!Q54+'SEMESTER II'!Q54</f>
        <v>#REF!</v>
      </c>
      <c r="R54" s="87" t="e">
        <f>'SEMESTER I'!R54+'SEMESTER II'!R54</f>
        <v>#REF!</v>
      </c>
      <c r="S54" s="86" t="e">
        <f>'SEMESTER I'!S54+'SEMESTER II'!S54</f>
        <v>#REF!</v>
      </c>
      <c r="T54" s="86" t="e">
        <f>'SEMESTER I'!T54+'SEMESTER II'!T54</f>
        <v>#REF!</v>
      </c>
      <c r="U54" s="86" t="e">
        <f>'SEMESTER I'!U54+'SEMESTER II'!U54</f>
        <v>#REF!</v>
      </c>
      <c r="V54" s="86" t="e">
        <f>'SEMESTER I'!V54+'SEMESTER II'!V54</f>
        <v>#REF!</v>
      </c>
      <c r="W54" s="86" t="e">
        <f>'SEMESTER I'!W54+'SEMESTER II'!W54</f>
        <v>#REF!</v>
      </c>
      <c r="X54" s="86" t="e">
        <f>'SEMESTER I'!X54+'SEMESTER II'!X54</f>
        <v>#REF!</v>
      </c>
      <c r="Y54" s="86" t="e">
        <f>'SEMESTER I'!Y54+'SEMESTER II'!Y54</f>
        <v>#REF!</v>
      </c>
      <c r="Z54" s="86" t="e">
        <f>'SEMESTER I'!Z54+'SEMESTER II'!Z54</f>
        <v>#REF!</v>
      </c>
      <c r="AA54" s="86" t="e">
        <f>'SEMESTER I'!AA54+'SEMESTER II'!AA54</f>
        <v>#REF!</v>
      </c>
      <c r="AB54" s="86" t="e">
        <f>'SEMESTER I'!AB54+'SEMESTER II'!AB54</f>
        <v>#REF!</v>
      </c>
      <c r="AC54" s="86" t="e">
        <f>'SEMESTER I'!AC54+'SEMESTER II'!AC54</f>
        <v>#REF!</v>
      </c>
      <c r="AD54" s="86" t="e">
        <f>'SEMESTER I'!AD54+'SEMESTER II'!AD54</f>
        <v>#REF!</v>
      </c>
      <c r="AE54" s="86" t="e">
        <f>'SEMESTER I'!AE54+'SEMESTER II'!AE54</f>
        <v>#REF!</v>
      </c>
      <c r="AF54" s="86" t="e">
        <f>'SEMESTER I'!AF54+'SEMESTER II'!AF54</f>
        <v>#REF!</v>
      </c>
      <c r="AG54" s="86" t="e">
        <f>'SEMESTER I'!AG54+'SEMESTER II'!AG54</f>
        <v>#REF!</v>
      </c>
      <c r="AH54" s="86" t="e">
        <f>'SEMESTER I'!AH54+'SEMESTER II'!AH54</f>
        <v>#REF!</v>
      </c>
      <c r="AI54" s="86" t="e">
        <f>'SEMESTER I'!AI54+'SEMESTER II'!AI54</f>
        <v>#REF!</v>
      </c>
      <c r="AJ54" s="86" t="e">
        <f>'SEMESTER I'!AJ54+'SEMESTER II'!AJ54</f>
        <v>#REF!</v>
      </c>
      <c r="AK54" s="86" t="e">
        <f>'SEMESTER I'!AK54+'SEMESTER II'!AK54</f>
        <v>#REF!</v>
      </c>
      <c r="AL54" s="86" t="e">
        <f>'SEMESTER I'!AL54+'SEMESTER II'!AL54</f>
        <v>#REF!</v>
      </c>
      <c r="AM54" s="86" t="e">
        <f>'SEMESTER I'!AM54+'SEMESTER II'!AM54</f>
        <v>#REF!</v>
      </c>
      <c r="AN54" s="86" t="e">
        <f>'SEMESTER I'!AN54+'SEMESTER II'!AN54</f>
        <v>#REF!</v>
      </c>
      <c r="AO54" s="86" t="e">
        <f>'SEMESTER I'!AO54+'SEMESTER II'!AO54</f>
        <v>#REF!</v>
      </c>
      <c r="AP54" s="86" t="e">
        <f>'SEMESTER I'!AP54+'SEMESTER II'!AP54</f>
        <v>#REF!</v>
      </c>
      <c r="AQ54" s="86" t="e">
        <f>'SEMESTER I'!AQ54+'SEMESTER II'!AQ54</f>
        <v>#REF!</v>
      </c>
      <c r="AR54" s="86" t="e">
        <f>'SEMESTER I'!AR54+'SEMESTER II'!AR54</f>
        <v>#REF!</v>
      </c>
      <c r="AS54" s="86" t="e">
        <f>'SEMESTER I'!AS54+'SEMESTER II'!AS54</f>
        <v>#REF!</v>
      </c>
      <c r="AT54" s="86" t="e">
        <f>'SEMESTER I'!AT54+'SEMESTER II'!AT54</f>
        <v>#REF!</v>
      </c>
      <c r="AU54" s="86" t="e">
        <f>'SEMESTER I'!AU54+'SEMESTER II'!AU54</f>
        <v>#REF!</v>
      </c>
      <c r="AV54" s="86" t="e">
        <f>'SEMESTER I'!AV54+'SEMESTER II'!AV54</f>
        <v>#REF!</v>
      </c>
      <c r="AW54" s="86" t="e">
        <f>'SEMESTER I'!AW54+'SEMESTER II'!AW54</f>
        <v>#REF!</v>
      </c>
      <c r="AX54" s="86" t="e">
        <f>'SEMESTER I'!AX54+'SEMESTER II'!AX54</f>
        <v>#REF!</v>
      </c>
      <c r="AY54" s="86" t="e">
        <f>'SEMESTER I'!AY54+'SEMESTER II'!AY54</f>
        <v>#REF!</v>
      </c>
      <c r="AZ54" s="86" t="e">
        <f>'SEMESTER I'!AZ54+'SEMESTER II'!AZ54</f>
        <v>#REF!</v>
      </c>
      <c r="BA54" s="86" t="e">
        <f>'SEMESTER I'!BA54+'SEMESTER II'!BA54</f>
        <v>#REF!</v>
      </c>
      <c r="BB54" s="86" t="e">
        <f>'SEMESTER I'!BB54+'SEMESTER II'!BB54</f>
        <v>#REF!</v>
      </c>
      <c r="BC54" s="86" t="e">
        <f>'SEMESTER I'!BC54+'SEMESTER II'!BC54</f>
        <v>#REF!</v>
      </c>
      <c r="BD54" s="86" t="e">
        <f>'SEMESTER I'!BD54+'SEMESTER II'!BD54</f>
        <v>#REF!</v>
      </c>
      <c r="BE54" s="86" t="e">
        <f>'SEMESTER I'!BE54+'SEMESTER II'!BE54</f>
        <v>#REF!</v>
      </c>
      <c r="BF54" s="86" t="e">
        <f>'SEMESTER I'!BF54+'SEMESTER II'!BF54</f>
        <v>#REF!</v>
      </c>
      <c r="BG54" s="86" t="e">
        <f>'SEMESTER I'!BG54+'SEMESTER II'!BG54</f>
        <v>#REF!</v>
      </c>
      <c r="BH54" s="86" t="e">
        <f>'SEMESTER I'!BH54+'SEMESTER II'!BH54</f>
        <v>#REF!</v>
      </c>
      <c r="BI54" s="86" t="e">
        <f>'SEMESTER I'!BI54+'SEMESTER II'!BI54</f>
        <v>#REF!</v>
      </c>
      <c r="BJ54" s="86" t="e">
        <f>'SEMESTER I'!BJ54+'SEMESTER II'!BJ54</f>
        <v>#REF!</v>
      </c>
      <c r="BK54" s="86" t="e">
        <f>'SEMESTER I'!BK54+'SEMESTER II'!BK54</f>
        <v>#REF!</v>
      </c>
      <c r="BL54" s="86" t="e">
        <f>'SEMESTER I'!BL54+'SEMESTER II'!BL54</f>
        <v>#REF!</v>
      </c>
      <c r="BM54" s="86" t="e">
        <f>'SEMESTER I'!BM54+'SEMESTER II'!BM54</f>
        <v>#REF!</v>
      </c>
      <c r="BN54" s="86" t="e">
        <f>'SEMESTER I'!BN54+'SEMESTER II'!BN54</f>
        <v>#REF!</v>
      </c>
    </row>
    <row r="55" spans="1:66" ht="14.25" customHeight="1">
      <c r="A55" s="21"/>
      <c r="B55" s="21"/>
      <c r="C55" s="20" t="s">
        <v>7</v>
      </c>
      <c r="D55" s="87" t="e">
        <f>'SEMESTER I'!D55+'SEMESTER II'!D55</f>
        <v>#REF!</v>
      </c>
      <c r="E55" s="87" t="e">
        <f>'SEMESTER I'!E55+'SEMESTER II'!E55</f>
        <v>#REF!</v>
      </c>
      <c r="F55" s="87" t="e">
        <f>'SEMESTER I'!F55+'SEMESTER II'!F55</f>
        <v>#REF!</v>
      </c>
      <c r="G55" s="87" t="e">
        <f>'SEMESTER I'!G55+'SEMESTER II'!G55</f>
        <v>#REF!</v>
      </c>
      <c r="H55" s="87" t="e">
        <f>'SEMESTER I'!H55+'SEMESTER II'!H55</f>
        <v>#REF!</v>
      </c>
      <c r="I55" s="87" t="e">
        <f>'SEMESTER I'!I55+'SEMESTER II'!I55</f>
        <v>#REF!</v>
      </c>
      <c r="J55" s="87" t="e">
        <f>'SEMESTER I'!J55+'SEMESTER II'!J55</f>
        <v>#REF!</v>
      </c>
      <c r="K55" s="87" t="e">
        <f>'SEMESTER I'!K55+'SEMESTER II'!K55</f>
        <v>#REF!</v>
      </c>
      <c r="L55" s="87" t="e">
        <f>'SEMESTER I'!L55+'SEMESTER II'!L55</f>
        <v>#REF!</v>
      </c>
      <c r="M55" s="87" t="e">
        <f>'SEMESTER I'!M55+'SEMESTER II'!M55</f>
        <v>#REF!</v>
      </c>
      <c r="N55" s="87" t="e">
        <f>'SEMESTER I'!N55+'SEMESTER II'!N55</f>
        <v>#REF!</v>
      </c>
      <c r="O55" s="87" t="e">
        <f>'SEMESTER I'!O55+'SEMESTER II'!O55</f>
        <v>#REF!</v>
      </c>
      <c r="P55" s="87" t="e">
        <f>'SEMESTER I'!P55+'SEMESTER II'!P55</f>
        <v>#REF!</v>
      </c>
      <c r="Q55" s="87" t="e">
        <f>'SEMESTER I'!Q55+'SEMESTER II'!Q55</f>
        <v>#REF!</v>
      </c>
      <c r="R55" s="87" t="e">
        <f>'SEMESTER I'!R55+'SEMESTER II'!R55</f>
        <v>#REF!</v>
      </c>
      <c r="S55" s="87" t="e">
        <f>'SEMESTER I'!S55+'SEMESTER II'!S55</f>
        <v>#REF!</v>
      </c>
      <c r="T55" s="87" t="e">
        <f>'SEMESTER I'!T55+'SEMESTER II'!T55</f>
        <v>#REF!</v>
      </c>
      <c r="U55" s="87" t="e">
        <f>'SEMESTER I'!U55+'SEMESTER II'!U55</f>
        <v>#REF!</v>
      </c>
      <c r="V55" s="87" t="e">
        <f>'SEMESTER I'!V55+'SEMESTER II'!V55</f>
        <v>#REF!</v>
      </c>
      <c r="W55" s="87" t="e">
        <f>'SEMESTER I'!W55+'SEMESTER II'!W55</f>
        <v>#REF!</v>
      </c>
      <c r="X55" s="87" t="e">
        <f>'SEMESTER I'!X55+'SEMESTER II'!X55</f>
        <v>#REF!</v>
      </c>
      <c r="Y55" s="87" t="e">
        <f>'SEMESTER I'!Y55+'SEMESTER II'!Y55</f>
        <v>#REF!</v>
      </c>
      <c r="Z55" s="87" t="e">
        <f>'SEMESTER I'!Z55+'SEMESTER II'!Z55</f>
        <v>#REF!</v>
      </c>
      <c r="AA55" s="87" t="e">
        <f>'SEMESTER I'!AA55+'SEMESTER II'!AA55</f>
        <v>#REF!</v>
      </c>
      <c r="AB55" s="87" t="e">
        <f>'SEMESTER I'!AB55+'SEMESTER II'!AB55</f>
        <v>#REF!</v>
      </c>
      <c r="AC55" s="87" t="e">
        <f>'SEMESTER I'!AC55+'SEMESTER II'!AC55</f>
        <v>#REF!</v>
      </c>
      <c r="AD55" s="87" t="e">
        <f>'SEMESTER I'!AD55+'SEMESTER II'!AD55</f>
        <v>#REF!</v>
      </c>
      <c r="AE55" s="87" t="e">
        <f>'SEMESTER I'!AE55+'SEMESTER II'!AE55</f>
        <v>#REF!</v>
      </c>
      <c r="AF55" s="87" t="e">
        <f>'SEMESTER I'!AF55+'SEMESTER II'!AF55</f>
        <v>#REF!</v>
      </c>
      <c r="AG55" s="87" t="e">
        <f>'SEMESTER I'!AG55+'SEMESTER II'!AG55</f>
        <v>#REF!</v>
      </c>
      <c r="AH55" s="87" t="e">
        <f>'SEMESTER I'!AH55+'SEMESTER II'!AH55</f>
        <v>#REF!</v>
      </c>
      <c r="AI55" s="87" t="e">
        <f>'SEMESTER I'!AI55+'SEMESTER II'!AI55</f>
        <v>#REF!</v>
      </c>
      <c r="AJ55" s="87" t="e">
        <f>'SEMESTER I'!AJ55+'SEMESTER II'!AJ55</f>
        <v>#REF!</v>
      </c>
      <c r="AK55" s="87" t="e">
        <f>'SEMESTER I'!AK55+'SEMESTER II'!AK55</f>
        <v>#REF!</v>
      </c>
      <c r="AL55" s="87" t="e">
        <f>'SEMESTER I'!AL55+'SEMESTER II'!AL55</f>
        <v>#REF!</v>
      </c>
      <c r="AM55" s="87" t="e">
        <f>'SEMESTER I'!AM55+'SEMESTER II'!AM55</f>
        <v>#REF!</v>
      </c>
      <c r="AN55" s="87" t="e">
        <f>'SEMESTER I'!AN55+'SEMESTER II'!AN55</f>
        <v>#REF!</v>
      </c>
      <c r="AO55" s="87" t="e">
        <f>'SEMESTER I'!AO55+'SEMESTER II'!AO55</f>
        <v>#REF!</v>
      </c>
      <c r="AP55" s="87" t="e">
        <f>'SEMESTER I'!AP55+'SEMESTER II'!AP55</f>
        <v>#REF!</v>
      </c>
      <c r="AQ55" s="87" t="e">
        <f>'SEMESTER I'!AQ55+'SEMESTER II'!AQ55</f>
        <v>#REF!</v>
      </c>
      <c r="AR55" s="87" t="e">
        <f>'SEMESTER I'!AR55+'SEMESTER II'!AR55</f>
        <v>#REF!</v>
      </c>
      <c r="AS55" s="87" t="e">
        <f>'SEMESTER I'!AS55+'SEMESTER II'!AS55</f>
        <v>#REF!</v>
      </c>
      <c r="AT55" s="87" t="e">
        <f>'SEMESTER I'!AT55+'SEMESTER II'!AT55</f>
        <v>#REF!</v>
      </c>
      <c r="AU55" s="87" t="e">
        <f>'SEMESTER I'!AU55+'SEMESTER II'!AU55</f>
        <v>#REF!</v>
      </c>
      <c r="AV55" s="87" t="e">
        <f>'SEMESTER I'!AV55+'SEMESTER II'!AV55</f>
        <v>#REF!</v>
      </c>
      <c r="AW55" s="87" t="e">
        <f>'SEMESTER I'!AW55+'SEMESTER II'!AW55</f>
        <v>#REF!</v>
      </c>
      <c r="AX55" s="87" t="e">
        <f>'SEMESTER I'!AX55+'SEMESTER II'!AX55</f>
        <v>#REF!</v>
      </c>
      <c r="AY55" s="87" t="e">
        <f>'SEMESTER I'!AY55+'SEMESTER II'!AY55</f>
        <v>#REF!</v>
      </c>
      <c r="AZ55" s="87" t="e">
        <f>'SEMESTER I'!AZ55+'SEMESTER II'!AZ55</f>
        <v>#REF!</v>
      </c>
      <c r="BA55" s="87" t="e">
        <f>'SEMESTER I'!BA55+'SEMESTER II'!BA55</f>
        <v>#REF!</v>
      </c>
      <c r="BB55" s="87" t="e">
        <f>'SEMESTER I'!BB55+'SEMESTER II'!BB55</f>
        <v>#REF!</v>
      </c>
      <c r="BC55" s="87" t="e">
        <f>'SEMESTER I'!BC55+'SEMESTER II'!BC55</f>
        <v>#REF!</v>
      </c>
      <c r="BD55" s="87" t="e">
        <f>'SEMESTER I'!BD55+'SEMESTER II'!BD55</f>
        <v>#REF!</v>
      </c>
      <c r="BE55" s="87" t="e">
        <f>'SEMESTER I'!BE55+'SEMESTER II'!BE55</f>
        <v>#REF!</v>
      </c>
      <c r="BF55" s="87" t="e">
        <f>'SEMESTER I'!BF55+'SEMESTER II'!BF55</f>
        <v>#REF!</v>
      </c>
      <c r="BG55" s="87" t="e">
        <f>'SEMESTER I'!BG55+'SEMESTER II'!BG55</f>
        <v>#REF!</v>
      </c>
      <c r="BH55" s="87" t="e">
        <f>'SEMESTER I'!BH55+'SEMESTER II'!BH55</f>
        <v>#REF!</v>
      </c>
      <c r="BI55" s="87" t="e">
        <f>'SEMESTER I'!BI55+'SEMESTER II'!BI55</f>
        <v>#REF!</v>
      </c>
      <c r="BJ55" s="87" t="e">
        <f>'SEMESTER I'!BJ55+'SEMESTER II'!BJ55</f>
        <v>#REF!</v>
      </c>
      <c r="BK55" s="87" t="e">
        <f>'SEMESTER I'!BK55+'SEMESTER II'!BK55</f>
        <v>#REF!</v>
      </c>
      <c r="BL55" s="87" t="e">
        <f>'SEMESTER I'!BL55+'SEMESTER II'!BL55</f>
        <v>#REF!</v>
      </c>
      <c r="BM55" s="87" t="e">
        <f>'SEMESTER I'!BM55+'SEMESTER II'!BM55</f>
        <v>#REF!</v>
      </c>
      <c r="BN55" s="87" t="e">
        <f>'SEMESTER I'!BN55+'SEMESTER II'!BN55</f>
        <v>#REF!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 t="e">
        <f>'SEMESTER I'!D56+'SEMESTER II'!D56</f>
        <v>#REF!</v>
      </c>
      <c r="E56" s="86" t="e">
        <f>'SEMESTER I'!E56+'SEMESTER II'!E56</f>
        <v>#REF!</v>
      </c>
      <c r="F56" s="86" t="e">
        <f>'SEMESTER I'!F56+'SEMESTER II'!F56</f>
        <v>#REF!</v>
      </c>
      <c r="G56" s="86" t="e">
        <f>'SEMESTER I'!G56+'SEMESTER II'!G56</f>
        <v>#REF!</v>
      </c>
      <c r="H56" s="87" t="e">
        <f>'SEMESTER I'!H56+'SEMESTER II'!H56</f>
        <v>#REF!</v>
      </c>
      <c r="I56" s="86" t="e">
        <f>'SEMESTER I'!I56+'SEMESTER II'!I56</f>
        <v>#REF!</v>
      </c>
      <c r="J56" s="87" t="e">
        <f>'SEMESTER I'!J56+'SEMESTER II'!J56</f>
        <v>#REF!</v>
      </c>
      <c r="K56" s="86" t="e">
        <f>'SEMESTER I'!K56+'SEMESTER II'!K56</f>
        <v>#REF!</v>
      </c>
      <c r="L56" s="87" t="e">
        <f>'SEMESTER I'!L56+'SEMESTER II'!L56</f>
        <v>#REF!</v>
      </c>
      <c r="M56" s="86" t="e">
        <f>'SEMESTER I'!M56+'SEMESTER II'!M56</f>
        <v>#REF!</v>
      </c>
      <c r="N56" s="87" t="e">
        <f>'SEMESTER I'!N56+'SEMESTER II'!N56</f>
        <v>#REF!</v>
      </c>
      <c r="O56" s="86" t="e">
        <f>'SEMESTER I'!O56+'SEMESTER II'!O56</f>
        <v>#REF!</v>
      </c>
      <c r="P56" s="87" t="e">
        <f>'SEMESTER I'!P56+'SEMESTER II'!P56</f>
        <v>#REF!</v>
      </c>
      <c r="Q56" s="86" t="e">
        <f>'SEMESTER I'!Q56+'SEMESTER II'!Q56</f>
        <v>#REF!</v>
      </c>
      <c r="R56" s="87" t="e">
        <f>'SEMESTER I'!R56+'SEMESTER II'!R56</f>
        <v>#REF!</v>
      </c>
      <c r="S56" s="86" t="e">
        <f>'SEMESTER I'!S56+'SEMESTER II'!S56</f>
        <v>#REF!</v>
      </c>
      <c r="T56" s="86" t="e">
        <f>'SEMESTER I'!T56+'SEMESTER II'!T56</f>
        <v>#REF!</v>
      </c>
      <c r="U56" s="86" t="e">
        <f>'SEMESTER I'!U56+'SEMESTER II'!U56</f>
        <v>#REF!</v>
      </c>
      <c r="V56" s="86" t="e">
        <f>'SEMESTER I'!V56+'SEMESTER II'!V56</f>
        <v>#REF!</v>
      </c>
      <c r="W56" s="86" t="e">
        <f>'SEMESTER I'!W56+'SEMESTER II'!W56</f>
        <v>#REF!</v>
      </c>
      <c r="X56" s="86" t="e">
        <f>'SEMESTER I'!X56+'SEMESTER II'!X56</f>
        <v>#REF!</v>
      </c>
      <c r="Y56" s="86" t="e">
        <f>'SEMESTER I'!Y56+'SEMESTER II'!Y56</f>
        <v>#REF!</v>
      </c>
      <c r="Z56" s="86" t="e">
        <f>'SEMESTER I'!Z56+'SEMESTER II'!Z56</f>
        <v>#REF!</v>
      </c>
      <c r="AA56" s="86" t="e">
        <f>'SEMESTER I'!AA56+'SEMESTER II'!AA56</f>
        <v>#REF!</v>
      </c>
      <c r="AB56" s="86" t="e">
        <f>'SEMESTER I'!AB56+'SEMESTER II'!AB56</f>
        <v>#REF!</v>
      </c>
      <c r="AC56" s="86" t="e">
        <f>'SEMESTER I'!AC56+'SEMESTER II'!AC56</f>
        <v>#REF!</v>
      </c>
      <c r="AD56" s="86" t="e">
        <f>'SEMESTER I'!AD56+'SEMESTER II'!AD56</f>
        <v>#REF!</v>
      </c>
      <c r="AE56" s="86" t="e">
        <f>'SEMESTER I'!AE56+'SEMESTER II'!AE56</f>
        <v>#REF!</v>
      </c>
      <c r="AF56" s="86" t="e">
        <f>'SEMESTER I'!AF56+'SEMESTER II'!AF56</f>
        <v>#REF!</v>
      </c>
      <c r="AG56" s="86" t="e">
        <f>'SEMESTER I'!AG56+'SEMESTER II'!AG56</f>
        <v>#REF!</v>
      </c>
      <c r="AH56" s="86" t="e">
        <f>'SEMESTER I'!AH56+'SEMESTER II'!AH56</f>
        <v>#REF!</v>
      </c>
      <c r="AI56" s="86" t="e">
        <f>'SEMESTER I'!AI56+'SEMESTER II'!AI56</f>
        <v>#REF!</v>
      </c>
      <c r="AJ56" s="86" t="e">
        <f>'SEMESTER I'!AJ56+'SEMESTER II'!AJ56</f>
        <v>#REF!</v>
      </c>
      <c r="AK56" s="86" t="e">
        <f>'SEMESTER I'!AK56+'SEMESTER II'!AK56</f>
        <v>#REF!</v>
      </c>
      <c r="AL56" s="86" t="e">
        <f>'SEMESTER I'!AL56+'SEMESTER II'!AL56</f>
        <v>#REF!</v>
      </c>
      <c r="AM56" s="86" t="e">
        <f>'SEMESTER I'!AM56+'SEMESTER II'!AM56</f>
        <v>#REF!</v>
      </c>
      <c r="AN56" s="86" t="e">
        <f>'SEMESTER I'!AN56+'SEMESTER II'!AN56</f>
        <v>#REF!</v>
      </c>
      <c r="AO56" s="86" t="e">
        <f>'SEMESTER I'!AO56+'SEMESTER II'!AO56</f>
        <v>#REF!</v>
      </c>
      <c r="AP56" s="86" t="e">
        <f>'SEMESTER I'!AP56+'SEMESTER II'!AP56</f>
        <v>#REF!</v>
      </c>
      <c r="AQ56" s="86" t="e">
        <f>'SEMESTER I'!AQ56+'SEMESTER II'!AQ56</f>
        <v>#REF!</v>
      </c>
      <c r="AR56" s="86" t="e">
        <f>'SEMESTER I'!AR56+'SEMESTER II'!AR56</f>
        <v>#REF!</v>
      </c>
      <c r="AS56" s="86" t="e">
        <f>'SEMESTER I'!AS56+'SEMESTER II'!AS56</f>
        <v>#REF!</v>
      </c>
      <c r="AT56" s="86" t="e">
        <f>'SEMESTER I'!AT56+'SEMESTER II'!AT56</f>
        <v>#REF!</v>
      </c>
      <c r="AU56" s="86" t="e">
        <f>'SEMESTER I'!AU56+'SEMESTER II'!AU56</f>
        <v>#REF!</v>
      </c>
      <c r="AV56" s="86" t="e">
        <f>'SEMESTER I'!AV56+'SEMESTER II'!AV56</f>
        <v>#REF!</v>
      </c>
      <c r="AW56" s="86" t="e">
        <f>'SEMESTER I'!AW56+'SEMESTER II'!AW56</f>
        <v>#REF!</v>
      </c>
      <c r="AX56" s="86" t="e">
        <f>'SEMESTER I'!AX56+'SEMESTER II'!AX56</f>
        <v>#REF!</v>
      </c>
      <c r="AY56" s="86" t="e">
        <f>'SEMESTER I'!AY56+'SEMESTER II'!AY56</f>
        <v>#REF!</v>
      </c>
      <c r="AZ56" s="86" t="e">
        <f>'SEMESTER I'!AZ56+'SEMESTER II'!AZ56</f>
        <v>#REF!</v>
      </c>
      <c r="BA56" s="86" t="e">
        <f>'SEMESTER I'!BA56+'SEMESTER II'!BA56</f>
        <v>#REF!</v>
      </c>
      <c r="BB56" s="86" t="e">
        <f>'SEMESTER I'!BB56+'SEMESTER II'!BB56</f>
        <v>#REF!</v>
      </c>
      <c r="BC56" s="86" t="e">
        <f>'SEMESTER I'!BC56+'SEMESTER II'!BC56</f>
        <v>#REF!</v>
      </c>
      <c r="BD56" s="86" t="e">
        <f>'SEMESTER I'!BD56+'SEMESTER II'!BD56</f>
        <v>#REF!</v>
      </c>
      <c r="BE56" s="86" t="e">
        <f>'SEMESTER I'!BE56+'SEMESTER II'!BE56</f>
        <v>#REF!</v>
      </c>
      <c r="BF56" s="86" t="e">
        <f>'SEMESTER I'!BF56+'SEMESTER II'!BF56</f>
        <v>#REF!</v>
      </c>
      <c r="BG56" s="86" t="e">
        <f>'SEMESTER I'!BG56+'SEMESTER II'!BG56</f>
        <v>#REF!</v>
      </c>
      <c r="BH56" s="86" t="e">
        <f>'SEMESTER I'!BH56+'SEMESTER II'!BH56</f>
        <v>#REF!</v>
      </c>
      <c r="BI56" s="86" t="e">
        <f>'SEMESTER I'!BI56+'SEMESTER II'!BI56</f>
        <v>#REF!</v>
      </c>
      <c r="BJ56" s="86" t="e">
        <f>'SEMESTER I'!BJ56+'SEMESTER II'!BJ56</f>
        <v>#REF!</v>
      </c>
      <c r="BK56" s="86" t="e">
        <f>'SEMESTER I'!BK56+'SEMESTER II'!BK56</f>
        <v>#REF!</v>
      </c>
      <c r="BL56" s="86" t="e">
        <f>'SEMESTER I'!BL56+'SEMESTER II'!BL56</f>
        <v>#REF!</v>
      </c>
      <c r="BM56" s="86" t="e">
        <f>'SEMESTER I'!BM56+'SEMESTER II'!BM56</f>
        <v>#REF!</v>
      </c>
      <c r="BN56" s="86" t="e">
        <f>'SEMESTER I'!BN56+'SEMESTER II'!BN56</f>
        <v>#REF!</v>
      </c>
    </row>
    <row r="57" spans="1:66" ht="14.25" customHeight="1">
      <c r="A57" s="111"/>
      <c r="B57" s="111"/>
      <c r="C57" s="11" t="s">
        <v>79</v>
      </c>
      <c r="D57" s="86" t="e">
        <f>'SEMESTER I'!D57+'SEMESTER II'!D57</f>
        <v>#REF!</v>
      </c>
      <c r="E57" s="86" t="e">
        <f>'SEMESTER I'!E57+'SEMESTER II'!E57</f>
        <v>#REF!</v>
      </c>
      <c r="F57" s="86" t="e">
        <f>'SEMESTER I'!F57+'SEMESTER II'!F57</f>
        <v>#REF!</v>
      </c>
      <c r="G57" s="86" t="e">
        <f>'SEMESTER I'!G57+'SEMESTER II'!G57</f>
        <v>#REF!</v>
      </c>
      <c r="H57" s="87" t="e">
        <f>'SEMESTER I'!H57+'SEMESTER II'!H57</f>
        <v>#REF!</v>
      </c>
      <c r="I57" s="86" t="e">
        <f>'SEMESTER I'!I57+'SEMESTER II'!I57</f>
        <v>#REF!</v>
      </c>
      <c r="J57" s="87" t="e">
        <f>'SEMESTER I'!J57+'SEMESTER II'!J57</f>
        <v>#REF!</v>
      </c>
      <c r="K57" s="86" t="e">
        <f>'SEMESTER I'!K57+'SEMESTER II'!K57</f>
        <v>#REF!</v>
      </c>
      <c r="L57" s="87" t="e">
        <f>'SEMESTER I'!L57+'SEMESTER II'!L57</f>
        <v>#REF!</v>
      </c>
      <c r="M57" s="86" t="e">
        <f>'SEMESTER I'!M57+'SEMESTER II'!M57</f>
        <v>#REF!</v>
      </c>
      <c r="N57" s="87" t="e">
        <f>'SEMESTER I'!N57+'SEMESTER II'!N57</f>
        <v>#REF!</v>
      </c>
      <c r="O57" s="86" t="e">
        <f>'SEMESTER I'!O57+'SEMESTER II'!O57</f>
        <v>#REF!</v>
      </c>
      <c r="P57" s="87" t="e">
        <f>'SEMESTER I'!P57+'SEMESTER II'!P57</f>
        <v>#REF!</v>
      </c>
      <c r="Q57" s="86" t="e">
        <f>'SEMESTER I'!Q57+'SEMESTER II'!Q57</f>
        <v>#REF!</v>
      </c>
      <c r="R57" s="87" t="e">
        <f>'SEMESTER I'!R57+'SEMESTER II'!R57</f>
        <v>#REF!</v>
      </c>
      <c r="S57" s="86" t="e">
        <f>'SEMESTER I'!S57+'SEMESTER II'!S57</f>
        <v>#REF!</v>
      </c>
      <c r="T57" s="86" t="e">
        <f>'SEMESTER I'!T57+'SEMESTER II'!T57</f>
        <v>#REF!</v>
      </c>
      <c r="U57" s="86" t="e">
        <f>'SEMESTER I'!U57+'SEMESTER II'!U57</f>
        <v>#REF!</v>
      </c>
      <c r="V57" s="86" t="e">
        <f>'SEMESTER I'!V57+'SEMESTER II'!V57</f>
        <v>#REF!</v>
      </c>
      <c r="W57" s="86" t="e">
        <f>'SEMESTER I'!W57+'SEMESTER II'!W57</f>
        <v>#REF!</v>
      </c>
      <c r="X57" s="86" t="e">
        <f>'SEMESTER I'!X57+'SEMESTER II'!X57</f>
        <v>#REF!</v>
      </c>
      <c r="Y57" s="86" t="e">
        <f>'SEMESTER I'!Y57+'SEMESTER II'!Y57</f>
        <v>#REF!</v>
      </c>
      <c r="Z57" s="86" t="e">
        <f>'SEMESTER I'!Z57+'SEMESTER II'!Z57</f>
        <v>#REF!</v>
      </c>
      <c r="AA57" s="86" t="e">
        <f>'SEMESTER I'!AA57+'SEMESTER II'!AA57</f>
        <v>#REF!</v>
      </c>
      <c r="AB57" s="86" t="e">
        <f>'SEMESTER I'!AB57+'SEMESTER II'!AB57</f>
        <v>#REF!</v>
      </c>
      <c r="AC57" s="86" t="e">
        <f>'SEMESTER I'!AC57+'SEMESTER II'!AC57</f>
        <v>#REF!</v>
      </c>
      <c r="AD57" s="86" t="e">
        <f>'SEMESTER I'!AD57+'SEMESTER II'!AD57</f>
        <v>#REF!</v>
      </c>
      <c r="AE57" s="86" t="e">
        <f>'SEMESTER I'!AE57+'SEMESTER II'!AE57</f>
        <v>#REF!</v>
      </c>
      <c r="AF57" s="86" t="e">
        <f>'SEMESTER I'!AF57+'SEMESTER II'!AF57</f>
        <v>#REF!</v>
      </c>
      <c r="AG57" s="86" t="e">
        <f>'SEMESTER I'!AG57+'SEMESTER II'!AG57</f>
        <v>#REF!</v>
      </c>
      <c r="AH57" s="86" t="e">
        <f>'SEMESTER I'!AH57+'SEMESTER II'!AH57</f>
        <v>#REF!</v>
      </c>
      <c r="AI57" s="86" t="e">
        <f>'SEMESTER I'!AI57+'SEMESTER II'!AI57</f>
        <v>#REF!</v>
      </c>
      <c r="AJ57" s="86" t="e">
        <f>'SEMESTER I'!AJ57+'SEMESTER II'!AJ57</f>
        <v>#REF!</v>
      </c>
      <c r="AK57" s="86" t="e">
        <f>'SEMESTER I'!AK57+'SEMESTER II'!AK57</f>
        <v>#REF!</v>
      </c>
      <c r="AL57" s="86" t="e">
        <f>'SEMESTER I'!AL57+'SEMESTER II'!AL57</f>
        <v>#REF!</v>
      </c>
      <c r="AM57" s="86" t="e">
        <f>'SEMESTER I'!AM57+'SEMESTER II'!AM57</f>
        <v>#REF!</v>
      </c>
      <c r="AN57" s="86" t="e">
        <f>'SEMESTER I'!AN57+'SEMESTER II'!AN57</f>
        <v>#REF!</v>
      </c>
      <c r="AO57" s="86" t="e">
        <f>'SEMESTER I'!AO57+'SEMESTER II'!AO57</f>
        <v>#REF!</v>
      </c>
      <c r="AP57" s="86" t="e">
        <f>'SEMESTER I'!AP57+'SEMESTER II'!AP57</f>
        <v>#REF!</v>
      </c>
      <c r="AQ57" s="86" t="e">
        <f>'SEMESTER I'!AQ57+'SEMESTER II'!AQ57</f>
        <v>#REF!</v>
      </c>
      <c r="AR57" s="86" t="e">
        <f>'SEMESTER I'!AR57+'SEMESTER II'!AR57</f>
        <v>#REF!</v>
      </c>
      <c r="AS57" s="86" t="e">
        <f>'SEMESTER I'!AS57+'SEMESTER II'!AS57</f>
        <v>#REF!</v>
      </c>
      <c r="AT57" s="86" t="e">
        <f>'SEMESTER I'!AT57+'SEMESTER II'!AT57</f>
        <v>#REF!</v>
      </c>
      <c r="AU57" s="86" t="e">
        <f>'SEMESTER I'!AU57+'SEMESTER II'!AU57</f>
        <v>#REF!</v>
      </c>
      <c r="AV57" s="86" t="e">
        <f>'SEMESTER I'!AV57+'SEMESTER II'!AV57</f>
        <v>#REF!</v>
      </c>
      <c r="AW57" s="86" t="e">
        <f>'SEMESTER I'!AW57+'SEMESTER II'!AW57</f>
        <v>#REF!</v>
      </c>
      <c r="AX57" s="86" t="e">
        <f>'SEMESTER I'!AX57+'SEMESTER II'!AX57</f>
        <v>#REF!</v>
      </c>
      <c r="AY57" s="86" t="e">
        <f>'SEMESTER I'!AY57+'SEMESTER II'!AY57</f>
        <v>#REF!</v>
      </c>
      <c r="AZ57" s="86" t="e">
        <f>'SEMESTER I'!AZ57+'SEMESTER II'!AZ57</f>
        <v>#REF!</v>
      </c>
      <c r="BA57" s="86" t="e">
        <f>'SEMESTER I'!BA57+'SEMESTER II'!BA57</f>
        <v>#REF!</v>
      </c>
      <c r="BB57" s="86" t="e">
        <f>'SEMESTER I'!BB57+'SEMESTER II'!BB57</f>
        <v>#REF!</v>
      </c>
      <c r="BC57" s="86" t="e">
        <f>'SEMESTER I'!BC57+'SEMESTER II'!BC57</f>
        <v>#REF!</v>
      </c>
      <c r="BD57" s="86" t="e">
        <f>'SEMESTER I'!BD57+'SEMESTER II'!BD57</f>
        <v>#REF!</v>
      </c>
      <c r="BE57" s="86" t="e">
        <f>'SEMESTER I'!BE57+'SEMESTER II'!BE57</f>
        <v>#REF!</v>
      </c>
      <c r="BF57" s="86" t="e">
        <f>'SEMESTER I'!BF57+'SEMESTER II'!BF57</f>
        <v>#REF!</v>
      </c>
      <c r="BG57" s="86" t="e">
        <f>'SEMESTER I'!BG57+'SEMESTER II'!BG57</f>
        <v>#REF!</v>
      </c>
      <c r="BH57" s="86" t="e">
        <f>'SEMESTER I'!BH57+'SEMESTER II'!BH57</f>
        <v>#REF!</v>
      </c>
      <c r="BI57" s="86" t="e">
        <f>'SEMESTER I'!BI57+'SEMESTER II'!BI57</f>
        <v>#REF!</v>
      </c>
      <c r="BJ57" s="86" t="e">
        <f>'SEMESTER I'!BJ57+'SEMESTER II'!BJ57</f>
        <v>#REF!</v>
      </c>
      <c r="BK57" s="86" t="e">
        <f>'SEMESTER I'!BK57+'SEMESTER II'!BK57</f>
        <v>#REF!</v>
      </c>
      <c r="BL57" s="86" t="e">
        <f>'SEMESTER I'!BL57+'SEMESTER II'!BL57</f>
        <v>#REF!</v>
      </c>
      <c r="BM57" s="86" t="e">
        <f>'SEMESTER I'!BM57+'SEMESTER II'!BM57</f>
        <v>#REF!</v>
      </c>
      <c r="BN57" s="86" t="e">
        <f>'SEMESTER I'!BN57+'SEMESTER II'!BN57</f>
        <v>#REF!</v>
      </c>
    </row>
    <row r="58" spans="1:66" ht="14.25" customHeight="1">
      <c r="A58" s="111"/>
      <c r="B58" s="111"/>
      <c r="C58" s="11" t="s">
        <v>80</v>
      </c>
      <c r="D58" s="86" t="e">
        <f>'SEMESTER I'!D58+'SEMESTER II'!D58</f>
        <v>#REF!</v>
      </c>
      <c r="E58" s="86" t="e">
        <f>'SEMESTER I'!E58+'SEMESTER II'!E58</f>
        <v>#REF!</v>
      </c>
      <c r="F58" s="86" t="e">
        <f>'SEMESTER I'!F58+'SEMESTER II'!F58</f>
        <v>#REF!</v>
      </c>
      <c r="G58" s="86" t="e">
        <f>'SEMESTER I'!G58+'SEMESTER II'!G58</f>
        <v>#REF!</v>
      </c>
      <c r="H58" s="87" t="e">
        <f>'SEMESTER I'!H58+'SEMESTER II'!H58</f>
        <v>#REF!</v>
      </c>
      <c r="I58" s="86" t="e">
        <f>'SEMESTER I'!I58+'SEMESTER II'!I58</f>
        <v>#REF!</v>
      </c>
      <c r="J58" s="87" t="e">
        <f>'SEMESTER I'!J58+'SEMESTER II'!J58</f>
        <v>#REF!</v>
      </c>
      <c r="K58" s="86" t="e">
        <f>'SEMESTER I'!K58+'SEMESTER II'!K58</f>
        <v>#REF!</v>
      </c>
      <c r="L58" s="87" t="e">
        <f>'SEMESTER I'!L58+'SEMESTER II'!L58</f>
        <v>#REF!</v>
      </c>
      <c r="M58" s="86" t="e">
        <f>'SEMESTER I'!M58+'SEMESTER II'!M58</f>
        <v>#REF!</v>
      </c>
      <c r="N58" s="87" t="e">
        <f>'SEMESTER I'!N58+'SEMESTER II'!N58</f>
        <v>#REF!</v>
      </c>
      <c r="O58" s="86" t="e">
        <f>'SEMESTER I'!O58+'SEMESTER II'!O58</f>
        <v>#REF!</v>
      </c>
      <c r="P58" s="87" t="e">
        <f>'SEMESTER I'!P58+'SEMESTER II'!P58</f>
        <v>#REF!</v>
      </c>
      <c r="Q58" s="86" t="e">
        <f>'SEMESTER I'!Q58+'SEMESTER II'!Q58</f>
        <v>#REF!</v>
      </c>
      <c r="R58" s="87" t="e">
        <f>'SEMESTER I'!R58+'SEMESTER II'!R58</f>
        <v>#REF!</v>
      </c>
      <c r="S58" s="86" t="e">
        <f>'SEMESTER I'!S58+'SEMESTER II'!S58</f>
        <v>#REF!</v>
      </c>
      <c r="T58" s="86" t="e">
        <f>'SEMESTER I'!T58+'SEMESTER II'!T58</f>
        <v>#REF!</v>
      </c>
      <c r="U58" s="86" t="e">
        <f>'SEMESTER I'!U58+'SEMESTER II'!U58</f>
        <v>#REF!</v>
      </c>
      <c r="V58" s="86" t="e">
        <f>'SEMESTER I'!V58+'SEMESTER II'!V58</f>
        <v>#REF!</v>
      </c>
      <c r="W58" s="86" t="e">
        <f>'SEMESTER I'!W58+'SEMESTER II'!W58</f>
        <v>#REF!</v>
      </c>
      <c r="X58" s="86" t="e">
        <f>'SEMESTER I'!X58+'SEMESTER II'!X58</f>
        <v>#REF!</v>
      </c>
      <c r="Y58" s="86" t="e">
        <f>'SEMESTER I'!Y58+'SEMESTER II'!Y58</f>
        <v>#REF!</v>
      </c>
      <c r="Z58" s="86" t="e">
        <f>'SEMESTER I'!Z58+'SEMESTER II'!Z58</f>
        <v>#REF!</v>
      </c>
      <c r="AA58" s="86" t="e">
        <f>'SEMESTER I'!AA58+'SEMESTER II'!AA58</f>
        <v>#REF!</v>
      </c>
      <c r="AB58" s="86" t="e">
        <f>'SEMESTER I'!AB58+'SEMESTER II'!AB58</f>
        <v>#REF!</v>
      </c>
      <c r="AC58" s="86" t="e">
        <f>'SEMESTER I'!AC58+'SEMESTER II'!AC58</f>
        <v>#REF!</v>
      </c>
      <c r="AD58" s="86" t="e">
        <f>'SEMESTER I'!AD58+'SEMESTER II'!AD58</f>
        <v>#REF!</v>
      </c>
      <c r="AE58" s="86" t="e">
        <f>'SEMESTER I'!AE58+'SEMESTER II'!AE58</f>
        <v>#REF!</v>
      </c>
      <c r="AF58" s="86" t="e">
        <f>'SEMESTER I'!AF58+'SEMESTER II'!AF58</f>
        <v>#REF!</v>
      </c>
      <c r="AG58" s="86" t="e">
        <f>'SEMESTER I'!AG58+'SEMESTER II'!AG58</f>
        <v>#REF!</v>
      </c>
      <c r="AH58" s="86" t="e">
        <f>'SEMESTER I'!AH58+'SEMESTER II'!AH58</f>
        <v>#REF!</v>
      </c>
      <c r="AI58" s="86" t="e">
        <f>'SEMESTER I'!AI58+'SEMESTER II'!AI58</f>
        <v>#REF!</v>
      </c>
      <c r="AJ58" s="86" t="e">
        <f>'SEMESTER I'!AJ58+'SEMESTER II'!AJ58</f>
        <v>#REF!</v>
      </c>
      <c r="AK58" s="86" t="e">
        <f>'SEMESTER I'!AK58+'SEMESTER II'!AK58</f>
        <v>#REF!</v>
      </c>
      <c r="AL58" s="86" t="e">
        <f>'SEMESTER I'!AL58+'SEMESTER II'!AL58</f>
        <v>#REF!</v>
      </c>
      <c r="AM58" s="86" t="e">
        <f>'SEMESTER I'!AM58+'SEMESTER II'!AM58</f>
        <v>#REF!</v>
      </c>
      <c r="AN58" s="86" t="e">
        <f>'SEMESTER I'!AN58+'SEMESTER II'!AN58</f>
        <v>#REF!</v>
      </c>
      <c r="AO58" s="86" t="e">
        <f>'SEMESTER I'!AO58+'SEMESTER II'!AO58</f>
        <v>#REF!</v>
      </c>
      <c r="AP58" s="86" t="e">
        <f>'SEMESTER I'!AP58+'SEMESTER II'!AP58</f>
        <v>#REF!</v>
      </c>
      <c r="AQ58" s="86" t="e">
        <f>'SEMESTER I'!AQ58+'SEMESTER II'!AQ58</f>
        <v>#REF!</v>
      </c>
      <c r="AR58" s="86" t="e">
        <f>'SEMESTER I'!AR58+'SEMESTER II'!AR58</f>
        <v>#REF!</v>
      </c>
      <c r="AS58" s="86" t="e">
        <f>'SEMESTER I'!AS58+'SEMESTER II'!AS58</f>
        <v>#REF!</v>
      </c>
      <c r="AT58" s="86" t="e">
        <f>'SEMESTER I'!AT58+'SEMESTER II'!AT58</f>
        <v>#REF!</v>
      </c>
      <c r="AU58" s="86" t="e">
        <f>'SEMESTER I'!AU58+'SEMESTER II'!AU58</f>
        <v>#REF!</v>
      </c>
      <c r="AV58" s="86" t="e">
        <f>'SEMESTER I'!AV58+'SEMESTER II'!AV58</f>
        <v>#REF!</v>
      </c>
      <c r="AW58" s="86" t="e">
        <f>'SEMESTER I'!AW58+'SEMESTER II'!AW58</f>
        <v>#REF!</v>
      </c>
      <c r="AX58" s="86" t="e">
        <f>'SEMESTER I'!AX58+'SEMESTER II'!AX58</f>
        <v>#REF!</v>
      </c>
      <c r="AY58" s="86" t="e">
        <f>'SEMESTER I'!AY58+'SEMESTER II'!AY58</f>
        <v>#REF!</v>
      </c>
      <c r="AZ58" s="86" t="e">
        <f>'SEMESTER I'!AZ58+'SEMESTER II'!AZ58</f>
        <v>#REF!</v>
      </c>
      <c r="BA58" s="86" t="e">
        <f>'SEMESTER I'!BA58+'SEMESTER II'!BA58</f>
        <v>#REF!</v>
      </c>
      <c r="BB58" s="86" t="e">
        <f>'SEMESTER I'!BB58+'SEMESTER II'!BB58</f>
        <v>#REF!</v>
      </c>
      <c r="BC58" s="86" t="e">
        <f>'SEMESTER I'!BC58+'SEMESTER II'!BC58</f>
        <v>#REF!</v>
      </c>
      <c r="BD58" s="86" t="e">
        <f>'SEMESTER I'!BD58+'SEMESTER II'!BD58</f>
        <v>#REF!</v>
      </c>
      <c r="BE58" s="86" t="e">
        <f>'SEMESTER I'!BE58+'SEMESTER II'!BE58</f>
        <v>#REF!</v>
      </c>
      <c r="BF58" s="86" t="e">
        <f>'SEMESTER I'!BF58+'SEMESTER II'!BF58</f>
        <v>#REF!</v>
      </c>
      <c r="BG58" s="86" t="e">
        <f>'SEMESTER I'!BG58+'SEMESTER II'!BG58</f>
        <v>#REF!</v>
      </c>
      <c r="BH58" s="86" t="e">
        <f>'SEMESTER I'!BH58+'SEMESTER II'!BH58</f>
        <v>#REF!</v>
      </c>
      <c r="BI58" s="86" t="e">
        <f>'SEMESTER I'!BI58+'SEMESTER II'!BI58</f>
        <v>#REF!</v>
      </c>
      <c r="BJ58" s="86" t="e">
        <f>'SEMESTER I'!BJ58+'SEMESTER II'!BJ58</f>
        <v>#REF!</v>
      </c>
      <c r="BK58" s="86" t="e">
        <f>'SEMESTER I'!BK58+'SEMESTER II'!BK58</f>
        <v>#REF!</v>
      </c>
      <c r="BL58" s="86" t="e">
        <f>'SEMESTER I'!BL58+'SEMESTER II'!BL58</f>
        <v>#REF!</v>
      </c>
      <c r="BM58" s="86" t="e">
        <f>'SEMESTER I'!BM58+'SEMESTER II'!BM58</f>
        <v>#REF!</v>
      </c>
      <c r="BN58" s="86" t="e">
        <f>'SEMESTER I'!BN58+'SEMESTER II'!BN58</f>
        <v>#REF!</v>
      </c>
    </row>
    <row r="59" spans="1:66" ht="14.25" customHeight="1">
      <c r="A59" s="112"/>
      <c r="B59" s="112"/>
      <c r="C59" s="11" t="s">
        <v>81</v>
      </c>
      <c r="D59" s="86" t="e">
        <f>'SEMESTER I'!D59+'SEMESTER II'!D59</f>
        <v>#REF!</v>
      </c>
      <c r="E59" s="86" t="e">
        <f>'SEMESTER I'!E59+'SEMESTER II'!E59</f>
        <v>#REF!</v>
      </c>
      <c r="F59" s="86" t="e">
        <f>'SEMESTER I'!F59+'SEMESTER II'!F59</f>
        <v>#REF!</v>
      </c>
      <c r="G59" s="86" t="e">
        <f>'SEMESTER I'!G59+'SEMESTER II'!G59</f>
        <v>#REF!</v>
      </c>
      <c r="H59" s="87" t="e">
        <f>'SEMESTER I'!H59+'SEMESTER II'!H59</f>
        <v>#REF!</v>
      </c>
      <c r="I59" s="86" t="e">
        <f>'SEMESTER I'!I59+'SEMESTER II'!I59</f>
        <v>#REF!</v>
      </c>
      <c r="J59" s="87" t="e">
        <f>'SEMESTER I'!J59+'SEMESTER II'!J59</f>
        <v>#REF!</v>
      </c>
      <c r="K59" s="86" t="e">
        <f>'SEMESTER I'!K59+'SEMESTER II'!K59</f>
        <v>#REF!</v>
      </c>
      <c r="L59" s="87" t="e">
        <f>'SEMESTER I'!L59+'SEMESTER II'!L59</f>
        <v>#REF!</v>
      </c>
      <c r="M59" s="86" t="e">
        <f>'SEMESTER I'!M59+'SEMESTER II'!M59</f>
        <v>#REF!</v>
      </c>
      <c r="N59" s="87" t="e">
        <f>'SEMESTER I'!N59+'SEMESTER II'!N59</f>
        <v>#REF!</v>
      </c>
      <c r="O59" s="86" t="e">
        <f>'SEMESTER I'!O59+'SEMESTER II'!O59</f>
        <v>#REF!</v>
      </c>
      <c r="P59" s="87" t="e">
        <f>'SEMESTER I'!P59+'SEMESTER II'!P59</f>
        <v>#REF!</v>
      </c>
      <c r="Q59" s="86" t="e">
        <f>'SEMESTER I'!Q59+'SEMESTER II'!Q59</f>
        <v>#REF!</v>
      </c>
      <c r="R59" s="87" t="e">
        <f>'SEMESTER I'!R59+'SEMESTER II'!R59</f>
        <v>#REF!</v>
      </c>
      <c r="S59" s="86" t="e">
        <f>'SEMESTER I'!S59+'SEMESTER II'!S59</f>
        <v>#REF!</v>
      </c>
      <c r="T59" s="86" t="e">
        <f>'SEMESTER I'!T59+'SEMESTER II'!T59</f>
        <v>#REF!</v>
      </c>
      <c r="U59" s="86" t="e">
        <f>'SEMESTER I'!U59+'SEMESTER II'!U59</f>
        <v>#REF!</v>
      </c>
      <c r="V59" s="86" t="e">
        <f>'SEMESTER I'!V59+'SEMESTER II'!V59</f>
        <v>#REF!</v>
      </c>
      <c r="W59" s="86" t="e">
        <f>'SEMESTER I'!W59+'SEMESTER II'!W59</f>
        <v>#REF!</v>
      </c>
      <c r="X59" s="86" t="e">
        <f>'SEMESTER I'!X59+'SEMESTER II'!X59</f>
        <v>#REF!</v>
      </c>
      <c r="Y59" s="86" t="e">
        <f>'SEMESTER I'!Y59+'SEMESTER II'!Y59</f>
        <v>#REF!</v>
      </c>
      <c r="Z59" s="86" t="e">
        <f>'SEMESTER I'!Z59+'SEMESTER II'!Z59</f>
        <v>#REF!</v>
      </c>
      <c r="AA59" s="86" t="e">
        <f>'SEMESTER I'!AA59+'SEMESTER II'!AA59</f>
        <v>#REF!</v>
      </c>
      <c r="AB59" s="86" t="e">
        <f>'SEMESTER I'!AB59+'SEMESTER II'!AB59</f>
        <v>#REF!</v>
      </c>
      <c r="AC59" s="86" t="e">
        <f>'SEMESTER I'!AC59+'SEMESTER II'!AC59</f>
        <v>#REF!</v>
      </c>
      <c r="AD59" s="86" t="e">
        <f>'SEMESTER I'!AD59+'SEMESTER II'!AD59</f>
        <v>#REF!</v>
      </c>
      <c r="AE59" s="86" t="e">
        <f>'SEMESTER I'!AE59+'SEMESTER II'!AE59</f>
        <v>#REF!</v>
      </c>
      <c r="AF59" s="86" t="e">
        <f>'SEMESTER I'!AF59+'SEMESTER II'!AF59</f>
        <v>#REF!</v>
      </c>
      <c r="AG59" s="86" t="e">
        <f>'SEMESTER I'!AG59+'SEMESTER II'!AG59</f>
        <v>#REF!</v>
      </c>
      <c r="AH59" s="86" t="e">
        <f>'SEMESTER I'!AH59+'SEMESTER II'!AH59</f>
        <v>#REF!</v>
      </c>
      <c r="AI59" s="86" t="e">
        <f>'SEMESTER I'!AI59+'SEMESTER II'!AI59</f>
        <v>#REF!</v>
      </c>
      <c r="AJ59" s="86" t="e">
        <f>'SEMESTER I'!AJ59+'SEMESTER II'!AJ59</f>
        <v>#REF!</v>
      </c>
      <c r="AK59" s="86" t="e">
        <f>'SEMESTER I'!AK59+'SEMESTER II'!AK59</f>
        <v>#REF!</v>
      </c>
      <c r="AL59" s="86" t="e">
        <f>'SEMESTER I'!AL59+'SEMESTER II'!AL59</f>
        <v>#REF!</v>
      </c>
      <c r="AM59" s="86" t="e">
        <f>'SEMESTER I'!AM59+'SEMESTER II'!AM59</f>
        <v>#REF!</v>
      </c>
      <c r="AN59" s="86" t="e">
        <f>'SEMESTER I'!AN59+'SEMESTER II'!AN59</f>
        <v>#REF!</v>
      </c>
      <c r="AO59" s="86" t="e">
        <f>'SEMESTER I'!AO59+'SEMESTER II'!AO59</f>
        <v>#REF!</v>
      </c>
      <c r="AP59" s="86" t="e">
        <f>'SEMESTER I'!AP59+'SEMESTER II'!AP59</f>
        <v>#REF!</v>
      </c>
      <c r="AQ59" s="86" t="e">
        <f>'SEMESTER I'!AQ59+'SEMESTER II'!AQ59</f>
        <v>#REF!</v>
      </c>
      <c r="AR59" s="86" t="e">
        <f>'SEMESTER I'!AR59+'SEMESTER II'!AR59</f>
        <v>#REF!</v>
      </c>
      <c r="AS59" s="86" t="e">
        <f>'SEMESTER I'!AS59+'SEMESTER II'!AS59</f>
        <v>#REF!</v>
      </c>
      <c r="AT59" s="86" t="e">
        <f>'SEMESTER I'!AT59+'SEMESTER II'!AT59</f>
        <v>#REF!</v>
      </c>
      <c r="AU59" s="86" t="e">
        <f>'SEMESTER I'!AU59+'SEMESTER II'!AU59</f>
        <v>#REF!</v>
      </c>
      <c r="AV59" s="86" t="e">
        <f>'SEMESTER I'!AV59+'SEMESTER II'!AV59</f>
        <v>#REF!</v>
      </c>
      <c r="AW59" s="86" t="e">
        <f>'SEMESTER I'!AW59+'SEMESTER II'!AW59</f>
        <v>#REF!</v>
      </c>
      <c r="AX59" s="86" t="e">
        <f>'SEMESTER I'!AX59+'SEMESTER II'!AX59</f>
        <v>#REF!</v>
      </c>
      <c r="AY59" s="86" t="e">
        <f>'SEMESTER I'!AY59+'SEMESTER II'!AY59</f>
        <v>#REF!</v>
      </c>
      <c r="AZ59" s="86" t="e">
        <f>'SEMESTER I'!AZ59+'SEMESTER II'!AZ59</f>
        <v>#REF!</v>
      </c>
      <c r="BA59" s="86" t="e">
        <f>'SEMESTER I'!BA59+'SEMESTER II'!BA59</f>
        <v>#REF!</v>
      </c>
      <c r="BB59" s="86" t="e">
        <f>'SEMESTER I'!BB59+'SEMESTER II'!BB59</f>
        <v>#REF!</v>
      </c>
      <c r="BC59" s="86" t="e">
        <f>'SEMESTER I'!BC59+'SEMESTER II'!BC59</f>
        <v>#REF!</v>
      </c>
      <c r="BD59" s="86" t="e">
        <f>'SEMESTER I'!BD59+'SEMESTER II'!BD59</f>
        <v>#REF!</v>
      </c>
      <c r="BE59" s="86" t="e">
        <f>'SEMESTER I'!BE59+'SEMESTER II'!BE59</f>
        <v>#REF!</v>
      </c>
      <c r="BF59" s="86" t="e">
        <f>'SEMESTER I'!BF59+'SEMESTER II'!BF59</f>
        <v>#REF!</v>
      </c>
      <c r="BG59" s="86" t="e">
        <f>'SEMESTER I'!BG59+'SEMESTER II'!BG59</f>
        <v>#REF!</v>
      </c>
      <c r="BH59" s="86" t="e">
        <f>'SEMESTER I'!BH59+'SEMESTER II'!BH59</f>
        <v>#REF!</v>
      </c>
      <c r="BI59" s="86" t="e">
        <f>'SEMESTER I'!BI59+'SEMESTER II'!BI59</f>
        <v>#REF!</v>
      </c>
      <c r="BJ59" s="86" t="e">
        <f>'SEMESTER I'!BJ59+'SEMESTER II'!BJ59</f>
        <v>#REF!</v>
      </c>
      <c r="BK59" s="86" t="e">
        <f>'SEMESTER I'!BK59+'SEMESTER II'!BK59</f>
        <v>#REF!</v>
      </c>
      <c r="BL59" s="86" t="e">
        <f>'SEMESTER I'!BL59+'SEMESTER II'!BL59</f>
        <v>#REF!</v>
      </c>
      <c r="BM59" s="86" t="e">
        <f>'SEMESTER I'!BM59+'SEMESTER II'!BM59</f>
        <v>#REF!</v>
      </c>
      <c r="BN59" s="86" t="e">
        <f>'SEMESTER I'!BN59+'SEMESTER II'!BN59</f>
        <v>#REF!</v>
      </c>
    </row>
    <row r="60" spans="1:66" ht="14.25" customHeight="1">
      <c r="A60" s="21"/>
      <c r="B60" s="21"/>
      <c r="C60" s="20" t="s">
        <v>7</v>
      </c>
      <c r="D60" s="87" t="e">
        <f>'SEMESTER I'!D60+'SEMESTER II'!D60</f>
        <v>#REF!</v>
      </c>
      <c r="E60" s="87" t="e">
        <f>'SEMESTER I'!E60+'SEMESTER II'!E60</f>
        <v>#REF!</v>
      </c>
      <c r="F60" s="87" t="e">
        <f>'SEMESTER I'!F60+'SEMESTER II'!F60</f>
        <v>#REF!</v>
      </c>
      <c r="G60" s="87" t="e">
        <f>'SEMESTER I'!G60+'SEMESTER II'!G60</f>
        <v>#REF!</v>
      </c>
      <c r="H60" s="87" t="e">
        <f>'SEMESTER I'!H60+'SEMESTER II'!H60</f>
        <v>#REF!</v>
      </c>
      <c r="I60" s="87" t="e">
        <f>'SEMESTER I'!I60+'SEMESTER II'!I60</f>
        <v>#REF!</v>
      </c>
      <c r="J60" s="87" t="e">
        <f>'SEMESTER I'!J60+'SEMESTER II'!J60</f>
        <v>#REF!</v>
      </c>
      <c r="K60" s="87" t="e">
        <f>'SEMESTER I'!K60+'SEMESTER II'!K60</f>
        <v>#REF!</v>
      </c>
      <c r="L60" s="87" t="e">
        <f>'SEMESTER I'!L60+'SEMESTER II'!L60</f>
        <v>#REF!</v>
      </c>
      <c r="M60" s="87" t="e">
        <f>'SEMESTER I'!M60+'SEMESTER II'!M60</f>
        <v>#REF!</v>
      </c>
      <c r="N60" s="87" t="e">
        <f>'SEMESTER I'!N60+'SEMESTER II'!N60</f>
        <v>#REF!</v>
      </c>
      <c r="O60" s="87" t="e">
        <f>'SEMESTER I'!O60+'SEMESTER II'!O60</f>
        <v>#REF!</v>
      </c>
      <c r="P60" s="87" t="e">
        <f>'SEMESTER I'!P60+'SEMESTER II'!P60</f>
        <v>#REF!</v>
      </c>
      <c r="Q60" s="87" t="e">
        <f>'SEMESTER I'!Q60+'SEMESTER II'!Q60</f>
        <v>#REF!</v>
      </c>
      <c r="R60" s="87" t="e">
        <f>'SEMESTER I'!R60+'SEMESTER II'!R60</f>
        <v>#REF!</v>
      </c>
      <c r="S60" s="87" t="e">
        <f>'SEMESTER I'!S60+'SEMESTER II'!S60</f>
        <v>#REF!</v>
      </c>
      <c r="T60" s="87" t="e">
        <f>'SEMESTER I'!T60+'SEMESTER II'!T60</f>
        <v>#REF!</v>
      </c>
      <c r="U60" s="87" t="e">
        <f>'SEMESTER I'!U60+'SEMESTER II'!U60</f>
        <v>#REF!</v>
      </c>
      <c r="V60" s="87" t="e">
        <f>'SEMESTER I'!V60+'SEMESTER II'!V60</f>
        <v>#REF!</v>
      </c>
      <c r="W60" s="87" t="e">
        <f>'SEMESTER I'!W60+'SEMESTER II'!W60</f>
        <v>#REF!</v>
      </c>
      <c r="X60" s="87" t="e">
        <f>'SEMESTER I'!X60+'SEMESTER II'!X60</f>
        <v>#REF!</v>
      </c>
      <c r="Y60" s="87" t="e">
        <f>'SEMESTER I'!Y60+'SEMESTER II'!Y60</f>
        <v>#REF!</v>
      </c>
      <c r="Z60" s="87" t="e">
        <f>'SEMESTER I'!Z60+'SEMESTER II'!Z60</f>
        <v>#REF!</v>
      </c>
      <c r="AA60" s="87" t="e">
        <f>'SEMESTER I'!AA60+'SEMESTER II'!AA60</f>
        <v>#REF!</v>
      </c>
      <c r="AB60" s="87" t="e">
        <f>'SEMESTER I'!AB60+'SEMESTER II'!AB60</f>
        <v>#REF!</v>
      </c>
      <c r="AC60" s="87" t="e">
        <f>'SEMESTER I'!AC60+'SEMESTER II'!AC60</f>
        <v>#REF!</v>
      </c>
      <c r="AD60" s="87" t="e">
        <f>'SEMESTER I'!AD60+'SEMESTER II'!AD60</f>
        <v>#REF!</v>
      </c>
      <c r="AE60" s="87" t="e">
        <f>'SEMESTER I'!AE60+'SEMESTER II'!AE60</f>
        <v>#REF!</v>
      </c>
      <c r="AF60" s="87" t="e">
        <f>'SEMESTER I'!AF60+'SEMESTER II'!AF60</f>
        <v>#REF!</v>
      </c>
      <c r="AG60" s="87" t="e">
        <f>'SEMESTER I'!AG60+'SEMESTER II'!AG60</f>
        <v>#REF!</v>
      </c>
      <c r="AH60" s="87" t="e">
        <f>'SEMESTER I'!AH60+'SEMESTER II'!AH60</f>
        <v>#REF!</v>
      </c>
      <c r="AI60" s="87" t="e">
        <f>'SEMESTER I'!AI60+'SEMESTER II'!AI60</f>
        <v>#REF!</v>
      </c>
      <c r="AJ60" s="87" t="e">
        <f>'SEMESTER I'!AJ60+'SEMESTER II'!AJ60</f>
        <v>#REF!</v>
      </c>
      <c r="AK60" s="87" t="e">
        <f>'SEMESTER I'!AK60+'SEMESTER II'!AK60</f>
        <v>#REF!</v>
      </c>
      <c r="AL60" s="87" t="e">
        <f>'SEMESTER I'!AL60+'SEMESTER II'!AL60</f>
        <v>#REF!</v>
      </c>
      <c r="AM60" s="87" t="e">
        <f>'SEMESTER I'!AM60+'SEMESTER II'!AM60</f>
        <v>#REF!</v>
      </c>
      <c r="AN60" s="87" t="e">
        <f>'SEMESTER I'!AN60+'SEMESTER II'!AN60</f>
        <v>#REF!</v>
      </c>
      <c r="AO60" s="87" t="e">
        <f>'SEMESTER I'!AO60+'SEMESTER II'!AO60</f>
        <v>#REF!</v>
      </c>
      <c r="AP60" s="87" t="e">
        <f>'SEMESTER I'!AP60+'SEMESTER II'!AP60</f>
        <v>#REF!</v>
      </c>
      <c r="AQ60" s="87" t="e">
        <f>'SEMESTER I'!AQ60+'SEMESTER II'!AQ60</f>
        <v>#REF!</v>
      </c>
      <c r="AR60" s="87" t="e">
        <f>'SEMESTER I'!AR60+'SEMESTER II'!AR60</f>
        <v>#REF!</v>
      </c>
      <c r="AS60" s="87" t="e">
        <f>'SEMESTER I'!AS60+'SEMESTER II'!AS60</f>
        <v>#REF!</v>
      </c>
      <c r="AT60" s="87" t="e">
        <f>'SEMESTER I'!AT60+'SEMESTER II'!AT60</f>
        <v>#REF!</v>
      </c>
      <c r="AU60" s="87" t="e">
        <f>'SEMESTER I'!AU60+'SEMESTER II'!AU60</f>
        <v>#REF!</v>
      </c>
      <c r="AV60" s="87" t="e">
        <f>'SEMESTER I'!AV60+'SEMESTER II'!AV60</f>
        <v>#REF!</v>
      </c>
      <c r="AW60" s="87" t="e">
        <f>'SEMESTER I'!AW60+'SEMESTER II'!AW60</f>
        <v>#REF!</v>
      </c>
      <c r="AX60" s="87" t="e">
        <f>'SEMESTER I'!AX60+'SEMESTER II'!AX60</f>
        <v>#REF!</v>
      </c>
      <c r="AY60" s="87" t="e">
        <f>'SEMESTER I'!AY60+'SEMESTER II'!AY60</f>
        <v>#REF!</v>
      </c>
      <c r="AZ60" s="87" t="e">
        <f>'SEMESTER I'!AZ60+'SEMESTER II'!AZ60</f>
        <v>#REF!</v>
      </c>
      <c r="BA60" s="87" t="e">
        <f>'SEMESTER I'!BA60+'SEMESTER II'!BA60</f>
        <v>#REF!</v>
      </c>
      <c r="BB60" s="87" t="e">
        <f>'SEMESTER I'!BB60+'SEMESTER II'!BB60</f>
        <v>#REF!</v>
      </c>
      <c r="BC60" s="87" t="e">
        <f>'SEMESTER I'!BC60+'SEMESTER II'!BC60</f>
        <v>#REF!</v>
      </c>
      <c r="BD60" s="87" t="e">
        <f>'SEMESTER I'!BD60+'SEMESTER II'!BD60</f>
        <v>#REF!</v>
      </c>
      <c r="BE60" s="87" t="e">
        <f>'SEMESTER I'!BE60+'SEMESTER II'!BE60</f>
        <v>#REF!</v>
      </c>
      <c r="BF60" s="87" t="e">
        <f>'SEMESTER I'!BF60+'SEMESTER II'!BF60</f>
        <v>#REF!</v>
      </c>
      <c r="BG60" s="87" t="e">
        <f>'SEMESTER I'!BG60+'SEMESTER II'!BG60</f>
        <v>#REF!</v>
      </c>
      <c r="BH60" s="87" t="e">
        <f>'SEMESTER I'!BH60+'SEMESTER II'!BH60</f>
        <v>#REF!</v>
      </c>
      <c r="BI60" s="87" t="e">
        <f>'SEMESTER I'!BI60+'SEMESTER II'!BI60</f>
        <v>#REF!</v>
      </c>
      <c r="BJ60" s="87" t="e">
        <f>'SEMESTER I'!BJ60+'SEMESTER II'!BJ60</f>
        <v>#REF!</v>
      </c>
      <c r="BK60" s="87" t="e">
        <f>'SEMESTER I'!BK60+'SEMESTER II'!BK60</f>
        <v>#REF!</v>
      </c>
      <c r="BL60" s="87" t="e">
        <f>'SEMESTER I'!BL60+'SEMESTER II'!BL60</f>
        <v>#REF!</v>
      </c>
      <c r="BM60" s="87" t="e">
        <f>'SEMESTER I'!BM60+'SEMESTER II'!BM60</f>
        <v>#REF!</v>
      </c>
      <c r="BN60" s="87" t="e">
        <f>'SEMESTER I'!BN60+'SEMESTER II'!BN60</f>
        <v>#REF!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 t="e">
        <f>'SEMESTER I'!D61+'SEMESTER II'!D61</f>
        <v>#REF!</v>
      </c>
      <c r="E61" s="86" t="e">
        <f>'SEMESTER I'!E61+'SEMESTER II'!E61</f>
        <v>#REF!</v>
      </c>
      <c r="F61" s="86" t="e">
        <f>'SEMESTER I'!F61+'SEMESTER II'!F61</f>
        <v>#REF!</v>
      </c>
      <c r="G61" s="86" t="e">
        <f>'SEMESTER I'!G61+'SEMESTER II'!G61</f>
        <v>#REF!</v>
      </c>
      <c r="H61" s="87" t="e">
        <f>'SEMESTER I'!H61+'SEMESTER II'!H61</f>
        <v>#REF!</v>
      </c>
      <c r="I61" s="86" t="e">
        <f>'SEMESTER I'!I61+'SEMESTER II'!I61</f>
        <v>#REF!</v>
      </c>
      <c r="J61" s="87" t="e">
        <f>'SEMESTER I'!J61+'SEMESTER II'!J61</f>
        <v>#REF!</v>
      </c>
      <c r="K61" s="86" t="e">
        <f>'SEMESTER I'!K61+'SEMESTER II'!K61</f>
        <v>#REF!</v>
      </c>
      <c r="L61" s="87" t="e">
        <f>'SEMESTER I'!L61+'SEMESTER II'!L61</f>
        <v>#REF!</v>
      </c>
      <c r="M61" s="86" t="e">
        <f>'SEMESTER I'!M61+'SEMESTER II'!M61</f>
        <v>#REF!</v>
      </c>
      <c r="N61" s="87" t="e">
        <f>'SEMESTER I'!N61+'SEMESTER II'!N61</f>
        <v>#REF!</v>
      </c>
      <c r="O61" s="86" t="e">
        <f>'SEMESTER I'!O61+'SEMESTER II'!O61</f>
        <v>#REF!</v>
      </c>
      <c r="P61" s="87" t="e">
        <f>'SEMESTER I'!P61+'SEMESTER II'!P61</f>
        <v>#REF!</v>
      </c>
      <c r="Q61" s="86" t="e">
        <f>'SEMESTER I'!Q61+'SEMESTER II'!Q61</f>
        <v>#REF!</v>
      </c>
      <c r="R61" s="87" t="e">
        <f>'SEMESTER I'!R61+'SEMESTER II'!R61</f>
        <v>#REF!</v>
      </c>
      <c r="S61" s="86" t="e">
        <f>'SEMESTER I'!S61+'SEMESTER II'!S61</f>
        <v>#REF!</v>
      </c>
      <c r="T61" s="86" t="e">
        <f>'SEMESTER I'!T61+'SEMESTER II'!T61</f>
        <v>#REF!</v>
      </c>
      <c r="U61" s="86" t="e">
        <f>'SEMESTER I'!U61+'SEMESTER II'!U61</f>
        <v>#REF!</v>
      </c>
      <c r="V61" s="86" t="e">
        <f>'SEMESTER I'!V61+'SEMESTER II'!V61</f>
        <v>#REF!</v>
      </c>
      <c r="W61" s="86" t="e">
        <f>'SEMESTER I'!W61+'SEMESTER II'!W61</f>
        <v>#REF!</v>
      </c>
      <c r="X61" s="86" t="e">
        <f>'SEMESTER I'!X61+'SEMESTER II'!X61</f>
        <v>#REF!</v>
      </c>
      <c r="Y61" s="86" t="e">
        <f>'SEMESTER I'!Y61+'SEMESTER II'!Y61</f>
        <v>#REF!</v>
      </c>
      <c r="Z61" s="86" t="e">
        <f>'SEMESTER I'!Z61+'SEMESTER II'!Z61</f>
        <v>#REF!</v>
      </c>
      <c r="AA61" s="86" t="e">
        <f>'SEMESTER I'!AA61+'SEMESTER II'!AA61</f>
        <v>#REF!</v>
      </c>
      <c r="AB61" s="86" t="e">
        <f>'SEMESTER I'!AB61+'SEMESTER II'!AB61</f>
        <v>#REF!</v>
      </c>
      <c r="AC61" s="86" t="e">
        <f>'SEMESTER I'!AC61+'SEMESTER II'!AC61</f>
        <v>#REF!</v>
      </c>
      <c r="AD61" s="86" t="e">
        <f>'SEMESTER I'!AD61+'SEMESTER II'!AD61</f>
        <v>#REF!</v>
      </c>
      <c r="AE61" s="86" t="e">
        <f>'SEMESTER I'!AE61+'SEMESTER II'!AE61</f>
        <v>#REF!</v>
      </c>
      <c r="AF61" s="86" t="e">
        <f>'SEMESTER I'!AF61+'SEMESTER II'!AF61</f>
        <v>#REF!</v>
      </c>
      <c r="AG61" s="86" t="e">
        <f>'SEMESTER I'!AG61+'SEMESTER II'!AG61</f>
        <v>#REF!</v>
      </c>
      <c r="AH61" s="86" t="e">
        <f>'SEMESTER I'!AH61+'SEMESTER II'!AH61</f>
        <v>#REF!</v>
      </c>
      <c r="AI61" s="86" t="e">
        <f>'SEMESTER I'!AI61+'SEMESTER II'!AI61</f>
        <v>#REF!</v>
      </c>
      <c r="AJ61" s="86" t="e">
        <f>'SEMESTER I'!AJ61+'SEMESTER II'!AJ61</f>
        <v>#REF!</v>
      </c>
      <c r="AK61" s="86" t="e">
        <f>'SEMESTER I'!AK61+'SEMESTER II'!AK61</f>
        <v>#REF!</v>
      </c>
      <c r="AL61" s="86" t="e">
        <f>'SEMESTER I'!AL61+'SEMESTER II'!AL61</f>
        <v>#REF!</v>
      </c>
      <c r="AM61" s="86" t="e">
        <f>'SEMESTER I'!AM61+'SEMESTER II'!AM61</f>
        <v>#REF!</v>
      </c>
      <c r="AN61" s="86" t="e">
        <f>'SEMESTER I'!AN61+'SEMESTER II'!AN61</f>
        <v>#REF!</v>
      </c>
      <c r="AO61" s="86" t="e">
        <f>'SEMESTER I'!AO61+'SEMESTER II'!AO61</f>
        <v>#REF!</v>
      </c>
      <c r="AP61" s="86" t="e">
        <f>'SEMESTER I'!AP61+'SEMESTER II'!AP61</f>
        <v>#REF!</v>
      </c>
      <c r="AQ61" s="86" t="e">
        <f>'SEMESTER I'!AQ61+'SEMESTER II'!AQ61</f>
        <v>#REF!</v>
      </c>
      <c r="AR61" s="86" t="e">
        <f>'SEMESTER I'!AR61+'SEMESTER II'!AR61</f>
        <v>#REF!</v>
      </c>
      <c r="AS61" s="86" t="e">
        <f>'SEMESTER I'!AS61+'SEMESTER II'!AS61</f>
        <v>#REF!</v>
      </c>
      <c r="AT61" s="86" t="e">
        <f>'SEMESTER I'!AT61+'SEMESTER II'!AT61</f>
        <v>#REF!</v>
      </c>
      <c r="AU61" s="86" t="e">
        <f>'SEMESTER I'!AU61+'SEMESTER II'!AU61</f>
        <v>#REF!</v>
      </c>
      <c r="AV61" s="86" t="e">
        <f>'SEMESTER I'!AV61+'SEMESTER II'!AV61</f>
        <v>#REF!</v>
      </c>
      <c r="AW61" s="86" t="e">
        <f>'SEMESTER I'!AW61+'SEMESTER II'!AW61</f>
        <v>#REF!</v>
      </c>
      <c r="AX61" s="86" t="e">
        <f>'SEMESTER I'!AX61+'SEMESTER II'!AX61</f>
        <v>#REF!</v>
      </c>
      <c r="AY61" s="86" t="e">
        <f>'SEMESTER I'!AY61+'SEMESTER II'!AY61</f>
        <v>#REF!</v>
      </c>
      <c r="AZ61" s="86" t="e">
        <f>'SEMESTER I'!AZ61+'SEMESTER II'!AZ61</f>
        <v>#REF!</v>
      </c>
      <c r="BA61" s="86" t="e">
        <f>'SEMESTER I'!BA61+'SEMESTER II'!BA61</f>
        <v>#REF!</v>
      </c>
      <c r="BB61" s="86" t="e">
        <f>'SEMESTER I'!BB61+'SEMESTER II'!BB61</f>
        <v>#REF!</v>
      </c>
      <c r="BC61" s="86" t="e">
        <f>'SEMESTER I'!BC61+'SEMESTER II'!BC61</f>
        <v>#REF!</v>
      </c>
      <c r="BD61" s="86" t="e">
        <f>'SEMESTER I'!BD61+'SEMESTER II'!BD61</f>
        <v>#REF!</v>
      </c>
      <c r="BE61" s="86" t="e">
        <f>'SEMESTER I'!BE61+'SEMESTER II'!BE61</f>
        <v>#REF!</v>
      </c>
      <c r="BF61" s="86" t="e">
        <f>'SEMESTER I'!BF61+'SEMESTER II'!BF61</f>
        <v>#REF!</v>
      </c>
      <c r="BG61" s="86" t="e">
        <f>'SEMESTER I'!BG61+'SEMESTER II'!BG61</f>
        <v>#REF!</v>
      </c>
      <c r="BH61" s="86" t="e">
        <f>'SEMESTER I'!BH61+'SEMESTER II'!BH61</f>
        <v>#REF!</v>
      </c>
      <c r="BI61" s="86" t="e">
        <f>'SEMESTER I'!BI61+'SEMESTER II'!BI61</f>
        <v>#REF!</v>
      </c>
      <c r="BJ61" s="86" t="e">
        <f>'SEMESTER I'!BJ61+'SEMESTER II'!BJ61</f>
        <v>#REF!</v>
      </c>
      <c r="BK61" s="86" t="e">
        <f>'SEMESTER I'!BK61+'SEMESTER II'!BK61</f>
        <v>#REF!</v>
      </c>
      <c r="BL61" s="86" t="e">
        <f>'SEMESTER I'!BL61+'SEMESTER II'!BL61</f>
        <v>#REF!</v>
      </c>
      <c r="BM61" s="86" t="e">
        <f>'SEMESTER I'!BM61+'SEMESTER II'!BM61</f>
        <v>#REF!</v>
      </c>
      <c r="BN61" s="86" t="e">
        <f>'SEMESTER I'!BN61+'SEMESTER II'!BN61</f>
        <v>#REF!</v>
      </c>
    </row>
    <row r="62" spans="1:66" ht="14.25" customHeight="1">
      <c r="A62" s="111"/>
      <c r="B62" s="111"/>
      <c r="C62" s="11" t="s">
        <v>84</v>
      </c>
      <c r="D62" s="86" t="e">
        <f>'SEMESTER I'!D62+'SEMESTER II'!D62</f>
        <v>#REF!</v>
      </c>
      <c r="E62" s="86" t="e">
        <f>'SEMESTER I'!E62+'SEMESTER II'!E62</f>
        <v>#REF!</v>
      </c>
      <c r="F62" s="86" t="e">
        <f>'SEMESTER I'!F62+'SEMESTER II'!F62</f>
        <v>#REF!</v>
      </c>
      <c r="G62" s="86" t="e">
        <f>'SEMESTER I'!G62+'SEMESTER II'!G62</f>
        <v>#REF!</v>
      </c>
      <c r="H62" s="87" t="e">
        <f>'SEMESTER I'!H62+'SEMESTER II'!H62</f>
        <v>#REF!</v>
      </c>
      <c r="I62" s="86" t="e">
        <f>'SEMESTER I'!I62+'SEMESTER II'!I62</f>
        <v>#REF!</v>
      </c>
      <c r="J62" s="87" t="e">
        <f>'SEMESTER I'!J62+'SEMESTER II'!J62</f>
        <v>#REF!</v>
      </c>
      <c r="K62" s="86" t="e">
        <f>'SEMESTER I'!K62+'SEMESTER II'!K62</f>
        <v>#REF!</v>
      </c>
      <c r="L62" s="87" t="e">
        <f>'SEMESTER I'!L62+'SEMESTER II'!L62</f>
        <v>#REF!</v>
      </c>
      <c r="M62" s="86" t="e">
        <f>'SEMESTER I'!M62+'SEMESTER II'!M62</f>
        <v>#REF!</v>
      </c>
      <c r="N62" s="87" t="e">
        <f>'SEMESTER I'!N62+'SEMESTER II'!N62</f>
        <v>#REF!</v>
      </c>
      <c r="O62" s="86" t="e">
        <f>'SEMESTER I'!O62+'SEMESTER II'!O62</f>
        <v>#REF!</v>
      </c>
      <c r="P62" s="87" t="e">
        <f>'SEMESTER I'!P62+'SEMESTER II'!P62</f>
        <v>#REF!</v>
      </c>
      <c r="Q62" s="86" t="e">
        <f>'SEMESTER I'!Q62+'SEMESTER II'!Q62</f>
        <v>#REF!</v>
      </c>
      <c r="R62" s="87" t="e">
        <f>'SEMESTER I'!R62+'SEMESTER II'!R62</f>
        <v>#REF!</v>
      </c>
      <c r="S62" s="86" t="e">
        <f>'SEMESTER I'!S62+'SEMESTER II'!S62</f>
        <v>#REF!</v>
      </c>
      <c r="T62" s="86" t="e">
        <f>'SEMESTER I'!T62+'SEMESTER II'!T62</f>
        <v>#REF!</v>
      </c>
      <c r="U62" s="86" t="e">
        <f>'SEMESTER I'!U62+'SEMESTER II'!U62</f>
        <v>#REF!</v>
      </c>
      <c r="V62" s="86" t="e">
        <f>'SEMESTER I'!V62+'SEMESTER II'!V62</f>
        <v>#REF!</v>
      </c>
      <c r="W62" s="86" t="e">
        <f>'SEMESTER I'!W62+'SEMESTER II'!W62</f>
        <v>#REF!</v>
      </c>
      <c r="X62" s="86" t="e">
        <f>'SEMESTER I'!X62+'SEMESTER II'!X62</f>
        <v>#REF!</v>
      </c>
      <c r="Y62" s="86" t="e">
        <f>'SEMESTER I'!Y62+'SEMESTER II'!Y62</f>
        <v>#REF!</v>
      </c>
      <c r="Z62" s="86" t="e">
        <f>'SEMESTER I'!Z62+'SEMESTER II'!Z62</f>
        <v>#REF!</v>
      </c>
      <c r="AA62" s="86" t="e">
        <f>'SEMESTER I'!AA62+'SEMESTER II'!AA62</f>
        <v>#REF!</v>
      </c>
      <c r="AB62" s="86" t="e">
        <f>'SEMESTER I'!AB62+'SEMESTER II'!AB62</f>
        <v>#REF!</v>
      </c>
      <c r="AC62" s="86" t="e">
        <f>'SEMESTER I'!AC62+'SEMESTER II'!AC62</f>
        <v>#REF!</v>
      </c>
      <c r="AD62" s="86" t="e">
        <f>'SEMESTER I'!AD62+'SEMESTER II'!AD62</f>
        <v>#REF!</v>
      </c>
      <c r="AE62" s="86" t="e">
        <f>'SEMESTER I'!AE62+'SEMESTER II'!AE62</f>
        <v>#REF!</v>
      </c>
      <c r="AF62" s="86" t="e">
        <f>'SEMESTER I'!AF62+'SEMESTER II'!AF62</f>
        <v>#REF!</v>
      </c>
      <c r="AG62" s="86" t="e">
        <f>'SEMESTER I'!AG62+'SEMESTER II'!AG62</f>
        <v>#REF!</v>
      </c>
      <c r="AH62" s="86" t="e">
        <f>'SEMESTER I'!AH62+'SEMESTER II'!AH62</f>
        <v>#REF!</v>
      </c>
      <c r="AI62" s="86" t="e">
        <f>'SEMESTER I'!AI62+'SEMESTER II'!AI62</f>
        <v>#REF!</v>
      </c>
      <c r="AJ62" s="86" t="e">
        <f>'SEMESTER I'!AJ62+'SEMESTER II'!AJ62</f>
        <v>#REF!</v>
      </c>
      <c r="AK62" s="86" t="e">
        <f>'SEMESTER I'!AK62+'SEMESTER II'!AK62</f>
        <v>#REF!</v>
      </c>
      <c r="AL62" s="86" t="e">
        <f>'SEMESTER I'!AL62+'SEMESTER II'!AL62</f>
        <v>#REF!</v>
      </c>
      <c r="AM62" s="86" t="e">
        <f>'SEMESTER I'!AM62+'SEMESTER II'!AM62</f>
        <v>#REF!</v>
      </c>
      <c r="AN62" s="86" t="e">
        <f>'SEMESTER I'!AN62+'SEMESTER II'!AN62</f>
        <v>#REF!</v>
      </c>
      <c r="AO62" s="86" t="e">
        <f>'SEMESTER I'!AO62+'SEMESTER II'!AO62</f>
        <v>#REF!</v>
      </c>
      <c r="AP62" s="86" t="e">
        <f>'SEMESTER I'!AP62+'SEMESTER II'!AP62</f>
        <v>#REF!</v>
      </c>
      <c r="AQ62" s="86" t="e">
        <f>'SEMESTER I'!AQ62+'SEMESTER II'!AQ62</f>
        <v>#REF!</v>
      </c>
      <c r="AR62" s="86" t="e">
        <f>'SEMESTER I'!AR62+'SEMESTER II'!AR62</f>
        <v>#REF!</v>
      </c>
      <c r="AS62" s="86" t="e">
        <f>'SEMESTER I'!AS62+'SEMESTER II'!AS62</f>
        <v>#REF!</v>
      </c>
      <c r="AT62" s="86" t="e">
        <f>'SEMESTER I'!AT62+'SEMESTER II'!AT62</f>
        <v>#REF!</v>
      </c>
      <c r="AU62" s="86" t="e">
        <f>'SEMESTER I'!AU62+'SEMESTER II'!AU62</f>
        <v>#REF!</v>
      </c>
      <c r="AV62" s="86" t="e">
        <f>'SEMESTER I'!AV62+'SEMESTER II'!AV62</f>
        <v>#REF!</v>
      </c>
      <c r="AW62" s="86" t="e">
        <f>'SEMESTER I'!AW62+'SEMESTER II'!AW62</f>
        <v>#REF!</v>
      </c>
      <c r="AX62" s="86" t="e">
        <f>'SEMESTER I'!AX62+'SEMESTER II'!AX62</f>
        <v>#REF!</v>
      </c>
      <c r="AY62" s="86" t="e">
        <f>'SEMESTER I'!AY62+'SEMESTER II'!AY62</f>
        <v>#REF!</v>
      </c>
      <c r="AZ62" s="86" t="e">
        <f>'SEMESTER I'!AZ62+'SEMESTER II'!AZ62</f>
        <v>#REF!</v>
      </c>
      <c r="BA62" s="86" t="e">
        <f>'SEMESTER I'!BA62+'SEMESTER II'!BA62</f>
        <v>#REF!</v>
      </c>
      <c r="BB62" s="86" t="e">
        <f>'SEMESTER I'!BB62+'SEMESTER II'!BB62</f>
        <v>#REF!</v>
      </c>
      <c r="BC62" s="86" t="e">
        <f>'SEMESTER I'!BC62+'SEMESTER II'!BC62</f>
        <v>#REF!</v>
      </c>
      <c r="BD62" s="86" t="e">
        <f>'SEMESTER I'!BD62+'SEMESTER II'!BD62</f>
        <v>#REF!</v>
      </c>
      <c r="BE62" s="86" t="e">
        <f>'SEMESTER I'!BE62+'SEMESTER II'!BE62</f>
        <v>#REF!</v>
      </c>
      <c r="BF62" s="86" t="e">
        <f>'SEMESTER I'!BF62+'SEMESTER II'!BF62</f>
        <v>#REF!</v>
      </c>
      <c r="BG62" s="86" t="e">
        <f>'SEMESTER I'!BG62+'SEMESTER II'!BG62</f>
        <v>#REF!</v>
      </c>
      <c r="BH62" s="86" t="e">
        <f>'SEMESTER I'!BH62+'SEMESTER II'!BH62</f>
        <v>#REF!</v>
      </c>
      <c r="BI62" s="86" t="e">
        <f>'SEMESTER I'!BI62+'SEMESTER II'!BI62</f>
        <v>#REF!</v>
      </c>
      <c r="BJ62" s="86" t="e">
        <f>'SEMESTER I'!BJ62+'SEMESTER II'!BJ62</f>
        <v>#REF!</v>
      </c>
      <c r="BK62" s="86" t="e">
        <f>'SEMESTER I'!BK62+'SEMESTER II'!BK62</f>
        <v>#REF!</v>
      </c>
      <c r="BL62" s="86" t="e">
        <f>'SEMESTER I'!BL62+'SEMESTER II'!BL62</f>
        <v>#REF!</v>
      </c>
      <c r="BM62" s="86" t="e">
        <f>'SEMESTER I'!BM62+'SEMESTER II'!BM62</f>
        <v>#REF!</v>
      </c>
      <c r="BN62" s="86" t="e">
        <f>'SEMESTER I'!BN62+'SEMESTER II'!BN62</f>
        <v>#REF!</v>
      </c>
    </row>
    <row r="63" spans="1:66" ht="14.25" customHeight="1">
      <c r="A63" s="111"/>
      <c r="B63" s="111"/>
      <c r="C63" s="11" t="s">
        <v>85</v>
      </c>
      <c r="D63" s="86" t="e">
        <f>'SEMESTER I'!D63+'SEMESTER II'!D63</f>
        <v>#REF!</v>
      </c>
      <c r="E63" s="86" t="e">
        <f>'SEMESTER I'!E63+'SEMESTER II'!E63</f>
        <v>#REF!</v>
      </c>
      <c r="F63" s="86" t="e">
        <f>'SEMESTER I'!F63+'SEMESTER II'!F63</f>
        <v>#REF!</v>
      </c>
      <c r="G63" s="86" t="e">
        <f>'SEMESTER I'!G63+'SEMESTER II'!G63</f>
        <v>#REF!</v>
      </c>
      <c r="H63" s="87" t="e">
        <f>'SEMESTER I'!H63+'SEMESTER II'!H63</f>
        <v>#REF!</v>
      </c>
      <c r="I63" s="86" t="e">
        <f>'SEMESTER I'!I63+'SEMESTER II'!I63</f>
        <v>#REF!</v>
      </c>
      <c r="J63" s="87" t="e">
        <f>'SEMESTER I'!J63+'SEMESTER II'!J63</f>
        <v>#REF!</v>
      </c>
      <c r="K63" s="86" t="e">
        <f>'SEMESTER I'!K63+'SEMESTER II'!K63</f>
        <v>#REF!</v>
      </c>
      <c r="L63" s="87" t="e">
        <f>'SEMESTER I'!L63+'SEMESTER II'!L63</f>
        <v>#REF!</v>
      </c>
      <c r="M63" s="86" t="e">
        <f>'SEMESTER I'!M63+'SEMESTER II'!M63</f>
        <v>#REF!</v>
      </c>
      <c r="N63" s="87" t="e">
        <f>'SEMESTER I'!N63+'SEMESTER II'!N63</f>
        <v>#REF!</v>
      </c>
      <c r="O63" s="86" t="e">
        <f>'SEMESTER I'!O63+'SEMESTER II'!O63</f>
        <v>#REF!</v>
      </c>
      <c r="P63" s="87" t="e">
        <f>'SEMESTER I'!P63+'SEMESTER II'!P63</f>
        <v>#REF!</v>
      </c>
      <c r="Q63" s="86" t="e">
        <f>'SEMESTER I'!Q63+'SEMESTER II'!Q63</f>
        <v>#REF!</v>
      </c>
      <c r="R63" s="87" t="e">
        <f>'SEMESTER I'!R63+'SEMESTER II'!R63</f>
        <v>#REF!</v>
      </c>
      <c r="S63" s="86" t="e">
        <f>'SEMESTER I'!S63+'SEMESTER II'!S63</f>
        <v>#REF!</v>
      </c>
      <c r="T63" s="86" t="e">
        <f>'SEMESTER I'!T63+'SEMESTER II'!T63</f>
        <v>#REF!</v>
      </c>
      <c r="U63" s="86" t="e">
        <f>'SEMESTER I'!U63+'SEMESTER II'!U63</f>
        <v>#REF!</v>
      </c>
      <c r="V63" s="86" t="e">
        <f>'SEMESTER I'!V63+'SEMESTER II'!V63</f>
        <v>#REF!</v>
      </c>
      <c r="W63" s="86" t="e">
        <f>'SEMESTER I'!W63+'SEMESTER II'!W63</f>
        <v>#REF!</v>
      </c>
      <c r="X63" s="86" t="e">
        <f>'SEMESTER I'!X63+'SEMESTER II'!X63</f>
        <v>#REF!</v>
      </c>
      <c r="Y63" s="86" t="e">
        <f>'SEMESTER I'!Y63+'SEMESTER II'!Y63</f>
        <v>#REF!</v>
      </c>
      <c r="Z63" s="86" t="e">
        <f>'SEMESTER I'!Z63+'SEMESTER II'!Z63</f>
        <v>#REF!</v>
      </c>
      <c r="AA63" s="86" t="e">
        <f>'SEMESTER I'!AA63+'SEMESTER II'!AA63</f>
        <v>#REF!</v>
      </c>
      <c r="AB63" s="86" t="e">
        <f>'SEMESTER I'!AB63+'SEMESTER II'!AB63</f>
        <v>#REF!</v>
      </c>
      <c r="AC63" s="86" t="e">
        <f>'SEMESTER I'!AC63+'SEMESTER II'!AC63</f>
        <v>#REF!</v>
      </c>
      <c r="AD63" s="86" t="e">
        <f>'SEMESTER I'!AD63+'SEMESTER II'!AD63</f>
        <v>#REF!</v>
      </c>
      <c r="AE63" s="86" t="e">
        <f>'SEMESTER I'!AE63+'SEMESTER II'!AE63</f>
        <v>#REF!</v>
      </c>
      <c r="AF63" s="86" t="e">
        <f>'SEMESTER I'!AF63+'SEMESTER II'!AF63</f>
        <v>#REF!</v>
      </c>
      <c r="AG63" s="86" t="e">
        <f>'SEMESTER I'!AG63+'SEMESTER II'!AG63</f>
        <v>#REF!</v>
      </c>
      <c r="AH63" s="86" t="e">
        <f>'SEMESTER I'!AH63+'SEMESTER II'!AH63</f>
        <v>#REF!</v>
      </c>
      <c r="AI63" s="86" t="e">
        <f>'SEMESTER I'!AI63+'SEMESTER II'!AI63</f>
        <v>#REF!</v>
      </c>
      <c r="AJ63" s="86" t="e">
        <f>'SEMESTER I'!AJ63+'SEMESTER II'!AJ63</f>
        <v>#REF!</v>
      </c>
      <c r="AK63" s="86" t="e">
        <f>'SEMESTER I'!AK63+'SEMESTER II'!AK63</f>
        <v>#REF!</v>
      </c>
      <c r="AL63" s="86" t="e">
        <f>'SEMESTER I'!AL63+'SEMESTER II'!AL63</f>
        <v>#REF!</v>
      </c>
      <c r="AM63" s="86" t="e">
        <f>'SEMESTER I'!AM63+'SEMESTER II'!AM63</f>
        <v>#REF!</v>
      </c>
      <c r="AN63" s="86" t="e">
        <f>'SEMESTER I'!AN63+'SEMESTER II'!AN63</f>
        <v>#REF!</v>
      </c>
      <c r="AO63" s="86" t="e">
        <f>'SEMESTER I'!AO63+'SEMESTER II'!AO63</f>
        <v>#REF!</v>
      </c>
      <c r="AP63" s="86" t="e">
        <f>'SEMESTER I'!AP63+'SEMESTER II'!AP63</f>
        <v>#REF!</v>
      </c>
      <c r="AQ63" s="86" t="e">
        <f>'SEMESTER I'!AQ63+'SEMESTER II'!AQ63</f>
        <v>#REF!</v>
      </c>
      <c r="AR63" s="86" t="e">
        <f>'SEMESTER I'!AR63+'SEMESTER II'!AR63</f>
        <v>#REF!</v>
      </c>
      <c r="AS63" s="86" t="e">
        <f>'SEMESTER I'!AS63+'SEMESTER II'!AS63</f>
        <v>#REF!</v>
      </c>
      <c r="AT63" s="86" t="e">
        <f>'SEMESTER I'!AT63+'SEMESTER II'!AT63</f>
        <v>#REF!</v>
      </c>
      <c r="AU63" s="86" t="e">
        <f>'SEMESTER I'!AU63+'SEMESTER II'!AU63</f>
        <v>#REF!</v>
      </c>
      <c r="AV63" s="86" t="e">
        <f>'SEMESTER I'!AV63+'SEMESTER II'!AV63</f>
        <v>#REF!</v>
      </c>
      <c r="AW63" s="86" t="e">
        <f>'SEMESTER I'!AW63+'SEMESTER II'!AW63</f>
        <v>#REF!</v>
      </c>
      <c r="AX63" s="86" t="e">
        <f>'SEMESTER I'!AX63+'SEMESTER II'!AX63</f>
        <v>#REF!</v>
      </c>
      <c r="AY63" s="86" t="e">
        <f>'SEMESTER I'!AY63+'SEMESTER II'!AY63</f>
        <v>#REF!</v>
      </c>
      <c r="AZ63" s="86" t="e">
        <f>'SEMESTER I'!AZ63+'SEMESTER II'!AZ63</f>
        <v>#REF!</v>
      </c>
      <c r="BA63" s="86" t="e">
        <f>'SEMESTER I'!BA63+'SEMESTER II'!BA63</f>
        <v>#REF!</v>
      </c>
      <c r="BB63" s="86" t="e">
        <f>'SEMESTER I'!BB63+'SEMESTER II'!BB63</f>
        <v>#REF!</v>
      </c>
      <c r="BC63" s="86" t="e">
        <f>'SEMESTER I'!BC63+'SEMESTER II'!BC63</f>
        <v>#REF!</v>
      </c>
      <c r="BD63" s="86" t="e">
        <f>'SEMESTER I'!BD63+'SEMESTER II'!BD63</f>
        <v>#REF!</v>
      </c>
      <c r="BE63" s="86" t="e">
        <f>'SEMESTER I'!BE63+'SEMESTER II'!BE63</f>
        <v>#REF!</v>
      </c>
      <c r="BF63" s="86" t="e">
        <f>'SEMESTER I'!BF63+'SEMESTER II'!BF63</f>
        <v>#REF!</v>
      </c>
      <c r="BG63" s="86" t="e">
        <f>'SEMESTER I'!BG63+'SEMESTER II'!BG63</f>
        <v>#REF!</v>
      </c>
      <c r="BH63" s="86" t="e">
        <f>'SEMESTER I'!BH63+'SEMESTER II'!BH63</f>
        <v>#REF!</v>
      </c>
      <c r="BI63" s="86" t="e">
        <f>'SEMESTER I'!BI63+'SEMESTER II'!BI63</f>
        <v>#REF!</v>
      </c>
      <c r="BJ63" s="86" t="e">
        <f>'SEMESTER I'!BJ63+'SEMESTER II'!BJ63</f>
        <v>#REF!</v>
      </c>
      <c r="BK63" s="86" t="e">
        <f>'SEMESTER I'!BK63+'SEMESTER II'!BK63</f>
        <v>#REF!</v>
      </c>
      <c r="BL63" s="86" t="e">
        <f>'SEMESTER I'!BL63+'SEMESTER II'!BL63</f>
        <v>#REF!</v>
      </c>
      <c r="BM63" s="86" t="e">
        <f>'SEMESTER I'!BM63+'SEMESTER II'!BM63</f>
        <v>#REF!</v>
      </c>
      <c r="BN63" s="86" t="e">
        <f>'SEMESTER I'!BN63+'SEMESTER II'!BN63</f>
        <v>#REF!</v>
      </c>
    </row>
    <row r="64" spans="1:66" ht="14.25" customHeight="1">
      <c r="A64" s="112"/>
      <c r="B64" s="112"/>
      <c r="C64" s="11" t="s">
        <v>86</v>
      </c>
      <c r="D64" s="86" t="e">
        <f>'SEMESTER I'!D64+'SEMESTER II'!D64</f>
        <v>#REF!</v>
      </c>
      <c r="E64" s="86" t="e">
        <f>'SEMESTER I'!E64+'SEMESTER II'!E64</f>
        <v>#REF!</v>
      </c>
      <c r="F64" s="86" t="e">
        <f>'SEMESTER I'!F64+'SEMESTER II'!F64</f>
        <v>#REF!</v>
      </c>
      <c r="G64" s="86" t="e">
        <f>'SEMESTER I'!G64+'SEMESTER II'!G64</f>
        <v>#REF!</v>
      </c>
      <c r="H64" s="87" t="e">
        <f>'SEMESTER I'!H64+'SEMESTER II'!H64</f>
        <v>#REF!</v>
      </c>
      <c r="I64" s="86" t="e">
        <f>'SEMESTER I'!I64+'SEMESTER II'!I64</f>
        <v>#REF!</v>
      </c>
      <c r="J64" s="87" t="e">
        <f>'SEMESTER I'!J64+'SEMESTER II'!J64</f>
        <v>#REF!</v>
      </c>
      <c r="K64" s="86" t="e">
        <f>'SEMESTER I'!K64+'SEMESTER II'!K64</f>
        <v>#REF!</v>
      </c>
      <c r="L64" s="87" t="e">
        <f>'SEMESTER I'!L64+'SEMESTER II'!L64</f>
        <v>#REF!</v>
      </c>
      <c r="M64" s="86" t="e">
        <f>'SEMESTER I'!M64+'SEMESTER II'!M64</f>
        <v>#REF!</v>
      </c>
      <c r="N64" s="87" t="e">
        <f>'SEMESTER I'!N64+'SEMESTER II'!N64</f>
        <v>#REF!</v>
      </c>
      <c r="O64" s="86" t="e">
        <f>'SEMESTER I'!O64+'SEMESTER II'!O64</f>
        <v>#REF!</v>
      </c>
      <c r="P64" s="87" t="e">
        <f>'SEMESTER I'!P64+'SEMESTER II'!P64</f>
        <v>#REF!</v>
      </c>
      <c r="Q64" s="86" t="e">
        <f>'SEMESTER I'!Q64+'SEMESTER II'!Q64</f>
        <v>#REF!</v>
      </c>
      <c r="R64" s="87" t="e">
        <f>'SEMESTER I'!R64+'SEMESTER II'!R64</f>
        <v>#REF!</v>
      </c>
      <c r="S64" s="86" t="e">
        <f>'SEMESTER I'!S64+'SEMESTER II'!S64</f>
        <v>#REF!</v>
      </c>
      <c r="T64" s="86" t="e">
        <f>'SEMESTER I'!T64+'SEMESTER II'!T64</f>
        <v>#REF!</v>
      </c>
      <c r="U64" s="86" t="e">
        <f>'SEMESTER I'!U64+'SEMESTER II'!U64</f>
        <v>#REF!</v>
      </c>
      <c r="V64" s="86" t="e">
        <f>'SEMESTER I'!V64+'SEMESTER II'!V64</f>
        <v>#REF!</v>
      </c>
      <c r="W64" s="86" t="e">
        <f>'SEMESTER I'!W64+'SEMESTER II'!W64</f>
        <v>#REF!</v>
      </c>
      <c r="X64" s="86" t="e">
        <f>'SEMESTER I'!X64+'SEMESTER II'!X64</f>
        <v>#REF!</v>
      </c>
      <c r="Y64" s="86" t="e">
        <f>'SEMESTER I'!Y64+'SEMESTER II'!Y64</f>
        <v>#REF!</v>
      </c>
      <c r="Z64" s="86" t="e">
        <f>'SEMESTER I'!Z64+'SEMESTER II'!Z64</f>
        <v>#REF!</v>
      </c>
      <c r="AA64" s="86" t="e">
        <f>'SEMESTER I'!AA64+'SEMESTER II'!AA64</f>
        <v>#REF!</v>
      </c>
      <c r="AB64" s="86" t="e">
        <f>'SEMESTER I'!AB64+'SEMESTER II'!AB64</f>
        <v>#REF!</v>
      </c>
      <c r="AC64" s="86" t="e">
        <f>'SEMESTER I'!AC64+'SEMESTER II'!AC64</f>
        <v>#REF!</v>
      </c>
      <c r="AD64" s="86" t="e">
        <f>'SEMESTER I'!AD64+'SEMESTER II'!AD64</f>
        <v>#REF!</v>
      </c>
      <c r="AE64" s="86" t="e">
        <f>'SEMESTER I'!AE64+'SEMESTER II'!AE64</f>
        <v>#REF!</v>
      </c>
      <c r="AF64" s="86" t="e">
        <f>'SEMESTER I'!AF64+'SEMESTER II'!AF64</f>
        <v>#REF!</v>
      </c>
      <c r="AG64" s="86" t="e">
        <f>'SEMESTER I'!AG64+'SEMESTER II'!AG64</f>
        <v>#REF!</v>
      </c>
      <c r="AH64" s="86" t="e">
        <f>'SEMESTER I'!AH64+'SEMESTER II'!AH64</f>
        <v>#REF!</v>
      </c>
      <c r="AI64" s="86" t="e">
        <f>'SEMESTER I'!AI64+'SEMESTER II'!AI64</f>
        <v>#REF!</v>
      </c>
      <c r="AJ64" s="86" t="e">
        <f>'SEMESTER I'!AJ64+'SEMESTER II'!AJ64</f>
        <v>#REF!</v>
      </c>
      <c r="AK64" s="86" t="e">
        <f>'SEMESTER I'!AK64+'SEMESTER II'!AK64</f>
        <v>#REF!</v>
      </c>
      <c r="AL64" s="86" t="e">
        <f>'SEMESTER I'!AL64+'SEMESTER II'!AL64</f>
        <v>#REF!</v>
      </c>
      <c r="AM64" s="86" t="e">
        <f>'SEMESTER I'!AM64+'SEMESTER II'!AM64</f>
        <v>#REF!</v>
      </c>
      <c r="AN64" s="86" t="e">
        <f>'SEMESTER I'!AN64+'SEMESTER II'!AN64</f>
        <v>#REF!</v>
      </c>
      <c r="AO64" s="86" t="e">
        <f>'SEMESTER I'!AO64+'SEMESTER II'!AO64</f>
        <v>#REF!</v>
      </c>
      <c r="AP64" s="86" t="e">
        <f>'SEMESTER I'!AP64+'SEMESTER II'!AP64</f>
        <v>#REF!</v>
      </c>
      <c r="AQ64" s="86" t="e">
        <f>'SEMESTER I'!AQ64+'SEMESTER II'!AQ64</f>
        <v>#REF!</v>
      </c>
      <c r="AR64" s="86" t="e">
        <f>'SEMESTER I'!AR64+'SEMESTER II'!AR64</f>
        <v>#REF!</v>
      </c>
      <c r="AS64" s="86" t="e">
        <f>'SEMESTER I'!AS64+'SEMESTER II'!AS64</f>
        <v>#REF!</v>
      </c>
      <c r="AT64" s="86" t="e">
        <f>'SEMESTER I'!AT64+'SEMESTER II'!AT64</f>
        <v>#REF!</v>
      </c>
      <c r="AU64" s="86" t="e">
        <f>'SEMESTER I'!AU64+'SEMESTER II'!AU64</f>
        <v>#REF!</v>
      </c>
      <c r="AV64" s="86" t="e">
        <f>'SEMESTER I'!AV64+'SEMESTER II'!AV64</f>
        <v>#REF!</v>
      </c>
      <c r="AW64" s="86" t="e">
        <f>'SEMESTER I'!AW64+'SEMESTER II'!AW64</f>
        <v>#REF!</v>
      </c>
      <c r="AX64" s="86" t="e">
        <f>'SEMESTER I'!AX64+'SEMESTER II'!AX64</f>
        <v>#REF!</v>
      </c>
      <c r="AY64" s="86" t="e">
        <f>'SEMESTER I'!AY64+'SEMESTER II'!AY64</f>
        <v>#REF!</v>
      </c>
      <c r="AZ64" s="86" t="e">
        <f>'SEMESTER I'!AZ64+'SEMESTER II'!AZ64</f>
        <v>#REF!</v>
      </c>
      <c r="BA64" s="86" t="e">
        <f>'SEMESTER I'!BA64+'SEMESTER II'!BA64</f>
        <v>#REF!</v>
      </c>
      <c r="BB64" s="86" t="e">
        <f>'SEMESTER I'!BB64+'SEMESTER II'!BB64</f>
        <v>#REF!</v>
      </c>
      <c r="BC64" s="86" t="e">
        <f>'SEMESTER I'!BC64+'SEMESTER II'!BC64</f>
        <v>#REF!</v>
      </c>
      <c r="BD64" s="86" t="e">
        <f>'SEMESTER I'!BD64+'SEMESTER II'!BD64</f>
        <v>#REF!</v>
      </c>
      <c r="BE64" s="86" t="e">
        <f>'SEMESTER I'!BE64+'SEMESTER II'!BE64</f>
        <v>#REF!</v>
      </c>
      <c r="BF64" s="86" t="e">
        <f>'SEMESTER I'!BF64+'SEMESTER II'!BF64</f>
        <v>#REF!</v>
      </c>
      <c r="BG64" s="86" t="e">
        <f>'SEMESTER I'!BG64+'SEMESTER II'!BG64</f>
        <v>#REF!</v>
      </c>
      <c r="BH64" s="86" t="e">
        <f>'SEMESTER I'!BH64+'SEMESTER II'!BH64</f>
        <v>#REF!</v>
      </c>
      <c r="BI64" s="86" t="e">
        <f>'SEMESTER I'!BI64+'SEMESTER II'!BI64</f>
        <v>#REF!</v>
      </c>
      <c r="BJ64" s="86" t="e">
        <f>'SEMESTER I'!BJ64+'SEMESTER II'!BJ64</f>
        <v>#REF!</v>
      </c>
      <c r="BK64" s="86" t="e">
        <f>'SEMESTER I'!BK64+'SEMESTER II'!BK64</f>
        <v>#REF!</v>
      </c>
      <c r="BL64" s="86" t="e">
        <f>'SEMESTER I'!BL64+'SEMESTER II'!BL64</f>
        <v>#REF!</v>
      </c>
      <c r="BM64" s="86" t="e">
        <f>'SEMESTER I'!BM64+'SEMESTER II'!BM64</f>
        <v>#REF!</v>
      </c>
      <c r="BN64" s="86" t="e">
        <f>'SEMESTER I'!BN64+'SEMESTER II'!BN64</f>
        <v>#REF!</v>
      </c>
    </row>
    <row r="65" spans="1:66" ht="14.25" customHeight="1">
      <c r="A65" s="21"/>
      <c r="B65" s="21"/>
      <c r="C65" s="20" t="s">
        <v>7</v>
      </c>
      <c r="D65" s="87" t="e">
        <f>'SEMESTER I'!D65+'SEMESTER II'!D65</f>
        <v>#REF!</v>
      </c>
      <c r="E65" s="87" t="e">
        <f>'SEMESTER I'!E65+'SEMESTER II'!E65</f>
        <v>#REF!</v>
      </c>
      <c r="F65" s="87" t="e">
        <f>'SEMESTER I'!F65+'SEMESTER II'!F65</f>
        <v>#REF!</v>
      </c>
      <c r="G65" s="87" t="e">
        <f>'SEMESTER I'!G65+'SEMESTER II'!G65</f>
        <v>#REF!</v>
      </c>
      <c r="H65" s="87" t="e">
        <f>'SEMESTER I'!H65+'SEMESTER II'!H65</f>
        <v>#REF!</v>
      </c>
      <c r="I65" s="87" t="e">
        <f>'SEMESTER I'!I65+'SEMESTER II'!I65</f>
        <v>#REF!</v>
      </c>
      <c r="J65" s="87" t="e">
        <f>'SEMESTER I'!J65+'SEMESTER II'!J65</f>
        <v>#REF!</v>
      </c>
      <c r="K65" s="87" t="e">
        <f>'SEMESTER I'!K65+'SEMESTER II'!K65</f>
        <v>#REF!</v>
      </c>
      <c r="L65" s="87" t="e">
        <f>'SEMESTER I'!L65+'SEMESTER II'!L65</f>
        <v>#REF!</v>
      </c>
      <c r="M65" s="87" t="e">
        <f>'SEMESTER I'!M65+'SEMESTER II'!M65</f>
        <v>#REF!</v>
      </c>
      <c r="N65" s="87" t="e">
        <f>'SEMESTER I'!N65+'SEMESTER II'!N65</f>
        <v>#REF!</v>
      </c>
      <c r="O65" s="87" t="e">
        <f>'SEMESTER I'!O65+'SEMESTER II'!O65</f>
        <v>#REF!</v>
      </c>
      <c r="P65" s="87" t="e">
        <f>'SEMESTER I'!P65+'SEMESTER II'!P65</f>
        <v>#REF!</v>
      </c>
      <c r="Q65" s="87" t="e">
        <f>'SEMESTER I'!Q65+'SEMESTER II'!Q65</f>
        <v>#REF!</v>
      </c>
      <c r="R65" s="87" t="e">
        <f>'SEMESTER I'!R65+'SEMESTER II'!R65</f>
        <v>#REF!</v>
      </c>
      <c r="S65" s="87" t="e">
        <f>'SEMESTER I'!S65+'SEMESTER II'!S65</f>
        <v>#REF!</v>
      </c>
      <c r="T65" s="87" t="e">
        <f>'SEMESTER I'!T65+'SEMESTER II'!T65</f>
        <v>#REF!</v>
      </c>
      <c r="U65" s="87" t="e">
        <f>'SEMESTER I'!U65+'SEMESTER II'!U65</f>
        <v>#REF!</v>
      </c>
      <c r="V65" s="87" t="e">
        <f>'SEMESTER I'!V65+'SEMESTER II'!V65</f>
        <v>#REF!</v>
      </c>
      <c r="W65" s="87" t="e">
        <f>'SEMESTER I'!W65+'SEMESTER II'!W65</f>
        <v>#REF!</v>
      </c>
      <c r="X65" s="87" t="e">
        <f>'SEMESTER I'!X65+'SEMESTER II'!X65</f>
        <v>#REF!</v>
      </c>
      <c r="Y65" s="87" t="e">
        <f>'SEMESTER I'!Y65+'SEMESTER II'!Y65</f>
        <v>#REF!</v>
      </c>
      <c r="Z65" s="87" t="e">
        <f>'SEMESTER I'!Z65+'SEMESTER II'!Z65</f>
        <v>#REF!</v>
      </c>
      <c r="AA65" s="87" t="e">
        <f>'SEMESTER I'!AA65+'SEMESTER II'!AA65</f>
        <v>#REF!</v>
      </c>
      <c r="AB65" s="87" t="e">
        <f>'SEMESTER I'!AB65+'SEMESTER II'!AB65</f>
        <v>#REF!</v>
      </c>
      <c r="AC65" s="87" t="e">
        <f>'SEMESTER I'!AC65+'SEMESTER II'!AC65</f>
        <v>#REF!</v>
      </c>
      <c r="AD65" s="87" t="e">
        <f>'SEMESTER I'!AD65+'SEMESTER II'!AD65</f>
        <v>#REF!</v>
      </c>
      <c r="AE65" s="87" t="e">
        <f>'SEMESTER I'!AE65+'SEMESTER II'!AE65</f>
        <v>#REF!</v>
      </c>
      <c r="AF65" s="87" t="e">
        <f>'SEMESTER I'!AF65+'SEMESTER II'!AF65</f>
        <v>#REF!</v>
      </c>
      <c r="AG65" s="87" t="e">
        <f>'SEMESTER I'!AG65+'SEMESTER II'!AG65</f>
        <v>#REF!</v>
      </c>
      <c r="AH65" s="87" t="e">
        <f>'SEMESTER I'!AH65+'SEMESTER II'!AH65</f>
        <v>#REF!</v>
      </c>
      <c r="AI65" s="87" t="e">
        <f>'SEMESTER I'!AI65+'SEMESTER II'!AI65</f>
        <v>#REF!</v>
      </c>
      <c r="AJ65" s="87" t="e">
        <f>'SEMESTER I'!AJ65+'SEMESTER II'!AJ65</f>
        <v>#REF!</v>
      </c>
      <c r="AK65" s="87" t="e">
        <f>'SEMESTER I'!AK65+'SEMESTER II'!AK65</f>
        <v>#REF!</v>
      </c>
      <c r="AL65" s="87" t="e">
        <f>'SEMESTER I'!AL65+'SEMESTER II'!AL65</f>
        <v>#REF!</v>
      </c>
      <c r="AM65" s="87" t="e">
        <f>'SEMESTER I'!AM65+'SEMESTER II'!AM65</f>
        <v>#REF!</v>
      </c>
      <c r="AN65" s="87" t="e">
        <f>'SEMESTER I'!AN65+'SEMESTER II'!AN65</f>
        <v>#REF!</v>
      </c>
      <c r="AO65" s="87" t="e">
        <f>'SEMESTER I'!AO65+'SEMESTER II'!AO65</f>
        <v>#REF!</v>
      </c>
      <c r="AP65" s="87" t="e">
        <f>'SEMESTER I'!AP65+'SEMESTER II'!AP65</f>
        <v>#REF!</v>
      </c>
      <c r="AQ65" s="87" t="e">
        <f>'SEMESTER I'!AQ65+'SEMESTER II'!AQ65</f>
        <v>#REF!</v>
      </c>
      <c r="AR65" s="87" t="e">
        <f>'SEMESTER I'!AR65+'SEMESTER II'!AR65</f>
        <v>#REF!</v>
      </c>
      <c r="AS65" s="87" t="e">
        <f>'SEMESTER I'!AS65+'SEMESTER II'!AS65</f>
        <v>#REF!</v>
      </c>
      <c r="AT65" s="87" t="e">
        <f>'SEMESTER I'!AT65+'SEMESTER II'!AT65</f>
        <v>#REF!</v>
      </c>
      <c r="AU65" s="87" t="e">
        <f>'SEMESTER I'!AU65+'SEMESTER II'!AU65</f>
        <v>#REF!</v>
      </c>
      <c r="AV65" s="87" t="e">
        <f>'SEMESTER I'!AV65+'SEMESTER II'!AV65</f>
        <v>#REF!</v>
      </c>
      <c r="AW65" s="87" t="e">
        <f>'SEMESTER I'!AW65+'SEMESTER II'!AW65</f>
        <v>#REF!</v>
      </c>
      <c r="AX65" s="87" t="e">
        <f>'SEMESTER I'!AX65+'SEMESTER II'!AX65</f>
        <v>#REF!</v>
      </c>
      <c r="AY65" s="87" t="e">
        <f>'SEMESTER I'!AY65+'SEMESTER II'!AY65</f>
        <v>#REF!</v>
      </c>
      <c r="AZ65" s="87" t="e">
        <f>'SEMESTER I'!AZ65+'SEMESTER II'!AZ65</f>
        <v>#REF!</v>
      </c>
      <c r="BA65" s="87" t="e">
        <f>'SEMESTER I'!BA65+'SEMESTER II'!BA65</f>
        <v>#REF!</v>
      </c>
      <c r="BB65" s="87" t="e">
        <f>'SEMESTER I'!BB65+'SEMESTER II'!BB65</f>
        <v>#REF!</v>
      </c>
      <c r="BC65" s="87" t="e">
        <f>'SEMESTER I'!BC65+'SEMESTER II'!BC65</f>
        <v>#REF!</v>
      </c>
      <c r="BD65" s="87" t="e">
        <f>'SEMESTER I'!BD65+'SEMESTER II'!BD65</f>
        <v>#REF!</v>
      </c>
      <c r="BE65" s="87" t="e">
        <f>'SEMESTER I'!BE65+'SEMESTER II'!BE65</f>
        <v>#REF!</v>
      </c>
      <c r="BF65" s="87" t="e">
        <f>'SEMESTER I'!BF65+'SEMESTER II'!BF65</f>
        <v>#REF!</v>
      </c>
      <c r="BG65" s="87" t="e">
        <f>'SEMESTER I'!BG65+'SEMESTER II'!BG65</f>
        <v>#REF!</v>
      </c>
      <c r="BH65" s="87" t="e">
        <f>'SEMESTER I'!BH65+'SEMESTER II'!BH65</f>
        <v>#REF!</v>
      </c>
      <c r="BI65" s="87" t="e">
        <f>'SEMESTER I'!BI65+'SEMESTER II'!BI65</f>
        <v>#REF!</v>
      </c>
      <c r="BJ65" s="87" t="e">
        <f>'SEMESTER I'!BJ65+'SEMESTER II'!BJ65</f>
        <v>#REF!</v>
      </c>
      <c r="BK65" s="87" t="e">
        <f>'SEMESTER I'!BK65+'SEMESTER II'!BK65</f>
        <v>#REF!</v>
      </c>
      <c r="BL65" s="87" t="e">
        <f>'SEMESTER I'!BL65+'SEMESTER II'!BL65</f>
        <v>#REF!</v>
      </c>
      <c r="BM65" s="87" t="e">
        <f>'SEMESTER I'!BM65+'SEMESTER II'!BM65</f>
        <v>#REF!</v>
      </c>
      <c r="BN65" s="87" t="e">
        <f>'SEMESTER I'!BN65+'SEMESTER II'!BN65</f>
        <v>#REF!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 t="e">
        <f>'SEMESTER I'!D66+'SEMESTER II'!D66</f>
        <v>#REF!</v>
      </c>
      <c r="E66" s="86" t="e">
        <f>'SEMESTER I'!E66+'SEMESTER II'!E66</f>
        <v>#REF!</v>
      </c>
      <c r="F66" s="86" t="e">
        <f>'SEMESTER I'!F66+'SEMESTER II'!F66</f>
        <v>#REF!</v>
      </c>
      <c r="G66" s="86" t="e">
        <f>'SEMESTER I'!G66+'SEMESTER II'!G66</f>
        <v>#REF!</v>
      </c>
      <c r="H66" s="87" t="e">
        <f>'SEMESTER I'!H66+'SEMESTER II'!H66</f>
        <v>#REF!</v>
      </c>
      <c r="I66" s="86" t="e">
        <f>'SEMESTER I'!I66+'SEMESTER II'!I66</f>
        <v>#REF!</v>
      </c>
      <c r="J66" s="87" t="e">
        <f>'SEMESTER I'!J66+'SEMESTER II'!J66</f>
        <v>#REF!</v>
      </c>
      <c r="K66" s="86" t="e">
        <f>'SEMESTER I'!K66+'SEMESTER II'!K66</f>
        <v>#REF!</v>
      </c>
      <c r="L66" s="87" t="e">
        <f>'SEMESTER I'!L66+'SEMESTER II'!L66</f>
        <v>#REF!</v>
      </c>
      <c r="M66" s="86" t="e">
        <f>'SEMESTER I'!M66+'SEMESTER II'!M66</f>
        <v>#REF!</v>
      </c>
      <c r="N66" s="87" t="e">
        <f>'SEMESTER I'!N66+'SEMESTER II'!N66</f>
        <v>#REF!</v>
      </c>
      <c r="O66" s="86" t="e">
        <f>'SEMESTER I'!O66+'SEMESTER II'!O66</f>
        <v>#REF!</v>
      </c>
      <c r="P66" s="87" t="e">
        <f>'SEMESTER I'!P66+'SEMESTER II'!P66</f>
        <v>#REF!</v>
      </c>
      <c r="Q66" s="86" t="e">
        <f>'SEMESTER I'!Q66+'SEMESTER II'!Q66</f>
        <v>#REF!</v>
      </c>
      <c r="R66" s="87" t="e">
        <f>'SEMESTER I'!R66+'SEMESTER II'!R66</f>
        <v>#REF!</v>
      </c>
      <c r="S66" s="86" t="e">
        <f>'SEMESTER I'!S66+'SEMESTER II'!S66</f>
        <v>#REF!</v>
      </c>
      <c r="T66" s="86" t="e">
        <f>'SEMESTER I'!T66+'SEMESTER II'!T66</f>
        <v>#REF!</v>
      </c>
      <c r="U66" s="86" t="e">
        <f>'SEMESTER I'!U66+'SEMESTER II'!U66</f>
        <v>#REF!</v>
      </c>
      <c r="V66" s="86" t="e">
        <f>'SEMESTER I'!V66+'SEMESTER II'!V66</f>
        <v>#REF!</v>
      </c>
      <c r="W66" s="86" t="e">
        <f>'SEMESTER I'!W66+'SEMESTER II'!W66</f>
        <v>#REF!</v>
      </c>
      <c r="X66" s="86" t="e">
        <f>'SEMESTER I'!X66+'SEMESTER II'!X66</f>
        <v>#REF!</v>
      </c>
      <c r="Y66" s="86" t="e">
        <f>'SEMESTER I'!Y66+'SEMESTER II'!Y66</f>
        <v>#REF!</v>
      </c>
      <c r="Z66" s="86" t="e">
        <f>'SEMESTER I'!Z66+'SEMESTER II'!Z66</f>
        <v>#REF!</v>
      </c>
      <c r="AA66" s="86" t="e">
        <f>'SEMESTER I'!AA66+'SEMESTER II'!AA66</f>
        <v>#REF!</v>
      </c>
      <c r="AB66" s="86" t="e">
        <f>'SEMESTER I'!AB66+'SEMESTER II'!AB66</f>
        <v>#REF!</v>
      </c>
      <c r="AC66" s="86" t="e">
        <f>'SEMESTER I'!AC66+'SEMESTER II'!AC66</f>
        <v>#REF!</v>
      </c>
      <c r="AD66" s="86" t="e">
        <f>'SEMESTER I'!AD66+'SEMESTER II'!AD66</f>
        <v>#REF!</v>
      </c>
      <c r="AE66" s="86" t="e">
        <f>'SEMESTER I'!AE66+'SEMESTER II'!AE66</f>
        <v>#REF!</v>
      </c>
      <c r="AF66" s="86" t="e">
        <f>'SEMESTER I'!AF66+'SEMESTER II'!AF66</f>
        <v>#REF!</v>
      </c>
      <c r="AG66" s="86" t="e">
        <f>'SEMESTER I'!AG66+'SEMESTER II'!AG66</f>
        <v>#REF!</v>
      </c>
      <c r="AH66" s="86" t="e">
        <f>'SEMESTER I'!AH66+'SEMESTER II'!AH66</f>
        <v>#REF!</v>
      </c>
      <c r="AI66" s="86" t="e">
        <f>'SEMESTER I'!AI66+'SEMESTER II'!AI66</f>
        <v>#REF!</v>
      </c>
      <c r="AJ66" s="86" t="e">
        <f>'SEMESTER I'!AJ66+'SEMESTER II'!AJ66</f>
        <v>#REF!</v>
      </c>
      <c r="AK66" s="86" t="e">
        <f>'SEMESTER I'!AK66+'SEMESTER II'!AK66</f>
        <v>#REF!</v>
      </c>
      <c r="AL66" s="86" t="e">
        <f>'SEMESTER I'!AL66+'SEMESTER II'!AL66</f>
        <v>#REF!</v>
      </c>
      <c r="AM66" s="86" t="e">
        <f>'SEMESTER I'!AM66+'SEMESTER II'!AM66</f>
        <v>#REF!</v>
      </c>
      <c r="AN66" s="86" t="e">
        <f>'SEMESTER I'!AN66+'SEMESTER II'!AN66</f>
        <v>#REF!</v>
      </c>
      <c r="AO66" s="86" t="e">
        <f>'SEMESTER I'!AO66+'SEMESTER II'!AO66</f>
        <v>#REF!</v>
      </c>
      <c r="AP66" s="86" t="e">
        <f>'SEMESTER I'!AP66+'SEMESTER II'!AP66</f>
        <v>#REF!</v>
      </c>
      <c r="AQ66" s="86" t="e">
        <f>'SEMESTER I'!AQ66+'SEMESTER II'!AQ66</f>
        <v>#REF!</v>
      </c>
      <c r="AR66" s="86" t="e">
        <f>'SEMESTER I'!AR66+'SEMESTER II'!AR66</f>
        <v>#REF!</v>
      </c>
      <c r="AS66" s="86" t="e">
        <f>'SEMESTER I'!AS66+'SEMESTER II'!AS66</f>
        <v>#REF!</v>
      </c>
      <c r="AT66" s="86" t="e">
        <f>'SEMESTER I'!AT66+'SEMESTER II'!AT66</f>
        <v>#REF!</v>
      </c>
      <c r="AU66" s="86" t="e">
        <f>'SEMESTER I'!AU66+'SEMESTER II'!AU66</f>
        <v>#REF!</v>
      </c>
      <c r="AV66" s="86" t="e">
        <f>'SEMESTER I'!AV66+'SEMESTER II'!AV66</f>
        <v>#REF!</v>
      </c>
      <c r="AW66" s="86" t="e">
        <f>'SEMESTER I'!AW66+'SEMESTER II'!AW66</f>
        <v>#REF!</v>
      </c>
      <c r="AX66" s="86" t="e">
        <f>'SEMESTER I'!AX66+'SEMESTER II'!AX66</f>
        <v>#REF!</v>
      </c>
      <c r="AY66" s="86" t="e">
        <f>'SEMESTER I'!AY66+'SEMESTER II'!AY66</f>
        <v>#REF!</v>
      </c>
      <c r="AZ66" s="86" t="e">
        <f>'SEMESTER I'!AZ66+'SEMESTER II'!AZ66</f>
        <v>#REF!</v>
      </c>
      <c r="BA66" s="86" t="e">
        <f>'SEMESTER I'!BA66+'SEMESTER II'!BA66</f>
        <v>#REF!</v>
      </c>
      <c r="BB66" s="86" t="e">
        <f>'SEMESTER I'!BB66+'SEMESTER II'!BB66</f>
        <v>#REF!</v>
      </c>
      <c r="BC66" s="86" t="e">
        <f>'SEMESTER I'!BC66+'SEMESTER II'!BC66</f>
        <v>#REF!</v>
      </c>
      <c r="BD66" s="86" t="e">
        <f>'SEMESTER I'!BD66+'SEMESTER II'!BD66</f>
        <v>#REF!</v>
      </c>
      <c r="BE66" s="86" t="e">
        <f>'SEMESTER I'!BE66+'SEMESTER II'!BE66</f>
        <v>#REF!</v>
      </c>
      <c r="BF66" s="86" t="e">
        <f>'SEMESTER I'!BF66+'SEMESTER II'!BF66</f>
        <v>#REF!</v>
      </c>
      <c r="BG66" s="86" t="e">
        <f>'SEMESTER I'!BG66+'SEMESTER II'!BG66</f>
        <v>#REF!</v>
      </c>
      <c r="BH66" s="86" t="e">
        <f>'SEMESTER I'!BH66+'SEMESTER II'!BH66</f>
        <v>#REF!</v>
      </c>
      <c r="BI66" s="86" t="e">
        <f>'SEMESTER I'!BI66+'SEMESTER II'!BI66</f>
        <v>#REF!</v>
      </c>
      <c r="BJ66" s="86" t="e">
        <f>'SEMESTER I'!BJ66+'SEMESTER II'!BJ66</f>
        <v>#REF!</v>
      </c>
      <c r="BK66" s="86" t="e">
        <f>'SEMESTER I'!BK66+'SEMESTER II'!BK66</f>
        <v>#REF!</v>
      </c>
      <c r="BL66" s="86" t="e">
        <f>'SEMESTER I'!BL66+'SEMESTER II'!BL66</f>
        <v>#REF!</v>
      </c>
      <c r="BM66" s="86" t="e">
        <f>'SEMESTER I'!BM66+'SEMESTER II'!BM66</f>
        <v>#REF!</v>
      </c>
      <c r="BN66" s="86" t="e">
        <f>'SEMESTER I'!BN66+'SEMESTER II'!BN66</f>
        <v>#REF!</v>
      </c>
    </row>
    <row r="67" spans="1:66" ht="14.25" customHeight="1">
      <c r="A67" s="111"/>
      <c r="B67" s="111"/>
      <c r="C67" s="11" t="s">
        <v>89</v>
      </c>
      <c r="D67" s="86" t="e">
        <f>'SEMESTER I'!D67+'SEMESTER II'!D67</f>
        <v>#REF!</v>
      </c>
      <c r="E67" s="86" t="e">
        <f>'SEMESTER I'!E67+'SEMESTER II'!E67</f>
        <v>#REF!</v>
      </c>
      <c r="F67" s="86" t="e">
        <f>'SEMESTER I'!F67+'SEMESTER II'!F67</f>
        <v>#REF!</v>
      </c>
      <c r="G67" s="86" t="e">
        <f>'SEMESTER I'!G67+'SEMESTER II'!G67</f>
        <v>#REF!</v>
      </c>
      <c r="H67" s="87" t="e">
        <f>'SEMESTER I'!H67+'SEMESTER II'!H67</f>
        <v>#REF!</v>
      </c>
      <c r="I67" s="86" t="e">
        <f>'SEMESTER I'!I67+'SEMESTER II'!I67</f>
        <v>#REF!</v>
      </c>
      <c r="J67" s="87" t="e">
        <f>'SEMESTER I'!J67+'SEMESTER II'!J67</f>
        <v>#REF!</v>
      </c>
      <c r="K67" s="86" t="e">
        <f>'SEMESTER I'!K67+'SEMESTER II'!K67</f>
        <v>#REF!</v>
      </c>
      <c r="L67" s="87" t="e">
        <f>'SEMESTER I'!L67+'SEMESTER II'!L67</f>
        <v>#REF!</v>
      </c>
      <c r="M67" s="86" t="e">
        <f>'SEMESTER I'!M67+'SEMESTER II'!M67</f>
        <v>#REF!</v>
      </c>
      <c r="N67" s="87" t="e">
        <f>'SEMESTER I'!N67+'SEMESTER II'!N67</f>
        <v>#REF!</v>
      </c>
      <c r="O67" s="86" t="e">
        <f>'SEMESTER I'!O67+'SEMESTER II'!O67</f>
        <v>#REF!</v>
      </c>
      <c r="P67" s="87" t="e">
        <f>'SEMESTER I'!P67+'SEMESTER II'!P67</f>
        <v>#REF!</v>
      </c>
      <c r="Q67" s="86" t="e">
        <f>'SEMESTER I'!Q67+'SEMESTER II'!Q67</f>
        <v>#REF!</v>
      </c>
      <c r="R67" s="87" t="e">
        <f>'SEMESTER I'!R67+'SEMESTER II'!R67</f>
        <v>#REF!</v>
      </c>
      <c r="S67" s="86" t="e">
        <f>'SEMESTER I'!S67+'SEMESTER II'!S67</f>
        <v>#REF!</v>
      </c>
      <c r="T67" s="86" t="e">
        <f>'SEMESTER I'!T67+'SEMESTER II'!T67</f>
        <v>#REF!</v>
      </c>
      <c r="U67" s="86" t="e">
        <f>'SEMESTER I'!U67+'SEMESTER II'!U67</f>
        <v>#REF!</v>
      </c>
      <c r="V67" s="86" t="e">
        <f>'SEMESTER I'!V67+'SEMESTER II'!V67</f>
        <v>#REF!</v>
      </c>
      <c r="W67" s="86" t="e">
        <f>'SEMESTER I'!W67+'SEMESTER II'!W67</f>
        <v>#REF!</v>
      </c>
      <c r="X67" s="86" t="e">
        <f>'SEMESTER I'!X67+'SEMESTER II'!X67</f>
        <v>#REF!</v>
      </c>
      <c r="Y67" s="86" t="e">
        <f>'SEMESTER I'!Y67+'SEMESTER II'!Y67</f>
        <v>#REF!</v>
      </c>
      <c r="Z67" s="86" t="e">
        <f>'SEMESTER I'!Z67+'SEMESTER II'!Z67</f>
        <v>#REF!</v>
      </c>
      <c r="AA67" s="86" t="e">
        <f>'SEMESTER I'!AA67+'SEMESTER II'!AA67</f>
        <v>#REF!</v>
      </c>
      <c r="AB67" s="86" t="e">
        <f>'SEMESTER I'!AB67+'SEMESTER II'!AB67</f>
        <v>#REF!</v>
      </c>
      <c r="AC67" s="86" t="e">
        <f>'SEMESTER I'!AC67+'SEMESTER II'!AC67</f>
        <v>#REF!</v>
      </c>
      <c r="AD67" s="86" t="e">
        <f>'SEMESTER I'!AD67+'SEMESTER II'!AD67</f>
        <v>#REF!</v>
      </c>
      <c r="AE67" s="86" t="e">
        <f>'SEMESTER I'!AE67+'SEMESTER II'!AE67</f>
        <v>#REF!</v>
      </c>
      <c r="AF67" s="86" t="e">
        <f>'SEMESTER I'!AF67+'SEMESTER II'!AF67</f>
        <v>#REF!</v>
      </c>
      <c r="AG67" s="86" t="e">
        <f>'SEMESTER I'!AG67+'SEMESTER II'!AG67</f>
        <v>#REF!</v>
      </c>
      <c r="AH67" s="86" t="e">
        <f>'SEMESTER I'!AH67+'SEMESTER II'!AH67</f>
        <v>#REF!</v>
      </c>
      <c r="AI67" s="86" t="e">
        <f>'SEMESTER I'!AI67+'SEMESTER II'!AI67</f>
        <v>#REF!</v>
      </c>
      <c r="AJ67" s="86" t="e">
        <f>'SEMESTER I'!AJ67+'SEMESTER II'!AJ67</f>
        <v>#REF!</v>
      </c>
      <c r="AK67" s="86" t="e">
        <f>'SEMESTER I'!AK67+'SEMESTER II'!AK67</f>
        <v>#REF!</v>
      </c>
      <c r="AL67" s="86" t="e">
        <f>'SEMESTER I'!AL67+'SEMESTER II'!AL67</f>
        <v>#REF!</v>
      </c>
      <c r="AM67" s="86" t="e">
        <f>'SEMESTER I'!AM67+'SEMESTER II'!AM67</f>
        <v>#REF!</v>
      </c>
      <c r="AN67" s="86" t="e">
        <f>'SEMESTER I'!AN67+'SEMESTER II'!AN67</f>
        <v>#REF!</v>
      </c>
      <c r="AO67" s="86" t="e">
        <f>'SEMESTER I'!AO67+'SEMESTER II'!AO67</f>
        <v>#REF!</v>
      </c>
      <c r="AP67" s="86" t="e">
        <f>'SEMESTER I'!AP67+'SEMESTER II'!AP67</f>
        <v>#REF!</v>
      </c>
      <c r="AQ67" s="86" t="e">
        <f>'SEMESTER I'!AQ67+'SEMESTER II'!AQ67</f>
        <v>#REF!</v>
      </c>
      <c r="AR67" s="86" t="e">
        <f>'SEMESTER I'!AR67+'SEMESTER II'!AR67</f>
        <v>#REF!</v>
      </c>
      <c r="AS67" s="86" t="e">
        <f>'SEMESTER I'!AS67+'SEMESTER II'!AS67</f>
        <v>#REF!</v>
      </c>
      <c r="AT67" s="86" t="e">
        <f>'SEMESTER I'!AT67+'SEMESTER II'!AT67</f>
        <v>#REF!</v>
      </c>
      <c r="AU67" s="86" t="e">
        <f>'SEMESTER I'!AU67+'SEMESTER II'!AU67</f>
        <v>#REF!</v>
      </c>
      <c r="AV67" s="86" t="e">
        <f>'SEMESTER I'!AV67+'SEMESTER II'!AV67</f>
        <v>#REF!</v>
      </c>
      <c r="AW67" s="86" t="e">
        <f>'SEMESTER I'!AW67+'SEMESTER II'!AW67</f>
        <v>#REF!</v>
      </c>
      <c r="AX67" s="86" t="e">
        <f>'SEMESTER I'!AX67+'SEMESTER II'!AX67</f>
        <v>#REF!</v>
      </c>
      <c r="AY67" s="86" t="e">
        <f>'SEMESTER I'!AY67+'SEMESTER II'!AY67</f>
        <v>#REF!</v>
      </c>
      <c r="AZ67" s="86" t="e">
        <f>'SEMESTER I'!AZ67+'SEMESTER II'!AZ67</f>
        <v>#REF!</v>
      </c>
      <c r="BA67" s="86" t="e">
        <f>'SEMESTER I'!BA67+'SEMESTER II'!BA67</f>
        <v>#REF!</v>
      </c>
      <c r="BB67" s="86" t="e">
        <f>'SEMESTER I'!BB67+'SEMESTER II'!BB67</f>
        <v>#REF!</v>
      </c>
      <c r="BC67" s="86" t="e">
        <f>'SEMESTER I'!BC67+'SEMESTER II'!BC67</f>
        <v>#REF!</v>
      </c>
      <c r="BD67" s="86" t="e">
        <f>'SEMESTER I'!BD67+'SEMESTER II'!BD67</f>
        <v>#REF!</v>
      </c>
      <c r="BE67" s="86" t="e">
        <f>'SEMESTER I'!BE67+'SEMESTER II'!BE67</f>
        <v>#REF!</v>
      </c>
      <c r="BF67" s="86" t="e">
        <f>'SEMESTER I'!BF67+'SEMESTER II'!BF67</f>
        <v>#REF!</v>
      </c>
      <c r="BG67" s="86" t="e">
        <f>'SEMESTER I'!BG67+'SEMESTER II'!BG67</f>
        <v>#REF!</v>
      </c>
      <c r="BH67" s="86" t="e">
        <f>'SEMESTER I'!BH67+'SEMESTER II'!BH67</f>
        <v>#REF!</v>
      </c>
      <c r="BI67" s="86" t="e">
        <f>'SEMESTER I'!BI67+'SEMESTER II'!BI67</f>
        <v>#REF!</v>
      </c>
      <c r="BJ67" s="86" t="e">
        <f>'SEMESTER I'!BJ67+'SEMESTER II'!BJ67</f>
        <v>#REF!</v>
      </c>
      <c r="BK67" s="86" t="e">
        <f>'SEMESTER I'!BK67+'SEMESTER II'!BK67</f>
        <v>#REF!</v>
      </c>
      <c r="BL67" s="86" t="e">
        <f>'SEMESTER I'!BL67+'SEMESTER II'!BL67</f>
        <v>#REF!</v>
      </c>
      <c r="BM67" s="86" t="e">
        <f>'SEMESTER I'!BM67+'SEMESTER II'!BM67</f>
        <v>#REF!</v>
      </c>
      <c r="BN67" s="86" t="e">
        <f>'SEMESTER I'!BN67+'SEMESTER II'!BN67</f>
        <v>#REF!</v>
      </c>
    </row>
    <row r="68" spans="1:66" ht="14.25" customHeight="1">
      <c r="A68" s="111"/>
      <c r="B68" s="111"/>
      <c r="C68" s="11" t="s">
        <v>90</v>
      </c>
      <c r="D68" s="86" t="e">
        <f>'SEMESTER I'!D68+'SEMESTER II'!D68</f>
        <v>#REF!</v>
      </c>
      <c r="E68" s="86" t="e">
        <f>'SEMESTER I'!E68+'SEMESTER II'!E68</f>
        <v>#REF!</v>
      </c>
      <c r="F68" s="86" t="e">
        <f>'SEMESTER I'!F68+'SEMESTER II'!F68</f>
        <v>#REF!</v>
      </c>
      <c r="G68" s="86" t="e">
        <f>'SEMESTER I'!G68+'SEMESTER II'!G68</f>
        <v>#REF!</v>
      </c>
      <c r="H68" s="87" t="e">
        <f>'SEMESTER I'!H68+'SEMESTER II'!H68</f>
        <v>#REF!</v>
      </c>
      <c r="I68" s="86" t="e">
        <f>'SEMESTER I'!I68+'SEMESTER II'!I68</f>
        <v>#REF!</v>
      </c>
      <c r="J68" s="87" t="e">
        <f>'SEMESTER I'!J68+'SEMESTER II'!J68</f>
        <v>#REF!</v>
      </c>
      <c r="K68" s="86" t="e">
        <f>'SEMESTER I'!K68+'SEMESTER II'!K68</f>
        <v>#REF!</v>
      </c>
      <c r="L68" s="87" t="e">
        <f>'SEMESTER I'!L68+'SEMESTER II'!L68</f>
        <v>#REF!</v>
      </c>
      <c r="M68" s="86" t="e">
        <f>'SEMESTER I'!M68+'SEMESTER II'!M68</f>
        <v>#REF!</v>
      </c>
      <c r="N68" s="87" t="e">
        <f>'SEMESTER I'!N68+'SEMESTER II'!N68</f>
        <v>#REF!</v>
      </c>
      <c r="O68" s="86" t="e">
        <f>'SEMESTER I'!O68+'SEMESTER II'!O68</f>
        <v>#REF!</v>
      </c>
      <c r="P68" s="87" t="e">
        <f>'SEMESTER I'!P68+'SEMESTER II'!P68</f>
        <v>#REF!</v>
      </c>
      <c r="Q68" s="86" t="e">
        <f>'SEMESTER I'!Q68+'SEMESTER II'!Q68</f>
        <v>#REF!</v>
      </c>
      <c r="R68" s="87" t="e">
        <f>'SEMESTER I'!R68+'SEMESTER II'!R68</f>
        <v>#REF!</v>
      </c>
      <c r="S68" s="86" t="e">
        <f>'SEMESTER I'!S68+'SEMESTER II'!S68</f>
        <v>#REF!</v>
      </c>
      <c r="T68" s="86" t="e">
        <f>'SEMESTER I'!T68+'SEMESTER II'!T68</f>
        <v>#REF!</v>
      </c>
      <c r="U68" s="86" t="e">
        <f>'SEMESTER I'!U68+'SEMESTER II'!U68</f>
        <v>#REF!</v>
      </c>
      <c r="V68" s="86" t="e">
        <f>'SEMESTER I'!V68+'SEMESTER II'!V68</f>
        <v>#REF!</v>
      </c>
      <c r="W68" s="86" t="e">
        <f>'SEMESTER I'!W68+'SEMESTER II'!W68</f>
        <v>#REF!</v>
      </c>
      <c r="X68" s="86" t="e">
        <f>'SEMESTER I'!X68+'SEMESTER II'!X68</f>
        <v>#REF!</v>
      </c>
      <c r="Y68" s="86" t="e">
        <f>'SEMESTER I'!Y68+'SEMESTER II'!Y68</f>
        <v>#REF!</v>
      </c>
      <c r="Z68" s="86" t="e">
        <f>'SEMESTER I'!Z68+'SEMESTER II'!Z68</f>
        <v>#REF!</v>
      </c>
      <c r="AA68" s="86" t="e">
        <f>'SEMESTER I'!AA68+'SEMESTER II'!AA68</f>
        <v>#REF!</v>
      </c>
      <c r="AB68" s="86" t="e">
        <f>'SEMESTER I'!AB68+'SEMESTER II'!AB68</f>
        <v>#REF!</v>
      </c>
      <c r="AC68" s="86" t="e">
        <f>'SEMESTER I'!AC68+'SEMESTER II'!AC68</f>
        <v>#REF!</v>
      </c>
      <c r="AD68" s="86" t="e">
        <f>'SEMESTER I'!AD68+'SEMESTER II'!AD68</f>
        <v>#REF!</v>
      </c>
      <c r="AE68" s="86" t="e">
        <f>'SEMESTER I'!AE68+'SEMESTER II'!AE68</f>
        <v>#REF!</v>
      </c>
      <c r="AF68" s="86" t="e">
        <f>'SEMESTER I'!AF68+'SEMESTER II'!AF68</f>
        <v>#REF!</v>
      </c>
      <c r="AG68" s="86" t="e">
        <f>'SEMESTER I'!AG68+'SEMESTER II'!AG68</f>
        <v>#REF!</v>
      </c>
      <c r="AH68" s="86" t="e">
        <f>'SEMESTER I'!AH68+'SEMESTER II'!AH68</f>
        <v>#REF!</v>
      </c>
      <c r="AI68" s="86" t="e">
        <f>'SEMESTER I'!AI68+'SEMESTER II'!AI68</f>
        <v>#REF!</v>
      </c>
      <c r="AJ68" s="86" t="e">
        <f>'SEMESTER I'!AJ68+'SEMESTER II'!AJ68</f>
        <v>#REF!</v>
      </c>
      <c r="AK68" s="86" t="e">
        <f>'SEMESTER I'!AK68+'SEMESTER II'!AK68</f>
        <v>#REF!</v>
      </c>
      <c r="AL68" s="86" t="e">
        <f>'SEMESTER I'!AL68+'SEMESTER II'!AL68</f>
        <v>#REF!</v>
      </c>
      <c r="AM68" s="86" t="e">
        <f>'SEMESTER I'!AM68+'SEMESTER II'!AM68</f>
        <v>#REF!</v>
      </c>
      <c r="AN68" s="86" t="e">
        <f>'SEMESTER I'!AN68+'SEMESTER II'!AN68</f>
        <v>#REF!</v>
      </c>
      <c r="AO68" s="86" t="e">
        <f>'SEMESTER I'!AO68+'SEMESTER II'!AO68</f>
        <v>#REF!</v>
      </c>
      <c r="AP68" s="86" t="e">
        <f>'SEMESTER I'!AP68+'SEMESTER II'!AP68</f>
        <v>#REF!</v>
      </c>
      <c r="AQ68" s="86" t="e">
        <f>'SEMESTER I'!AQ68+'SEMESTER II'!AQ68</f>
        <v>#REF!</v>
      </c>
      <c r="AR68" s="86" t="e">
        <f>'SEMESTER I'!AR68+'SEMESTER II'!AR68</f>
        <v>#REF!</v>
      </c>
      <c r="AS68" s="86" t="e">
        <f>'SEMESTER I'!AS68+'SEMESTER II'!AS68</f>
        <v>#REF!</v>
      </c>
      <c r="AT68" s="86" t="e">
        <f>'SEMESTER I'!AT68+'SEMESTER II'!AT68</f>
        <v>#REF!</v>
      </c>
      <c r="AU68" s="86" t="e">
        <f>'SEMESTER I'!AU68+'SEMESTER II'!AU68</f>
        <v>#REF!</v>
      </c>
      <c r="AV68" s="86" t="e">
        <f>'SEMESTER I'!AV68+'SEMESTER II'!AV68</f>
        <v>#REF!</v>
      </c>
      <c r="AW68" s="86" t="e">
        <f>'SEMESTER I'!AW68+'SEMESTER II'!AW68</f>
        <v>#REF!</v>
      </c>
      <c r="AX68" s="86" t="e">
        <f>'SEMESTER I'!AX68+'SEMESTER II'!AX68</f>
        <v>#REF!</v>
      </c>
      <c r="AY68" s="86" t="e">
        <f>'SEMESTER I'!AY68+'SEMESTER II'!AY68</f>
        <v>#REF!</v>
      </c>
      <c r="AZ68" s="86" t="e">
        <f>'SEMESTER I'!AZ68+'SEMESTER II'!AZ68</f>
        <v>#REF!</v>
      </c>
      <c r="BA68" s="86" t="e">
        <f>'SEMESTER I'!BA68+'SEMESTER II'!BA68</f>
        <v>#REF!</v>
      </c>
      <c r="BB68" s="86" t="e">
        <f>'SEMESTER I'!BB68+'SEMESTER II'!BB68</f>
        <v>#REF!</v>
      </c>
      <c r="BC68" s="86" t="e">
        <f>'SEMESTER I'!BC68+'SEMESTER II'!BC68</f>
        <v>#REF!</v>
      </c>
      <c r="BD68" s="86" t="e">
        <f>'SEMESTER I'!BD68+'SEMESTER II'!BD68</f>
        <v>#REF!</v>
      </c>
      <c r="BE68" s="86" t="e">
        <f>'SEMESTER I'!BE68+'SEMESTER II'!BE68</f>
        <v>#REF!</v>
      </c>
      <c r="BF68" s="86" t="e">
        <f>'SEMESTER I'!BF68+'SEMESTER II'!BF68</f>
        <v>#REF!</v>
      </c>
      <c r="BG68" s="86" t="e">
        <f>'SEMESTER I'!BG68+'SEMESTER II'!BG68</f>
        <v>#REF!</v>
      </c>
      <c r="BH68" s="86" t="e">
        <f>'SEMESTER I'!BH68+'SEMESTER II'!BH68</f>
        <v>#REF!</v>
      </c>
      <c r="BI68" s="86" t="e">
        <f>'SEMESTER I'!BI68+'SEMESTER II'!BI68</f>
        <v>#REF!</v>
      </c>
      <c r="BJ68" s="86" t="e">
        <f>'SEMESTER I'!BJ68+'SEMESTER II'!BJ68</f>
        <v>#REF!</v>
      </c>
      <c r="BK68" s="86" t="e">
        <f>'SEMESTER I'!BK68+'SEMESTER II'!BK68</f>
        <v>#REF!</v>
      </c>
      <c r="BL68" s="86" t="e">
        <f>'SEMESTER I'!BL68+'SEMESTER II'!BL68</f>
        <v>#REF!</v>
      </c>
      <c r="BM68" s="86" t="e">
        <f>'SEMESTER I'!BM68+'SEMESTER II'!BM68</f>
        <v>#REF!</v>
      </c>
      <c r="BN68" s="86" t="e">
        <f>'SEMESTER I'!BN68+'SEMESTER II'!BN68</f>
        <v>#REF!</v>
      </c>
    </row>
    <row r="69" spans="1:66" ht="14.25" customHeight="1">
      <c r="A69" s="111"/>
      <c r="B69" s="111"/>
      <c r="C69" s="11" t="s">
        <v>91</v>
      </c>
      <c r="D69" s="86" t="e">
        <f>'SEMESTER I'!D69+'SEMESTER II'!D69</f>
        <v>#REF!</v>
      </c>
      <c r="E69" s="86" t="e">
        <f>'SEMESTER I'!E69+'SEMESTER II'!E69</f>
        <v>#REF!</v>
      </c>
      <c r="F69" s="86" t="e">
        <f>'SEMESTER I'!F69+'SEMESTER II'!F69</f>
        <v>#REF!</v>
      </c>
      <c r="G69" s="86" t="e">
        <f>'SEMESTER I'!G69+'SEMESTER II'!G69</f>
        <v>#REF!</v>
      </c>
      <c r="H69" s="87" t="e">
        <f>'SEMESTER I'!H69+'SEMESTER II'!H69</f>
        <v>#REF!</v>
      </c>
      <c r="I69" s="86" t="e">
        <f>'SEMESTER I'!I69+'SEMESTER II'!I69</f>
        <v>#REF!</v>
      </c>
      <c r="J69" s="87" t="e">
        <f>'SEMESTER I'!J69+'SEMESTER II'!J69</f>
        <v>#REF!</v>
      </c>
      <c r="K69" s="86" t="e">
        <f>'SEMESTER I'!K69+'SEMESTER II'!K69</f>
        <v>#REF!</v>
      </c>
      <c r="L69" s="87" t="e">
        <f>'SEMESTER I'!L69+'SEMESTER II'!L69</f>
        <v>#REF!</v>
      </c>
      <c r="M69" s="86" t="e">
        <f>'SEMESTER I'!M69+'SEMESTER II'!M69</f>
        <v>#REF!</v>
      </c>
      <c r="N69" s="87" t="e">
        <f>'SEMESTER I'!N69+'SEMESTER II'!N69</f>
        <v>#REF!</v>
      </c>
      <c r="O69" s="86" t="e">
        <f>'SEMESTER I'!O69+'SEMESTER II'!O69</f>
        <v>#REF!</v>
      </c>
      <c r="P69" s="87" t="e">
        <f>'SEMESTER I'!P69+'SEMESTER II'!P69</f>
        <v>#REF!</v>
      </c>
      <c r="Q69" s="86" t="e">
        <f>'SEMESTER I'!Q69+'SEMESTER II'!Q69</f>
        <v>#REF!</v>
      </c>
      <c r="R69" s="87" t="e">
        <f>'SEMESTER I'!R69+'SEMESTER II'!R69</f>
        <v>#REF!</v>
      </c>
      <c r="S69" s="86" t="e">
        <f>'SEMESTER I'!S69+'SEMESTER II'!S69</f>
        <v>#REF!</v>
      </c>
      <c r="T69" s="86" t="e">
        <f>'SEMESTER I'!T69+'SEMESTER II'!T69</f>
        <v>#REF!</v>
      </c>
      <c r="U69" s="86" t="e">
        <f>'SEMESTER I'!U69+'SEMESTER II'!U69</f>
        <v>#REF!</v>
      </c>
      <c r="V69" s="86" t="e">
        <f>'SEMESTER I'!V69+'SEMESTER II'!V69</f>
        <v>#REF!</v>
      </c>
      <c r="W69" s="86" t="e">
        <f>'SEMESTER I'!W69+'SEMESTER II'!W69</f>
        <v>#REF!</v>
      </c>
      <c r="X69" s="86" t="e">
        <f>'SEMESTER I'!X69+'SEMESTER II'!X69</f>
        <v>#REF!</v>
      </c>
      <c r="Y69" s="86" t="e">
        <f>'SEMESTER I'!Y69+'SEMESTER II'!Y69</f>
        <v>#REF!</v>
      </c>
      <c r="Z69" s="86" t="e">
        <f>'SEMESTER I'!Z69+'SEMESTER II'!Z69</f>
        <v>#REF!</v>
      </c>
      <c r="AA69" s="86" t="e">
        <f>'SEMESTER I'!AA69+'SEMESTER II'!AA69</f>
        <v>#REF!</v>
      </c>
      <c r="AB69" s="86" t="e">
        <f>'SEMESTER I'!AB69+'SEMESTER II'!AB69</f>
        <v>#REF!</v>
      </c>
      <c r="AC69" s="86" t="e">
        <f>'SEMESTER I'!AC69+'SEMESTER II'!AC69</f>
        <v>#REF!</v>
      </c>
      <c r="AD69" s="86" t="e">
        <f>'SEMESTER I'!AD69+'SEMESTER II'!AD69</f>
        <v>#REF!</v>
      </c>
      <c r="AE69" s="86" t="e">
        <f>'SEMESTER I'!AE69+'SEMESTER II'!AE69</f>
        <v>#REF!</v>
      </c>
      <c r="AF69" s="86" t="e">
        <f>'SEMESTER I'!AF69+'SEMESTER II'!AF69</f>
        <v>#REF!</v>
      </c>
      <c r="AG69" s="86" t="e">
        <f>'SEMESTER I'!AG69+'SEMESTER II'!AG69</f>
        <v>#REF!</v>
      </c>
      <c r="AH69" s="86" t="e">
        <f>'SEMESTER I'!AH69+'SEMESTER II'!AH69</f>
        <v>#REF!</v>
      </c>
      <c r="AI69" s="86" t="e">
        <f>'SEMESTER I'!AI69+'SEMESTER II'!AI69</f>
        <v>#REF!</v>
      </c>
      <c r="AJ69" s="86" t="e">
        <f>'SEMESTER I'!AJ69+'SEMESTER II'!AJ69</f>
        <v>#REF!</v>
      </c>
      <c r="AK69" s="86" t="e">
        <f>'SEMESTER I'!AK69+'SEMESTER II'!AK69</f>
        <v>#REF!</v>
      </c>
      <c r="AL69" s="86" t="e">
        <f>'SEMESTER I'!AL69+'SEMESTER II'!AL69</f>
        <v>#REF!</v>
      </c>
      <c r="AM69" s="86" t="e">
        <f>'SEMESTER I'!AM69+'SEMESTER II'!AM69</f>
        <v>#REF!</v>
      </c>
      <c r="AN69" s="86" t="e">
        <f>'SEMESTER I'!AN69+'SEMESTER II'!AN69</f>
        <v>#REF!</v>
      </c>
      <c r="AO69" s="86" t="e">
        <f>'SEMESTER I'!AO69+'SEMESTER II'!AO69</f>
        <v>#REF!</v>
      </c>
      <c r="AP69" s="86" t="e">
        <f>'SEMESTER I'!AP69+'SEMESTER II'!AP69</f>
        <v>#REF!</v>
      </c>
      <c r="AQ69" s="86" t="e">
        <f>'SEMESTER I'!AQ69+'SEMESTER II'!AQ69</f>
        <v>#REF!</v>
      </c>
      <c r="AR69" s="86" t="e">
        <f>'SEMESTER I'!AR69+'SEMESTER II'!AR69</f>
        <v>#REF!</v>
      </c>
      <c r="AS69" s="86" t="e">
        <f>'SEMESTER I'!AS69+'SEMESTER II'!AS69</f>
        <v>#REF!</v>
      </c>
      <c r="AT69" s="86" t="e">
        <f>'SEMESTER I'!AT69+'SEMESTER II'!AT69</f>
        <v>#REF!</v>
      </c>
      <c r="AU69" s="86" t="e">
        <f>'SEMESTER I'!AU69+'SEMESTER II'!AU69</f>
        <v>#REF!</v>
      </c>
      <c r="AV69" s="86" t="e">
        <f>'SEMESTER I'!AV69+'SEMESTER II'!AV69</f>
        <v>#REF!</v>
      </c>
      <c r="AW69" s="86" t="e">
        <f>'SEMESTER I'!AW69+'SEMESTER II'!AW69</f>
        <v>#REF!</v>
      </c>
      <c r="AX69" s="86" t="e">
        <f>'SEMESTER I'!AX69+'SEMESTER II'!AX69</f>
        <v>#REF!</v>
      </c>
      <c r="AY69" s="86" t="e">
        <f>'SEMESTER I'!AY69+'SEMESTER II'!AY69</f>
        <v>#REF!</v>
      </c>
      <c r="AZ69" s="86" t="e">
        <f>'SEMESTER I'!AZ69+'SEMESTER II'!AZ69</f>
        <v>#REF!</v>
      </c>
      <c r="BA69" s="86" t="e">
        <f>'SEMESTER I'!BA69+'SEMESTER II'!BA69</f>
        <v>#REF!</v>
      </c>
      <c r="BB69" s="86" t="e">
        <f>'SEMESTER I'!BB69+'SEMESTER II'!BB69</f>
        <v>#REF!</v>
      </c>
      <c r="BC69" s="86" t="e">
        <f>'SEMESTER I'!BC69+'SEMESTER II'!BC69</f>
        <v>#REF!</v>
      </c>
      <c r="BD69" s="86" t="e">
        <f>'SEMESTER I'!BD69+'SEMESTER II'!BD69</f>
        <v>#REF!</v>
      </c>
      <c r="BE69" s="86" t="e">
        <f>'SEMESTER I'!BE69+'SEMESTER II'!BE69</f>
        <v>#REF!</v>
      </c>
      <c r="BF69" s="86" t="e">
        <f>'SEMESTER I'!BF69+'SEMESTER II'!BF69</f>
        <v>#REF!</v>
      </c>
      <c r="BG69" s="86" t="e">
        <f>'SEMESTER I'!BG69+'SEMESTER II'!BG69</f>
        <v>#REF!</v>
      </c>
      <c r="BH69" s="86" t="e">
        <f>'SEMESTER I'!BH69+'SEMESTER II'!BH69</f>
        <v>#REF!</v>
      </c>
      <c r="BI69" s="86" t="e">
        <f>'SEMESTER I'!BI69+'SEMESTER II'!BI69</f>
        <v>#REF!</v>
      </c>
      <c r="BJ69" s="86" t="e">
        <f>'SEMESTER I'!BJ69+'SEMESTER II'!BJ69</f>
        <v>#REF!</v>
      </c>
      <c r="BK69" s="86" t="e">
        <f>'SEMESTER I'!BK69+'SEMESTER II'!BK69</f>
        <v>#REF!</v>
      </c>
      <c r="BL69" s="86" t="e">
        <f>'SEMESTER I'!BL69+'SEMESTER II'!BL69</f>
        <v>#REF!</v>
      </c>
      <c r="BM69" s="86" t="e">
        <f>'SEMESTER I'!BM69+'SEMESTER II'!BM69</f>
        <v>#REF!</v>
      </c>
      <c r="BN69" s="86" t="e">
        <f>'SEMESTER I'!BN69+'SEMESTER II'!BN69</f>
        <v>#REF!</v>
      </c>
    </row>
    <row r="70" spans="1:66" ht="14.25" customHeight="1">
      <c r="A70" s="112"/>
      <c r="B70" s="112"/>
      <c r="C70" s="11" t="s">
        <v>92</v>
      </c>
      <c r="D70" s="86" t="e">
        <f>'SEMESTER I'!D70+'SEMESTER II'!D70</f>
        <v>#REF!</v>
      </c>
      <c r="E70" s="86" t="e">
        <f>'SEMESTER I'!E70+'SEMESTER II'!E70</f>
        <v>#REF!</v>
      </c>
      <c r="F70" s="86" t="e">
        <f>'SEMESTER I'!F70+'SEMESTER II'!F70</f>
        <v>#REF!</v>
      </c>
      <c r="G70" s="86" t="e">
        <f>'SEMESTER I'!G70+'SEMESTER II'!G70</f>
        <v>#REF!</v>
      </c>
      <c r="H70" s="87" t="e">
        <f>'SEMESTER I'!H70+'SEMESTER II'!H70</f>
        <v>#REF!</v>
      </c>
      <c r="I70" s="86" t="e">
        <f>'SEMESTER I'!I70+'SEMESTER II'!I70</f>
        <v>#REF!</v>
      </c>
      <c r="J70" s="87" t="e">
        <f>'SEMESTER I'!J70+'SEMESTER II'!J70</f>
        <v>#REF!</v>
      </c>
      <c r="K70" s="86" t="e">
        <f>'SEMESTER I'!K70+'SEMESTER II'!K70</f>
        <v>#REF!</v>
      </c>
      <c r="L70" s="87" t="e">
        <f>'SEMESTER I'!L70+'SEMESTER II'!L70</f>
        <v>#REF!</v>
      </c>
      <c r="M70" s="86" t="e">
        <f>'SEMESTER I'!M70+'SEMESTER II'!M70</f>
        <v>#REF!</v>
      </c>
      <c r="N70" s="87" t="e">
        <f>'SEMESTER I'!N70+'SEMESTER II'!N70</f>
        <v>#REF!</v>
      </c>
      <c r="O70" s="86" t="e">
        <f>'SEMESTER I'!O70+'SEMESTER II'!O70</f>
        <v>#REF!</v>
      </c>
      <c r="P70" s="87" t="e">
        <f>'SEMESTER I'!P70+'SEMESTER II'!P70</f>
        <v>#REF!</v>
      </c>
      <c r="Q70" s="86" t="e">
        <f>'SEMESTER I'!Q70+'SEMESTER II'!Q70</f>
        <v>#REF!</v>
      </c>
      <c r="R70" s="87" t="e">
        <f>'SEMESTER I'!R70+'SEMESTER II'!R70</f>
        <v>#REF!</v>
      </c>
      <c r="S70" s="86" t="e">
        <f>'SEMESTER I'!S70+'SEMESTER II'!S70</f>
        <v>#REF!</v>
      </c>
      <c r="T70" s="86" t="e">
        <f>'SEMESTER I'!T70+'SEMESTER II'!T70</f>
        <v>#REF!</v>
      </c>
      <c r="U70" s="86" t="e">
        <f>'SEMESTER I'!U70+'SEMESTER II'!U70</f>
        <v>#REF!</v>
      </c>
      <c r="V70" s="86" t="e">
        <f>'SEMESTER I'!V70+'SEMESTER II'!V70</f>
        <v>#REF!</v>
      </c>
      <c r="W70" s="86" t="e">
        <f>'SEMESTER I'!W70+'SEMESTER II'!W70</f>
        <v>#REF!</v>
      </c>
      <c r="X70" s="86" t="e">
        <f>'SEMESTER I'!X70+'SEMESTER II'!X70</f>
        <v>#REF!</v>
      </c>
      <c r="Y70" s="86" t="e">
        <f>'SEMESTER I'!Y70+'SEMESTER II'!Y70</f>
        <v>#REF!</v>
      </c>
      <c r="Z70" s="86" t="e">
        <f>'SEMESTER I'!Z70+'SEMESTER II'!Z70</f>
        <v>#REF!</v>
      </c>
      <c r="AA70" s="86" t="e">
        <f>'SEMESTER I'!AA70+'SEMESTER II'!AA70</f>
        <v>#REF!</v>
      </c>
      <c r="AB70" s="86" t="e">
        <f>'SEMESTER I'!AB70+'SEMESTER II'!AB70</f>
        <v>#REF!</v>
      </c>
      <c r="AC70" s="86" t="e">
        <f>'SEMESTER I'!AC70+'SEMESTER II'!AC70</f>
        <v>#REF!</v>
      </c>
      <c r="AD70" s="86" t="e">
        <f>'SEMESTER I'!AD70+'SEMESTER II'!AD70</f>
        <v>#REF!</v>
      </c>
      <c r="AE70" s="86" t="e">
        <f>'SEMESTER I'!AE70+'SEMESTER II'!AE70</f>
        <v>#REF!</v>
      </c>
      <c r="AF70" s="86" t="e">
        <f>'SEMESTER I'!AF70+'SEMESTER II'!AF70</f>
        <v>#REF!</v>
      </c>
      <c r="AG70" s="86" t="e">
        <f>'SEMESTER I'!AG70+'SEMESTER II'!AG70</f>
        <v>#REF!</v>
      </c>
      <c r="AH70" s="86" t="e">
        <f>'SEMESTER I'!AH70+'SEMESTER II'!AH70</f>
        <v>#REF!</v>
      </c>
      <c r="AI70" s="86" t="e">
        <f>'SEMESTER I'!AI70+'SEMESTER II'!AI70</f>
        <v>#REF!</v>
      </c>
      <c r="AJ70" s="86" t="e">
        <f>'SEMESTER I'!AJ70+'SEMESTER II'!AJ70</f>
        <v>#REF!</v>
      </c>
      <c r="AK70" s="86" t="e">
        <f>'SEMESTER I'!AK70+'SEMESTER II'!AK70</f>
        <v>#REF!</v>
      </c>
      <c r="AL70" s="86" t="e">
        <f>'SEMESTER I'!AL70+'SEMESTER II'!AL70</f>
        <v>#REF!</v>
      </c>
      <c r="AM70" s="86" t="e">
        <f>'SEMESTER I'!AM70+'SEMESTER II'!AM70</f>
        <v>#REF!</v>
      </c>
      <c r="AN70" s="86" t="e">
        <f>'SEMESTER I'!AN70+'SEMESTER II'!AN70</f>
        <v>#REF!</v>
      </c>
      <c r="AO70" s="86" t="e">
        <f>'SEMESTER I'!AO70+'SEMESTER II'!AO70</f>
        <v>#REF!</v>
      </c>
      <c r="AP70" s="86" t="e">
        <f>'SEMESTER I'!AP70+'SEMESTER II'!AP70</f>
        <v>#REF!</v>
      </c>
      <c r="AQ70" s="86" t="e">
        <f>'SEMESTER I'!AQ70+'SEMESTER II'!AQ70</f>
        <v>#REF!</v>
      </c>
      <c r="AR70" s="86" t="e">
        <f>'SEMESTER I'!AR70+'SEMESTER II'!AR70</f>
        <v>#REF!</v>
      </c>
      <c r="AS70" s="86" t="e">
        <f>'SEMESTER I'!AS70+'SEMESTER II'!AS70</f>
        <v>#REF!</v>
      </c>
      <c r="AT70" s="86" t="e">
        <f>'SEMESTER I'!AT70+'SEMESTER II'!AT70</f>
        <v>#REF!</v>
      </c>
      <c r="AU70" s="86" t="e">
        <f>'SEMESTER I'!AU70+'SEMESTER II'!AU70</f>
        <v>#REF!</v>
      </c>
      <c r="AV70" s="86" t="e">
        <f>'SEMESTER I'!AV70+'SEMESTER II'!AV70</f>
        <v>#REF!</v>
      </c>
      <c r="AW70" s="86" t="e">
        <f>'SEMESTER I'!AW70+'SEMESTER II'!AW70</f>
        <v>#REF!</v>
      </c>
      <c r="AX70" s="86" t="e">
        <f>'SEMESTER I'!AX70+'SEMESTER II'!AX70</f>
        <v>#REF!</v>
      </c>
      <c r="AY70" s="86" t="e">
        <f>'SEMESTER I'!AY70+'SEMESTER II'!AY70</f>
        <v>#REF!</v>
      </c>
      <c r="AZ70" s="86" t="e">
        <f>'SEMESTER I'!AZ70+'SEMESTER II'!AZ70</f>
        <v>#REF!</v>
      </c>
      <c r="BA70" s="86" t="e">
        <f>'SEMESTER I'!BA70+'SEMESTER II'!BA70</f>
        <v>#REF!</v>
      </c>
      <c r="BB70" s="86" t="e">
        <f>'SEMESTER I'!BB70+'SEMESTER II'!BB70</f>
        <v>#REF!</v>
      </c>
      <c r="BC70" s="86" t="e">
        <f>'SEMESTER I'!BC70+'SEMESTER II'!BC70</f>
        <v>#REF!</v>
      </c>
      <c r="BD70" s="86" t="e">
        <f>'SEMESTER I'!BD70+'SEMESTER II'!BD70</f>
        <v>#REF!</v>
      </c>
      <c r="BE70" s="86" t="e">
        <f>'SEMESTER I'!BE70+'SEMESTER II'!BE70</f>
        <v>#REF!</v>
      </c>
      <c r="BF70" s="86" t="e">
        <f>'SEMESTER I'!BF70+'SEMESTER II'!BF70</f>
        <v>#REF!</v>
      </c>
      <c r="BG70" s="86" t="e">
        <f>'SEMESTER I'!BG70+'SEMESTER II'!BG70</f>
        <v>#REF!</v>
      </c>
      <c r="BH70" s="86" t="e">
        <f>'SEMESTER I'!BH70+'SEMESTER II'!BH70</f>
        <v>#REF!</v>
      </c>
      <c r="BI70" s="86" t="e">
        <f>'SEMESTER I'!BI70+'SEMESTER II'!BI70</f>
        <v>#REF!</v>
      </c>
      <c r="BJ70" s="86" t="e">
        <f>'SEMESTER I'!BJ70+'SEMESTER II'!BJ70</f>
        <v>#REF!</v>
      </c>
      <c r="BK70" s="86" t="e">
        <f>'SEMESTER I'!BK70+'SEMESTER II'!BK70</f>
        <v>#REF!</v>
      </c>
      <c r="BL70" s="86" t="e">
        <f>'SEMESTER I'!BL70+'SEMESTER II'!BL70</f>
        <v>#REF!</v>
      </c>
      <c r="BM70" s="86" t="e">
        <f>'SEMESTER I'!BM70+'SEMESTER II'!BM70</f>
        <v>#REF!</v>
      </c>
      <c r="BN70" s="86" t="e">
        <f>'SEMESTER I'!BN70+'SEMESTER II'!BN70</f>
        <v>#REF!</v>
      </c>
    </row>
    <row r="71" spans="1:66" ht="14.25" customHeight="1">
      <c r="A71" s="21"/>
      <c r="B71" s="21"/>
      <c r="C71" s="20" t="s">
        <v>7</v>
      </c>
      <c r="D71" s="87" t="e">
        <f>'SEMESTER I'!D71+'SEMESTER II'!D71</f>
        <v>#REF!</v>
      </c>
      <c r="E71" s="87" t="e">
        <f>'SEMESTER I'!E71+'SEMESTER II'!E71</f>
        <v>#REF!</v>
      </c>
      <c r="F71" s="87" t="e">
        <f>'SEMESTER I'!F71+'SEMESTER II'!F71</f>
        <v>#REF!</v>
      </c>
      <c r="G71" s="87" t="e">
        <f>'SEMESTER I'!G71+'SEMESTER II'!G71</f>
        <v>#REF!</v>
      </c>
      <c r="H71" s="87" t="e">
        <f>'SEMESTER I'!H71+'SEMESTER II'!H71</f>
        <v>#REF!</v>
      </c>
      <c r="I71" s="87" t="e">
        <f>'SEMESTER I'!I71+'SEMESTER II'!I71</f>
        <v>#REF!</v>
      </c>
      <c r="J71" s="87" t="e">
        <f>'SEMESTER I'!J71+'SEMESTER II'!J71</f>
        <v>#REF!</v>
      </c>
      <c r="K71" s="87" t="e">
        <f>'SEMESTER I'!K71+'SEMESTER II'!K71</f>
        <v>#REF!</v>
      </c>
      <c r="L71" s="87" t="e">
        <f>'SEMESTER I'!L71+'SEMESTER II'!L71</f>
        <v>#REF!</v>
      </c>
      <c r="M71" s="87" t="e">
        <f>'SEMESTER I'!M71+'SEMESTER II'!M71</f>
        <v>#REF!</v>
      </c>
      <c r="N71" s="87" t="e">
        <f>'SEMESTER I'!N71+'SEMESTER II'!N71</f>
        <v>#REF!</v>
      </c>
      <c r="O71" s="87" t="e">
        <f>'SEMESTER I'!O71+'SEMESTER II'!O71</f>
        <v>#REF!</v>
      </c>
      <c r="P71" s="87" t="e">
        <f>'SEMESTER I'!P71+'SEMESTER II'!P71</f>
        <v>#REF!</v>
      </c>
      <c r="Q71" s="87" t="e">
        <f>'SEMESTER I'!Q71+'SEMESTER II'!Q71</f>
        <v>#REF!</v>
      </c>
      <c r="R71" s="87" t="e">
        <f>'SEMESTER I'!R71+'SEMESTER II'!R71</f>
        <v>#REF!</v>
      </c>
      <c r="S71" s="87" t="e">
        <f>'SEMESTER I'!S71+'SEMESTER II'!S71</f>
        <v>#REF!</v>
      </c>
      <c r="T71" s="87" t="e">
        <f>'SEMESTER I'!T71+'SEMESTER II'!T71</f>
        <v>#REF!</v>
      </c>
      <c r="U71" s="87" t="e">
        <f>'SEMESTER I'!U71+'SEMESTER II'!U71</f>
        <v>#REF!</v>
      </c>
      <c r="V71" s="87" t="e">
        <f>'SEMESTER I'!V71+'SEMESTER II'!V71</f>
        <v>#REF!</v>
      </c>
      <c r="W71" s="87" t="e">
        <f>'SEMESTER I'!W71+'SEMESTER II'!W71</f>
        <v>#REF!</v>
      </c>
      <c r="X71" s="87" t="e">
        <f>'SEMESTER I'!X71+'SEMESTER II'!X71</f>
        <v>#REF!</v>
      </c>
      <c r="Y71" s="87" t="e">
        <f>'SEMESTER I'!Y71+'SEMESTER II'!Y71</f>
        <v>#REF!</v>
      </c>
      <c r="Z71" s="87" t="e">
        <f>'SEMESTER I'!Z71+'SEMESTER II'!Z71</f>
        <v>#REF!</v>
      </c>
      <c r="AA71" s="87" t="e">
        <f>'SEMESTER I'!AA71+'SEMESTER II'!AA71</f>
        <v>#REF!</v>
      </c>
      <c r="AB71" s="87" t="e">
        <f>'SEMESTER I'!AB71+'SEMESTER II'!AB71</f>
        <v>#REF!</v>
      </c>
      <c r="AC71" s="87" t="e">
        <f>'SEMESTER I'!AC71+'SEMESTER II'!AC71</f>
        <v>#REF!</v>
      </c>
      <c r="AD71" s="87" t="e">
        <f>'SEMESTER I'!AD71+'SEMESTER II'!AD71</f>
        <v>#REF!</v>
      </c>
      <c r="AE71" s="87" t="e">
        <f>'SEMESTER I'!AE71+'SEMESTER II'!AE71</f>
        <v>#REF!</v>
      </c>
      <c r="AF71" s="87" t="e">
        <f>'SEMESTER I'!AF71+'SEMESTER II'!AF71</f>
        <v>#REF!</v>
      </c>
      <c r="AG71" s="87" t="e">
        <f>'SEMESTER I'!AG71+'SEMESTER II'!AG71</f>
        <v>#REF!</v>
      </c>
      <c r="AH71" s="87" t="e">
        <f>'SEMESTER I'!AH71+'SEMESTER II'!AH71</f>
        <v>#REF!</v>
      </c>
      <c r="AI71" s="87" t="e">
        <f>'SEMESTER I'!AI71+'SEMESTER II'!AI71</f>
        <v>#REF!</v>
      </c>
      <c r="AJ71" s="87" t="e">
        <f>'SEMESTER I'!AJ71+'SEMESTER II'!AJ71</f>
        <v>#REF!</v>
      </c>
      <c r="AK71" s="87" t="e">
        <f>'SEMESTER I'!AK71+'SEMESTER II'!AK71</f>
        <v>#REF!</v>
      </c>
      <c r="AL71" s="87" t="e">
        <f>'SEMESTER I'!AL71+'SEMESTER II'!AL71</f>
        <v>#REF!</v>
      </c>
      <c r="AM71" s="87" t="e">
        <f>'SEMESTER I'!AM71+'SEMESTER II'!AM71</f>
        <v>#REF!</v>
      </c>
      <c r="AN71" s="87" t="e">
        <f>'SEMESTER I'!AN71+'SEMESTER II'!AN71</f>
        <v>#REF!</v>
      </c>
      <c r="AO71" s="87" t="e">
        <f>'SEMESTER I'!AO71+'SEMESTER II'!AO71</f>
        <v>#REF!</v>
      </c>
      <c r="AP71" s="87" t="e">
        <f>'SEMESTER I'!AP71+'SEMESTER II'!AP71</f>
        <v>#REF!</v>
      </c>
      <c r="AQ71" s="87" t="e">
        <f>'SEMESTER I'!AQ71+'SEMESTER II'!AQ71</f>
        <v>#REF!</v>
      </c>
      <c r="AR71" s="87" t="e">
        <f>'SEMESTER I'!AR71+'SEMESTER II'!AR71</f>
        <v>#REF!</v>
      </c>
      <c r="AS71" s="87" t="e">
        <f>'SEMESTER I'!AS71+'SEMESTER II'!AS71</f>
        <v>#REF!</v>
      </c>
      <c r="AT71" s="87" t="e">
        <f>'SEMESTER I'!AT71+'SEMESTER II'!AT71</f>
        <v>#REF!</v>
      </c>
      <c r="AU71" s="87" t="e">
        <f>'SEMESTER I'!AU71+'SEMESTER II'!AU71</f>
        <v>#REF!</v>
      </c>
      <c r="AV71" s="87" t="e">
        <f>'SEMESTER I'!AV71+'SEMESTER II'!AV71</f>
        <v>#REF!</v>
      </c>
      <c r="AW71" s="87" t="e">
        <f>'SEMESTER I'!AW71+'SEMESTER II'!AW71</f>
        <v>#REF!</v>
      </c>
      <c r="AX71" s="87" t="e">
        <f>'SEMESTER I'!AX71+'SEMESTER II'!AX71</f>
        <v>#REF!</v>
      </c>
      <c r="AY71" s="87" t="e">
        <f>'SEMESTER I'!AY71+'SEMESTER II'!AY71</f>
        <v>#REF!</v>
      </c>
      <c r="AZ71" s="87" t="e">
        <f>'SEMESTER I'!AZ71+'SEMESTER II'!AZ71</f>
        <v>#REF!</v>
      </c>
      <c r="BA71" s="87" t="e">
        <f>'SEMESTER I'!BA71+'SEMESTER II'!BA71</f>
        <v>#REF!</v>
      </c>
      <c r="BB71" s="87" t="e">
        <f>'SEMESTER I'!BB71+'SEMESTER II'!BB71</f>
        <v>#REF!</v>
      </c>
      <c r="BC71" s="87" t="e">
        <f>'SEMESTER I'!BC71+'SEMESTER II'!BC71</f>
        <v>#REF!</v>
      </c>
      <c r="BD71" s="87" t="e">
        <f>'SEMESTER I'!BD71+'SEMESTER II'!BD71</f>
        <v>#REF!</v>
      </c>
      <c r="BE71" s="87" t="e">
        <f>'SEMESTER I'!BE71+'SEMESTER II'!BE71</f>
        <v>#REF!</v>
      </c>
      <c r="BF71" s="87" t="e">
        <f>'SEMESTER I'!BF71+'SEMESTER II'!BF71</f>
        <v>#REF!</v>
      </c>
      <c r="BG71" s="87" t="e">
        <f>'SEMESTER I'!BG71+'SEMESTER II'!BG71</f>
        <v>#REF!</v>
      </c>
      <c r="BH71" s="87" t="e">
        <f>'SEMESTER I'!BH71+'SEMESTER II'!BH71</f>
        <v>#REF!</v>
      </c>
      <c r="BI71" s="87" t="e">
        <f>'SEMESTER I'!BI71+'SEMESTER II'!BI71</f>
        <v>#REF!</v>
      </c>
      <c r="BJ71" s="87" t="e">
        <f>'SEMESTER I'!BJ71+'SEMESTER II'!BJ71</f>
        <v>#REF!</v>
      </c>
      <c r="BK71" s="87" t="e">
        <f>'SEMESTER I'!BK71+'SEMESTER II'!BK71</f>
        <v>#REF!</v>
      </c>
      <c r="BL71" s="87" t="e">
        <f>'SEMESTER I'!BL71+'SEMESTER II'!BL71</f>
        <v>#REF!</v>
      </c>
      <c r="BM71" s="87" t="e">
        <f>'SEMESTER I'!BM71+'SEMESTER II'!BM71</f>
        <v>#REF!</v>
      </c>
      <c r="BN71" s="87" t="e">
        <f>'SEMESTER I'!BN71+'SEMESTER II'!BN71</f>
        <v>#REF!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 t="e">
        <f>'SEMESTER I'!D72+'SEMESTER II'!D72</f>
        <v>#REF!</v>
      </c>
      <c r="E72" s="86" t="e">
        <f>'SEMESTER I'!E72+'SEMESTER II'!E72</f>
        <v>#REF!</v>
      </c>
      <c r="F72" s="86" t="e">
        <f>'SEMESTER I'!F72+'SEMESTER II'!F72</f>
        <v>#REF!</v>
      </c>
      <c r="G72" s="86" t="e">
        <f>'SEMESTER I'!G72+'SEMESTER II'!G72</f>
        <v>#REF!</v>
      </c>
      <c r="H72" s="87" t="e">
        <f>'SEMESTER I'!H72+'SEMESTER II'!H72</f>
        <v>#REF!</v>
      </c>
      <c r="I72" s="86" t="e">
        <f>'SEMESTER I'!I72+'SEMESTER II'!I72</f>
        <v>#REF!</v>
      </c>
      <c r="J72" s="87" t="e">
        <f>'SEMESTER I'!J72+'SEMESTER II'!J72</f>
        <v>#REF!</v>
      </c>
      <c r="K72" s="86" t="e">
        <f>'SEMESTER I'!K72+'SEMESTER II'!K72</f>
        <v>#REF!</v>
      </c>
      <c r="L72" s="87" t="e">
        <f>'SEMESTER I'!L72+'SEMESTER II'!L72</f>
        <v>#REF!</v>
      </c>
      <c r="M72" s="86" t="e">
        <f>'SEMESTER I'!M72+'SEMESTER II'!M72</f>
        <v>#REF!</v>
      </c>
      <c r="N72" s="87" t="e">
        <f>'SEMESTER I'!N72+'SEMESTER II'!N72</f>
        <v>#REF!</v>
      </c>
      <c r="O72" s="86" t="e">
        <f>'SEMESTER I'!O72+'SEMESTER II'!O72</f>
        <v>#REF!</v>
      </c>
      <c r="P72" s="87" t="e">
        <f>'SEMESTER I'!P72+'SEMESTER II'!P72</f>
        <v>#REF!</v>
      </c>
      <c r="Q72" s="86" t="e">
        <f>'SEMESTER I'!Q72+'SEMESTER II'!Q72</f>
        <v>#REF!</v>
      </c>
      <c r="R72" s="87" t="e">
        <f>'SEMESTER I'!R72+'SEMESTER II'!R72</f>
        <v>#REF!</v>
      </c>
      <c r="S72" s="86" t="e">
        <f>'SEMESTER I'!S72+'SEMESTER II'!S72</f>
        <v>#REF!</v>
      </c>
      <c r="T72" s="86" t="e">
        <f>'SEMESTER I'!T72+'SEMESTER II'!T72</f>
        <v>#REF!</v>
      </c>
      <c r="U72" s="86" t="e">
        <f>'SEMESTER I'!U72+'SEMESTER II'!U72</f>
        <v>#REF!</v>
      </c>
      <c r="V72" s="86" t="e">
        <f>'SEMESTER I'!V72+'SEMESTER II'!V72</f>
        <v>#REF!</v>
      </c>
      <c r="W72" s="86" t="e">
        <f>'SEMESTER I'!W72+'SEMESTER II'!W72</f>
        <v>#REF!</v>
      </c>
      <c r="X72" s="86" t="e">
        <f>'SEMESTER I'!X72+'SEMESTER II'!X72</f>
        <v>#REF!</v>
      </c>
      <c r="Y72" s="86" t="e">
        <f>'SEMESTER I'!Y72+'SEMESTER II'!Y72</f>
        <v>#REF!</v>
      </c>
      <c r="Z72" s="86" t="e">
        <f>'SEMESTER I'!Z72+'SEMESTER II'!Z72</f>
        <v>#REF!</v>
      </c>
      <c r="AA72" s="86" t="e">
        <f>'SEMESTER I'!AA72+'SEMESTER II'!AA72</f>
        <v>#REF!</v>
      </c>
      <c r="AB72" s="86" t="e">
        <f>'SEMESTER I'!AB72+'SEMESTER II'!AB72</f>
        <v>#REF!</v>
      </c>
      <c r="AC72" s="86" t="e">
        <f>'SEMESTER I'!AC72+'SEMESTER II'!AC72</f>
        <v>#REF!</v>
      </c>
      <c r="AD72" s="86" t="e">
        <f>'SEMESTER I'!AD72+'SEMESTER II'!AD72</f>
        <v>#REF!</v>
      </c>
      <c r="AE72" s="86" t="e">
        <f>'SEMESTER I'!AE72+'SEMESTER II'!AE72</f>
        <v>#REF!</v>
      </c>
      <c r="AF72" s="86" t="e">
        <f>'SEMESTER I'!AF72+'SEMESTER II'!AF72</f>
        <v>#REF!</v>
      </c>
      <c r="AG72" s="86" t="e">
        <f>'SEMESTER I'!AG72+'SEMESTER II'!AG72</f>
        <v>#REF!</v>
      </c>
      <c r="AH72" s="86" t="e">
        <f>'SEMESTER I'!AH72+'SEMESTER II'!AH72</f>
        <v>#REF!</v>
      </c>
      <c r="AI72" s="86" t="e">
        <f>'SEMESTER I'!AI72+'SEMESTER II'!AI72</f>
        <v>#REF!</v>
      </c>
      <c r="AJ72" s="86" t="e">
        <f>'SEMESTER I'!AJ72+'SEMESTER II'!AJ72</f>
        <v>#REF!</v>
      </c>
      <c r="AK72" s="86" t="e">
        <f>'SEMESTER I'!AK72+'SEMESTER II'!AK72</f>
        <v>#REF!</v>
      </c>
      <c r="AL72" s="86" t="e">
        <f>'SEMESTER I'!AL72+'SEMESTER II'!AL72</f>
        <v>#REF!</v>
      </c>
      <c r="AM72" s="86" t="e">
        <f>'SEMESTER I'!AM72+'SEMESTER II'!AM72</f>
        <v>#REF!</v>
      </c>
      <c r="AN72" s="86" t="e">
        <f>'SEMESTER I'!AN72+'SEMESTER II'!AN72</f>
        <v>#REF!</v>
      </c>
      <c r="AO72" s="86" t="e">
        <f>'SEMESTER I'!AO72+'SEMESTER II'!AO72</f>
        <v>#REF!</v>
      </c>
      <c r="AP72" s="86" t="e">
        <f>'SEMESTER I'!AP72+'SEMESTER II'!AP72</f>
        <v>#REF!</v>
      </c>
      <c r="AQ72" s="86" t="e">
        <f>'SEMESTER I'!AQ72+'SEMESTER II'!AQ72</f>
        <v>#REF!</v>
      </c>
      <c r="AR72" s="86" t="e">
        <f>'SEMESTER I'!AR72+'SEMESTER II'!AR72</f>
        <v>#REF!</v>
      </c>
      <c r="AS72" s="86" t="e">
        <f>'SEMESTER I'!AS72+'SEMESTER II'!AS72</f>
        <v>#REF!</v>
      </c>
      <c r="AT72" s="86" t="e">
        <f>'SEMESTER I'!AT72+'SEMESTER II'!AT72</f>
        <v>#REF!</v>
      </c>
      <c r="AU72" s="86" t="e">
        <f>'SEMESTER I'!AU72+'SEMESTER II'!AU72</f>
        <v>#REF!</v>
      </c>
      <c r="AV72" s="86" t="e">
        <f>'SEMESTER I'!AV72+'SEMESTER II'!AV72</f>
        <v>#REF!</v>
      </c>
      <c r="AW72" s="86" t="e">
        <f>'SEMESTER I'!AW72+'SEMESTER II'!AW72</f>
        <v>#REF!</v>
      </c>
      <c r="AX72" s="86" t="e">
        <f>'SEMESTER I'!AX72+'SEMESTER II'!AX72</f>
        <v>#REF!</v>
      </c>
      <c r="AY72" s="86" t="e">
        <f>'SEMESTER I'!AY72+'SEMESTER II'!AY72</f>
        <v>#REF!</v>
      </c>
      <c r="AZ72" s="86" t="e">
        <f>'SEMESTER I'!AZ72+'SEMESTER II'!AZ72</f>
        <v>#REF!</v>
      </c>
      <c r="BA72" s="86" t="e">
        <f>'SEMESTER I'!BA72+'SEMESTER II'!BA72</f>
        <v>#REF!</v>
      </c>
      <c r="BB72" s="86" t="e">
        <f>'SEMESTER I'!BB72+'SEMESTER II'!BB72</f>
        <v>#REF!</v>
      </c>
      <c r="BC72" s="86" t="e">
        <f>'SEMESTER I'!BC72+'SEMESTER II'!BC72</f>
        <v>#REF!</v>
      </c>
      <c r="BD72" s="86" t="e">
        <f>'SEMESTER I'!BD72+'SEMESTER II'!BD72</f>
        <v>#REF!</v>
      </c>
      <c r="BE72" s="86" t="e">
        <f>'SEMESTER I'!BE72+'SEMESTER II'!BE72</f>
        <v>#REF!</v>
      </c>
      <c r="BF72" s="86" t="e">
        <f>'SEMESTER I'!BF72+'SEMESTER II'!BF72</f>
        <v>#REF!</v>
      </c>
      <c r="BG72" s="86" t="e">
        <f>'SEMESTER I'!BG72+'SEMESTER II'!BG72</f>
        <v>#REF!</v>
      </c>
      <c r="BH72" s="86" t="e">
        <f>'SEMESTER I'!BH72+'SEMESTER II'!BH72</f>
        <v>#REF!</v>
      </c>
      <c r="BI72" s="86" t="e">
        <f>'SEMESTER I'!BI72+'SEMESTER II'!BI72</f>
        <v>#REF!</v>
      </c>
      <c r="BJ72" s="86" t="e">
        <f>'SEMESTER I'!BJ72+'SEMESTER II'!BJ72</f>
        <v>#REF!</v>
      </c>
      <c r="BK72" s="86" t="e">
        <f>'SEMESTER I'!BK72+'SEMESTER II'!BK72</f>
        <v>#REF!</v>
      </c>
      <c r="BL72" s="86" t="e">
        <f>'SEMESTER I'!BL72+'SEMESTER II'!BL72</f>
        <v>#REF!</v>
      </c>
      <c r="BM72" s="86" t="e">
        <f>'SEMESTER I'!BM72+'SEMESTER II'!BM72</f>
        <v>#REF!</v>
      </c>
      <c r="BN72" s="86" t="e">
        <f>'SEMESTER I'!BN72+'SEMESTER II'!BN72</f>
        <v>#REF!</v>
      </c>
    </row>
    <row r="73" spans="1:66" ht="14.25" customHeight="1">
      <c r="A73" s="111"/>
      <c r="B73" s="111"/>
      <c r="C73" s="11" t="s">
        <v>95</v>
      </c>
      <c r="D73" s="86" t="e">
        <f>'SEMESTER I'!D73+'SEMESTER II'!D73</f>
        <v>#REF!</v>
      </c>
      <c r="E73" s="86" t="e">
        <f>'SEMESTER I'!E73+'SEMESTER II'!E73</f>
        <v>#REF!</v>
      </c>
      <c r="F73" s="86" t="e">
        <f>'SEMESTER I'!F73+'SEMESTER II'!F73</f>
        <v>#REF!</v>
      </c>
      <c r="G73" s="86" t="e">
        <f>'SEMESTER I'!G73+'SEMESTER II'!G73</f>
        <v>#REF!</v>
      </c>
      <c r="H73" s="87" t="e">
        <f>'SEMESTER I'!H73+'SEMESTER II'!H73</f>
        <v>#REF!</v>
      </c>
      <c r="I73" s="86" t="e">
        <f>'SEMESTER I'!I73+'SEMESTER II'!I73</f>
        <v>#REF!</v>
      </c>
      <c r="J73" s="87" t="e">
        <f>'SEMESTER I'!J73+'SEMESTER II'!J73</f>
        <v>#REF!</v>
      </c>
      <c r="K73" s="86" t="e">
        <f>'SEMESTER I'!K73+'SEMESTER II'!K73</f>
        <v>#REF!</v>
      </c>
      <c r="L73" s="87" t="e">
        <f>'SEMESTER I'!L73+'SEMESTER II'!L73</f>
        <v>#REF!</v>
      </c>
      <c r="M73" s="86" t="e">
        <f>'SEMESTER I'!M73+'SEMESTER II'!M73</f>
        <v>#REF!</v>
      </c>
      <c r="N73" s="87" t="e">
        <f>'SEMESTER I'!N73+'SEMESTER II'!N73</f>
        <v>#REF!</v>
      </c>
      <c r="O73" s="86" t="e">
        <f>'SEMESTER I'!O73+'SEMESTER II'!O73</f>
        <v>#REF!</v>
      </c>
      <c r="P73" s="87" t="e">
        <f>'SEMESTER I'!P73+'SEMESTER II'!P73</f>
        <v>#REF!</v>
      </c>
      <c r="Q73" s="86" t="e">
        <f>'SEMESTER I'!Q73+'SEMESTER II'!Q73</f>
        <v>#REF!</v>
      </c>
      <c r="R73" s="87" t="e">
        <f>'SEMESTER I'!R73+'SEMESTER II'!R73</f>
        <v>#REF!</v>
      </c>
      <c r="S73" s="86" t="e">
        <f>'SEMESTER I'!S73+'SEMESTER II'!S73</f>
        <v>#REF!</v>
      </c>
      <c r="T73" s="86" t="e">
        <f>'SEMESTER I'!T73+'SEMESTER II'!T73</f>
        <v>#REF!</v>
      </c>
      <c r="U73" s="86" t="e">
        <f>'SEMESTER I'!U73+'SEMESTER II'!U73</f>
        <v>#REF!</v>
      </c>
      <c r="V73" s="86" t="e">
        <f>'SEMESTER I'!V73+'SEMESTER II'!V73</f>
        <v>#REF!</v>
      </c>
      <c r="W73" s="86" t="e">
        <f>'SEMESTER I'!W73+'SEMESTER II'!W73</f>
        <v>#REF!</v>
      </c>
      <c r="X73" s="86" t="e">
        <f>'SEMESTER I'!X73+'SEMESTER II'!X73</f>
        <v>#REF!</v>
      </c>
      <c r="Y73" s="86" t="e">
        <f>'SEMESTER I'!Y73+'SEMESTER II'!Y73</f>
        <v>#REF!</v>
      </c>
      <c r="Z73" s="86" t="e">
        <f>'SEMESTER I'!Z73+'SEMESTER II'!Z73</f>
        <v>#REF!</v>
      </c>
      <c r="AA73" s="86" t="e">
        <f>'SEMESTER I'!AA73+'SEMESTER II'!AA73</f>
        <v>#REF!</v>
      </c>
      <c r="AB73" s="86" t="e">
        <f>'SEMESTER I'!AB73+'SEMESTER II'!AB73</f>
        <v>#REF!</v>
      </c>
      <c r="AC73" s="86" t="e">
        <f>'SEMESTER I'!AC73+'SEMESTER II'!AC73</f>
        <v>#REF!</v>
      </c>
      <c r="AD73" s="86" t="e">
        <f>'SEMESTER I'!AD73+'SEMESTER II'!AD73</f>
        <v>#REF!</v>
      </c>
      <c r="AE73" s="86" t="e">
        <f>'SEMESTER I'!AE73+'SEMESTER II'!AE73</f>
        <v>#REF!</v>
      </c>
      <c r="AF73" s="86" t="e">
        <f>'SEMESTER I'!AF73+'SEMESTER II'!AF73</f>
        <v>#REF!</v>
      </c>
      <c r="AG73" s="86" t="e">
        <f>'SEMESTER I'!AG73+'SEMESTER II'!AG73</f>
        <v>#REF!</v>
      </c>
      <c r="AH73" s="86" t="e">
        <f>'SEMESTER I'!AH73+'SEMESTER II'!AH73</f>
        <v>#REF!</v>
      </c>
      <c r="AI73" s="86" t="e">
        <f>'SEMESTER I'!AI73+'SEMESTER II'!AI73</f>
        <v>#REF!</v>
      </c>
      <c r="AJ73" s="86" t="e">
        <f>'SEMESTER I'!AJ73+'SEMESTER II'!AJ73</f>
        <v>#REF!</v>
      </c>
      <c r="AK73" s="86" t="e">
        <f>'SEMESTER I'!AK73+'SEMESTER II'!AK73</f>
        <v>#REF!</v>
      </c>
      <c r="AL73" s="86" t="e">
        <f>'SEMESTER I'!AL73+'SEMESTER II'!AL73</f>
        <v>#REF!</v>
      </c>
      <c r="AM73" s="86" t="e">
        <f>'SEMESTER I'!AM73+'SEMESTER II'!AM73</f>
        <v>#REF!</v>
      </c>
      <c r="AN73" s="86" t="e">
        <f>'SEMESTER I'!AN73+'SEMESTER II'!AN73</f>
        <v>#REF!</v>
      </c>
      <c r="AO73" s="86" t="e">
        <f>'SEMESTER I'!AO73+'SEMESTER II'!AO73</f>
        <v>#REF!</v>
      </c>
      <c r="AP73" s="86" t="e">
        <f>'SEMESTER I'!AP73+'SEMESTER II'!AP73</f>
        <v>#REF!</v>
      </c>
      <c r="AQ73" s="86" t="e">
        <f>'SEMESTER I'!AQ73+'SEMESTER II'!AQ73</f>
        <v>#REF!</v>
      </c>
      <c r="AR73" s="86" t="e">
        <f>'SEMESTER I'!AR73+'SEMESTER II'!AR73</f>
        <v>#REF!</v>
      </c>
      <c r="AS73" s="86" t="e">
        <f>'SEMESTER I'!AS73+'SEMESTER II'!AS73</f>
        <v>#REF!</v>
      </c>
      <c r="AT73" s="86" t="e">
        <f>'SEMESTER I'!AT73+'SEMESTER II'!AT73</f>
        <v>#REF!</v>
      </c>
      <c r="AU73" s="86" t="e">
        <f>'SEMESTER I'!AU73+'SEMESTER II'!AU73</f>
        <v>#REF!</v>
      </c>
      <c r="AV73" s="86" t="e">
        <f>'SEMESTER I'!AV73+'SEMESTER II'!AV73</f>
        <v>#REF!</v>
      </c>
      <c r="AW73" s="86" t="e">
        <f>'SEMESTER I'!AW73+'SEMESTER II'!AW73</f>
        <v>#REF!</v>
      </c>
      <c r="AX73" s="86" t="e">
        <f>'SEMESTER I'!AX73+'SEMESTER II'!AX73</f>
        <v>#REF!</v>
      </c>
      <c r="AY73" s="86" t="e">
        <f>'SEMESTER I'!AY73+'SEMESTER II'!AY73</f>
        <v>#REF!</v>
      </c>
      <c r="AZ73" s="86" t="e">
        <f>'SEMESTER I'!AZ73+'SEMESTER II'!AZ73</f>
        <v>#REF!</v>
      </c>
      <c r="BA73" s="86" t="e">
        <f>'SEMESTER I'!BA73+'SEMESTER II'!BA73</f>
        <v>#REF!</v>
      </c>
      <c r="BB73" s="86" t="e">
        <f>'SEMESTER I'!BB73+'SEMESTER II'!BB73</f>
        <v>#REF!</v>
      </c>
      <c r="BC73" s="86" t="e">
        <f>'SEMESTER I'!BC73+'SEMESTER II'!BC73</f>
        <v>#REF!</v>
      </c>
      <c r="BD73" s="86" t="e">
        <f>'SEMESTER I'!BD73+'SEMESTER II'!BD73</f>
        <v>#REF!</v>
      </c>
      <c r="BE73" s="86" t="e">
        <f>'SEMESTER I'!BE73+'SEMESTER II'!BE73</f>
        <v>#REF!</v>
      </c>
      <c r="BF73" s="86" t="e">
        <f>'SEMESTER I'!BF73+'SEMESTER II'!BF73</f>
        <v>#REF!</v>
      </c>
      <c r="BG73" s="86" t="e">
        <f>'SEMESTER I'!BG73+'SEMESTER II'!BG73</f>
        <v>#REF!</v>
      </c>
      <c r="BH73" s="86" t="e">
        <f>'SEMESTER I'!BH73+'SEMESTER II'!BH73</f>
        <v>#REF!</v>
      </c>
      <c r="BI73" s="86" t="e">
        <f>'SEMESTER I'!BI73+'SEMESTER II'!BI73</f>
        <v>#REF!</v>
      </c>
      <c r="BJ73" s="86" t="e">
        <f>'SEMESTER I'!BJ73+'SEMESTER II'!BJ73</f>
        <v>#REF!</v>
      </c>
      <c r="BK73" s="86" t="e">
        <f>'SEMESTER I'!BK73+'SEMESTER II'!BK73</f>
        <v>#REF!</v>
      </c>
      <c r="BL73" s="86" t="e">
        <f>'SEMESTER I'!BL73+'SEMESTER II'!BL73</f>
        <v>#REF!</v>
      </c>
      <c r="BM73" s="86" t="e">
        <f>'SEMESTER I'!BM73+'SEMESTER II'!BM73</f>
        <v>#REF!</v>
      </c>
      <c r="BN73" s="86" t="e">
        <f>'SEMESTER I'!BN73+'SEMESTER II'!BN73</f>
        <v>#REF!</v>
      </c>
    </row>
    <row r="74" spans="1:66" ht="14.25" customHeight="1">
      <c r="A74" s="111"/>
      <c r="B74" s="111"/>
      <c r="C74" s="11" t="s">
        <v>96</v>
      </c>
      <c r="D74" s="86" t="e">
        <f>'SEMESTER I'!D74+'SEMESTER II'!D74</f>
        <v>#REF!</v>
      </c>
      <c r="E74" s="86" t="e">
        <f>'SEMESTER I'!E74+'SEMESTER II'!E74</f>
        <v>#REF!</v>
      </c>
      <c r="F74" s="86" t="e">
        <f>'SEMESTER I'!F74+'SEMESTER II'!F74</f>
        <v>#REF!</v>
      </c>
      <c r="G74" s="86" t="e">
        <f>'SEMESTER I'!G74+'SEMESTER II'!G74</f>
        <v>#REF!</v>
      </c>
      <c r="H74" s="87" t="e">
        <f>'SEMESTER I'!H74+'SEMESTER II'!H74</f>
        <v>#REF!</v>
      </c>
      <c r="I74" s="86" t="e">
        <f>'SEMESTER I'!I74+'SEMESTER II'!I74</f>
        <v>#REF!</v>
      </c>
      <c r="J74" s="87" t="e">
        <f>'SEMESTER I'!J74+'SEMESTER II'!J74</f>
        <v>#REF!</v>
      </c>
      <c r="K74" s="86" t="e">
        <f>'SEMESTER I'!K74+'SEMESTER II'!K74</f>
        <v>#REF!</v>
      </c>
      <c r="L74" s="87" t="e">
        <f>'SEMESTER I'!L74+'SEMESTER II'!L74</f>
        <v>#REF!</v>
      </c>
      <c r="M74" s="86" t="e">
        <f>'SEMESTER I'!M74+'SEMESTER II'!M74</f>
        <v>#REF!</v>
      </c>
      <c r="N74" s="87" t="e">
        <f>'SEMESTER I'!N74+'SEMESTER II'!N74</f>
        <v>#REF!</v>
      </c>
      <c r="O74" s="86" t="e">
        <f>'SEMESTER I'!O74+'SEMESTER II'!O74</f>
        <v>#REF!</v>
      </c>
      <c r="P74" s="87" t="e">
        <f>'SEMESTER I'!P74+'SEMESTER II'!P74</f>
        <v>#REF!</v>
      </c>
      <c r="Q74" s="86" t="e">
        <f>'SEMESTER I'!Q74+'SEMESTER II'!Q74</f>
        <v>#REF!</v>
      </c>
      <c r="R74" s="87" t="e">
        <f>'SEMESTER I'!R74+'SEMESTER II'!R74</f>
        <v>#REF!</v>
      </c>
      <c r="S74" s="86" t="e">
        <f>'SEMESTER I'!S74+'SEMESTER II'!S74</f>
        <v>#REF!</v>
      </c>
      <c r="T74" s="86" t="e">
        <f>'SEMESTER I'!T74+'SEMESTER II'!T74</f>
        <v>#REF!</v>
      </c>
      <c r="U74" s="86" t="e">
        <f>'SEMESTER I'!U74+'SEMESTER II'!U74</f>
        <v>#REF!</v>
      </c>
      <c r="V74" s="86" t="e">
        <f>'SEMESTER I'!V74+'SEMESTER II'!V74</f>
        <v>#REF!</v>
      </c>
      <c r="W74" s="86" t="e">
        <f>'SEMESTER I'!W74+'SEMESTER II'!W74</f>
        <v>#REF!</v>
      </c>
      <c r="X74" s="86" t="e">
        <f>'SEMESTER I'!X74+'SEMESTER II'!X74</f>
        <v>#REF!</v>
      </c>
      <c r="Y74" s="86" t="e">
        <f>'SEMESTER I'!Y74+'SEMESTER II'!Y74</f>
        <v>#REF!</v>
      </c>
      <c r="Z74" s="86" t="e">
        <f>'SEMESTER I'!Z74+'SEMESTER II'!Z74</f>
        <v>#REF!</v>
      </c>
      <c r="AA74" s="86" t="e">
        <f>'SEMESTER I'!AA74+'SEMESTER II'!AA74</f>
        <v>#REF!</v>
      </c>
      <c r="AB74" s="86" t="e">
        <f>'SEMESTER I'!AB74+'SEMESTER II'!AB74</f>
        <v>#REF!</v>
      </c>
      <c r="AC74" s="86" t="e">
        <f>'SEMESTER I'!AC74+'SEMESTER II'!AC74</f>
        <v>#REF!</v>
      </c>
      <c r="AD74" s="86" t="e">
        <f>'SEMESTER I'!AD74+'SEMESTER II'!AD74</f>
        <v>#REF!</v>
      </c>
      <c r="AE74" s="86" t="e">
        <f>'SEMESTER I'!AE74+'SEMESTER II'!AE74</f>
        <v>#REF!</v>
      </c>
      <c r="AF74" s="86" t="e">
        <f>'SEMESTER I'!AF74+'SEMESTER II'!AF74</f>
        <v>#REF!</v>
      </c>
      <c r="AG74" s="86" t="e">
        <f>'SEMESTER I'!AG74+'SEMESTER II'!AG74</f>
        <v>#REF!</v>
      </c>
      <c r="AH74" s="86" t="e">
        <f>'SEMESTER I'!AH74+'SEMESTER II'!AH74</f>
        <v>#REF!</v>
      </c>
      <c r="AI74" s="86" t="e">
        <f>'SEMESTER I'!AI74+'SEMESTER II'!AI74</f>
        <v>#REF!</v>
      </c>
      <c r="AJ74" s="86" t="e">
        <f>'SEMESTER I'!AJ74+'SEMESTER II'!AJ74</f>
        <v>#REF!</v>
      </c>
      <c r="AK74" s="86" t="e">
        <f>'SEMESTER I'!AK74+'SEMESTER II'!AK74</f>
        <v>#REF!</v>
      </c>
      <c r="AL74" s="86" t="e">
        <f>'SEMESTER I'!AL74+'SEMESTER II'!AL74</f>
        <v>#REF!</v>
      </c>
      <c r="AM74" s="86" t="e">
        <f>'SEMESTER I'!AM74+'SEMESTER II'!AM74</f>
        <v>#REF!</v>
      </c>
      <c r="AN74" s="86" t="e">
        <f>'SEMESTER I'!AN74+'SEMESTER II'!AN74</f>
        <v>#REF!</v>
      </c>
      <c r="AO74" s="86" t="e">
        <f>'SEMESTER I'!AO74+'SEMESTER II'!AO74</f>
        <v>#REF!</v>
      </c>
      <c r="AP74" s="86" t="e">
        <f>'SEMESTER I'!AP74+'SEMESTER II'!AP74</f>
        <v>#REF!</v>
      </c>
      <c r="AQ74" s="86" t="e">
        <f>'SEMESTER I'!AQ74+'SEMESTER II'!AQ74</f>
        <v>#REF!</v>
      </c>
      <c r="AR74" s="86" t="e">
        <f>'SEMESTER I'!AR74+'SEMESTER II'!AR74</f>
        <v>#REF!</v>
      </c>
      <c r="AS74" s="86" t="e">
        <f>'SEMESTER I'!AS74+'SEMESTER II'!AS74</f>
        <v>#REF!</v>
      </c>
      <c r="AT74" s="86" t="e">
        <f>'SEMESTER I'!AT74+'SEMESTER II'!AT74</f>
        <v>#REF!</v>
      </c>
      <c r="AU74" s="86" t="e">
        <f>'SEMESTER I'!AU74+'SEMESTER II'!AU74</f>
        <v>#REF!</v>
      </c>
      <c r="AV74" s="86" t="e">
        <f>'SEMESTER I'!AV74+'SEMESTER II'!AV74</f>
        <v>#REF!</v>
      </c>
      <c r="AW74" s="86" t="e">
        <f>'SEMESTER I'!AW74+'SEMESTER II'!AW74</f>
        <v>#REF!</v>
      </c>
      <c r="AX74" s="86" t="e">
        <f>'SEMESTER I'!AX74+'SEMESTER II'!AX74</f>
        <v>#REF!</v>
      </c>
      <c r="AY74" s="86" t="e">
        <f>'SEMESTER I'!AY74+'SEMESTER II'!AY74</f>
        <v>#REF!</v>
      </c>
      <c r="AZ74" s="86" t="e">
        <f>'SEMESTER I'!AZ74+'SEMESTER II'!AZ74</f>
        <v>#REF!</v>
      </c>
      <c r="BA74" s="86" t="e">
        <f>'SEMESTER I'!BA74+'SEMESTER II'!BA74</f>
        <v>#REF!</v>
      </c>
      <c r="BB74" s="86" t="e">
        <f>'SEMESTER I'!BB74+'SEMESTER II'!BB74</f>
        <v>#REF!</v>
      </c>
      <c r="BC74" s="86" t="e">
        <f>'SEMESTER I'!BC74+'SEMESTER II'!BC74</f>
        <v>#REF!</v>
      </c>
      <c r="BD74" s="86" t="e">
        <f>'SEMESTER I'!BD74+'SEMESTER II'!BD74</f>
        <v>#REF!</v>
      </c>
      <c r="BE74" s="86" t="e">
        <f>'SEMESTER I'!BE74+'SEMESTER II'!BE74</f>
        <v>#REF!</v>
      </c>
      <c r="BF74" s="86" t="e">
        <f>'SEMESTER I'!BF74+'SEMESTER II'!BF74</f>
        <v>#REF!</v>
      </c>
      <c r="BG74" s="86" t="e">
        <f>'SEMESTER I'!BG74+'SEMESTER II'!BG74</f>
        <v>#REF!</v>
      </c>
      <c r="BH74" s="86" t="e">
        <f>'SEMESTER I'!BH74+'SEMESTER II'!BH74</f>
        <v>#REF!</v>
      </c>
      <c r="BI74" s="86" t="e">
        <f>'SEMESTER I'!BI74+'SEMESTER II'!BI74</f>
        <v>#REF!</v>
      </c>
      <c r="BJ74" s="86" t="e">
        <f>'SEMESTER I'!BJ74+'SEMESTER II'!BJ74</f>
        <v>#REF!</v>
      </c>
      <c r="BK74" s="86" t="e">
        <f>'SEMESTER I'!BK74+'SEMESTER II'!BK74</f>
        <v>#REF!</v>
      </c>
      <c r="BL74" s="86" t="e">
        <f>'SEMESTER I'!BL74+'SEMESTER II'!BL74</f>
        <v>#REF!</v>
      </c>
      <c r="BM74" s="86" t="e">
        <f>'SEMESTER I'!BM74+'SEMESTER II'!BM74</f>
        <v>#REF!</v>
      </c>
      <c r="BN74" s="86" t="e">
        <f>'SEMESTER I'!BN74+'SEMESTER II'!BN74</f>
        <v>#REF!</v>
      </c>
    </row>
    <row r="75" spans="1:66" ht="14.25" customHeight="1">
      <c r="A75" s="112"/>
      <c r="B75" s="112"/>
      <c r="C75" s="11" t="s">
        <v>97</v>
      </c>
      <c r="D75" s="86" t="e">
        <f>'SEMESTER I'!D75+'SEMESTER II'!D75</f>
        <v>#REF!</v>
      </c>
      <c r="E75" s="86" t="e">
        <f>'SEMESTER I'!E75+'SEMESTER II'!E75</f>
        <v>#REF!</v>
      </c>
      <c r="F75" s="86" t="e">
        <f>'SEMESTER I'!F75+'SEMESTER II'!F75</f>
        <v>#REF!</v>
      </c>
      <c r="G75" s="86" t="e">
        <f>'SEMESTER I'!G75+'SEMESTER II'!G75</f>
        <v>#REF!</v>
      </c>
      <c r="H75" s="87" t="e">
        <f>'SEMESTER I'!H75+'SEMESTER II'!H75</f>
        <v>#REF!</v>
      </c>
      <c r="I75" s="86" t="e">
        <f>'SEMESTER I'!I75+'SEMESTER II'!I75</f>
        <v>#REF!</v>
      </c>
      <c r="J75" s="87" t="e">
        <f>'SEMESTER I'!J75+'SEMESTER II'!J75</f>
        <v>#REF!</v>
      </c>
      <c r="K75" s="86" t="e">
        <f>'SEMESTER I'!K75+'SEMESTER II'!K75</f>
        <v>#REF!</v>
      </c>
      <c r="L75" s="87" t="e">
        <f>'SEMESTER I'!L75+'SEMESTER II'!L75</f>
        <v>#REF!</v>
      </c>
      <c r="M75" s="86" t="e">
        <f>'SEMESTER I'!M75+'SEMESTER II'!M75</f>
        <v>#REF!</v>
      </c>
      <c r="N75" s="87" t="e">
        <f>'SEMESTER I'!N75+'SEMESTER II'!N75</f>
        <v>#REF!</v>
      </c>
      <c r="O75" s="86" t="e">
        <f>'SEMESTER I'!O75+'SEMESTER II'!O75</f>
        <v>#REF!</v>
      </c>
      <c r="P75" s="87" t="e">
        <f>'SEMESTER I'!P75+'SEMESTER II'!P75</f>
        <v>#REF!</v>
      </c>
      <c r="Q75" s="86" t="e">
        <f>'SEMESTER I'!Q75+'SEMESTER II'!Q75</f>
        <v>#REF!</v>
      </c>
      <c r="R75" s="87" t="e">
        <f>'SEMESTER I'!R75+'SEMESTER II'!R75</f>
        <v>#REF!</v>
      </c>
      <c r="S75" s="86" t="e">
        <f>'SEMESTER I'!S75+'SEMESTER II'!S75</f>
        <v>#REF!</v>
      </c>
      <c r="T75" s="86" t="e">
        <f>'SEMESTER I'!T75+'SEMESTER II'!T75</f>
        <v>#REF!</v>
      </c>
      <c r="U75" s="86" t="e">
        <f>'SEMESTER I'!U75+'SEMESTER II'!U75</f>
        <v>#REF!</v>
      </c>
      <c r="V75" s="86" t="e">
        <f>'SEMESTER I'!V75+'SEMESTER II'!V75</f>
        <v>#REF!</v>
      </c>
      <c r="W75" s="86" t="e">
        <f>'SEMESTER I'!W75+'SEMESTER II'!W75</f>
        <v>#REF!</v>
      </c>
      <c r="X75" s="86" t="e">
        <f>'SEMESTER I'!X75+'SEMESTER II'!X75</f>
        <v>#REF!</v>
      </c>
      <c r="Y75" s="86" t="e">
        <f>'SEMESTER I'!Y75+'SEMESTER II'!Y75</f>
        <v>#REF!</v>
      </c>
      <c r="Z75" s="86" t="e">
        <f>'SEMESTER I'!Z75+'SEMESTER II'!Z75</f>
        <v>#REF!</v>
      </c>
      <c r="AA75" s="86" t="e">
        <f>'SEMESTER I'!AA75+'SEMESTER II'!AA75</f>
        <v>#REF!</v>
      </c>
      <c r="AB75" s="86" t="e">
        <f>'SEMESTER I'!AB75+'SEMESTER II'!AB75</f>
        <v>#REF!</v>
      </c>
      <c r="AC75" s="86" t="e">
        <f>'SEMESTER I'!AC75+'SEMESTER II'!AC75</f>
        <v>#REF!</v>
      </c>
      <c r="AD75" s="86" t="e">
        <f>'SEMESTER I'!AD75+'SEMESTER II'!AD75</f>
        <v>#REF!</v>
      </c>
      <c r="AE75" s="86" t="e">
        <f>'SEMESTER I'!AE75+'SEMESTER II'!AE75</f>
        <v>#REF!</v>
      </c>
      <c r="AF75" s="86" t="e">
        <f>'SEMESTER I'!AF75+'SEMESTER II'!AF75</f>
        <v>#REF!</v>
      </c>
      <c r="AG75" s="86" t="e">
        <f>'SEMESTER I'!AG75+'SEMESTER II'!AG75</f>
        <v>#REF!</v>
      </c>
      <c r="AH75" s="86" t="e">
        <f>'SEMESTER I'!AH75+'SEMESTER II'!AH75</f>
        <v>#REF!</v>
      </c>
      <c r="AI75" s="86" t="e">
        <f>'SEMESTER I'!AI75+'SEMESTER II'!AI75</f>
        <v>#REF!</v>
      </c>
      <c r="AJ75" s="86" t="e">
        <f>'SEMESTER I'!AJ75+'SEMESTER II'!AJ75</f>
        <v>#REF!</v>
      </c>
      <c r="AK75" s="86" t="e">
        <f>'SEMESTER I'!AK75+'SEMESTER II'!AK75</f>
        <v>#REF!</v>
      </c>
      <c r="AL75" s="86" t="e">
        <f>'SEMESTER I'!AL75+'SEMESTER II'!AL75</f>
        <v>#REF!</v>
      </c>
      <c r="AM75" s="86" t="e">
        <f>'SEMESTER I'!AM75+'SEMESTER II'!AM75</f>
        <v>#REF!</v>
      </c>
      <c r="AN75" s="86" t="e">
        <f>'SEMESTER I'!AN75+'SEMESTER II'!AN75</f>
        <v>#REF!</v>
      </c>
      <c r="AO75" s="86" t="e">
        <f>'SEMESTER I'!AO75+'SEMESTER II'!AO75</f>
        <v>#REF!</v>
      </c>
      <c r="AP75" s="86" t="e">
        <f>'SEMESTER I'!AP75+'SEMESTER II'!AP75</f>
        <v>#REF!</v>
      </c>
      <c r="AQ75" s="86" t="e">
        <f>'SEMESTER I'!AQ75+'SEMESTER II'!AQ75</f>
        <v>#REF!</v>
      </c>
      <c r="AR75" s="86" t="e">
        <f>'SEMESTER I'!AR75+'SEMESTER II'!AR75</f>
        <v>#REF!</v>
      </c>
      <c r="AS75" s="86" t="e">
        <f>'SEMESTER I'!AS75+'SEMESTER II'!AS75</f>
        <v>#REF!</v>
      </c>
      <c r="AT75" s="86" t="e">
        <f>'SEMESTER I'!AT75+'SEMESTER II'!AT75</f>
        <v>#REF!</v>
      </c>
      <c r="AU75" s="86" t="e">
        <f>'SEMESTER I'!AU75+'SEMESTER II'!AU75</f>
        <v>#REF!</v>
      </c>
      <c r="AV75" s="86" t="e">
        <f>'SEMESTER I'!AV75+'SEMESTER II'!AV75</f>
        <v>#REF!</v>
      </c>
      <c r="AW75" s="86" t="e">
        <f>'SEMESTER I'!AW75+'SEMESTER II'!AW75</f>
        <v>#REF!</v>
      </c>
      <c r="AX75" s="86" t="e">
        <f>'SEMESTER I'!AX75+'SEMESTER II'!AX75</f>
        <v>#REF!</v>
      </c>
      <c r="AY75" s="86" t="e">
        <f>'SEMESTER I'!AY75+'SEMESTER II'!AY75</f>
        <v>#REF!</v>
      </c>
      <c r="AZ75" s="86" t="e">
        <f>'SEMESTER I'!AZ75+'SEMESTER II'!AZ75</f>
        <v>#REF!</v>
      </c>
      <c r="BA75" s="86" t="e">
        <f>'SEMESTER I'!BA75+'SEMESTER II'!BA75</f>
        <v>#REF!</v>
      </c>
      <c r="BB75" s="86" t="e">
        <f>'SEMESTER I'!BB75+'SEMESTER II'!BB75</f>
        <v>#REF!</v>
      </c>
      <c r="BC75" s="86" t="e">
        <f>'SEMESTER I'!BC75+'SEMESTER II'!BC75</f>
        <v>#REF!</v>
      </c>
      <c r="BD75" s="86" t="e">
        <f>'SEMESTER I'!BD75+'SEMESTER II'!BD75</f>
        <v>#REF!</v>
      </c>
      <c r="BE75" s="86" t="e">
        <f>'SEMESTER I'!BE75+'SEMESTER II'!BE75</f>
        <v>#REF!</v>
      </c>
      <c r="BF75" s="86" t="e">
        <f>'SEMESTER I'!BF75+'SEMESTER II'!BF75</f>
        <v>#REF!</v>
      </c>
      <c r="BG75" s="86" t="e">
        <f>'SEMESTER I'!BG75+'SEMESTER II'!BG75</f>
        <v>#REF!</v>
      </c>
      <c r="BH75" s="86" t="e">
        <f>'SEMESTER I'!BH75+'SEMESTER II'!BH75</f>
        <v>#REF!</v>
      </c>
      <c r="BI75" s="86" t="e">
        <f>'SEMESTER I'!BI75+'SEMESTER II'!BI75</f>
        <v>#REF!</v>
      </c>
      <c r="BJ75" s="86" t="e">
        <f>'SEMESTER I'!BJ75+'SEMESTER II'!BJ75</f>
        <v>#REF!</v>
      </c>
      <c r="BK75" s="86" t="e">
        <f>'SEMESTER I'!BK75+'SEMESTER II'!BK75</f>
        <v>#REF!</v>
      </c>
      <c r="BL75" s="86" t="e">
        <f>'SEMESTER I'!BL75+'SEMESTER II'!BL75</f>
        <v>#REF!</v>
      </c>
      <c r="BM75" s="86" t="e">
        <f>'SEMESTER I'!BM75+'SEMESTER II'!BM75</f>
        <v>#REF!</v>
      </c>
      <c r="BN75" s="86" t="e">
        <f>'SEMESTER I'!BN75+'SEMESTER II'!BN75</f>
        <v>#REF!</v>
      </c>
    </row>
    <row r="76" spans="1:66" ht="14.25" customHeight="1">
      <c r="A76" s="21"/>
      <c r="B76" s="21"/>
      <c r="C76" s="20" t="s">
        <v>7</v>
      </c>
      <c r="D76" s="87" t="e">
        <f>'SEMESTER I'!D76+'SEMESTER II'!D76</f>
        <v>#REF!</v>
      </c>
      <c r="E76" s="87" t="e">
        <f>'SEMESTER I'!E76+'SEMESTER II'!E76</f>
        <v>#REF!</v>
      </c>
      <c r="F76" s="87" t="e">
        <f>'SEMESTER I'!F76+'SEMESTER II'!F76</f>
        <v>#REF!</v>
      </c>
      <c r="G76" s="87" t="e">
        <f>'SEMESTER I'!G76+'SEMESTER II'!G76</f>
        <v>#REF!</v>
      </c>
      <c r="H76" s="87" t="e">
        <f>'SEMESTER I'!H76+'SEMESTER II'!H76</f>
        <v>#REF!</v>
      </c>
      <c r="I76" s="87" t="e">
        <f>'SEMESTER I'!I76+'SEMESTER II'!I76</f>
        <v>#REF!</v>
      </c>
      <c r="J76" s="87" t="e">
        <f>'SEMESTER I'!J76+'SEMESTER II'!J76</f>
        <v>#REF!</v>
      </c>
      <c r="K76" s="87" t="e">
        <f>'SEMESTER I'!K76+'SEMESTER II'!K76</f>
        <v>#REF!</v>
      </c>
      <c r="L76" s="87" t="e">
        <f>'SEMESTER I'!L76+'SEMESTER II'!L76</f>
        <v>#REF!</v>
      </c>
      <c r="M76" s="87" t="e">
        <f>'SEMESTER I'!M76+'SEMESTER II'!M76</f>
        <v>#REF!</v>
      </c>
      <c r="N76" s="87" t="e">
        <f>'SEMESTER I'!N76+'SEMESTER II'!N76</f>
        <v>#REF!</v>
      </c>
      <c r="O76" s="87" t="e">
        <f>'SEMESTER I'!O76+'SEMESTER II'!O76</f>
        <v>#REF!</v>
      </c>
      <c r="P76" s="87" t="e">
        <f>'SEMESTER I'!P76+'SEMESTER II'!P76</f>
        <v>#REF!</v>
      </c>
      <c r="Q76" s="87" t="e">
        <f>'SEMESTER I'!Q76+'SEMESTER II'!Q76</f>
        <v>#REF!</v>
      </c>
      <c r="R76" s="87" t="e">
        <f>'SEMESTER I'!R76+'SEMESTER II'!R76</f>
        <v>#REF!</v>
      </c>
      <c r="S76" s="87" t="e">
        <f>'SEMESTER I'!S76+'SEMESTER II'!S76</f>
        <v>#REF!</v>
      </c>
      <c r="T76" s="87" t="e">
        <f>'SEMESTER I'!T76+'SEMESTER II'!T76</f>
        <v>#REF!</v>
      </c>
      <c r="U76" s="87" t="e">
        <f>'SEMESTER I'!U76+'SEMESTER II'!U76</f>
        <v>#REF!</v>
      </c>
      <c r="V76" s="87" t="e">
        <f>'SEMESTER I'!V76+'SEMESTER II'!V76</f>
        <v>#REF!</v>
      </c>
      <c r="W76" s="87" t="e">
        <f>'SEMESTER I'!W76+'SEMESTER II'!W76</f>
        <v>#REF!</v>
      </c>
      <c r="X76" s="87" t="e">
        <f>'SEMESTER I'!X76+'SEMESTER II'!X76</f>
        <v>#REF!</v>
      </c>
      <c r="Y76" s="87" t="e">
        <f>'SEMESTER I'!Y76+'SEMESTER II'!Y76</f>
        <v>#REF!</v>
      </c>
      <c r="Z76" s="87" t="e">
        <f>'SEMESTER I'!Z76+'SEMESTER II'!Z76</f>
        <v>#REF!</v>
      </c>
      <c r="AA76" s="87" t="e">
        <f>'SEMESTER I'!AA76+'SEMESTER II'!AA76</f>
        <v>#REF!</v>
      </c>
      <c r="AB76" s="87" t="e">
        <f>'SEMESTER I'!AB76+'SEMESTER II'!AB76</f>
        <v>#REF!</v>
      </c>
      <c r="AC76" s="87" t="e">
        <f>'SEMESTER I'!AC76+'SEMESTER II'!AC76</f>
        <v>#REF!</v>
      </c>
      <c r="AD76" s="87" t="e">
        <f>'SEMESTER I'!AD76+'SEMESTER II'!AD76</f>
        <v>#REF!</v>
      </c>
      <c r="AE76" s="87" t="e">
        <f>'SEMESTER I'!AE76+'SEMESTER II'!AE76</f>
        <v>#REF!</v>
      </c>
      <c r="AF76" s="87" t="e">
        <f>'SEMESTER I'!AF76+'SEMESTER II'!AF76</f>
        <v>#REF!</v>
      </c>
      <c r="AG76" s="87" t="e">
        <f>'SEMESTER I'!AG76+'SEMESTER II'!AG76</f>
        <v>#REF!</v>
      </c>
      <c r="AH76" s="87" t="e">
        <f>'SEMESTER I'!AH76+'SEMESTER II'!AH76</f>
        <v>#REF!</v>
      </c>
      <c r="AI76" s="87" t="e">
        <f>'SEMESTER I'!AI76+'SEMESTER II'!AI76</f>
        <v>#REF!</v>
      </c>
      <c r="AJ76" s="87" t="e">
        <f>'SEMESTER I'!AJ76+'SEMESTER II'!AJ76</f>
        <v>#REF!</v>
      </c>
      <c r="AK76" s="87" t="e">
        <f>'SEMESTER I'!AK76+'SEMESTER II'!AK76</f>
        <v>#REF!</v>
      </c>
      <c r="AL76" s="87" t="e">
        <f>'SEMESTER I'!AL76+'SEMESTER II'!AL76</f>
        <v>#REF!</v>
      </c>
      <c r="AM76" s="87" t="e">
        <f>'SEMESTER I'!AM76+'SEMESTER II'!AM76</f>
        <v>#REF!</v>
      </c>
      <c r="AN76" s="87" t="e">
        <f>'SEMESTER I'!AN76+'SEMESTER II'!AN76</f>
        <v>#REF!</v>
      </c>
      <c r="AO76" s="87" t="e">
        <f>'SEMESTER I'!AO76+'SEMESTER II'!AO76</f>
        <v>#REF!</v>
      </c>
      <c r="AP76" s="87" t="e">
        <f>'SEMESTER I'!AP76+'SEMESTER II'!AP76</f>
        <v>#REF!</v>
      </c>
      <c r="AQ76" s="87" t="e">
        <f>'SEMESTER I'!AQ76+'SEMESTER II'!AQ76</f>
        <v>#REF!</v>
      </c>
      <c r="AR76" s="87" t="e">
        <f>'SEMESTER I'!AR76+'SEMESTER II'!AR76</f>
        <v>#REF!</v>
      </c>
      <c r="AS76" s="87" t="e">
        <f>'SEMESTER I'!AS76+'SEMESTER II'!AS76</f>
        <v>#REF!</v>
      </c>
      <c r="AT76" s="87" t="e">
        <f>'SEMESTER I'!AT76+'SEMESTER II'!AT76</f>
        <v>#REF!</v>
      </c>
      <c r="AU76" s="87" t="e">
        <f>'SEMESTER I'!AU76+'SEMESTER II'!AU76</f>
        <v>#REF!</v>
      </c>
      <c r="AV76" s="87" t="e">
        <f>'SEMESTER I'!AV76+'SEMESTER II'!AV76</f>
        <v>#REF!</v>
      </c>
      <c r="AW76" s="87" t="e">
        <f>'SEMESTER I'!AW76+'SEMESTER II'!AW76</f>
        <v>#REF!</v>
      </c>
      <c r="AX76" s="87" t="e">
        <f>'SEMESTER I'!AX76+'SEMESTER II'!AX76</f>
        <v>#REF!</v>
      </c>
      <c r="AY76" s="87" t="e">
        <f>'SEMESTER I'!AY76+'SEMESTER II'!AY76</f>
        <v>#REF!</v>
      </c>
      <c r="AZ76" s="87" t="e">
        <f>'SEMESTER I'!AZ76+'SEMESTER II'!AZ76</f>
        <v>#REF!</v>
      </c>
      <c r="BA76" s="87" t="e">
        <f>'SEMESTER I'!BA76+'SEMESTER II'!BA76</f>
        <v>#REF!</v>
      </c>
      <c r="BB76" s="87" t="e">
        <f>'SEMESTER I'!BB76+'SEMESTER II'!BB76</f>
        <v>#REF!</v>
      </c>
      <c r="BC76" s="87" t="e">
        <f>'SEMESTER I'!BC76+'SEMESTER II'!BC76</f>
        <v>#REF!</v>
      </c>
      <c r="BD76" s="87" t="e">
        <f>'SEMESTER I'!BD76+'SEMESTER II'!BD76</f>
        <v>#REF!</v>
      </c>
      <c r="BE76" s="87" t="e">
        <f>'SEMESTER I'!BE76+'SEMESTER II'!BE76</f>
        <v>#REF!</v>
      </c>
      <c r="BF76" s="87" t="e">
        <f>'SEMESTER I'!BF76+'SEMESTER II'!BF76</f>
        <v>#REF!</v>
      </c>
      <c r="BG76" s="87" t="e">
        <f>'SEMESTER I'!BG76+'SEMESTER II'!BG76</f>
        <v>#REF!</v>
      </c>
      <c r="BH76" s="87" t="e">
        <f>'SEMESTER I'!BH76+'SEMESTER II'!BH76</f>
        <v>#REF!</v>
      </c>
      <c r="BI76" s="87" t="e">
        <f>'SEMESTER I'!BI76+'SEMESTER II'!BI76</f>
        <v>#REF!</v>
      </c>
      <c r="BJ76" s="87" t="e">
        <f>'SEMESTER I'!BJ76+'SEMESTER II'!BJ76</f>
        <v>#REF!</v>
      </c>
      <c r="BK76" s="87" t="e">
        <f>'SEMESTER I'!BK76+'SEMESTER II'!BK76</f>
        <v>#REF!</v>
      </c>
      <c r="BL76" s="87" t="e">
        <f>'SEMESTER I'!BL76+'SEMESTER II'!BL76</f>
        <v>#REF!</v>
      </c>
      <c r="BM76" s="87" t="e">
        <f>'SEMESTER I'!BM76+'SEMESTER II'!BM76</f>
        <v>#REF!</v>
      </c>
      <c r="BN76" s="87" t="e">
        <f>'SEMESTER I'!BN76+'SEMESTER II'!BN76</f>
        <v>#REF!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 t="e">
        <f>'SEMESTER I'!D77+'SEMESTER II'!D77</f>
        <v>#REF!</v>
      </c>
      <c r="E77" s="86" t="e">
        <f>'SEMESTER I'!E77+'SEMESTER II'!E77</f>
        <v>#REF!</v>
      </c>
      <c r="F77" s="86" t="e">
        <f>'SEMESTER I'!F77+'SEMESTER II'!F77</f>
        <v>#REF!</v>
      </c>
      <c r="G77" s="86" t="e">
        <f>'SEMESTER I'!G77+'SEMESTER II'!G77</f>
        <v>#REF!</v>
      </c>
      <c r="H77" s="87" t="e">
        <f>'SEMESTER I'!H77+'SEMESTER II'!H77</f>
        <v>#REF!</v>
      </c>
      <c r="I77" s="86" t="e">
        <f>'SEMESTER I'!I77+'SEMESTER II'!I77</f>
        <v>#REF!</v>
      </c>
      <c r="J77" s="87" t="e">
        <f>'SEMESTER I'!J77+'SEMESTER II'!J77</f>
        <v>#REF!</v>
      </c>
      <c r="K77" s="86" t="e">
        <f>'SEMESTER I'!K77+'SEMESTER II'!K77</f>
        <v>#REF!</v>
      </c>
      <c r="L77" s="87" t="e">
        <f>'SEMESTER I'!L77+'SEMESTER II'!L77</f>
        <v>#REF!</v>
      </c>
      <c r="M77" s="86" t="e">
        <f>'SEMESTER I'!M77+'SEMESTER II'!M77</f>
        <v>#REF!</v>
      </c>
      <c r="N77" s="87" t="e">
        <f>'SEMESTER I'!N77+'SEMESTER II'!N77</f>
        <v>#REF!</v>
      </c>
      <c r="O77" s="86" t="e">
        <f>'SEMESTER I'!O77+'SEMESTER II'!O77</f>
        <v>#REF!</v>
      </c>
      <c r="P77" s="87" t="e">
        <f>'SEMESTER I'!P77+'SEMESTER II'!P77</f>
        <v>#REF!</v>
      </c>
      <c r="Q77" s="86" t="e">
        <f>'SEMESTER I'!Q77+'SEMESTER II'!Q77</f>
        <v>#REF!</v>
      </c>
      <c r="R77" s="87" t="e">
        <f>'SEMESTER I'!R77+'SEMESTER II'!R77</f>
        <v>#REF!</v>
      </c>
      <c r="S77" s="86" t="e">
        <f>'SEMESTER I'!S77+'SEMESTER II'!S77</f>
        <v>#REF!</v>
      </c>
      <c r="T77" s="86" t="e">
        <f>'SEMESTER I'!T77+'SEMESTER II'!T77</f>
        <v>#REF!</v>
      </c>
      <c r="U77" s="86" t="e">
        <f>'SEMESTER I'!U77+'SEMESTER II'!U77</f>
        <v>#REF!</v>
      </c>
      <c r="V77" s="86" t="e">
        <f>'SEMESTER I'!V77+'SEMESTER II'!V77</f>
        <v>#REF!</v>
      </c>
      <c r="W77" s="86" t="e">
        <f>'SEMESTER I'!W77+'SEMESTER II'!W77</f>
        <v>#REF!</v>
      </c>
      <c r="X77" s="86" t="e">
        <f>'SEMESTER I'!X77+'SEMESTER II'!X77</f>
        <v>#REF!</v>
      </c>
      <c r="Y77" s="86" t="e">
        <f>'SEMESTER I'!Y77+'SEMESTER II'!Y77</f>
        <v>#REF!</v>
      </c>
      <c r="Z77" s="86" t="e">
        <f>'SEMESTER I'!Z77+'SEMESTER II'!Z77</f>
        <v>#REF!</v>
      </c>
      <c r="AA77" s="86" t="e">
        <f>'SEMESTER I'!AA77+'SEMESTER II'!AA77</f>
        <v>#REF!</v>
      </c>
      <c r="AB77" s="86" t="e">
        <f>'SEMESTER I'!AB77+'SEMESTER II'!AB77</f>
        <v>#REF!</v>
      </c>
      <c r="AC77" s="86" t="e">
        <f>'SEMESTER I'!AC77+'SEMESTER II'!AC77</f>
        <v>#REF!</v>
      </c>
      <c r="AD77" s="86" t="e">
        <f>'SEMESTER I'!AD77+'SEMESTER II'!AD77</f>
        <v>#REF!</v>
      </c>
      <c r="AE77" s="86" t="e">
        <f>'SEMESTER I'!AE77+'SEMESTER II'!AE77</f>
        <v>#REF!</v>
      </c>
      <c r="AF77" s="86" t="e">
        <f>'SEMESTER I'!AF77+'SEMESTER II'!AF77</f>
        <v>#REF!</v>
      </c>
      <c r="AG77" s="86" t="e">
        <f>'SEMESTER I'!AG77+'SEMESTER II'!AG77</f>
        <v>#REF!</v>
      </c>
      <c r="AH77" s="86" t="e">
        <f>'SEMESTER I'!AH77+'SEMESTER II'!AH77</f>
        <v>#REF!</v>
      </c>
      <c r="AI77" s="86" t="e">
        <f>'SEMESTER I'!AI77+'SEMESTER II'!AI77</f>
        <v>#REF!</v>
      </c>
      <c r="AJ77" s="86" t="e">
        <f>'SEMESTER I'!AJ77+'SEMESTER II'!AJ77</f>
        <v>#REF!</v>
      </c>
      <c r="AK77" s="86" t="e">
        <f>'SEMESTER I'!AK77+'SEMESTER II'!AK77</f>
        <v>#REF!</v>
      </c>
      <c r="AL77" s="86" t="e">
        <f>'SEMESTER I'!AL77+'SEMESTER II'!AL77</f>
        <v>#REF!</v>
      </c>
      <c r="AM77" s="86" t="e">
        <f>'SEMESTER I'!AM77+'SEMESTER II'!AM77</f>
        <v>#REF!</v>
      </c>
      <c r="AN77" s="86" t="e">
        <f>'SEMESTER I'!AN77+'SEMESTER II'!AN77</f>
        <v>#REF!</v>
      </c>
      <c r="AO77" s="86" t="e">
        <f>'SEMESTER I'!AO77+'SEMESTER II'!AO77</f>
        <v>#REF!</v>
      </c>
      <c r="AP77" s="86" t="e">
        <f>'SEMESTER I'!AP77+'SEMESTER II'!AP77</f>
        <v>#REF!</v>
      </c>
      <c r="AQ77" s="86" t="e">
        <f>'SEMESTER I'!AQ77+'SEMESTER II'!AQ77</f>
        <v>#REF!</v>
      </c>
      <c r="AR77" s="86" t="e">
        <f>'SEMESTER I'!AR77+'SEMESTER II'!AR77</f>
        <v>#REF!</v>
      </c>
      <c r="AS77" s="86" t="e">
        <f>'SEMESTER I'!AS77+'SEMESTER II'!AS77</f>
        <v>#REF!</v>
      </c>
      <c r="AT77" s="86" t="e">
        <f>'SEMESTER I'!AT77+'SEMESTER II'!AT77</f>
        <v>#REF!</v>
      </c>
      <c r="AU77" s="86" t="e">
        <f>'SEMESTER I'!AU77+'SEMESTER II'!AU77</f>
        <v>#REF!</v>
      </c>
      <c r="AV77" s="86" t="e">
        <f>'SEMESTER I'!AV77+'SEMESTER II'!AV77</f>
        <v>#REF!</v>
      </c>
      <c r="AW77" s="86" t="e">
        <f>'SEMESTER I'!AW77+'SEMESTER II'!AW77</f>
        <v>#REF!</v>
      </c>
      <c r="AX77" s="86" t="e">
        <f>'SEMESTER I'!AX77+'SEMESTER II'!AX77</f>
        <v>#REF!</v>
      </c>
      <c r="AY77" s="86" t="e">
        <f>'SEMESTER I'!AY77+'SEMESTER II'!AY77</f>
        <v>#REF!</v>
      </c>
      <c r="AZ77" s="86" t="e">
        <f>'SEMESTER I'!AZ77+'SEMESTER II'!AZ77</f>
        <v>#REF!</v>
      </c>
      <c r="BA77" s="86" t="e">
        <f>'SEMESTER I'!BA77+'SEMESTER II'!BA77</f>
        <v>#REF!</v>
      </c>
      <c r="BB77" s="86" t="e">
        <f>'SEMESTER I'!BB77+'SEMESTER II'!BB77</f>
        <v>#REF!</v>
      </c>
      <c r="BC77" s="86" t="e">
        <f>'SEMESTER I'!BC77+'SEMESTER II'!BC77</f>
        <v>#REF!</v>
      </c>
      <c r="BD77" s="86" t="e">
        <f>'SEMESTER I'!BD77+'SEMESTER II'!BD77</f>
        <v>#REF!</v>
      </c>
      <c r="BE77" s="86" t="e">
        <f>'SEMESTER I'!BE77+'SEMESTER II'!BE77</f>
        <v>#REF!</v>
      </c>
      <c r="BF77" s="86" t="e">
        <f>'SEMESTER I'!BF77+'SEMESTER II'!BF77</f>
        <v>#REF!</v>
      </c>
      <c r="BG77" s="86" t="e">
        <f>'SEMESTER I'!BG77+'SEMESTER II'!BG77</f>
        <v>#REF!</v>
      </c>
      <c r="BH77" s="86" t="e">
        <f>'SEMESTER I'!BH77+'SEMESTER II'!BH77</f>
        <v>#REF!</v>
      </c>
      <c r="BI77" s="86" t="e">
        <f>'SEMESTER I'!BI77+'SEMESTER II'!BI77</f>
        <v>#REF!</v>
      </c>
      <c r="BJ77" s="86" t="e">
        <f>'SEMESTER I'!BJ77+'SEMESTER II'!BJ77</f>
        <v>#REF!</v>
      </c>
      <c r="BK77" s="86" t="e">
        <f>'SEMESTER I'!BK77+'SEMESTER II'!BK77</f>
        <v>#REF!</v>
      </c>
      <c r="BL77" s="86" t="e">
        <f>'SEMESTER I'!BL77+'SEMESTER II'!BL77</f>
        <v>#REF!</v>
      </c>
      <c r="BM77" s="86" t="e">
        <f>'SEMESTER I'!BM77+'SEMESTER II'!BM77</f>
        <v>#REF!</v>
      </c>
      <c r="BN77" s="86" t="e">
        <f>'SEMESTER I'!BN77+'SEMESTER II'!BN77</f>
        <v>#REF!</v>
      </c>
    </row>
    <row r="78" spans="1:66" ht="14.25" customHeight="1">
      <c r="A78" s="111"/>
      <c r="B78" s="111"/>
      <c r="C78" s="11" t="s">
        <v>100</v>
      </c>
      <c r="D78" s="86" t="e">
        <f>'SEMESTER I'!D78+'SEMESTER II'!D78</f>
        <v>#REF!</v>
      </c>
      <c r="E78" s="86" t="e">
        <f>'SEMESTER I'!E78+'SEMESTER II'!E78</f>
        <v>#REF!</v>
      </c>
      <c r="F78" s="86" t="e">
        <f>'SEMESTER I'!F78+'SEMESTER II'!F78</f>
        <v>#REF!</v>
      </c>
      <c r="G78" s="86" t="e">
        <f>'SEMESTER I'!G78+'SEMESTER II'!G78</f>
        <v>#REF!</v>
      </c>
      <c r="H78" s="87" t="e">
        <f>'SEMESTER I'!H78+'SEMESTER II'!H78</f>
        <v>#REF!</v>
      </c>
      <c r="I78" s="86" t="e">
        <f>'SEMESTER I'!I78+'SEMESTER II'!I78</f>
        <v>#REF!</v>
      </c>
      <c r="J78" s="87" t="e">
        <f>'SEMESTER I'!J78+'SEMESTER II'!J78</f>
        <v>#REF!</v>
      </c>
      <c r="K78" s="86" t="e">
        <f>'SEMESTER I'!K78+'SEMESTER II'!K78</f>
        <v>#REF!</v>
      </c>
      <c r="L78" s="87" t="e">
        <f>'SEMESTER I'!L78+'SEMESTER II'!L78</f>
        <v>#REF!</v>
      </c>
      <c r="M78" s="86" t="e">
        <f>'SEMESTER I'!M78+'SEMESTER II'!M78</f>
        <v>#REF!</v>
      </c>
      <c r="N78" s="87" t="e">
        <f>'SEMESTER I'!N78+'SEMESTER II'!N78</f>
        <v>#REF!</v>
      </c>
      <c r="O78" s="86" t="e">
        <f>'SEMESTER I'!O78+'SEMESTER II'!O78</f>
        <v>#REF!</v>
      </c>
      <c r="P78" s="87" t="e">
        <f>'SEMESTER I'!P78+'SEMESTER II'!P78</f>
        <v>#REF!</v>
      </c>
      <c r="Q78" s="86" t="e">
        <f>'SEMESTER I'!Q78+'SEMESTER II'!Q78</f>
        <v>#REF!</v>
      </c>
      <c r="R78" s="87" t="e">
        <f>'SEMESTER I'!R78+'SEMESTER II'!R78</f>
        <v>#REF!</v>
      </c>
      <c r="S78" s="86" t="e">
        <f>'SEMESTER I'!S78+'SEMESTER II'!S78</f>
        <v>#REF!</v>
      </c>
      <c r="T78" s="86" t="e">
        <f>'SEMESTER I'!T78+'SEMESTER II'!T78</f>
        <v>#REF!</v>
      </c>
      <c r="U78" s="86" t="e">
        <f>'SEMESTER I'!U78+'SEMESTER II'!U78</f>
        <v>#REF!</v>
      </c>
      <c r="V78" s="86" t="e">
        <f>'SEMESTER I'!V78+'SEMESTER II'!V78</f>
        <v>#REF!</v>
      </c>
      <c r="W78" s="86" t="e">
        <f>'SEMESTER I'!W78+'SEMESTER II'!W78</f>
        <v>#REF!</v>
      </c>
      <c r="X78" s="86" t="e">
        <f>'SEMESTER I'!X78+'SEMESTER II'!X78</f>
        <v>#REF!</v>
      </c>
      <c r="Y78" s="86" t="e">
        <f>'SEMESTER I'!Y78+'SEMESTER II'!Y78</f>
        <v>#REF!</v>
      </c>
      <c r="Z78" s="86" t="e">
        <f>'SEMESTER I'!Z78+'SEMESTER II'!Z78</f>
        <v>#REF!</v>
      </c>
      <c r="AA78" s="86" t="e">
        <f>'SEMESTER I'!AA78+'SEMESTER II'!AA78</f>
        <v>#REF!</v>
      </c>
      <c r="AB78" s="86" t="e">
        <f>'SEMESTER I'!AB78+'SEMESTER II'!AB78</f>
        <v>#REF!</v>
      </c>
      <c r="AC78" s="86" t="e">
        <f>'SEMESTER I'!AC78+'SEMESTER II'!AC78</f>
        <v>#REF!</v>
      </c>
      <c r="AD78" s="86" t="e">
        <f>'SEMESTER I'!AD78+'SEMESTER II'!AD78</f>
        <v>#REF!</v>
      </c>
      <c r="AE78" s="86" t="e">
        <f>'SEMESTER I'!AE78+'SEMESTER II'!AE78</f>
        <v>#REF!</v>
      </c>
      <c r="AF78" s="86" t="e">
        <f>'SEMESTER I'!AF78+'SEMESTER II'!AF78</f>
        <v>#REF!</v>
      </c>
      <c r="AG78" s="86" t="e">
        <f>'SEMESTER I'!AG78+'SEMESTER II'!AG78</f>
        <v>#REF!</v>
      </c>
      <c r="AH78" s="86" t="e">
        <f>'SEMESTER I'!AH78+'SEMESTER II'!AH78</f>
        <v>#REF!</v>
      </c>
      <c r="AI78" s="86" t="e">
        <f>'SEMESTER I'!AI78+'SEMESTER II'!AI78</f>
        <v>#REF!</v>
      </c>
      <c r="AJ78" s="86" t="e">
        <f>'SEMESTER I'!AJ78+'SEMESTER II'!AJ78</f>
        <v>#REF!</v>
      </c>
      <c r="AK78" s="86" t="e">
        <f>'SEMESTER I'!AK78+'SEMESTER II'!AK78</f>
        <v>#REF!</v>
      </c>
      <c r="AL78" s="86" t="e">
        <f>'SEMESTER I'!AL78+'SEMESTER II'!AL78</f>
        <v>#REF!</v>
      </c>
      <c r="AM78" s="86" t="e">
        <f>'SEMESTER I'!AM78+'SEMESTER II'!AM78</f>
        <v>#REF!</v>
      </c>
      <c r="AN78" s="86" t="e">
        <f>'SEMESTER I'!AN78+'SEMESTER II'!AN78</f>
        <v>#REF!</v>
      </c>
      <c r="AO78" s="86" t="e">
        <f>'SEMESTER I'!AO78+'SEMESTER II'!AO78</f>
        <v>#REF!</v>
      </c>
      <c r="AP78" s="86" t="e">
        <f>'SEMESTER I'!AP78+'SEMESTER II'!AP78</f>
        <v>#REF!</v>
      </c>
      <c r="AQ78" s="86" t="e">
        <f>'SEMESTER I'!AQ78+'SEMESTER II'!AQ78</f>
        <v>#REF!</v>
      </c>
      <c r="AR78" s="86" t="e">
        <f>'SEMESTER I'!AR78+'SEMESTER II'!AR78</f>
        <v>#REF!</v>
      </c>
      <c r="AS78" s="86" t="e">
        <f>'SEMESTER I'!AS78+'SEMESTER II'!AS78</f>
        <v>#REF!</v>
      </c>
      <c r="AT78" s="86" t="e">
        <f>'SEMESTER I'!AT78+'SEMESTER II'!AT78</f>
        <v>#REF!</v>
      </c>
      <c r="AU78" s="86" t="e">
        <f>'SEMESTER I'!AU78+'SEMESTER II'!AU78</f>
        <v>#REF!</v>
      </c>
      <c r="AV78" s="86" t="e">
        <f>'SEMESTER I'!AV78+'SEMESTER II'!AV78</f>
        <v>#REF!</v>
      </c>
      <c r="AW78" s="86" t="e">
        <f>'SEMESTER I'!AW78+'SEMESTER II'!AW78</f>
        <v>#REF!</v>
      </c>
      <c r="AX78" s="86" t="e">
        <f>'SEMESTER I'!AX78+'SEMESTER II'!AX78</f>
        <v>#REF!</v>
      </c>
      <c r="AY78" s="86" t="e">
        <f>'SEMESTER I'!AY78+'SEMESTER II'!AY78</f>
        <v>#REF!</v>
      </c>
      <c r="AZ78" s="86" t="e">
        <f>'SEMESTER I'!AZ78+'SEMESTER II'!AZ78</f>
        <v>#REF!</v>
      </c>
      <c r="BA78" s="86" t="e">
        <f>'SEMESTER I'!BA78+'SEMESTER II'!BA78</f>
        <v>#REF!</v>
      </c>
      <c r="BB78" s="86" t="e">
        <f>'SEMESTER I'!BB78+'SEMESTER II'!BB78</f>
        <v>#REF!</v>
      </c>
      <c r="BC78" s="86" t="e">
        <f>'SEMESTER I'!BC78+'SEMESTER II'!BC78</f>
        <v>#REF!</v>
      </c>
      <c r="BD78" s="86" t="e">
        <f>'SEMESTER I'!BD78+'SEMESTER II'!BD78</f>
        <v>#REF!</v>
      </c>
      <c r="BE78" s="86" t="e">
        <f>'SEMESTER I'!BE78+'SEMESTER II'!BE78</f>
        <v>#REF!</v>
      </c>
      <c r="BF78" s="86" t="e">
        <f>'SEMESTER I'!BF78+'SEMESTER II'!BF78</f>
        <v>#REF!</v>
      </c>
      <c r="BG78" s="86" t="e">
        <f>'SEMESTER I'!BG78+'SEMESTER II'!BG78</f>
        <v>#REF!</v>
      </c>
      <c r="BH78" s="86" t="e">
        <f>'SEMESTER I'!BH78+'SEMESTER II'!BH78</f>
        <v>#REF!</v>
      </c>
      <c r="BI78" s="86" t="e">
        <f>'SEMESTER I'!BI78+'SEMESTER II'!BI78</f>
        <v>#REF!</v>
      </c>
      <c r="BJ78" s="86" t="e">
        <f>'SEMESTER I'!BJ78+'SEMESTER II'!BJ78</f>
        <v>#REF!</v>
      </c>
      <c r="BK78" s="86" t="e">
        <f>'SEMESTER I'!BK78+'SEMESTER II'!BK78</f>
        <v>#REF!</v>
      </c>
      <c r="BL78" s="86" t="e">
        <f>'SEMESTER I'!BL78+'SEMESTER II'!BL78</f>
        <v>#REF!</v>
      </c>
      <c r="BM78" s="86" t="e">
        <f>'SEMESTER I'!BM78+'SEMESTER II'!BM78</f>
        <v>#REF!</v>
      </c>
      <c r="BN78" s="86" t="e">
        <f>'SEMESTER I'!BN78+'SEMESTER II'!BN78</f>
        <v>#REF!</v>
      </c>
    </row>
    <row r="79" spans="1:66" ht="14.25" customHeight="1">
      <c r="A79" s="112"/>
      <c r="B79" s="112"/>
      <c r="C79" s="11" t="s">
        <v>101</v>
      </c>
      <c r="D79" s="86" t="e">
        <f>'SEMESTER I'!D79+'SEMESTER II'!D79</f>
        <v>#REF!</v>
      </c>
      <c r="E79" s="86" t="e">
        <f>'SEMESTER I'!E79+'SEMESTER II'!E79</f>
        <v>#REF!</v>
      </c>
      <c r="F79" s="86" t="e">
        <f>'SEMESTER I'!F79+'SEMESTER II'!F79</f>
        <v>#REF!</v>
      </c>
      <c r="G79" s="86" t="e">
        <f>'SEMESTER I'!G79+'SEMESTER II'!G79</f>
        <v>#REF!</v>
      </c>
      <c r="H79" s="87" t="e">
        <f>'SEMESTER I'!H79+'SEMESTER II'!H79</f>
        <v>#REF!</v>
      </c>
      <c r="I79" s="86" t="e">
        <f>'SEMESTER I'!I79+'SEMESTER II'!I79</f>
        <v>#REF!</v>
      </c>
      <c r="J79" s="87" t="e">
        <f>'SEMESTER I'!J79+'SEMESTER II'!J79</f>
        <v>#REF!</v>
      </c>
      <c r="K79" s="86" t="e">
        <f>'SEMESTER I'!K79+'SEMESTER II'!K79</f>
        <v>#REF!</v>
      </c>
      <c r="L79" s="87" t="e">
        <f>'SEMESTER I'!L79+'SEMESTER II'!L79</f>
        <v>#REF!</v>
      </c>
      <c r="M79" s="86" t="e">
        <f>'SEMESTER I'!M79+'SEMESTER II'!M79</f>
        <v>#REF!</v>
      </c>
      <c r="N79" s="87" t="e">
        <f>'SEMESTER I'!N79+'SEMESTER II'!N79</f>
        <v>#REF!</v>
      </c>
      <c r="O79" s="86" t="e">
        <f>'SEMESTER I'!O79+'SEMESTER II'!O79</f>
        <v>#REF!</v>
      </c>
      <c r="P79" s="87" t="e">
        <f>'SEMESTER I'!P79+'SEMESTER II'!P79</f>
        <v>#REF!</v>
      </c>
      <c r="Q79" s="86" t="e">
        <f>'SEMESTER I'!Q79+'SEMESTER II'!Q79</f>
        <v>#REF!</v>
      </c>
      <c r="R79" s="87" t="e">
        <f>'SEMESTER I'!R79+'SEMESTER II'!R79</f>
        <v>#REF!</v>
      </c>
      <c r="S79" s="86" t="e">
        <f>'SEMESTER I'!S79+'SEMESTER II'!S79</f>
        <v>#REF!</v>
      </c>
      <c r="T79" s="86" t="e">
        <f>'SEMESTER I'!T79+'SEMESTER II'!T79</f>
        <v>#REF!</v>
      </c>
      <c r="U79" s="86" t="e">
        <f>'SEMESTER I'!U79+'SEMESTER II'!U79</f>
        <v>#REF!</v>
      </c>
      <c r="V79" s="86" t="e">
        <f>'SEMESTER I'!V79+'SEMESTER II'!V79</f>
        <v>#REF!</v>
      </c>
      <c r="W79" s="86" t="e">
        <f>'SEMESTER I'!W79+'SEMESTER II'!W79</f>
        <v>#REF!</v>
      </c>
      <c r="X79" s="86" t="e">
        <f>'SEMESTER I'!X79+'SEMESTER II'!X79</f>
        <v>#REF!</v>
      </c>
      <c r="Y79" s="86" t="e">
        <f>'SEMESTER I'!Y79+'SEMESTER II'!Y79</f>
        <v>#REF!</v>
      </c>
      <c r="Z79" s="86" t="e">
        <f>'SEMESTER I'!Z79+'SEMESTER II'!Z79</f>
        <v>#REF!</v>
      </c>
      <c r="AA79" s="86" t="e">
        <f>'SEMESTER I'!AA79+'SEMESTER II'!AA79</f>
        <v>#REF!</v>
      </c>
      <c r="AB79" s="86" t="e">
        <f>'SEMESTER I'!AB79+'SEMESTER II'!AB79</f>
        <v>#REF!</v>
      </c>
      <c r="AC79" s="86" t="e">
        <f>'SEMESTER I'!AC79+'SEMESTER II'!AC79</f>
        <v>#REF!</v>
      </c>
      <c r="AD79" s="86" t="e">
        <f>'SEMESTER I'!AD79+'SEMESTER II'!AD79</f>
        <v>#REF!</v>
      </c>
      <c r="AE79" s="86" t="e">
        <f>'SEMESTER I'!AE79+'SEMESTER II'!AE79</f>
        <v>#REF!</v>
      </c>
      <c r="AF79" s="86" t="e">
        <f>'SEMESTER I'!AF79+'SEMESTER II'!AF79</f>
        <v>#REF!</v>
      </c>
      <c r="AG79" s="86" t="e">
        <f>'SEMESTER I'!AG79+'SEMESTER II'!AG79</f>
        <v>#REF!</v>
      </c>
      <c r="AH79" s="86" t="e">
        <f>'SEMESTER I'!AH79+'SEMESTER II'!AH79</f>
        <v>#REF!</v>
      </c>
      <c r="AI79" s="86" t="e">
        <f>'SEMESTER I'!AI79+'SEMESTER II'!AI79</f>
        <v>#REF!</v>
      </c>
      <c r="AJ79" s="86" t="e">
        <f>'SEMESTER I'!AJ79+'SEMESTER II'!AJ79</f>
        <v>#REF!</v>
      </c>
      <c r="AK79" s="86" t="e">
        <f>'SEMESTER I'!AK79+'SEMESTER II'!AK79</f>
        <v>#REF!</v>
      </c>
      <c r="AL79" s="86" t="e">
        <f>'SEMESTER I'!AL79+'SEMESTER II'!AL79</f>
        <v>#REF!</v>
      </c>
      <c r="AM79" s="86" t="e">
        <f>'SEMESTER I'!AM79+'SEMESTER II'!AM79</f>
        <v>#REF!</v>
      </c>
      <c r="AN79" s="86" t="e">
        <f>'SEMESTER I'!AN79+'SEMESTER II'!AN79</f>
        <v>#REF!</v>
      </c>
      <c r="AO79" s="86" t="e">
        <f>'SEMESTER I'!AO79+'SEMESTER II'!AO79</f>
        <v>#REF!</v>
      </c>
      <c r="AP79" s="86" t="e">
        <f>'SEMESTER I'!AP79+'SEMESTER II'!AP79</f>
        <v>#REF!</v>
      </c>
      <c r="AQ79" s="86" t="e">
        <f>'SEMESTER I'!AQ79+'SEMESTER II'!AQ79</f>
        <v>#REF!</v>
      </c>
      <c r="AR79" s="86" t="e">
        <f>'SEMESTER I'!AR79+'SEMESTER II'!AR79</f>
        <v>#REF!</v>
      </c>
      <c r="AS79" s="86" t="e">
        <f>'SEMESTER I'!AS79+'SEMESTER II'!AS79</f>
        <v>#REF!</v>
      </c>
      <c r="AT79" s="86" t="e">
        <f>'SEMESTER I'!AT79+'SEMESTER II'!AT79</f>
        <v>#REF!</v>
      </c>
      <c r="AU79" s="86" t="e">
        <f>'SEMESTER I'!AU79+'SEMESTER II'!AU79</f>
        <v>#REF!</v>
      </c>
      <c r="AV79" s="86" t="e">
        <f>'SEMESTER I'!AV79+'SEMESTER II'!AV79</f>
        <v>#REF!</v>
      </c>
      <c r="AW79" s="86" t="e">
        <f>'SEMESTER I'!AW79+'SEMESTER II'!AW79</f>
        <v>#REF!</v>
      </c>
      <c r="AX79" s="86" t="e">
        <f>'SEMESTER I'!AX79+'SEMESTER II'!AX79</f>
        <v>#REF!</v>
      </c>
      <c r="AY79" s="86" t="e">
        <f>'SEMESTER I'!AY79+'SEMESTER II'!AY79</f>
        <v>#REF!</v>
      </c>
      <c r="AZ79" s="86" t="e">
        <f>'SEMESTER I'!AZ79+'SEMESTER II'!AZ79</f>
        <v>#REF!</v>
      </c>
      <c r="BA79" s="86" t="e">
        <f>'SEMESTER I'!BA79+'SEMESTER II'!BA79</f>
        <v>#REF!</v>
      </c>
      <c r="BB79" s="86" t="e">
        <f>'SEMESTER I'!BB79+'SEMESTER II'!BB79</f>
        <v>#REF!</v>
      </c>
      <c r="BC79" s="86" t="e">
        <f>'SEMESTER I'!BC79+'SEMESTER II'!BC79</f>
        <v>#REF!</v>
      </c>
      <c r="BD79" s="86" t="e">
        <f>'SEMESTER I'!BD79+'SEMESTER II'!BD79</f>
        <v>#REF!</v>
      </c>
      <c r="BE79" s="86" t="e">
        <f>'SEMESTER I'!BE79+'SEMESTER II'!BE79</f>
        <v>#REF!</v>
      </c>
      <c r="BF79" s="86" t="e">
        <f>'SEMESTER I'!BF79+'SEMESTER II'!BF79</f>
        <v>#REF!</v>
      </c>
      <c r="BG79" s="86" t="e">
        <f>'SEMESTER I'!BG79+'SEMESTER II'!BG79</f>
        <v>#REF!</v>
      </c>
      <c r="BH79" s="86" t="e">
        <f>'SEMESTER I'!BH79+'SEMESTER II'!BH79</f>
        <v>#REF!</v>
      </c>
      <c r="BI79" s="86" t="e">
        <f>'SEMESTER I'!BI79+'SEMESTER II'!BI79</f>
        <v>#REF!</v>
      </c>
      <c r="BJ79" s="86" t="e">
        <f>'SEMESTER I'!BJ79+'SEMESTER II'!BJ79</f>
        <v>#REF!</v>
      </c>
      <c r="BK79" s="86" t="e">
        <f>'SEMESTER I'!BK79+'SEMESTER II'!BK79</f>
        <v>#REF!</v>
      </c>
      <c r="BL79" s="86" t="e">
        <f>'SEMESTER I'!BL79+'SEMESTER II'!BL79</f>
        <v>#REF!</v>
      </c>
      <c r="BM79" s="86" t="e">
        <f>'SEMESTER I'!BM79+'SEMESTER II'!BM79</f>
        <v>#REF!</v>
      </c>
      <c r="BN79" s="86" t="e">
        <f>'SEMESTER I'!BN79+'SEMESTER II'!BN79</f>
        <v>#REF!</v>
      </c>
    </row>
    <row r="80" spans="1:66" ht="14.25" customHeight="1">
      <c r="A80" s="21"/>
      <c r="B80" s="21"/>
      <c r="C80" s="20" t="s">
        <v>7</v>
      </c>
      <c r="D80" s="87" t="e">
        <f>'SEMESTER I'!D80+'SEMESTER II'!D80</f>
        <v>#REF!</v>
      </c>
      <c r="E80" s="87" t="e">
        <f>'SEMESTER I'!E80+'SEMESTER II'!E80</f>
        <v>#REF!</v>
      </c>
      <c r="F80" s="87" t="e">
        <f>'SEMESTER I'!F80+'SEMESTER II'!F80</f>
        <v>#REF!</v>
      </c>
      <c r="G80" s="87" t="e">
        <f>'SEMESTER I'!G80+'SEMESTER II'!G80</f>
        <v>#REF!</v>
      </c>
      <c r="H80" s="87" t="e">
        <f>'SEMESTER I'!H80+'SEMESTER II'!H80</f>
        <v>#REF!</v>
      </c>
      <c r="I80" s="87" t="e">
        <f>'SEMESTER I'!I80+'SEMESTER II'!I80</f>
        <v>#REF!</v>
      </c>
      <c r="J80" s="87" t="e">
        <f>'SEMESTER I'!J80+'SEMESTER II'!J80</f>
        <v>#REF!</v>
      </c>
      <c r="K80" s="87" t="e">
        <f>'SEMESTER I'!K80+'SEMESTER II'!K80</f>
        <v>#REF!</v>
      </c>
      <c r="L80" s="87" t="e">
        <f>'SEMESTER I'!L80+'SEMESTER II'!L80</f>
        <v>#REF!</v>
      </c>
      <c r="M80" s="87" t="e">
        <f>'SEMESTER I'!M80+'SEMESTER II'!M80</f>
        <v>#REF!</v>
      </c>
      <c r="N80" s="87" t="e">
        <f>'SEMESTER I'!N80+'SEMESTER II'!N80</f>
        <v>#REF!</v>
      </c>
      <c r="O80" s="87" t="e">
        <f>'SEMESTER I'!O80+'SEMESTER II'!O80</f>
        <v>#REF!</v>
      </c>
      <c r="P80" s="87" t="e">
        <f>'SEMESTER I'!P80+'SEMESTER II'!P80</f>
        <v>#REF!</v>
      </c>
      <c r="Q80" s="87" t="e">
        <f>'SEMESTER I'!Q80+'SEMESTER II'!Q80</f>
        <v>#REF!</v>
      </c>
      <c r="R80" s="87" t="e">
        <f>'SEMESTER I'!R80+'SEMESTER II'!R80</f>
        <v>#REF!</v>
      </c>
      <c r="S80" s="87" t="e">
        <f>'SEMESTER I'!S80+'SEMESTER II'!S80</f>
        <v>#REF!</v>
      </c>
      <c r="T80" s="87" t="e">
        <f>'SEMESTER I'!T80+'SEMESTER II'!T80</f>
        <v>#REF!</v>
      </c>
      <c r="U80" s="87" t="e">
        <f>'SEMESTER I'!U80+'SEMESTER II'!U80</f>
        <v>#REF!</v>
      </c>
      <c r="V80" s="87" t="e">
        <f>'SEMESTER I'!V80+'SEMESTER II'!V80</f>
        <v>#REF!</v>
      </c>
      <c r="W80" s="87" t="e">
        <f>'SEMESTER I'!W80+'SEMESTER II'!W80</f>
        <v>#REF!</v>
      </c>
      <c r="X80" s="87" t="e">
        <f>'SEMESTER I'!X80+'SEMESTER II'!X80</f>
        <v>#REF!</v>
      </c>
      <c r="Y80" s="87" t="e">
        <f>'SEMESTER I'!Y80+'SEMESTER II'!Y80</f>
        <v>#REF!</v>
      </c>
      <c r="Z80" s="87" t="e">
        <f>'SEMESTER I'!Z80+'SEMESTER II'!Z80</f>
        <v>#REF!</v>
      </c>
      <c r="AA80" s="87" t="e">
        <f>'SEMESTER I'!AA80+'SEMESTER II'!AA80</f>
        <v>#REF!</v>
      </c>
      <c r="AB80" s="87" t="e">
        <f>'SEMESTER I'!AB80+'SEMESTER II'!AB80</f>
        <v>#REF!</v>
      </c>
      <c r="AC80" s="87" t="e">
        <f>'SEMESTER I'!AC80+'SEMESTER II'!AC80</f>
        <v>#REF!</v>
      </c>
      <c r="AD80" s="87" t="e">
        <f>'SEMESTER I'!AD80+'SEMESTER II'!AD80</f>
        <v>#REF!</v>
      </c>
      <c r="AE80" s="87" t="e">
        <f>'SEMESTER I'!AE80+'SEMESTER II'!AE80</f>
        <v>#REF!</v>
      </c>
      <c r="AF80" s="87" t="e">
        <f>'SEMESTER I'!AF80+'SEMESTER II'!AF80</f>
        <v>#REF!</v>
      </c>
      <c r="AG80" s="87" t="e">
        <f>'SEMESTER I'!AG80+'SEMESTER II'!AG80</f>
        <v>#REF!</v>
      </c>
      <c r="AH80" s="87" t="e">
        <f>'SEMESTER I'!AH80+'SEMESTER II'!AH80</f>
        <v>#REF!</v>
      </c>
      <c r="AI80" s="87" t="e">
        <f>'SEMESTER I'!AI80+'SEMESTER II'!AI80</f>
        <v>#REF!</v>
      </c>
      <c r="AJ80" s="87" t="e">
        <f>'SEMESTER I'!AJ80+'SEMESTER II'!AJ80</f>
        <v>#REF!</v>
      </c>
      <c r="AK80" s="87" t="e">
        <f>'SEMESTER I'!AK80+'SEMESTER II'!AK80</f>
        <v>#REF!</v>
      </c>
      <c r="AL80" s="87" t="e">
        <f>'SEMESTER I'!AL80+'SEMESTER II'!AL80</f>
        <v>#REF!</v>
      </c>
      <c r="AM80" s="87" t="e">
        <f>'SEMESTER I'!AM80+'SEMESTER II'!AM80</f>
        <v>#REF!</v>
      </c>
      <c r="AN80" s="87" t="e">
        <f>'SEMESTER I'!AN80+'SEMESTER II'!AN80</f>
        <v>#REF!</v>
      </c>
      <c r="AO80" s="87" t="e">
        <f>'SEMESTER I'!AO80+'SEMESTER II'!AO80</f>
        <v>#REF!</v>
      </c>
      <c r="AP80" s="87" t="e">
        <f>'SEMESTER I'!AP80+'SEMESTER II'!AP80</f>
        <v>#REF!</v>
      </c>
      <c r="AQ80" s="87" t="e">
        <f>'SEMESTER I'!AQ80+'SEMESTER II'!AQ80</f>
        <v>#REF!</v>
      </c>
      <c r="AR80" s="87" t="e">
        <f>'SEMESTER I'!AR80+'SEMESTER II'!AR80</f>
        <v>#REF!</v>
      </c>
      <c r="AS80" s="87" t="e">
        <f>'SEMESTER I'!AS80+'SEMESTER II'!AS80</f>
        <v>#REF!</v>
      </c>
      <c r="AT80" s="87" t="e">
        <f>'SEMESTER I'!AT80+'SEMESTER II'!AT80</f>
        <v>#REF!</v>
      </c>
      <c r="AU80" s="87" t="e">
        <f>'SEMESTER I'!AU80+'SEMESTER II'!AU80</f>
        <v>#REF!</v>
      </c>
      <c r="AV80" s="87" t="e">
        <f>'SEMESTER I'!AV80+'SEMESTER II'!AV80</f>
        <v>#REF!</v>
      </c>
      <c r="AW80" s="87" t="e">
        <f>'SEMESTER I'!AW80+'SEMESTER II'!AW80</f>
        <v>#REF!</v>
      </c>
      <c r="AX80" s="87" t="e">
        <f>'SEMESTER I'!AX80+'SEMESTER II'!AX80</f>
        <v>#REF!</v>
      </c>
      <c r="AY80" s="87" t="e">
        <f>'SEMESTER I'!AY80+'SEMESTER II'!AY80</f>
        <v>#REF!</v>
      </c>
      <c r="AZ80" s="87" t="e">
        <f>'SEMESTER I'!AZ80+'SEMESTER II'!AZ80</f>
        <v>#REF!</v>
      </c>
      <c r="BA80" s="87" t="e">
        <f>'SEMESTER I'!BA80+'SEMESTER II'!BA80</f>
        <v>#REF!</v>
      </c>
      <c r="BB80" s="87" t="e">
        <f>'SEMESTER I'!BB80+'SEMESTER II'!BB80</f>
        <v>#REF!</v>
      </c>
      <c r="BC80" s="87" t="e">
        <f>'SEMESTER I'!BC80+'SEMESTER II'!BC80</f>
        <v>#REF!</v>
      </c>
      <c r="BD80" s="87" t="e">
        <f>'SEMESTER I'!BD80+'SEMESTER II'!BD80</f>
        <v>#REF!</v>
      </c>
      <c r="BE80" s="87" t="e">
        <f>'SEMESTER I'!BE80+'SEMESTER II'!BE80</f>
        <v>#REF!</v>
      </c>
      <c r="BF80" s="87" t="e">
        <f>'SEMESTER I'!BF80+'SEMESTER II'!BF80</f>
        <v>#REF!</v>
      </c>
      <c r="BG80" s="87" t="e">
        <f>'SEMESTER I'!BG80+'SEMESTER II'!BG80</f>
        <v>#REF!</v>
      </c>
      <c r="BH80" s="87" t="e">
        <f>'SEMESTER I'!BH80+'SEMESTER II'!BH80</f>
        <v>#REF!</v>
      </c>
      <c r="BI80" s="87" t="e">
        <f>'SEMESTER I'!BI80+'SEMESTER II'!BI80</f>
        <v>#REF!</v>
      </c>
      <c r="BJ80" s="87" t="e">
        <f>'SEMESTER I'!BJ80+'SEMESTER II'!BJ80</f>
        <v>#REF!</v>
      </c>
      <c r="BK80" s="87" t="e">
        <f>'SEMESTER I'!BK80+'SEMESTER II'!BK80</f>
        <v>#REF!</v>
      </c>
      <c r="BL80" s="87" t="e">
        <f>'SEMESTER I'!BL80+'SEMESTER II'!BL80</f>
        <v>#REF!</v>
      </c>
      <c r="BM80" s="87" t="e">
        <f>'SEMESTER I'!BM80+'SEMESTER II'!BM80</f>
        <v>#REF!</v>
      </c>
      <c r="BN80" s="87" t="e">
        <f>'SEMESTER I'!BN80+'SEMESTER II'!BN80</f>
        <v>#REF!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'SEMESTER I'!D81+'SEMESTER II'!D81</f>
        <v>85</v>
      </c>
      <c r="E81" s="86">
        <f>'SEMESTER I'!E81+'SEMESTER II'!E81</f>
        <v>72</v>
      </c>
      <c r="F81" s="86">
        <f>'SEMESTER I'!F81+'SEMESTER II'!F81</f>
        <v>157</v>
      </c>
      <c r="G81" s="86">
        <f>'SEMESTER I'!G81+'SEMESTER II'!G81</f>
        <v>2</v>
      </c>
      <c r="H81" s="87">
        <f>'SEMESTER I'!H81+'SEMESTER II'!H81</f>
        <v>33.333333333333329</v>
      </c>
      <c r="I81" s="86">
        <f>'SEMESTER I'!I81+'SEMESTER II'!I81</f>
        <v>3</v>
      </c>
      <c r="J81" s="87">
        <f>'SEMESTER I'!J81+'SEMESTER II'!J81</f>
        <v>38.181818181818187</v>
      </c>
      <c r="K81" s="86">
        <f>'SEMESTER I'!K81+'SEMESTER II'!K81</f>
        <v>5</v>
      </c>
      <c r="L81" s="87">
        <f>'SEMESTER I'!L81+'SEMESTER II'!L81</f>
        <v>39.037433155080208</v>
      </c>
      <c r="M81" s="86">
        <f>'SEMESTER I'!M81+'SEMESTER II'!M81</f>
        <v>85</v>
      </c>
      <c r="N81" s="87">
        <f>'SEMESTER I'!N81+'SEMESTER II'!N81</f>
        <v>1200</v>
      </c>
      <c r="O81" s="86">
        <f>'SEMESTER I'!O81+'SEMESTER II'!O81</f>
        <v>71</v>
      </c>
      <c r="P81" s="87">
        <f>'SEMESTER I'!P81+'SEMESTER II'!P81</f>
        <v>1190.909090909091</v>
      </c>
      <c r="Q81" s="86">
        <f>'SEMESTER I'!Q81+'SEMESTER II'!Q81</f>
        <v>156</v>
      </c>
      <c r="R81" s="87">
        <f>'SEMESTER I'!R81+'SEMESTER II'!R81</f>
        <v>1194.1176470588234</v>
      </c>
      <c r="S81" s="86">
        <f>'SEMESTER I'!S81+'SEMESTER II'!S81</f>
        <v>0</v>
      </c>
      <c r="T81" s="86">
        <f>'SEMESTER I'!T81+'SEMESTER II'!T81</f>
        <v>0</v>
      </c>
      <c r="U81" s="86">
        <f>'SEMESTER I'!U81+'SEMESTER II'!U81</f>
        <v>0</v>
      </c>
      <c r="V81" s="86">
        <f>'SEMESTER I'!V81+'SEMESTER II'!V81</f>
        <v>1</v>
      </c>
      <c r="W81" s="86">
        <f>'SEMESTER I'!W81+'SEMESTER II'!W81</f>
        <v>2</v>
      </c>
      <c r="X81" s="86">
        <f>'SEMESTER I'!X81+'SEMESTER II'!X81</f>
        <v>3</v>
      </c>
      <c r="Y81" s="86">
        <f>'SEMESTER I'!Y81+'SEMESTER II'!Y81</f>
        <v>0</v>
      </c>
      <c r="Z81" s="86">
        <f>'SEMESTER I'!Z81+'SEMESTER II'!Z81</f>
        <v>1</v>
      </c>
      <c r="AA81" s="86">
        <f>'SEMESTER I'!AA81+'SEMESTER II'!AA81</f>
        <v>1</v>
      </c>
      <c r="AB81" s="86">
        <f>'SEMESTER I'!AB81+'SEMESTER II'!AB81</f>
        <v>7</v>
      </c>
      <c r="AC81" s="86">
        <f>'SEMESTER I'!AC81+'SEMESTER II'!AC81</f>
        <v>5</v>
      </c>
      <c r="AD81" s="86">
        <f>'SEMESTER I'!AD81+'SEMESTER II'!AD81</f>
        <v>12</v>
      </c>
      <c r="AE81" s="86">
        <f>'SEMESTER I'!AE81+'SEMESTER II'!AE81</f>
        <v>0</v>
      </c>
      <c r="AF81" s="86">
        <f>'SEMESTER I'!AF81+'SEMESTER II'!AF81</f>
        <v>0</v>
      </c>
      <c r="AG81" s="86">
        <f>'SEMESTER I'!AG81+'SEMESTER II'!AG81</f>
        <v>0</v>
      </c>
      <c r="AH81" s="86">
        <f>'SEMESTER I'!AH81+'SEMESTER II'!AH81</f>
        <v>0</v>
      </c>
      <c r="AI81" s="86">
        <f>'SEMESTER I'!AI81+'SEMESTER II'!AI81</f>
        <v>0</v>
      </c>
      <c r="AJ81" s="86">
        <f>'SEMESTER I'!AJ81+'SEMESTER II'!AJ81</f>
        <v>0</v>
      </c>
      <c r="AK81" s="86">
        <f>'SEMESTER I'!AK81+'SEMESTER II'!AK81</f>
        <v>0</v>
      </c>
      <c r="AL81" s="86">
        <f>'SEMESTER I'!AL81+'SEMESTER II'!AL81</f>
        <v>0</v>
      </c>
      <c r="AM81" s="86">
        <f>'SEMESTER I'!AM81+'SEMESTER II'!AM81</f>
        <v>0</v>
      </c>
      <c r="AN81" s="86">
        <f>'SEMESTER I'!AN81+'SEMESTER II'!AN81</f>
        <v>0</v>
      </c>
      <c r="AO81" s="86">
        <f>'SEMESTER I'!AO81+'SEMESTER II'!AO81</f>
        <v>0</v>
      </c>
      <c r="AP81" s="86">
        <f>'SEMESTER I'!AP81+'SEMESTER II'!AP81</f>
        <v>0</v>
      </c>
      <c r="AQ81" s="86">
        <f>'SEMESTER I'!AQ81+'SEMESTER II'!AQ81</f>
        <v>8</v>
      </c>
      <c r="AR81" s="86">
        <f>'SEMESTER I'!AR81+'SEMESTER II'!AR81</f>
        <v>7</v>
      </c>
      <c r="AS81" s="86">
        <f>'SEMESTER I'!AS81+'SEMESTER II'!AS81</f>
        <v>15</v>
      </c>
      <c r="AT81" s="86">
        <f>'SEMESTER I'!AT81+'SEMESTER II'!AT81</f>
        <v>16</v>
      </c>
      <c r="AU81" s="86">
        <f>'SEMESTER I'!AU81+'SEMESTER II'!AU81</f>
        <v>15</v>
      </c>
      <c r="AV81" s="86">
        <f>'SEMESTER I'!AV81+'SEMESTER II'!AV81</f>
        <v>31</v>
      </c>
      <c r="AW81" s="86">
        <f>'SEMESTER I'!AW81+'SEMESTER II'!AW81</f>
        <v>0</v>
      </c>
      <c r="AX81" s="86">
        <f>'SEMESTER I'!AX81+'SEMESTER II'!AX81</f>
        <v>0</v>
      </c>
      <c r="AY81" s="86">
        <f>'SEMESTER I'!AY81+'SEMESTER II'!AY81</f>
        <v>0</v>
      </c>
      <c r="AZ81" s="86">
        <f>'SEMESTER I'!AZ81+'SEMESTER II'!AZ81</f>
        <v>0</v>
      </c>
      <c r="BA81" s="86">
        <f>'SEMESTER I'!BA81+'SEMESTER II'!BA81</f>
        <v>0</v>
      </c>
      <c r="BB81" s="86">
        <f>'SEMESTER I'!BB81+'SEMESTER II'!BB81</f>
        <v>0</v>
      </c>
      <c r="BC81" s="86">
        <f>'SEMESTER I'!BC81+'SEMESTER II'!BC81</f>
        <v>0</v>
      </c>
      <c r="BD81" s="86">
        <f>'SEMESTER I'!BD81+'SEMESTER II'!BD81</f>
        <v>0</v>
      </c>
      <c r="BE81" s="86">
        <f>'SEMESTER I'!BE81+'SEMESTER II'!BE81</f>
        <v>0</v>
      </c>
      <c r="BF81" s="86">
        <f>'SEMESTER I'!BF81+'SEMESTER II'!BF81</f>
        <v>0</v>
      </c>
      <c r="BG81" s="86">
        <f>'SEMESTER I'!BG81+'SEMESTER II'!BG81</f>
        <v>0</v>
      </c>
      <c r="BH81" s="86">
        <f>'SEMESTER I'!BH81+'SEMESTER II'!BH81</f>
        <v>0</v>
      </c>
      <c r="BI81" s="86">
        <f>'SEMESTER I'!BI81+'SEMESTER II'!BI81</f>
        <v>0</v>
      </c>
      <c r="BJ81" s="86">
        <f>'SEMESTER I'!BJ81+'SEMESTER II'!BJ81</f>
        <v>0</v>
      </c>
      <c r="BK81" s="86">
        <f>'SEMESTER I'!BK81+'SEMESTER II'!BK81</f>
        <v>0</v>
      </c>
      <c r="BL81" s="86">
        <f>'SEMESTER I'!BL81+'SEMESTER II'!BL81</f>
        <v>0</v>
      </c>
      <c r="BM81" s="86">
        <f>'SEMESTER I'!BM81+'SEMESTER II'!BM81</f>
        <v>0</v>
      </c>
      <c r="BN81" s="86">
        <f>'SEMESTER I'!BN81+'SEMESTER II'!BN81</f>
        <v>0</v>
      </c>
    </row>
    <row r="82" spans="1:66" ht="14.25" customHeight="1">
      <c r="A82" s="111"/>
      <c r="B82" s="111"/>
      <c r="C82" s="30" t="s">
        <v>104</v>
      </c>
      <c r="D82" s="86">
        <f>'SEMESTER I'!D82+'SEMESTER II'!D82</f>
        <v>52</v>
      </c>
      <c r="E82" s="86">
        <f>'SEMESTER I'!E82+'SEMESTER II'!E82</f>
        <v>65</v>
      </c>
      <c r="F82" s="86">
        <f>'SEMESTER I'!F82+'SEMESTER II'!F82</f>
        <v>117</v>
      </c>
      <c r="G82" s="86">
        <f>'SEMESTER I'!G82+'SEMESTER II'!G82</f>
        <v>1</v>
      </c>
      <c r="H82" s="87">
        <f>'SEMESTER I'!H82+'SEMESTER II'!H82</f>
        <v>25</v>
      </c>
      <c r="I82" s="86">
        <f>'SEMESTER I'!I82+'SEMESTER II'!I82</f>
        <v>0</v>
      </c>
      <c r="J82" s="87">
        <f>'SEMESTER I'!J82+'SEMESTER II'!J82</f>
        <v>0</v>
      </c>
      <c r="K82" s="86">
        <f>'SEMESTER I'!K82+'SEMESTER II'!K82</f>
        <v>1</v>
      </c>
      <c r="L82" s="87">
        <f>'SEMESTER I'!L82+'SEMESTER II'!L82</f>
        <v>11.111111111111111</v>
      </c>
      <c r="M82" s="86">
        <f>'SEMESTER I'!M82+'SEMESTER II'!M82</f>
        <v>52</v>
      </c>
      <c r="N82" s="87">
        <f>'SEMESTER I'!N82+'SEMESTER II'!N82</f>
        <v>1200</v>
      </c>
      <c r="O82" s="86">
        <f>'SEMESTER I'!O82+'SEMESTER II'!O82</f>
        <v>65</v>
      </c>
      <c r="P82" s="87">
        <f>'SEMESTER I'!P82+'SEMESTER II'!P82</f>
        <v>1200</v>
      </c>
      <c r="Q82" s="86">
        <f>'SEMESTER I'!Q82+'SEMESTER II'!Q82</f>
        <v>117</v>
      </c>
      <c r="R82" s="87">
        <f>'SEMESTER I'!R82+'SEMESTER II'!R82</f>
        <v>1200</v>
      </c>
      <c r="S82" s="86">
        <f>'SEMESTER I'!S82+'SEMESTER II'!S82</f>
        <v>0</v>
      </c>
      <c r="T82" s="86">
        <f>'SEMESTER I'!T82+'SEMESTER II'!T82</f>
        <v>0</v>
      </c>
      <c r="U82" s="86">
        <f>'SEMESTER I'!U82+'SEMESTER II'!U82</f>
        <v>0</v>
      </c>
      <c r="V82" s="86">
        <f>'SEMESTER I'!V82+'SEMESTER II'!V82</f>
        <v>0</v>
      </c>
      <c r="W82" s="86">
        <f>'SEMESTER I'!W82+'SEMESTER II'!W82</f>
        <v>0</v>
      </c>
      <c r="X82" s="86">
        <f>'SEMESTER I'!X82+'SEMESTER II'!X82</f>
        <v>0</v>
      </c>
      <c r="Y82" s="86">
        <f>'SEMESTER I'!Y82+'SEMESTER II'!Y82</f>
        <v>0</v>
      </c>
      <c r="Z82" s="86">
        <f>'SEMESTER I'!Z82+'SEMESTER II'!Z82</f>
        <v>0</v>
      </c>
      <c r="AA82" s="86">
        <f>'SEMESTER I'!AA82+'SEMESTER II'!AA82</f>
        <v>0</v>
      </c>
      <c r="AB82" s="86">
        <f>'SEMESTER I'!AB82+'SEMESTER II'!AB82</f>
        <v>2</v>
      </c>
      <c r="AC82" s="86">
        <f>'SEMESTER I'!AC82+'SEMESTER II'!AC82</f>
        <v>2</v>
      </c>
      <c r="AD82" s="86">
        <f>'SEMESTER I'!AD82+'SEMESTER II'!AD82</f>
        <v>4</v>
      </c>
      <c r="AE82" s="86">
        <f>'SEMESTER I'!AE82+'SEMESTER II'!AE82</f>
        <v>0</v>
      </c>
      <c r="AF82" s="86">
        <f>'SEMESTER I'!AF82+'SEMESTER II'!AF82</f>
        <v>0</v>
      </c>
      <c r="AG82" s="86">
        <f>'SEMESTER I'!AG82+'SEMESTER II'!AG82</f>
        <v>0</v>
      </c>
      <c r="AH82" s="86">
        <f>'SEMESTER I'!AH82+'SEMESTER II'!AH82</f>
        <v>0</v>
      </c>
      <c r="AI82" s="86">
        <f>'SEMESTER I'!AI82+'SEMESTER II'!AI82</f>
        <v>0</v>
      </c>
      <c r="AJ82" s="86">
        <f>'SEMESTER I'!AJ82+'SEMESTER II'!AJ82</f>
        <v>0</v>
      </c>
      <c r="AK82" s="86">
        <f>'SEMESTER I'!AK82+'SEMESTER II'!AK82</f>
        <v>0</v>
      </c>
      <c r="AL82" s="86">
        <f>'SEMESTER I'!AL82+'SEMESTER II'!AL82</f>
        <v>0</v>
      </c>
      <c r="AM82" s="86">
        <f>'SEMESTER I'!AM82+'SEMESTER II'!AM82</f>
        <v>0</v>
      </c>
      <c r="AN82" s="86">
        <f>'SEMESTER I'!AN82+'SEMESTER II'!AN82</f>
        <v>0</v>
      </c>
      <c r="AO82" s="86">
        <f>'SEMESTER I'!AO82+'SEMESTER II'!AO82</f>
        <v>0</v>
      </c>
      <c r="AP82" s="86">
        <f>'SEMESTER I'!AP82+'SEMESTER II'!AP82</f>
        <v>0</v>
      </c>
      <c r="AQ82" s="86">
        <f>'SEMESTER I'!AQ82+'SEMESTER II'!AQ82</f>
        <v>2</v>
      </c>
      <c r="AR82" s="86">
        <f>'SEMESTER I'!AR82+'SEMESTER II'!AR82</f>
        <v>4</v>
      </c>
      <c r="AS82" s="86">
        <f>'SEMESTER I'!AS82+'SEMESTER II'!AS82</f>
        <v>6</v>
      </c>
      <c r="AT82" s="86">
        <f>'SEMESTER I'!AT82+'SEMESTER II'!AT82</f>
        <v>4</v>
      </c>
      <c r="AU82" s="86">
        <f>'SEMESTER I'!AU82+'SEMESTER II'!AU82</f>
        <v>6</v>
      </c>
      <c r="AV82" s="86">
        <f>'SEMESTER I'!AV82+'SEMESTER II'!AV82</f>
        <v>10</v>
      </c>
      <c r="AW82" s="86">
        <f>'SEMESTER I'!AW82+'SEMESTER II'!AW82</f>
        <v>0</v>
      </c>
      <c r="AX82" s="86">
        <f>'SEMESTER I'!AX82+'SEMESTER II'!AX82</f>
        <v>0</v>
      </c>
      <c r="AY82" s="86">
        <f>'SEMESTER I'!AY82+'SEMESTER II'!AY82</f>
        <v>0</v>
      </c>
      <c r="AZ82" s="86">
        <f>'SEMESTER I'!AZ82+'SEMESTER II'!AZ82</f>
        <v>0</v>
      </c>
      <c r="BA82" s="86">
        <f>'SEMESTER I'!BA82+'SEMESTER II'!BA82</f>
        <v>0</v>
      </c>
      <c r="BB82" s="86">
        <f>'SEMESTER I'!BB82+'SEMESTER II'!BB82</f>
        <v>0</v>
      </c>
      <c r="BC82" s="86">
        <f>'SEMESTER I'!BC82+'SEMESTER II'!BC82</f>
        <v>0</v>
      </c>
      <c r="BD82" s="86">
        <f>'SEMESTER I'!BD82+'SEMESTER II'!BD82</f>
        <v>0</v>
      </c>
      <c r="BE82" s="86">
        <f>'SEMESTER I'!BE82+'SEMESTER II'!BE82</f>
        <v>0</v>
      </c>
      <c r="BF82" s="86">
        <f>'SEMESTER I'!BF82+'SEMESTER II'!BF82</f>
        <v>0</v>
      </c>
      <c r="BG82" s="86">
        <f>'SEMESTER I'!BG82+'SEMESTER II'!BG82</f>
        <v>0</v>
      </c>
      <c r="BH82" s="86">
        <f>'SEMESTER I'!BH82+'SEMESTER II'!BH82</f>
        <v>0</v>
      </c>
      <c r="BI82" s="86">
        <f>'SEMESTER I'!BI82+'SEMESTER II'!BI82</f>
        <v>0</v>
      </c>
      <c r="BJ82" s="86">
        <f>'SEMESTER I'!BJ82+'SEMESTER II'!BJ82</f>
        <v>0</v>
      </c>
      <c r="BK82" s="86">
        <f>'SEMESTER I'!BK82+'SEMESTER II'!BK82</f>
        <v>0</v>
      </c>
      <c r="BL82" s="86">
        <f>'SEMESTER I'!BL82+'SEMESTER II'!BL82</f>
        <v>0</v>
      </c>
      <c r="BM82" s="86">
        <f>'SEMESTER I'!BM82+'SEMESTER II'!BM82</f>
        <v>0</v>
      </c>
      <c r="BN82" s="86">
        <f>'SEMESTER I'!BN82+'SEMESTER II'!BN82</f>
        <v>0</v>
      </c>
    </row>
    <row r="83" spans="1:66" ht="14.25" customHeight="1">
      <c r="A83" s="112"/>
      <c r="B83" s="112"/>
      <c r="C83" s="30" t="s">
        <v>105</v>
      </c>
      <c r="D83" s="86">
        <f>'SEMESTER I'!D83+'SEMESTER II'!D83</f>
        <v>126</v>
      </c>
      <c r="E83" s="86">
        <f>'SEMESTER I'!E83+'SEMESTER II'!E83</f>
        <v>127</v>
      </c>
      <c r="F83" s="86">
        <f>'SEMESTER I'!F83+'SEMESTER II'!F83</f>
        <v>253</v>
      </c>
      <c r="G83" s="86">
        <f>'SEMESTER I'!G83+'SEMESTER II'!G83</f>
        <v>0</v>
      </c>
      <c r="H83" s="87">
        <f>'SEMESTER I'!H83+'SEMESTER II'!H83</f>
        <v>0</v>
      </c>
      <c r="I83" s="86">
        <f>'SEMESTER I'!I83+'SEMESTER II'!I83</f>
        <v>1</v>
      </c>
      <c r="J83" s="87">
        <f>'SEMESTER I'!J83+'SEMESTER II'!J83</f>
        <v>8.3333333333333321</v>
      </c>
      <c r="K83" s="86">
        <f>'SEMESTER I'!K83+'SEMESTER II'!K83</f>
        <v>1</v>
      </c>
      <c r="L83" s="87">
        <f>'SEMESTER I'!L83+'SEMESTER II'!L83</f>
        <v>4.5454545454545459</v>
      </c>
      <c r="M83" s="86">
        <f>'SEMESTER I'!M83+'SEMESTER II'!M83</f>
        <v>126</v>
      </c>
      <c r="N83" s="87">
        <f>'SEMESTER I'!N83+'SEMESTER II'!N83</f>
        <v>1200</v>
      </c>
      <c r="O83" s="86">
        <f>'SEMESTER I'!O83+'SEMESTER II'!O83</f>
        <v>127</v>
      </c>
      <c r="P83" s="87">
        <f>'SEMESTER I'!P83+'SEMESTER II'!P83</f>
        <v>1200</v>
      </c>
      <c r="Q83" s="86">
        <f>'SEMESTER I'!Q83+'SEMESTER II'!Q83</f>
        <v>253</v>
      </c>
      <c r="R83" s="87">
        <f>'SEMESTER I'!R83+'SEMESTER II'!R83</f>
        <v>1200</v>
      </c>
      <c r="S83" s="86">
        <f>'SEMESTER I'!S83+'SEMESTER II'!S83</f>
        <v>0</v>
      </c>
      <c r="T83" s="86">
        <f>'SEMESTER I'!T83+'SEMESTER II'!T83</f>
        <v>0</v>
      </c>
      <c r="U83" s="86">
        <f>'SEMESTER I'!U83+'SEMESTER II'!U83</f>
        <v>0</v>
      </c>
      <c r="V83" s="86">
        <f>'SEMESTER I'!V83+'SEMESTER II'!V83</f>
        <v>6</v>
      </c>
      <c r="W83" s="86">
        <f>'SEMESTER I'!W83+'SEMESTER II'!W83</f>
        <v>2</v>
      </c>
      <c r="X83" s="86">
        <f>'SEMESTER I'!X83+'SEMESTER II'!X83</f>
        <v>8</v>
      </c>
      <c r="Y83" s="86">
        <f>'SEMESTER I'!Y83+'SEMESTER II'!Y83</f>
        <v>0</v>
      </c>
      <c r="Z83" s="86">
        <f>'SEMESTER I'!Z83+'SEMESTER II'!Z83</f>
        <v>0</v>
      </c>
      <c r="AA83" s="86">
        <f>'SEMESTER I'!AA83+'SEMESTER II'!AA83</f>
        <v>0</v>
      </c>
      <c r="AB83" s="86">
        <f>'SEMESTER I'!AB83+'SEMESTER II'!AB83</f>
        <v>3</v>
      </c>
      <c r="AC83" s="86">
        <f>'SEMESTER I'!AC83+'SEMESTER II'!AC83</f>
        <v>1</v>
      </c>
      <c r="AD83" s="86">
        <f>'SEMESTER I'!AD83+'SEMESTER II'!AD83</f>
        <v>4</v>
      </c>
      <c r="AE83" s="86">
        <f>'SEMESTER I'!AE83+'SEMESTER II'!AE83</f>
        <v>0</v>
      </c>
      <c r="AF83" s="86">
        <f>'SEMESTER I'!AF83+'SEMESTER II'!AF83</f>
        <v>0</v>
      </c>
      <c r="AG83" s="86">
        <f>'SEMESTER I'!AG83+'SEMESTER II'!AG83</f>
        <v>0</v>
      </c>
      <c r="AH83" s="86">
        <f>'SEMESTER I'!AH83+'SEMESTER II'!AH83</f>
        <v>0</v>
      </c>
      <c r="AI83" s="86">
        <f>'SEMESTER I'!AI83+'SEMESTER II'!AI83</f>
        <v>0</v>
      </c>
      <c r="AJ83" s="86">
        <f>'SEMESTER I'!AJ83+'SEMESTER II'!AJ83</f>
        <v>0</v>
      </c>
      <c r="AK83" s="86">
        <f>'SEMESTER I'!AK83+'SEMESTER II'!AK83</f>
        <v>0</v>
      </c>
      <c r="AL83" s="86">
        <f>'SEMESTER I'!AL83+'SEMESTER II'!AL83</f>
        <v>0</v>
      </c>
      <c r="AM83" s="86">
        <f>'SEMESTER I'!AM83+'SEMESTER II'!AM83</f>
        <v>0</v>
      </c>
      <c r="AN83" s="86">
        <f>'SEMESTER I'!AN83+'SEMESTER II'!AN83</f>
        <v>0</v>
      </c>
      <c r="AO83" s="86">
        <f>'SEMESTER I'!AO83+'SEMESTER II'!AO83</f>
        <v>0</v>
      </c>
      <c r="AP83" s="86">
        <f>'SEMESTER I'!AP83+'SEMESTER II'!AP83</f>
        <v>0</v>
      </c>
      <c r="AQ83" s="86">
        <f>'SEMESTER I'!AQ83+'SEMESTER II'!AQ83</f>
        <v>11</v>
      </c>
      <c r="AR83" s="86">
        <f>'SEMESTER I'!AR83+'SEMESTER II'!AR83</f>
        <v>14</v>
      </c>
      <c r="AS83" s="86">
        <f>'SEMESTER I'!AS83+'SEMESTER II'!AS83</f>
        <v>25</v>
      </c>
      <c r="AT83" s="86">
        <f>'SEMESTER I'!AT83+'SEMESTER II'!AT83</f>
        <v>20</v>
      </c>
      <c r="AU83" s="86">
        <f>'SEMESTER I'!AU83+'SEMESTER II'!AU83</f>
        <v>17</v>
      </c>
      <c r="AV83" s="86">
        <f>'SEMESTER I'!AV83+'SEMESTER II'!AV83</f>
        <v>37</v>
      </c>
      <c r="AW83" s="86">
        <f>'SEMESTER I'!AW83+'SEMESTER II'!AW83</f>
        <v>0</v>
      </c>
      <c r="AX83" s="86">
        <f>'SEMESTER I'!AX83+'SEMESTER II'!AX83</f>
        <v>0</v>
      </c>
      <c r="AY83" s="86">
        <f>'SEMESTER I'!AY83+'SEMESTER II'!AY83</f>
        <v>0</v>
      </c>
      <c r="AZ83" s="86">
        <f>'SEMESTER I'!AZ83+'SEMESTER II'!AZ83</f>
        <v>0</v>
      </c>
      <c r="BA83" s="86">
        <f>'SEMESTER I'!BA83+'SEMESTER II'!BA83</f>
        <v>0</v>
      </c>
      <c r="BB83" s="86">
        <f>'SEMESTER I'!BB83+'SEMESTER II'!BB83</f>
        <v>0</v>
      </c>
      <c r="BC83" s="86">
        <f>'SEMESTER I'!BC83+'SEMESTER II'!BC83</f>
        <v>0</v>
      </c>
      <c r="BD83" s="86">
        <f>'SEMESTER I'!BD83+'SEMESTER II'!BD83</f>
        <v>0</v>
      </c>
      <c r="BE83" s="86">
        <f>'SEMESTER I'!BE83+'SEMESTER II'!BE83</f>
        <v>0</v>
      </c>
      <c r="BF83" s="86">
        <f>'SEMESTER I'!BF83+'SEMESTER II'!BF83</f>
        <v>0</v>
      </c>
      <c r="BG83" s="86">
        <f>'SEMESTER I'!BG83+'SEMESTER II'!BG83</f>
        <v>0</v>
      </c>
      <c r="BH83" s="86">
        <f>'SEMESTER I'!BH83+'SEMESTER II'!BH83</f>
        <v>0</v>
      </c>
      <c r="BI83" s="86">
        <f>'SEMESTER I'!BI83+'SEMESTER II'!BI83</f>
        <v>0</v>
      </c>
      <c r="BJ83" s="86">
        <f>'SEMESTER I'!BJ83+'SEMESTER II'!BJ83</f>
        <v>0</v>
      </c>
      <c r="BK83" s="86">
        <f>'SEMESTER I'!BK83+'SEMESTER II'!BK83</f>
        <v>0</v>
      </c>
      <c r="BL83" s="86">
        <f>'SEMESTER I'!BL83+'SEMESTER II'!BL83</f>
        <v>0</v>
      </c>
      <c r="BM83" s="86">
        <f>'SEMESTER I'!BM83+'SEMESTER II'!BM83</f>
        <v>0</v>
      </c>
      <c r="BN83" s="86">
        <f>'SEMESTER I'!BN83+'SEMESTER II'!BN83</f>
        <v>0</v>
      </c>
    </row>
    <row r="84" spans="1:66" ht="14.25" customHeight="1">
      <c r="A84" s="21"/>
      <c r="B84" s="21"/>
      <c r="C84" s="20" t="s">
        <v>7</v>
      </c>
      <c r="D84" s="87" t="e">
        <f>'SEMESTER I'!D84+'SEMESTER II'!D84</f>
        <v>#REF!</v>
      </c>
      <c r="E84" s="87" t="e">
        <f>'SEMESTER I'!E84+'SEMESTER II'!E84</f>
        <v>#REF!</v>
      </c>
      <c r="F84" s="87" t="e">
        <f>'SEMESTER I'!F84+'SEMESTER II'!F84</f>
        <v>#REF!</v>
      </c>
      <c r="G84" s="87" t="e">
        <f>'SEMESTER I'!G84+'SEMESTER II'!G84</f>
        <v>#REF!</v>
      </c>
      <c r="H84" s="87" t="e">
        <f>'SEMESTER I'!H84+'SEMESTER II'!H84</f>
        <v>#REF!</v>
      </c>
      <c r="I84" s="87" t="e">
        <f>'SEMESTER I'!I84+'SEMESTER II'!I84</f>
        <v>#REF!</v>
      </c>
      <c r="J84" s="87" t="e">
        <f>'SEMESTER I'!J84+'SEMESTER II'!J84</f>
        <v>#REF!</v>
      </c>
      <c r="K84" s="87" t="e">
        <f>'SEMESTER I'!K84+'SEMESTER II'!K84</f>
        <v>#REF!</v>
      </c>
      <c r="L84" s="87" t="e">
        <f>'SEMESTER I'!L84+'SEMESTER II'!L84</f>
        <v>#REF!</v>
      </c>
      <c r="M84" s="87" t="e">
        <f>'SEMESTER I'!M84+'SEMESTER II'!M84</f>
        <v>#REF!</v>
      </c>
      <c r="N84" s="87" t="e">
        <f>'SEMESTER I'!N84+'SEMESTER II'!N84</f>
        <v>#REF!</v>
      </c>
      <c r="O84" s="87" t="e">
        <f>'SEMESTER I'!O84+'SEMESTER II'!O84</f>
        <v>#REF!</v>
      </c>
      <c r="P84" s="87" t="e">
        <f>'SEMESTER I'!P84+'SEMESTER II'!P84</f>
        <v>#REF!</v>
      </c>
      <c r="Q84" s="87" t="e">
        <f>'SEMESTER I'!Q84+'SEMESTER II'!Q84</f>
        <v>#REF!</v>
      </c>
      <c r="R84" s="87" t="e">
        <f>'SEMESTER I'!R84+'SEMESTER II'!R84</f>
        <v>#REF!</v>
      </c>
      <c r="S84" s="87" t="e">
        <f>'SEMESTER I'!S84+'SEMESTER II'!S84</f>
        <v>#REF!</v>
      </c>
      <c r="T84" s="87" t="e">
        <f>'SEMESTER I'!T84+'SEMESTER II'!T84</f>
        <v>#REF!</v>
      </c>
      <c r="U84" s="87" t="e">
        <f>'SEMESTER I'!U84+'SEMESTER II'!U84</f>
        <v>#REF!</v>
      </c>
      <c r="V84" s="87" t="e">
        <f>'SEMESTER I'!V84+'SEMESTER II'!V84</f>
        <v>#REF!</v>
      </c>
      <c r="W84" s="87" t="e">
        <f>'SEMESTER I'!W84+'SEMESTER II'!W84</f>
        <v>#REF!</v>
      </c>
      <c r="X84" s="87" t="e">
        <f>'SEMESTER I'!X84+'SEMESTER II'!X84</f>
        <v>#REF!</v>
      </c>
      <c r="Y84" s="87" t="e">
        <f>'SEMESTER I'!Y84+'SEMESTER II'!Y84</f>
        <v>#REF!</v>
      </c>
      <c r="Z84" s="87" t="e">
        <f>'SEMESTER I'!Z84+'SEMESTER II'!Z84</f>
        <v>#REF!</v>
      </c>
      <c r="AA84" s="87" t="e">
        <f>'SEMESTER I'!AA84+'SEMESTER II'!AA84</f>
        <v>#REF!</v>
      </c>
      <c r="AB84" s="87" t="e">
        <f>'SEMESTER I'!AB84+'SEMESTER II'!AB84</f>
        <v>#REF!</v>
      </c>
      <c r="AC84" s="87" t="e">
        <f>'SEMESTER I'!AC84+'SEMESTER II'!AC84</f>
        <v>#REF!</v>
      </c>
      <c r="AD84" s="87" t="e">
        <f>'SEMESTER I'!AD84+'SEMESTER II'!AD84</f>
        <v>#REF!</v>
      </c>
      <c r="AE84" s="87" t="e">
        <f>'SEMESTER I'!AE84+'SEMESTER II'!AE84</f>
        <v>#REF!</v>
      </c>
      <c r="AF84" s="87" t="e">
        <f>'SEMESTER I'!AF84+'SEMESTER II'!AF84</f>
        <v>#REF!</v>
      </c>
      <c r="AG84" s="87" t="e">
        <f>'SEMESTER I'!AG84+'SEMESTER II'!AG84</f>
        <v>#REF!</v>
      </c>
      <c r="AH84" s="87" t="e">
        <f>'SEMESTER I'!AH84+'SEMESTER II'!AH84</f>
        <v>#REF!</v>
      </c>
      <c r="AI84" s="87" t="e">
        <f>'SEMESTER I'!AI84+'SEMESTER II'!AI84</f>
        <v>#REF!</v>
      </c>
      <c r="AJ84" s="87" t="e">
        <f>'SEMESTER I'!AJ84+'SEMESTER II'!AJ84</f>
        <v>#REF!</v>
      </c>
      <c r="AK84" s="87" t="e">
        <f>'SEMESTER I'!AK84+'SEMESTER II'!AK84</f>
        <v>#REF!</v>
      </c>
      <c r="AL84" s="87" t="e">
        <f>'SEMESTER I'!AL84+'SEMESTER II'!AL84</f>
        <v>#REF!</v>
      </c>
      <c r="AM84" s="87" t="e">
        <f>'SEMESTER I'!AM84+'SEMESTER II'!AM84</f>
        <v>#REF!</v>
      </c>
      <c r="AN84" s="87" t="e">
        <f>'SEMESTER I'!AN84+'SEMESTER II'!AN84</f>
        <v>#REF!</v>
      </c>
      <c r="AO84" s="87" t="e">
        <f>'SEMESTER I'!AO84+'SEMESTER II'!AO84</f>
        <v>#REF!</v>
      </c>
      <c r="AP84" s="87" t="e">
        <f>'SEMESTER I'!AP84+'SEMESTER II'!AP84</f>
        <v>#REF!</v>
      </c>
      <c r="AQ84" s="87" t="e">
        <f>'SEMESTER I'!AQ84+'SEMESTER II'!AQ84</f>
        <v>#REF!</v>
      </c>
      <c r="AR84" s="87" t="e">
        <f>'SEMESTER I'!AR84+'SEMESTER II'!AR84</f>
        <v>#REF!</v>
      </c>
      <c r="AS84" s="87" t="e">
        <f>'SEMESTER I'!AS84+'SEMESTER II'!AS84</f>
        <v>#REF!</v>
      </c>
      <c r="AT84" s="87" t="e">
        <f>'SEMESTER I'!AT84+'SEMESTER II'!AT84</f>
        <v>#REF!</v>
      </c>
      <c r="AU84" s="87" t="e">
        <f>'SEMESTER I'!AU84+'SEMESTER II'!AU84</f>
        <v>#REF!</v>
      </c>
      <c r="AV84" s="87" t="e">
        <f>'SEMESTER I'!AV84+'SEMESTER II'!AV84</f>
        <v>#REF!</v>
      </c>
      <c r="AW84" s="87" t="e">
        <f>'SEMESTER I'!AW84+'SEMESTER II'!AW84</f>
        <v>#REF!</v>
      </c>
      <c r="AX84" s="87" t="e">
        <f>'SEMESTER I'!AX84+'SEMESTER II'!AX84</f>
        <v>#REF!</v>
      </c>
      <c r="AY84" s="87" t="e">
        <f>'SEMESTER I'!AY84+'SEMESTER II'!AY84</f>
        <v>#REF!</v>
      </c>
      <c r="AZ84" s="87" t="e">
        <f>'SEMESTER I'!AZ84+'SEMESTER II'!AZ84</f>
        <v>#REF!</v>
      </c>
      <c r="BA84" s="87" t="e">
        <f>'SEMESTER I'!BA84+'SEMESTER II'!BA84</f>
        <v>#REF!</v>
      </c>
      <c r="BB84" s="87" t="e">
        <f>'SEMESTER I'!BB84+'SEMESTER II'!BB84</f>
        <v>#REF!</v>
      </c>
      <c r="BC84" s="87" t="e">
        <f>'SEMESTER I'!BC84+'SEMESTER II'!BC84</f>
        <v>#REF!</v>
      </c>
      <c r="BD84" s="87" t="e">
        <f>'SEMESTER I'!BD84+'SEMESTER II'!BD84</f>
        <v>#REF!</v>
      </c>
      <c r="BE84" s="87" t="e">
        <f>'SEMESTER I'!BE84+'SEMESTER II'!BE84</f>
        <v>#REF!</v>
      </c>
      <c r="BF84" s="87" t="e">
        <f>'SEMESTER I'!BF84+'SEMESTER II'!BF84</f>
        <v>#REF!</v>
      </c>
      <c r="BG84" s="87" t="e">
        <f>'SEMESTER I'!BG84+'SEMESTER II'!BG84</f>
        <v>#REF!</v>
      </c>
      <c r="BH84" s="87" t="e">
        <f>'SEMESTER I'!BH84+'SEMESTER II'!BH84</f>
        <v>#REF!</v>
      </c>
      <c r="BI84" s="87" t="e">
        <f>'SEMESTER I'!BI84+'SEMESTER II'!BI84</f>
        <v>#REF!</v>
      </c>
      <c r="BJ84" s="87" t="e">
        <f>'SEMESTER I'!BJ84+'SEMESTER II'!BJ84</f>
        <v>#REF!</v>
      </c>
      <c r="BK84" s="87" t="e">
        <f>'SEMESTER I'!BK84+'SEMESTER II'!BK84</f>
        <v>#REF!</v>
      </c>
      <c r="BL84" s="87" t="e">
        <f>'SEMESTER I'!BL84+'SEMESTER II'!BL84</f>
        <v>#REF!</v>
      </c>
      <c r="BM84" s="87" t="e">
        <f>'SEMESTER I'!BM84+'SEMESTER II'!BM84</f>
        <v>#REF!</v>
      </c>
      <c r="BN84" s="87" t="e">
        <f>'SEMESTER I'!BN84+'SEMESTER II'!BN84</f>
        <v>#REF!</v>
      </c>
    </row>
    <row r="85" spans="1:66" ht="14.25" customHeight="1">
      <c r="A85" s="114" t="s">
        <v>106</v>
      </c>
      <c r="B85" s="108"/>
      <c r="C85" s="109"/>
      <c r="D85" s="88" t="e">
        <f>'SEMESTER I'!D85+'SEMESTER II'!D85</f>
        <v>#REF!</v>
      </c>
      <c r="E85" s="88" t="e">
        <f>'SEMESTER I'!E85+'SEMESTER II'!E85</f>
        <v>#REF!</v>
      </c>
      <c r="F85" s="88" t="e">
        <f>'SEMESTER I'!F85+'SEMESTER II'!F85</f>
        <v>#REF!</v>
      </c>
      <c r="G85" s="88" t="e">
        <f>'SEMESTER I'!G85+'SEMESTER II'!G85</f>
        <v>#REF!</v>
      </c>
      <c r="H85" s="88" t="e">
        <f>'SEMESTER I'!H85+'SEMESTER II'!H85</f>
        <v>#REF!</v>
      </c>
      <c r="I85" s="88" t="e">
        <f>'SEMESTER I'!I85+'SEMESTER II'!I85</f>
        <v>#REF!</v>
      </c>
      <c r="J85" s="88" t="e">
        <f>'SEMESTER I'!J85+'SEMESTER II'!J85</f>
        <v>#REF!</v>
      </c>
      <c r="K85" s="88" t="e">
        <f>'SEMESTER I'!K85+'SEMESTER II'!K85</f>
        <v>#REF!</v>
      </c>
      <c r="L85" s="88" t="e">
        <f>'SEMESTER I'!L85+'SEMESTER II'!L85</f>
        <v>#REF!</v>
      </c>
      <c r="M85" s="88" t="e">
        <f>'SEMESTER I'!M85+'SEMESTER II'!M85</f>
        <v>#REF!</v>
      </c>
      <c r="N85" s="88" t="e">
        <f>'SEMESTER I'!N85+'SEMESTER II'!N85</f>
        <v>#REF!</v>
      </c>
      <c r="O85" s="88" t="e">
        <f>'SEMESTER I'!O85+'SEMESTER II'!O85</f>
        <v>#REF!</v>
      </c>
      <c r="P85" s="88" t="e">
        <f>'SEMESTER I'!P85+'SEMESTER II'!P85</f>
        <v>#REF!</v>
      </c>
      <c r="Q85" s="88" t="e">
        <f>'SEMESTER I'!Q85+'SEMESTER II'!Q85</f>
        <v>#REF!</v>
      </c>
      <c r="R85" s="88" t="e">
        <f>'SEMESTER I'!R85+'SEMESTER II'!R85</f>
        <v>#REF!</v>
      </c>
      <c r="S85" s="88" t="e">
        <f>'SEMESTER I'!S85+'SEMESTER II'!S85</f>
        <v>#REF!</v>
      </c>
      <c r="T85" s="88" t="e">
        <f>'SEMESTER I'!T85+'SEMESTER II'!T85</f>
        <v>#REF!</v>
      </c>
      <c r="U85" s="88" t="e">
        <f>'SEMESTER I'!U85+'SEMESTER II'!U85</f>
        <v>#REF!</v>
      </c>
      <c r="V85" s="88" t="e">
        <f>'SEMESTER I'!V85+'SEMESTER II'!V85</f>
        <v>#REF!</v>
      </c>
      <c r="W85" s="88" t="e">
        <f>'SEMESTER I'!W85+'SEMESTER II'!W85</f>
        <v>#REF!</v>
      </c>
      <c r="X85" s="88" t="e">
        <f>'SEMESTER I'!X85+'SEMESTER II'!X85</f>
        <v>#REF!</v>
      </c>
      <c r="Y85" s="88" t="e">
        <f>'SEMESTER I'!Y85+'SEMESTER II'!Y85</f>
        <v>#REF!</v>
      </c>
      <c r="Z85" s="88" t="e">
        <f>'SEMESTER I'!Z85+'SEMESTER II'!Z85</f>
        <v>#REF!</v>
      </c>
      <c r="AA85" s="88" t="e">
        <f>'SEMESTER I'!AA85+'SEMESTER II'!AA85</f>
        <v>#REF!</v>
      </c>
      <c r="AB85" s="88" t="e">
        <f>'SEMESTER I'!AB85+'SEMESTER II'!AB85</f>
        <v>#REF!</v>
      </c>
      <c r="AC85" s="88" t="e">
        <f>'SEMESTER I'!AC85+'SEMESTER II'!AC85</f>
        <v>#REF!</v>
      </c>
      <c r="AD85" s="88" t="e">
        <f>'SEMESTER I'!AD85+'SEMESTER II'!AD85</f>
        <v>#REF!</v>
      </c>
      <c r="AE85" s="88" t="e">
        <f>'SEMESTER I'!AE85+'SEMESTER II'!AE85</f>
        <v>#REF!</v>
      </c>
      <c r="AF85" s="88" t="e">
        <f>'SEMESTER I'!AF85+'SEMESTER II'!AF85</f>
        <v>#REF!</v>
      </c>
      <c r="AG85" s="88" t="e">
        <f>'SEMESTER I'!AG85+'SEMESTER II'!AG85</f>
        <v>#REF!</v>
      </c>
      <c r="AH85" s="88" t="e">
        <f>'SEMESTER I'!AH85+'SEMESTER II'!AH85</f>
        <v>#REF!</v>
      </c>
      <c r="AI85" s="88" t="e">
        <f>'SEMESTER I'!AI85+'SEMESTER II'!AI85</f>
        <v>#REF!</v>
      </c>
      <c r="AJ85" s="88" t="e">
        <f>'SEMESTER I'!AJ85+'SEMESTER II'!AJ85</f>
        <v>#REF!</v>
      </c>
      <c r="AK85" s="88" t="e">
        <f>'SEMESTER I'!AK85+'SEMESTER II'!AK85</f>
        <v>#REF!</v>
      </c>
      <c r="AL85" s="88" t="e">
        <f>'SEMESTER I'!AL85+'SEMESTER II'!AL85</f>
        <v>#REF!</v>
      </c>
      <c r="AM85" s="88" t="e">
        <f>'SEMESTER I'!AM85+'SEMESTER II'!AM85</f>
        <v>#REF!</v>
      </c>
      <c r="AN85" s="88" t="e">
        <f>'SEMESTER I'!AN85+'SEMESTER II'!AN85</f>
        <v>#REF!</v>
      </c>
      <c r="AO85" s="88" t="e">
        <f>'SEMESTER I'!AO85+'SEMESTER II'!AO85</f>
        <v>#REF!</v>
      </c>
      <c r="AP85" s="88" t="e">
        <f>'SEMESTER I'!AP85+'SEMESTER II'!AP85</f>
        <v>#REF!</v>
      </c>
      <c r="AQ85" s="88" t="e">
        <f>'SEMESTER I'!AQ85+'SEMESTER II'!AQ85</f>
        <v>#REF!</v>
      </c>
      <c r="AR85" s="88" t="e">
        <f>'SEMESTER I'!AR85+'SEMESTER II'!AR85</f>
        <v>#REF!</v>
      </c>
      <c r="AS85" s="88" t="e">
        <f>'SEMESTER I'!AS85+'SEMESTER II'!AS85</f>
        <v>#REF!</v>
      </c>
      <c r="AT85" s="88" t="e">
        <f>'SEMESTER I'!AT85+'SEMESTER II'!AT85</f>
        <v>#REF!</v>
      </c>
      <c r="AU85" s="88" t="e">
        <f>'SEMESTER I'!AU85+'SEMESTER II'!AU85</f>
        <v>#REF!</v>
      </c>
      <c r="AV85" s="88" t="e">
        <f>'SEMESTER I'!AV85+'SEMESTER II'!AV85</f>
        <v>#REF!</v>
      </c>
      <c r="AW85" s="88" t="e">
        <f>'SEMESTER I'!AW85+'SEMESTER II'!AW85</f>
        <v>#REF!</v>
      </c>
      <c r="AX85" s="88" t="e">
        <f>'SEMESTER I'!AX85+'SEMESTER II'!AX85</f>
        <v>#REF!</v>
      </c>
      <c r="AY85" s="88" t="e">
        <f>'SEMESTER I'!AY85+'SEMESTER II'!AY85</f>
        <v>#REF!</v>
      </c>
      <c r="AZ85" s="88" t="e">
        <f>'SEMESTER I'!AZ85+'SEMESTER II'!AZ85</f>
        <v>#REF!</v>
      </c>
      <c r="BA85" s="88" t="e">
        <f>'SEMESTER I'!BA85+'SEMESTER II'!BA85</f>
        <v>#REF!</v>
      </c>
      <c r="BB85" s="88" t="e">
        <f>'SEMESTER I'!BB85+'SEMESTER II'!BB85</f>
        <v>#REF!</v>
      </c>
      <c r="BC85" s="88" t="e">
        <f>'SEMESTER I'!BC85+'SEMESTER II'!BC85</f>
        <v>#REF!</v>
      </c>
      <c r="BD85" s="88" t="e">
        <f>'SEMESTER I'!BD85+'SEMESTER II'!BD85</f>
        <v>#REF!</v>
      </c>
      <c r="BE85" s="88" t="e">
        <f>'SEMESTER I'!BE85+'SEMESTER II'!BE85</f>
        <v>#REF!</v>
      </c>
      <c r="BF85" s="88" t="e">
        <f>'SEMESTER I'!BF85+'SEMESTER II'!BF85</f>
        <v>#REF!</v>
      </c>
      <c r="BG85" s="88" t="e">
        <f>'SEMESTER I'!BG85+'SEMESTER II'!BG85</f>
        <v>#REF!</v>
      </c>
      <c r="BH85" s="88" t="e">
        <f>'SEMESTER I'!BH85+'SEMESTER II'!BH85</f>
        <v>#REF!</v>
      </c>
      <c r="BI85" s="88" t="e">
        <f>'SEMESTER I'!BI85+'SEMESTER II'!BI85</f>
        <v>#REF!</v>
      </c>
      <c r="BJ85" s="88" t="e">
        <f>'SEMESTER I'!BJ85+'SEMESTER II'!BJ85</f>
        <v>#REF!</v>
      </c>
      <c r="BK85" s="88" t="e">
        <f>'SEMESTER I'!BK85+'SEMESTER II'!BK85</f>
        <v>#REF!</v>
      </c>
      <c r="BL85" s="88" t="e">
        <f>'SEMESTER I'!BL85+'SEMESTER II'!BL85</f>
        <v>#REF!</v>
      </c>
      <c r="BM85" s="88" t="e">
        <f>'SEMESTER I'!BM85+'SEMESTER II'!BM85</f>
        <v>#REF!</v>
      </c>
      <c r="BN85" s="88" t="e">
        <f>'SEMESTER I'!BN85+'SEMESTER II'!BN85</f>
        <v>#REF!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118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FEBRUARI!D16</f>
        <v>18</v>
      </c>
      <c r="D12" s="14">
        <f>FEBRUARI!E16</f>
        <v>6</v>
      </c>
      <c r="E12" s="14">
        <f>FEBRUARI!F16</f>
        <v>24</v>
      </c>
      <c r="F12" s="14">
        <f>FEBRUARI!G16</f>
        <v>0</v>
      </c>
      <c r="G12" s="14">
        <f t="shared" ref="G12:G28" si="0">(F12/C12*100)</f>
        <v>0</v>
      </c>
      <c r="H12" s="14">
        <f>FEBRUARI!I16</f>
        <v>1</v>
      </c>
      <c r="I12" s="14">
        <f t="shared" ref="I12:I28" si="1">(H12/D12*100)</f>
        <v>16.666666666666664</v>
      </c>
      <c r="J12" s="14">
        <f>FEBRUARI!K16</f>
        <v>1</v>
      </c>
      <c r="K12" s="41">
        <f t="shared" ref="K12:K28" si="2">(J12/E12*100)</f>
        <v>4.1666666666666661</v>
      </c>
      <c r="L12" s="14">
        <f>FEBRUARI!M16</f>
        <v>18</v>
      </c>
      <c r="M12" s="14">
        <f t="shared" ref="M12:M28" si="3">(L12/C12*100)</f>
        <v>100</v>
      </c>
      <c r="N12" s="14">
        <f>FEBRUARI!O16</f>
        <v>6</v>
      </c>
      <c r="O12" s="14">
        <f t="shared" ref="O12:O28" si="4">(N12/D12*100)</f>
        <v>100</v>
      </c>
      <c r="P12" s="14">
        <f>FEBRUARI!Q16</f>
        <v>24</v>
      </c>
      <c r="Q12" s="41">
        <f t="shared" ref="Q12:Q28" si="5">(P12/E12*100)</f>
        <v>100</v>
      </c>
      <c r="R12" s="14">
        <f>FEBRUARI!S16</f>
        <v>0</v>
      </c>
      <c r="S12" s="14">
        <f>FEBRUARI!T16</f>
        <v>0</v>
      </c>
      <c r="T12" s="14">
        <f>FEBRUARI!U16</f>
        <v>0</v>
      </c>
      <c r="U12" s="14">
        <f>FEBRUARI!V16</f>
        <v>0</v>
      </c>
      <c r="V12" s="14">
        <f>FEBRUARI!W16</f>
        <v>1</v>
      </c>
      <c r="W12" s="14">
        <f>FEBRUARI!X16</f>
        <v>1</v>
      </c>
      <c r="X12" s="14">
        <f>FEBRUARI!Y16</f>
        <v>0</v>
      </c>
      <c r="Y12" s="14">
        <f>FEBRUARI!Z16</f>
        <v>0</v>
      </c>
      <c r="Z12" s="14">
        <f>FEBRUARI!AA16</f>
        <v>0</v>
      </c>
      <c r="AA12" s="14">
        <f>FEBRUARI!AB16</f>
        <v>0</v>
      </c>
      <c r="AB12" s="14">
        <f>FEBRUARI!AC16</f>
        <v>1</v>
      </c>
      <c r="AC12" s="14">
        <f>FEBRUARI!AD16</f>
        <v>1</v>
      </c>
      <c r="AD12" s="14">
        <f>FEBRUARI!AE16</f>
        <v>0</v>
      </c>
      <c r="AE12" s="14">
        <f>FEBRUARI!AF16</f>
        <v>0</v>
      </c>
      <c r="AF12" s="14">
        <f>FEBRUARI!AG16</f>
        <v>0</v>
      </c>
      <c r="AG12" s="14">
        <f>FEBRUARI!AH16</f>
        <v>0</v>
      </c>
      <c r="AH12" s="14">
        <f>FEBRUARI!AI16</f>
        <v>0</v>
      </c>
      <c r="AI12" s="14">
        <f>FEBRUARI!AJ16</f>
        <v>0</v>
      </c>
      <c r="AJ12" s="14">
        <f>FEBRUARI!AK16</f>
        <v>0</v>
      </c>
      <c r="AK12" s="14">
        <f>FEBRUARI!AL16</f>
        <v>0</v>
      </c>
      <c r="AL12" s="14">
        <f>FEBRUARI!AM16</f>
        <v>0</v>
      </c>
      <c r="AM12" s="14">
        <f>FEBRUARI!AN16</f>
        <v>0</v>
      </c>
      <c r="AN12" s="14">
        <f>FEBRUARI!AO16</f>
        <v>0</v>
      </c>
      <c r="AO12" s="14">
        <f>FEBRUARI!AP16</f>
        <v>0</v>
      </c>
      <c r="AP12" s="14">
        <f>FEBRUARI!AQ16</f>
        <v>1</v>
      </c>
      <c r="AQ12" s="14">
        <f>FEBRUARI!AR16</f>
        <v>0</v>
      </c>
      <c r="AR12" s="14">
        <f>FEBRUARI!AS16</f>
        <v>1</v>
      </c>
      <c r="AS12" s="14">
        <f>FEBRUARI!AT16</f>
        <v>1</v>
      </c>
      <c r="AT12" s="14">
        <f>FEBRUARI!AU16</f>
        <v>2</v>
      </c>
      <c r="AU12" s="14">
        <f>FEBRUARI!AV16</f>
        <v>3</v>
      </c>
      <c r="AV12" s="14">
        <f>FEBRUARI!AW16</f>
        <v>0</v>
      </c>
      <c r="AW12" s="14">
        <f>FEBRUARI!AX16</f>
        <v>0</v>
      </c>
      <c r="AX12" s="14">
        <f>FEBRUARI!AY16</f>
        <v>0</v>
      </c>
      <c r="AY12" s="14">
        <f>FEBRUARI!AZ16</f>
        <v>0</v>
      </c>
      <c r="AZ12" s="14">
        <f>FEBRUARI!BA16</f>
        <v>0</v>
      </c>
      <c r="BA12" s="14">
        <f>FEBRUARI!BB16</f>
        <v>0</v>
      </c>
      <c r="BB12" s="14">
        <f>FEBRUARI!BC16</f>
        <v>0</v>
      </c>
      <c r="BC12" s="14">
        <f>FEBRUARI!BD16</f>
        <v>0</v>
      </c>
      <c r="BD12" s="14">
        <f>FEBRUARI!BE16</f>
        <v>0</v>
      </c>
      <c r="BE12" s="14">
        <f>FEBRUARI!BF16</f>
        <v>0</v>
      </c>
      <c r="BF12" s="14">
        <f>FEBRUARI!BG16</f>
        <v>0</v>
      </c>
      <c r="BG12" s="14">
        <f>FEBRUARI!BH16</f>
        <v>0</v>
      </c>
      <c r="BH12" s="14">
        <f>FEBRUARI!BI16</f>
        <v>0</v>
      </c>
      <c r="BI12" s="14">
        <f>FEBRUARI!BJ16</f>
        <v>0</v>
      </c>
      <c r="BJ12" s="14">
        <f>FEBRUARI!BK16</f>
        <v>0</v>
      </c>
      <c r="BK12" s="14">
        <f>FEBRUARI!BL16</f>
        <v>0</v>
      </c>
      <c r="BL12" s="14">
        <f>FEBRUARI!BM16</f>
        <v>0</v>
      </c>
      <c r="BM12" s="14">
        <f>FEBRUARI!BN16</f>
        <v>0</v>
      </c>
    </row>
    <row r="13" spans="1:65" ht="14.25" customHeight="1">
      <c r="A13" s="39">
        <v>2</v>
      </c>
      <c r="B13" s="42" t="s">
        <v>39</v>
      </c>
      <c r="C13" s="14">
        <f>FEBRUARI!D21</f>
        <v>18</v>
      </c>
      <c r="D13" s="14">
        <f>FEBRUARI!E21</f>
        <v>9</v>
      </c>
      <c r="E13" s="14">
        <f>FEBRUARI!F21</f>
        <v>27</v>
      </c>
      <c r="F13" s="14">
        <f>FEBRUARI!G21</f>
        <v>0</v>
      </c>
      <c r="G13" s="14">
        <f t="shared" si="0"/>
        <v>0</v>
      </c>
      <c r="H13" s="14">
        <f>FEBRUARI!I21</f>
        <v>0</v>
      </c>
      <c r="I13" s="14">
        <f t="shared" si="1"/>
        <v>0</v>
      </c>
      <c r="J13" s="14">
        <f>FEBRUARI!K21</f>
        <v>0</v>
      </c>
      <c r="K13" s="41">
        <f t="shared" si="2"/>
        <v>0</v>
      </c>
      <c r="L13" s="14">
        <f>FEBRUARI!M21</f>
        <v>18</v>
      </c>
      <c r="M13" s="14">
        <f t="shared" si="3"/>
        <v>100</v>
      </c>
      <c r="N13" s="14">
        <f>FEBRUARI!O21</f>
        <v>9</v>
      </c>
      <c r="O13" s="14">
        <f t="shared" si="4"/>
        <v>100</v>
      </c>
      <c r="P13" s="14">
        <f>FEBRUARI!Q21</f>
        <v>27</v>
      </c>
      <c r="Q13" s="41">
        <f t="shared" si="5"/>
        <v>100</v>
      </c>
      <c r="R13" s="14">
        <f>FEBRUARI!S21</f>
        <v>0</v>
      </c>
      <c r="S13" s="14">
        <f>FEBRUARI!T21</f>
        <v>0</v>
      </c>
      <c r="T13" s="14">
        <f>FEBRUARI!U21</f>
        <v>0</v>
      </c>
      <c r="U13" s="14">
        <f>FEBRUARI!V21</f>
        <v>1</v>
      </c>
      <c r="V13" s="14">
        <f>FEBRUARI!W21</f>
        <v>0</v>
      </c>
      <c r="W13" s="14">
        <f>FEBRUARI!X21</f>
        <v>1</v>
      </c>
      <c r="X13" s="14">
        <f>FEBRUARI!Y21</f>
        <v>0</v>
      </c>
      <c r="Y13" s="14">
        <f>FEBRUARI!Z21</f>
        <v>0</v>
      </c>
      <c r="Z13" s="14">
        <f>FEBRUARI!AA21</f>
        <v>0</v>
      </c>
      <c r="AA13" s="14">
        <f>FEBRUARI!AB21</f>
        <v>0</v>
      </c>
      <c r="AB13" s="14">
        <f>FEBRUARI!AC21</f>
        <v>0</v>
      </c>
      <c r="AC13" s="14">
        <f>FEBRUARI!AD21</f>
        <v>0</v>
      </c>
      <c r="AD13" s="14">
        <f>FEBRUARI!AE21</f>
        <v>0</v>
      </c>
      <c r="AE13" s="14">
        <f>FEBRUARI!AF21</f>
        <v>0</v>
      </c>
      <c r="AF13" s="14">
        <f>FEBRUARI!AG21</f>
        <v>0</v>
      </c>
      <c r="AG13" s="14">
        <f>FEBRUARI!AH21</f>
        <v>0</v>
      </c>
      <c r="AH13" s="14">
        <f>FEBRUARI!AI21</f>
        <v>0</v>
      </c>
      <c r="AI13" s="14">
        <f>FEBRUARI!AJ21</f>
        <v>0</v>
      </c>
      <c r="AJ13" s="14">
        <f>FEBRUARI!AK21</f>
        <v>0</v>
      </c>
      <c r="AK13" s="14">
        <f>FEBRUARI!AL21</f>
        <v>0</v>
      </c>
      <c r="AL13" s="14">
        <f>FEBRUARI!AM21</f>
        <v>0</v>
      </c>
      <c r="AM13" s="14">
        <f>FEBRUARI!AN21</f>
        <v>0</v>
      </c>
      <c r="AN13" s="14">
        <f>FEBRUARI!AO21</f>
        <v>0</v>
      </c>
      <c r="AO13" s="14">
        <f>FEBRUARI!AP21</f>
        <v>0</v>
      </c>
      <c r="AP13" s="14">
        <f>FEBRUARI!AQ21</f>
        <v>0</v>
      </c>
      <c r="AQ13" s="14">
        <f>FEBRUARI!AR21</f>
        <v>1</v>
      </c>
      <c r="AR13" s="14">
        <f>FEBRUARI!AS21</f>
        <v>1</v>
      </c>
      <c r="AS13" s="14">
        <f>FEBRUARI!AT21</f>
        <v>1</v>
      </c>
      <c r="AT13" s="14">
        <f>FEBRUARI!AU21</f>
        <v>1</v>
      </c>
      <c r="AU13" s="14">
        <f>FEBRUARI!AV21</f>
        <v>2</v>
      </c>
      <c r="AV13" s="14">
        <f>FEBRUARI!AW21</f>
        <v>0</v>
      </c>
      <c r="AW13" s="14">
        <f>FEBRUARI!AX21</f>
        <v>0</v>
      </c>
      <c r="AX13" s="14">
        <f>FEBRUARI!AY21</f>
        <v>0</v>
      </c>
      <c r="AY13" s="14">
        <f>FEBRUARI!AZ21</f>
        <v>0</v>
      </c>
      <c r="AZ13" s="14">
        <f>FEBRUARI!BA21</f>
        <v>0</v>
      </c>
      <c r="BA13" s="14">
        <f>FEBRUARI!BB21</f>
        <v>0</v>
      </c>
      <c r="BB13" s="14">
        <f>FEBRUARI!BC21</f>
        <v>0</v>
      </c>
      <c r="BC13" s="14">
        <f>FEBRUARI!BD21</f>
        <v>0</v>
      </c>
      <c r="BD13" s="14">
        <f>FEBRUARI!BE21</f>
        <v>0</v>
      </c>
      <c r="BE13" s="14">
        <f>FEBRUARI!BF21</f>
        <v>0</v>
      </c>
      <c r="BF13" s="14">
        <f>FEBRUARI!BG21</f>
        <v>0</v>
      </c>
      <c r="BG13" s="14">
        <f>FEBRUARI!BH21</f>
        <v>0</v>
      </c>
      <c r="BH13" s="14">
        <f>FEBRUARI!BI21</f>
        <v>0</v>
      </c>
      <c r="BI13" s="14">
        <f>FEBRUARI!BJ21</f>
        <v>0</v>
      </c>
      <c r="BJ13" s="14">
        <f>FEBRUARI!BK21</f>
        <v>0</v>
      </c>
      <c r="BK13" s="14">
        <f>FEBRUARI!BL21</f>
        <v>0</v>
      </c>
      <c r="BL13" s="14">
        <f>FEBRUARI!BM21</f>
        <v>0</v>
      </c>
      <c r="BM13" s="14">
        <f>FEBRUARI!BN21</f>
        <v>0</v>
      </c>
    </row>
    <row r="14" spans="1:65" ht="14.25" customHeight="1">
      <c r="A14" s="39">
        <v>3</v>
      </c>
      <c r="B14" s="42" t="s">
        <v>45</v>
      </c>
      <c r="C14" s="14">
        <f>FEBRUARI!D25</f>
        <v>9</v>
      </c>
      <c r="D14" s="14">
        <f>FEBRUARI!E25</f>
        <v>11</v>
      </c>
      <c r="E14" s="14">
        <f>FEBRUARI!F25</f>
        <v>20</v>
      </c>
      <c r="F14" s="14">
        <f>FEBRUARI!G25</f>
        <v>0</v>
      </c>
      <c r="G14" s="14">
        <f t="shared" si="0"/>
        <v>0</v>
      </c>
      <c r="H14" s="14">
        <f>FEBRUARI!I25</f>
        <v>0</v>
      </c>
      <c r="I14" s="14">
        <f t="shared" si="1"/>
        <v>0</v>
      </c>
      <c r="J14" s="14">
        <f>FEBRUARI!K25</f>
        <v>0</v>
      </c>
      <c r="K14" s="41">
        <f t="shared" si="2"/>
        <v>0</v>
      </c>
      <c r="L14" s="14">
        <f>FEBRUARI!M25</f>
        <v>9</v>
      </c>
      <c r="M14" s="14">
        <f t="shared" si="3"/>
        <v>100</v>
      </c>
      <c r="N14" s="14">
        <f>FEBRUARI!O25</f>
        <v>11</v>
      </c>
      <c r="O14" s="14">
        <f t="shared" si="4"/>
        <v>100</v>
      </c>
      <c r="P14" s="14">
        <f>FEBRUARI!Q25</f>
        <v>20</v>
      </c>
      <c r="Q14" s="41">
        <f t="shared" si="5"/>
        <v>100</v>
      </c>
      <c r="R14" s="14">
        <f>FEBRUARI!S25</f>
        <v>0</v>
      </c>
      <c r="S14" s="14">
        <f>FEBRUARI!T25</f>
        <v>0</v>
      </c>
      <c r="T14" s="14">
        <f>FEBRUARI!U25</f>
        <v>0</v>
      </c>
      <c r="U14" s="14">
        <f>FEBRUARI!V25</f>
        <v>0</v>
      </c>
      <c r="V14" s="14">
        <f>FEBRUARI!W25</f>
        <v>0</v>
      </c>
      <c r="W14" s="14">
        <f>FEBRUARI!X25</f>
        <v>0</v>
      </c>
      <c r="X14" s="14">
        <f>FEBRUARI!Y25</f>
        <v>0</v>
      </c>
      <c r="Y14" s="14">
        <f>FEBRUARI!Z25</f>
        <v>0</v>
      </c>
      <c r="Z14" s="14">
        <f>FEBRUARI!AA25</f>
        <v>0</v>
      </c>
      <c r="AA14" s="14">
        <f>FEBRUARI!AB25</f>
        <v>0</v>
      </c>
      <c r="AB14" s="14">
        <f>FEBRUARI!AC25</f>
        <v>0</v>
      </c>
      <c r="AC14" s="14">
        <f>FEBRUARI!AD25</f>
        <v>0</v>
      </c>
      <c r="AD14" s="14">
        <f>FEBRUARI!AE25</f>
        <v>0</v>
      </c>
      <c r="AE14" s="14">
        <f>FEBRUARI!AF25</f>
        <v>0</v>
      </c>
      <c r="AF14" s="14">
        <f>FEBRUARI!AG25</f>
        <v>0</v>
      </c>
      <c r="AG14" s="14">
        <f>FEBRUARI!AH25</f>
        <v>0</v>
      </c>
      <c r="AH14" s="14">
        <f>FEBRUARI!AI25</f>
        <v>0</v>
      </c>
      <c r="AI14" s="14">
        <f>FEBRUARI!AJ25</f>
        <v>0</v>
      </c>
      <c r="AJ14" s="14">
        <f>FEBRUARI!AK25</f>
        <v>0</v>
      </c>
      <c r="AK14" s="14">
        <f>FEBRUARI!AL25</f>
        <v>0</v>
      </c>
      <c r="AL14" s="14">
        <f>FEBRUARI!AM25</f>
        <v>0</v>
      </c>
      <c r="AM14" s="14">
        <f>FEBRUARI!AN25</f>
        <v>0</v>
      </c>
      <c r="AN14" s="14">
        <f>FEBRUARI!AO25</f>
        <v>0</v>
      </c>
      <c r="AO14" s="14">
        <f>FEBRUARI!AP25</f>
        <v>0</v>
      </c>
      <c r="AP14" s="14">
        <f>FEBRUARI!AQ25</f>
        <v>0</v>
      </c>
      <c r="AQ14" s="14">
        <f>FEBRUARI!AR25</f>
        <v>0</v>
      </c>
      <c r="AR14" s="14">
        <f>FEBRUARI!AS25</f>
        <v>0</v>
      </c>
      <c r="AS14" s="14">
        <f>FEBRUARI!AT25</f>
        <v>0</v>
      </c>
      <c r="AT14" s="14">
        <f>FEBRUARI!AU25</f>
        <v>0</v>
      </c>
      <c r="AU14" s="14">
        <f>FEBRUARI!AV25</f>
        <v>0</v>
      </c>
      <c r="AV14" s="14">
        <f>FEBRUARI!AW25</f>
        <v>0</v>
      </c>
      <c r="AW14" s="14">
        <f>FEBRUARI!AX25</f>
        <v>0</v>
      </c>
      <c r="AX14" s="14">
        <f>FEBRUARI!AY25</f>
        <v>0</v>
      </c>
      <c r="AY14" s="14">
        <f>FEBRUARI!AZ25</f>
        <v>0</v>
      </c>
      <c r="AZ14" s="14">
        <f>FEBRUARI!BA25</f>
        <v>0</v>
      </c>
      <c r="BA14" s="14">
        <f>FEBRUARI!BB25</f>
        <v>0</v>
      </c>
      <c r="BB14" s="14">
        <f>FEBRUARI!BC25</f>
        <v>0</v>
      </c>
      <c r="BC14" s="14">
        <f>FEBRUARI!BD25</f>
        <v>0</v>
      </c>
      <c r="BD14" s="14">
        <f>FEBRUARI!BE25</f>
        <v>0</v>
      </c>
      <c r="BE14" s="14">
        <f>FEBRUARI!BF25</f>
        <v>0</v>
      </c>
      <c r="BF14" s="14">
        <f>FEBRUARI!BG25</f>
        <v>0</v>
      </c>
      <c r="BG14" s="14">
        <f>FEBRUARI!BH25</f>
        <v>0</v>
      </c>
      <c r="BH14" s="14">
        <f>FEBRUARI!BI25</f>
        <v>0</v>
      </c>
      <c r="BI14" s="14">
        <f>FEBRUARI!BJ25</f>
        <v>0</v>
      </c>
      <c r="BJ14" s="14">
        <f>FEBRUARI!BK25</f>
        <v>0</v>
      </c>
      <c r="BK14" s="14">
        <f>FEBRUARI!BL25</f>
        <v>0</v>
      </c>
      <c r="BL14" s="14">
        <f>FEBRUARI!BM25</f>
        <v>0</v>
      </c>
      <c r="BM14" s="14">
        <f>FEBRUARI!BN25</f>
        <v>0</v>
      </c>
    </row>
    <row r="15" spans="1:65" ht="14.25" customHeight="1">
      <c r="A15" s="39">
        <v>4</v>
      </c>
      <c r="B15" s="42" t="s">
        <v>110</v>
      </c>
      <c r="C15" s="14">
        <f>FEBRUARI!D28</f>
        <v>19</v>
      </c>
      <c r="D15" s="14">
        <f>FEBRUARI!E28</f>
        <v>19</v>
      </c>
      <c r="E15" s="14">
        <f>FEBRUARI!F28</f>
        <v>38</v>
      </c>
      <c r="F15" s="14">
        <f>FEBRUARI!G28</f>
        <v>0</v>
      </c>
      <c r="G15" s="14">
        <f t="shared" si="0"/>
        <v>0</v>
      </c>
      <c r="H15" s="14">
        <f>FEBRUARI!I28</f>
        <v>0</v>
      </c>
      <c r="I15" s="14">
        <f t="shared" si="1"/>
        <v>0</v>
      </c>
      <c r="J15" s="14">
        <f>FEBRUARI!K28</f>
        <v>0</v>
      </c>
      <c r="K15" s="41">
        <f t="shared" si="2"/>
        <v>0</v>
      </c>
      <c r="L15" s="14">
        <f>FEBRUARI!M28</f>
        <v>0</v>
      </c>
      <c r="M15" s="14">
        <f t="shared" si="3"/>
        <v>0</v>
      </c>
      <c r="N15" s="14">
        <f>FEBRUARI!O28</f>
        <v>0</v>
      </c>
      <c r="O15" s="14">
        <f t="shared" si="4"/>
        <v>0</v>
      </c>
      <c r="P15" s="14">
        <f>FEBRUARI!Q28</f>
        <v>0</v>
      </c>
      <c r="Q15" s="41">
        <f t="shared" si="5"/>
        <v>0</v>
      </c>
      <c r="R15" s="14">
        <f>FEBRUARI!S28</f>
        <v>0</v>
      </c>
      <c r="S15" s="14">
        <f>FEBRUARI!T28</f>
        <v>0</v>
      </c>
      <c r="T15" s="14">
        <f>FEBRUARI!U28</f>
        <v>0</v>
      </c>
      <c r="U15" s="14">
        <f>FEBRUARI!V28</f>
        <v>1</v>
      </c>
      <c r="V15" s="14">
        <f>FEBRUARI!W28</f>
        <v>0</v>
      </c>
      <c r="W15" s="14">
        <f>FEBRUARI!X28</f>
        <v>1</v>
      </c>
      <c r="X15" s="14">
        <f>FEBRUARI!Y28</f>
        <v>0</v>
      </c>
      <c r="Y15" s="14">
        <f>FEBRUARI!Z28</f>
        <v>0</v>
      </c>
      <c r="Z15" s="14">
        <f>FEBRUARI!AA28</f>
        <v>0</v>
      </c>
      <c r="AA15" s="14">
        <f>FEBRUARI!AB28</f>
        <v>1</v>
      </c>
      <c r="AB15" s="14">
        <f>FEBRUARI!AC28</f>
        <v>0</v>
      </c>
      <c r="AC15" s="14">
        <f>FEBRUARI!AD28</f>
        <v>1</v>
      </c>
      <c r="AD15" s="14">
        <f>FEBRUARI!AE28</f>
        <v>1</v>
      </c>
      <c r="AE15" s="14">
        <f>FEBRUARI!AF28</f>
        <v>1</v>
      </c>
      <c r="AF15" s="14">
        <f>FEBRUARI!AG28</f>
        <v>2</v>
      </c>
      <c r="AG15" s="14">
        <f>FEBRUARI!AH28</f>
        <v>0</v>
      </c>
      <c r="AH15" s="14">
        <f>FEBRUARI!AI28</f>
        <v>0</v>
      </c>
      <c r="AI15" s="14">
        <f>FEBRUARI!AJ28</f>
        <v>0</v>
      </c>
      <c r="AJ15" s="14">
        <f>FEBRUARI!AK28</f>
        <v>0</v>
      </c>
      <c r="AK15" s="14">
        <f>FEBRUARI!AL28</f>
        <v>0</v>
      </c>
      <c r="AL15" s="14">
        <f>FEBRUARI!AM28</f>
        <v>0</v>
      </c>
      <c r="AM15" s="14">
        <f>FEBRUARI!AN28</f>
        <v>0</v>
      </c>
      <c r="AN15" s="14">
        <f>FEBRUARI!AO28</f>
        <v>0</v>
      </c>
      <c r="AO15" s="14">
        <f>FEBRUARI!AP28</f>
        <v>0</v>
      </c>
      <c r="AP15" s="14">
        <f>FEBRUARI!AQ28</f>
        <v>0</v>
      </c>
      <c r="AQ15" s="14">
        <f>FEBRUARI!AR28</f>
        <v>0</v>
      </c>
      <c r="AR15" s="14">
        <f>FEBRUARI!AS28</f>
        <v>0</v>
      </c>
      <c r="AS15" s="14">
        <f>FEBRUARI!AT28</f>
        <v>3</v>
      </c>
      <c r="AT15" s="14">
        <f>FEBRUARI!AU28</f>
        <v>1</v>
      </c>
      <c r="AU15" s="14">
        <f>FEBRUARI!AV28</f>
        <v>4</v>
      </c>
      <c r="AV15" s="14">
        <f>FEBRUARI!AW28</f>
        <v>0</v>
      </c>
      <c r="AW15" s="14">
        <f>FEBRUARI!AX28</f>
        <v>0</v>
      </c>
      <c r="AX15" s="14">
        <f>FEBRUARI!AY28</f>
        <v>0</v>
      </c>
      <c r="AY15" s="14">
        <f>FEBRUARI!AZ28</f>
        <v>0</v>
      </c>
      <c r="AZ15" s="14">
        <f>FEBRUARI!BA28</f>
        <v>0</v>
      </c>
      <c r="BA15" s="14">
        <f>FEBRUARI!BB28</f>
        <v>0</v>
      </c>
      <c r="BB15" s="14">
        <f>FEBRUARI!BC28</f>
        <v>0</v>
      </c>
      <c r="BC15" s="14">
        <f>FEBRUARI!BD28</f>
        <v>0</v>
      </c>
      <c r="BD15" s="14">
        <f>FEBRUARI!BE28</f>
        <v>0</v>
      </c>
      <c r="BE15" s="14">
        <f>FEBRUARI!BF28</f>
        <v>0</v>
      </c>
      <c r="BF15" s="14">
        <f>FEBRUARI!BG28</f>
        <v>0</v>
      </c>
      <c r="BG15" s="14">
        <f>FEBRUARI!BH28</f>
        <v>0</v>
      </c>
      <c r="BH15" s="14">
        <f>FEBRUARI!BI28</f>
        <v>0</v>
      </c>
      <c r="BI15" s="14">
        <f>FEBRUARI!BJ28</f>
        <v>0</v>
      </c>
      <c r="BJ15" s="14">
        <f>FEBRUARI!BK28</f>
        <v>0</v>
      </c>
      <c r="BK15" s="14">
        <f>FEBRUARI!BL28</f>
        <v>0</v>
      </c>
      <c r="BL15" s="14">
        <f>FEBRUARI!BM28</f>
        <v>0</v>
      </c>
      <c r="BM15" s="14">
        <f>FEBRUARI!BN28</f>
        <v>0</v>
      </c>
    </row>
    <row r="16" spans="1:65" ht="14.25" customHeight="1">
      <c r="A16" s="39">
        <v>5</v>
      </c>
      <c r="B16" s="42" t="s">
        <v>111</v>
      </c>
      <c r="C16" s="14">
        <f>FEBRUARI!D33</f>
        <v>31</v>
      </c>
      <c r="D16" s="14">
        <f>FEBRUARI!E33</f>
        <v>25</v>
      </c>
      <c r="E16" s="14">
        <f>FEBRUARI!F33</f>
        <v>56</v>
      </c>
      <c r="F16" s="14">
        <f>FEBRUARI!G33</f>
        <v>1</v>
      </c>
      <c r="G16" s="14">
        <f t="shared" si="0"/>
        <v>3.225806451612903</v>
      </c>
      <c r="H16" s="14">
        <f>FEBRUARI!I33</f>
        <v>0</v>
      </c>
      <c r="I16" s="14">
        <f t="shared" si="1"/>
        <v>0</v>
      </c>
      <c r="J16" s="14">
        <f>FEBRUARI!K33</f>
        <v>1</v>
      </c>
      <c r="K16" s="41">
        <f t="shared" si="2"/>
        <v>1.7857142857142856</v>
      </c>
      <c r="L16" s="14">
        <f>FEBRUARI!M33</f>
        <v>27</v>
      </c>
      <c r="M16" s="14">
        <f t="shared" si="3"/>
        <v>87.096774193548384</v>
      </c>
      <c r="N16" s="14">
        <f>FEBRUARI!O33</f>
        <v>21</v>
      </c>
      <c r="O16" s="14">
        <f t="shared" si="4"/>
        <v>84</v>
      </c>
      <c r="P16" s="14">
        <f>FEBRUARI!Q33</f>
        <v>48</v>
      </c>
      <c r="Q16" s="41">
        <f t="shared" si="5"/>
        <v>85.714285714285708</v>
      </c>
      <c r="R16" s="14">
        <f>FEBRUARI!S33</f>
        <v>0</v>
      </c>
      <c r="S16" s="14">
        <f>FEBRUARI!T33</f>
        <v>0</v>
      </c>
      <c r="T16" s="14">
        <f>FEBRUARI!U33</f>
        <v>0</v>
      </c>
      <c r="U16" s="14">
        <f>FEBRUARI!V33</f>
        <v>0</v>
      </c>
      <c r="V16" s="14">
        <f>FEBRUARI!W33</f>
        <v>0</v>
      </c>
      <c r="W16" s="14">
        <f>FEBRUARI!X33</f>
        <v>0</v>
      </c>
      <c r="X16" s="14">
        <f>FEBRUARI!Y33</f>
        <v>0</v>
      </c>
      <c r="Y16" s="14">
        <f>FEBRUARI!Z33</f>
        <v>0</v>
      </c>
      <c r="Z16" s="14">
        <f>FEBRUARI!AA33</f>
        <v>0</v>
      </c>
      <c r="AA16" s="14">
        <f>FEBRUARI!AB33</f>
        <v>1</v>
      </c>
      <c r="AB16" s="14">
        <f>FEBRUARI!AC33</f>
        <v>0</v>
      </c>
      <c r="AC16" s="14">
        <f>FEBRUARI!AD33</f>
        <v>1</v>
      </c>
      <c r="AD16" s="14">
        <f>FEBRUARI!AE33</f>
        <v>0</v>
      </c>
      <c r="AE16" s="14">
        <f>FEBRUARI!AF33</f>
        <v>0</v>
      </c>
      <c r="AF16" s="14">
        <f>FEBRUARI!AG33</f>
        <v>0</v>
      </c>
      <c r="AG16" s="14">
        <f>FEBRUARI!AH33</f>
        <v>0</v>
      </c>
      <c r="AH16" s="14">
        <f>FEBRUARI!AI33</f>
        <v>0</v>
      </c>
      <c r="AI16" s="14">
        <f>FEBRUARI!AJ33</f>
        <v>0</v>
      </c>
      <c r="AJ16" s="14">
        <f>FEBRUARI!AK33</f>
        <v>0</v>
      </c>
      <c r="AK16" s="14">
        <f>FEBRUARI!AL33</f>
        <v>0</v>
      </c>
      <c r="AL16" s="14">
        <f>FEBRUARI!AM33</f>
        <v>0</v>
      </c>
      <c r="AM16" s="14">
        <f>FEBRUARI!AN33</f>
        <v>0</v>
      </c>
      <c r="AN16" s="14">
        <f>FEBRUARI!AO33</f>
        <v>0</v>
      </c>
      <c r="AO16" s="14">
        <f>FEBRUARI!AP33</f>
        <v>0</v>
      </c>
      <c r="AP16" s="14">
        <f>FEBRUARI!AQ33</f>
        <v>4</v>
      </c>
      <c r="AQ16" s="14">
        <f>FEBRUARI!AR33</f>
        <v>4</v>
      </c>
      <c r="AR16" s="14">
        <f>FEBRUARI!AS33</f>
        <v>8</v>
      </c>
      <c r="AS16" s="14">
        <f>FEBRUARI!AT33</f>
        <v>5</v>
      </c>
      <c r="AT16" s="14">
        <f>FEBRUARI!AU33</f>
        <v>4</v>
      </c>
      <c r="AU16" s="14">
        <f>FEBRUARI!AV33</f>
        <v>9</v>
      </c>
      <c r="AV16" s="14">
        <f>FEBRUARI!AW33</f>
        <v>0</v>
      </c>
      <c r="AW16" s="14">
        <f>FEBRUARI!AX33</f>
        <v>0</v>
      </c>
      <c r="AX16" s="14">
        <f>FEBRUARI!AY33</f>
        <v>0</v>
      </c>
      <c r="AY16" s="14">
        <f>FEBRUARI!AZ33</f>
        <v>0</v>
      </c>
      <c r="AZ16" s="14">
        <f>FEBRUARI!BA33</f>
        <v>0</v>
      </c>
      <c r="BA16" s="14">
        <f>FEBRUARI!BB33</f>
        <v>0</v>
      </c>
      <c r="BB16" s="14">
        <f>FEBRUARI!BC33</f>
        <v>0</v>
      </c>
      <c r="BC16" s="14">
        <f>FEBRUARI!BD33</f>
        <v>0</v>
      </c>
      <c r="BD16" s="14">
        <f>FEBRUARI!BE33</f>
        <v>0</v>
      </c>
      <c r="BE16" s="14">
        <f>FEBRUARI!BF33</f>
        <v>0</v>
      </c>
      <c r="BF16" s="14">
        <f>FEBRUARI!BG33</f>
        <v>0</v>
      </c>
      <c r="BG16" s="14">
        <f>FEBRUARI!BH33</f>
        <v>0</v>
      </c>
      <c r="BH16" s="14">
        <f>FEBRUARI!BI33</f>
        <v>0</v>
      </c>
      <c r="BI16" s="14">
        <f>FEBRUARI!BJ33</f>
        <v>0</v>
      </c>
      <c r="BJ16" s="14">
        <f>FEBRUARI!BK33</f>
        <v>0</v>
      </c>
      <c r="BK16" s="14">
        <f>FEBRUARI!BL33</f>
        <v>0</v>
      </c>
      <c r="BL16" s="14">
        <f>FEBRUARI!BM33</f>
        <v>0</v>
      </c>
      <c r="BM16" s="14">
        <f>FEBRUARI!BN33</f>
        <v>0</v>
      </c>
    </row>
    <row r="17" spans="1:65" ht="14.25" customHeight="1">
      <c r="A17" s="39">
        <v>6</v>
      </c>
      <c r="B17" s="42" t="s">
        <v>112</v>
      </c>
      <c r="C17" s="14">
        <f>FEBRUARI!D36</f>
        <v>17</v>
      </c>
      <c r="D17" s="14">
        <f>FEBRUARI!E36</f>
        <v>19</v>
      </c>
      <c r="E17" s="14">
        <f>FEBRUARI!F36</f>
        <v>36</v>
      </c>
      <c r="F17" s="14">
        <f>FEBRUARI!G36</f>
        <v>0</v>
      </c>
      <c r="G17" s="14">
        <f t="shared" si="0"/>
        <v>0</v>
      </c>
      <c r="H17" s="14">
        <f>FEBRUARI!I36</f>
        <v>0</v>
      </c>
      <c r="I17" s="14">
        <f t="shared" si="1"/>
        <v>0</v>
      </c>
      <c r="J17" s="14">
        <f>FEBRUARI!K36</f>
        <v>0</v>
      </c>
      <c r="K17" s="41">
        <f t="shared" si="2"/>
        <v>0</v>
      </c>
      <c r="L17" s="14">
        <f>FEBRUARI!M36</f>
        <v>0</v>
      </c>
      <c r="M17" s="14">
        <f t="shared" si="3"/>
        <v>0</v>
      </c>
      <c r="N17" s="14">
        <f>FEBRUARI!O36</f>
        <v>0</v>
      </c>
      <c r="O17" s="14">
        <f t="shared" si="4"/>
        <v>0</v>
      </c>
      <c r="P17" s="14">
        <f>FEBRUARI!Q36</f>
        <v>0</v>
      </c>
      <c r="Q17" s="41">
        <f t="shared" si="5"/>
        <v>0</v>
      </c>
      <c r="R17" s="14">
        <f>FEBRUARI!S36</f>
        <v>0</v>
      </c>
      <c r="S17" s="14">
        <f>FEBRUARI!T36</f>
        <v>0</v>
      </c>
      <c r="T17" s="14">
        <f>FEBRUARI!U36</f>
        <v>0</v>
      </c>
      <c r="U17" s="14">
        <f>FEBRUARI!V36</f>
        <v>0</v>
      </c>
      <c r="V17" s="14">
        <f>FEBRUARI!W36</f>
        <v>0</v>
      </c>
      <c r="W17" s="14">
        <f>FEBRUARI!X36</f>
        <v>0</v>
      </c>
      <c r="X17" s="14">
        <f>FEBRUARI!Y36</f>
        <v>0</v>
      </c>
      <c r="Y17" s="14">
        <f>FEBRUARI!Z36</f>
        <v>0</v>
      </c>
      <c r="Z17" s="14">
        <f>FEBRUARI!AA36</f>
        <v>0</v>
      </c>
      <c r="AA17" s="14">
        <f>FEBRUARI!AB36</f>
        <v>0</v>
      </c>
      <c r="AB17" s="14">
        <f>FEBRUARI!AC36</f>
        <v>0</v>
      </c>
      <c r="AC17" s="14">
        <f>FEBRUARI!AD36</f>
        <v>0</v>
      </c>
      <c r="AD17" s="14">
        <f>FEBRUARI!AE36</f>
        <v>0</v>
      </c>
      <c r="AE17" s="14">
        <f>FEBRUARI!AF36</f>
        <v>0</v>
      </c>
      <c r="AF17" s="14">
        <f>FEBRUARI!AG36</f>
        <v>0</v>
      </c>
      <c r="AG17" s="14">
        <f>FEBRUARI!AH36</f>
        <v>0</v>
      </c>
      <c r="AH17" s="14">
        <f>FEBRUARI!AI36</f>
        <v>0</v>
      </c>
      <c r="AI17" s="14">
        <f>FEBRUARI!AJ36</f>
        <v>0</v>
      </c>
      <c r="AJ17" s="14">
        <f>FEBRUARI!AK36</f>
        <v>0</v>
      </c>
      <c r="AK17" s="14">
        <f>FEBRUARI!AL36</f>
        <v>0</v>
      </c>
      <c r="AL17" s="14">
        <f>FEBRUARI!AM36</f>
        <v>0</v>
      </c>
      <c r="AM17" s="14">
        <f>FEBRUARI!AN36</f>
        <v>0</v>
      </c>
      <c r="AN17" s="14">
        <f>FEBRUARI!AO36</f>
        <v>0</v>
      </c>
      <c r="AO17" s="14">
        <f>FEBRUARI!AP36</f>
        <v>0</v>
      </c>
      <c r="AP17" s="14">
        <f>FEBRUARI!AQ36</f>
        <v>2</v>
      </c>
      <c r="AQ17" s="14">
        <f>FEBRUARI!AR36</f>
        <v>1</v>
      </c>
      <c r="AR17" s="14">
        <f>FEBRUARI!AS36</f>
        <v>3</v>
      </c>
      <c r="AS17" s="14">
        <f>FEBRUARI!AT36</f>
        <v>2</v>
      </c>
      <c r="AT17" s="14">
        <f>FEBRUARI!AU36</f>
        <v>1</v>
      </c>
      <c r="AU17" s="14">
        <f>FEBRUARI!AV36</f>
        <v>3</v>
      </c>
      <c r="AV17" s="14">
        <f>FEBRUARI!AW36</f>
        <v>0</v>
      </c>
      <c r="AW17" s="14">
        <f>FEBRUARI!AX36</f>
        <v>0</v>
      </c>
      <c r="AX17" s="14">
        <f>FEBRUARI!AY36</f>
        <v>0</v>
      </c>
      <c r="AY17" s="14">
        <f>FEBRUARI!AZ36</f>
        <v>0</v>
      </c>
      <c r="AZ17" s="14">
        <f>FEBRUARI!BA36</f>
        <v>0</v>
      </c>
      <c r="BA17" s="14">
        <f>FEBRUARI!BB36</f>
        <v>0</v>
      </c>
      <c r="BB17" s="14">
        <f>FEBRUARI!BC36</f>
        <v>0</v>
      </c>
      <c r="BC17" s="14">
        <f>FEBRUARI!BD36</f>
        <v>0</v>
      </c>
      <c r="BD17" s="14">
        <f>FEBRUARI!BE36</f>
        <v>0</v>
      </c>
      <c r="BE17" s="14">
        <f>FEBRUARI!BF36</f>
        <v>0</v>
      </c>
      <c r="BF17" s="14">
        <f>FEBRUARI!BG36</f>
        <v>0</v>
      </c>
      <c r="BG17" s="14">
        <f>FEBRUARI!BH36</f>
        <v>0</v>
      </c>
      <c r="BH17" s="14">
        <f>FEBRUARI!BI36</f>
        <v>0</v>
      </c>
      <c r="BI17" s="14">
        <f>FEBRUARI!BJ36</f>
        <v>0</v>
      </c>
      <c r="BJ17" s="14">
        <f>FEBRUARI!BK36</f>
        <v>0</v>
      </c>
      <c r="BK17" s="14">
        <f>FEBRUARI!BL36</f>
        <v>0</v>
      </c>
      <c r="BL17" s="14">
        <f>FEBRUARI!BM36</f>
        <v>0</v>
      </c>
      <c r="BM17" s="14">
        <f>FEBRUARI!BN36</f>
        <v>0</v>
      </c>
    </row>
    <row r="18" spans="1:65" ht="14.25" customHeight="1">
      <c r="A18" s="39">
        <v>7</v>
      </c>
      <c r="B18" s="42" t="s">
        <v>113</v>
      </c>
      <c r="C18" s="14">
        <f>FEBRUARI!D41</f>
        <v>29</v>
      </c>
      <c r="D18" s="14">
        <f>FEBRUARI!E41</f>
        <v>25</v>
      </c>
      <c r="E18" s="14">
        <f>FEBRUARI!F41</f>
        <v>54</v>
      </c>
      <c r="F18" s="14">
        <f>FEBRUARI!G41</f>
        <v>0</v>
      </c>
      <c r="G18" s="14">
        <f t="shared" si="0"/>
        <v>0</v>
      </c>
      <c r="H18" s="14">
        <f>FEBRUARI!I41</f>
        <v>0</v>
      </c>
      <c r="I18" s="14">
        <f t="shared" si="1"/>
        <v>0</v>
      </c>
      <c r="J18" s="14">
        <f>FEBRUARI!K41</f>
        <v>0</v>
      </c>
      <c r="K18" s="41">
        <f t="shared" si="2"/>
        <v>0</v>
      </c>
      <c r="L18" s="14">
        <f>FEBRUARI!M41</f>
        <v>29</v>
      </c>
      <c r="M18" s="14">
        <f t="shared" si="3"/>
        <v>100</v>
      </c>
      <c r="N18" s="14">
        <f>FEBRUARI!O41</f>
        <v>24</v>
      </c>
      <c r="O18" s="14">
        <f t="shared" si="4"/>
        <v>96</v>
      </c>
      <c r="P18" s="14">
        <f>FEBRUARI!Q41</f>
        <v>53</v>
      </c>
      <c r="Q18" s="41">
        <f t="shared" si="5"/>
        <v>98.148148148148152</v>
      </c>
      <c r="R18" s="14">
        <f>FEBRUARI!S41</f>
        <v>0</v>
      </c>
      <c r="S18" s="14">
        <f>FEBRUARI!T41</f>
        <v>0</v>
      </c>
      <c r="T18" s="14">
        <f>FEBRUARI!U41</f>
        <v>0</v>
      </c>
      <c r="U18" s="14">
        <f>FEBRUARI!V41</f>
        <v>0</v>
      </c>
      <c r="V18" s="14">
        <f>FEBRUARI!W41</f>
        <v>0</v>
      </c>
      <c r="W18" s="14">
        <f>FEBRUARI!X41</f>
        <v>0</v>
      </c>
      <c r="X18" s="14">
        <f>FEBRUARI!Y41</f>
        <v>0</v>
      </c>
      <c r="Y18" s="14">
        <f>FEBRUARI!Z41</f>
        <v>0</v>
      </c>
      <c r="Z18" s="14">
        <f>FEBRUARI!AA41</f>
        <v>0</v>
      </c>
      <c r="AA18" s="14">
        <f>FEBRUARI!AB41</f>
        <v>4</v>
      </c>
      <c r="AB18" s="14">
        <f>FEBRUARI!AC41</f>
        <v>1</v>
      </c>
      <c r="AC18" s="14">
        <f>FEBRUARI!AD41</f>
        <v>5</v>
      </c>
      <c r="AD18" s="14">
        <f>FEBRUARI!AE41</f>
        <v>1</v>
      </c>
      <c r="AE18" s="14">
        <f>FEBRUARI!AF41</f>
        <v>0</v>
      </c>
      <c r="AF18" s="14">
        <f>FEBRUARI!AG41</f>
        <v>1</v>
      </c>
      <c r="AG18" s="14">
        <f>FEBRUARI!AH41</f>
        <v>0</v>
      </c>
      <c r="AH18" s="14">
        <f>FEBRUARI!AI41</f>
        <v>0</v>
      </c>
      <c r="AI18" s="14">
        <f>FEBRUARI!AJ41</f>
        <v>0</v>
      </c>
      <c r="AJ18" s="14">
        <f>FEBRUARI!AK41</f>
        <v>0</v>
      </c>
      <c r="AK18" s="14">
        <f>FEBRUARI!AL41</f>
        <v>0</v>
      </c>
      <c r="AL18" s="14">
        <f>FEBRUARI!AM41</f>
        <v>0</v>
      </c>
      <c r="AM18" s="14">
        <f>FEBRUARI!AN41</f>
        <v>0</v>
      </c>
      <c r="AN18" s="14">
        <f>FEBRUARI!AO41</f>
        <v>0</v>
      </c>
      <c r="AO18" s="14">
        <f>FEBRUARI!AP41</f>
        <v>0</v>
      </c>
      <c r="AP18" s="14">
        <f>FEBRUARI!AQ41</f>
        <v>0</v>
      </c>
      <c r="AQ18" s="14">
        <f>FEBRUARI!AR41</f>
        <v>0</v>
      </c>
      <c r="AR18" s="14">
        <f>FEBRUARI!AS41</f>
        <v>0</v>
      </c>
      <c r="AS18" s="14">
        <f>FEBRUARI!AT41</f>
        <v>5</v>
      </c>
      <c r="AT18" s="14">
        <f>FEBRUARI!AU41</f>
        <v>1</v>
      </c>
      <c r="AU18" s="14">
        <f>FEBRUARI!AV41</f>
        <v>6</v>
      </c>
      <c r="AV18" s="14">
        <f>FEBRUARI!AW41</f>
        <v>0</v>
      </c>
      <c r="AW18" s="14">
        <f>FEBRUARI!AX41</f>
        <v>0</v>
      </c>
      <c r="AX18" s="14">
        <f>FEBRUARI!AY41</f>
        <v>0</v>
      </c>
      <c r="AY18" s="14">
        <f>FEBRUARI!AZ41</f>
        <v>0</v>
      </c>
      <c r="AZ18" s="14">
        <f>FEBRUARI!BA41</f>
        <v>0</v>
      </c>
      <c r="BA18" s="14">
        <f>FEBRUARI!BB41</f>
        <v>0</v>
      </c>
      <c r="BB18" s="14">
        <f>FEBRUARI!BC41</f>
        <v>0</v>
      </c>
      <c r="BC18" s="14">
        <f>FEBRUARI!BD41</f>
        <v>0</v>
      </c>
      <c r="BD18" s="14">
        <f>FEBRUARI!BE41</f>
        <v>0</v>
      </c>
      <c r="BE18" s="14">
        <f>FEBRUARI!BF41</f>
        <v>0</v>
      </c>
      <c r="BF18" s="14">
        <f>FEBRUARI!BG41</f>
        <v>0</v>
      </c>
      <c r="BG18" s="14">
        <f>FEBRUARI!BH41</f>
        <v>0</v>
      </c>
      <c r="BH18" s="14">
        <f>FEBRUARI!BI41</f>
        <v>0</v>
      </c>
      <c r="BI18" s="14">
        <f>FEBRUARI!BJ41</f>
        <v>0</v>
      </c>
      <c r="BJ18" s="14">
        <f>FEBRUARI!BK41</f>
        <v>0</v>
      </c>
      <c r="BK18" s="14">
        <f>FEBRUARI!BL41</f>
        <v>0</v>
      </c>
      <c r="BL18" s="14">
        <f>FEBRUARI!BM41</f>
        <v>0</v>
      </c>
      <c r="BM18" s="14">
        <f>FEBRUARI!BN41</f>
        <v>0</v>
      </c>
    </row>
    <row r="19" spans="1:65" ht="14.25" customHeight="1">
      <c r="A19" s="39">
        <v>8</v>
      </c>
      <c r="B19" s="42" t="s">
        <v>114</v>
      </c>
      <c r="C19" s="14">
        <f>FEBRUARI!D46</f>
        <v>40</v>
      </c>
      <c r="D19" s="14">
        <f>FEBRUARI!E46</f>
        <v>36</v>
      </c>
      <c r="E19" s="14">
        <f>FEBRUARI!F46</f>
        <v>76</v>
      </c>
      <c r="F19" s="14">
        <f>FEBRUARI!G46</f>
        <v>0</v>
      </c>
      <c r="G19" s="14">
        <f t="shared" si="0"/>
        <v>0</v>
      </c>
      <c r="H19" s="14">
        <f>FEBRUARI!I46</f>
        <v>0</v>
      </c>
      <c r="I19" s="14">
        <f t="shared" si="1"/>
        <v>0</v>
      </c>
      <c r="J19" s="14">
        <f>FEBRUARI!K46</f>
        <v>0</v>
      </c>
      <c r="K19" s="41">
        <f t="shared" si="2"/>
        <v>0</v>
      </c>
      <c r="L19" s="14">
        <f>FEBRUARI!M46</f>
        <v>0</v>
      </c>
      <c r="M19" s="14">
        <f t="shared" si="3"/>
        <v>0</v>
      </c>
      <c r="N19" s="14">
        <f>FEBRUARI!O46</f>
        <v>0</v>
      </c>
      <c r="O19" s="14">
        <f t="shared" si="4"/>
        <v>0</v>
      </c>
      <c r="P19" s="14">
        <f>FEBRUARI!Q46</f>
        <v>0</v>
      </c>
      <c r="Q19" s="41">
        <f t="shared" si="5"/>
        <v>0</v>
      </c>
      <c r="R19" s="14">
        <f>FEBRUARI!S46</f>
        <v>0</v>
      </c>
      <c r="S19" s="14">
        <f>FEBRUARI!T46</f>
        <v>0</v>
      </c>
      <c r="T19" s="14">
        <f>FEBRUARI!U46</f>
        <v>0</v>
      </c>
      <c r="U19" s="14">
        <f>FEBRUARI!V46</f>
        <v>0</v>
      </c>
      <c r="V19" s="14">
        <f>FEBRUARI!W46</f>
        <v>0</v>
      </c>
      <c r="W19" s="14">
        <f>FEBRUARI!X46</f>
        <v>0</v>
      </c>
      <c r="X19" s="14">
        <f>FEBRUARI!Y46</f>
        <v>0</v>
      </c>
      <c r="Y19" s="14">
        <f>FEBRUARI!Z46</f>
        <v>0</v>
      </c>
      <c r="Z19" s="14">
        <f>FEBRUARI!AA46</f>
        <v>0</v>
      </c>
      <c r="AA19" s="14">
        <f>FEBRUARI!AB46</f>
        <v>1</v>
      </c>
      <c r="AB19" s="14">
        <f>FEBRUARI!AC46</f>
        <v>0</v>
      </c>
      <c r="AC19" s="14">
        <f>FEBRUARI!AD46</f>
        <v>1</v>
      </c>
      <c r="AD19" s="14">
        <f>FEBRUARI!AE46</f>
        <v>0</v>
      </c>
      <c r="AE19" s="14">
        <f>FEBRUARI!AF46</f>
        <v>0</v>
      </c>
      <c r="AF19" s="14">
        <f>FEBRUARI!AG46</f>
        <v>0</v>
      </c>
      <c r="AG19" s="14">
        <f>FEBRUARI!AH46</f>
        <v>0</v>
      </c>
      <c r="AH19" s="14">
        <f>FEBRUARI!AI46</f>
        <v>0</v>
      </c>
      <c r="AI19" s="14">
        <f>FEBRUARI!AJ46</f>
        <v>0</v>
      </c>
      <c r="AJ19" s="14">
        <f>FEBRUARI!AK46</f>
        <v>0</v>
      </c>
      <c r="AK19" s="14">
        <f>FEBRUARI!AL46</f>
        <v>0</v>
      </c>
      <c r="AL19" s="14">
        <f>FEBRUARI!AM46</f>
        <v>0</v>
      </c>
      <c r="AM19" s="14">
        <f>FEBRUARI!AN46</f>
        <v>0</v>
      </c>
      <c r="AN19" s="14">
        <f>FEBRUARI!AO46</f>
        <v>0</v>
      </c>
      <c r="AO19" s="14">
        <f>FEBRUARI!AP46</f>
        <v>0</v>
      </c>
      <c r="AP19" s="14">
        <f>FEBRUARI!AQ46</f>
        <v>4</v>
      </c>
      <c r="AQ19" s="14">
        <f>FEBRUARI!AR46</f>
        <v>4</v>
      </c>
      <c r="AR19" s="14">
        <f>FEBRUARI!AS46</f>
        <v>8</v>
      </c>
      <c r="AS19" s="14">
        <f>FEBRUARI!AT46</f>
        <v>5</v>
      </c>
      <c r="AT19" s="14">
        <f>FEBRUARI!AU46</f>
        <v>4</v>
      </c>
      <c r="AU19" s="14">
        <f>FEBRUARI!AV46</f>
        <v>9</v>
      </c>
      <c r="AV19" s="14">
        <f>FEBRUARI!AW46</f>
        <v>0</v>
      </c>
      <c r="AW19" s="14">
        <f>FEBRUARI!AX46</f>
        <v>0</v>
      </c>
      <c r="AX19" s="14">
        <f>FEBRUARI!AY46</f>
        <v>0</v>
      </c>
      <c r="AY19" s="14">
        <f>FEBRUARI!AZ46</f>
        <v>0</v>
      </c>
      <c r="AZ19" s="14">
        <f>FEBRUARI!BA46</f>
        <v>0</v>
      </c>
      <c r="BA19" s="14">
        <f>FEBRUARI!BB46</f>
        <v>0</v>
      </c>
      <c r="BB19" s="14">
        <f>FEBRUARI!BC46</f>
        <v>0</v>
      </c>
      <c r="BC19" s="14">
        <f>FEBRUARI!BD46</f>
        <v>0</v>
      </c>
      <c r="BD19" s="14">
        <f>FEBRUARI!BE46</f>
        <v>0</v>
      </c>
      <c r="BE19" s="14">
        <f>FEBRUARI!BF46</f>
        <v>0</v>
      </c>
      <c r="BF19" s="14">
        <f>FEBRUARI!BG46</f>
        <v>0</v>
      </c>
      <c r="BG19" s="14">
        <f>FEBRUARI!BH46</f>
        <v>0</v>
      </c>
      <c r="BH19" s="14">
        <f>FEBRUARI!BI46</f>
        <v>0</v>
      </c>
      <c r="BI19" s="14">
        <f>FEBRUARI!BJ46</f>
        <v>0</v>
      </c>
      <c r="BJ19" s="14">
        <f>FEBRUARI!BK46</f>
        <v>0</v>
      </c>
      <c r="BK19" s="14">
        <f>FEBRUARI!BL46</f>
        <v>0</v>
      </c>
      <c r="BL19" s="14">
        <f>FEBRUARI!BM46</f>
        <v>0</v>
      </c>
      <c r="BM19" s="14">
        <f>FEBRUARI!BN46</f>
        <v>0</v>
      </c>
    </row>
    <row r="20" spans="1:65" ht="14.25" customHeight="1">
      <c r="A20" s="39">
        <v>9</v>
      </c>
      <c r="B20" s="42" t="s">
        <v>69</v>
      </c>
      <c r="C20" s="14">
        <f>FEBRUARI!D51</f>
        <v>27</v>
      </c>
      <c r="D20" s="14">
        <f>FEBRUARI!E51</f>
        <v>20</v>
      </c>
      <c r="E20" s="14">
        <f>FEBRUARI!F51</f>
        <v>47</v>
      </c>
      <c r="F20" s="14">
        <f>FEBRUARI!G51</f>
        <v>0</v>
      </c>
      <c r="G20" s="14">
        <f t="shared" si="0"/>
        <v>0</v>
      </c>
      <c r="H20" s="14">
        <f>FEBRUARI!I51</f>
        <v>0</v>
      </c>
      <c r="I20" s="14">
        <f t="shared" si="1"/>
        <v>0</v>
      </c>
      <c r="J20" s="14">
        <f>FEBRUARI!K51</f>
        <v>0</v>
      </c>
      <c r="K20" s="41">
        <f t="shared" si="2"/>
        <v>0</v>
      </c>
      <c r="L20" s="14">
        <f>FEBRUARI!M51</f>
        <v>26</v>
      </c>
      <c r="M20" s="14">
        <f t="shared" si="3"/>
        <v>96.296296296296291</v>
      </c>
      <c r="N20" s="14">
        <f>FEBRUARI!O51</f>
        <v>20</v>
      </c>
      <c r="O20" s="14">
        <f t="shared" si="4"/>
        <v>100</v>
      </c>
      <c r="P20" s="14">
        <f>FEBRUARI!Q51</f>
        <v>46</v>
      </c>
      <c r="Q20" s="41">
        <f t="shared" si="5"/>
        <v>97.872340425531917</v>
      </c>
      <c r="R20" s="14">
        <f>FEBRUARI!S51</f>
        <v>3</v>
      </c>
      <c r="S20" s="14">
        <f>FEBRUARI!T51</f>
        <v>2</v>
      </c>
      <c r="T20" s="14">
        <f>FEBRUARI!U51</f>
        <v>5</v>
      </c>
      <c r="U20" s="14">
        <f>FEBRUARI!V51</f>
        <v>0</v>
      </c>
      <c r="V20" s="14">
        <f>FEBRUARI!W51</f>
        <v>0</v>
      </c>
      <c r="W20" s="14">
        <f>FEBRUARI!X51</f>
        <v>0</v>
      </c>
      <c r="X20" s="14">
        <f>FEBRUARI!Y51</f>
        <v>0</v>
      </c>
      <c r="Y20" s="14">
        <f>FEBRUARI!Z51</f>
        <v>0</v>
      </c>
      <c r="Z20" s="14">
        <f>FEBRUARI!AA51</f>
        <v>0</v>
      </c>
      <c r="AA20" s="14">
        <f>FEBRUARI!AB51</f>
        <v>1</v>
      </c>
      <c r="AB20" s="14">
        <f>FEBRUARI!AC51</f>
        <v>0</v>
      </c>
      <c r="AC20" s="14">
        <f>FEBRUARI!AD51</f>
        <v>1</v>
      </c>
      <c r="AD20" s="14">
        <f>FEBRUARI!AE51</f>
        <v>0</v>
      </c>
      <c r="AE20" s="14">
        <f>FEBRUARI!AF51</f>
        <v>1</v>
      </c>
      <c r="AF20" s="14">
        <f>FEBRUARI!AG51</f>
        <v>1</v>
      </c>
      <c r="AG20" s="14">
        <f>FEBRUARI!AH51</f>
        <v>0</v>
      </c>
      <c r="AH20" s="14">
        <f>FEBRUARI!AI51</f>
        <v>0</v>
      </c>
      <c r="AI20" s="14">
        <f>FEBRUARI!AJ51</f>
        <v>0</v>
      </c>
      <c r="AJ20" s="14">
        <f>FEBRUARI!AK51</f>
        <v>0</v>
      </c>
      <c r="AK20" s="14">
        <f>FEBRUARI!AL51</f>
        <v>0</v>
      </c>
      <c r="AL20" s="14">
        <f>FEBRUARI!AM51</f>
        <v>0</v>
      </c>
      <c r="AM20" s="14">
        <f>FEBRUARI!AN51</f>
        <v>0</v>
      </c>
      <c r="AN20" s="14">
        <f>FEBRUARI!AO51</f>
        <v>0</v>
      </c>
      <c r="AO20" s="14">
        <f>FEBRUARI!AP51</f>
        <v>0</v>
      </c>
      <c r="AP20" s="14">
        <f>FEBRUARI!AQ51</f>
        <v>1</v>
      </c>
      <c r="AQ20" s="14">
        <f>FEBRUARI!AR51</f>
        <v>1</v>
      </c>
      <c r="AR20" s="14">
        <f>FEBRUARI!AS51</f>
        <v>2</v>
      </c>
      <c r="AS20" s="14">
        <f>FEBRUARI!AT51</f>
        <v>5</v>
      </c>
      <c r="AT20" s="14">
        <f>FEBRUARI!AU51</f>
        <v>4</v>
      </c>
      <c r="AU20" s="14">
        <f>FEBRUARI!AV51</f>
        <v>9</v>
      </c>
      <c r="AV20" s="14">
        <f>FEBRUARI!AW51</f>
        <v>0</v>
      </c>
      <c r="AW20" s="14">
        <f>FEBRUARI!AX51</f>
        <v>0</v>
      </c>
      <c r="AX20" s="14">
        <f>FEBRUARI!AY51</f>
        <v>0</v>
      </c>
      <c r="AY20" s="14">
        <f>FEBRUARI!AZ51</f>
        <v>0</v>
      </c>
      <c r="AZ20" s="14">
        <f>FEBRUARI!BA51</f>
        <v>0</v>
      </c>
      <c r="BA20" s="14">
        <f>FEBRUARI!BB51</f>
        <v>0</v>
      </c>
      <c r="BB20" s="14">
        <f>FEBRUARI!BC51</f>
        <v>0</v>
      </c>
      <c r="BC20" s="14">
        <f>FEBRUARI!BD51</f>
        <v>0</v>
      </c>
      <c r="BD20" s="14">
        <f>FEBRUARI!BE51</f>
        <v>0</v>
      </c>
      <c r="BE20" s="14">
        <f>FEBRUARI!BF51</f>
        <v>0</v>
      </c>
      <c r="BF20" s="14">
        <f>FEBRUARI!BG51</f>
        <v>0</v>
      </c>
      <c r="BG20" s="14">
        <f>FEBRUARI!BH51</f>
        <v>0</v>
      </c>
      <c r="BH20" s="14">
        <f>FEBRUARI!BI51</f>
        <v>0</v>
      </c>
      <c r="BI20" s="14">
        <f>FEBRUARI!BJ51</f>
        <v>0</v>
      </c>
      <c r="BJ20" s="14">
        <f>FEBRUARI!BK51</f>
        <v>0</v>
      </c>
      <c r="BK20" s="14">
        <f>FEBRUARI!BL51</f>
        <v>0</v>
      </c>
      <c r="BL20" s="14">
        <f>FEBRUARI!BM51</f>
        <v>0</v>
      </c>
      <c r="BM20" s="14">
        <f>FEBRUARI!BN51</f>
        <v>0</v>
      </c>
    </row>
    <row r="21" spans="1:65" ht="14.25" customHeight="1">
      <c r="A21" s="39">
        <v>10</v>
      </c>
      <c r="B21" s="42" t="s">
        <v>115</v>
      </c>
      <c r="C21" s="14">
        <f>FEBRUARI!D55</f>
        <v>42</v>
      </c>
      <c r="D21" s="14">
        <f>FEBRUARI!E55</f>
        <v>44</v>
      </c>
      <c r="E21" s="14">
        <f>FEBRUARI!F55</f>
        <v>86</v>
      </c>
      <c r="F21" s="14">
        <f>FEBRUARI!G55</f>
        <v>1</v>
      </c>
      <c r="G21" s="14">
        <f t="shared" si="0"/>
        <v>2.3809523809523809</v>
      </c>
      <c r="H21" s="14">
        <f>FEBRUARI!I55</f>
        <v>0</v>
      </c>
      <c r="I21" s="14">
        <f t="shared" si="1"/>
        <v>0</v>
      </c>
      <c r="J21" s="14">
        <f>FEBRUARI!K55</f>
        <v>1</v>
      </c>
      <c r="K21" s="41">
        <f t="shared" si="2"/>
        <v>1.1627906976744187</v>
      </c>
      <c r="L21" s="14">
        <f>FEBRUARI!M55</f>
        <v>42</v>
      </c>
      <c r="M21" s="14">
        <f t="shared" si="3"/>
        <v>100</v>
      </c>
      <c r="N21" s="14">
        <f>FEBRUARI!O55</f>
        <v>44</v>
      </c>
      <c r="O21" s="14">
        <f t="shared" si="4"/>
        <v>100</v>
      </c>
      <c r="P21" s="14">
        <f>FEBRUARI!Q55</f>
        <v>86</v>
      </c>
      <c r="Q21" s="41">
        <f t="shared" si="5"/>
        <v>100</v>
      </c>
      <c r="R21" s="14">
        <f>FEBRUARI!S55</f>
        <v>0</v>
      </c>
      <c r="S21" s="14">
        <f>FEBRUARI!T55</f>
        <v>0</v>
      </c>
      <c r="T21" s="14">
        <f>FEBRUARI!U55</f>
        <v>0</v>
      </c>
      <c r="U21" s="14">
        <f>FEBRUARI!V55</f>
        <v>0</v>
      </c>
      <c r="V21" s="14">
        <f>FEBRUARI!W55</f>
        <v>0</v>
      </c>
      <c r="W21" s="14">
        <f>FEBRUARI!X55</f>
        <v>0</v>
      </c>
      <c r="X21" s="14">
        <f>FEBRUARI!Y55</f>
        <v>0</v>
      </c>
      <c r="Y21" s="14">
        <f>FEBRUARI!Z55</f>
        <v>0</v>
      </c>
      <c r="Z21" s="14">
        <f>FEBRUARI!AA55</f>
        <v>0</v>
      </c>
      <c r="AA21" s="14">
        <f>FEBRUARI!AB55</f>
        <v>1</v>
      </c>
      <c r="AB21" s="14">
        <f>FEBRUARI!AC55</f>
        <v>0</v>
      </c>
      <c r="AC21" s="14">
        <f>FEBRUARI!AD55</f>
        <v>1</v>
      </c>
      <c r="AD21" s="14">
        <f>FEBRUARI!AE55</f>
        <v>0</v>
      </c>
      <c r="AE21" s="14">
        <f>FEBRUARI!AF55</f>
        <v>0</v>
      </c>
      <c r="AF21" s="14">
        <f>FEBRUARI!AG55</f>
        <v>0</v>
      </c>
      <c r="AG21" s="14">
        <f>FEBRUARI!AH55</f>
        <v>0</v>
      </c>
      <c r="AH21" s="14">
        <f>FEBRUARI!AI55</f>
        <v>0</v>
      </c>
      <c r="AI21" s="14">
        <f>FEBRUARI!AJ55</f>
        <v>0</v>
      </c>
      <c r="AJ21" s="14">
        <f>FEBRUARI!AK55</f>
        <v>0</v>
      </c>
      <c r="AK21" s="14">
        <f>FEBRUARI!AL55</f>
        <v>0</v>
      </c>
      <c r="AL21" s="14">
        <f>FEBRUARI!AM55</f>
        <v>0</v>
      </c>
      <c r="AM21" s="14">
        <f>FEBRUARI!AN55</f>
        <v>0</v>
      </c>
      <c r="AN21" s="14">
        <f>FEBRUARI!AO55</f>
        <v>0</v>
      </c>
      <c r="AO21" s="14">
        <f>FEBRUARI!AP55</f>
        <v>0</v>
      </c>
      <c r="AP21" s="14">
        <f>FEBRUARI!AQ55</f>
        <v>4</v>
      </c>
      <c r="AQ21" s="14">
        <f>FEBRUARI!AR55</f>
        <v>3</v>
      </c>
      <c r="AR21" s="14">
        <f>FEBRUARI!AS55</f>
        <v>7</v>
      </c>
      <c r="AS21" s="14">
        <f>FEBRUARI!AT55</f>
        <v>5</v>
      </c>
      <c r="AT21" s="14">
        <f>FEBRUARI!AU55</f>
        <v>3</v>
      </c>
      <c r="AU21" s="14">
        <f>FEBRUARI!AV55</f>
        <v>8</v>
      </c>
      <c r="AV21" s="14">
        <f>FEBRUARI!AW55</f>
        <v>0</v>
      </c>
      <c r="AW21" s="14">
        <f>FEBRUARI!AX55</f>
        <v>0</v>
      </c>
      <c r="AX21" s="14">
        <f>FEBRUARI!AY55</f>
        <v>0</v>
      </c>
      <c r="AY21" s="14">
        <f>FEBRUARI!AZ55</f>
        <v>0</v>
      </c>
      <c r="AZ21" s="14">
        <f>FEBRUARI!BA55</f>
        <v>0</v>
      </c>
      <c r="BA21" s="14">
        <f>FEBRUARI!BB55</f>
        <v>0</v>
      </c>
      <c r="BB21" s="14">
        <f>FEBRUARI!BC55</f>
        <v>0</v>
      </c>
      <c r="BC21" s="14">
        <f>FEBRUARI!BD55</f>
        <v>0</v>
      </c>
      <c r="BD21" s="14">
        <f>FEBRUARI!BE55</f>
        <v>0</v>
      </c>
      <c r="BE21" s="14">
        <f>FEBRUARI!BF55</f>
        <v>0</v>
      </c>
      <c r="BF21" s="14">
        <f>FEBRUARI!BG55</f>
        <v>0</v>
      </c>
      <c r="BG21" s="14">
        <f>FEBRUARI!BH55</f>
        <v>0</v>
      </c>
      <c r="BH21" s="14">
        <f>FEBRUARI!BI55</f>
        <v>0</v>
      </c>
      <c r="BI21" s="14">
        <f>FEBRUARI!BJ55</f>
        <v>0</v>
      </c>
      <c r="BJ21" s="14">
        <f>FEBRUARI!BK55</f>
        <v>0</v>
      </c>
      <c r="BK21" s="14">
        <f>FEBRUARI!BL55</f>
        <v>0</v>
      </c>
      <c r="BL21" s="14">
        <f>FEBRUARI!BM55</f>
        <v>0</v>
      </c>
      <c r="BM21" s="14">
        <f>FEBRUARI!BN55</f>
        <v>0</v>
      </c>
    </row>
    <row r="22" spans="1:65" ht="14.25" customHeight="1">
      <c r="A22" s="39">
        <v>11</v>
      </c>
      <c r="B22" s="42" t="s">
        <v>78</v>
      </c>
      <c r="C22" s="14">
        <f>FEBRUARI!D60</f>
        <v>18</v>
      </c>
      <c r="D22" s="14">
        <f>FEBRUARI!E60</f>
        <v>25</v>
      </c>
      <c r="E22" s="14">
        <f>FEBRUARI!F60</f>
        <v>43</v>
      </c>
      <c r="F22" s="14">
        <f>FEBRUARI!G60</f>
        <v>0</v>
      </c>
      <c r="G22" s="14">
        <f t="shared" si="0"/>
        <v>0</v>
      </c>
      <c r="H22" s="14">
        <f>FEBRUARI!I60</f>
        <v>0</v>
      </c>
      <c r="I22" s="14">
        <f t="shared" si="1"/>
        <v>0</v>
      </c>
      <c r="J22" s="14">
        <f>FEBRUARI!K60</f>
        <v>0</v>
      </c>
      <c r="K22" s="41">
        <f t="shared" si="2"/>
        <v>0</v>
      </c>
      <c r="L22" s="14">
        <f>FEBRUARI!M60</f>
        <v>18</v>
      </c>
      <c r="M22" s="14">
        <f t="shared" si="3"/>
        <v>100</v>
      </c>
      <c r="N22" s="14">
        <f>FEBRUARI!O60</f>
        <v>25</v>
      </c>
      <c r="O22" s="14">
        <f t="shared" si="4"/>
        <v>100</v>
      </c>
      <c r="P22" s="14">
        <f>FEBRUARI!Q60</f>
        <v>43</v>
      </c>
      <c r="Q22" s="41">
        <f t="shared" si="5"/>
        <v>100</v>
      </c>
      <c r="R22" s="14">
        <f>FEBRUARI!S60</f>
        <v>0</v>
      </c>
      <c r="S22" s="14">
        <f>FEBRUARI!T60</f>
        <v>0</v>
      </c>
      <c r="T22" s="14">
        <f>FEBRUARI!U60</f>
        <v>0</v>
      </c>
      <c r="U22" s="14">
        <f>FEBRUARI!V60</f>
        <v>0</v>
      </c>
      <c r="V22" s="14">
        <f>FEBRUARI!W60</f>
        <v>0</v>
      </c>
      <c r="W22" s="14">
        <f>FEBRUARI!X60</f>
        <v>0</v>
      </c>
      <c r="X22" s="14">
        <f>FEBRUARI!Y60</f>
        <v>0</v>
      </c>
      <c r="Y22" s="14">
        <f>FEBRUARI!Z60</f>
        <v>0</v>
      </c>
      <c r="Z22" s="14">
        <f>FEBRUARI!AA60</f>
        <v>0</v>
      </c>
      <c r="AA22" s="14">
        <f>FEBRUARI!AB60</f>
        <v>1</v>
      </c>
      <c r="AB22" s="14">
        <f>FEBRUARI!AC60</f>
        <v>0</v>
      </c>
      <c r="AC22" s="14">
        <f>FEBRUARI!AD60</f>
        <v>1</v>
      </c>
      <c r="AD22" s="14">
        <f>FEBRUARI!AE60</f>
        <v>0</v>
      </c>
      <c r="AE22" s="14">
        <f>FEBRUARI!AF60</f>
        <v>0</v>
      </c>
      <c r="AF22" s="14">
        <f>FEBRUARI!AG60</f>
        <v>0</v>
      </c>
      <c r="AG22" s="14">
        <f>FEBRUARI!AH60</f>
        <v>0</v>
      </c>
      <c r="AH22" s="14">
        <f>FEBRUARI!AI60</f>
        <v>0</v>
      </c>
      <c r="AI22" s="14">
        <f>FEBRUARI!AJ60</f>
        <v>0</v>
      </c>
      <c r="AJ22" s="14">
        <f>FEBRUARI!AK60</f>
        <v>0</v>
      </c>
      <c r="AK22" s="14">
        <f>FEBRUARI!AL60</f>
        <v>0</v>
      </c>
      <c r="AL22" s="14">
        <f>FEBRUARI!AM60</f>
        <v>0</v>
      </c>
      <c r="AM22" s="14">
        <f>FEBRUARI!AN60</f>
        <v>0</v>
      </c>
      <c r="AN22" s="14">
        <f>FEBRUARI!AO60</f>
        <v>0</v>
      </c>
      <c r="AO22" s="14">
        <f>FEBRUARI!AP60</f>
        <v>0</v>
      </c>
      <c r="AP22" s="14">
        <f>FEBRUARI!AQ60</f>
        <v>1</v>
      </c>
      <c r="AQ22" s="14">
        <f>FEBRUARI!AR60</f>
        <v>1</v>
      </c>
      <c r="AR22" s="14">
        <f>FEBRUARI!AS60</f>
        <v>2</v>
      </c>
      <c r="AS22" s="14">
        <f>FEBRUARI!AT60</f>
        <v>2</v>
      </c>
      <c r="AT22" s="14">
        <f>FEBRUARI!AU60</f>
        <v>1</v>
      </c>
      <c r="AU22" s="14">
        <f>FEBRUARI!AV60</f>
        <v>3</v>
      </c>
      <c r="AV22" s="14">
        <f>FEBRUARI!AW60</f>
        <v>0</v>
      </c>
      <c r="AW22" s="14">
        <f>FEBRUARI!AX60</f>
        <v>0</v>
      </c>
      <c r="AX22" s="14">
        <f>FEBRUARI!AY60</f>
        <v>0</v>
      </c>
      <c r="AY22" s="14">
        <f>FEBRUARI!AZ60</f>
        <v>0</v>
      </c>
      <c r="AZ22" s="14">
        <f>FEBRUARI!BA60</f>
        <v>0</v>
      </c>
      <c r="BA22" s="14">
        <f>FEBRUARI!BB60</f>
        <v>0</v>
      </c>
      <c r="BB22" s="14">
        <f>FEBRUARI!BC60</f>
        <v>0</v>
      </c>
      <c r="BC22" s="14">
        <f>FEBRUARI!BD60</f>
        <v>0</v>
      </c>
      <c r="BD22" s="14">
        <f>FEBRUARI!BE60</f>
        <v>0</v>
      </c>
      <c r="BE22" s="14">
        <f>FEBRUARI!BF60</f>
        <v>0</v>
      </c>
      <c r="BF22" s="14">
        <f>FEBRUARI!BG60</f>
        <v>0</v>
      </c>
      <c r="BG22" s="14">
        <f>FEBRUARI!BH60</f>
        <v>0</v>
      </c>
      <c r="BH22" s="14">
        <f>FEBRUARI!BI60</f>
        <v>0</v>
      </c>
      <c r="BI22" s="14">
        <f>FEBRUARI!BJ60</f>
        <v>0</v>
      </c>
      <c r="BJ22" s="14">
        <f>FEBRUARI!BK60</f>
        <v>0</v>
      </c>
      <c r="BK22" s="14">
        <f>FEBRUARI!BL60</f>
        <v>0</v>
      </c>
      <c r="BL22" s="14">
        <f>FEBRUARI!BM60</f>
        <v>0</v>
      </c>
      <c r="BM22" s="14">
        <f>FEBRUARI!BN60</f>
        <v>0</v>
      </c>
    </row>
    <row r="23" spans="1:65" ht="14.25" customHeight="1">
      <c r="A23" s="39">
        <v>12</v>
      </c>
      <c r="B23" s="42" t="s">
        <v>86</v>
      </c>
      <c r="C23" s="14">
        <f>FEBRUARI!D65</f>
        <v>27</v>
      </c>
      <c r="D23" s="14">
        <f>FEBRUARI!E65</f>
        <v>40</v>
      </c>
      <c r="E23" s="14">
        <f>FEBRUARI!F65</f>
        <v>67</v>
      </c>
      <c r="F23" s="14">
        <f>FEBRUARI!G65</f>
        <v>0</v>
      </c>
      <c r="G23" s="14">
        <f t="shared" si="0"/>
        <v>0</v>
      </c>
      <c r="H23" s="14">
        <f>FEBRUARI!I65</f>
        <v>2</v>
      </c>
      <c r="I23" s="14">
        <f t="shared" si="1"/>
        <v>5</v>
      </c>
      <c r="J23" s="14">
        <f>FEBRUARI!K65</f>
        <v>2</v>
      </c>
      <c r="K23" s="41">
        <f t="shared" si="2"/>
        <v>2.9850746268656714</v>
      </c>
      <c r="L23" s="14">
        <f>FEBRUARI!M65</f>
        <v>27</v>
      </c>
      <c r="M23" s="14">
        <f t="shared" si="3"/>
        <v>100</v>
      </c>
      <c r="N23" s="14">
        <f>FEBRUARI!O65</f>
        <v>40</v>
      </c>
      <c r="O23" s="14">
        <f t="shared" si="4"/>
        <v>100</v>
      </c>
      <c r="P23" s="14">
        <f>FEBRUARI!Q65</f>
        <v>67</v>
      </c>
      <c r="Q23" s="41">
        <f t="shared" si="5"/>
        <v>100</v>
      </c>
      <c r="R23" s="14">
        <f>FEBRUARI!S65</f>
        <v>0</v>
      </c>
      <c r="S23" s="14">
        <f>FEBRUARI!T65</f>
        <v>0</v>
      </c>
      <c r="T23" s="14">
        <f>FEBRUARI!U65</f>
        <v>0</v>
      </c>
      <c r="U23" s="14">
        <f>FEBRUARI!V65</f>
        <v>2</v>
      </c>
      <c r="V23" s="14">
        <f>FEBRUARI!W65</f>
        <v>1</v>
      </c>
      <c r="W23" s="14">
        <f>FEBRUARI!X65</f>
        <v>3</v>
      </c>
      <c r="X23" s="14">
        <f>FEBRUARI!Y65</f>
        <v>0</v>
      </c>
      <c r="Y23" s="14">
        <f>FEBRUARI!Z65</f>
        <v>0</v>
      </c>
      <c r="Z23" s="14">
        <f>FEBRUARI!AA65</f>
        <v>0</v>
      </c>
      <c r="AA23" s="14">
        <f>FEBRUARI!AB65</f>
        <v>2</v>
      </c>
      <c r="AB23" s="14">
        <f>FEBRUARI!AC65</f>
        <v>7</v>
      </c>
      <c r="AC23" s="14">
        <f>FEBRUARI!AD65</f>
        <v>9</v>
      </c>
      <c r="AD23" s="14">
        <f>FEBRUARI!AE65</f>
        <v>0</v>
      </c>
      <c r="AE23" s="14">
        <f>FEBRUARI!AF65</f>
        <v>0</v>
      </c>
      <c r="AF23" s="14">
        <f>FEBRUARI!AG65</f>
        <v>0</v>
      </c>
      <c r="AG23" s="14">
        <f>FEBRUARI!AH65</f>
        <v>0</v>
      </c>
      <c r="AH23" s="14">
        <f>FEBRUARI!AI65</f>
        <v>0</v>
      </c>
      <c r="AI23" s="14">
        <f>FEBRUARI!AJ65</f>
        <v>0</v>
      </c>
      <c r="AJ23" s="14">
        <f>FEBRUARI!AK65</f>
        <v>0</v>
      </c>
      <c r="AK23" s="14">
        <f>FEBRUARI!AL65</f>
        <v>0</v>
      </c>
      <c r="AL23" s="14">
        <f>FEBRUARI!AM65</f>
        <v>0</v>
      </c>
      <c r="AM23" s="14">
        <f>FEBRUARI!AN65</f>
        <v>0</v>
      </c>
      <c r="AN23" s="14">
        <f>FEBRUARI!AO65</f>
        <v>0</v>
      </c>
      <c r="AO23" s="14">
        <f>FEBRUARI!AP65</f>
        <v>0</v>
      </c>
      <c r="AP23" s="14">
        <f>FEBRUARI!AQ65</f>
        <v>0</v>
      </c>
      <c r="AQ23" s="14">
        <f>FEBRUARI!AR65</f>
        <v>0</v>
      </c>
      <c r="AR23" s="14">
        <f>FEBRUARI!AS65</f>
        <v>0</v>
      </c>
      <c r="AS23" s="14">
        <f>FEBRUARI!AT65</f>
        <v>4</v>
      </c>
      <c r="AT23" s="14">
        <f>FEBRUARI!AU65</f>
        <v>8</v>
      </c>
      <c r="AU23" s="14">
        <f>FEBRUARI!AV65</f>
        <v>12</v>
      </c>
      <c r="AV23" s="14">
        <f>FEBRUARI!AW65</f>
        <v>0</v>
      </c>
      <c r="AW23" s="14">
        <f>FEBRUARI!AX65</f>
        <v>0</v>
      </c>
      <c r="AX23" s="14">
        <f>FEBRUARI!AY65</f>
        <v>0</v>
      </c>
      <c r="AY23" s="14">
        <f>FEBRUARI!AZ65</f>
        <v>0</v>
      </c>
      <c r="AZ23" s="14">
        <f>FEBRUARI!BA65</f>
        <v>0</v>
      </c>
      <c r="BA23" s="14">
        <f>FEBRUARI!BB65</f>
        <v>0</v>
      </c>
      <c r="BB23" s="14">
        <f>FEBRUARI!BC65</f>
        <v>0</v>
      </c>
      <c r="BC23" s="14">
        <f>FEBRUARI!BD65</f>
        <v>1</v>
      </c>
      <c r="BD23" s="14">
        <f>FEBRUARI!BE65</f>
        <v>1</v>
      </c>
      <c r="BE23" s="14">
        <f>FEBRUARI!BF65</f>
        <v>0</v>
      </c>
      <c r="BF23" s="14">
        <f>FEBRUARI!BG65</f>
        <v>0</v>
      </c>
      <c r="BG23" s="14">
        <f>FEBRUARI!BH65</f>
        <v>0</v>
      </c>
      <c r="BH23" s="14">
        <f>FEBRUARI!BI65</f>
        <v>0</v>
      </c>
      <c r="BI23" s="14">
        <f>FEBRUARI!BJ65</f>
        <v>0</v>
      </c>
      <c r="BJ23" s="14">
        <f>FEBRUARI!BK65</f>
        <v>0</v>
      </c>
      <c r="BK23" s="14">
        <f>FEBRUARI!BL65</f>
        <v>0</v>
      </c>
      <c r="BL23" s="14">
        <f>FEBRUARI!BM65</f>
        <v>0</v>
      </c>
      <c r="BM23" s="14">
        <f>FEBRUARI!BN65</f>
        <v>0</v>
      </c>
    </row>
    <row r="24" spans="1:65" ht="14.25" customHeight="1">
      <c r="A24" s="39">
        <v>13</v>
      </c>
      <c r="B24" s="42" t="s">
        <v>88</v>
      </c>
      <c r="C24" s="14">
        <f>FEBRUARI!D71</f>
        <v>18</v>
      </c>
      <c r="D24" s="14">
        <f>FEBRUARI!E71</f>
        <v>14</v>
      </c>
      <c r="E24" s="14">
        <f>FEBRUARI!F71</f>
        <v>32</v>
      </c>
      <c r="F24" s="14">
        <f>FEBRUARI!G71</f>
        <v>2</v>
      </c>
      <c r="G24" s="14">
        <f t="shared" si="0"/>
        <v>11.111111111111111</v>
      </c>
      <c r="H24" s="14">
        <f>FEBRUARI!I71</f>
        <v>0</v>
      </c>
      <c r="I24" s="14">
        <f t="shared" si="1"/>
        <v>0</v>
      </c>
      <c r="J24" s="14">
        <f>FEBRUARI!K71</f>
        <v>2</v>
      </c>
      <c r="K24" s="41">
        <f t="shared" si="2"/>
        <v>6.25</v>
      </c>
      <c r="L24" s="14">
        <f>FEBRUARI!M71</f>
        <v>0</v>
      </c>
      <c r="M24" s="14">
        <f t="shared" si="3"/>
        <v>0</v>
      </c>
      <c r="N24" s="14">
        <f>FEBRUARI!O71</f>
        <v>0</v>
      </c>
      <c r="O24" s="14">
        <f t="shared" si="4"/>
        <v>0</v>
      </c>
      <c r="P24" s="14">
        <f>FEBRUARI!Q71</f>
        <v>0</v>
      </c>
      <c r="Q24" s="41">
        <f t="shared" si="5"/>
        <v>0</v>
      </c>
      <c r="R24" s="14">
        <f>FEBRUARI!S71</f>
        <v>0</v>
      </c>
      <c r="S24" s="14">
        <f>FEBRUARI!T71</f>
        <v>0</v>
      </c>
      <c r="T24" s="14">
        <f>FEBRUARI!U71</f>
        <v>0</v>
      </c>
      <c r="U24" s="14">
        <f>FEBRUARI!V71</f>
        <v>1</v>
      </c>
      <c r="V24" s="14">
        <f>FEBRUARI!W71</f>
        <v>0</v>
      </c>
      <c r="W24" s="14">
        <f>FEBRUARI!X71</f>
        <v>1</v>
      </c>
      <c r="X24" s="14">
        <f>FEBRUARI!Y71</f>
        <v>0</v>
      </c>
      <c r="Y24" s="14">
        <f>FEBRUARI!Z71</f>
        <v>0</v>
      </c>
      <c r="Z24" s="14">
        <f>FEBRUARI!AA71</f>
        <v>0</v>
      </c>
      <c r="AA24" s="14">
        <f>FEBRUARI!AB71</f>
        <v>4</v>
      </c>
      <c r="AB24" s="14">
        <f>FEBRUARI!AC71</f>
        <v>0</v>
      </c>
      <c r="AC24" s="14">
        <f>FEBRUARI!AD71</f>
        <v>4</v>
      </c>
      <c r="AD24" s="14">
        <f>FEBRUARI!AE71</f>
        <v>0</v>
      </c>
      <c r="AE24" s="14">
        <f>FEBRUARI!AF71</f>
        <v>0</v>
      </c>
      <c r="AF24" s="14">
        <f>FEBRUARI!AG71</f>
        <v>0</v>
      </c>
      <c r="AG24" s="14">
        <f>FEBRUARI!AH71</f>
        <v>0</v>
      </c>
      <c r="AH24" s="14">
        <f>FEBRUARI!AI71</f>
        <v>0</v>
      </c>
      <c r="AI24" s="14">
        <f>FEBRUARI!AJ71</f>
        <v>0</v>
      </c>
      <c r="AJ24" s="14">
        <f>FEBRUARI!AK71</f>
        <v>0</v>
      </c>
      <c r="AK24" s="14">
        <f>FEBRUARI!AL71</f>
        <v>0</v>
      </c>
      <c r="AL24" s="14">
        <f>FEBRUARI!AM71</f>
        <v>0</v>
      </c>
      <c r="AM24" s="14">
        <f>FEBRUARI!AN71</f>
        <v>0</v>
      </c>
      <c r="AN24" s="14">
        <f>FEBRUARI!AO71</f>
        <v>0</v>
      </c>
      <c r="AO24" s="14">
        <f>FEBRUARI!AP71</f>
        <v>0</v>
      </c>
      <c r="AP24" s="14">
        <f>FEBRUARI!AQ71</f>
        <v>2</v>
      </c>
      <c r="AQ24" s="14">
        <f>FEBRUARI!AR71</f>
        <v>0</v>
      </c>
      <c r="AR24" s="14">
        <f>FEBRUARI!AS71</f>
        <v>2</v>
      </c>
      <c r="AS24" s="14">
        <f>FEBRUARI!AT71</f>
        <v>7</v>
      </c>
      <c r="AT24" s="14">
        <f>FEBRUARI!AU71</f>
        <v>0</v>
      </c>
      <c r="AU24" s="14">
        <f>FEBRUARI!AV71</f>
        <v>7</v>
      </c>
      <c r="AV24" s="14">
        <f>FEBRUARI!AW71</f>
        <v>0</v>
      </c>
      <c r="AW24" s="14">
        <f>FEBRUARI!AX71</f>
        <v>0</v>
      </c>
      <c r="AX24" s="14">
        <f>FEBRUARI!AY71</f>
        <v>0</v>
      </c>
      <c r="AY24" s="14">
        <f>FEBRUARI!AZ71</f>
        <v>0</v>
      </c>
      <c r="AZ24" s="14">
        <f>FEBRUARI!BA71</f>
        <v>0</v>
      </c>
      <c r="BA24" s="14">
        <f>FEBRUARI!BB71</f>
        <v>0</v>
      </c>
      <c r="BB24" s="14">
        <f>FEBRUARI!BC71</f>
        <v>0</v>
      </c>
      <c r="BC24" s="14">
        <f>FEBRUARI!BD71</f>
        <v>0</v>
      </c>
      <c r="BD24" s="14">
        <f>FEBRUARI!BE71</f>
        <v>0</v>
      </c>
      <c r="BE24" s="14">
        <f>FEBRUARI!BF71</f>
        <v>0</v>
      </c>
      <c r="BF24" s="14">
        <f>FEBRUARI!BG71</f>
        <v>0</v>
      </c>
      <c r="BG24" s="14">
        <f>FEBRUARI!BH71</f>
        <v>0</v>
      </c>
      <c r="BH24" s="14">
        <f>FEBRUARI!BI71</f>
        <v>0</v>
      </c>
      <c r="BI24" s="14">
        <f>FEBRUARI!BJ71</f>
        <v>0</v>
      </c>
      <c r="BJ24" s="14">
        <f>FEBRUARI!BK71</f>
        <v>0</v>
      </c>
      <c r="BK24" s="14">
        <f>FEBRUARI!BL71</f>
        <v>0</v>
      </c>
      <c r="BL24" s="14">
        <f>FEBRUARI!BM71</f>
        <v>0</v>
      </c>
      <c r="BM24" s="14">
        <f>FEBRUARI!BN71</f>
        <v>0</v>
      </c>
    </row>
    <row r="25" spans="1:65" ht="14.25" customHeight="1">
      <c r="A25" s="39">
        <v>14</v>
      </c>
      <c r="B25" s="42" t="s">
        <v>94</v>
      </c>
      <c r="C25" s="14">
        <f>FEBRUARI!D76</f>
        <v>28</v>
      </c>
      <c r="D25" s="14">
        <f>FEBRUARI!E76</f>
        <v>28</v>
      </c>
      <c r="E25" s="14">
        <f>FEBRUARI!F76</f>
        <v>56</v>
      </c>
      <c r="F25" s="14">
        <f>FEBRUARI!G76</f>
        <v>0</v>
      </c>
      <c r="G25" s="14">
        <f t="shared" si="0"/>
        <v>0</v>
      </c>
      <c r="H25" s="14">
        <f>FEBRUARI!I76</f>
        <v>0</v>
      </c>
      <c r="I25" s="14">
        <f t="shared" si="1"/>
        <v>0</v>
      </c>
      <c r="J25" s="14">
        <f>FEBRUARI!K76</f>
        <v>0</v>
      </c>
      <c r="K25" s="41">
        <f t="shared" si="2"/>
        <v>0</v>
      </c>
      <c r="L25" s="14">
        <f>FEBRUARI!M76</f>
        <v>22</v>
      </c>
      <c r="M25" s="14">
        <f t="shared" si="3"/>
        <v>78.571428571428569</v>
      </c>
      <c r="N25" s="14">
        <f>FEBRUARI!O76</f>
        <v>22</v>
      </c>
      <c r="O25" s="14">
        <f t="shared" si="4"/>
        <v>78.571428571428569</v>
      </c>
      <c r="P25" s="14">
        <f>FEBRUARI!Q76</f>
        <v>44</v>
      </c>
      <c r="Q25" s="41">
        <f t="shared" si="5"/>
        <v>78.571428571428569</v>
      </c>
      <c r="R25" s="14">
        <f>FEBRUARI!S76</f>
        <v>0</v>
      </c>
      <c r="S25" s="14">
        <f>FEBRUARI!T76</f>
        <v>0</v>
      </c>
      <c r="T25" s="14">
        <f>FEBRUARI!U76</f>
        <v>0</v>
      </c>
      <c r="U25" s="14">
        <f>FEBRUARI!V76</f>
        <v>0</v>
      </c>
      <c r="V25" s="14">
        <f>FEBRUARI!W76</f>
        <v>0</v>
      </c>
      <c r="W25" s="14">
        <f>FEBRUARI!X76</f>
        <v>0</v>
      </c>
      <c r="X25" s="14">
        <f>FEBRUARI!Y76</f>
        <v>0</v>
      </c>
      <c r="Y25" s="14">
        <f>FEBRUARI!Z76</f>
        <v>0</v>
      </c>
      <c r="Z25" s="14">
        <f>FEBRUARI!AA76</f>
        <v>0</v>
      </c>
      <c r="AA25" s="14">
        <f>FEBRUARI!AB76</f>
        <v>1</v>
      </c>
      <c r="AB25" s="14">
        <f>FEBRUARI!AC76</f>
        <v>1</v>
      </c>
      <c r="AC25" s="14">
        <f>FEBRUARI!AD76</f>
        <v>2</v>
      </c>
      <c r="AD25" s="14">
        <f>FEBRUARI!AE76</f>
        <v>0</v>
      </c>
      <c r="AE25" s="14">
        <f>FEBRUARI!AF76</f>
        <v>0</v>
      </c>
      <c r="AF25" s="14">
        <f>FEBRUARI!AG76</f>
        <v>0</v>
      </c>
      <c r="AG25" s="14">
        <f>FEBRUARI!AH76</f>
        <v>0</v>
      </c>
      <c r="AH25" s="14">
        <f>FEBRUARI!AI76</f>
        <v>0</v>
      </c>
      <c r="AI25" s="14">
        <f>FEBRUARI!AJ76</f>
        <v>0</v>
      </c>
      <c r="AJ25" s="14">
        <f>FEBRUARI!AK76</f>
        <v>0</v>
      </c>
      <c r="AK25" s="14">
        <f>FEBRUARI!AL76</f>
        <v>0</v>
      </c>
      <c r="AL25" s="14">
        <f>FEBRUARI!AM76</f>
        <v>0</v>
      </c>
      <c r="AM25" s="14">
        <f>FEBRUARI!AN76</f>
        <v>0</v>
      </c>
      <c r="AN25" s="14">
        <f>FEBRUARI!AO76</f>
        <v>0</v>
      </c>
      <c r="AO25" s="14">
        <f>FEBRUARI!AP76</f>
        <v>0</v>
      </c>
      <c r="AP25" s="14">
        <f>FEBRUARI!AQ76</f>
        <v>1</v>
      </c>
      <c r="AQ25" s="14">
        <f>FEBRUARI!AR76</f>
        <v>4</v>
      </c>
      <c r="AR25" s="14">
        <f>FEBRUARI!AS76</f>
        <v>5</v>
      </c>
      <c r="AS25" s="14">
        <f>FEBRUARI!AT76</f>
        <v>2</v>
      </c>
      <c r="AT25" s="14">
        <f>FEBRUARI!AU76</f>
        <v>5</v>
      </c>
      <c r="AU25" s="14">
        <f>FEBRUARI!AV76</f>
        <v>7</v>
      </c>
      <c r="AV25" s="14">
        <f>FEBRUARI!AW76</f>
        <v>0</v>
      </c>
      <c r="AW25" s="14">
        <f>FEBRUARI!AX76</f>
        <v>0</v>
      </c>
      <c r="AX25" s="14">
        <f>FEBRUARI!AY76</f>
        <v>0</v>
      </c>
      <c r="AY25" s="14">
        <f>FEBRUARI!AZ76</f>
        <v>0</v>
      </c>
      <c r="AZ25" s="14">
        <f>FEBRUARI!BA76</f>
        <v>0</v>
      </c>
      <c r="BA25" s="14">
        <f>FEBRUARI!BB76</f>
        <v>0</v>
      </c>
      <c r="BB25" s="14">
        <f>FEBRUARI!BC76</f>
        <v>0</v>
      </c>
      <c r="BC25" s="14">
        <f>FEBRUARI!BD76</f>
        <v>0</v>
      </c>
      <c r="BD25" s="14">
        <f>FEBRUARI!BE76</f>
        <v>0</v>
      </c>
      <c r="BE25" s="14">
        <f>FEBRUARI!BF76</f>
        <v>0</v>
      </c>
      <c r="BF25" s="14">
        <f>FEBRUARI!BG76</f>
        <v>0</v>
      </c>
      <c r="BG25" s="14">
        <f>FEBRUARI!BH76</f>
        <v>0</v>
      </c>
      <c r="BH25" s="14">
        <f>FEBRUARI!BI76</f>
        <v>0</v>
      </c>
      <c r="BI25" s="14">
        <f>FEBRUARI!BJ76</f>
        <v>0</v>
      </c>
      <c r="BJ25" s="14">
        <f>FEBRUARI!BK76</f>
        <v>0</v>
      </c>
      <c r="BK25" s="14">
        <f>FEBRUARI!BL76</f>
        <v>0</v>
      </c>
      <c r="BL25" s="14">
        <f>FEBRUARI!BM76</f>
        <v>0</v>
      </c>
      <c r="BM25" s="14">
        <f>FEBRUARI!BN76</f>
        <v>0</v>
      </c>
    </row>
    <row r="26" spans="1:65" ht="14.25" customHeight="1">
      <c r="A26" s="39">
        <v>15</v>
      </c>
      <c r="B26" s="42" t="s">
        <v>116</v>
      </c>
      <c r="C26" s="14">
        <f>FEBRUARI!D80</f>
        <v>26</v>
      </c>
      <c r="D26" s="14">
        <f>FEBRUARI!E80</f>
        <v>25</v>
      </c>
      <c r="E26" s="14">
        <f>FEBRUARI!F80</f>
        <v>51</v>
      </c>
      <c r="F26" s="14">
        <f>FEBRUARI!G80</f>
        <v>0</v>
      </c>
      <c r="G26" s="14">
        <f t="shared" si="0"/>
        <v>0</v>
      </c>
      <c r="H26" s="14">
        <f>FEBRUARI!I80</f>
        <v>2</v>
      </c>
      <c r="I26" s="14">
        <f t="shared" si="1"/>
        <v>8</v>
      </c>
      <c r="J26" s="14">
        <f>FEBRUARI!K80</f>
        <v>2</v>
      </c>
      <c r="K26" s="41">
        <f t="shared" si="2"/>
        <v>3.9215686274509802</v>
      </c>
      <c r="L26" s="14">
        <f>FEBRUARI!M80</f>
        <v>0</v>
      </c>
      <c r="M26" s="14">
        <f t="shared" si="3"/>
        <v>0</v>
      </c>
      <c r="N26" s="14">
        <f>FEBRUARI!O80</f>
        <v>0</v>
      </c>
      <c r="O26" s="14">
        <f t="shared" si="4"/>
        <v>0</v>
      </c>
      <c r="P26" s="14">
        <f>FEBRUARI!Q80</f>
        <v>0</v>
      </c>
      <c r="Q26" s="41">
        <f t="shared" si="5"/>
        <v>0</v>
      </c>
      <c r="R26" s="14">
        <f>FEBRUARI!S80</f>
        <v>0</v>
      </c>
      <c r="S26" s="14">
        <f>FEBRUARI!T80</f>
        <v>0</v>
      </c>
      <c r="T26" s="14">
        <f>FEBRUARI!U80</f>
        <v>0</v>
      </c>
      <c r="U26" s="14">
        <f>FEBRUARI!V80</f>
        <v>0</v>
      </c>
      <c r="V26" s="14">
        <f>FEBRUARI!W80</f>
        <v>0</v>
      </c>
      <c r="W26" s="14">
        <f>FEBRUARI!X80</f>
        <v>0</v>
      </c>
      <c r="X26" s="14">
        <f>FEBRUARI!Y80</f>
        <v>0</v>
      </c>
      <c r="Y26" s="14">
        <f>FEBRUARI!Z80</f>
        <v>0</v>
      </c>
      <c r="Z26" s="14">
        <f>FEBRUARI!AA80</f>
        <v>0</v>
      </c>
      <c r="AA26" s="14">
        <f>FEBRUARI!AB80</f>
        <v>2</v>
      </c>
      <c r="AB26" s="14">
        <f>FEBRUARI!AC80</f>
        <v>2</v>
      </c>
      <c r="AC26" s="14">
        <f>FEBRUARI!AD80</f>
        <v>4</v>
      </c>
      <c r="AD26" s="14">
        <f>FEBRUARI!AE80</f>
        <v>0</v>
      </c>
      <c r="AE26" s="14">
        <f>FEBRUARI!AF80</f>
        <v>0</v>
      </c>
      <c r="AF26" s="14">
        <f>FEBRUARI!AG80</f>
        <v>0</v>
      </c>
      <c r="AG26" s="14">
        <f>FEBRUARI!AH80</f>
        <v>0</v>
      </c>
      <c r="AH26" s="14">
        <f>FEBRUARI!AI80</f>
        <v>0</v>
      </c>
      <c r="AI26" s="14">
        <f>FEBRUARI!AJ80</f>
        <v>0</v>
      </c>
      <c r="AJ26" s="14">
        <f>FEBRUARI!AK80</f>
        <v>0</v>
      </c>
      <c r="AK26" s="14">
        <f>FEBRUARI!AL80</f>
        <v>0</v>
      </c>
      <c r="AL26" s="14">
        <f>FEBRUARI!AM80</f>
        <v>0</v>
      </c>
      <c r="AM26" s="14">
        <f>FEBRUARI!AN80</f>
        <v>0</v>
      </c>
      <c r="AN26" s="14">
        <f>FEBRUARI!AO80</f>
        <v>0</v>
      </c>
      <c r="AO26" s="14">
        <f>FEBRUARI!AP80</f>
        <v>0</v>
      </c>
      <c r="AP26" s="14">
        <f>FEBRUARI!AQ80</f>
        <v>2</v>
      </c>
      <c r="AQ26" s="14">
        <f>FEBRUARI!AR80</f>
        <v>3</v>
      </c>
      <c r="AR26" s="14">
        <f>FEBRUARI!AS80</f>
        <v>5</v>
      </c>
      <c r="AS26" s="14">
        <f>FEBRUARI!AT80</f>
        <v>4</v>
      </c>
      <c r="AT26" s="14">
        <f>FEBRUARI!AU80</f>
        <v>5</v>
      </c>
      <c r="AU26" s="14">
        <f>FEBRUARI!AV80</f>
        <v>9</v>
      </c>
      <c r="AV26" s="14">
        <f>FEBRUARI!AW80</f>
        <v>0</v>
      </c>
      <c r="AW26" s="14">
        <f>FEBRUARI!AX80</f>
        <v>0</v>
      </c>
      <c r="AX26" s="14">
        <f>FEBRUARI!AY80</f>
        <v>0</v>
      </c>
      <c r="AY26" s="14">
        <f>FEBRUARI!AZ80</f>
        <v>0</v>
      </c>
      <c r="AZ26" s="14">
        <f>FEBRUARI!BA80</f>
        <v>0</v>
      </c>
      <c r="BA26" s="14">
        <f>FEBRUARI!BB80</f>
        <v>0</v>
      </c>
      <c r="BB26" s="14">
        <f>FEBRUARI!BC80</f>
        <v>0</v>
      </c>
      <c r="BC26" s="14">
        <f>FEBRUARI!BD80</f>
        <v>0</v>
      </c>
      <c r="BD26" s="14">
        <f>FEBRUARI!BE80</f>
        <v>0</v>
      </c>
      <c r="BE26" s="14">
        <f>FEBRUARI!BF80</f>
        <v>0</v>
      </c>
      <c r="BF26" s="14">
        <f>FEBRUARI!BG80</f>
        <v>0</v>
      </c>
      <c r="BG26" s="14">
        <f>FEBRUARI!BH80</f>
        <v>0</v>
      </c>
      <c r="BH26" s="14">
        <f>FEBRUARI!BI80</f>
        <v>0</v>
      </c>
      <c r="BI26" s="14">
        <f>FEBRUARI!BJ80</f>
        <v>0</v>
      </c>
      <c r="BJ26" s="14">
        <f>FEBRUARI!BK80</f>
        <v>0</v>
      </c>
      <c r="BK26" s="14">
        <f>FEBRUARI!BL80</f>
        <v>0</v>
      </c>
      <c r="BL26" s="14">
        <f>FEBRUARI!BM80</f>
        <v>0</v>
      </c>
      <c r="BM26" s="14">
        <f>FEBRUARI!BN80</f>
        <v>0</v>
      </c>
    </row>
    <row r="27" spans="1:65" ht="14.25" customHeight="1">
      <c r="A27" s="39">
        <v>16</v>
      </c>
      <c r="B27" s="43" t="s">
        <v>103</v>
      </c>
      <c r="C27" s="14">
        <f>FEBRUARI!D84</f>
        <v>23</v>
      </c>
      <c r="D27" s="14">
        <f>FEBRUARI!E84</f>
        <v>22</v>
      </c>
      <c r="E27" s="14">
        <f>FEBRUARI!F84</f>
        <v>45</v>
      </c>
      <c r="F27" s="14">
        <f>FEBRUARI!G84</f>
        <v>1</v>
      </c>
      <c r="G27" s="14">
        <f t="shared" si="0"/>
        <v>4.3478260869565215</v>
      </c>
      <c r="H27" s="14">
        <f>FEBRUARI!I84</f>
        <v>0</v>
      </c>
      <c r="I27" s="14">
        <f t="shared" si="1"/>
        <v>0</v>
      </c>
      <c r="J27" s="14">
        <f>FEBRUARI!K84</f>
        <v>1</v>
      </c>
      <c r="K27" s="41">
        <f t="shared" si="2"/>
        <v>2.2222222222222223</v>
      </c>
      <c r="L27" s="14">
        <f>FEBRUARI!M84</f>
        <v>23</v>
      </c>
      <c r="M27" s="14">
        <f t="shared" si="3"/>
        <v>100</v>
      </c>
      <c r="N27" s="14">
        <f>FEBRUARI!O84</f>
        <v>22</v>
      </c>
      <c r="O27" s="14">
        <f t="shared" si="4"/>
        <v>100</v>
      </c>
      <c r="P27" s="14">
        <f>FEBRUARI!Q84</f>
        <v>45</v>
      </c>
      <c r="Q27" s="41">
        <f t="shared" si="5"/>
        <v>100</v>
      </c>
      <c r="R27" s="14">
        <f>FEBRUARI!S84</f>
        <v>0</v>
      </c>
      <c r="S27" s="14">
        <f>FEBRUARI!T84</f>
        <v>0</v>
      </c>
      <c r="T27" s="14">
        <f>FEBRUARI!U84</f>
        <v>0</v>
      </c>
      <c r="U27" s="14">
        <f>FEBRUARI!V84</f>
        <v>0</v>
      </c>
      <c r="V27" s="14">
        <f>FEBRUARI!W84</f>
        <v>0</v>
      </c>
      <c r="W27" s="14">
        <f>FEBRUARI!X84</f>
        <v>0</v>
      </c>
      <c r="X27" s="14">
        <f>FEBRUARI!Y84</f>
        <v>0</v>
      </c>
      <c r="Y27" s="14">
        <f>FEBRUARI!Z84</f>
        <v>0</v>
      </c>
      <c r="Z27" s="14">
        <f>FEBRUARI!AA84</f>
        <v>0</v>
      </c>
      <c r="AA27" s="14">
        <f>FEBRUARI!AB84</f>
        <v>1</v>
      </c>
      <c r="AB27" s="14">
        <f>FEBRUARI!AC84</f>
        <v>0</v>
      </c>
      <c r="AC27" s="14">
        <f>FEBRUARI!AD84</f>
        <v>1</v>
      </c>
      <c r="AD27" s="14">
        <f>FEBRUARI!AE84</f>
        <v>0</v>
      </c>
      <c r="AE27" s="14">
        <f>FEBRUARI!AF84</f>
        <v>0</v>
      </c>
      <c r="AF27" s="14">
        <f>FEBRUARI!AG84</f>
        <v>0</v>
      </c>
      <c r="AG27" s="14">
        <f>FEBRUARI!AH84</f>
        <v>0</v>
      </c>
      <c r="AH27" s="14">
        <f>FEBRUARI!AI84</f>
        <v>0</v>
      </c>
      <c r="AI27" s="14">
        <f>FEBRUARI!AJ84</f>
        <v>0</v>
      </c>
      <c r="AJ27" s="14">
        <f>FEBRUARI!AK84</f>
        <v>0</v>
      </c>
      <c r="AK27" s="14">
        <f>FEBRUARI!AL84</f>
        <v>0</v>
      </c>
      <c r="AL27" s="14">
        <f>FEBRUARI!AM84</f>
        <v>0</v>
      </c>
      <c r="AM27" s="14">
        <f>FEBRUARI!AN84</f>
        <v>0</v>
      </c>
      <c r="AN27" s="14">
        <f>FEBRUARI!AO84</f>
        <v>0</v>
      </c>
      <c r="AO27" s="14">
        <f>FEBRUARI!AP84</f>
        <v>0</v>
      </c>
      <c r="AP27" s="14">
        <f>FEBRUARI!AQ84</f>
        <v>0</v>
      </c>
      <c r="AQ27" s="14">
        <f>FEBRUARI!AR84</f>
        <v>0</v>
      </c>
      <c r="AR27" s="14">
        <f>FEBRUARI!AS84</f>
        <v>0</v>
      </c>
      <c r="AS27" s="14">
        <f>FEBRUARI!AT84</f>
        <v>1</v>
      </c>
      <c r="AT27" s="14">
        <f>FEBRUARI!AU84</f>
        <v>0</v>
      </c>
      <c r="AU27" s="14">
        <f>FEBRUARI!AV84</f>
        <v>1</v>
      </c>
      <c r="AV27" s="14">
        <f>FEBRUARI!AW84</f>
        <v>0</v>
      </c>
      <c r="AW27" s="14">
        <f>FEBRUARI!AX84</f>
        <v>0</v>
      </c>
      <c r="AX27" s="14">
        <f>FEBRUARI!AY84</f>
        <v>0</v>
      </c>
      <c r="AY27" s="14">
        <f>FEBRUARI!AZ84</f>
        <v>0</v>
      </c>
      <c r="AZ27" s="14">
        <f>FEBRUARI!BA84</f>
        <v>0</v>
      </c>
      <c r="BA27" s="14">
        <f>FEBRUARI!BB84</f>
        <v>0</v>
      </c>
      <c r="BB27" s="14">
        <f>FEBRUARI!BC84</f>
        <v>0</v>
      </c>
      <c r="BC27" s="14">
        <f>FEBRUARI!BD84</f>
        <v>0</v>
      </c>
      <c r="BD27" s="14">
        <f>FEBRUARI!BE84</f>
        <v>0</v>
      </c>
      <c r="BE27" s="14">
        <f>FEBRUARI!BF84</f>
        <v>0</v>
      </c>
      <c r="BF27" s="14">
        <f>FEBRUARI!BG84</f>
        <v>0</v>
      </c>
      <c r="BG27" s="14">
        <f>FEBRUARI!BH84</f>
        <v>0</v>
      </c>
      <c r="BH27" s="14">
        <f>FEBRUARI!BI84</f>
        <v>0</v>
      </c>
      <c r="BI27" s="14">
        <f>FEBRUARI!BJ84</f>
        <v>0</v>
      </c>
      <c r="BJ27" s="14">
        <f>FEBRUARI!BK84</f>
        <v>0</v>
      </c>
      <c r="BK27" s="14">
        <f>FEBRUARI!BL84</f>
        <v>0</v>
      </c>
      <c r="BL27" s="14">
        <f>FEBRUARI!BM84</f>
        <v>0</v>
      </c>
      <c r="BM27" s="14">
        <f>FEBRUARI!BN84</f>
        <v>0</v>
      </c>
    </row>
    <row r="28" spans="1:65" ht="14.25" customHeight="1">
      <c r="A28" s="129" t="s">
        <v>117</v>
      </c>
      <c r="B28" s="130"/>
      <c r="C28" s="44">
        <f>FEBRUARI!D85</f>
        <v>390</v>
      </c>
      <c r="D28" s="31">
        <f>FEBRUARI!E85</f>
        <v>368</v>
      </c>
      <c r="E28" s="31">
        <f>FEBRUARI!F85</f>
        <v>758</v>
      </c>
      <c r="F28" s="31">
        <f>FEBRUARI!G85</f>
        <v>5</v>
      </c>
      <c r="G28" s="31">
        <f t="shared" si="0"/>
        <v>1.2820512820512819</v>
      </c>
      <c r="H28" s="31">
        <f>FEBRUARI!I85</f>
        <v>5</v>
      </c>
      <c r="I28" s="31">
        <f t="shared" si="1"/>
        <v>1.3586956521739131</v>
      </c>
      <c r="J28" s="31">
        <f>FEBRUARI!K85</f>
        <v>10</v>
      </c>
      <c r="K28" s="33">
        <f t="shared" si="2"/>
        <v>1.3192612137203166</v>
      </c>
      <c r="L28" s="31">
        <f>FEBRUARI!M85</f>
        <v>259</v>
      </c>
      <c r="M28" s="31">
        <f t="shared" si="3"/>
        <v>66.410256410256409</v>
      </c>
      <c r="N28" s="31">
        <f>FEBRUARI!O85</f>
        <v>244</v>
      </c>
      <c r="O28" s="31">
        <f t="shared" si="4"/>
        <v>66.304347826086953</v>
      </c>
      <c r="P28" s="31">
        <f>FEBRUARI!Q85</f>
        <v>503</v>
      </c>
      <c r="Q28" s="33">
        <f t="shared" si="5"/>
        <v>66.35883905013192</v>
      </c>
      <c r="R28" s="31">
        <f>FEBRUARI!S85</f>
        <v>3</v>
      </c>
      <c r="S28" s="31">
        <f>FEBRUARI!T85</f>
        <v>2</v>
      </c>
      <c r="T28" s="31">
        <f>FEBRUARI!U85</f>
        <v>5</v>
      </c>
      <c r="U28" s="31">
        <f>FEBRUARI!V85</f>
        <v>5</v>
      </c>
      <c r="V28" s="31">
        <f>FEBRUARI!W85</f>
        <v>2</v>
      </c>
      <c r="W28" s="31">
        <f>FEBRUARI!X85</f>
        <v>7</v>
      </c>
      <c r="X28" s="31">
        <f>FEBRUARI!Y85</f>
        <v>0</v>
      </c>
      <c r="Y28" s="31">
        <f>FEBRUARI!Z85</f>
        <v>0</v>
      </c>
      <c r="Z28" s="31">
        <f>FEBRUARI!AA85</f>
        <v>0</v>
      </c>
      <c r="AA28" s="31">
        <f>FEBRUARI!AB85</f>
        <v>20</v>
      </c>
      <c r="AB28" s="31">
        <f>FEBRUARI!AC85</f>
        <v>12</v>
      </c>
      <c r="AC28" s="31">
        <f>FEBRUARI!AD85</f>
        <v>32</v>
      </c>
      <c r="AD28" s="31">
        <f>FEBRUARI!AE85</f>
        <v>2</v>
      </c>
      <c r="AE28" s="31">
        <f>FEBRUARI!AF85</f>
        <v>2</v>
      </c>
      <c r="AF28" s="31">
        <f>FEBRUARI!AG85</f>
        <v>4</v>
      </c>
      <c r="AG28" s="31">
        <f>FEBRUARI!AH85</f>
        <v>0</v>
      </c>
      <c r="AH28" s="31">
        <f>FEBRUARI!AI85</f>
        <v>0</v>
      </c>
      <c r="AI28" s="31">
        <f>FEBRUARI!AJ85</f>
        <v>0</v>
      </c>
      <c r="AJ28" s="31">
        <f>FEBRUARI!AK85</f>
        <v>0</v>
      </c>
      <c r="AK28" s="31">
        <f>FEBRUARI!AL85</f>
        <v>0</v>
      </c>
      <c r="AL28" s="31">
        <f>FEBRUARI!AM85</f>
        <v>0</v>
      </c>
      <c r="AM28" s="31">
        <f>FEBRUARI!AN85</f>
        <v>0</v>
      </c>
      <c r="AN28" s="31">
        <f>FEBRUARI!AO85</f>
        <v>0</v>
      </c>
      <c r="AO28" s="31">
        <f>FEBRUARI!AP85</f>
        <v>0</v>
      </c>
      <c r="AP28" s="31">
        <f>FEBRUARI!AQ85</f>
        <v>22</v>
      </c>
      <c r="AQ28" s="31">
        <f>FEBRUARI!AR85</f>
        <v>22</v>
      </c>
      <c r="AR28" s="31">
        <f>FEBRUARI!AS85</f>
        <v>44</v>
      </c>
      <c r="AS28" s="31">
        <f>FEBRUARI!AT85</f>
        <v>52</v>
      </c>
      <c r="AT28" s="31">
        <f>FEBRUARI!AU85</f>
        <v>40</v>
      </c>
      <c r="AU28" s="31">
        <f>FEBRUARI!AV85</f>
        <v>92</v>
      </c>
      <c r="AV28" s="31">
        <f>FEBRUARI!AW85</f>
        <v>0</v>
      </c>
      <c r="AW28" s="31">
        <f>FEBRUARI!AX85</f>
        <v>0</v>
      </c>
      <c r="AX28" s="31">
        <f>FEBRUARI!AY85</f>
        <v>0</v>
      </c>
      <c r="AY28" s="31">
        <f>FEBRUARI!AZ85</f>
        <v>0</v>
      </c>
      <c r="AZ28" s="31">
        <f>FEBRUARI!BA85</f>
        <v>0</v>
      </c>
      <c r="BA28" s="31">
        <f>FEBRUARI!BB85</f>
        <v>0</v>
      </c>
      <c r="BB28" s="31">
        <f>FEBRUARI!BC85</f>
        <v>0</v>
      </c>
      <c r="BC28" s="31">
        <f>FEBRUARI!BD85</f>
        <v>1</v>
      </c>
      <c r="BD28" s="31">
        <f>FEBRUARI!BE85</f>
        <v>1</v>
      </c>
      <c r="BE28" s="31">
        <f>FEBRUARI!BF85</f>
        <v>0</v>
      </c>
      <c r="BF28" s="31">
        <f>FEBRUARI!BG85</f>
        <v>0</v>
      </c>
      <c r="BG28" s="31">
        <f>FEBRUARI!BH85</f>
        <v>0</v>
      </c>
      <c r="BH28" s="31">
        <f>FEBRUARI!BI85</f>
        <v>0</v>
      </c>
      <c r="BI28" s="31">
        <f>FEBRUARI!BJ85</f>
        <v>0</v>
      </c>
      <c r="BJ28" s="31">
        <f>FEBRUARI!BK85</f>
        <v>0</v>
      </c>
      <c r="BK28" s="31">
        <f>FEBRUARI!BL85</f>
        <v>0</v>
      </c>
      <c r="BL28" s="31">
        <f>FEBRUARI!BM85</f>
        <v>0</v>
      </c>
      <c r="BM28" s="31">
        <f>FEBRUARI!BN85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137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 t="e">
        <f>TAHUNAN!D16</f>
        <v>#REF!</v>
      </c>
      <c r="D12" s="14" t="e">
        <f>TAHUNAN!E16</f>
        <v>#REF!</v>
      </c>
      <c r="E12" s="14" t="e">
        <f>TAHUNAN!F16</f>
        <v>#REF!</v>
      </c>
      <c r="F12" s="14" t="e">
        <f>TAHUNAN!G16</f>
        <v>#REF!</v>
      </c>
      <c r="G12" s="14" t="e">
        <f t="shared" ref="G12:G28" si="0">(F12/C12*100)</f>
        <v>#REF!</v>
      </c>
      <c r="H12" s="14" t="e">
        <f>TAHUNAN!I16</f>
        <v>#REF!</v>
      </c>
      <c r="I12" s="14" t="e">
        <f t="shared" ref="I12:I28" si="1">(H12/D12*100)</f>
        <v>#REF!</v>
      </c>
      <c r="J12" s="14" t="e">
        <f>TAHUNAN!K16</f>
        <v>#REF!</v>
      </c>
      <c r="K12" s="41" t="e">
        <f t="shared" ref="K12:K28" si="2">(J12/E12*100)</f>
        <v>#REF!</v>
      </c>
      <c r="L12" s="14" t="e">
        <f>TAHUNAN!M16</f>
        <v>#REF!</v>
      </c>
      <c r="M12" s="14" t="e">
        <f t="shared" ref="M12:M28" si="3">(L12/C12*100)</f>
        <v>#REF!</v>
      </c>
      <c r="N12" s="14" t="e">
        <f>TAHUNAN!O16</f>
        <v>#REF!</v>
      </c>
      <c r="O12" s="14" t="e">
        <f t="shared" ref="O12:O28" si="4">(N12/D12*100)</f>
        <v>#REF!</v>
      </c>
      <c r="P12" s="14" t="e">
        <f>TAHUNAN!Q16</f>
        <v>#REF!</v>
      </c>
      <c r="Q12" s="41" t="e">
        <f t="shared" ref="Q12:Q28" si="5">(P12/E12*100)</f>
        <v>#REF!</v>
      </c>
      <c r="R12" s="14" t="e">
        <f>TAHUNAN!S16</f>
        <v>#REF!</v>
      </c>
      <c r="S12" s="14" t="e">
        <f>TAHUNAN!T16</f>
        <v>#REF!</v>
      </c>
      <c r="T12" s="14" t="e">
        <f>TAHUNAN!U16</f>
        <v>#REF!</v>
      </c>
      <c r="U12" s="14" t="e">
        <f>TAHUNAN!V16</f>
        <v>#REF!</v>
      </c>
      <c r="V12" s="14" t="e">
        <f>TAHUNAN!W16</f>
        <v>#REF!</v>
      </c>
      <c r="W12" s="14" t="e">
        <f>TAHUNAN!X16</f>
        <v>#REF!</v>
      </c>
      <c r="X12" s="14" t="e">
        <f>TAHUNAN!Y16</f>
        <v>#REF!</v>
      </c>
      <c r="Y12" s="14" t="e">
        <f>TAHUNAN!Z16</f>
        <v>#REF!</v>
      </c>
      <c r="Z12" s="14" t="e">
        <f>TAHUNAN!AA16</f>
        <v>#REF!</v>
      </c>
      <c r="AA12" s="14" t="e">
        <f>TAHUNAN!AB16</f>
        <v>#REF!</v>
      </c>
      <c r="AB12" s="14" t="e">
        <f>TAHUNAN!AC16</f>
        <v>#REF!</v>
      </c>
      <c r="AC12" s="14" t="e">
        <f>TAHUNAN!AD16</f>
        <v>#REF!</v>
      </c>
      <c r="AD12" s="14" t="e">
        <f>TAHUNAN!AE16</f>
        <v>#REF!</v>
      </c>
      <c r="AE12" s="14" t="e">
        <f>TAHUNAN!AF16</f>
        <v>#REF!</v>
      </c>
      <c r="AF12" s="14" t="e">
        <f>TAHUNAN!AG16</f>
        <v>#REF!</v>
      </c>
      <c r="AG12" s="14" t="e">
        <f>TAHUNAN!AH16</f>
        <v>#REF!</v>
      </c>
      <c r="AH12" s="14" t="e">
        <f>TAHUNAN!AI16</f>
        <v>#REF!</v>
      </c>
      <c r="AI12" s="14" t="e">
        <f>TAHUNAN!AJ16</f>
        <v>#REF!</v>
      </c>
      <c r="AJ12" s="14" t="e">
        <f>TAHUNAN!AK16</f>
        <v>#REF!</v>
      </c>
      <c r="AK12" s="14" t="e">
        <f>TAHUNAN!AL16</f>
        <v>#REF!</v>
      </c>
      <c r="AL12" s="14" t="e">
        <f>TAHUNAN!AM16</f>
        <v>#REF!</v>
      </c>
      <c r="AM12" s="14" t="e">
        <f>TAHUNAN!AN16</f>
        <v>#REF!</v>
      </c>
      <c r="AN12" s="14" t="e">
        <f>TAHUNAN!AO16</f>
        <v>#REF!</v>
      </c>
      <c r="AO12" s="14" t="e">
        <f>TAHUNAN!AP16</f>
        <v>#REF!</v>
      </c>
      <c r="AP12" s="14" t="e">
        <f>TAHUNAN!AQ16</f>
        <v>#REF!</v>
      </c>
      <c r="AQ12" s="14" t="e">
        <f>TAHUNAN!AR16</f>
        <v>#REF!</v>
      </c>
      <c r="AR12" s="14" t="e">
        <f>TAHUNAN!AS16</f>
        <v>#REF!</v>
      </c>
      <c r="AS12" s="14" t="e">
        <f>TAHUNAN!AT16</f>
        <v>#REF!</v>
      </c>
      <c r="AT12" s="14" t="e">
        <f>TAHUNAN!AU16</f>
        <v>#REF!</v>
      </c>
      <c r="AU12" s="14" t="e">
        <f>TAHUNAN!AV16</f>
        <v>#REF!</v>
      </c>
      <c r="AV12" s="14" t="e">
        <f>TAHUNAN!AW16</f>
        <v>#REF!</v>
      </c>
      <c r="AW12" s="14" t="e">
        <f>TAHUNAN!AX16</f>
        <v>#REF!</v>
      </c>
      <c r="AX12" s="14" t="e">
        <f>TAHUNAN!AY16</f>
        <v>#REF!</v>
      </c>
      <c r="AY12" s="14" t="e">
        <f>TAHUNAN!AZ16</f>
        <v>#REF!</v>
      </c>
      <c r="AZ12" s="14" t="e">
        <f>TAHUNAN!BA16</f>
        <v>#REF!</v>
      </c>
      <c r="BA12" s="14" t="e">
        <f>TAHUNAN!BB16</f>
        <v>#REF!</v>
      </c>
      <c r="BB12" s="14" t="e">
        <f>TAHUNAN!BC16</f>
        <v>#REF!</v>
      </c>
      <c r="BC12" s="14" t="e">
        <f>TAHUNAN!BD16</f>
        <v>#REF!</v>
      </c>
      <c r="BD12" s="14" t="e">
        <f>TAHUNAN!BE16</f>
        <v>#REF!</v>
      </c>
      <c r="BE12" s="14" t="e">
        <f>TAHUNAN!BF16</f>
        <v>#REF!</v>
      </c>
      <c r="BF12" s="14" t="e">
        <f>TAHUNAN!BG16</f>
        <v>#REF!</v>
      </c>
      <c r="BG12" s="14" t="e">
        <f>TAHUNAN!BH16</f>
        <v>#REF!</v>
      </c>
      <c r="BH12" s="14" t="e">
        <f>TAHUNAN!BI16</f>
        <v>#REF!</v>
      </c>
      <c r="BI12" s="14" t="e">
        <f>TAHUNAN!BJ16</f>
        <v>#REF!</v>
      </c>
      <c r="BJ12" s="14" t="e">
        <f>TAHUNAN!BK16</f>
        <v>#REF!</v>
      </c>
      <c r="BK12" s="14" t="e">
        <f>TAHUNAN!BL16</f>
        <v>#REF!</v>
      </c>
      <c r="BL12" s="14" t="e">
        <f>TAHUNAN!BM16</f>
        <v>#REF!</v>
      </c>
      <c r="BM12" s="14" t="e">
        <f>TAHUNAN!BN16</f>
        <v>#REF!</v>
      </c>
    </row>
    <row r="13" spans="1:65" ht="14.25" customHeight="1">
      <c r="A13" s="39">
        <v>2</v>
      </c>
      <c r="B13" s="42" t="s">
        <v>39</v>
      </c>
      <c r="C13" s="14" t="e">
        <f>TAHUNAN!D21</f>
        <v>#REF!</v>
      </c>
      <c r="D13" s="14" t="e">
        <f>TAHUNAN!E21</f>
        <v>#REF!</v>
      </c>
      <c r="E13" s="14" t="e">
        <f>TAHUNAN!F21</f>
        <v>#REF!</v>
      </c>
      <c r="F13" s="14" t="e">
        <f>TAHUNAN!G21</f>
        <v>#REF!</v>
      </c>
      <c r="G13" s="14" t="e">
        <f t="shared" si="0"/>
        <v>#REF!</v>
      </c>
      <c r="H13" s="14" t="e">
        <f>TAHUNAN!I21</f>
        <v>#REF!</v>
      </c>
      <c r="I13" s="14" t="e">
        <f t="shared" si="1"/>
        <v>#REF!</v>
      </c>
      <c r="J13" s="14" t="e">
        <f>TAHUNAN!K21</f>
        <v>#REF!</v>
      </c>
      <c r="K13" s="41" t="e">
        <f t="shared" si="2"/>
        <v>#REF!</v>
      </c>
      <c r="L13" s="14" t="e">
        <f>TAHUNAN!M21</f>
        <v>#REF!</v>
      </c>
      <c r="M13" s="14" t="e">
        <f t="shared" si="3"/>
        <v>#REF!</v>
      </c>
      <c r="N13" s="14" t="e">
        <f>TAHUNAN!O21</f>
        <v>#REF!</v>
      </c>
      <c r="O13" s="14" t="e">
        <f t="shared" si="4"/>
        <v>#REF!</v>
      </c>
      <c r="P13" s="14" t="e">
        <f>TAHUNAN!Q21</f>
        <v>#REF!</v>
      </c>
      <c r="Q13" s="41" t="e">
        <f t="shared" si="5"/>
        <v>#REF!</v>
      </c>
      <c r="R13" s="14" t="e">
        <f>TAHUNAN!S21</f>
        <v>#REF!</v>
      </c>
      <c r="S13" s="14" t="e">
        <f>TAHUNAN!T21</f>
        <v>#REF!</v>
      </c>
      <c r="T13" s="14" t="e">
        <f>TAHUNAN!U21</f>
        <v>#REF!</v>
      </c>
      <c r="U13" s="14" t="e">
        <f>TAHUNAN!V21</f>
        <v>#REF!</v>
      </c>
      <c r="V13" s="14" t="e">
        <f>TAHUNAN!W21</f>
        <v>#REF!</v>
      </c>
      <c r="W13" s="14" t="e">
        <f>TAHUNAN!X21</f>
        <v>#REF!</v>
      </c>
      <c r="X13" s="14" t="e">
        <f>TAHUNAN!Y21</f>
        <v>#REF!</v>
      </c>
      <c r="Y13" s="14" t="e">
        <f>TAHUNAN!Z21</f>
        <v>#REF!</v>
      </c>
      <c r="Z13" s="14" t="e">
        <f>TAHUNAN!AA21</f>
        <v>#REF!</v>
      </c>
      <c r="AA13" s="14" t="e">
        <f>TAHUNAN!AB21</f>
        <v>#REF!</v>
      </c>
      <c r="AB13" s="14" t="e">
        <f>TAHUNAN!AC21</f>
        <v>#REF!</v>
      </c>
      <c r="AC13" s="14" t="e">
        <f>TAHUNAN!AD21</f>
        <v>#REF!</v>
      </c>
      <c r="AD13" s="14" t="e">
        <f>TAHUNAN!AE21</f>
        <v>#REF!</v>
      </c>
      <c r="AE13" s="14" t="e">
        <f>TAHUNAN!AF21</f>
        <v>#REF!</v>
      </c>
      <c r="AF13" s="14" t="e">
        <f>TAHUNAN!AG21</f>
        <v>#REF!</v>
      </c>
      <c r="AG13" s="14" t="e">
        <f>TAHUNAN!AH21</f>
        <v>#REF!</v>
      </c>
      <c r="AH13" s="14" t="e">
        <f>TAHUNAN!AI21</f>
        <v>#REF!</v>
      </c>
      <c r="AI13" s="14" t="e">
        <f>TAHUNAN!AJ21</f>
        <v>#REF!</v>
      </c>
      <c r="AJ13" s="14" t="e">
        <f>TAHUNAN!AK21</f>
        <v>#REF!</v>
      </c>
      <c r="AK13" s="14" t="e">
        <f>TAHUNAN!AL21</f>
        <v>#REF!</v>
      </c>
      <c r="AL13" s="14" t="e">
        <f>TAHUNAN!AM21</f>
        <v>#REF!</v>
      </c>
      <c r="AM13" s="14" t="e">
        <f>TAHUNAN!AN21</f>
        <v>#REF!</v>
      </c>
      <c r="AN13" s="14" t="e">
        <f>TAHUNAN!AO21</f>
        <v>#REF!</v>
      </c>
      <c r="AO13" s="14" t="e">
        <f>TAHUNAN!AP21</f>
        <v>#REF!</v>
      </c>
      <c r="AP13" s="14" t="e">
        <f>TAHUNAN!AQ21</f>
        <v>#REF!</v>
      </c>
      <c r="AQ13" s="14" t="e">
        <f>TAHUNAN!AR21</f>
        <v>#REF!</v>
      </c>
      <c r="AR13" s="14" t="e">
        <f>TAHUNAN!AS21</f>
        <v>#REF!</v>
      </c>
      <c r="AS13" s="14" t="e">
        <f>TAHUNAN!AT21</f>
        <v>#REF!</v>
      </c>
      <c r="AT13" s="14" t="e">
        <f>TAHUNAN!AU21</f>
        <v>#REF!</v>
      </c>
      <c r="AU13" s="14" t="e">
        <f>TAHUNAN!AV21</f>
        <v>#REF!</v>
      </c>
      <c r="AV13" s="14" t="e">
        <f>TAHUNAN!AW21</f>
        <v>#REF!</v>
      </c>
      <c r="AW13" s="14" t="e">
        <f>TAHUNAN!AX21</f>
        <v>#REF!</v>
      </c>
      <c r="AX13" s="14" t="e">
        <f>TAHUNAN!AY21</f>
        <v>#REF!</v>
      </c>
      <c r="AY13" s="14" t="e">
        <f>TAHUNAN!AZ21</f>
        <v>#REF!</v>
      </c>
      <c r="AZ13" s="14" t="e">
        <f>TAHUNAN!BA21</f>
        <v>#REF!</v>
      </c>
      <c r="BA13" s="14" t="e">
        <f>TAHUNAN!BB21</f>
        <v>#REF!</v>
      </c>
      <c r="BB13" s="14" t="e">
        <f>TAHUNAN!BC21</f>
        <v>#REF!</v>
      </c>
      <c r="BC13" s="14" t="e">
        <f>TAHUNAN!BD21</f>
        <v>#REF!</v>
      </c>
      <c r="BD13" s="14" t="e">
        <f>TAHUNAN!BE21</f>
        <v>#REF!</v>
      </c>
      <c r="BE13" s="14" t="e">
        <f>TAHUNAN!BF21</f>
        <v>#REF!</v>
      </c>
      <c r="BF13" s="14" t="e">
        <f>TAHUNAN!BG21</f>
        <v>#REF!</v>
      </c>
      <c r="BG13" s="14" t="e">
        <f>TAHUNAN!BH21</f>
        <v>#REF!</v>
      </c>
      <c r="BH13" s="14" t="e">
        <f>TAHUNAN!BI21</f>
        <v>#REF!</v>
      </c>
      <c r="BI13" s="14" t="e">
        <f>TAHUNAN!BJ21</f>
        <v>#REF!</v>
      </c>
      <c r="BJ13" s="14" t="e">
        <f>TAHUNAN!BK21</f>
        <v>#REF!</v>
      </c>
      <c r="BK13" s="14" t="e">
        <f>TAHUNAN!BL21</f>
        <v>#REF!</v>
      </c>
      <c r="BL13" s="14" t="e">
        <f>TAHUNAN!BM21</f>
        <v>#REF!</v>
      </c>
      <c r="BM13" s="14" t="e">
        <f>TAHUNAN!BN21</f>
        <v>#REF!</v>
      </c>
    </row>
    <row r="14" spans="1:65" ht="14.25" customHeight="1">
      <c r="A14" s="39">
        <v>3</v>
      </c>
      <c r="B14" s="42" t="s">
        <v>45</v>
      </c>
      <c r="C14" s="14" t="e">
        <f>TAHUNAN!D25</f>
        <v>#REF!</v>
      </c>
      <c r="D14" s="14" t="e">
        <f>TAHUNAN!E25</f>
        <v>#REF!</v>
      </c>
      <c r="E14" s="14" t="e">
        <f>TAHUNAN!F25</f>
        <v>#REF!</v>
      </c>
      <c r="F14" s="14" t="e">
        <f>TAHUNAN!G25</f>
        <v>#REF!</v>
      </c>
      <c r="G14" s="14" t="e">
        <f t="shared" si="0"/>
        <v>#REF!</v>
      </c>
      <c r="H14" s="14" t="e">
        <f>TAHUNAN!I25</f>
        <v>#REF!</v>
      </c>
      <c r="I14" s="14" t="e">
        <f t="shared" si="1"/>
        <v>#REF!</v>
      </c>
      <c r="J14" s="14" t="e">
        <f>TAHUNAN!K25</f>
        <v>#REF!</v>
      </c>
      <c r="K14" s="41" t="e">
        <f t="shared" si="2"/>
        <v>#REF!</v>
      </c>
      <c r="L14" s="14" t="e">
        <f>TAHUNAN!M25</f>
        <v>#REF!</v>
      </c>
      <c r="M14" s="14" t="e">
        <f t="shared" si="3"/>
        <v>#REF!</v>
      </c>
      <c r="N14" s="14" t="e">
        <f>TAHUNAN!O25</f>
        <v>#REF!</v>
      </c>
      <c r="O14" s="14" t="e">
        <f t="shared" si="4"/>
        <v>#REF!</v>
      </c>
      <c r="P14" s="14" t="e">
        <f>TAHUNAN!Q25</f>
        <v>#REF!</v>
      </c>
      <c r="Q14" s="41" t="e">
        <f t="shared" si="5"/>
        <v>#REF!</v>
      </c>
      <c r="R14" s="14" t="e">
        <f>TAHUNAN!S25</f>
        <v>#REF!</v>
      </c>
      <c r="S14" s="14" t="e">
        <f>TAHUNAN!T25</f>
        <v>#REF!</v>
      </c>
      <c r="T14" s="14" t="e">
        <f>TAHUNAN!U25</f>
        <v>#REF!</v>
      </c>
      <c r="U14" s="14" t="e">
        <f>TAHUNAN!V25</f>
        <v>#REF!</v>
      </c>
      <c r="V14" s="14" t="e">
        <f>TAHUNAN!W25</f>
        <v>#REF!</v>
      </c>
      <c r="W14" s="14" t="e">
        <f>TAHUNAN!X25</f>
        <v>#REF!</v>
      </c>
      <c r="X14" s="14" t="e">
        <f>TAHUNAN!Y25</f>
        <v>#REF!</v>
      </c>
      <c r="Y14" s="14" t="e">
        <f>TAHUNAN!Z25</f>
        <v>#REF!</v>
      </c>
      <c r="Z14" s="14" t="e">
        <f>TAHUNAN!AA25</f>
        <v>#REF!</v>
      </c>
      <c r="AA14" s="14" t="e">
        <f>TAHUNAN!AB25</f>
        <v>#REF!</v>
      </c>
      <c r="AB14" s="14" t="e">
        <f>TAHUNAN!AC25</f>
        <v>#REF!</v>
      </c>
      <c r="AC14" s="14" t="e">
        <f>TAHUNAN!AD25</f>
        <v>#REF!</v>
      </c>
      <c r="AD14" s="14" t="e">
        <f>TAHUNAN!AE25</f>
        <v>#REF!</v>
      </c>
      <c r="AE14" s="14" t="e">
        <f>TAHUNAN!AF25</f>
        <v>#REF!</v>
      </c>
      <c r="AF14" s="14" t="e">
        <f>TAHUNAN!AG25</f>
        <v>#REF!</v>
      </c>
      <c r="AG14" s="14" t="e">
        <f>TAHUNAN!AH25</f>
        <v>#REF!</v>
      </c>
      <c r="AH14" s="14" t="e">
        <f>TAHUNAN!AI25</f>
        <v>#REF!</v>
      </c>
      <c r="AI14" s="14" t="e">
        <f>TAHUNAN!AJ25</f>
        <v>#REF!</v>
      </c>
      <c r="AJ14" s="14" t="e">
        <f>TAHUNAN!AK25</f>
        <v>#REF!</v>
      </c>
      <c r="AK14" s="14" t="e">
        <f>TAHUNAN!AL25</f>
        <v>#REF!</v>
      </c>
      <c r="AL14" s="14" t="e">
        <f>TAHUNAN!AM25</f>
        <v>#REF!</v>
      </c>
      <c r="AM14" s="14" t="e">
        <f>TAHUNAN!AN25</f>
        <v>#REF!</v>
      </c>
      <c r="AN14" s="14" t="e">
        <f>TAHUNAN!AO25</f>
        <v>#REF!</v>
      </c>
      <c r="AO14" s="14" t="e">
        <f>TAHUNAN!AP25</f>
        <v>#REF!</v>
      </c>
      <c r="AP14" s="14" t="e">
        <f>TAHUNAN!AQ25</f>
        <v>#REF!</v>
      </c>
      <c r="AQ14" s="14" t="e">
        <f>TAHUNAN!AR25</f>
        <v>#REF!</v>
      </c>
      <c r="AR14" s="14" t="e">
        <f>TAHUNAN!AS25</f>
        <v>#REF!</v>
      </c>
      <c r="AS14" s="14" t="e">
        <f>TAHUNAN!AT25</f>
        <v>#REF!</v>
      </c>
      <c r="AT14" s="14" t="e">
        <f>TAHUNAN!AU25</f>
        <v>#REF!</v>
      </c>
      <c r="AU14" s="14" t="e">
        <f>TAHUNAN!AV25</f>
        <v>#REF!</v>
      </c>
      <c r="AV14" s="14" t="e">
        <f>TAHUNAN!AW25</f>
        <v>#REF!</v>
      </c>
      <c r="AW14" s="14" t="e">
        <f>TAHUNAN!AX25</f>
        <v>#REF!</v>
      </c>
      <c r="AX14" s="14" t="e">
        <f>TAHUNAN!AY25</f>
        <v>#REF!</v>
      </c>
      <c r="AY14" s="14" t="e">
        <f>TAHUNAN!AZ25</f>
        <v>#REF!</v>
      </c>
      <c r="AZ14" s="14" t="e">
        <f>TAHUNAN!BA25</f>
        <v>#REF!</v>
      </c>
      <c r="BA14" s="14" t="e">
        <f>TAHUNAN!BB25</f>
        <v>#REF!</v>
      </c>
      <c r="BB14" s="14" t="e">
        <f>TAHUNAN!BC25</f>
        <v>#REF!</v>
      </c>
      <c r="BC14" s="14" t="e">
        <f>TAHUNAN!BD25</f>
        <v>#REF!</v>
      </c>
      <c r="BD14" s="14" t="e">
        <f>TAHUNAN!BE25</f>
        <v>#REF!</v>
      </c>
      <c r="BE14" s="14" t="e">
        <f>TAHUNAN!BF25</f>
        <v>#REF!</v>
      </c>
      <c r="BF14" s="14" t="e">
        <f>TAHUNAN!BG25</f>
        <v>#REF!</v>
      </c>
      <c r="BG14" s="14" t="e">
        <f>TAHUNAN!BH25</f>
        <v>#REF!</v>
      </c>
      <c r="BH14" s="14" t="e">
        <f>TAHUNAN!BI25</f>
        <v>#REF!</v>
      </c>
      <c r="BI14" s="14" t="e">
        <f>TAHUNAN!BJ25</f>
        <v>#REF!</v>
      </c>
      <c r="BJ14" s="14" t="e">
        <f>TAHUNAN!BK25</f>
        <v>#REF!</v>
      </c>
      <c r="BK14" s="14" t="e">
        <f>TAHUNAN!BL25</f>
        <v>#REF!</v>
      </c>
      <c r="BL14" s="14" t="e">
        <f>TAHUNAN!BM25</f>
        <v>#REF!</v>
      </c>
      <c r="BM14" s="14" t="e">
        <f>TAHUNAN!BN25</f>
        <v>#REF!</v>
      </c>
    </row>
    <row r="15" spans="1:65" ht="14.25" customHeight="1">
      <c r="A15" s="39">
        <v>4</v>
      </c>
      <c r="B15" s="42" t="s">
        <v>110</v>
      </c>
      <c r="C15" s="14" t="e">
        <f>TAHUNAN!D28</f>
        <v>#REF!</v>
      </c>
      <c r="D15" s="14" t="e">
        <f>TAHUNAN!E28</f>
        <v>#REF!</v>
      </c>
      <c r="E15" s="14" t="e">
        <f>TAHUNAN!F28</f>
        <v>#REF!</v>
      </c>
      <c r="F15" s="14" t="e">
        <f>TAHUNAN!G28</f>
        <v>#REF!</v>
      </c>
      <c r="G15" s="14" t="e">
        <f t="shared" si="0"/>
        <v>#REF!</v>
      </c>
      <c r="H15" s="14" t="e">
        <f>TAHUNAN!I28</f>
        <v>#REF!</v>
      </c>
      <c r="I15" s="14" t="e">
        <f t="shared" si="1"/>
        <v>#REF!</v>
      </c>
      <c r="J15" s="14" t="e">
        <f>TAHUNAN!K28</f>
        <v>#REF!</v>
      </c>
      <c r="K15" s="41" t="e">
        <f t="shared" si="2"/>
        <v>#REF!</v>
      </c>
      <c r="L15" s="14" t="e">
        <f>TAHUNAN!M28</f>
        <v>#REF!</v>
      </c>
      <c r="M15" s="14" t="e">
        <f t="shared" si="3"/>
        <v>#REF!</v>
      </c>
      <c r="N15" s="14" t="e">
        <f>TAHUNAN!O28</f>
        <v>#REF!</v>
      </c>
      <c r="O15" s="14" t="e">
        <f t="shared" si="4"/>
        <v>#REF!</v>
      </c>
      <c r="P15" s="14" t="e">
        <f>TAHUNAN!Q28</f>
        <v>#REF!</v>
      </c>
      <c r="Q15" s="41" t="e">
        <f t="shared" si="5"/>
        <v>#REF!</v>
      </c>
      <c r="R15" s="14" t="e">
        <f>TAHUNAN!S28</f>
        <v>#REF!</v>
      </c>
      <c r="S15" s="14" t="e">
        <f>TAHUNAN!T28</f>
        <v>#REF!</v>
      </c>
      <c r="T15" s="14" t="e">
        <f>TAHUNAN!U28</f>
        <v>#REF!</v>
      </c>
      <c r="U15" s="14" t="e">
        <f>TAHUNAN!V28</f>
        <v>#REF!</v>
      </c>
      <c r="V15" s="14" t="e">
        <f>TAHUNAN!W28</f>
        <v>#REF!</v>
      </c>
      <c r="W15" s="14" t="e">
        <f>TAHUNAN!X28</f>
        <v>#REF!</v>
      </c>
      <c r="X15" s="14" t="e">
        <f>TAHUNAN!Y28</f>
        <v>#REF!</v>
      </c>
      <c r="Y15" s="14" t="e">
        <f>TAHUNAN!Z28</f>
        <v>#REF!</v>
      </c>
      <c r="Z15" s="14" t="e">
        <f>TAHUNAN!AA28</f>
        <v>#REF!</v>
      </c>
      <c r="AA15" s="14" t="e">
        <f>TAHUNAN!AB28</f>
        <v>#REF!</v>
      </c>
      <c r="AB15" s="14" t="e">
        <f>TAHUNAN!AC28</f>
        <v>#REF!</v>
      </c>
      <c r="AC15" s="14" t="e">
        <f>TAHUNAN!AD28</f>
        <v>#REF!</v>
      </c>
      <c r="AD15" s="14" t="e">
        <f>TAHUNAN!AE28</f>
        <v>#REF!</v>
      </c>
      <c r="AE15" s="14" t="e">
        <f>TAHUNAN!AF28</f>
        <v>#REF!</v>
      </c>
      <c r="AF15" s="14" t="e">
        <f>TAHUNAN!AG28</f>
        <v>#REF!</v>
      </c>
      <c r="AG15" s="14" t="e">
        <f>TAHUNAN!AH28</f>
        <v>#REF!</v>
      </c>
      <c r="AH15" s="14" t="e">
        <f>TAHUNAN!AI28</f>
        <v>#REF!</v>
      </c>
      <c r="AI15" s="14" t="e">
        <f>TAHUNAN!AJ28</f>
        <v>#REF!</v>
      </c>
      <c r="AJ15" s="14" t="e">
        <f>TAHUNAN!AK28</f>
        <v>#REF!</v>
      </c>
      <c r="AK15" s="14" t="e">
        <f>TAHUNAN!AL28</f>
        <v>#REF!</v>
      </c>
      <c r="AL15" s="14" t="e">
        <f>TAHUNAN!AM28</f>
        <v>#REF!</v>
      </c>
      <c r="AM15" s="14" t="e">
        <f>TAHUNAN!AN28</f>
        <v>#REF!</v>
      </c>
      <c r="AN15" s="14" t="e">
        <f>TAHUNAN!AO28</f>
        <v>#REF!</v>
      </c>
      <c r="AO15" s="14" t="e">
        <f>TAHUNAN!AP28</f>
        <v>#REF!</v>
      </c>
      <c r="AP15" s="14" t="e">
        <f>TAHUNAN!AQ28</f>
        <v>#REF!</v>
      </c>
      <c r="AQ15" s="14" t="e">
        <f>TAHUNAN!AR28</f>
        <v>#REF!</v>
      </c>
      <c r="AR15" s="14" t="e">
        <f>TAHUNAN!AS28</f>
        <v>#REF!</v>
      </c>
      <c r="AS15" s="14" t="e">
        <f>TAHUNAN!AT28</f>
        <v>#REF!</v>
      </c>
      <c r="AT15" s="14" t="e">
        <f>TAHUNAN!AU28</f>
        <v>#REF!</v>
      </c>
      <c r="AU15" s="14" t="e">
        <f>TAHUNAN!AV28</f>
        <v>#REF!</v>
      </c>
      <c r="AV15" s="14" t="e">
        <f>TAHUNAN!AW28</f>
        <v>#REF!</v>
      </c>
      <c r="AW15" s="14" t="e">
        <f>TAHUNAN!AX28</f>
        <v>#REF!</v>
      </c>
      <c r="AX15" s="14" t="e">
        <f>TAHUNAN!AY28</f>
        <v>#REF!</v>
      </c>
      <c r="AY15" s="14" t="e">
        <f>TAHUNAN!AZ28</f>
        <v>#REF!</v>
      </c>
      <c r="AZ15" s="14" t="e">
        <f>TAHUNAN!BA28</f>
        <v>#REF!</v>
      </c>
      <c r="BA15" s="14" t="e">
        <f>TAHUNAN!BB28</f>
        <v>#REF!</v>
      </c>
      <c r="BB15" s="14" t="e">
        <f>TAHUNAN!BC28</f>
        <v>#REF!</v>
      </c>
      <c r="BC15" s="14" t="e">
        <f>TAHUNAN!BD28</f>
        <v>#REF!</v>
      </c>
      <c r="BD15" s="14" t="e">
        <f>TAHUNAN!BE28</f>
        <v>#REF!</v>
      </c>
      <c r="BE15" s="14" t="e">
        <f>TAHUNAN!BF28</f>
        <v>#REF!</v>
      </c>
      <c r="BF15" s="14" t="e">
        <f>TAHUNAN!BG28</f>
        <v>#REF!</v>
      </c>
      <c r="BG15" s="14" t="e">
        <f>TAHUNAN!BH28</f>
        <v>#REF!</v>
      </c>
      <c r="BH15" s="14" t="e">
        <f>TAHUNAN!BI28</f>
        <v>#REF!</v>
      </c>
      <c r="BI15" s="14" t="e">
        <f>TAHUNAN!BJ28</f>
        <v>#REF!</v>
      </c>
      <c r="BJ15" s="14" t="e">
        <f>TAHUNAN!BK28</f>
        <v>#REF!</v>
      </c>
      <c r="BK15" s="14" t="e">
        <f>TAHUNAN!BL28</f>
        <v>#REF!</v>
      </c>
      <c r="BL15" s="14" t="e">
        <f>TAHUNAN!BM28</f>
        <v>#REF!</v>
      </c>
      <c r="BM15" s="14" t="e">
        <f>TAHUNAN!BN28</f>
        <v>#REF!</v>
      </c>
    </row>
    <row r="16" spans="1:65" ht="14.25" customHeight="1">
      <c r="A16" s="39">
        <v>5</v>
      </c>
      <c r="B16" s="42" t="s">
        <v>111</v>
      </c>
      <c r="C16" s="14" t="e">
        <f>TAHUNAN!D33</f>
        <v>#REF!</v>
      </c>
      <c r="D16" s="14" t="e">
        <f>TAHUNAN!E33</f>
        <v>#REF!</v>
      </c>
      <c r="E16" s="14" t="e">
        <f>TAHUNAN!F33</f>
        <v>#REF!</v>
      </c>
      <c r="F16" s="14" t="e">
        <f>TAHUNAN!G33</f>
        <v>#REF!</v>
      </c>
      <c r="G16" s="14" t="e">
        <f t="shared" si="0"/>
        <v>#REF!</v>
      </c>
      <c r="H16" s="14" t="e">
        <f>TAHUNAN!I33</f>
        <v>#REF!</v>
      </c>
      <c r="I16" s="14" t="e">
        <f t="shared" si="1"/>
        <v>#REF!</v>
      </c>
      <c r="J16" s="14" t="e">
        <f>TAHUNAN!K33</f>
        <v>#REF!</v>
      </c>
      <c r="K16" s="41" t="e">
        <f t="shared" si="2"/>
        <v>#REF!</v>
      </c>
      <c r="L16" s="14" t="e">
        <f>TAHUNAN!M33</f>
        <v>#REF!</v>
      </c>
      <c r="M16" s="14" t="e">
        <f t="shared" si="3"/>
        <v>#REF!</v>
      </c>
      <c r="N16" s="14" t="e">
        <f>TAHUNAN!O33</f>
        <v>#REF!</v>
      </c>
      <c r="O16" s="14" t="e">
        <f t="shared" si="4"/>
        <v>#REF!</v>
      </c>
      <c r="P16" s="14" t="e">
        <f>TAHUNAN!Q33</f>
        <v>#REF!</v>
      </c>
      <c r="Q16" s="41" t="e">
        <f t="shared" si="5"/>
        <v>#REF!</v>
      </c>
      <c r="R16" s="14" t="e">
        <f>TAHUNAN!S33</f>
        <v>#REF!</v>
      </c>
      <c r="S16" s="14" t="e">
        <f>TAHUNAN!T33</f>
        <v>#REF!</v>
      </c>
      <c r="T16" s="14" t="e">
        <f>TAHUNAN!U33</f>
        <v>#REF!</v>
      </c>
      <c r="U16" s="14" t="e">
        <f>TAHUNAN!V33</f>
        <v>#REF!</v>
      </c>
      <c r="V16" s="14" t="e">
        <f>TAHUNAN!W33</f>
        <v>#REF!</v>
      </c>
      <c r="W16" s="14" t="e">
        <f>TAHUNAN!X33</f>
        <v>#REF!</v>
      </c>
      <c r="X16" s="14" t="e">
        <f>TAHUNAN!Y33</f>
        <v>#REF!</v>
      </c>
      <c r="Y16" s="14" t="e">
        <f>TAHUNAN!Z33</f>
        <v>#REF!</v>
      </c>
      <c r="Z16" s="14" t="e">
        <f>TAHUNAN!AA33</f>
        <v>#REF!</v>
      </c>
      <c r="AA16" s="14" t="e">
        <f>TAHUNAN!AB33</f>
        <v>#REF!</v>
      </c>
      <c r="AB16" s="14" t="e">
        <f>TAHUNAN!AC33</f>
        <v>#REF!</v>
      </c>
      <c r="AC16" s="14" t="e">
        <f>TAHUNAN!AD33</f>
        <v>#REF!</v>
      </c>
      <c r="AD16" s="14" t="e">
        <f>TAHUNAN!AE33</f>
        <v>#REF!</v>
      </c>
      <c r="AE16" s="14" t="e">
        <f>TAHUNAN!AF33</f>
        <v>#REF!</v>
      </c>
      <c r="AF16" s="14" t="e">
        <f>TAHUNAN!AG33</f>
        <v>#REF!</v>
      </c>
      <c r="AG16" s="14" t="e">
        <f>TAHUNAN!AH33</f>
        <v>#REF!</v>
      </c>
      <c r="AH16" s="14" t="e">
        <f>TAHUNAN!AI33</f>
        <v>#REF!</v>
      </c>
      <c r="AI16" s="14" t="e">
        <f>TAHUNAN!AJ33</f>
        <v>#REF!</v>
      </c>
      <c r="AJ16" s="14" t="e">
        <f>TAHUNAN!AK33</f>
        <v>#REF!</v>
      </c>
      <c r="AK16" s="14" t="e">
        <f>TAHUNAN!AL33</f>
        <v>#REF!</v>
      </c>
      <c r="AL16" s="14" t="e">
        <f>TAHUNAN!AM33</f>
        <v>#REF!</v>
      </c>
      <c r="AM16" s="14" t="e">
        <f>TAHUNAN!AN33</f>
        <v>#REF!</v>
      </c>
      <c r="AN16" s="14" t="e">
        <f>TAHUNAN!AO33</f>
        <v>#REF!</v>
      </c>
      <c r="AO16" s="14" t="e">
        <f>TAHUNAN!AP33</f>
        <v>#REF!</v>
      </c>
      <c r="AP16" s="14" t="e">
        <f>TAHUNAN!AQ33</f>
        <v>#REF!</v>
      </c>
      <c r="AQ16" s="14" t="e">
        <f>TAHUNAN!AR33</f>
        <v>#REF!</v>
      </c>
      <c r="AR16" s="14" t="e">
        <f>TAHUNAN!AS33</f>
        <v>#REF!</v>
      </c>
      <c r="AS16" s="14" t="e">
        <f>TAHUNAN!AT33</f>
        <v>#REF!</v>
      </c>
      <c r="AT16" s="14" t="e">
        <f>TAHUNAN!AU33</f>
        <v>#REF!</v>
      </c>
      <c r="AU16" s="14" t="e">
        <f>TAHUNAN!AV33</f>
        <v>#REF!</v>
      </c>
      <c r="AV16" s="14" t="e">
        <f>TAHUNAN!AW33</f>
        <v>#REF!</v>
      </c>
      <c r="AW16" s="14" t="e">
        <f>TAHUNAN!AX33</f>
        <v>#REF!</v>
      </c>
      <c r="AX16" s="14" t="e">
        <f>TAHUNAN!AY33</f>
        <v>#REF!</v>
      </c>
      <c r="AY16" s="14" t="e">
        <f>TAHUNAN!AZ33</f>
        <v>#REF!</v>
      </c>
      <c r="AZ16" s="14" t="e">
        <f>TAHUNAN!BA33</f>
        <v>#REF!</v>
      </c>
      <c r="BA16" s="14" t="e">
        <f>TAHUNAN!BB33</f>
        <v>#REF!</v>
      </c>
      <c r="BB16" s="14" t="e">
        <f>TAHUNAN!BC33</f>
        <v>#REF!</v>
      </c>
      <c r="BC16" s="14" t="e">
        <f>TAHUNAN!BD33</f>
        <v>#REF!</v>
      </c>
      <c r="BD16" s="14" t="e">
        <f>TAHUNAN!BE33</f>
        <v>#REF!</v>
      </c>
      <c r="BE16" s="14" t="e">
        <f>TAHUNAN!BF33</f>
        <v>#REF!</v>
      </c>
      <c r="BF16" s="14" t="e">
        <f>TAHUNAN!BG33</f>
        <v>#REF!</v>
      </c>
      <c r="BG16" s="14" t="e">
        <f>TAHUNAN!BH33</f>
        <v>#REF!</v>
      </c>
      <c r="BH16" s="14" t="e">
        <f>TAHUNAN!BI33</f>
        <v>#REF!</v>
      </c>
      <c r="BI16" s="14" t="e">
        <f>TAHUNAN!BJ33</f>
        <v>#REF!</v>
      </c>
      <c r="BJ16" s="14" t="e">
        <f>TAHUNAN!BK33</f>
        <v>#REF!</v>
      </c>
      <c r="BK16" s="14" t="e">
        <f>TAHUNAN!BL33</f>
        <v>#REF!</v>
      </c>
      <c r="BL16" s="14" t="e">
        <f>TAHUNAN!BM33</f>
        <v>#REF!</v>
      </c>
      <c r="BM16" s="14" t="e">
        <f>TAHUNAN!BN33</f>
        <v>#REF!</v>
      </c>
    </row>
    <row r="17" spans="1:65" ht="14.25" customHeight="1">
      <c r="A17" s="39">
        <v>6</v>
      </c>
      <c r="B17" s="42" t="s">
        <v>112</v>
      </c>
      <c r="C17" s="14" t="e">
        <f>TAHUNAN!D36</f>
        <v>#REF!</v>
      </c>
      <c r="D17" s="14" t="e">
        <f>TAHUNAN!E36</f>
        <v>#REF!</v>
      </c>
      <c r="E17" s="14" t="e">
        <f>TAHUNAN!F36</f>
        <v>#REF!</v>
      </c>
      <c r="F17" s="14" t="e">
        <f>TAHUNAN!G36</f>
        <v>#REF!</v>
      </c>
      <c r="G17" s="14" t="e">
        <f t="shared" si="0"/>
        <v>#REF!</v>
      </c>
      <c r="H17" s="14" t="e">
        <f>TAHUNAN!I36</f>
        <v>#REF!</v>
      </c>
      <c r="I17" s="14" t="e">
        <f t="shared" si="1"/>
        <v>#REF!</v>
      </c>
      <c r="J17" s="14" t="e">
        <f>TAHUNAN!K36</f>
        <v>#REF!</v>
      </c>
      <c r="K17" s="41" t="e">
        <f t="shared" si="2"/>
        <v>#REF!</v>
      </c>
      <c r="L17" s="14" t="e">
        <f>TAHUNAN!M36</f>
        <v>#REF!</v>
      </c>
      <c r="M17" s="14" t="e">
        <f t="shared" si="3"/>
        <v>#REF!</v>
      </c>
      <c r="N17" s="14" t="e">
        <f>TAHUNAN!O36</f>
        <v>#REF!</v>
      </c>
      <c r="O17" s="14" t="e">
        <f t="shared" si="4"/>
        <v>#REF!</v>
      </c>
      <c r="P17" s="14" t="e">
        <f>TAHUNAN!Q36</f>
        <v>#REF!</v>
      </c>
      <c r="Q17" s="41" t="e">
        <f t="shared" si="5"/>
        <v>#REF!</v>
      </c>
      <c r="R17" s="14" t="e">
        <f>TAHUNAN!S36</f>
        <v>#REF!</v>
      </c>
      <c r="S17" s="14" t="e">
        <f>TAHUNAN!T36</f>
        <v>#REF!</v>
      </c>
      <c r="T17" s="14" t="e">
        <f>TAHUNAN!U36</f>
        <v>#REF!</v>
      </c>
      <c r="U17" s="14" t="e">
        <f>TAHUNAN!V36</f>
        <v>#REF!</v>
      </c>
      <c r="V17" s="14" t="e">
        <f>TAHUNAN!W36</f>
        <v>#REF!</v>
      </c>
      <c r="W17" s="14" t="e">
        <f>TAHUNAN!X36</f>
        <v>#REF!</v>
      </c>
      <c r="X17" s="14" t="e">
        <f>TAHUNAN!Y36</f>
        <v>#REF!</v>
      </c>
      <c r="Y17" s="14" t="e">
        <f>TAHUNAN!Z36</f>
        <v>#REF!</v>
      </c>
      <c r="Z17" s="14" t="e">
        <f>TAHUNAN!AA36</f>
        <v>#REF!</v>
      </c>
      <c r="AA17" s="14" t="e">
        <f>TAHUNAN!AB36</f>
        <v>#REF!</v>
      </c>
      <c r="AB17" s="14" t="e">
        <f>TAHUNAN!AC36</f>
        <v>#REF!</v>
      </c>
      <c r="AC17" s="14" t="e">
        <f>TAHUNAN!AD36</f>
        <v>#REF!</v>
      </c>
      <c r="AD17" s="14" t="e">
        <f>TAHUNAN!AE36</f>
        <v>#REF!</v>
      </c>
      <c r="AE17" s="14" t="e">
        <f>TAHUNAN!AF36</f>
        <v>#REF!</v>
      </c>
      <c r="AF17" s="14" t="e">
        <f>TAHUNAN!AG36</f>
        <v>#REF!</v>
      </c>
      <c r="AG17" s="14" t="e">
        <f>TAHUNAN!AH36</f>
        <v>#REF!</v>
      </c>
      <c r="AH17" s="14" t="e">
        <f>TAHUNAN!AI36</f>
        <v>#REF!</v>
      </c>
      <c r="AI17" s="14" t="e">
        <f>TAHUNAN!AJ36</f>
        <v>#REF!</v>
      </c>
      <c r="AJ17" s="14" t="e">
        <f>TAHUNAN!AK36</f>
        <v>#REF!</v>
      </c>
      <c r="AK17" s="14" t="e">
        <f>TAHUNAN!AL36</f>
        <v>#REF!</v>
      </c>
      <c r="AL17" s="14" t="e">
        <f>TAHUNAN!AM36</f>
        <v>#REF!</v>
      </c>
      <c r="AM17" s="14" t="e">
        <f>TAHUNAN!AN36</f>
        <v>#REF!</v>
      </c>
      <c r="AN17" s="14" t="e">
        <f>TAHUNAN!AO36</f>
        <v>#REF!</v>
      </c>
      <c r="AO17" s="14" t="e">
        <f>TAHUNAN!AP36</f>
        <v>#REF!</v>
      </c>
      <c r="AP17" s="14" t="e">
        <f>TAHUNAN!AQ36</f>
        <v>#REF!</v>
      </c>
      <c r="AQ17" s="14" t="e">
        <f>TAHUNAN!AR36</f>
        <v>#REF!</v>
      </c>
      <c r="AR17" s="14" t="e">
        <f>TAHUNAN!AS36</f>
        <v>#REF!</v>
      </c>
      <c r="AS17" s="14" t="e">
        <f>TAHUNAN!AT36</f>
        <v>#REF!</v>
      </c>
      <c r="AT17" s="14" t="e">
        <f>TAHUNAN!AU36</f>
        <v>#REF!</v>
      </c>
      <c r="AU17" s="14" t="e">
        <f>TAHUNAN!AV36</f>
        <v>#REF!</v>
      </c>
      <c r="AV17" s="14" t="e">
        <f>TAHUNAN!AW36</f>
        <v>#REF!</v>
      </c>
      <c r="AW17" s="14" t="e">
        <f>TAHUNAN!AX36</f>
        <v>#REF!</v>
      </c>
      <c r="AX17" s="14" t="e">
        <f>TAHUNAN!AY36</f>
        <v>#REF!</v>
      </c>
      <c r="AY17" s="14" t="e">
        <f>TAHUNAN!AZ36</f>
        <v>#REF!</v>
      </c>
      <c r="AZ17" s="14" t="e">
        <f>TAHUNAN!BA36</f>
        <v>#REF!</v>
      </c>
      <c r="BA17" s="14" t="e">
        <f>TAHUNAN!BB36</f>
        <v>#REF!</v>
      </c>
      <c r="BB17" s="14" t="e">
        <f>TAHUNAN!BC36</f>
        <v>#REF!</v>
      </c>
      <c r="BC17" s="14" t="e">
        <f>TAHUNAN!BD36</f>
        <v>#REF!</v>
      </c>
      <c r="BD17" s="14" t="e">
        <f>TAHUNAN!BE36</f>
        <v>#REF!</v>
      </c>
      <c r="BE17" s="14" t="e">
        <f>TAHUNAN!BF36</f>
        <v>#REF!</v>
      </c>
      <c r="BF17" s="14" t="e">
        <f>TAHUNAN!BG36</f>
        <v>#REF!</v>
      </c>
      <c r="BG17" s="14" t="e">
        <f>TAHUNAN!BH36</f>
        <v>#REF!</v>
      </c>
      <c r="BH17" s="14" t="e">
        <f>TAHUNAN!BI36</f>
        <v>#REF!</v>
      </c>
      <c r="BI17" s="14" t="e">
        <f>TAHUNAN!BJ36</f>
        <v>#REF!</v>
      </c>
      <c r="BJ17" s="14" t="e">
        <f>TAHUNAN!BK36</f>
        <v>#REF!</v>
      </c>
      <c r="BK17" s="14" t="e">
        <f>TAHUNAN!BL36</f>
        <v>#REF!</v>
      </c>
      <c r="BL17" s="14" t="e">
        <f>TAHUNAN!BM36</f>
        <v>#REF!</v>
      </c>
      <c r="BM17" s="14" t="e">
        <f>TAHUNAN!BN36</f>
        <v>#REF!</v>
      </c>
    </row>
    <row r="18" spans="1:65" ht="14.25" customHeight="1">
      <c r="A18" s="39">
        <v>7</v>
      </c>
      <c r="B18" s="42" t="s">
        <v>113</v>
      </c>
      <c r="C18" s="14" t="e">
        <f>TAHUNAN!D41</f>
        <v>#REF!</v>
      </c>
      <c r="D18" s="14" t="e">
        <f>TAHUNAN!E41</f>
        <v>#REF!</v>
      </c>
      <c r="E18" s="14" t="e">
        <f>TAHUNAN!F41</f>
        <v>#REF!</v>
      </c>
      <c r="F18" s="14" t="e">
        <f>TAHUNAN!G41</f>
        <v>#REF!</v>
      </c>
      <c r="G18" s="14" t="e">
        <f t="shared" si="0"/>
        <v>#REF!</v>
      </c>
      <c r="H18" s="14" t="e">
        <f>TAHUNAN!I41</f>
        <v>#REF!</v>
      </c>
      <c r="I18" s="14" t="e">
        <f t="shared" si="1"/>
        <v>#REF!</v>
      </c>
      <c r="J18" s="14" t="e">
        <f>TAHUNAN!K41</f>
        <v>#REF!</v>
      </c>
      <c r="K18" s="41" t="e">
        <f t="shared" si="2"/>
        <v>#REF!</v>
      </c>
      <c r="L18" s="14" t="e">
        <f>TAHUNAN!M41</f>
        <v>#REF!</v>
      </c>
      <c r="M18" s="14" t="e">
        <f t="shared" si="3"/>
        <v>#REF!</v>
      </c>
      <c r="N18" s="14" t="e">
        <f>TAHUNAN!O41</f>
        <v>#REF!</v>
      </c>
      <c r="O18" s="14" t="e">
        <f t="shared" si="4"/>
        <v>#REF!</v>
      </c>
      <c r="P18" s="14" t="e">
        <f>TAHUNAN!Q41</f>
        <v>#REF!</v>
      </c>
      <c r="Q18" s="41" t="e">
        <f t="shared" si="5"/>
        <v>#REF!</v>
      </c>
      <c r="R18" s="14" t="e">
        <f>TAHUNAN!S41</f>
        <v>#REF!</v>
      </c>
      <c r="S18" s="14" t="e">
        <f>TAHUNAN!T41</f>
        <v>#REF!</v>
      </c>
      <c r="T18" s="14" t="e">
        <f>TAHUNAN!U41</f>
        <v>#REF!</v>
      </c>
      <c r="U18" s="14" t="e">
        <f>TAHUNAN!V41</f>
        <v>#REF!</v>
      </c>
      <c r="V18" s="14" t="e">
        <f>TAHUNAN!W41</f>
        <v>#REF!</v>
      </c>
      <c r="W18" s="14" t="e">
        <f>TAHUNAN!X41</f>
        <v>#REF!</v>
      </c>
      <c r="X18" s="14" t="e">
        <f>TAHUNAN!Y41</f>
        <v>#REF!</v>
      </c>
      <c r="Y18" s="14" t="e">
        <f>TAHUNAN!Z41</f>
        <v>#REF!</v>
      </c>
      <c r="Z18" s="14" t="e">
        <f>TAHUNAN!AA41</f>
        <v>#REF!</v>
      </c>
      <c r="AA18" s="14" t="e">
        <f>TAHUNAN!AB41</f>
        <v>#REF!</v>
      </c>
      <c r="AB18" s="14" t="e">
        <f>TAHUNAN!AC41</f>
        <v>#REF!</v>
      </c>
      <c r="AC18" s="14" t="e">
        <f>TAHUNAN!AD41</f>
        <v>#REF!</v>
      </c>
      <c r="AD18" s="14" t="e">
        <f>TAHUNAN!AE41</f>
        <v>#REF!</v>
      </c>
      <c r="AE18" s="14" t="e">
        <f>TAHUNAN!AF41</f>
        <v>#REF!</v>
      </c>
      <c r="AF18" s="14" t="e">
        <f>TAHUNAN!AG41</f>
        <v>#REF!</v>
      </c>
      <c r="AG18" s="14" t="e">
        <f>TAHUNAN!AH41</f>
        <v>#REF!</v>
      </c>
      <c r="AH18" s="14" t="e">
        <f>TAHUNAN!AI41</f>
        <v>#REF!</v>
      </c>
      <c r="AI18" s="14" t="e">
        <f>TAHUNAN!AJ41</f>
        <v>#REF!</v>
      </c>
      <c r="AJ18" s="14" t="e">
        <f>TAHUNAN!AK41</f>
        <v>#REF!</v>
      </c>
      <c r="AK18" s="14" t="e">
        <f>TAHUNAN!AL41</f>
        <v>#REF!</v>
      </c>
      <c r="AL18" s="14" t="e">
        <f>TAHUNAN!AM41</f>
        <v>#REF!</v>
      </c>
      <c r="AM18" s="14" t="e">
        <f>TAHUNAN!AN41</f>
        <v>#REF!</v>
      </c>
      <c r="AN18" s="14" t="e">
        <f>TAHUNAN!AO41</f>
        <v>#REF!</v>
      </c>
      <c r="AO18" s="14" t="e">
        <f>TAHUNAN!AP41</f>
        <v>#REF!</v>
      </c>
      <c r="AP18" s="14" t="e">
        <f>TAHUNAN!AQ41</f>
        <v>#REF!</v>
      </c>
      <c r="AQ18" s="14" t="e">
        <f>TAHUNAN!AR41</f>
        <v>#REF!</v>
      </c>
      <c r="AR18" s="14" t="e">
        <f>TAHUNAN!AS41</f>
        <v>#REF!</v>
      </c>
      <c r="AS18" s="14" t="e">
        <f>TAHUNAN!AT41</f>
        <v>#REF!</v>
      </c>
      <c r="AT18" s="14" t="e">
        <f>TAHUNAN!AU41</f>
        <v>#REF!</v>
      </c>
      <c r="AU18" s="14" t="e">
        <f>TAHUNAN!AV41</f>
        <v>#REF!</v>
      </c>
      <c r="AV18" s="14" t="e">
        <f>TAHUNAN!AW41</f>
        <v>#REF!</v>
      </c>
      <c r="AW18" s="14" t="e">
        <f>TAHUNAN!AX41</f>
        <v>#REF!</v>
      </c>
      <c r="AX18" s="14" t="e">
        <f>TAHUNAN!AY41</f>
        <v>#REF!</v>
      </c>
      <c r="AY18" s="14" t="e">
        <f>TAHUNAN!AZ41</f>
        <v>#REF!</v>
      </c>
      <c r="AZ18" s="14" t="e">
        <f>TAHUNAN!BA41</f>
        <v>#REF!</v>
      </c>
      <c r="BA18" s="14" t="e">
        <f>TAHUNAN!BB41</f>
        <v>#REF!</v>
      </c>
      <c r="BB18" s="14" t="e">
        <f>TAHUNAN!BC41</f>
        <v>#REF!</v>
      </c>
      <c r="BC18" s="14" t="e">
        <f>TAHUNAN!BD41</f>
        <v>#REF!</v>
      </c>
      <c r="BD18" s="14" t="e">
        <f>TAHUNAN!BE41</f>
        <v>#REF!</v>
      </c>
      <c r="BE18" s="14" t="e">
        <f>TAHUNAN!BF41</f>
        <v>#REF!</v>
      </c>
      <c r="BF18" s="14" t="e">
        <f>TAHUNAN!BG41</f>
        <v>#REF!</v>
      </c>
      <c r="BG18" s="14" t="e">
        <f>TAHUNAN!BH41</f>
        <v>#REF!</v>
      </c>
      <c r="BH18" s="14" t="e">
        <f>TAHUNAN!BI41</f>
        <v>#REF!</v>
      </c>
      <c r="BI18" s="14" t="e">
        <f>TAHUNAN!BJ41</f>
        <v>#REF!</v>
      </c>
      <c r="BJ18" s="14" t="e">
        <f>TAHUNAN!BK41</f>
        <v>#REF!</v>
      </c>
      <c r="BK18" s="14" t="e">
        <f>TAHUNAN!BL41</f>
        <v>#REF!</v>
      </c>
      <c r="BL18" s="14" t="e">
        <f>TAHUNAN!BM41</f>
        <v>#REF!</v>
      </c>
      <c r="BM18" s="14" t="e">
        <f>TAHUNAN!BN41</f>
        <v>#REF!</v>
      </c>
    </row>
    <row r="19" spans="1:65" ht="14.25" customHeight="1">
      <c r="A19" s="39">
        <v>8</v>
      </c>
      <c r="B19" s="42" t="s">
        <v>114</v>
      </c>
      <c r="C19" s="14" t="e">
        <f>TAHUNAN!D46</f>
        <v>#REF!</v>
      </c>
      <c r="D19" s="14" t="e">
        <f>TAHUNAN!E46</f>
        <v>#REF!</v>
      </c>
      <c r="E19" s="14" t="e">
        <f>TAHUNAN!F46</f>
        <v>#REF!</v>
      </c>
      <c r="F19" s="14" t="e">
        <f>TAHUNAN!G46</f>
        <v>#REF!</v>
      </c>
      <c r="G19" s="14" t="e">
        <f t="shared" si="0"/>
        <v>#REF!</v>
      </c>
      <c r="H19" s="14" t="e">
        <f>TAHUNAN!I46</f>
        <v>#REF!</v>
      </c>
      <c r="I19" s="14" t="e">
        <f t="shared" si="1"/>
        <v>#REF!</v>
      </c>
      <c r="J19" s="14" t="e">
        <f>TAHUNAN!K46</f>
        <v>#REF!</v>
      </c>
      <c r="K19" s="41" t="e">
        <f t="shared" si="2"/>
        <v>#REF!</v>
      </c>
      <c r="L19" s="14" t="e">
        <f>TAHUNAN!M46</f>
        <v>#REF!</v>
      </c>
      <c r="M19" s="14" t="e">
        <f t="shared" si="3"/>
        <v>#REF!</v>
      </c>
      <c r="N19" s="14" t="e">
        <f>TAHUNAN!O46</f>
        <v>#REF!</v>
      </c>
      <c r="O19" s="14" t="e">
        <f t="shared" si="4"/>
        <v>#REF!</v>
      </c>
      <c r="P19" s="14" t="e">
        <f>TAHUNAN!Q46</f>
        <v>#REF!</v>
      </c>
      <c r="Q19" s="41" t="e">
        <f t="shared" si="5"/>
        <v>#REF!</v>
      </c>
      <c r="R19" s="14" t="e">
        <f>TAHUNAN!S46</f>
        <v>#REF!</v>
      </c>
      <c r="S19" s="14" t="e">
        <f>TAHUNAN!T46</f>
        <v>#REF!</v>
      </c>
      <c r="T19" s="14" t="e">
        <f>TAHUNAN!U46</f>
        <v>#REF!</v>
      </c>
      <c r="U19" s="14" t="e">
        <f>TAHUNAN!V46</f>
        <v>#REF!</v>
      </c>
      <c r="V19" s="14" t="e">
        <f>TAHUNAN!W46</f>
        <v>#REF!</v>
      </c>
      <c r="W19" s="14" t="e">
        <f>TAHUNAN!X46</f>
        <v>#REF!</v>
      </c>
      <c r="X19" s="14" t="e">
        <f>TAHUNAN!Y46</f>
        <v>#REF!</v>
      </c>
      <c r="Y19" s="14" t="e">
        <f>TAHUNAN!Z46</f>
        <v>#REF!</v>
      </c>
      <c r="Z19" s="14" t="e">
        <f>TAHUNAN!AA46</f>
        <v>#REF!</v>
      </c>
      <c r="AA19" s="14" t="e">
        <f>TAHUNAN!AB46</f>
        <v>#REF!</v>
      </c>
      <c r="AB19" s="14" t="e">
        <f>TAHUNAN!AC46</f>
        <v>#REF!</v>
      </c>
      <c r="AC19" s="14" t="e">
        <f>TAHUNAN!AD46</f>
        <v>#REF!</v>
      </c>
      <c r="AD19" s="14" t="e">
        <f>TAHUNAN!AE46</f>
        <v>#REF!</v>
      </c>
      <c r="AE19" s="14" t="e">
        <f>TAHUNAN!AF46</f>
        <v>#REF!</v>
      </c>
      <c r="AF19" s="14" t="e">
        <f>TAHUNAN!AG46</f>
        <v>#REF!</v>
      </c>
      <c r="AG19" s="14" t="e">
        <f>TAHUNAN!AH46</f>
        <v>#REF!</v>
      </c>
      <c r="AH19" s="14" t="e">
        <f>TAHUNAN!AI46</f>
        <v>#REF!</v>
      </c>
      <c r="AI19" s="14" t="e">
        <f>TAHUNAN!AJ46</f>
        <v>#REF!</v>
      </c>
      <c r="AJ19" s="14" t="e">
        <f>TAHUNAN!AK46</f>
        <v>#REF!</v>
      </c>
      <c r="AK19" s="14" t="e">
        <f>TAHUNAN!AL46</f>
        <v>#REF!</v>
      </c>
      <c r="AL19" s="14" t="e">
        <f>TAHUNAN!AM46</f>
        <v>#REF!</v>
      </c>
      <c r="AM19" s="14" t="e">
        <f>TAHUNAN!AN46</f>
        <v>#REF!</v>
      </c>
      <c r="AN19" s="14" t="e">
        <f>TAHUNAN!AO46</f>
        <v>#REF!</v>
      </c>
      <c r="AO19" s="14" t="e">
        <f>TAHUNAN!AP46</f>
        <v>#REF!</v>
      </c>
      <c r="AP19" s="14" t="e">
        <f>TAHUNAN!AQ46</f>
        <v>#REF!</v>
      </c>
      <c r="AQ19" s="14" t="e">
        <f>TAHUNAN!AR46</f>
        <v>#REF!</v>
      </c>
      <c r="AR19" s="14" t="e">
        <f>TAHUNAN!AS46</f>
        <v>#REF!</v>
      </c>
      <c r="AS19" s="14" t="e">
        <f>TAHUNAN!AT46</f>
        <v>#REF!</v>
      </c>
      <c r="AT19" s="14" t="e">
        <f>TAHUNAN!AU46</f>
        <v>#REF!</v>
      </c>
      <c r="AU19" s="14" t="e">
        <f>TAHUNAN!AV46</f>
        <v>#REF!</v>
      </c>
      <c r="AV19" s="14" t="e">
        <f>TAHUNAN!AW46</f>
        <v>#REF!</v>
      </c>
      <c r="AW19" s="14" t="e">
        <f>TAHUNAN!AX46</f>
        <v>#REF!</v>
      </c>
      <c r="AX19" s="14" t="e">
        <f>TAHUNAN!AY46</f>
        <v>#REF!</v>
      </c>
      <c r="AY19" s="14" t="e">
        <f>TAHUNAN!AZ46</f>
        <v>#REF!</v>
      </c>
      <c r="AZ19" s="14" t="e">
        <f>TAHUNAN!BA46</f>
        <v>#REF!</v>
      </c>
      <c r="BA19" s="14" t="e">
        <f>TAHUNAN!BB46</f>
        <v>#REF!</v>
      </c>
      <c r="BB19" s="14" t="e">
        <f>TAHUNAN!BC46</f>
        <v>#REF!</v>
      </c>
      <c r="BC19" s="14" t="e">
        <f>TAHUNAN!BD46</f>
        <v>#REF!</v>
      </c>
      <c r="BD19" s="14" t="e">
        <f>TAHUNAN!BE46</f>
        <v>#REF!</v>
      </c>
      <c r="BE19" s="14" t="e">
        <f>TAHUNAN!BF46</f>
        <v>#REF!</v>
      </c>
      <c r="BF19" s="14" t="e">
        <f>TAHUNAN!BG46</f>
        <v>#REF!</v>
      </c>
      <c r="BG19" s="14" t="e">
        <f>TAHUNAN!BH46</f>
        <v>#REF!</v>
      </c>
      <c r="BH19" s="14" t="e">
        <f>TAHUNAN!BI46</f>
        <v>#REF!</v>
      </c>
      <c r="BI19" s="14" t="e">
        <f>TAHUNAN!BJ46</f>
        <v>#REF!</v>
      </c>
      <c r="BJ19" s="14" t="e">
        <f>TAHUNAN!BK46</f>
        <v>#REF!</v>
      </c>
      <c r="BK19" s="14" t="e">
        <f>TAHUNAN!BL46</f>
        <v>#REF!</v>
      </c>
      <c r="BL19" s="14" t="e">
        <f>TAHUNAN!BM46</f>
        <v>#REF!</v>
      </c>
      <c r="BM19" s="14" t="e">
        <f>TAHUNAN!BN46</f>
        <v>#REF!</v>
      </c>
    </row>
    <row r="20" spans="1:65" ht="14.25" customHeight="1">
      <c r="A20" s="39">
        <v>9</v>
      </c>
      <c r="B20" s="42" t="s">
        <v>69</v>
      </c>
      <c r="C20" s="14" t="e">
        <f>TAHUNAN!D51</f>
        <v>#REF!</v>
      </c>
      <c r="D20" s="14" t="e">
        <f>TAHUNAN!E51</f>
        <v>#REF!</v>
      </c>
      <c r="E20" s="14" t="e">
        <f>TAHUNAN!F51</f>
        <v>#REF!</v>
      </c>
      <c r="F20" s="14" t="e">
        <f>TAHUNAN!G51</f>
        <v>#REF!</v>
      </c>
      <c r="G20" s="14" t="e">
        <f t="shared" si="0"/>
        <v>#REF!</v>
      </c>
      <c r="H20" s="14" t="e">
        <f>TAHUNAN!I51</f>
        <v>#REF!</v>
      </c>
      <c r="I20" s="14" t="e">
        <f t="shared" si="1"/>
        <v>#REF!</v>
      </c>
      <c r="J20" s="14" t="e">
        <f>TAHUNAN!K51</f>
        <v>#REF!</v>
      </c>
      <c r="K20" s="41" t="e">
        <f t="shared" si="2"/>
        <v>#REF!</v>
      </c>
      <c r="L20" s="14" t="e">
        <f>TAHUNAN!M51</f>
        <v>#REF!</v>
      </c>
      <c r="M20" s="14" t="e">
        <f t="shared" si="3"/>
        <v>#REF!</v>
      </c>
      <c r="N20" s="14" t="e">
        <f>TAHUNAN!O51</f>
        <v>#REF!</v>
      </c>
      <c r="O20" s="14" t="e">
        <f t="shared" si="4"/>
        <v>#REF!</v>
      </c>
      <c r="P20" s="14" t="e">
        <f>TAHUNAN!Q51</f>
        <v>#REF!</v>
      </c>
      <c r="Q20" s="41" t="e">
        <f t="shared" si="5"/>
        <v>#REF!</v>
      </c>
      <c r="R20" s="14" t="e">
        <f>TAHUNAN!S51</f>
        <v>#REF!</v>
      </c>
      <c r="S20" s="14" t="e">
        <f>TAHUNAN!T51</f>
        <v>#REF!</v>
      </c>
      <c r="T20" s="14" t="e">
        <f>TAHUNAN!U51</f>
        <v>#REF!</v>
      </c>
      <c r="U20" s="14" t="e">
        <f>TAHUNAN!V51</f>
        <v>#REF!</v>
      </c>
      <c r="V20" s="14" t="e">
        <f>TAHUNAN!W51</f>
        <v>#REF!</v>
      </c>
      <c r="W20" s="14" t="e">
        <f>TAHUNAN!X51</f>
        <v>#REF!</v>
      </c>
      <c r="X20" s="14" t="e">
        <f>TAHUNAN!Y51</f>
        <v>#REF!</v>
      </c>
      <c r="Y20" s="14" t="e">
        <f>TAHUNAN!Z51</f>
        <v>#REF!</v>
      </c>
      <c r="Z20" s="14" t="e">
        <f>TAHUNAN!AA51</f>
        <v>#REF!</v>
      </c>
      <c r="AA20" s="14" t="e">
        <f>TAHUNAN!AB51</f>
        <v>#REF!</v>
      </c>
      <c r="AB20" s="14" t="e">
        <f>TAHUNAN!AC51</f>
        <v>#REF!</v>
      </c>
      <c r="AC20" s="14" t="e">
        <f>TAHUNAN!AD51</f>
        <v>#REF!</v>
      </c>
      <c r="AD20" s="14" t="e">
        <f>TAHUNAN!AE51</f>
        <v>#REF!</v>
      </c>
      <c r="AE20" s="14" t="e">
        <f>TAHUNAN!AF51</f>
        <v>#REF!</v>
      </c>
      <c r="AF20" s="14" t="e">
        <f>TAHUNAN!AG51</f>
        <v>#REF!</v>
      </c>
      <c r="AG20" s="14" t="e">
        <f>TAHUNAN!AH51</f>
        <v>#REF!</v>
      </c>
      <c r="AH20" s="14" t="e">
        <f>TAHUNAN!AI51</f>
        <v>#REF!</v>
      </c>
      <c r="AI20" s="14" t="e">
        <f>TAHUNAN!AJ51</f>
        <v>#REF!</v>
      </c>
      <c r="AJ20" s="14" t="e">
        <f>TAHUNAN!AK51</f>
        <v>#REF!</v>
      </c>
      <c r="AK20" s="14" t="e">
        <f>TAHUNAN!AL51</f>
        <v>#REF!</v>
      </c>
      <c r="AL20" s="14" t="e">
        <f>TAHUNAN!AM51</f>
        <v>#REF!</v>
      </c>
      <c r="AM20" s="14" t="e">
        <f>TAHUNAN!AN51</f>
        <v>#REF!</v>
      </c>
      <c r="AN20" s="14" t="e">
        <f>TAHUNAN!AO51</f>
        <v>#REF!</v>
      </c>
      <c r="AO20" s="14" t="e">
        <f>TAHUNAN!AP51</f>
        <v>#REF!</v>
      </c>
      <c r="AP20" s="14" t="e">
        <f>TAHUNAN!AQ51</f>
        <v>#REF!</v>
      </c>
      <c r="AQ20" s="14" t="e">
        <f>TAHUNAN!AR51</f>
        <v>#REF!</v>
      </c>
      <c r="AR20" s="14" t="e">
        <f>TAHUNAN!AS51</f>
        <v>#REF!</v>
      </c>
      <c r="AS20" s="14" t="e">
        <f>TAHUNAN!AT51</f>
        <v>#REF!</v>
      </c>
      <c r="AT20" s="14" t="e">
        <f>TAHUNAN!AU51</f>
        <v>#REF!</v>
      </c>
      <c r="AU20" s="14" t="e">
        <f>TAHUNAN!AV51</f>
        <v>#REF!</v>
      </c>
      <c r="AV20" s="14" t="e">
        <f>TAHUNAN!AW51</f>
        <v>#REF!</v>
      </c>
      <c r="AW20" s="14" t="e">
        <f>TAHUNAN!AX51</f>
        <v>#REF!</v>
      </c>
      <c r="AX20" s="14" t="e">
        <f>TAHUNAN!AY51</f>
        <v>#REF!</v>
      </c>
      <c r="AY20" s="14" t="e">
        <f>TAHUNAN!AZ51</f>
        <v>#REF!</v>
      </c>
      <c r="AZ20" s="14" t="e">
        <f>TAHUNAN!BA51</f>
        <v>#REF!</v>
      </c>
      <c r="BA20" s="14" t="e">
        <f>TAHUNAN!BB51</f>
        <v>#REF!</v>
      </c>
      <c r="BB20" s="14" t="e">
        <f>TAHUNAN!BC51</f>
        <v>#REF!</v>
      </c>
      <c r="BC20" s="14" t="e">
        <f>TAHUNAN!BD51</f>
        <v>#REF!</v>
      </c>
      <c r="BD20" s="14" t="e">
        <f>TAHUNAN!BE51</f>
        <v>#REF!</v>
      </c>
      <c r="BE20" s="14" t="e">
        <f>TAHUNAN!BF51</f>
        <v>#REF!</v>
      </c>
      <c r="BF20" s="14" t="e">
        <f>TAHUNAN!BG51</f>
        <v>#REF!</v>
      </c>
      <c r="BG20" s="14" t="e">
        <f>TAHUNAN!BH51</f>
        <v>#REF!</v>
      </c>
      <c r="BH20" s="14" t="e">
        <f>TAHUNAN!BI51</f>
        <v>#REF!</v>
      </c>
      <c r="BI20" s="14" t="e">
        <f>TAHUNAN!BJ51</f>
        <v>#REF!</v>
      </c>
      <c r="BJ20" s="14" t="e">
        <f>TAHUNAN!BK51</f>
        <v>#REF!</v>
      </c>
      <c r="BK20" s="14" t="e">
        <f>TAHUNAN!BL51</f>
        <v>#REF!</v>
      </c>
      <c r="BL20" s="14" t="e">
        <f>TAHUNAN!BM51</f>
        <v>#REF!</v>
      </c>
      <c r="BM20" s="14" t="e">
        <f>TAHUNAN!BN51</f>
        <v>#REF!</v>
      </c>
    </row>
    <row r="21" spans="1:65" ht="14.25" customHeight="1">
      <c r="A21" s="39">
        <v>10</v>
      </c>
      <c r="B21" s="42" t="s">
        <v>115</v>
      </c>
      <c r="C21" s="14" t="e">
        <f>TAHUNAN!D55</f>
        <v>#REF!</v>
      </c>
      <c r="D21" s="14" t="e">
        <f>TAHUNAN!E55</f>
        <v>#REF!</v>
      </c>
      <c r="E21" s="14" t="e">
        <f>TAHUNAN!F55</f>
        <v>#REF!</v>
      </c>
      <c r="F21" s="14" t="e">
        <f>TAHUNAN!G55</f>
        <v>#REF!</v>
      </c>
      <c r="G21" s="14" t="e">
        <f t="shared" si="0"/>
        <v>#REF!</v>
      </c>
      <c r="H21" s="14" t="e">
        <f>TAHUNAN!I55</f>
        <v>#REF!</v>
      </c>
      <c r="I21" s="14" t="e">
        <f t="shared" si="1"/>
        <v>#REF!</v>
      </c>
      <c r="J21" s="14" t="e">
        <f>TAHUNAN!K55</f>
        <v>#REF!</v>
      </c>
      <c r="K21" s="41" t="e">
        <f t="shared" si="2"/>
        <v>#REF!</v>
      </c>
      <c r="L21" s="14" t="e">
        <f>TAHUNAN!M55</f>
        <v>#REF!</v>
      </c>
      <c r="M21" s="14" t="e">
        <f t="shared" si="3"/>
        <v>#REF!</v>
      </c>
      <c r="N21" s="14" t="e">
        <f>TAHUNAN!O55</f>
        <v>#REF!</v>
      </c>
      <c r="O21" s="14" t="e">
        <f t="shared" si="4"/>
        <v>#REF!</v>
      </c>
      <c r="P21" s="14" t="e">
        <f>TAHUNAN!Q55</f>
        <v>#REF!</v>
      </c>
      <c r="Q21" s="41" t="e">
        <f t="shared" si="5"/>
        <v>#REF!</v>
      </c>
      <c r="R21" s="14" t="e">
        <f>TAHUNAN!S55</f>
        <v>#REF!</v>
      </c>
      <c r="S21" s="14" t="e">
        <f>TAHUNAN!T55</f>
        <v>#REF!</v>
      </c>
      <c r="T21" s="14" t="e">
        <f>TAHUNAN!U55</f>
        <v>#REF!</v>
      </c>
      <c r="U21" s="14" t="e">
        <f>TAHUNAN!V55</f>
        <v>#REF!</v>
      </c>
      <c r="V21" s="14" t="e">
        <f>TAHUNAN!W55</f>
        <v>#REF!</v>
      </c>
      <c r="W21" s="14" t="e">
        <f>TAHUNAN!X55</f>
        <v>#REF!</v>
      </c>
      <c r="X21" s="14" t="e">
        <f>TAHUNAN!Y55</f>
        <v>#REF!</v>
      </c>
      <c r="Y21" s="14" t="e">
        <f>TAHUNAN!Z55</f>
        <v>#REF!</v>
      </c>
      <c r="Z21" s="14" t="e">
        <f>TAHUNAN!AA55</f>
        <v>#REF!</v>
      </c>
      <c r="AA21" s="14" t="e">
        <f>TAHUNAN!AB55</f>
        <v>#REF!</v>
      </c>
      <c r="AB21" s="14" t="e">
        <f>TAHUNAN!AC55</f>
        <v>#REF!</v>
      </c>
      <c r="AC21" s="14" t="e">
        <f>TAHUNAN!AD55</f>
        <v>#REF!</v>
      </c>
      <c r="AD21" s="14" t="e">
        <f>TAHUNAN!AE55</f>
        <v>#REF!</v>
      </c>
      <c r="AE21" s="14" t="e">
        <f>TAHUNAN!AF55</f>
        <v>#REF!</v>
      </c>
      <c r="AF21" s="14" t="e">
        <f>TAHUNAN!AG55</f>
        <v>#REF!</v>
      </c>
      <c r="AG21" s="14" t="e">
        <f>TAHUNAN!AH55</f>
        <v>#REF!</v>
      </c>
      <c r="AH21" s="14" t="e">
        <f>TAHUNAN!AI55</f>
        <v>#REF!</v>
      </c>
      <c r="AI21" s="14" t="e">
        <f>TAHUNAN!AJ55</f>
        <v>#REF!</v>
      </c>
      <c r="AJ21" s="14" t="e">
        <f>TAHUNAN!AK55</f>
        <v>#REF!</v>
      </c>
      <c r="AK21" s="14" t="e">
        <f>TAHUNAN!AL55</f>
        <v>#REF!</v>
      </c>
      <c r="AL21" s="14" t="e">
        <f>TAHUNAN!AM55</f>
        <v>#REF!</v>
      </c>
      <c r="AM21" s="14" t="e">
        <f>TAHUNAN!AN55</f>
        <v>#REF!</v>
      </c>
      <c r="AN21" s="14" t="e">
        <f>TAHUNAN!AO55</f>
        <v>#REF!</v>
      </c>
      <c r="AO21" s="14" t="e">
        <f>TAHUNAN!AP55</f>
        <v>#REF!</v>
      </c>
      <c r="AP21" s="14" t="e">
        <f>TAHUNAN!AQ55</f>
        <v>#REF!</v>
      </c>
      <c r="AQ21" s="14" t="e">
        <f>TAHUNAN!AR55</f>
        <v>#REF!</v>
      </c>
      <c r="AR21" s="14" t="e">
        <f>TAHUNAN!AS55</f>
        <v>#REF!</v>
      </c>
      <c r="AS21" s="14" t="e">
        <f>TAHUNAN!AT55</f>
        <v>#REF!</v>
      </c>
      <c r="AT21" s="14" t="e">
        <f>TAHUNAN!AU55</f>
        <v>#REF!</v>
      </c>
      <c r="AU21" s="14" t="e">
        <f>TAHUNAN!AV55</f>
        <v>#REF!</v>
      </c>
      <c r="AV21" s="14" t="e">
        <f>TAHUNAN!AW55</f>
        <v>#REF!</v>
      </c>
      <c r="AW21" s="14" t="e">
        <f>TAHUNAN!AX55</f>
        <v>#REF!</v>
      </c>
      <c r="AX21" s="14" t="e">
        <f>TAHUNAN!AY55</f>
        <v>#REF!</v>
      </c>
      <c r="AY21" s="14" t="e">
        <f>TAHUNAN!AZ55</f>
        <v>#REF!</v>
      </c>
      <c r="AZ21" s="14" t="e">
        <f>TAHUNAN!BA55</f>
        <v>#REF!</v>
      </c>
      <c r="BA21" s="14" t="e">
        <f>TAHUNAN!BB55</f>
        <v>#REF!</v>
      </c>
      <c r="BB21" s="14" t="e">
        <f>TAHUNAN!BC55</f>
        <v>#REF!</v>
      </c>
      <c r="BC21" s="14" t="e">
        <f>TAHUNAN!BD55</f>
        <v>#REF!</v>
      </c>
      <c r="BD21" s="14" t="e">
        <f>TAHUNAN!BE55</f>
        <v>#REF!</v>
      </c>
      <c r="BE21" s="14" t="e">
        <f>TAHUNAN!BF55</f>
        <v>#REF!</v>
      </c>
      <c r="BF21" s="14" t="e">
        <f>TAHUNAN!BG55</f>
        <v>#REF!</v>
      </c>
      <c r="BG21" s="14" t="e">
        <f>TAHUNAN!BH55</f>
        <v>#REF!</v>
      </c>
      <c r="BH21" s="14" t="e">
        <f>TAHUNAN!BI55</f>
        <v>#REF!</v>
      </c>
      <c r="BI21" s="14" t="e">
        <f>TAHUNAN!BJ55</f>
        <v>#REF!</v>
      </c>
      <c r="BJ21" s="14" t="e">
        <f>TAHUNAN!BK55</f>
        <v>#REF!</v>
      </c>
      <c r="BK21" s="14" t="e">
        <f>TAHUNAN!BL55</f>
        <v>#REF!</v>
      </c>
      <c r="BL21" s="14" t="e">
        <f>TAHUNAN!BM55</f>
        <v>#REF!</v>
      </c>
      <c r="BM21" s="14" t="e">
        <f>TAHUNAN!BN55</f>
        <v>#REF!</v>
      </c>
    </row>
    <row r="22" spans="1:65" ht="14.25" customHeight="1">
      <c r="A22" s="39">
        <v>11</v>
      </c>
      <c r="B22" s="42" t="s">
        <v>78</v>
      </c>
      <c r="C22" s="14" t="e">
        <f>TAHUNAN!D60</f>
        <v>#REF!</v>
      </c>
      <c r="D22" s="14" t="e">
        <f>TAHUNAN!E60</f>
        <v>#REF!</v>
      </c>
      <c r="E22" s="14" t="e">
        <f>TAHUNAN!F60</f>
        <v>#REF!</v>
      </c>
      <c r="F22" s="14" t="e">
        <f>TAHUNAN!G60</f>
        <v>#REF!</v>
      </c>
      <c r="G22" s="14" t="e">
        <f t="shared" si="0"/>
        <v>#REF!</v>
      </c>
      <c r="H22" s="14" t="e">
        <f>TAHUNAN!I60</f>
        <v>#REF!</v>
      </c>
      <c r="I22" s="14" t="e">
        <f t="shared" si="1"/>
        <v>#REF!</v>
      </c>
      <c r="J22" s="14" t="e">
        <f>TAHUNAN!K60</f>
        <v>#REF!</v>
      </c>
      <c r="K22" s="41" t="e">
        <f t="shared" si="2"/>
        <v>#REF!</v>
      </c>
      <c r="L22" s="14" t="e">
        <f>TAHUNAN!M60</f>
        <v>#REF!</v>
      </c>
      <c r="M22" s="14" t="e">
        <f t="shared" si="3"/>
        <v>#REF!</v>
      </c>
      <c r="N22" s="14" t="e">
        <f>TAHUNAN!O60</f>
        <v>#REF!</v>
      </c>
      <c r="O22" s="14" t="e">
        <f t="shared" si="4"/>
        <v>#REF!</v>
      </c>
      <c r="P22" s="14" t="e">
        <f>TAHUNAN!Q60</f>
        <v>#REF!</v>
      </c>
      <c r="Q22" s="41" t="e">
        <f t="shared" si="5"/>
        <v>#REF!</v>
      </c>
      <c r="R22" s="14" t="e">
        <f>TAHUNAN!S60</f>
        <v>#REF!</v>
      </c>
      <c r="S22" s="14" t="e">
        <f>TAHUNAN!T60</f>
        <v>#REF!</v>
      </c>
      <c r="T22" s="14" t="e">
        <f>TAHUNAN!U60</f>
        <v>#REF!</v>
      </c>
      <c r="U22" s="14" t="e">
        <f>TAHUNAN!V60</f>
        <v>#REF!</v>
      </c>
      <c r="V22" s="14" t="e">
        <f>TAHUNAN!W60</f>
        <v>#REF!</v>
      </c>
      <c r="W22" s="14" t="e">
        <f>TAHUNAN!X60</f>
        <v>#REF!</v>
      </c>
      <c r="X22" s="14" t="e">
        <f>TAHUNAN!Y60</f>
        <v>#REF!</v>
      </c>
      <c r="Y22" s="14" t="e">
        <f>TAHUNAN!Z60</f>
        <v>#REF!</v>
      </c>
      <c r="Z22" s="14" t="e">
        <f>TAHUNAN!AA60</f>
        <v>#REF!</v>
      </c>
      <c r="AA22" s="14" t="e">
        <f>TAHUNAN!AB60</f>
        <v>#REF!</v>
      </c>
      <c r="AB22" s="14" t="e">
        <f>TAHUNAN!AC60</f>
        <v>#REF!</v>
      </c>
      <c r="AC22" s="14" t="e">
        <f>TAHUNAN!AD60</f>
        <v>#REF!</v>
      </c>
      <c r="AD22" s="14" t="e">
        <f>TAHUNAN!AE60</f>
        <v>#REF!</v>
      </c>
      <c r="AE22" s="14" t="e">
        <f>TAHUNAN!AF60</f>
        <v>#REF!</v>
      </c>
      <c r="AF22" s="14" t="e">
        <f>TAHUNAN!AG60</f>
        <v>#REF!</v>
      </c>
      <c r="AG22" s="14" t="e">
        <f>TAHUNAN!AH60</f>
        <v>#REF!</v>
      </c>
      <c r="AH22" s="14" t="e">
        <f>TAHUNAN!AI60</f>
        <v>#REF!</v>
      </c>
      <c r="AI22" s="14" t="e">
        <f>TAHUNAN!AJ60</f>
        <v>#REF!</v>
      </c>
      <c r="AJ22" s="14" t="e">
        <f>TAHUNAN!AK60</f>
        <v>#REF!</v>
      </c>
      <c r="AK22" s="14" t="e">
        <f>TAHUNAN!AL60</f>
        <v>#REF!</v>
      </c>
      <c r="AL22" s="14" t="e">
        <f>TAHUNAN!AM60</f>
        <v>#REF!</v>
      </c>
      <c r="AM22" s="14" t="e">
        <f>TAHUNAN!AN60</f>
        <v>#REF!</v>
      </c>
      <c r="AN22" s="14" t="e">
        <f>TAHUNAN!AO60</f>
        <v>#REF!</v>
      </c>
      <c r="AO22" s="14" t="e">
        <f>TAHUNAN!AP60</f>
        <v>#REF!</v>
      </c>
      <c r="AP22" s="14" t="e">
        <f>TAHUNAN!AQ60</f>
        <v>#REF!</v>
      </c>
      <c r="AQ22" s="14" t="e">
        <f>TAHUNAN!AR60</f>
        <v>#REF!</v>
      </c>
      <c r="AR22" s="14" t="e">
        <f>TAHUNAN!AS60</f>
        <v>#REF!</v>
      </c>
      <c r="AS22" s="14" t="e">
        <f>TAHUNAN!AT60</f>
        <v>#REF!</v>
      </c>
      <c r="AT22" s="14" t="e">
        <f>TAHUNAN!AU60</f>
        <v>#REF!</v>
      </c>
      <c r="AU22" s="14" t="e">
        <f>TAHUNAN!AV60</f>
        <v>#REF!</v>
      </c>
      <c r="AV22" s="14" t="e">
        <f>TAHUNAN!AW60</f>
        <v>#REF!</v>
      </c>
      <c r="AW22" s="14" t="e">
        <f>TAHUNAN!AX60</f>
        <v>#REF!</v>
      </c>
      <c r="AX22" s="14" t="e">
        <f>TAHUNAN!AY60</f>
        <v>#REF!</v>
      </c>
      <c r="AY22" s="14" t="e">
        <f>TAHUNAN!AZ60</f>
        <v>#REF!</v>
      </c>
      <c r="AZ22" s="14" t="e">
        <f>TAHUNAN!BA60</f>
        <v>#REF!</v>
      </c>
      <c r="BA22" s="14" t="e">
        <f>TAHUNAN!BB60</f>
        <v>#REF!</v>
      </c>
      <c r="BB22" s="14" t="e">
        <f>TAHUNAN!BC60</f>
        <v>#REF!</v>
      </c>
      <c r="BC22" s="14" t="e">
        <f>TAHUNAN!BD60</f>
        <v>#REF!</v>
      </c>
      <c r="BD22" s="14" t="e">
        <f>TAHUNAN!BE60</f>
        <v>#REF!</v>
      </c>
      <c r="BE22" s="14" t="e">
        <f>TAHUNAN!BF60</f>
        <v>#REF!</v>
      </c>
      <c r="BF22" s="14" t="e">
        <f>TAHUNAN!BG60</f>
        <v>#REF!</v>
      </c>
      <c r="BG22" s="14" t="e">
        <f>TAHUNAN!BH60</f>
        <v>#REF!</v>
      </c>
      <c r="BH22" s="14" t="e">
        <f>TAHUNAN!BI60</f>
        <v>#REF!</v>
      </c>
      <c r="BI22" s="14" t="e">
        <f>TAHUNAN!BJ60</f>
        <v>#REF!</v>
      </c>
      <c r="BJ22" s="14" t="e">
        <f>TAHUNAN!BK60</f>
        <v>#REF!</v>
      </c>
      <c r="BK22" s="14" t="e">
        <f>TAHUNAN!BL60</f>
        <v>#REF!</v>
      </c>
      <c r="BL22" s="14" t="e">
        <f>TAHUNAN!BM60</f>
        <v>#REF!</v>
      </c>
      <c r="BM22" s="14" t="e">
        <f>TAHUNAN!BN60</f>
        <v>#REF!</v>
      </c>
    </row>
    <row r="23" spans="1:65" ht="14.25" customHeight="1">
      <c r="A23" s="39">
        <v>12</v>
      </c>
      <c r="B23" s="42" t="s">
        <v>86</v>
      </c>
      <c r="C23" s="14" t="e">
        <f>TAHUNAN!D65</f>
        <v>#REF!</v>
      </c>
      <c r="D23" s="14" t="e">
        <f>TAHUNAN!E65</f>
        <v>#REF!</v>
      </c>
      <c r="E23" s="14" t="e">
        <f>TAHUNAN!F65</f>
        <v>#REF!</v>
      </c>
      <c r="F23" s="14" t="e">
        <f>TAHUNAN!G65</f>
        <v>#REF!</v>
      </c>
      <c r="G23" s="14" t="e">
        <f t="shared" si="0"/>
        <v>#REF!</v>
      </c>
      <c r="H23" s="14" t="e">
        <f>TAHUNAN!I65</f>
        <v>#REF!</v>
      </c>
      <c r="I23" s="14" t="e">
        <f t="shared" si="1"/>
        <v>#REF!</v>
      </c>
      <c r="J23" s="14" t="e">
        <f>TAHUNAN!K65</f>
        <v>#REF!</v>
      </c>
      <c r="K23" s="41" t="e">
        <f t="shared" si="2"/>
        <v>#REF!</v>
      </c>
      <c r="L23" s="14" t="e">
        <f>TAHUNAN!M65</f>
        <v>#REF!</v>
      </c>
      <c r="M23" s="14" t="e">
        <f t="shared" si="3"/>
        <v>#REF!</v>
      </c>
      <c r="N23" s="14" t="e">
        <f>TAHUNAN!O65</f>
        <v>#REF!</v>
      </c>
      <c r="O23" s="14" t="e">
        <f t="shared" si="4"/>
        <v>#REF!</v>
      </c>
      <c r="P23" s="14" t="e">
        <f>TAHUNAN!Q65</f>
        <v>#REF!</v>
      </c>
      <c r="Q23" s="41" t="e">
        <f t="shared" si="5"/>
        <v>#REF!</v>
      </c>
      <c r="R23" s="14" t="e">
        <f>TAHUNAN!S65</f>
        <v>#REF!</v>
      </c>
      <c r="S23" s="14" t="e">
        <f>TAHUNAN!T65</f>
        <v>#REF!</v>
      </c>
      <c r="T23" s="14" t="e">
        <f>TAHUNAN!U65</f>
        <v>#REF!</v>
      </c>
      <c r="U23" s="14" t="e">
        <f>TAHUNAN!V65</f>
        <v>#REF!</v>
      </c>
      <c r="V23" s="14" t="e">
        <f>TAHUNAN!W65</f>
        <v>#REF!</v>
      </c>
      <c r="W23" s="14" t="e">
        <f>TAHUNAN!X65</f>
        <v>#REF!</v>
      </c>
      <c r="X23" s="14" t="e">
        <f>TAHUNAN!Y65</f>
        <v>#REF!</v>
      </c>
      <c r="Y23" s="14" t="e">
        <f>TAHUNAN!Z65</f>
        <v>#REF!</v>
      </c>
      <c r="Z23" s="14" t="e">
        <f>TAHUNAN!AA65</f>
        <v>#REF!</v>
      </c>
      <c r="AA23" s="14" t="e">
        <f>TAHUNAN!AB65</f>
        <v>#REF!</v>
      </c>
      <c r="AB23" s="14" t="e">
        <f>TAHUNAN!AC65</f>
        <v>#REF!</v>
      </c>
      <c r="AC23" s="14" t="e">
        <f>TAHUNAN!AD65</f>
        <v>#REF!</v>
      </c>
      <c r="AD23" s="14" t="e">
        <f>TAHUNAN!AE65</f>
        <v>#REF!</v>
      </c>
      <c r="AE23" s="14" t="e">
        <f>TAHUNAN!AF65</f>
        <v>#REF!</v>
      </c>
      <c r="AF23" s="14" t="e">
        <f>TAHUNAN!AG65</f>
        <v>#REF!</v>
      </c>
      <c r="AG23" s="14" t="e">
        <f>TAHUNAN!AH65</f>
        <v>#REF!</v>
      </c>
      <c r="AH23" s="14" t="e">
        <f>TAHUNAN!AI65</f>
        <v>#REF!</v>
      </c>
      <c r="AI23" s="14" t="e">
        <f>TAHUNAN!AJ65</f>
        <v>#REF!</v>
      </c>
      <c r="AJ23" s="14" t="e">
        <f>TAHUNAN!AK65</f>
        <v>#REF!</v>
      </c>
      <c r="AK23" s="14" t="e">
        <f>TAHUNAN!AL65</f>
        <v>#REF!</v>
      </c>
      <c r="AL23" s="14" t="e">
        <f>TAHUNAN!AM65</f>
        <v>#REF!</v>
      </c>
      <c r="AM23" s="14" t="e">
        <f>TAHUNAN!AN65</f>
        <v>#REF!</v>
      </c>
      <c r="AN23" s="14" t="e">
        <f>TAHUNAN!AO65</f>
        <v>#REF!</v>
      </c>
      <c r="AO23" s="14" t="e">
        <f>TAHUNAN!AP65</f>
        <v>#REF!</v>
      </c>
      <c r="AP23" s="14" t="e">
        <f>TAHUNAN!AQ65</f>
        <v>#REF!</v>
      </c>
      <c r="AQ23" s="14" t="e">
        <f>TAHUNAN!AR65</f>
        <v>#REF!</v>
      </c>
      <c r="AR23" s="14" t="e">
        <f>TAHUNAN!AS65</f>
        <v>#REF!</v>
      </c>
      <c r="AS23" s="14" t="e">
        <f>TAHUNAN!AT65</f>
        <v>#REF!</v>
      </c>
      <c r="AT23" s="14" t="e">
        <f>TAHUNAN!AU65</f>
        <v>#REF!</v>
      </c>
      <c r="AU23" s="14" t="e">
        <f>TAHUNAN!AV65</f>
        <v>#REF!</v>
      </c>
      <c r="AV23" s="14" t="e">
        <f>TAHUNAN!AW65</f>
        <v>#REF!</v>
      </c>
      <c r="AW23" s="14" t="e">
        <f>TAHUNAN!AX65</f>
        <v>#REF!</v>
      </c>
      <c r="AX23" s="14" t="e">
        <f>TAHUNAN!AY65</f>
        <v>#REF!</v>
      </c>
      <c r="AY23" s="14" t="e">
        <f>TAHUNAN!AZ65</f>
        <v>#REF!</v>
      </c>
      <c r="AZ23" s="14" t="e">
        <f>TAHUNAN!BA65</f>
        <v>#REF!</v>
      </c>
      <c r="BA23" s="14" t="e">
        <f>TAHUNAN!BB65</f>
        <v>#REF!</v>
      </c>
      <c r="BB23" s="14" t="e">
        <f>TAHUNAN!BC65</f>
        <v>#REF!</v>
      </c>
      <c r="BC23" s="14" t="e">
        <f>TAHUNAN!BD65</f>
        <v>#REF!</v>
      </c>
      <c r="BD23" s="14" t="e">
        <f>TAHUNAN!BE65</f>
        <v>#REF!</v>
      </c>
      <c r="BE23" s="14" t="e">
        <f>TAHUNAN!BF65</f>
        <v>#REF!</v>
      </c>
      <c r="BF23" s="14" t="e">
        <f>TAHUNAN!BG65</f>
        <v>#REF!</v>
      </c>
      <c r="BG23" s="14" t="e">
        <f>TAHUNAN!BH65</f>
        <v>#REF!</v>
      </c>
      <c r="BH23" s="14" t="e">
        <f>TAHUNAN!BI65</f>
        <v>#REF!</v>
      </c>
      <c r="BI23" s="14" t="e">
        <f>TAHUNAN!BJ65</f>
        <v>#REF!</v>
      </c>
      <c r="BJ23" s="14" t="e">
        <f>TAHUNAN!BK65</f>
        <v>#REF!</v>
      </c>
      <c r="BK23" s="14" t="e">
        <f>TAHUNAN!BL65</f>
        <v>#REF!</v>
      </c>
      <c r="BL23" s="14" t="e">
        <f>TAHUNAN!BM65</f>
        <v>#REF!</v>
      </c>
      <c r="BM23" s="14" t="e">
        <f>TAHUNAN!BN65</f>
        <v>#REF!</v>
      </c>
    </row>
    <row r="24" spans="1:65" ht="14.25" customHeight="1">
      <c r="A24" s="39">
        <v>13</v>
      </c>
      <c r="B24" s="42" t="s">
        <v>88</v>
      </c>
      <c r="C24" s="14" t="e">
        <f>TAHUNAN!D71</f>
        <v>#REF!</v>
      </c>
      <c r="D24" s="14" t="e">
        <f>TAHUNAN!E71</f>
        <v>#REF!</v>
      </c>
      <c r="E24" s="14" t="e">
        <f>TAHUNAN!F71</f>
        <v>#REF!</v>
      </c>
      <c r="F24" s="14" t="e">
        <f>TAHUNAN!G71</f>
        <v>#REF!</v>
      </c>
      <c r="G24" s="14" t="e">
        <f t="shared" si="0"/>
        <v>#REF!</v>
      </c>
      <c r="H24" s="14" t="e">
        <f>TAHUNAN!I71</f>
        <v>#REF!</v>
      </c>
      <c r="I24" s="14" t="e">
        <f t="shared" si="1"/>
        <v>#REF!</v>
      </c>
      <c r="J24" s="14" t="e">
        <f>TAHUNAN!K71</f>
        <v>#REF!</v>
      </c>
      <c r="K24" s="41" t="e">
        <f t="shared" si="2"/>
        <v>#REF!</v>
      </c>
      <c r="L24" s="14" t="e">
        <f>TAHUNAN!M71</f>
        <v>#REF!</v>
      </c>
      <c r="M24" s="14" t="e">
        <f t="shared" si="3"/>
        <v>#REF!</v>
      </c>
      <c r="N24" s="14" t="e">
        <f>TAHUNAN!O71</f>
        <v>#REF!</v>
      </c>
      <c r="O24" s="14" t="e">
        <f t="shared" si="4"/>
        <v>#REF!</v>
      </c>
      <c r="P24" s="14" t="e">
        <f>TAHUNAN!Q71</f>
        <v>#REF!</v>
      </c>
      <c r="Q24" s="41" t="e">
        <f t="shared" si="5"/>
        <v>#REF!</v>
      </c>
      <c r="R24" s="14" t="e">
        <f>TAHUNAN!S71</f>
        <v>#REF!</v>
      </c>
      <c r="S24" s="14" t="e">
        <f>TAHUNAN!T71</f>
        <v>#REF!</v>
      </c>
      <c r="T24" s="14" t="e">
        <f>TAHUNAN!U71</f>
        <v>#REF!</v>
      </c>
      <c r="U24" s="14" t="e">
        <f>TAHUNAN!V71</f>
        <v>#REF!</v>
      </c>
      <c r="V24" s="14" t="e">
        <f>TAHUNAN!W71</f>
        <v>#REF!</v>
      </c>
      <c r="W24" s="14" t="e">
        <f>TAHUNAN!X71</f>
        <v>#REF!</v>
      </c>
      <c r="X24" s="14" t="e">
        <f>TAHUNAN!Y71</f>
        <v>#REF!</v>
      </c>
      <c r="Y24" s="14" t="e">
        <f>TAHUNAN!Z71</f>
        <v>#REF!</v>
      </c>
      <c r="Z24" s="14" t="e">
        <f>TAHUNAN!AA71</f>
        <v>#REF!</v>
      </c>
      <c r="AA24" s="14" t="e">
        <f>TAHUNAN!AB71</f>
        <v>#REF!</v>
      </c>
      <c r="AB24" s="14" t="e">
        <f>TAHUNAN!AC71</f>
        <v>#REF!</v>
      </c>
      <c r="AC24" s="14" t="e">
        <f>TAHUNAN!AD71</f>
        <v>#REF!</v>
      </c>
      <c r="AD24" s="14" t="e">
        <f>TAHUNAN!AE71</f>
        <v>#REF!</v>
      </c>
      <c r="AE24" s="14" t="e">
        <f>TAHUNAN!AF71</f>
        <v>#REF!</v>
      </c>
      <c r="AF24" s="14" t="e">
        <f>TAHUNAN!AG71</f>
        <v>#REF!</v>
      </c>
      <c r="AG24" s="14" t="e">
        <f>TAHUNAN!AH71</f>
        <v>#REF!</v>
      </c>
      <c r="AH24" s="14" t="e">
        <f>TAHUNAN!AI71</f>
        <v>#REF!</v>
      </c>
      <c r="AI24" s="14" t="e">
        <f>TAHUNAN!AJ71</f>
        <v>#REF!</v>
      </c>
      <c r="AJ24" s="14" t="e">
        <f>TAHUNAN!AK71</f>
        <v>#REF!</v>
      </c>
      <c r="AK24" s="14" t="e">
        <f>TAHUNAN!AL71</f>
        <v>#REF!</v>
      </c>
      <c r="AL24" s="14" t="e">
        <f>TAHUNAN!AM71</f>
        <v>#REF!</v>
      </c>
      <c r="AM24" s="14" t="e">
        <f>TAHUNAN!AN71</f>
        <v>#REF!</v>
      </c>
      <c r="AN24" s="14" t="e">
        <f>TAHUNAN!AO71</f>
        <v>#REF!</v>
      </c>
      <c r="AO24" s="14" t="e">
        <f>TAHUNAN!AP71</f>
        <v>#REF!</v>
      </c>
      <c r="AP24" s="14" t="e">
        <f>TAHUNAN!AQ71</f>
        <v>#REF!</v>
      </c>
      <c r="AQ24" s="14" t="e">
        <f>TAHUNAN!AR71</f>
        <v>#REF!</v>
      </c>
      <c r="AR24" s="14" t="e">
        <f>TAHUNAN!AS71</f>
        <v>#REF!</v>
      </c>
      <c r="AS24" s="14" t="e">
        <f>TAHUNAN!AT71</f>
        <v>#REF!</v>
      </c>
      <c r="AT24" s="14" t="e">
        <f>TAHUNAN!AU71</f>
        <v>#REF!</v>
      </c>
      <c r="AU24" s="14" t="e">
        <f>TAHUNAN!AV71</f>
        <v>#REF!</v>
      </c>
      <c r="AV24" s="14" t="e">
        <f>TAHUNAN!AW71</f>
        <v>#REF!</v>
      </c>
      <c r="AW24" s="14" t="e">
        <f>TAHUNAN!AX71</f>
        <v>#REF!</v>
      </c>
      <c r="AX24" s="14" t="e">
        <f>TAHUNAN!AY71</f>
        <v>#REF!</v>
      </c>
      <c r="AY24" s="14" t="e">
        <f>TAHUNAN!AZ71</f>
        <v>#REF!</v>
      </c>
      <c r="AZ24" s="14" t="e">
        <f>TAHUNAN!BA71</f>
        <v>#REF!</v>
      </c>
      <c r="BA24" s="14" t="e">
        <f>TAHUNAN!BB71</f>
        <v>#REF!</v>
      </c>
      <c r="BB24" s="14" t="e">
        <f>TAHUNAN!BC71</f>
        <v>#REF!</v>
      </c>
      <c r="BC24" s="14" t="e">
        <f>TAHUNAN!BD71</f>
        <v>#REF!</v>
      </c>
      <c r="BD24" s="14" t="e">
        <f>TAHUNAN!BE71</f>
        <v>#REF!</v>
      </c>
      <c r="BE24" s="14" t="e">
        <f>TAHUNAN!BF71</f>
        <v>#REF!</v>
      </c>
      <c r="BF24" s="14" t="e">
        <f>TAHUNAN!BG71</f>
        <v>#REF!</v>
      </c>
      <c r="BG24" s="14" t="e">
        <f>TAHUNAN!BH71</f>
        <v>#REF!</v>
      </c>
      <c r="BH24" s="14" t="e">
        <f>TAHUNAN!BI71</f>
        <v>#REF!</v>
      </c>
      <c r="BI24" s="14" t="e">
        <f>TAHUNAN!BJ71</f>
        <v>#REF!</v>
      </c>
      <c r="BJ24" s="14" t="e">
        <f>TAHUNAN!BK71</f>
        <v>#REF!</v>
      </c>
      <c r="BK24" s="14" t="e">
        <f>TAHUNAN!BL71</f>
        <v>#REF!</v>
      </c>
      <c r="BL24" s="14" t="e">
        <f>TAHUNAN!BM71</f>
        <v>#REF!</v>
      </c>
      <c r="BM24" s="14" t="e">
        <f>TAHUNAN!BN71</f>
        <v>#REF!</v>
      </c>
    </row>
    <row r="25" spans="1:65" ht="14.25" customHeight="1">
      <c r="A25" s="39">
        <v>14</v>
      </c>
      <c r="B25" s="42" t="s">
        <v>94</v>
      </c>
      <c r="C25" s="14" t="e">
        <f>TAHUNAN!D76</f>
        <v>#REF!</v>
      </c>
      <c r="D25" s="14" t="e">
        <f>TAHUNAN!E76</f>
        <v>#REF!</v>
      </c>
      <c r="E25" s="14" t="e">
        <f>TAHUNAN!F76</f>
        <v>#REF!</v>
      </c>
      <c r="F25" s="14" t="e">
        <f>TAHUNAN!G76</f>
        <v>#REF!</v>
      </c>
      <c r="G25" s="14" t="e">
        <f t="shared" si="0"/>
        <v>#REF!</v>
      </c>
      <c r="H25" s="14" t="e">
        <f>TAHUNAN!I76</f>
        <v>#REF!</v>
      </c>
      <c r="I25" s="14" t="e">
        <f t="shared" si="1"/>
        <v>#REF!</v>
      </c>
      <c r="J25" s="14" t="e">
        <f>TAHUNAN!K76</f>
        <v>#REF!</v>
      </c>
      <c r="K25" s="41" t="e">
        <f t="shared" si="2"/>
        <v>#REF!</v>
      </c>
      <c r="L25" s="14" t="e">
        <f>TAHUNAN!M76</f>
        <v>#REF!</v>
      </c>
      <c r="M25" s="14" t="e">
        <f t="shared" si="3"/>
        <v>#REF!</v>
      </c>
      <c r="N25" s="14" t="e">
        <f>TAHUNAN!O76</f>
        <v>#REF!</v>
      </c>
      <c r="O25" s="14" t="e">
        <f t="shared" si="4"/>
        <v>#REF!</v>
      </c>
      <c r="P25" s="14" t="e">
        <f>TAHUNAN!Q76</f>
        <v>#REF!</v>
      </c>
      <c r="Q25" s="41" t="e">
        <f t="shared" si="5"/>
        <v>#REF!</v>
      </c>
      <c r="R25" s="14" t="e">
        <f>TAHUNAN!S76</f>
        <v>#REF!</v>
      </c>
      <c r="S25" s="14" t="e">
        <f>TAHUNAN!T76</f>
        <v>#REF!</v>
      </c>
      <c r="T25" s="14" t="e">
        <f>TAHUNAN!U76</f>
        <v>#REF!</v>
      </c>
      <c r="U25" s="14" t="e">
        <f>TAHUNAN!V76</f>
        <v>#REF!</v>
      </c>
      <c r="V25" s="14" t="e">
        <f>TAHUNAN!W76</f>
        <v>#REF!</v>
      </c>
      <c r="W25" s="14" t="e">
        <f>TAHUNAN!X76</f>
        <v>#REF!</v>
      </c>
      <c r="X25" s="14" t="e">
        <f>TAHUNAN!Y76</f>
        <v>#REF!</v>
      </c>
      <c r="Y25" s="14" t="e">
        <f>TAHUNAN!Z76</f>
        <v>#REF!</v>
      </c>
      <c r="Z25" s="14" t="e">
        <f>TAHUNAN!AA76</f>
        <v>#REF!</v>
      </c>
      <c r="AA25" s="14" t="e">
        <f>TAHUNAN!AB76</f>
        <v>#REF!</v>
      </c>
      <c r="AB25" s="14" t="e">
        <f>TAHUNAN!AC76</f>
        <v>#REF!</v>
      </c>
      <c r="AC25" s="14" t="e">
        <f>TAHUNAN!AD76</f>
        <v>#REF!</v>
      </c>
      <c r="AD25" s="14" t="e">
        <f>TAHUNAN!AE76</f>
        <v>#REF!</v>
      </c>
      <c r="AE25" s="14" t="e">
        <f>TAHUNAN!AF76</f>
        <v>#REF!</v>
      </c>
      <c r="AF25" s="14" t="e">
        <f>TAHUNAN!AG76</f>
        <v>#REF!</v>
      </c>
      <c r="AG25" s="14" t="e">
        <f>TAHUNAN!AH76</f>
        <v>#REF!</v>
      </c>
      <c r="AH25" s="14" t="e">
        <f>TAHUNAN!AI76</f>
        <v>#REF!</v>
      </c>
      <c r="AI25" s="14" t="e">
        <f>TAHUNAN!AJ76</f>
        <v>#REF!</v>
      </c>
      <c r="AJ25" s="14" t="e">
        <f>TAHUNAN!AK76</f>
        <v>#REF!</v>
      </c>
      <c r="AK25" s="14" t="e">
        <f>TAHUNAN!AL76</f>
        <v>#REF!</v>
      </c>
      <c r="AL25" s="14" t="e">
        <f>TAHUNAN!AM76</f>
        <v>#REF!</v>
      </c>
      <c r="AM25" s="14" t="e">
        <f>TAHUNAN!AN76</f>
        <v>#REF!</v>
      </c>
      <c r="AN25" s="14" t="e">
        <f>TAHUNAN!AO76</f>
        <v>#REF!</v>
      </c>
      <c r="AO25" s="14" t="e">
        <f>TAHUNAN!AP76</f>
        <v>#REF!</v>
      </c>
      <c r="AP25" s="14" t="e">
        <f>TAHUNAN!AQ76</f>
        <v>#REF!</v>
      </c>
      <c r="AQ25" s="14" t="e">
        <f>TAHUNAN!AR76</f>
        <v>#REF!</v>
      </c>
      <c r="AR25" s="14" t="e">
        <f>TAHUNAN!AS76</f>
        <v>#REF!</v>
      </c>
      <c r="AS25" s="14" t="e">
        <f>TAHUNAN!AT76</f>
        <v>#REF!</v>
      </c>
      <c r="AT25" s="14" t="e">
        <f>TAHUNAN!AU76</f>
        <v>#REF!</v>
      </c>
      <c r="AU25" s="14" t="e">
        <f>TAHUNAN!AV76</f>
        <v>#REF!</v>
      </c>
      <c r="AV25" s="14" t="e">
        <f>TAHUNAN!AW76</f>
        <v>#REF!</v>
      </c>
      <c r="AW25" s="14" t="e">
        <f>TAHUNAN!AX76</f>
        <v>#REF!</v>
      </c>
      <c r="AX25" s="14" t="e">
        <f>TAHUNAN!AY76</f>
        <v>#REF!</v>
      </c>
      <c r="AY25" s="14" t="e">
        <f>TAHUNAN!AZ76</f>
        <v>#REF!</v>
      </c>
      <c r="AZ25" s="14" t="e">
        <f>TAHUNAN!BA76</f>
        <v>#REF!</v>
      </c>
      <c r="BA25" s="14" t="e">
        <f>TAHUNAN!BB76</f>
        <v>#REF!</v>
      </c>
      <c r="BB25" s="14" t="e">
        <f>TAHUNAN!BC76</f>
        <v>#REF!</v>
      </c>
      <c r="BC25" s="14" t="e">
        <f>TAHUNAN!BD76</f>
        <v>#REF!</v>
      </c>
      <c r="BD25" s="14" t="e">
        <f>TAHUNAN!BE76</f>
        <v>#REF!</v>
      </c>
      <c r="BE25" s="14" t="e">
        <f>TAHUNAN!BF76</f>
        <v>#REF!</v>
      </c>
      <c r="BF25" s="14" t="e">
        <f>TAHUNAN!BG76</f>
        <v>#REF!</v>
      </c>
      <c r="BG25" s="14" t="e">
        <f>TAHUNAN!BH76</f>
        <v>#REF!</v>
      </c>
      <c r="BH25" s="14" t="e">
        <f>TAHUNAN!BI76</f>
        <v>#REF!</v>
      </c>
      <c r="BI25" s="14" t="e">
        <f>TAHUNAN!BJ76</f>
        <v>#REF!</v>
      </c>
      <c r="BJ25" s="14" t="e">
        <f>TAHUNAN!BK76</f>
        <v>#REF!</v>
      </c>
      <c r="BK25" s="14" t="e">
        <f>TAHUNAN!BL76</f>
        <v>#REF!</v>
      </c>
      <c r="BL25" s="14" t="e">
        <f>TAHUNAN!BM76</f>
        <v>#REF!</v>
      </c>
      <c r="BM25" s="14" t="e">
        <f>TAHUNAN!BN76</f>
        <v>#REF!</v>
      </c>
    </row>
    <row r="26" spans="1:65" ht="14.25" customHeight="1">
      <c r="A26" s="39">
        <v>15</v>
      </c>
      <c r="B26" s="42" t="s">
        <v>116</v>
      </c>
      <c r="C26" s="14" t="e">
        <f>TAHUNAN!D80</f>
        <v>#REF!</v>
      </c>
      <c r="D26" s="14" t="e">
        <f>TAHUNAN!E80</f>
        <v>#REF!</v>
      </c>
      <c r="E26" s="14" t="e">
        <f>TAHUNAN!F80</f>
        <v>#REF!</v>
      </c>
      <c r="F26" s="14" t="e">
        <f>TAHUNAN!G80</f>
        <v>#REF!</v>
      </c>
      <c r="G26" s="14" t="e">
        <f t="shared" si="0"/>
        <v>#REF!</v>
      </c>
      <c r="H26" s="14" t="e">
        <f>TAHUNAN!I80</f>
        <v>#REF!</v>
      </c>
      <c r="I26" s="14" t="e">
        <f t="shared" si="1"/>
        <v>#REF!</v>
      </c>
      <c r="J26" s="14" t="e">
        <f>TAHUNAN!K80</f>
        <v>#REF!</v>
      </c>
      <c r="K26" s="41" t="e">
        <f t="shared" si="2"/>
        <v>#REF!</v>
      </c>
      <c r="L26" s="14" t="e">
        <f>TAHUNAN!M80</f>
        <v>#REF!</v>
      </c>
      <c r="M26" s="14" t="e">
        <f t="shared" si="3"/>
        <v>#REF!</v>
      </c>
      <c r="N26" s="14" t="e">
        <f>TAHUNAN!O80</f>
        <v>#REF!</v>
      </c>
      <c r="O26" s="14" t="e">
        <f t="shared" si="4"/>
        <v>#REF!</v>
      </c>
      <c r="P26" s="14" t="e">
        <f>TAHUNAN!Q80</f>
        <v>#REF!</v>
      </c>
      <c r="Q26" s="41" t="e">
        <f t="shared" si="5"/>
        <v>#REF!</v>
      </c>
      <c r="R26" s="14" t="e">
        <f>TAHUNAN!S80</f>
        <v>#REF!</v>
      </c>
      <c r="S26" s="14" t="e">
        <f>TAHUNAN!T80</f>
        <v>#REF!</v>
      </c>
      <c r="T26" s="14" t="e">
        <f>TAHUNAN!U80</f>
        <v>#REF!</v>
      </c>
      <c r="U26" s="14" t="e">
        <f>TAHUNAN!V80</f>
        <v>#REF!</v>
      </c>
      <c r="V26" s="14" t="e">
        <f>TAHUNAN!W80</f>
        <v>#REF!</v>
      </c>
      <c r="W26" s="14" t="e">
        <f>TAHUNAN!X80</f>
        <v>#REF!</v>
      </c>
      <c r="X26" s="14" t="e">
        <f>TAHUNAN!Y80</f>
        <v>#REF!</v>
      </c>
      <c r="Y26" s="14" t="e">
        <f>TAHUNAN!Z80</f>
        <v>#REF!</v>
      </c>
      <c r="Z26" s="14" t="e">
        <f>TAHUNAN!AA80</f>
        <v>#REF!</v>
      </c>
      <c r="AA26" s="14" t="e">
        <f>TAHUNAN!AB80</f>
        <v>#REF!</v>
      </c>
      <c r="AB26" s="14" t="e">
        <f>TAHUNAN!AC80</f>
        <v>#REF!</v>
      </c>
      <c r="AC26" s="14" t="e">
        <f>TAHUNAN!AD80</f>
        <v>#REF!</v>
      </c>
      <c r="AD26" s="14" t="e">
        <f>TAHUNAN!AE80</f>
        <v>#REF!</v>
      </c>
      <c r="AE26" s="14" t="e">
        <f>TAHUNAN!AF80</f>
        <v>#REF!</v>
      </c>
      <c r="AF26" s="14" t="e">
        <f>TAHUNAN!AG80</f>
        <v>#REF!</v>
      </c>
      <c r="AG26" s="14" t="e">
        <f>TAHUNAN!AH80</f>
        <v>#REF!</v>
      </c>
      <c r="AH26" s="14" t="e">
        <f>TAHUNAN!AI80</f>
        <v>#REF!</v>
      </c>
      <c r="AI26" s="14" t="e">
        <f>TAHUNAN!AJ80</f>
        <v>#REF!</v>
      </c>
      <c r="AJ26" s="14" t="e">
        <f>TAHUNAN!AK80</f>
        <v>#REF!</v>
      </c>
      <c r="AK26" s="14" t="e">
        <f>TAHUNAN!AL80</f>
        <v>#REF!</v>
      </c>
      <c r="AL26" s="14" t="e">
        <f>TAHUNAN!AM80</f>
        <v>#REF!</v>
      </c>
      <c r="AM26" s="14" t="e">
        <f>TAHUNAN!AN80</f>
        <v>#REF!</v>
      </c>
      <c r="AN26" s="14" t="e">
        <f>TAHUNAN!AO80</f>
        <v>#REF!</v>
      </c>
      <c r="AO26" s="14" t="e">
        <f>TAHUNAN!AP80</f>
        <v>#REF!</v>
      </c>
      <c r="AP26" s="14" t="e">
        <f>TAHUNAN!AQ80</f>
        <v>#REF!</v>
      </c>
      <c r="AQ26" s="14" t="e">
        <f>TAHUNAN!AR80</f>
        <v>#REF!</v>
      </c>
      <c r="AR26" s="14" t="e">
        <f>TAHUNAN!AS80</f>
        <v>#REF!</v>
      </c>
      <c r="AS26" s="14" t="e">
        <f>TAHUNAN!AT80</f>
        <v>#REF!</v>
      </c>
      <c r="AT26" s="14" t="e">
        <f>TAHUNAN!AU80</f>
        <v>#REF!</v>
      </c>
      <c r="AU26" s="14" t="e">
        <f>TAHUNAN!AV80</f>
        <v>#REF!</v>
      </c>
      <c r="AV26" s="14" t="e">
        <f>TAHUNAN!AW80</f>
        <v>#REF!</v>
      </c>
      <c r="AW26" s="14" t="e">
        <f>TAHUNAN!AX80</f>
        <v>#REF!</v>
      </c>
      <c r="AX26" s="14" t="e">
        <f>TAHUNAN!AY80</f>
        <v>#REF!</v>
      </c>
      <c r="AY26" s="14" t="e">
        <f>TAHUNAN!AZ80</f>
        <v>#REF!</v>
      </c>
      <c r="AZ26" s="14" t="e">
        <f>TAHUNAN!BA80</f>
        <v>#REF!</v>
      </c>
      <c r="BA26" s="14" t="e">
        <f>TAHUNAN!BB80</f>
        <v>#REF!</v>
      </c>
      <c r="BB26" s="14" t="e">
        <f>TAHUNAN!BC80</f>
        <v>#REF!</v>
      </c>
      <c r="BC26" s="14" t="e">
        <f>TAHUNAN!BD80</f>
        <v>#REF!</v>
      </c>
      <c r="BD26" s="14" t="e">
        <f>TAHUNAN!BE80</f>
        <v>#REF!</v>
      </c>
      <c r="BE26" s="14" t="e">
        <f>TAHUNAN!BF80</f>
        <v>#REF!</v>
      </c>
      <c r="BF26" s="14" t="e">
        <f>TAHUNAN!BG80</f>
        <v>#REF!</v>
      </c>
      <c r="BG26" s="14" t="e">
        <f>TAHUNAN!BH80</f>
        <v>#REF!</v>
      </c>
      <c r="BH26" s="14" t="e">
        <f>TAHUNAN!BI80</f>
        <v>#REF!</v>
      </c>
      <c r="BI26" s="14" t="e">
        <f>TAHUNAN!BJ80</f>
        <v>#REF!</v>
      </c>
      <c r="BJ26" s="14" t="e">
        <f>TAHUNAN!BK80</f>
        <v>#REF!</v>
      </c>
      <c r="BK26" s="14" t="e">
        <f>TAHUNAN!BL80</f>
        <v>#REF!</v>
      </c>
      <c r="BL26" s="14" t="e">
        <f>TAHUNAN!BM80</f>
        <v>#REF!</v>
      </c>
      <c r="BM26" s="14" t="e">
        <f>TAHUNAN!BN80</f>
        <v>#REF!</v>
      </c>
    </row>
    <row r="27" spans="1:65" ht="14.25" customHeight="1">
      <c r="A27" s="39">
        <v>16</v>
      </c>
      <c r="B27" s="43" t="s">
        <v>103</v>
      </c>
      <c r="C27" s="14" t="e">
        <f>TAHUNAN!D84</f>
        <v>#REF!</v>
      </c>
      <c r="D27" s="14" t="e">
        <f>TAHUNAN!E84</f>
        <v>#REF!</v>
      </c>
      <c r="E27" s="14" t="e">
        <f>TAHUNAN!F84</f>
        <v>#REF!</v>
      </c>
      <c r="F27" s="14" t="e">
        <f>TAHUNAN!G84</f>
        <v>#REF!</v>
      </c>
      <c r="G27" s="14" t="e">
        <f t="shared" si="0"/>
        <v>#REF!</v>
      </c>
      <c r="H27" s="14" t="e">
        <f>TAHUNAN!I84</f>
        <v>#REF!</v>
      </c>
      <c r="I27" s="14" t="e">
        <f t="shared" si="1"/>
        <v>#REF!</v>
      </c>
      <c r="J27" s="14" t="e">
        <f>TAHUNAN!K84</f>
        <v>#REF!</v>
      </c>
      <c r="K27" s="41" t="e">
        <f t="shared" si="2"/>
        <v>#REF!</v>
      </c>
      <c r="L27" s="14" t="e">
        <f>TAHUNAN!M84</f>
        <v>#REF!</v>
      </c>
      <c r="M27" s="14" t="e">
        <f t="shared" si="3"/>
        <v>#REF!</v>
      </c>
      <c r="N27" s="14" t="e">
        <f>TAHUNAN!O84</f>
        <v>#REF!</v>
      </c>
      <c r="O27" s="14" t="e">
        <f t="shared" si="4"/>
        <v>#REF!</v>
      </c>
      <c r="P27" s="14" t="e">
        <f>TAHUNAN!Q84</f>
        <v>#REF!</v>
      </c>
      <c r="Q27" s="41" t="e">
        <f t="shared" si="5"/>
        <v>#REF!</v>
      </c>
      <c r="R27" s="14" t="e">
        <f>TAHUNAN!S84</f>
        <v>#REF!</v>
      </c>
      <c r="S27" s="14" t="e">
        <f>TAHUNAN!T84</f>
        <v>#REF!</v>
      </c>
      <c r="T27" s="14" t="e">
        <f>TAHUNAN!U84</f>
        <v>#REF!</v>
      </c>
      <c r="U27" s="14" t="e">
        <f>TAHUNAN!V84</f>
        <v>#REF!</v>
      </c>
      <c r="V27" s="14" t="e">
        <f>TAHUNAN!W84</f>
        <v>#REF!</v>
      </c>
      <c r="W27" s="14" t="e">
        <f>TAHUNAN!X84</f>
        <v>#REF!</v>
      </c>
      <c r="X27" s="14" t="e">
        <f>TAHUNAN!Y84</f>
        <v>#REF!</v>
      </c>
      <c r="Y27" s="14" t="e">
        <f>TAHUNAN!Z84</f>
        <v>#REF!</v>
      </c>
      <c r="Z27" s="14" t="e">
        <f>TAHUNAN!AA84</f>
        <v>#REF!</v>
      </c>
      <c r="AA27" s="14" t="e">
        <f>TAHUNAN!AB84</f>
        <v>#REF!</v>
      </c>
      <c r="AB27" s="14" t="e">
        <f>TAHUNAN!AC84</f>
        <v>#REF!</v>
      </c>
      <c r="AC27" s="14" t="e">
        <f>TAHUNAN!AD84</f>
        <v>#REF!</v>
      </c>
      <c r="AD27" s="14" t="e">
        <f>TAHUNAN!AE84</f>
        <v>#REF!</v>
      </c>
      <c r="AE27" s="14" t="e">
        <f>TAHUNAN!AF84</f>
        <v>#REF!</v>
      </c>
      <c r="AF27" s="14" t="e">
        <f>TAHUNAN!AG84</f>
        <v>#REF!</v>
      </c>
      <c r="AG27" s="14" t="e">
        <f>TAHUNAN!AH84</f>
        <v>#REF!</v>
      </c>
      <c r="AH27" s="14" t="e">
        <f>TAHUNAN!AI84</f>
        <v>#REF!</v>
      </c>
      <c r="AI27" s="14" t="e">
        <f>TAHUNAN!AJ84</f>
        <v>#REF!</v>
      </c>
      <c r="AJ27" s="14" t="e">
        <f>TAHUNAN!AK84</f>
        <v>#REF!</v>
      </c>
      <c r="AK27" s="14" t="e">
        <f>TAHUNAN!AL84</f>
        <v>#REF!</v>
      </c>
      <c r="AL27" s="14" t="e">
        <f>TAHUNAN!AM84</f>
        <v>#REF!</v>
      </c>
      <c r="AM27" s="14" t="e">
        <f>TAHUNAN!AN84</f>
        <v>#REF!</v>
      </c>
      <c r="AN27" s="14" t="e">
        <f>TAHUNAN!AO84</f>
        <v>#REF!</v>
      </c>
      <c r="AO27" s="14" t="e">
        <f>TAHUNAN!AP84</f>
        <v>#REF!</v>
      </c>
      <c r="AP27" s="14" t="e">
        <f>TAHUNAN!AQ84</f>
        <v>#REF!</v>
      </c>
      <c r="AQ27" s="14" t="e">
        <f>TAHUNAN!AR84</f>
        <v>#REF!</v>
      </c>
      <c r="AR27" s="14" t="e">
        <f>TAHUNAN!AS84</f>
        <v>#REF!</v>
      </c>
      <c r="AS27" s="14" t="e">
        <f>TAHUNAN!AT84</f>
        <v>#REF!</v>
      </c>
      <c r="AT27" s="14" t="e">
        <f>TAHUNAN!AU84</f>
        <v>#REF!</v>
      </c>
      <c r="AU27" s="14" t="e">
        <f>TAHUNAN!AV84</f>
        <v>#REF!</v>
      </c>
      <c r="AV27" s="14" t="e">
        <f>TAHUNAN!AW84</f>
        <v>#REF!</v>
      </c>
      <c r="AW27" s="14" t="e">
        <f>TAHUNAN!AX84</f>
        <v>#REF!</v>
      </c>
      <c r="AX27" s="14" t="e">
        <f>TAHUNAN!AY84</f>
        <v>#REF!</v>
      </c>
      <c r="AY27" s="14" t="e">
        <f>TAHUNAN!AZ84</f>
        <v>#REF!</v>
      </c>
      <c r="AZ27" s="14" t="e">
        <f>TAHUNAN!BA84</f>
        <v>#REF!</v>
      </c>
      <c r="BA27" s="14" t="e">
        <f>TAHUNAN!BB84</f>
        <v>#REF!</v>
      </c>
      <c r="BB27" s="14" t="e">
        <f>TAHUNAN!BC84</f>
        <v>#REF!</v>
      </c>
      <c r="BC27" s="14" t="e">
        <f>TAHUNAN!BD84</f>
        <v>#REF!</v>
      </c>
      <c r="BD27" s="14" t="e">
        <f>TAHUNAN!BE84</f>
        <v>#REF!</v>
      </c>
      <c r="BE27" s="14" t="e">
        <f>TAHUNAN!BF84</f>
        <v>#REF!</v>
      </c>
      <c r="BF27" s="14" t="e">
        <f>TAHUNAN!BG84</f>
        <v>#REF!</v>
      </c>
      <c r="BG27" s="14" t="e">
        <f>TAHUNAN!BH84</f>
        <v>#REF!</v>
      </c>
      <c r="BH27" s="14" t="e">
        <f>TAHUNAN!BI84</f>
        <v>#REF!</v>
      </c>
      <c r="BI27" s="14" t="e">
        <f>TAHUNAN!BJ84</f>
        <v>#REF!</v>
      </c>
      <c r="BJ27" s="14" t="e">
        <f>TAHUNAN!BK84</f>
        <v>#REF!</v>
      </c>
      <c r="BK27" s="14" t="e">
        <f>TAHUNAN!BL84</f>
        <v>#REF!</v>
      </c>
      <c r="BL27" s="14" t="e">
        <f>TAHUNAN!BM84</f>
        <v>#REF!</v>
      </c>
      <c r="BM27" s="14" t="e">
        <f>TAHUNAN!BN84</f>
        <v>#REF!</v>
      </c>
    </row>
    <row r="28" spans="1:65" ht="14.25" customHeight="1">
      <c r="A28" s="129" t="s">
        <v>117</v>
      </c>
      <c r="B28" s="130"/>
      <c r="C28" s="44" t="e">
        <f>TAHUNAN!D85</f>
        <v>#REF!</v>
      </c>
      <c r="D28" s="31" t="e">
        <f>TAHUNAN!E85</f>
        <v>#REF!</v>
      </c>
      <c r="E28" s="31" t="e">
        <f>TAHUNAN!F85</f>
        <v>#REF!</v>
      </c>
      <c r="F28" s="31" t="e">
        <f>TAHUNAN!G85</f>
        <v>#REF!</v>
      </c>
      <c r="G28" s="31" t="e">
        <f t="shared" si="0"/>
        <v>#REF!</v>
      </c>
      <c r="H28" s="31" t="e">
        <f>TAHUNAN!I85</f>
        <v>#REF!</v>
      </c>
      <c r="I28" s="31" t="e">
        <f t="shared" si="1"/>
        <v>#REF!</v>
      </c>
      <c r="J28" s="31" t="e">
        <f>TAHUNAN!K85</f>
        <v>#REF!</v>
      </c>
      <c r="K28" s="33" t="e">
        <f t="shared" si="2"/>
        <v>#REF!</v>
      </c>
      <c r="L28" s="31" t="e">
        <f>TAHUNAN!M85</f>
        <v>#REF!</v>
      </c>
      <c r="M28" s="31" t="e">
        <f t="shared" si="3"/>
        <v>#REF!</v>
      </c>
      <c r="N28" s="31" t="e">
        <f>TAHUNAN!O85</f>
        <v>#REF!</v>
      </c>
      <c r="O28" s="31" t="e">
        <f t="shared" si="4"/>
        <v>#REF!</v>
      </c>
      <c r="P28" s="31" t="e">
        <f>TAHUNAN!Q85</f>
        <v>#REF!</v>
      </c>
      <c r="Q28" s="33" t="e">
        <f t="shared" si="5"/>
        <v>#REF!</v>
      </c>
      <c r="R28" s="31" t="e">
        <f>TAHUNAN!S85</f>
        <v>#REF!</v>
      </c>
      <c r="S28" s="31" t="e">
        <f>TAHUNAN!T85</f>
        <v>#REF!</v>
      </c>
      <c r="T28" s="31" t="e">
        <f>TAHUNAN!U85</f>
        <v>#REF!</v>
      </c>
      <c r="U28" s="31" t="e">
        <f>TAHUNAN!V85</f>
        <v>#REF!</v>
      </c>
      <c r="V28" s="31" t="e">
        <f>TAHUNAN!W85</f>
        <v>#REF!</v>
      </c>
      <c r="W28" s="31" t="e">
        <f>TAHUNAN!X85</f>
        <v>#REF!</v>
      </c>
      <c r="X28" s="31" t="e">
        <f>TAHUNAN!Y85</f>
        <v>#REF!</v>
      </c>
      <c r="Y28" s="31" t="e">
        <f>TAHUNAN!Z85</f>
        <v>#REF!</v>
      </c>
      <c r="Z28" s="31" t="e">
        <f>TAHUNAN!AA85</f>
        <v>#REF!</v>
      </c>
      <c r="AA28" s="31" t="e">
        <f>TAHUNAN!AB85</f>
        <v>#REF!</v>
      </c>
      <c r="AB28" s="31" t="e">
        <f>TAHUNAN!AC85</f>
        <v>#REF!</v>
      </c>
      <c r="AC28" s="31" t="e">
        <f>TAHUNAN!AD85</f>
        <v>#REF!</v>
      </c>
      <c r="AD28" s="31" t="e">
        <f>TAHUNAN!AE85</f>
        <v>#REF!</v>
      </c>
      <c r="AE28" s="31" t="e">
        <f>TAHUNAN!AF85</f>
        <v>#REF!</v>
      </c>
      <c r="AF28" s="31" t="e">
        <f>TAHUNAN!AG85</f>
        <v>#REF!</v>
      </c>
      <c r="AG28" s="31" t="e">
        <f>TAHUNAN!AH85</f>
        <v>#REF!</v>
      </c>
      <c r="AH28" s="31" t="e">
        <f>TAHUNAN!AI85</f>
        <v>#REF!</v>
      </c>
      <c r="AI28" s="31" t="e">
        <f>TAHUNAN!AJ85</f>
        <v>#REF!</v>
      </c>
      <c r="AJ28" s="31" t="e">
        <f>TAHUNAN!AK85</f>
        <v>#REF!</v>
      </c>
      <c r="AK28" s="31" t="e">
        <f>TAHUNAN!AL85</f>
        <v>#REF!</v>
      </c>
      <c r="AL28" s="31" t="e">
        <f>TAHUNAN!AM85</f>
        <v>#REF!</v>
      </c>
      <c r="AM28" s="31" t="e">
        <f>TAHUNAN!AN85</f>
        <v>#REF!</v>
      </c>
      <c r="AN28" s="31" t="e">
        <f>TAHUNAN!AO85</f>
        <v>#REF!</v>
      </c>
      <c r="AO28" s="31" t="e">
        <f>TAHUNAN!AP85</f>
        <v>#REF!</v>
      </c>
      <c r="AP28" s="31" t="e">
        <f>TAHUNAN!AQ85</f>
        <v>#REF!</v>
      </c>
      <c r="AQ28" s="31" t="e">
        <f>TAHUNAN!AR85</f>
        <v>#REF!</v>
      </c>
      <c r="AR28" s="31" t="e">
        <f>TAHUNAN!AS85</f>
        <v>#REF!</v>
      </c>
      <c r="AS28" s="31" t="e">
        <f>TAHUNAN!AT85</f>
        <v>#REF!</v>
      </c>
      <c r="AT28" s="31" t="e">
        <f>TAHUNAN!AU85</f>
        <v>#REF!</v>
      </c>
      <c r="AU28" s="31" t="e">
        <f>TAHUNAN!AV85</f>
        <v>#REF!</v>
      </c>
      <c r="AV28" s="31" t="e">
        <f>TAHUNAN!AW85</f>
        <v>#REF!</v>
      </c>
      <c r="AW28" s="31" t="e">
        <f>TAHUNAN!AX85</f>
        <v>#REF!</v>
      </c>
      <c r="AX28" s="31" t="e">
        <f>TAHUNAN!AY85</f>
        <v>#REF!</v>
      </c>
      <c r="AY28" s="31" t="e">
        <f>TAHUNAN!AZ85</f>
        <v>#REF!</v>
      </c>
      <c r="AZ28" s="31" t="e">
        <f>TAHUNAN!BA85</f>
        <v>#REF!</v>
      </c>
      <c r="BA28" s="31" t="e">
        <f>TAHUNAN!BB85</f>
        <v>#REF!</v>
      </c>
      <c r="BB28" s="31" t="e">
        <f>TAHUNAN!BC85</f>
        <v>#REF!</v>
      </c>
      <c r="BC28" s="31" t="e">
        <f>TAHUNAN!BD85</f>
        <v>#REF!</v>
      </c>
      <c r="BD28" s="31" t="e">
        <f>TAHUNAN!BE85</f>
        <v>#REF!</v>
      </c>
      <c r="BE28" s="31" t="e">
        <f>TAHUNAN!BF85</f>
        <v>#REF!</v>
      </c>
      <c r="BF28" s="31" t="e">
        <f>TAHUNAN!BG85</f>
        <v>#REF!</v>
      </c>
      <c r="BG28" s="31" t="e">
        <f>TAHUNAN!BH85</f>
        <v>#REF!</v>
      </c>
      <c r="BH28" s="31" t="e">
        <f>TAHUNAN!BI85</f>
        <v>#REF!</v>
      </c>
      <c r="BI28" s="31" t="e">
        <f>TAHUNAN!BJ85</f>
        <v>#REF!</v>
      </c>
      <c r="BJ28" s="31" t="e">
        <f>TAHUNAN!BK85</f>
        <v>#REF!</v>
      </c>
      <c r="BK28" s="31" t="e">
        <f>TAHUNAN!BL85</f>
        <v>#REF!</v>
      </c>
      <c r="BL28" s="31" t="e">
        <f>TAHUNAN!BM85</f>
        <v>#REF!</v>
      </c>
      <c r="BM28" s="31" t="e">
        <f>TAHUNAN!BN85</f>
        <v>#REF!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N1000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2" sqref="D12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120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4</v>
      </c>
      <c r="E12" s="52">
        <v>2</v>
      </c>
      <c r="F12" s="13">
        <f t="shared" ref="F12:F70" si="0">SUM(D12:E12)</f>
        <v>6</v>
      </c>
      <c r="G12" s="14">
        <v>0</v>
      </c>
      <c r="H12" s="15">
        <f t="shared" ref="H12:H85" si="1">(G12/D12*100)</f>
        <v>0</v>
      </c>
      <c r="I12" s="14">
        <v>0</v>
      </c>
      <c r="J12" s="15">
        <f t="shared" ref="J12:J85" si="2">(I12/E12*100)</f>
        <v>0</v>
      </c>
      <c r="K12" s="13">
        <f t="shared" ref="K12:K84" si="3">G12+I12</f>
        <v>0</v>
      </c>
      <c r="L12" s="16">
        <f t="shared" ref="L12:L85" si="4">(K12/F12*100)</f>
        <v>0</v>
      </c>
      <c r="M12" s="14">
        <v>4</v>
      </c>
      <c r="N12" s="15">
        <f t="shared" ref="N12:N74" si="5">(M12/D12*100)</f>
        <v>100</v>
      </c>
      <c r="O12" s="14">
        <v>2</v>
      </c>
      <c r="P12" s="15">
        <f t="shared" ref="P12:P85" si="6">(O12/E12*100)</f>
        <v>100</v>
      </c>
      <c r="Q12" s="13">
        <f t="shared" ref="Q12:Q83" si="7">M12+O12</f>
        <v>6</v>
      </c>
      <c r="R12" s="16">
        <f t="shared" ref="R12:R85" si="8">(Q12/F12*100)</f>
        <v>100</v>
      </c>
      <c r="S12" s="14"/>
      <c r="T12" s="14"/>
      <c r="U12" s="13">
        <f t="shared" ref="U12:U70" si="9">SUM(S12,T12)</f>
        <v>0</v>
      </c>
      <c r="V12" s="14"/>
      <c r="W12" s="14"/>
      <c r="X12" s="13">
        <f t="shared" ref="X12:X70" si="10">SUM(V12,W12)</f>
        <v>0</v>
      </c>
      <c r="Y12" s="14"/>
      <c r="Z12" s="14"/>
      <c r="AA12" s="13">
        <f t="shared" ref="AA12:AA70" si="11">SUM(Y12,Z12)</f>
        <v>0</v>
      </c>
      <c r="AB12" s="14"/>
      <c r="AC12" s="14"/>
      <c r="AD12" s="13">
        <f t="shared" ref="AD12:AD70" si="12">SUM(AB12:AC12)</f>
        <v>0</v>
      </c>
      <c r="AE12" s="14"/>
      <c r="AF12" s="14"/>
      <c r="AG12" s="13">
        <f t="shared" ref="AG12:AG70" si="13">SUM(AE12:AF12)</f>
        <v>0</v>
      </c>
      <c r="AH12" s="14"/>
      <c r="AI12" s="14"/>
      <c r="AJ12" s="13">
        <f t="shared" ref="AJ12:AJ70" si="14">SUM(AH12:AI12)</f>
        <v>0</v>
      </c>
      <c r="AK12" s="14"/>
      <c r="AL12" s="14"/>
      <c r="AM12" s="13">
        <f t="shared" ref="AM12:AM70" si="15">SUM(AK12:AL12)</f>
        <v>0</v>
      </c>
      <c r="AN12" s="14"/>
      <c r="AO12" s="14"/>
      <c r="AP12" s="13"/>
      <c r="AQ12" s="14"/>
      <c r="AR12" s="14"/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0</v>
      </c>
      <c r="AV12" s="17">
        <f t="shared" ref="AV12:AV85" si="18">AT12+AU12</f>
        <v>0</v>
      </c>
      <c r="AW12" s="14">
        <v>0</v>
      </c>
      <c r="AX12" s="14">
        <v>0</v>
      </c>
      <c r="AY12" s="13">
        <f t="shared" ref="AY12:AY70" si="19">SUM(AW12,AX12)</f>
        <v>0</v>
      </c>
      <c r="AZ12" s="14">
        <v>0</v>
      </c>
      <c r="BA12" s="14">
        <v>0</v>
      </c>
      <c r="BB12" s="13">
        <f t="shared" ref="BB12:BB70" si="20">SUM(AZ12:BA12)</f>
        <v>0</v>
      </c>
      <c r="BC12" s="14">
        <v>0</v>
      </c>
      <c r="BD12" s="14">
        <v>0</v>
      </c>
      <c r="BE12" s="13">
        <f t="shared" ref="BE12:BE70" si="21">SUM(BC12:BD12)</f>
        <v>0</v>
      </c>
      <c r="BF12" s="14">
        <v>0</v>
      </c>
      <c r="BG12" s="14">
        <v>0</v>
      </c>
      <c r="BH12" s="13">
        <f t="shared" ref="BH12:BH70" si="22">SUM(BF12:BG12)</f>
        <v>0</v>
      </c>
      <c r="BI12" s="14">
        <v>0</v>
      </c>
      <c r="BJ12" s="14">
        <v>0</v>
      </c>
      <c r="BK12" s="13">
        <f t="shared" ref="BK12:BK70" si="23">SUM(BI12:BJ12)</f>
        <v>0</v>
      </c>
      <c r="BL12" s="14">
        <v>0</v>
      </c>
      <c r="BM12" s="14">
        <v>0</v>
      </c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2</v>
      </c>
      <c r="E13" s="72"/>
      <c r="F13" s="13">
        <f t="shared" si="0"/>
        <v>2</v>
      </c>
      <c r="G13" s="14">
        <v>0</v>
      </c>
      <c r="H13" s="15">
        <f t="shared" si="1"/>
        <v>0</v>
      </c>
      <c r="I13" s="14">
        <v>0</v>
      </c>
      <c r="J13" s="15" t="e">
        <f t="shared" si="2"/>
        <v>#DIV/0!</v>
      </c>
      <c r="K13" s="13">
        <f t="shared" si="3"/>
        <v>0</v>
      </c>
      <c r="L13" s="16">
        <f t="shared" si="4"/>
        <v>0</v>
      </c>
      <c r="M13" s="14">
        <v>2</v>
      </c>
      <c r="N13" s="15">
        <f t="shared" si="5"/>
        <v>100</v>
      </c>
      <c r="O13" s="14">
        <v>0</v>
      </c>
      <c r="P13" s="15" t="e">
        <f t="shared" si="6"/>
        <v>#DIV/0!</v>
      </c>
      <c r="Q13" s="13">
        <f t="shared" si="7"/>
        <v>2</v>
      </c>
      <c r="R13" s="16">
        <f t="shared" si="8"/>
        <v>100</v>
      </c>
      <c r="S13" s="14"/>
      <c r="T13" s="14"/>
      <c r="U13" s="13">
        <f t="shared" si="9"/>
        <v>0</v>
      </c>
      <c r="V13" s="14"/>
      <c r="W13" s="14"/>
      <c r="X13" s="13">
        <f t="shared" si="10"/>
        <v>0</v>
      </c>
      <c r="Y13" s="14"/>
      <c r="Z13" s="14"/>
      <c r="AA13" s="13">
        <f t="shared" si="11"/>
        <v>0</v>
      </c>
      <c r="AB13" s="14"/>
      <c r="AC13" s="14"/>
      <c r="AD13" s="13">
        <f t="shared" si="12"/>
        <v>0</v>
      </c>
      <c r="AE13" s="14"/>
      <c r="AF13" s="14"/>
      <c r="AG13" s="13">
        <f t="shared" si="13"/>
        <v>0</v>
      </c>
      <c r="AH13" s="14"/>
      <c r="AI13" s="14"/>
      <c r="AJ13" s="13">
        <f t="shared" si="14"/>
        <v>0</v>
      </c>
      <c r="AK13" s="14"/>
      <c r="AL13" s="14"/>
      <c r="AM13" s="13">
        <f t="shared" si="15"/>
        <v>0</v>
      </c>
      <c r="AN13" s="14"/>
      <c r="AO13" s="14"/>
      <c r="AP13" s="13"/>
      <c r="AQ13" s="14"/>
      <c r="AR13" s="14"/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0</v>
      </c>
      <c r="AV13" s="17">
        <f t="shared" si="18"/>
        <v>0</v>
      </c>
      <c r="AW13" s="14">
        <v>0</v>
      </c>
      <c r="AX13" s="14">
        <v>0</v>
      </c>
      <c r="AY13" s="13">
        <f t="shared" si="19"/>
        <v>0</v>
      </c>
      <c r="AZ13" s="14">
        <v>0</v>
      </c>
      <c r="BA13" s="14">
        <v>0</v>
      </c>
      <c r="BB13" s="13">
        <f t="shared" si="20"/>
        <v>0</v>
      </c>
      <c r="BC13" s="14">
        <v>0</v>
      </c>
      <c r="BD13" s="14">
        <v>0</v>
      </c>
      <c r="BE13" s="13">
        <f t="shared" si="21"/>
        <v>0</v>
      </c>
      <c r="BF13" s="14">
        <v>0</v>
      </c>
      <c r="BG13" s="14">
        <v>0</v>
      </c>
      <c r="BH13" s="13">
        <f t="shared" si="22"/>
        <v>0</v>
      </c>
      <c r="BI13" s="14">
        <v>0</v>
      </c>
      <c r="BJ13" s="14">
        <v>0</v>
      </c>
      <c r="BK13" s="13">
        <f t="shared" si="23"/>
        <v>0</v>
      </c>
      <c r="BL13" s="14">
        <v>0</v>
      </c>
      <c r="BM13" s="14">
        <v>0</v>
      </c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1</v>
      </c>
      <c r="E14" s="53">
        <v>2</v>
      </c>
      <c r="F14" s="13">
        <f t="shared" si="0"/>
        <v>3</v>
      </c>
      <c r="G14" s="14">
        <v>0</v>
      </c>
      <c r="H14" s="15">
        <f t="shared" si="1"/>
        <v>0</v>
      </c>
      <c r="I14" s="14">
        <v>0</v>
      </c>
      <c r="J14" s="15">
        <f t="shared" si="2"/>
        <v>0</v>
      </c>
      <c r="K14" s="13">
        <f t="shared" si="3"/>
        <v>0</v>
      </c>
      <c r="L14" s="16">
        <f t="shared" si="4"/>
        <v>0</v>
      </c>
      <c r="M14" s="14">
        <v>1</v>
      </c>
      <c r="N14" s="15">
        <f t="shared" si="5"/>
        <v>100</v>
      </c>
      <c r="O14" s="14">
        <v>2</v>
      </c>
      <c r="P14" s="15">
        <f t="shared" si="6"/>
        <v>100</v>
      </c>
      <c r="Q14" s="13">
        <f t="shared" si="7"/>
        <v>3</v>
      </c>
      <c r="R14" s="16">
        <f t="shared" si="8"/>
        <v>100</v>
      </c>
      <c r="S14" s="14"/>
      <c r="T14" s="14"/>
      <c r="U14" s="13">
        <f t="shared" si="9"/>
        <v>0</v>
      </c>
      <c r="V14" s="14"/>
      <c r="W14" s="14"/>
      <c r="X14" s="13">
        <f t="shared" si="10"/>
        <v>0</v>
      </c>
      <c r="Y14" s="14"/>
      <c r="Z14" s="14"/>
      <c r="AA14" s="13">
        <f t="shared" si="11"/>
        <v>0</v>
      </c>
      <c r="AB14" s="14"/>
      <c r="AC14" s="14"/>
      <c r="AD14" s="13">
        <f t="shared" si="12"/>
        <v>0</v>
      </c>
      <c r="AE14" s="14"/>
      <c r="AF14" s="14"/>
      <c r="AG14" s="13">
        <f t="shared" si="13"/>
        <v>0</v>
      </c>
      <c r="AH14" s="14"/>
      <c r="AI14" s="14"/>
      <c r="AJ14" s="13">
        <f t="shared" si="14"/>
        <v>0</v>
      </c>
      <c r="AK14" s="14"/>
      <c r="AL14" s="14"/>
      <c r="AM14" s="13">
        <f t="shared" si="15"/>
        <v>0</v>
      </c>
      <c r="AN14" s="14"/>
      <c r="AO14" s="14"/>
      <c r="AP14" s="13"/>
      <c r="AQ14" s="14"/>
      <c r="AR14" s="14"/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0</v>
      </c>
      <c r="AV14" s="17">
        <f t="shared" si="18"/>
        <v>0</v>
      </c>
      <c r="AW14" s="14">
        <v>0</v>
      </c>
      <c r="AX14" s="14">
        <v>0</v>
      </c>
      <c r="AY14" s="13">
        <f t="shared" si="19"/>
        <v>0</v>
      </c>
      <c r="AZ14" s="14">
        <v>0</v>
      </c>
      <c r="BA14" s="14">
        <v>0</v>
      </c>
      <c r="BB14" s="13">
        <f t="shared" si="20"/>
        <v>0</v>
      </c>
      <c r="BC14" s="14">
        <v>0</v>
      </c>
      <c r="BD14" s="14">
        <v>0</v>
      </c>
      <c r="BE14" s="13">
        <f t="shared" si="21"/>
        <v>0</v>
      </c>
      <c r="BF14" s="14">
        <v>0</v>
      </c>
      <c r="BG14" s="14">
        <v>0</v>
      </c>
      <c r="BH14" s="13">
        <f t="shared" si="22"/>
        <v>0</v>
      </c>
      <c r="BI14" s="14">
        <v>0</v>
      </c>
      <c r="BJ14" s="14">
        <v>0</v>
      </c>
      <c r="BK14" s="13">
        <f t="shared" si="23"/>
        <v>0</v>
      </c>
      <c r="BL14" s="14">
        <v>0</v>
      </c>
      <c r="BM14" s="14">
        <v>0</v>
      </c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2</v>
      </c>
      <c r="E15" s="53">
        <v>1</v>
      </c>
      <c r="F15" s="13">
        <f t="shared" si="0"/>
        <v>3</v>
      </c>
      <c r="G15" s="14">
        <v>0</v>
      </c>
      <c r="H15" s="15">
        <f t="shared" si="1"/>
        <v>0</v>
      </c>
      <c r="I15" s="14">
        <v>0</v>
      </c>
      <c r="J15" s="15">
        <f t="shared" si="2"/>
        <v>0</v>
      </c>
      <c r="K15" s="13">
        <f t="shared" si="3"/>
        <v>0</v>
      </c>
      <c r="L15" s="16">
        <f t="shared" si="4"/>
        <v>0</v>
      </c>
      <c r="M15" s="14">
        <v>2</v>
      </c>
      <c r="N15" s="15">
        <f t="shared" si="5"/>
        <v>100</v>
      </c>
      <c r="O15" s="14">
        <v>1</v>
      </c>
      <c r="P15" s="15">
        <f t="shared" si="6"/>
        <v>100</v>
      </c>
      <c r="Q15" s="13">
        <f t="shared" si="7"/>
        <v>3</v>
      </c>
      <c r="R15" s="16">
        <f t="shared" si="8"/>
        <v>100</v>
      </c>
      <c r="S15" s="14"/>
      <c r="T15" s="14"/>
      <c r="U15" s="13">
        <f t="shared" si="9"/>
        <v>0</v>
      </c>
      <c r="V15" s="14"/>
      <c r="W15" s="14"/>
      <c r="X15" s="13">
        <f t="shared" si="10"/>
        <v>0</v>
      </c>
      <c r="Y15" s="14"/>
      <c r="Z15" s="14"/>
      <c r="AA15" s="13">
        <f t="shared" si="11"/>
        <v>0</v>
      </c>
      <c r="AB15" s="14"/>
      <c r="AC15" s="14"/>
      <c r="AD15" s="13">
        <f t="shared" si="12"/>
        <v>0</v>
      </c>
      <c r="AE15" s="14"/>
      <c r="AF15" s="14"/>
      <c r="AG15" s="13">
        <f t="shared" si="13"/>
        <v>0</v>
      </c>
      <c r="AH15" s="14"/>
      <c r="AI15" s="14"/>
      <c r="AJ15" s="13">
        <f t="shared" si="14"/>
        <v>0</v>
      </c>
      <c r="AK15" s="14"/>
      <c r="AL15" s="14"/>
      <c r="AM15" s="13">
        <f t="shared" si="15"/>
        <v>0</v>
      </c>
      <c r="AN15" s="14"/>
      <c r="AO15" s="14"/>
      <c r="AP15" s="13"/>
      <c r="AQ15" s="14"/>
      <c r="AR15" s="14"/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>
        <v>0</v>
      </c>
      <c r="AX15" s="14">
        <v>0</v>
      </c>
      <c r="AY15" s="13">
        <f t="shared" si="19"/>
        <v>0</v>
      </c>
      <c r="AZ15" s="14">
        <v>0</v>
      </c>
      <c r="BA15" s="14">
        <v>0</v>
      </c>
      <c r="BB15" s="13">
        <f t="shared" si="20"/>
        <v>0</v>
      </c>
      <c r="BC15" s="14">
        <v>0</v>
      </c>
      <c r="BD15" s="14">
        <v>0</v>
      </c>
      <c r="BE15" s="13">
        <f t="shared" si="21"/>
        <v>0</v>
      </c>
      <c r="BF15" s="14">
        <v>0</v>
      </c>
      <c r="BG15" s="14">
        <v>0</v>
      </c>
      <c r="BH15" s="13">
        <f t="shared" si="22"/>
        <v>0</v>
      </c>
      <c r="BI15" s="14">
        <v>0</v>
      </c>
      <c r="BJ15" s="14">
        <v>0</v>
      </c>
      <c r="BK15" s="13">
        <f t="shared" si="23"/>
        <v>0</v>
      </c>
      <c r="BL15" s="14">
        <v>0</v>
      </c>
      <c r="BM15" s="14">
        <v>0</v>
      </c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9</v>
      </c>
      <c r="E16" s="13">
        <f t="shared" si="28"/>
        <v>5</v>
      </c>
      <c r="F16" s="13">
        <f t="shared" si="0"/>
        <v>14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9</v>
      </c>
      <c r="N16" s="15">
        <f t="shared" si="5"/>
        <v>100</v>
      </c>
      <c r="O16" s="13">
        <f>SUM(O12:O15)</f>
        <v>5</v>
      </c>
      <c r="P16" s="15">
        <f t="shared" si="6"/>
        <v>100</v>
      </c>
      <c r="Q16" s="13">
        <f t="shared" si="7"/>
        <v>14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0</v>
      </c>
      <c r="X16" s="13">
        <f t="shared" si="10"/>
        <v>0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0</v>
      </c>
      <c r="AD16" s="13">
        <f t="shared" si="12"/>
        <v>0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0</v>
      </c>
      <c r="AU16" s="13">
        <f t="shared" si="38"/>
        <v>0</v>
      </c>
      <c r="AV16" s="17">
        <f t="shared" si="18"/>
        <v>0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7</v>
      </c>
      <c r="E17" s="14">
        <v>6</v>
      </c>
      <c r="F17" s="13">
        <f t="shared" si="0"/>
        <v>13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7</v>
      </c>
      <c r="N17" s="15">
        <f t="shared" si="5"/>
        <v>100</v>
      </c>
      <c r="O17" s="14">
        <v>6</v>
      </c>
      <c r="P17" s="15">
        <f t="shared" si="6"/>
        <v>100</v>
      </c>
      <c r="Q17" s="13">
        <f t="shared" si="7"/>
        <v>13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>
        <v>0</v>
      </c>
      <c r="AF17" s="14">
        <v>1</v>
      </c>
      <c r="AG17" s="13">
        <f t="shared" si="13"/>
        <v>1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/>
      <c r="AR17" s="14"/>
      <c r="AS17" s="13">
        <f t="shared" si="16"/>
        <v>0</v>
      </c>
      <c r="AT17" s="13">
        <f t="shared" ref="AT17:AU17" si="45">S17+V17+Y17+AB17+AE17+AH17+AK17+AQ17+AN17</f>
        <v>0</v>
      </c>
      <c r="AU17" s="13">
        <f t="shared" si="45"/>
        <v>1</v>
      </c>
      <c r="AV17" s="17">
        <f t="shared" si="18"/>
        <v>1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6</v>
      </c>
      <c r="E18" s="14">
        <v>5</v>
      </c>
      <c r="F18" s="13">
        <f t="shared" si="0"/>
        <v>11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6</v>
      </c>
      <c r="N18" s="15">
        <f t="shared" si="5"/>
        <v>100</v>
      </c>
      <c r="O18" s="14">
        <v>5</v>
      </c>
      <c r="P18" s="15">
        <f t="shared" si="6"/>
        <v>100</v>
      </c>
      <c r="Q18" s="13">
        <f t="shared" si="7"/>
        <v>11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>
        <v>1</v>
      </c>
      <c r="AC18" s="14">
        <v>1</v>
      </c>
      <c r="AD18" s="13">
        <f t="shared" si="12"/>
        <v>2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>
        <v>1</v>
      </c>
      <c r="AR18" s="14">
        <v>0</v>
      </c>
      <c r="AS18" s="13">
        <f t="shared" si="16"/>
        <v>1</v>
      </c>
      <c r="AT18" s="13">
        <f t="shared" ref="AT18:AU18" si="46">S18+V18+Y18+AB18+AE18+AH18+AK18+AQ18+AN18</f>
        <v>2</v>
      </c>
      <c r="AU18" s="13">
        <f t="shared" si="46"/>
        <v>1</v>
      </c>
      <c r="AV18" s="17">
        <f t="shared" si="18"/>
        <v>3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0</v>
      </c>
      <c r="E19" s="14">
        <v>5</v>
      </c>
      <c r="F19" s="13">
        <f t="shared" si="0"/>
        <v>5</v>
      </c>
      <c r="G19" s="14"/>
      <c r="H19" s="15" t="e">
        <f t="shared" si="1"/>
        <v>#DIV/0!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0</v>
      </c>
      <c r="N19" s="15" t="e">
        <f t="shared" si="5"/>
        <v>#DIV/0!</v>
      </c>
      <c r="O19" s="14">
        <v>5</v>
      </c>
      <c r="P19" s="15">
        <f t="shared" si="6"/>
        <v>100</v>
      </c>
      <c r="Q19" s="13">
        <f t="shared" si="7"/>
        <v>5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>
        <v>0</v>
      </c>
      <c r="AC19" s="14">
        <v>1</v>
      </c>
      <c r="AD19" s="13">
        <f t="shared" si="12"/>
        <v>1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1</v>
      </c>
      <c r="AV19" s="17">
        <f t="shared" si="18"/>
        <v>1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1</v>
      </c>
      <c r="E20" s="14">
        <v>1</v>
      </c>
      <c r="F20" s="13">
        <f t="shared" si="0"/>
        <v>2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1</v>
      </c>
      <c r="N20" s="15">
        <f t="shared" si="5"/>
        <v>100</v>
      </c>
      <c r="O20" s="14">
        <v>1</v>
      </c>
      <c r="P20" s="15">
        <f t="shared" si="6"/>
        <v>100</v>
      </c>
      <c r="Q20" s="13">
        <f t="shared" si="7"/>
        <v>2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>
        <v>0</v>
      </c>
      <c r="AR20" s="14">
        <v>1</v>
      </c>
      <c r="AS20" s="13">
        <f t="shared" si="16"/>
        <v>1</v>
      </c>
      <c r="AT20" s="13">
        <f t="shared" ref="AT20:AU20" si="48">S20+V20+Y20+AB20+AE20+AH20+AK20+AQ20+AN20</f>
        <v>0</v>
      </c>
      <c r="AU20" s="13">
        <f t="shared" si="48"/>
        <v>1</v>
      </c>
      <c r="AV20" s="17">
        <f t="shared" si="18"/>
        <v>1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14</v>
      </c>
      <c r="E21" s="13">
        <f t="shared" si="49"/>
        <v>17</v>
      </c>
      <c r="F21" s="13">
        <f t="shared" si="0"/>
        <v>31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14</v>
      </c>
      <c r="N21" s="15">
        <f t="shared" si="5"/>
        <v>100</v>
      </c>
      <c r="O21" s="13">
        <f>SUM(O17:O20)</f>
        <v>17</v>
      </c>
      <c r="P21" s="15">
        <f t="shared" si="6"/>
        <v>100</v>
      </c>
      <c r="Q21" s="13">
        <f t="shared" si="7"/>
        <v>31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1</v>
      </c>
      <c r="AC21" s="13">
        <f t="shared" si="53"/>
        <v>2</v>
      </c>
      <c r="AD21" s="13">
        <f t="shared" si="12"/>
        <v>3</v>
      </c>
      <c r="AE21" s="13">
        <f t="shared" ref="AE21:AF21" si="54">SUM(AE17:AE20)</f>
        <v>0</v>
      </c>
      <c r="AF21" s="13">
        <f t="shared" si="54"/>
        <v>1</v>
      </c>
      <c r="AG21" s="13">
        <f t="shared" si="13"/>
        <v>1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1</v>
      </c>
      <c r="AR21" s="13">
        <f t="shared" si="58"/>
        <v>1</v>
      </c>
      <c r="AS21" s="13">
        <f t="shared" si="16"/>
        <v>2</v>
      </c>
      <c r="AT21" s="13">
        <f t="shared" ref="AT21:AU21" si="59">S21+V21+Y21+AB21+AE21+AH21+AK21+AQ21+AN21</f>
        <v>2</v>
      </c>
      <c r="AU21" s="13">
        <f t="shared" si="59"/>
        <v>4</v>
      </c>
      <c r="AV21" s="17">
        <f t="shared" si="18"/>
        <v>6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6</v>
      </c>
      <c r="E22" s="14">
        <v>6</v>
      </c>
      <c r="F22" s="13">
        <f t="shared" si="0"/>
        <v>12</v>
      </c>
      <c r="G22" s="14">
        <v>0</v>
      </c>
      <c r="H22" s="15">
        <f t="shared" si="1"/>
        <v>0</v>
      </c>
      <c r="I22" s="14">
        <v>1</v>
      </c>
      <c r="J22" s="15">
        <f t="shared" si="2"/>
        <v>16.666666666666664</v>
      </c>
      <c r="K22" s="13">
        <f t="shared" si="3"/>
        <v>1</v>
      </c>
      <c r="L22" s="16">
        <f t="shared" si="4"/>
        <v>8.3333333333333321</v>
      </c>
      <c r="M22" s="14">
        <v>6</v>
      </c>
      <c r="N22" s="15">
        <f t="shared" si="5"/>
        <v>100</v>
      </c>
      <c r="O22" s="14">
        <v>6</v>
      </c>
      <c r="P22" s="15">
        <f t="shared" si="6"/>
        <v>100</v>
      </c>
      <c r="Q22" s="13">
        <f t="shared" si="7"/>
        <v>12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/>
      <c r="AC22" s="14">
        <v>1</v>
      </c>
      <c r="AD22" s="13">
        <f t="shared" si="12"/>
        <v>1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>
        <v>1</v>
      </c>
      <c r="AS22" s="13">
        <f t="shared" si="16"/>
        <v>1</v>
      </c>
      <c r="AT22" s="13">
        <f t="shared" ref="AT22:AU22" si="66">S22+V22+Y22+AB22+AE22+AH22+AK22+AQ22+AN22</f>
        <v>0</v>
      </c>
      <c r="AU22" s="13">
        <f t="shared" si="66"/>
        <v>2</v>
      </c>
      <c r="AV22" s="17">
        <f t="shared" si="18"/>
        <v>2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1</v>
      </c>
      <c r="E23" s="14">
        <v>0</v>
      </c>
      <c r="F23" s="13">
        <f t="shared" si="0"/>
        <v>1</v>
      </c>
      <c r="G23" s="14"/>
      <c r="H23" s="15">
        <f t="shared" si="1"/>
        <v>0</v>
      </c>
      <c r="I23" s="14"/>
      <c r="J23" s="15" t="e">
        <f t="shared" si="2"/>
        <v>#DIV/0!</v>
      </c>
      <c r="K23" s="13">
        <f t="shared" si="3"/>
        <v>0</v>
      </c>
      <c r="L23" s="16">
        <f t="shared" si="4"/>
        <v>0</v>
      </c>
      <c r="M23" s="14">
        <v>1</v>
      </c>
      <c r="N23" s="15">
        <f t="shared" si="5"/>
        <v>100</v>
      </c>
      <c r="O23" s="14">
        <v>0</v>
      </c>
      <c r="P23" s="15" t="e">
        <f t="shared" si="6"/>
        <v>#DIV/0!</v>
      </c>
      <c r="Q23" s="13">
        <f t="shared" si="7"/>
        <v>1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/>
      <c r="AC23" s="14"/>
      <c r="AD23" s="13">
        <f t="shared" si="12"/>
        <v>0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0</v>
      </c>
      <c r="AU23" s="13">
        <f t="shared" si="67"/>
        <v>0</v>
      </c>
      <c r="AV23" s="17">
        <f t="shared" si="18"/>
        <v>0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2</v>
      </c>
      <c r="E24" s="14">
        <v>0</v>
      </c>
      <c r="F24" s="13">
        <f t="shared" si="0"/>
        <v>2</v>
      </c>
      <c r="G24" s="14"/>
      <c r="H24" s="15">
        <f t="shared" si="1"/>
        <v>0</v>
      </c>
      <c r="I24" s="14">
        <v>0</v>
      </c>
      <c r="J24" s="15" t="e">
        <f t="shared" si="2"/>
        <v>#DIV/0!</v>
      </c>
      <c r="K24" s="13">
        <f t="shared" si="3"/>
        <v>0</v>
      </c>
      <c r="L24" s="16">
        <f t="shared" si="4"/>
        <v>0</v>
      </c>
      <c r="M24" s="14">
        <v>2</v>
      </c>
      <c r="N24" s="15">
        <f t="shared" si="5"/>
        <v>100</v>
      </c>
      <c r="O24" s="14">
        <v>0</v>
      </c>
      <c r="P24" s="15" t="e">
        <f t="shared" si="6"/>
        <v>#DIV/0!</v>
      </c>
      <c r="Q24" s="13">
        <f t="shared" si="7"/>
        <v>2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/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9</v>
      </c>
      <c r="E25" s="13">
        <f t="shared" si="69"/>
        <v>6</v>
      </c>
      <c r="F25" s="13">
        <f t="shared" si="0"/>
        <v>15</v>
      </c>
      <c r="G25" s="13">
        <f>SUM(G22:G24)</f>
        <v>0</v>
      </c>
      <c r="H25" s="15">
        <f t="shared" si="1"/>
        <v>0</v>
      </c>
      <c r="I25" s="13">
        <f>SUM(I22:I24)</f>
        <v>1</v>
      </c>
      <c r="J25" s="15">
        <f t="shared" si="2"/>
        <v>16.666666666666664</v>
      </c>
      <c r="K25" s="13">
        <f t="shared" si="3"/>
        <v>1</v>
      </c>
      <c r="L25" s="16">
        <f t="shared" si="4"/>
        <v>6.666666666666667</v>
      </c>
      <c r="M25" s="13">
        <f>SUM(M22:M24)</f>
        <v>9</v>
      </c>
      <c r="N25" s="15">
        <f t="shared" si="5"/>
        <v>100</v>
      </c>
      <c r="O25" s="13">
        <f>SUM(O22:O24)</f>
        <v>6</v>
      </c>
      <c r="P25" s="15">
        <f t="shared" si="6"/>
        <v>100</v>
      </c>
      <c r="Q25" s="13">
        <f t="shared" si="7"/>
        <v>15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0</v>
      </c>
      <c r="AC25" s="13">
        <f t="shared" si="73"/>
        <v>1</v>
      </c>
      <c r="AD25" s="13">
        <f t="shared" si="12"/>
        <v>1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1</v>
      </c>
      <c r="AS25" s="13">
        <f t="shared" si="16"/>
        <v>1</v>
      </c>
      <c r="AT25" s="13">
        <f t="shared" ref="AT25:AU25" si="79">S25+V25+Y25+AB25+AE25+AH25+AK25+AQ25+AN25</f>
        <v>0</v>
      </c>
      <c r="AU25" s="13">
        <f t="shared" si="79"/>
        <v>2</v>
      </c>
      <c r="AV25" s="17">
        <f t="shared" si="18"/>
        <v>2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14</v>
      </c>
      <c r="E26" s="14">
        <v>16</v>
      </c>
      <c r="F26" s="13">
        <f t="shared" si="0"/>
        <v>30</v>
      </c>
      <c r="G26" s="14">
        <v>1</v>
      </c>
      <c r="H26" s="15">
        <f t="shared" si="1"/>
        <v>7.1428571428571423</v>
      </c>
      <c r="I26" s="14">
        <v>0</v>
      </c>
      <c r="J26" s="15">
        <f t="shared" si="2"/>
        <v>0</v>
      </c>
      <c r="K26" s="13">
        <f t="shared" si="3"/>
        <v>1</v>
      </c>
      <c r="L26" s="16">
        <f t="shared" si="4"/>
        <v>3.3333333333333335</v>
      </c>
      <c r="M26" s="14">
        <v>14</v>
      </c>
      <c r="N26" s="15">
        <f t="shared" si="5"/>
        <v>100</v>
      </c>
      <c r="O26" s="14">
        <v>16</v>
      </c>
      <c r="P26" s="15">
        <f t="shared" si="6"/>
        <v>100</v>
      </c>
      <c r="Q26" s="13">
        <f t="shared" si="7"/>
        <v>30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0</v>
      </c>
      <c r="AC26" s="14">
        <v>1</v>
      </c>
      <c r="AD26" s="13">
        <f t="shared" si="12"/>
        <v>1</v>
      </c>
      <c r="AE26" s="14">
        <v>1</v>
      </c>
      <c r="AF26" s="14"/>
      <c r="AG26" s="13">
        <f t="shared" si="13"/>
        <v>1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0</v>
      </c>
      <c r="AS26" s="13">
        <f t="shared" si="16"/>
        <v>0</v>
      </c>
      <c r="AT26" s="13">
        <f t="shared" ref="AT26:AU26" si="86">S26+V26+Y26+AB26+AE26+AH26+AK26+AQ26+AN26</f>
        <v>2</v>
      </c>
      <c r="AU26" s="13">
        <f t="shared" si="86"/>
        <v>1</v>
      </c>
      <c r="AV26" s="17">
        <f t="shared" si="18"/>
        <v>3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2</v>
      </c>
      <c r="E27" s="14">
        <v>4</v>
      </c>
      <c r="F27" s="13">
        <f t="shared" si="0"/>
        <v>6</v>
      </c>
      <c r="G27" s="14">
        <v>0</v>
      </c>
      <c r="H27" s="15">
        <f t="shared" si="1"/>
        <v>0</v>
      </c>
      <c r="I27" s="14">
        <v>0</v>
      </c>
      <c r="J27" s="15">
        <f t="shared" si="2"/>
        <v>0</v>
      </c>
      <c r="K27" s="13">
        <f t="shared" si="3"/>
        <v>0</v>
      </c>
      <c r="L27" s="16">
        <f t="shared" si="4"/>
        <v>0</v>
      </c>
      <c r="M27" s="14">
        <v>0</v>
      </c>
      <c r="N27" s="15">
        <f t="shared" si="5"/>
        <v>0</v>
      </c>
      <c r="O27" s="14">
        <v>0</v>
      </c>
      <c r="P27" s="15">
        <f t="shared" si="6"/>
        <v>0</v>
      </c>
      <c r="Q27" s="13">
        <f t="shared" si="7"/>
        <v>0</v>
      </c>
      <c r="R27" s="16">
        <f t="shared" si="8"/>
        <v>0</v>
      </c>
      <c r="S27" s="14">
        <v>0</v>
      </c>
      <c r="T27" s="14">
        <v>0</v>
      </c>
      <c r="U27" s="13">
        <f t="shared" si="9"/>
        <v>0</v>
      </c>
      <c r="V27" s="14">
        <v>0</v>
      </c>
      <c r="W27" s="14">
        <v>0</v>
      </c>
      <c r="X27" s="13">
        <f t="shared" si="10"/>
        <v>0</v>
      </c>
      <c r="Y27" s="14">
        <v>0</v>
      </c>
      <c r="Z27" s="14">
        <v>0</v>
      </c>
      <c r="AA27" s="13">
        <f t="shared" si="11"/>
        <v>0</v>
      </c>
      <c r="AB27" s="14">
        <v>0</v>
      </c>
      <c r="AC27" s="14">
        <v>0</v>
      </c>
      <c r="AD27" s="13">
        <f t="shared" si="12"/>
        <v>0</v>
      </c>
      <c r="AE27" s="14">
        <v>0</v>
      </c>
      <c r="AF27" s="14">
        <v>0</v>
      </c>
      <c r="AG27" s="13">
        <f t="shared" si="13"/>
        <v>0</v>
      </c>
      <c r="AH27" s="14"/>
      <c r="AI27" s="14">
        <v>0</v>
      </c>
      <c r="AJ27" s="13">
        <f t="shared" si="14"/>
        <v>0</v>
      </c>
      <c r="AK27" s="14">
        <v>0</v>
      </c>
      <c r="AL27" s="14">
        <v>0</v>
      </c>
      <c r="AM27" s="13">
        <f t="shared" si="15"/>
        <v>0</v>
      </c>
      <c r="AN27" s="14">
        <v>0</v>
      </c>
      <c r="AO27" s="14">
        <v>0</v>
      </c>
      <c r="AP27" s="13"/>
      <c r="AQ27" s="14">
        <v>1</v>
      </c>
      <c r="AR27" s="14">
        <v>0</v>
      </c>
      <c r="AS27" s="13">
        <f t="shared" si="16"/>
        <v>1</v>
      </c>
      <c r="AT27" s="13">
        <f t="shared" ref="AT27:AU27" si="87">S27+V27+Y27+AB27+AE27+AH27+AK27+AQ27+AN27</f>
        <v>1</v>
      </c>
      <c r="AU27" s="13">
        <f t="shared" si="87"/>
        <v>0</v>
      </c>
      <c r="AV27" s="17">
        <f t="shared" si="18"/>
        <v>1</v>
      </c>
      <c r="AW27" s="14">
        <v>0</v>
      </c>
      <c r="AX27" s="14">
        <v>0</v>
      </c>
      <c r="AY27" s="13">
        <f t="shared" si="19"/>
        <v>0</v>
      </c>
      <c r="AZ27" s="14">
        <v>0</v>
      </c>
      <c r="BA27" s="14">
        <v>0</v>
      </c>
      <c r="BB27" s="13">
        <f t="shared" si="20"/>
        <v>0</v>
      </c>
      <c r="BC27" s="14">
        <v>0</v>
      </c>
      <c r="BD27" s="14">
        <v>0</v>
      </c>
      <c r="BE27" s="13">
        <f t="shared" si="21"/>
        <v>0</v>
      </c>
      <c r="BF27" s="14">
        <v>0</v>
      </c>
      <c r="BG27" s="14">
        <v>0</v>
      </c>
      <c r="BH27" s="13">
        <f t="shared" si="22"/>
        <v>0</v>
      </c>
      <c r="BI27" s="14">
        <v>0</v>
      </c>
      <c r="BJ27" s="14">
        <v>0</v>
      </c>
      <c r="BK27" s="13">
        <f t="shared" si="23"/>
        <v>0</v>
      </c>
      <c r="BL27" s="14">
        <v>0</v>
      </c>
      <c r="BM27" s="14">
        <v>0</v>
      </c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16</v>
      </c>
      <c r="E28" s="13">
        <f t="shared" si="88"/>
        <v>20</v>
      </c>
      <c r="F28" s="13">
        <f t="shared" si="0"/>
        <v>36</v>
      </c>
      <c r="G28" s="13">
        <f>SUM(G26:G27)</f>
        <v>1</v>
      </c>
      <c r="H28" s="15">
        <f t="shared" si="1"/>
        <v>6.25</v>
      </c>
      <c r="I28" s="13">
        <f>SUM(I26:I27)</f>
        <v>0</v>
      </c>
      <c r="J28" s="15">
        <f t="shared" si="2"/>
        <v>0</v>
      </c>
      <c r="K28" s="13">
        <f t="shared" si="3"/>
        <v>1</v>
      </c>
      <c r="L28" s="16">
        <f t="shared" si="4"/>
        <v>2.7777777777777777</v>
      </c>
      <c r="M28" s="13">
        <f>SUM(M26:M27)</f>
        <v>14</v>
      </c>
      <c r="N28" s="15">
        <f t="shared" si="5"/>
        <v>87.5</v>
      </c>
      <c r="O28" s="13">
        <f>SUM(O26:O27)</f>
        <v>16</v>
      </c>
      <c r="P28" s="15">
        <f t="shared" si="6"/>
        <v>80</v>
      </c>
      <c r="Q28" s="13">
        <f t="shared" si="7"/>
        <v>30</v>
      </c>
      <c r="R28" s="16">
        <f t="shared" si="8"/>
        <v>83.333333333333343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1</v>
      </c>
      <c r="W28" s="13">
        <f t="shared" si="90"/>
        <v>0</v>
      </c>
      <c r="X28" s="13">
        <f t="shared" si="10"/>
        <v>1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0</v>
      </c>
      <c r="AC28" s="13">
        <f t="shared" si="92"/>
        <v>1</v>
      </c>
      <c r="AD28" s="13">
        <f t="shared" si="12"/>
        <v>1</v>
      </c>
      <c r="AE28" s="13">
        <f t="shared" ref="AE28:AF28" si="93">SUM(AE26:AE27)</f>
        <v>1</v>
      </c>
      <c r="AF28" s="13">
        <f t="shared" si="93"/>
        <v>0</v>
      </c>
      <c r="AG28" s="13">
        <f t="shared" si="13"/>
        <v>1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1</v>
      </c>
      <c r="AR28" s="13">
        <f t="shared" si="97"/>
        <v>0</v>
      </c>
      <c r="AS28" s="13">
        <f t="shared" si="16"/>
        <v>1</v>
      </c>
      <c r="AT28" s="13">
        <f t="shared" ref="AT28:AU28" si="98">S28+V28+Y28+AB28+AE28+AH28+AK28+AQ28+AN28</f>
        <v>3</v>
      </c>
      <c r="AU28" s="13">
        <f t="shared" si="98"/>
        <v>1</v>
      </c>
      <c r="AV28" s="17">
        <f t="shared" si="18"/>
        <v>4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10</v>
      </c>
      <c r="E29" s="22">
        <v>11</v>
      </c>
      <c r="F29" s="13">
        <f t="shared" si="0"/>
        <v>21</v>
      </c>
      <c r="G29" s="22">
        <v>0</v>
      </c>
      <c r="H29" s="15">
        <f t="shared" si="1"/>
        <v>0</v>
      </c>
      <c r="I29" s="22">
        <v>1</v>
      </c>
      <c r="J29" s="15">
        <f t="shared" si="2"/>
        <v>9.0909090909090917</v>
      </c>
      <c r="K29" s="13">
        <f t="shared" si="3"/>
        <v>1</v>
      </c>
      <c r="L29" s="16">
        <f t="shared" si="4"/>
        <v>4.7619047619047619</v>
      </c>
      <c r="M29" s="22">
        <v>10</v>
      </c>
      <c r="N29" s="15">
        <f t="shared" si="5"/>
        <v>100</v>
      </c>
      <c r="O29" s="22">
        <v>11</v>
      </c>
      <c r="P29" s="15">
        <f t="shared" si="6"/>
        <v>100</v>
      </c>
      <c r="Q29" s="13">
        <f t="shared" si="7"/>
        <v>21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1</v>
      </c>
      <c r="AD29" s="13">
        <f t="shared" si="12"/>
        <v>1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1</v>
      </c>
      <c r="AR29" s="22">
        <v>2</v>
      </c>
      <c r="AS29" s="13">
        <f t="shared" si="16"/>
        <v>3</v>
      </c>
      <c r="AT29" s="13">
        <f t="shared" ref="AT29:AU29" si="105">S29+V29+Y29+AB29+AE29+AH29+AK29+AQ29+AN29</f>
        <v>1</v>
      </c>
      <c r="AU29" s="13">
        <f t="shared" si="105"/>
        <v>3</v>
      </c>
      <c r="AV29" s="17">
        <f t="shared" si="18"/>
        <v>4</v>
      </c>
      <c r="AW29" s="22">
        <v>0</v>
      </c>
      <c r="AX29" s="22">
        <v>0</v>
      </c>
      <c r="AY29" s="13">
        <f t="shared" si="19"/>
        <v>0</v>
      </c>
      <c r="AZ29" s="22">
        <v>0</v>
      </c>
      <c r="BA29" s="22">
        <v>0</v>
      </c>
      <c r="BB29" s="13">
        <f t="shared" si="20"/>
        <v>0</v>
      </c>
      <c r="BC29" s="22">
        <v>0</v>
      </c>
      <c r="BD29" s="22">
        <v>0</v>
      </c>
      <c r="BE29" s="13">
        <f t="shared" si="21"/>
        <v>0</v>
      </c>
      <c r="BF29" s="22">
        <v>0</v>
      </c>
      <c r="BG29" s="22">
        <v>0</v>
      </c>
      <c r="BH29" s="13">
        <f t="shared" si="22"/>
        <v>0</v>
      </c>
      <c r="BI29" s="22">
        <v>0</v>
      </c>
      <c r="BJ29" s="22">
        <v>0</v>
      </c>
      <c r="BK29" s="13">
        <f t="shared" si="23"/>
        <v>0</v>
      </c>
      <c r="BL29" s="22">
        <v>0</v>
      </c>
      <c r="BM29" s="22">
        <v>0</v>
      </c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6</v>
      </c>
      <c r="E30" s="14">
        <v>4</v>
      </c>
      <c r="F30" s="13">
        <f t="shared" si="0"/>
        <v>10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6</v>
      </c>
      <c r="N30" s="15">
        <f t="shared" si="5"/>
        <v>100</v>
      </c>
      <c r="O30" s="14">
        <v>4</v>
      </c>
      <c r="P30" s="15">
        <f t="shared" si="6"/>
        <v>100</v>
      </c>
      <c r="Q30" s="13">
        <f t="shared" si="7"/>
        <v>10</v>
      </c>
      <c r="R30" s="16">
        <f t="shared" si="8"/>
        <v>100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1</v>
      </c>
      <c r="AC30" s="14">
        <v>0</v>
      </c>
      <c r="AD30" s="13">
        <f t="shared" si="12"/>
        <v>1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/>
      <c r="AR30" s="14"/>
      <c r="AS30" s="13">
        <f t="shared" si="16"/>
        <v>0</v>
      </c>
      <c r="AT30" s="13">
        <f t="shared" ref="AT30:AU30" si="106">S30+V30+Y30+AB30+AE30+AH30+AK30+AQ30+AN30</f>
        <v>1</v>
      </c>
      <c r="AU30" s="13">
        <f t="shared" si="106"/>
        <v>0</v>
      </c>
      <c r="AV30" s="17">
        <f t="shared" si="18"/>
        <v>1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si="21"/>
        <v>0</v>
      </c>
      <c r="BF30" s="14">
        <v>0</v>
      </c>
      <c r="BG30" s="14">
        <v>0</v>
      </c>
      <c r="BH30" s="13">
        <f t="shared" si="22"/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2</v>
      </c>
      <c r="E31" s="14">
        <v>4</v>
      </c>
      <c r="F31" s="13">
        <f t="shared" si="0"/>
        <v>6</v>
      </c>
      <c r="G31" s="14">
        <v>0</v>
      </c>
      <c r="H31" s="15">
        <f t="shared" si="1"/>
        <v>0</v>
      </c>
      <c r="I31" s="14"/>
      <c r="J31" s="15">
        <f t="shared" si="2"/>
        <v>0</v>
      </c>
      <c r="K31" s="13">
        <f t="shared" si="3"/>
        <v>0</v>
      </c>
      <c r="L31" s="16">
        <f t="shared" si="4"/>
        <v>0</v>
      </c>
      <c r="M31" s="14">
        <v>2</v>
      </c>
      <c r="N31" s="15">
        <f t="shared" si="5"/>
        <v>100</v>
      </c>
      <c r="O31" s="14">
        <v>4</v>
      </c>
      <c r="P31" s="15">
        <f t="shared" si="6"/>
        <v>100</v>
      </c>
      <c r="Q31" s="13">
        <f t="shared" si="7"/>
        <v>6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0</v>
      </c>
      <c r="AD31" s="13">
        <f t="shared" si="12"/>
        <v>0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1</v>
      </c>
      <c r="AR31" s="14">
        <v>1</v>
      </c>
      <c r="AS31" s="13">
        <f t="shared" si="16"/>
        <v>2</v>
      </c>
      <c r="AT31" s="13">
        <f t="shared" ref="AT31:AU31" si="107">S31+V31+Y31+AB31+AE31+AH31+AK31+AQ31+AN31</f>
        <v>1</v>
      </c>
      <c r="AU31" s="13">
        <f t="shared" si="107"/>
        <v>1</v>
      </c>
      <c r="AV31" s="17">
        <f t="shared" si="18"/>
        <v>2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9</v>
      </c>
      <c r="E32" s="14">
        <v>8</v>
      </c>
      <c r="F32" s="13">
        <f t="shared" si="0"/>
        <v>17</v>
      </c>
      <c r="G32" s="14">
        <v>0</v>
      </c>
      <c r="H32" s="15">
        <f t="shared" si="1"/>
        <v>0</v>
      </c>
      <c r="I32" s="14">
        <v>1</v>
      </c>
      <c r="J32" s="15">
        <f t="shared" si="2"/>
        <v>12.5</v>
      </c>
      <c r="K32" s="13">
        <f t="shared" si="3"/>
        <v>1</v>
      </c>
      <c r="L32" s="16">
        <f t="shared" si="4"/>
        <v>5.8823529411764701</v>
      </c>
      <c r="M32" s="14">
        <v>9</v>
      </c>
      <c r="N32" s="15">
        <f t="shared" si="5"/>
        <v>100</v>
      </c>
      <c r="O32" s="14">
        <v>8</v>
      </c>
      <c r="P32" s="15">
        <f t="shared" si="6"/>
        <v>100</v>
      </c>
      <c r="Q32" s="13">
        <f t="shared" si="7"/>
        <v>17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1</v>
      </c>
      <c r="X32" s="13">
        <f t="shared" si="10"/>
        <v>1</v>
      </c>
      <c r="Y32" s="14">
        <v>0</v>
      </c>
      <c r="Z32" s="14">
        <v>0</v>
      </c>
      <c r="AA32" s="13">
        <f t="shared" si="11"/>
        <v>0</v>
      </c>
      <c r="AB32" s="14">
        <v>1</v>
      </c>
      <c r="AC32" s="14">
        <v>1</v>
      </c>
      <c r="AD32" s="13">
        <f t="shared" si="12"/>
        <v>2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8">S32+V32+Y32+AB32+AE32+AH32+AK32+AQ32+AN32</f>
        <v>1</v>
      </c>
      <c r="AU32" s="13">
        <f t="shared" si="108"/>
        <v>2</v>
      </c>
      <c r="AV32" s="17">
        <f t="shared" si="18"/>
        <v>3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f t="shared" si="20"/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09">SUM(D29:D32)</f>
        <v>27</v>
      </c>
      <c r="E33" s="13">
        <f t="shared" si="109"/>
        <v>27</v>
      </c>
      <c r="F33" s="13">
        <f t="shared" si="0"/>
        <v>54</v>
      </c>
      <c r="G33" s="13">
        <f>SUM(G29:G32)</f>
        <v>0</v>
      </c>
      <c r="H33" s="15">
        <f t="shared" si="1"/>
        <v>0</v>
      </c>
      <c r="I33" s="13">
        <f>SUM(I29:I32)</f>
        <v>2</v>
      </c>
      <c r="J33" s="15">
        <f t="shared" si="2"/>
        <v>7.4074074074074066</v>
      </c>
      <c r="K33" s="13">
        <f t="shared" si="3"/>
        <v>2</v>
      </c>
      <c r="L33" s="16">
        <f t="shared" si="4"/>
        <v>3.7037037037037033</v>
      </c>
      <c r="M33" s="13">
        <f>SUM(M29:M32)</f>
        <v>27</v>
      </c>
      <c r="N33" s="15">
        <f t="shared" si="5"/>
        <v>100</v>
      </c>
      <c r="O33" s="13">
        <f>SUM(O29:O32)</f>
        <v>27</v>
      </c>
      <c r="P33" s="15">
        <f t="shared" si="6"/>
        <v>100</v>
      </c>
      <c r="Q33" s="13">
        <f t="shared" si="7"/>
        <v>54</v>
      </c>
      <c r="R33" s="16">
        <f t="shared" si="8"/>
        <v>100</v>
      </c>
      <c r="S33" s="13">
        <f t="shared" ref="S33:T33" si="110">SUM(S29:S32)</f>
        <v>0</v>
      </c>
      <c r="T33" s="13">
        <f t="shared" si="110"/>
        <v>0</v>
      </c>
      <c r="U33" s="13">
        <f t="shared" si="9"/>
        <v>0</v>
      </c>
      <c r="V33" s="13">
        <f t="shared" ref="V33:W33" si="111">SUM(V29:V32)</f>
        <v>0</v>
      </c>
      <c r="W33" s="13">
        <f t="shared" si="111"/>
        <v>1</v>
      </c>
      <c r="X33" s="13">
        <f t="shared" si="10"/>
        <v>1</v>
      </c>
      <c r="Y33" s="13">
        <f t="shared" ref="Y33:Z33" si="112">SUM(Y29:Y32)</f>
        <v>0</v>
      </c>
      <c r="Z33" s="13">
        <f t="shared" si="112"/>
        <v>0</v>
      </c>
      <c r="AA33" s="13">
        <f t="shared" si="11"/>
        <v>0</v>
      </c>
      <c r="AB33" s="13">
        <f t="shared" ref="AB33:AC33" si="113">SUM(AB29:AB32)</f>
        <v>2</v>
      </c>
      <c r="AC33" s="13">
        <f t="shared" si="113"/>
        <v>2</v>
      </c>
      <c r="AD33" s="13">
        <f t="shared" si="12"/>
        <v>4</v>
      </c>
      <c r="AE33" s="13">
        <f t="shared" ref="AE33:AF33" si="114">SUM(AE29:AE32)</f>
        <v>0</v>
      </c>
      <c r="AF33" s="13">
        <f t="shared" si="114"/>
        <v>0</v>
      </c>
      <c r="AG33" s="13">
        <f t="shared" si="13"/>
        <v>0</v>
      </c>
      <c r="AH33" s="13">
        <f t="shared" ref="AH33:AI33" si="115">SUM(AH29:AH32)</f>
        <v>0</v>
      </c>
      <c r="AI33" s="13">
        <f t="shared" si="115"/>
        <v>0</v>
      </c>
      <c r="AJ33" s="13">
        <f t="shared" si="14"/>
        <v>0</v>
      </c>
      <c r="AK33" s="13">
        <f t="shared" ref="AK33:AL33" si="116">SUM(AK29:AK32)</f>
        <v>0</v>
      </c>
      <c r="AL33" s="13">
        <f t="shared" si="116"/>
        <v>0</v>
      </c>
      <c r="AM33" s="13">
        <f t="shared" si="15"/>
        <v>0</v>
      </c>
      <c r="AN33" s="13">
        <f t="shared" ref="AN33:AO33" si="117">SUM(AN29:AN32)</f>
        <v>0</v>
      </c>
      <c r="AO33" s="13">
        <f t="shared" si="117"/>
        <v>0</v>
      </c>
      <c r="AP33" s="13"/>
      <c r="AQ33" s="13">
        <f t="shared" ref="AQ33:AR33" si="118">SUM(AQ29:AQ32)</f>
        <v>2</v>
      </c>
      <c r="AR33" s="13">
        <f t="shared" si="118"/>
        <v>3</v>
      </c>
      <c r="AS33" s="13">
        <f t="shared" si="16"/>
        <v>5</v>
      </c>
      <c r="AT33" s="13">
        <f t="shared" ref="AT33:AU33" si="119">S33+V33+Y33+AB33+AE33+AH33+AK33+AQ33+AN33</f>
        <v>4</v>
      </c>
      <c r="AU33" s="13">
        <f t="shared" si="119"/>
        <v>6</v>
      </c>
      <c r="AV33" s="17">
        <f t="shared" si="18"/>
        <v>10</v>
      </c>
      <c r="AW33" s="13">
        <f t="shared" ref="AW33:AX33" si="120">SUM(AW29:AW32)</f>
        <v>0</v>
      </c>
      <c r="AX33" s="13">
        <f t="shared" si="120"/>
        <v>0</v>
      </c>
      <c r="AY33" s="13">
        <f t="shared" si="19"/>
        <v>0</v>
      </c>
      <c r="AZ33" s="13">
        <f t="shared" ref="AZ33:BA33" si="121">SUM(AZ29:AZ32)</f>
        <v>0</v>
      </c>
      <c r="BA33" s="13">
        <f t="shared" si="121"/>
        <v>0</v>
      </c>
      <c r="BB33" s="13">
        <f t="shared" si="20"/>
        <v>0</v>
      </c>
      <c r="BC33" s="13">
        <f t="shared" ref="BC33:BD33" si="122">SUM(BC29:BC32)</f>
        <v>0</v>
      </c>
      <c r="BD33" s="13">
        <f t="shared" si="122"/>
        <v>0</v>
      </c>
      <c r="BE33" s="13">
        <f t="shared" si="21"/>
        <v>0</v>
      </c>
      <c r="BF33" s="13">
        <f t="shared" ref="BF33:BG33" si="123">SUM(BF29:BF32)</f>
        <v>0</v>
      </c>
      <c r="BG33" s="13">
        <f t="shared" si="123"/>
        <v>0</v>
      </c>
      <c r="BH33" s="13">
        <f t="shared" si="22"/>
        <v>0</v>
      </c>
      <c r="BI33" s="13">
        <f t="shared" ref="BI33:BJ33" si="124">SUM(BI29:BI32)</f>
        <v>0</v>
      </c>
      <c r="BJ33" s="13">
        <f t="shared" si="124"/>
        <v>0</v>
      </c>
      <c r="BK33" s="13">
        <f t="shared" si="23"/>
        <v>0</v>
      </c>
      <c r="BL33" s="13">
        <f t="shared" ref="BL33:BM33" si="125">SUM(BL29:BL32)</f>
        <v>0</v>
      </c>
      <c r="BM33" s="13">
        <f t="shared" si="125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11</v>
      </c>
      <c r="E34" s="14">
        <v>12</v>
      </c>
      <c r="F34" s="13">
        <f t="shared" si="0"/>
        <v>23</v>
      </c>
      <c r="G34" s="14">
        <v>0</v>
      </c>
      <c r="H34" s="15">
        <f t="shared" si="1"/>
        <v>0</v>
      </c>
      <c r="I34" s="14">
        <v>0</v>
      </c>
      <c r="J34" s="15">
        <f t="shared" si="2"/>
        <v>0</v>
      </c>
      <c r="K34" s="13">
        <f t="shared" si="3"/>
        <v>0</v>
      </c>
      <c r="L34" s="16">
        <f t="shared" si="4"/>
        <v>0</v>
      </c>
      <c r="M34" s="14"/>
      <c r="N34" s="15">
        <f t="shared" si="5"/>
        <v>0</v>
      </c>
      <c r="O34" s="14"/>
      <c r="P34" s="15">
        <f t="shared" si="6"/>
        <v>0</v>
      </c>
      <c r="Q34" s="13">
        <f t="shared" si="7"/>
        <v>0</v>
      </c>
      <c r="R34" s="16">
        <f t="shared" si="8"/>
        <v>0</v>
      </c>
      <c r="S34" s="14"/>
      <c r="T34" s="14"/>
      <c r="U34" s="13">
        <f t="shared" si="9"/>
        <v>0</v>
      </c>
      <c r="V34" s="14"/>
      <c r="W34" s="14"/>
      <c r="X34" s="13">
        <f t="shared" si="10"/>
        <v>0</v>
      </c>
      <c r="Y34" s="14"/>
      <c r="Z34" s="14"/>
      <c r="AA34" s="13">
        <f t="shared" si="11"/>
        <v>0</v>
      </c>
      <c r="AB34" s="14">
        <v>2</v>
      </c>
      <c r="AC34" s="14"/>
      <c r="AD34" s="13">
        <f t="shared" si="12"/>
        <v>2</v>
      </c>
      <c r="AE34" s="14"/>
      <c r="AF34" s="14"/>
      <c r="AG34" s="13">
        <f t="shared" si="13"/>
        <v>0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/>
      <c r="AR34" s="14"/>
      <c r="AS34" s="13">
        <f t="shared" si="16"/>
        <v>0</v>
      </c>
      <c r="AT34" s="13">
        <f t="shared" ref="AT34:AU34" si="126">S34+V34+Y34+AB34+AE34+AH34+AK34+AQ34+AN34</f>
        <v>2</v>
      </c>
      <c r="AU34" s="13">
        <f t="shared" si="126"/>
        <v>0</v>
      </c>
      <c r="AV34" s="17">
        <f t="shared" si="18"/>
        <v>2</v>
      </c>
      <c r="AW34" s="14"/>
      <c r="AX34" s="14"/>
      <c r="AY34" s="13">
        <f t="shared" si="19"/>
        <v>0</v>
      </c>
      <c r="AZ34" s="14"/>
      <c r="BA34" s="14"/>
      <c r="BB34" s="13">
        <f t="shared" si="20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5</v>
      </c>
      <c r="E35" s="14">
        <v>3</v>
      </c>
      <c r="F35" s="13">
        <f t="shared" si="0"/>
        <v>8</v>
      </c>
      <c r="G35" s="14">
        <v>0</v>
      </c>
      <c r="H35" s="15">
        <f t="shared" si="1"/>
        <v>0</v>
      </c>
      <c r="I35" s="14">
        <v>0</v>
      </c>
      <c r="J35" s="15">
        <f t="shared" si="2"/>
        <v>0</v>
      </c>
      <c r="K35" s="13">
        <f t="shared" si="3"/>
        <v>0</v>
      </c>
      <c r="L35" s="16">
        <f t="shared" si="4"/>
        <v>0</v>
      </c>
      <c r="M35" s="14"/>
      <c r="N35" s="15">
        <f t="shared" si="5"/>
        <v>0</v>
      </c>
      <c r="O35" s="14"/>
      <c r="P35" s="15">
        <f t="shared" si="6"/>
        <v>0</v>
      </c>
      <c r="Q35" s="13">
        <f t="shared" si="7"/>
        <v>0</v>
      </c>
      <c r="R35" s="16">
        <f t="shared" si="8"/>
        <v>0</v>
      </c>
      <c r="S35" s="14"/>
      <c r="T35" s="14"/>
      <c r="U35" s="13">
        <f t="shared" si="9"/>
        <v>0</v>
      </c>
      <c r="V35" s="14"/>
      <c r="W35" s="14"/>
      <c r="X35" s="13">
        <f t="shared" si="10"/>
        <v>0</v>
      </c>
      <c r="Y35" s="14"/>
      <c r="Z35" s="14"/>
      <c r="AA35" s="13">
        <f t="shared" si="11"/>
        <v>0</v>
      </c>
      <c r="AB35" s="14"/>
      <c r="AC35" s="14"/>
      <c r="AD35" s="13">
        <f t="shared" si="12"/>
        <v>0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/>
      <c r="AR35" s="14"/>
      <c r="AS35" s="13">
        <f t="shared" si="16"/>
        <v>0</v>
      </c>
      <c r="AT35" s="13">
        <f t="shared" ref="AT35:AU35" si="127">S35+V35+Y35+AB35+AE35+AH35+AK35+AQ35+AN35</f>
        <v>0</v>
      </c>
      <c r="AU35" s="13">
        <f t="shared" si="127"/>
        <v>0</v>
      </c>
      <c r="AV35" s="17">
        <f t="shared" si="18"/>
        <v>0</v>
      </c>
      <c r="AW35" s="14"/>
      <c r="AX35" s="14"/>
      <c r="AY35" s="13">
        <f t="shared" si="19"/>
        <v>0</v>
      </c>
      <c r="AZ35" s="14"/>
      <c r="BA35" s="14"/>
      <c r="BB35" s="13">
        <f t="shared" si="20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28">SUM(D34:D35)</f>
        <v>16</v>
      </c>
      <c r="E36" s="13">
        <f t="shared" si="128"/>
        <v>15</v>
      </c>
      <c r="F36" s="13">
        <f t="shared" si="0"/>
        <v>31</v>
      </c>
      <c r="G36" s="13">
        <f>SUM(G34:G35)</f>
        <v>0</v>
      </c>
      <c r="H36" s="15">
        <f t="shared" si="1"/>
        <v>0</v>
      </c>
      <c r="I36" s="13">
        <f>SUM(I34:I35)</f>
        <v>0</v>
      </c>
      <c r="J36" s="15">
        <f t="shared" si="2"/>
        <v>0</v>
      </c>
      <c r="K36" s="13">
        <f t="shared" si="3"/>
        <v>0</v>
      </c>
      <c r="L36" s="16">
        <f t="shared" si="4"/>
        <v>0</v>
      </c>
      <c r="M36" s="13">
        <f>SUM(M34:M35)</f>
        <v>0</v>
      </c>
      <c r="N36" s="15">
        <f t="shared" si="5"/>
        <v>0</v>
      </c>
      <c r="O36" s="13">
        <f>SUM(O34:O35)</f>
        <v>0</v>
      </c>
      <c r="P36" s="15">
        <f t="shared" si="6"/>
        <v>0</v>
      </c>
      <c r="Q36" s="13">
        <f t="shared" si="7"/>
        <v>0</v>
      </c>
      <c r="R36" s="16">
        <f t="shared" si="8"/>
        <v>0</v>
      </c>
      <c r="S36" s="13">
        <f t="shared" ref="S36:T36" si="129">SUM(S34:S35)</f>
        <v>0</v>
      </c>
      <c r="T36" s="13">
        <f t="shared" si="129"/>
        <v>0</v>
      </c>
      <c r="U36" s="13">
        <f t="shared" si="9"/>
        <v>0</v>
      </c>
      <c r="V36" s="13">
        <f t="shared" ref="V36:W36" si="130">SUM(V34:V35)</f>
        <v>0</v>
      </c>
      <c r="W36" s="13">
        <f t="shared" si="130"/>
        <v>0</v>
      </c>
      <c r="X36" s="13">
        <f t="shared" si="10"/>
        <v>0</v>
      </c>
      <c r="Y36" s="13">
        <f t="shared" ref="Y36:Z36" si="131">SUM(Y34:Y35)</f>
        <v>0</v>
      </c>
      <c r="Z36" s="13">
        <f t="shared" si="131"/>
        <v>0</v>
      </c>
      <c r="AA36" s="13">
        <f t="shared" si="11"/>
        <v>0</v>
      </c>
      <c r="AB36" s="13">
        <f t="shared" ref="AB36:AC36" si="132">SUM(AB34:AB35)</f>
        <v>2</v>
      </c>
      <c r="AC36" s="13">
        <f t="shared" si="132"/>
        <v>0</v>
      </c>
      <c r="AD36" s="13">
        <f t="shared" si="12"/>
        <v>2</v>
      </c>
      <c r="AE36" s="13">
        <f t="shared" ref="AE36:AF36" si="133">SUM(AE34:AE35)</f>
        <v>0</v>
      </c>
      <c r="AF36" s="13">
        <f t="shared" si="133"/>
        <v>0</v>
      </c>
      <c r="AG36" s="13">
        <f t="shared" si="13"/>
        <v>0</v>
      </c>
      <c r="AH36" s="13">
        <f t="shared" ref="AH36:AI36" si="134">SUM(AH34:AH35)</f>
        <v>0</v>
      </c>
      <c r="AI36" s="13">
        <f t="shared" si="134"/>
        <v>0</v>
      </c>
      <c r="AJ36" s="13">
        <f t="shared" si="14"/>
        <v>0</v>
      </c>
      <c r="AK36" s="13">
        <f t="shared" ref="AK36:AL36" si="135">SUM(AK34:AK35)</f>
        <v>0</v>
      </c>
      <c r="AL36" s="13">
        <f t="shared" si="135"/>
        <v>0</v>
      </c>
      <c r="AM36" s="13">
        <f t="shared" si="15"/>
        <v>0</v>
      </c>
      <c r="AN36" s="13">
        <f t="shared" ref="AN36:AO36" si="136">SUM(AN34:AN35)</f>
        <v>0</v>
      </c>
      <c r="AO36" s="13">
        <f t="shared" si="136"/>
        <v>0</v>
      </c>
      <c r="AP36" s="13"/>
      <c r="AQ36" s="13">
        <f t="shared" ref="AQ36:AR36" si="137">SUM(AQ34:AQ35)</f>
        <v>0</v>
      </c>
      <c r="AR36" s="13">
        <f t="shared" si="137"/>
        <v>0</v>
      </c>
      <c r="AS36" s="13">
        <f t="shared" si="16"/>
        <v>0</v>
      </c>
      <c r="AT36" s="13">
        <f t="shared" ref="AT36:AU36" si="138">S36+V36+Y36+AB36+AE36+AH36+AK36+AQ36+AN36</f>
        <v>2</v>
      </c>
      <c r="AU36" s="13">
        <f t="shared" si="138"/>
        <v>0</v>
      </c>
      <c r="AV36" s="17">
        <f t="shared" si="18"/>
        <v>2</v>
      </c>
      <c r="AW36" s="13">
        <f t="shared" ref="AW36:AX36" si="139">SUM(AW34:AW35)</f>
        <v>0</v>
      </c>
      <c r="AX36" s="13">
        <f t="shared" si="139"/>
        <v>0</v>
      </c>
      <c r="AY36" s="13">
        <f t="shared" si="19"/>
        <v>0</v>
      </c>
      <c r="AZ36" s="13">
        <f t="shared" ref="AZ36:BA36" si="140">SUM(AZ34:AZ35)</f>
        <v>0</v>
      </c>
      <c r="BA36" s="13">
        <f t="shared" si="140"/>
        <v>0</v>
      </c>
      <c r="BB36" s="13">
        <f t="shared" si="20"/>
        <v>0</v>
      </c>
      <c r="BC36" s="13">
        <f t="shared" ref="BC36:BD36" si="141">SUM(BC34:BC35)</f>
        <v>0</v>
      </c>
      <c r="BD36" s="13">
        <f t="shared" si="141"/>
        <v>0</v>
      </c>
      <c r="BE36" s="13">
        <f t="shared" si="21"/>
        <v>0</v>
      </c>
      <c r="BF36" s="13">
        <f t="shared" ref="BF36:BG36" si="142">SUM(BF34:BF35)</f>
        <v>0</v>
      </c>
      <c r="BG36" s="13">
        <f t="shared" si="142"/>
        <v>0</v>
      </c>
      <c r="BH36" s="13">
        <f t="shared" si="22"/>
        <v>0</v>
      </c>
      <c r="BI36" s="13">
        <f t="shared" ref="BI36:BJ36" si="143">SUM(BI34:BI35)</f>
        <v>0</v>
      </c>
      <c r="BJ36" s="13">
        <f t="shared" si="143"/>
        <v>0</v>
      </c>
      <c r="BK36" s="13">
        <f t="shared" si="23"/>
        <v>0</v>
      </c>
      <c r="BL36" s="13">
        <f t="shared" ref="BL36:BM36" si="144">SUM(BL34:BL35)</f>
        <v>0</v>
      </c>
      <c r="BM36" s="13">
        <f t="shared" si="144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>
        <v>4</v>
      </c>
      <c r="E37" s="23">
        <v>5</v>
      </c>
      <c r="F37" s="13">
        <f t="shared" si="0"/>
        <v>9</v>
      </c>
      <c r="G37" s="14">
        <v>0</v>
      </c>
      <c r="H37" s="15">
        <f t="shared" si="1"/>
        <v>0</v>
      </c>
      <c r="I37" s="14">
        <v>0</v>
      </c>
      <c r="J37" s="15">
        <f t="shared" si="2"/>
        <v>0</v>
      </c>
      <c r="K37" s="13">
        <f t="shared" si="3"/>
        <v>0</v>
      </c>
      <c r="L37" s="16">
        <f t="shared" si="4"/>
        <v>0</v>
      </c>
      <c r="M37" s="14">
        <v>4</v>
      </c>
      <c r="N37" s="15">
        <f t="shared" si="5"/>
        <v>100</v>
      </c>
      <c r="O37" s="14">
        <v>5</v>
      </c>
      <c r="P37" s="15">
        <f t="shared" si="6"/>
        <v>100</v>
      </c>
      <c r="Q37" s="13">
        <f t="shared" si="7"/>
        <v>9</v>
      </c>
      <c r="R37" s="16">
        <f t="shared" si="8"/>
        <v>100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/>
      <c r="AC37" s="23"/>
      <c r="AD37" s="13">
        <f t="shared" si="12"/>
        <v>0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5">S37+V37+Y37+AB37+AE37+AH37+AK37+AQ37+AN37</f>
        <v>0</v>
      </c>
      <c r="AU37" s="13">
        <f t="shared" si="145"/>
        <v>0</v>
      </c>
      <c r="AV37" s="17">
        <f t="shared" si="18"/>
        <v>0</v>
      </c>
      <c r="AW37" s="23"/>
      <c r="AX37" s="23"/>
      <c r="AY37" s="24">
        <f t="shared" si="19"/>
        <v>0</v>
      </c>
      <c r="AZ37" s="23"/>
      <c r="BA37" s="23"/>
      <c r="BB37" s="13">
        <f t="shared" si="20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>
        <v>6</v>
      </c>
      <c r="E38" s="23">
        <v>10</v>
      </c>
      <c r="F38" s="13">
        <f t="shared" si="0"/>
        <v>16</v>
      </c>
      <c r="G38" s="14"/>
      <c r="H38" s="15">
        <f t="shared" si="1"/>
        <v>0</v>
      </c>
      <c r="I38" s="14"/>
      <c r="J38" s="15">
        <f t="shared" si="2"/>
        <v>0</v>
      </c>
      <c r="K38" s="13">
        <f t="shared" si="3"/>
        <v>0</v>
      </c>
      <c r="L38" s="16">
        <f t="shared" si="4"/>
        <v>0</v>
      </c>
      <c r="M38" s="14">
        <v>6</v>
      </c>
      <c r="N38" s="15">
        <f t="shared" si="5"/>
        <v>100</v>
      </c>
      <c r="O38" s="14">
        <v>10</v>
      </c>
      <c r="P38" s="15">
        <f t="shared" si="6"/>
        <v>100</v>
      </c>
      <c r="Q38" s="13">
        <f t="shared" si="7"/>
        <v>16</v>
      </c>
      <c r="R38" s="16">
        <f t="shared" si="8"/>
        <v>100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>
        <v>0</v>
      </c>
      <c r="AC38" s="23">
        <v>1</v>
      </c>
      <c r="AD38" s="13">
        <f t="shared" si="12"/>
        <v>1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6">S38+V38+Y38+AB38+AE38+AH38+AK38+AQ38+AN38</f>
        <v>0</v>
      </c>
      <c r="AU38" s="13">
        <f t="shared" si="146"/>
        <v>1</v>
      </c>
      <c r="AV38" s="17">
        <f t="shared" si="18"/>
        <v>1</v>
      </c>
      <c r="AW38" s="23"/>
      <c r="AX38" s="23"/>
      <c r="AY38" s="24">
        <f t="shared" si="19"/>
        <v>0</v>
      </c>
      <c r="AZ38" s="23"/>
      <c r="BA38" s="23"/>
      <c r="BB38" s="13">
        <f t="shared" si="20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>
        <v>7</v>
      </c>
      <c r="E39" s="23">
        <v>6</v>
      </c>
      <c r="F39" s="13">
        <f t="shared" si="0"/>
        <v>13</v>
      </c>
      <c r="G39" s="14">
        <v>1</v>
      </c>
      <c r="H39" s="15">
        <f t="shared" si="1"/>
        <v>14.285714285714285</v>
      </c>
      <c r="I39" s="14">
        <v>0</v>
      </c>
      <c r="J39" s="15">
        <f t="shared" si="2"/>
        <v>0</v>
      </c>
      <c r="K39" s="13">
        <f t="shared" si="3"/>
        <v>1</v>
      </c>
      <c r="L39" s="16">
        <f t="shared" si="4"/>
        <v>7.6923076923076925</v>
      </c>
      <c r="M39" s="14">
        <v>7</v>
      </c>
      <c r="N39" s="15">
        <f t="shared" si="5"/>
        <v>100</v>
      </c>
      <c r="O39" s="14">
        <v>6</v>
      </c>
      <c r="P39" s="15">
        <f t="shared" si="6"/>
        <v>100</v>
      </c>
      <c r="Q39" s="13">
        <f t="shared" si="7"/>
        <v>13</v>
      </c>
      <c r="R39" s="16">
        <f t="shared" si="8"/>
        <v>100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>
        <v>1</v>
      </c>
      <c r="AC39" s="23">
        <v>0</v>
      </c>
      <c r="AD39" s="13">
        <f t="shared" si="12"/>
        <v>1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7">S39+V39+Y39+AB39+AE39+AH39+AK39+AQ39+AN39</f>
        <v>1</v>
      </c>
      <c r="AU39" s="13">
        <f t="shared" si="147"/>
        <v>0</v>
      </c>
      <c r="AV39" s="17">
        <f t="shared" si="18"/>
        <v>1</v>
      </c>
      <c r="AW39" s="23"/>
      <c r="AX39" s="23"/>
      <c r="AY39" s="24">
        <f t="shared" si="19"/>
        <v>0</v>
      </c>
      <c r="AZ39" s="23"/>
      <c r="BA39" s="23"/>
      <c r="BB39" s="13">
        <f t="shared" si="20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>
        <v>3</v>
      </c>
      <c r="E40" s="23">
        <v>3</v>
      </c>
      <c r="F40" s="13">
        <f t="shared" si="0"/>
        <v>6</v>
      </c>
      <c r="G40" s="14">
        <v>0</v>
      </c>
      <c r="H40" s="15">
        <f t="shared" si="1"/>
        <v>0</v>
      </c>
      <c r="I40" s="14"/>
      <c r="J40" s="15">
        <f t="shared" si="2"/>
        <v>0</v>
      </c>
      <c r="K40" s="13">
        <f t="shared" si="3"/>
        <v>0</v>
      </c>
      <c r="L40" s="16">
        <f t="shared" si="4"/>
        <v>0</v>
      </c>
      <c r="M40" s="14">
        <v>3</v>
      </c>
      <c r="N40" s="15">
        <f t="shared" si="5"/>
        <v>100</v>
      </c>
      <c r="O40" s="14">
        <v>3</v>
      </c>
      <c r="P40" s="15">
        <f t="shared" si="6"/>
        <v>100</v>
      </c>
      <c r="Q40" s="13">
        <f t="shared" si="7"/>
        <v>6</v>
      </c>
      <c r="R40" s="16">
        <f t="shared" si="8"/>
        <v>100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/>
      <c r="AC40" s="23"/>
      <c r="AD40" s="13">
        <f t="shared" si="12"/>
        <v>0</v>
      </c>
      <c r="AE40" s="14">
        <v>1</v>
      </c>
      <c r="AF40" s="14"/>
      <c r="AG40" s="13">
        <f t="shared" si="13"/>
        <v>1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48">S40+V40+Y40+AB40+AE40+AH40+AK40+AQ40+AN40</f>
        <v>1</v>
      </c>
      <c r="AU40" s="13">
        <f t="shared" si="148"/>
        <v>0</v>
      </c>
      <c r="AV40" s="17">
        <f t="shared" si="18"/>
        <v>1</v>
      </c>
      <c r="AW40" s="23"/>
      <c r="AX40" s="23"/>
      <c r="AY40" s="24">
        <f t="shared" si="19"/>
        <v>0</v>
      </c>
      <c r="AZ40" s="23"/>
      <c r="BA40" s="23"/>
      <c r="BB40" s="13">
        <f t="shared" si="20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49">SUM(D37:D40)</f>
        <v>20</v>
      </c>
      <c r="E41" s="13">
        <f t="shared" si="149"/>
        <v>24</v>
      </c>
      <c r="F41" s="13">
        <f t="shared" si="0"/>
        <v>44</v>
      </c>
      <c r="G41" s="13">
        <f>SUM(G37:G40)</f>
        <v>1</v>
      </c>
      <c r="H41" s="15">
        <f t="shared" si="1"/>
        <v>5</v>
      </c>
      <c r="I41" s="13">
        <f>SUM(I37:I40)</f>
        <v>0</v>
      </c>
      <c r="J41" s="15">
        <f t="shared" si="2"/>
        <v>0</v>
      </c>
      <c r="K41" s="13">
        <f t="shared" si="3"/>
        <v>1</v>
      </c>
      <c r="L41" s="16">
        <f t="shared" si="4"/>
        <v>2.2727272727272729</v>
      </c>
      <c r="M41" s="13">
        <f>SUM(M37:M40)</f>
        <v>20</v>
      </c>
      <c r="N41" s="15">
        <f t="shared" si="5"/>
        <v>100</v>
      </c>
      <c r="O41" s="13">
        <f>SUM(O37:O40)</f>
        <v>24</v>
      </c>
      <c r="P41" s="15">
        <f t="shared" si="6"/>
        <v>100</v>
      </c>
      <c r="Q41" s="13">
        <f t="shared" si="7"/>
        <v>44</v>
      </c>
      <c r="R41" s="16">
        <f t="shared" si="8"/>
        <v>100</v>
      </c>
      <c r="S41" s="13">
        <f t="shared" ref="S41:T41" si="150">SUM(S37:S40)</f>
        <v>0</v>
      </c>
      <c r="T41" s="13">
        <f t="shared" si="150"/>
        <v>0</v>
      </c>
      <c r="U41" s="13">
        <f t="shared" si="9"/>
        <v>0</v>
      </c>
      <c r="V41" s="13">
        <f t="shared" ref="V41:W41" si="151">SUM(V37:V40)</f>
        <v>0</v>
      </c>
      <c r="W41" s="13">
        <f t="shared" si="151"/>
        <v>0</v>
      </c>
      <c r="X41" s="13">
        <f t="shared" si="10"/>
        <v>0</v>
      </c>
      <c r="Y41" s="13">
        <f t="shared" ref="Y41:Z41" si="152">SUM(Y37:Y40)</f>
        <v>0</v>
      </c>
      <c r="Z41" s="13">
        <f t="shared" si="152"/>
        <v>0</v>
      </c>
      <c r="AA41" s="13">
        <f t="shared" si="11"/>
        <v>0</v>
      </c>
      <c r="AB41" s="13">
        <f t="shared" ref="AB41:AC41" si="153">SUM(AB37:AB40)</f>
        <v>1</v>
      </c>
      <c r="AC41" s="13">
        <f t="shared" si="153"/>
        <v>1</v>
      </c>
      <c r="AD41" s="13">
        <f t="shared" si="12"/>
        <v>2</v>
      </c>
      <c r="AE41" s="13">
        <f t="shared" ref="AE41:AF41" si="154">SUM(AE37:AE40)</f>
        <v>1</v>
      </c>
      <c r="AF41" s="13">
        <f t="shared" si="154"/>
        <v>0</v>
      </c>
      <c r="AG41" s="13">
        <f t="shared" si="13"/>
        <v>1</v>
      </c>
      <c r="AH41" s="13">
        <f t="shared" ref="AH41:AI41" si="155">SUM(AH37:AH40)</f>
        <v>0</v>
      </c>
      <c r="AI41" s="13">
        <f t="shared" si="155"/>
        <v>0</v>
      </c>
      <c r="AJ41" s="13">
        <f t="shared" si="14"/>
        <v>0</v>
      </c>
      <c r="AK41" s="13">
        <f t="shared" ref="AK41:AL41" si="156">SUM(AK37:AK40)</f>
        <v>0</v>
      </c>
      <c r="AL41" s="13">
        <f t="shared" si="156"/>
        <v>0</v>
      </c>
      <c r="AM41" s="13">
        <f t="shared" si="15"/>
        <v>0</v>
      </c>
      <c r="AN41" s="13">
        <f t="shared" ref="AN41:AO41" si="157">SUM(AN37:AN40)</f>
        <v>0</v>
      </c>
      <c r="AO41" s="13">
        <f t="shared" si="157"/>
        <v>0</v>
      </c>
      <c r="AP41" s="13"/>
      <c r="AQ41" s="13">
        <f t="shared" ref="AQ41:AR41" si="158">SUM(AQ37:AQ40)</f>
        <v>0</v>
      </c>
      <c r="AR41" s="13">
        <f t="shared" si="158"/>
        <v>0</v>
      </c>
      <c r="AS41" s="13">
        <f t="shared" si="16"/>
        <v>0</v>
      </c>
      <c r="AT41" s="13">
        <f t="shared" ref="AT41:AU41" si="159">S41+V41+Y41+AB41+AE41+AH41+AK41+AQ41+AN41</f>
        <v>2</v>
      </c>
      <c r="AU41" s="13">
        <f t="shared" si="159"/>
        <v>1</v>
      </c>
      <c r="AV41" s="17">
        <f t="shared" si="18"/>
        <v>3</v>
      </c>
      <c r="AW41" s="13">
        <f t="shared" ref="AW41:AX41" si="160">SUM(AW37:AW40)</f>
        <v>0</v>
      </c>
      <c r="AX41" s="13">
        <f t="shared" si="160"/>
        <v>0</v>
      </c>
      <c r="AY41" s="13">
        <f t="shared" si="19"/>
        <v>0</v>
      </c>
      <c r="AZ41" s="13">
        <f t="shared" ref="AZ41:BA41" si="161">SUM(AZ37:AZ40)</f>
        <v>0</v>
      </c>
      <c r="BA41" s="13">
        <f t="shared" si="161"/>
        <v>0</v>
      </c>
      <c r="BB41" s="13">
        <f t="shared" si="20"/>
        <v>0</v>
      </c>
      <c r="BC41" s="13">
        <f t="shared" ref="BC41:BD41" si="162">SUM(BC37:BC40)</f>
        <v>0</v>
      </c>
      <c r="BD41" s="13">
        <f t="shared" si="162"/>
        <v>0</v>
      </c>
      <c r="BE41" s="13">
        <f t="shared" si="21"/>
        <v>0</v>
      </c>
      <c r="BF41" s="13">
        <f t="shared" ref="BF41:BG41" si="163">SUM(BF37:BF40)</f>
        <v>0</v>
      </c>
      <c r="BG41" s="13">
        <f t="shared" si="163"/>
        <v>0</v>
      </c>
      <c r="BH41" s="13">
        <f t="shared" si="22"/>
        <v>0</v>
      </c>
      <c r="BI41" s="13">
        <f t="shared" ref="BI41:BJ41" si="164">SUM(BI37:BI40)</f>
        <v>0</v>
      </c>
      <c r="BJ41" s="13">
        <f t="shared" si="164"/>
        <v>0</v>
      </c>
      <c r="BK41" s="13">
        <f t="shared" si="23"/>
        <v>0</v>
      </c>
      <c r="BL41" s="13">
        <f t="shared" ref="BL41:BM41" si="165">SUM(BL37:BL40)</f>
        <v>0</v>
      </c>
      <c r="BM41" s="13">
        <f t="shared" si="165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9</v>
      </c>
      <c r="E42" s="25">
        <v>11</v>
      </c>
      <c r="F42" s="13">
        <f t="shared" si="0"/>
        <v>20</v>
      </c>
      <c r="G42" s="14"/>
      <c r="H42" s="15">
        <f t="shared" si="1"/>
        <v>0</v>
      </c>
      <c r="I42" s="14"/>
      <c r="J42" s="15">
        <f t="shared" si="2"/>
        <v>0</v>
      </c>
      <c r="K42" s="13">
        <f t="shared" si="3"/>
        <v>0</v>
      </c>
      <c r="L42" s="16">
        <f t="shared" si="4"/>
        <v>0</v>
      </c>
      <c r="M42" s="14"/>
      <c r="N42" s="15">
        <f t="shared" si="5"/>
        <v>0</v>
      </c>
      <c r="O42" s="14"/>
      <c r="P42" s="15">
        <f t="shared" si="6"/>
        <v>0</v>
      </c>
      <c r="Q42" s="13">
        <f t="shared" si="7"/>
        <v>0</v>
      </c>
      <c r="R42" s="16">
        <f t="shared" si="8"/>
        <v>0</v>
      </c>
      <c r="S42" s="14"/>
      <c r="T42" s="14"/>
      <c r="U42" s="13">
        <f t="shared" si="9"/>
        <v>0</v>
      </c>
      <c r="V42" s="26"/>
      <c r="W42" s="26"/>
      <c r="X42" s="13">
        <f t="shared" si="10"/>
        <v>0</v>
      </c>
      <c r="Y42" s="14"/>
      <c r="Z42" s="14"/>
      <c r="AA42" s="13">
        <f t="shared" si="11"/>
        <v>0</v>
      </c>
      <c r="AB42" s="26"/>
      <c r="AC42" s="26"/>
      <c r="AD42" s="13">
        <f t="shared" si="12"/>
        <v>0</v>
      </c>
      <c r="AE42" s="14"/>
      <c r="AF42" s="14"/>
      <c r="AG42" s="13">
        <f t="shared" si="13"/>
        <v>0</v>
      </c>
      <c r="AH42" s="14"/>
      <c r="AI42" s="14"/>
      <c r="AJ42" s="13">
        <f t="shared" si="14"/>
        <v>0</v>
      </c>
      <c r="AK42" s="14"/>
      <c r="AL42" s="14"/>
      <c r="AM42" s="13">
        <f t="shared" si="15"/>
        <v>0</v>
      </c>
      <c r="AN42" s="14"/>
      <c r="AO42" s="14"/>
      <c r="AP42" s="13"/>
      <c r="AQ42" s="26">
        <v>3</v>
      </c>
      <c r="AR42" s="26">
        <v>5</v>
      </c>
      <c r="AS42" s="13">
        <f t="shared" si="16"/>
        <v>8</v>
      </c>
      <c r="AT42" s="13">
        <f t="shared" ref="AT42:AU42" si="166">S42+V42+Y42+AB42+AE42+AH42+AK42+AQ42+AN42</f>
        <v>3</v>
      </c>
      <c r="AU42" s="13">
        <f t="shared" si="166"/>
        <v>5</v>
      </c>
      <c r="AV42" s="17">
        <f t="shared" si="18"/>
        <v>8</v>
      </c>
      <c r="AW42" s="14"/>
      <c r="AX42" s="14"/>
      <c r="AY42" s="13">
        <f t="shared" si="19"/>
        <v>0</v>
      </c>
      <c r="AZ42" s="26"/>
      <c r="BA42" s="26"/>
      <c r="BB42" s="13">
        <f t="shared" si="20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11</v>
      </c>
      <c r="E43" s="25">
        <v>12</v>
      </c>
      <c r="F43" s="13">
        <f t="shared" si="0"/>
        <v>23</v>
      </c>
      <c r="G43" s="14"/>
      <c r="H43" s="15">
        <f t="shared" si="1"/>
        <v>0</v>
      </c>
      <c r="I43" s="14"/>
      <c r="J43" s="15">
        <f t="shared" si="2"/>
        <v>0</v>
      </c>
      <c r="K43" s="13">
        <f t="shared" si="3"/>
        <v>0</v>
      </c>
      <c r="L43" s="16">
        <f t="shared" si="4"/>
        <v>0</v>
      </c>
      <c r="M43" s="14"/>
      <c r="N43" s="15">
        <f t="shared" si="5"/>
        <v>0</v>
      </c>
      <c r="O43" s="14"/>
      <c r="P43" s="15">
        <f t="shared" si="6"/>
        <v>0</v>
      </c>
      <c r="Q43" s="13">
        <f t="shared" si="7"/>
        <v>0</v>
      </c>
      <c r="R43" s="16">
        <f t="shared" si="8"/>
        <v>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2</v>
      </c>
      <c r="AR43" s="26">
        <v>2</v>
      </c>
      <c r="AS43" s="13">
        <f t="shared" si="16"/>
        <v>4</v>
      </c>
      <c r="AT43" s="13">
        <f t="shared" ref="AT43:AU43" si="167">S43+V43+Y43+AB43+AE43+AH43+AK43+AQ43+AN43</f>
        <v>2</v>
      </c>
      <c r="AU43" s="13">
        <f t="shared" si="167"/>
        <v>2</v>
      </c>
      <c r="AV43" s="17">
        <f t="shared" si="18"/>
        <v>4</v>
      </c>
      <c r="AW43" s="14"/>
      <c r="AX43" s="14"/>
      <c r="AY43" s="13">
        <f t="shared" si="19"/>
        <v>0</v>
      </c>
      <c r="AZ43" s="26"/>
      <c r="BA43" s="26"/>
      <c r="BB43" s="13">
        <f t="shared" si="20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17</v>
      </c>
      <c r="E44" s="25">
        <v>22</v>
      </c>
      <c r="F44" s="13">
        <f t="shared" si="0"/>
        <v>39</v>
      </c>
      <c r="G44" s="14"/>
      <c r="H44" s="15">
        <f t="shared" si="1"/>
        <v>0</v>
      </c>
      <c r="I44" s="14"/>
      <c r="J44" s="15">
        <f t="shared" si="2"/>
        <v>0</v>
      </c>
      <c r="K44" s="13">
        <f t="shared" si="3"/>
        <v>0</v>
      </c>
      <c r="L44" s="16">
        <f t="shared" si="4"/>
        <v>0</v>
      </c>
      <c r="M44" s="14"/>
      <c r="N44" s="15">
        <f t="shared" si="5"/>
        <v>0</v>
      </c>
      <c r="O44" s="14"/>
      <c r="P44" s="15">
        <f t="shared" si="6"/>
        <v>0</v>
      </c>
      <c r="Q44" s="13">
        <f t="shared" si="7"/>
        <v>0</v>
      </c>
      <c r="R44" s="16">
        <f t="shared" si="8"/>
        <v>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2</v>
      </c>
      <c r="AR44" s="26">
        <v>2</v>
      </c>
      <c r="AS44" s="13">
        <f t="shared" si="16"/>
        <v>4</v>
      </c>
      <c r="AT44" s="13">
        <f t="shared" ref="AT44:AU44" si="168">S44+V44+Y44+AB44+AE44+AH44+AK44+AQ44+AN44</f>
        <v>2</v>
      </c>
      <c r="AU44" s="13">
        <f t="shared" si="168"/>
        <v>2</v>
      </c>
      <c r="AV44" s="17">
        <f t="shared" si="18"/>
        <v>4</v>
      </c>
      <c r="AW44" s="14"/>
      <c r="AX44" s="14"/>
      <c r="AY44" s="13">
        <f t="shared" si="19"/>
        <v>0</v>
      </c>
      <c r="AZ44" s="26"/>
      <c r="BA44" s="26"/>
      <c r="BB44" s="13">
        <f t="shared" si="20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6</v>
      </c>
      <c r="E45" s="25">
        <v>11</v>
      </c>
      <c r="F45" s="13">
        <f t="shared" si="0"/>
        <v>17</v>
      </c>
      <c r="G45" s="14"/>
      <c r="H45" s="15">
        <f t="shared" si="1"/>
        <v>0</v>
      </c>
      <c r="I45" s="14"/>
      <c r="J45" s="15">
        <f t="shared" si="2"/>
        <v>0</v>
      </c>
      <c r="K45" s="13">
        <f t="shared" si="3"/>
        <v>0</v>
      </c>
      <c r="L45" s="16">
        <f t="shared" si="4"/>
        <v>0</v>
      </c>
      <c r="M45" s="14"/>
      <c r="N45" s="15">
        <f t="shared" si="5"/>
        <v>0</v>
      </c>
      <c r="O45" s="14"/>
      <c r="P45" s="15">
        <f t="shared" si="6"/>
        <v>0</v>
      </c>
      <c r="Q45" s="13">
        <f t="shared" si="7"/>
        <v>0</v>
      </c>
      <c r="R45" s="16">
        <f t="shared" si="8"/>
        <v>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0</v>
      </c>
      <c r="AR45" s="26">
        <v>2</v>
      </c>
      <c r="AS45" s="13">
        <f t="shared" si="16"/>
        <v>2</v>
      </c>
      <c r="AT45" s="13">
        <f t="shared" ref="AT45:AU45" si="169">S45+V45+Y45+AB45+AE45+AH45+AK45+AQ45+AN45</f>
        <v>0</v>
      </c>
      <c r="AU45" s="13">
        <f t="shared" si="169"/>
        <v>2</v>
      </c>
      <c r="AV45" s="17">
        <f t="shared" si="18"/>
        <v>2</v>
      </c>
      <c r="AW45" s="14"/>
      <c r="AX45" s="14"/>
      <c r="AY45" s="13">
        <f t="shared" si="19"/>
        <v>0</v>
      </c>
      <c r="AZ45" s="26"/>
      <c r="BA45" s="26"/>
      <c r="BB45" s="13">
        <f t="shared" si="20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0">SUM(D42:D45)</f>
        <v>43</v>
      </c>
      <c r="E46" s="13">
        <f t="shared" si="170"/>
        <v>56</v>
      </c>
      <c r="F46" s="13">
        <f t="shared" si="0"/>
        <v>99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0</v>
      </c>
      <c r="N46" s="15">
        <f t="shared" si="5"/>
        <v>0</v>
      </c>
      <c r="O46" s="13">
        <f>SUM(O42:O45)</f>
        <v>0</v>
      </c>
      <c r="P46" s="15">
        <f t="shared" si="6"/>
        <v>0</v>
      </c>
      <c r="Q46" s="13">
        <f t="shared" si="7"/>
        <v>0</v>
      </c>
      <c r="R46" s="16">
        <f t="shared" si="8"/>
        <v>0</v>
      </c>
      <c r="S46" s="13">
        <f t="shared" ref="S46:T46" si="171">SUM(S42:S45)</f>
        <v>0</v>
      </c>
      <c r="T46" s="13">
        <f t="shared" si="171"/>
        <v>0</v>
      </c>
      <c r="U46" s="13">
        <f t="shared" si="9"/>
        <v>0</v>
      </c>
      <c r="V46" s="13">
        <f t="shared" ref="V46:W46" si="172">SUM(V42:V45)</f>
        <v>0</v>
      </c>
      <c r="W46" s="13">
        <f t="shared" si="172"/>
        <v>0</v>
      </c>
      <c r="X46" s="13">
        <f t="shared" si="10"/>
        <v>0</v>
      </c>
      <c r="Y46" s="13">
        <f t="shared" ref="Y46:Z46" si="173">SUM(Y42:Y45)</f>
        <v>0</v>
      </c>
      <c r="Z46" s="13">
        <f t="shared" si="173"/>
        <v>0</v>
      </c>
      <c r="AA46" s="13">
        <f t="shared" si="11"/>
        <v>0</v>
      </c>
      <c r="AB46" s="13">
        <f t="shared" ref="AB46:AC46" si="174">SUM(AB42:AB45)</f>
        <v>0</v>
      </c>
      <c r="AC46" s="13">
        <f t="shared" si="174"/>
        <v>0</v>
      </c>
      <c r="AD46" s="13">
        <f t="shared" si="12"/>
        <v>0</v>
      </c>
      <c r="AE46" s="13">
        <f t="shared" ref="AE46:AF46" si="175">SUM(AE42:AE45)</f>
        <v>0</v>
      </c>
      <c r="AF46" s="13">
        <f t="shared" si="175"/>
        <v>0</v>
      </c>
      <c r="AG46" s="13">
        <f t="shared" si="13"/>
        <v>0</v>
      </c>
      <c r="AH46" s="13">
        <f t="shared" ref="AH46:AI46" si="176">SUM(AH42:AH45)</f>
        <v>0</v>
      </c>
      <c r="AI46" s="13">
        <f t="shared" si="176"/>
        <v>0</v>
      </c>
      <c r="AJ46" s="13">
        <f t="shared" si="14"/>
        <v>0</v>
      </c>
      <c r="AK46" s="13">
        <f t="shared" ref="AK46:AL46" si="177">SUM(AK42:AK45)</f>
        <v>0</v>
      </c>
      <c r="AL46" s="13">
        <f t="shared" si="177"/>
        <v>0</v>
      </c>
      <c r="AM46" s="13">
        <f t="shared" si="15"/>
        <v>0</v>
      </c>
      <c r="AN46" s="13">
        <f t="shared" ref="AN46:AO46" si="178">SUM(AN42:AN45)</f>
        <v>0</v>
      </c>
      <c r="AO46" s="13">
        <f t="shared" si="178"/>
        <v>0</v>
      </c>
      <c r="AP46" s="13"/>
      <c r="AQ46" s="13">
        <f t="shared" ref="AQ46:AR46" si="179">SUM(AQ42:AQ45)</f>
        <v>7</v>
      </c>
      <c r="AR46" s="13">
        <f t="shared" si="179"/>
        <v>11</v>
      </c>
      <c r="AS46" s="13">
        <f t="shared" si="16"/>
        <v>18</v>
      </c>
      <c r="AT46" s="13">
        <f t="shared" ref="AT46:AU46" si="180">S46+V46+Y46+AB46+AE46+AH46+AK46+AQ46+AN46</f>
        <v>7</v>
      </c>
      <c r="AU46" s="13">
        <f t="shared" si="180"/>
        <v>11</v>
      </c>
      <c r="AV46" s="17">
        <f t="shared" si="18"/>
        <v>18</v>
      </c>
      <c r="AW46" s="13">
        <f t="shared" ref="AW46:AX46" si="181">SUM(AW42:AW45)</f>
        <v>0</v>
      </c>
      <c r="AX46" s="13">
        <f t="shared" si="181"/>
        <v>0</v>
      </c>
      <c r="AY46" s="13">
        <f t="shared" si="19"/>
        <v>0</v>
      </c>
      <c r="AZ46" s="13">
        <f t="shared" ref="AZ46:BA46" si="182">SUM(AZ42:AZ45)</f>
        <v>0</v>
      </c>
      <c r="BA46" s="13">
        <f t="shared" si="182"/>
        <v>0</v>
      </c>
      <c r="BB46" s="13">
        <f t="shared" si="20"/>
        <v>0</v>
      </c>
      <c r="BC46" s="13">
        <f t="shared" ref="BC46:BD46" si="183">SUM(BC42:BC45)</f>
        <v>0</v>
      </c>
      <c r="BD46" s="13">
        <f t="shared" si="183"/>
        <v>0</v>
      </c>
      <c r="BE46" s="13">
        <f t="shared" si="21"/>
        <v>0</v>
      </c>
      <c r="BF46" s="13">
        <f t="shared" ref="BF46:BG46" si="184">SUM(BF42:BF45)</f>
        <v>0</v>
      </c>
      <c r="BG46" s="13">
        <f t="shared" si="184"/>
        <v>0</v>
      </c>
      <c r="BH46" s="13">
        <f t="shared" si="22"/>
        <v>0</v>
      </c>
      <c r="BI46" s="13">
        <f t="shared" ref="BI46:BJ46" si="185">SUM(BI42:BI45)</f>
        <v>0</v>
      </c>
      <c r="BJ46" s="13">
        <f t="shared" si="185"/>
        <v>0</v>
      </c>
      <c r="BK46" s="13">
        <f t="shared" si="23"/>
        <v>0</v>
      </c>
      <c r="BL46" s="13">
        <f t="shared" ref="BL46:BM46" si="186">SUM(BL42:BL45)</f>
        <v>0</v>
      </c>
      <c r="BM46" s="13">
        <f t="shared" si="186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2</v>
      </c>
      <c r="E47" s="14">
        <v>2</v>
      </c>
      <c r="F47" s="13">
        <f t="shared" si="0"/>
        <v>4</v>
      </c>
      <c r="G47" s="14"/>
      <c r="H47" s="15">
        <f t="shared" si="1"/>
        <v>0</v>
      </c>
      <c r="I47" s="14"/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2</v>
      </c>
      <c r="N47" s="15">
        <f t="shared" si="5"/>
        <v>100</v>
      </c>
      <c r="O47" s="14">
        <v>2</v>
      </c>
      <c r="P47" s="15">
        <f t="shared" si="6"/>
        <v>100</v>
      </c>
      <c r="Q47" s="13">
        <f t="shared" si="7"/>
        <v>4</v>
      </c>
      <c r="R47" s="16">
        <f t="shared" si="8"/>
        <v>100</v>
      </c>
      <c r="S47" s="14"/>
      <c r="T47" s="14"/>
      <c r="U47" s="13">
        <f t="shared" si="9"/>
        <v>0</v>
      </c>
      <c r="V47" s="14"/>
      <c r="W47" s="14"/>
      <c r="X47" s="13">
        <f t="shared" si="10"/>
        <v>0</v>
      </c>
      <c r="Y47" s="14"/>
      <c r="Z47" s="14"/>
      <c r="AA47" s="13">
        <f t="shared" si="11"/>
        <v>0</v>
      </c>
      <c r="AB47" s="14"/>
      <c r="AC47" s="14"/>
      <c r="AD47" s="13">
        <f t="shared" si="12"/>
        <v>0</v>
      </c>
      <c r="AE47" s="14"/>
      <c r="AF47" s="14">
        <v>1</v>
      </c>
      <c r="AG47" s="13">
        <f t="shared" si="13"/>
        <v>1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>
        <v>1</v>
      </c>
      <c r="AR47" s="14"/>
      <c r="AS47" s="13">
        <f t="shared" si="16"/>
        <v>1</v>
      </c>
      <c r="AT47" s="13">
        <f t="shared" ref="AT47:AU47" si="187">S47+V47+Y47+AB47+AE47+AH47+AK47+AQ47+AN47</f>
        <v>1</v>
      </c>
      <c r="AU47" s="13">
        <f t="shared" si="187"/>
        <v>1</v>
      </c>
      <c r="AV47" s="17">
        <f t="shared" si="18"/>
        <v>2</v>
      </c>
      <c r="AW47" s="14">
        <v>0</v>
      </c>
      <c r="AX47" s="14">
        <v>0</v>
      </c>
      <c r="AY47" s="13">
        <f t="shared" si="19"/>
        <v>0</v>
      </c>
      <c r="AZ47" s="14">
        <v>0</v>
      </c>
      <c r="BA47" s="14">
        <v>0</v>
      </c>
      <c r="BB47" s="13">
        <f t="shared" si="20"/>
        <v>0</v>
      </c>
      <c r="BC47" s="14"/>
      <c r="BD47" s="14"/>
      <c r="BE47" s="13">
        <f t="shared" si="21"/>
        <v>0</v>
      </c>
      <c r="BF47" s="14">
        <v>0</v>
      </c>
      <c r="BG47" s="14">
        <v>0</v>
      </c>
      <c r="BH47" s="13">
        <f t="shared" si="22"/>
        <v>0</v>
      </c>
      <c r="BI47" s="14">
        <v>0</v>
      </c>
      <c r="BJ47" s="14">
        <v>0</v>
      </c>
      <c r="BK47" s="13">
        <f t="shared" si="23"/>
        <v>0</v>
      </c>
      <c r="BL47" s="14">
        <v>0</v>
      </c>
      <c r="BM47" s="14">
        <v>0</v>
      </c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15</v>
      </c>
      <c r="E48" s="14">
        <v>10</v>
      </c>
      <c r="F48" s="13">
        <f t="shared" si="0"/>
        <v>25</v>
      </c>
      <c r="G48" s="14"/>
      <c r="H48" s="15">
        <f t="shared" si="1"/>
        <v>0</v>
      </c>
      <c r="I48" s="14"/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15</v>
      </c>
      <c r="N48" s="15">
        <f t="shared" si="5"/>
        <v>100</v>
      </c>
      <c r="O48" s="14">
        <v>10</v>
      </c>
      <c r="P48" s="15">
        <f t="shared" si="6"/>
        <v>100</v>
      </c>
      <c r="Q48" s="13">
        <f t="shared" si="7"/>
        <v>25</v>
      </c>
      <c r="R48" s="16">
        <f t="shared" si="8"/>
        <v>100</v>
      </c>
      <c r="S48" s="14"/>
      <c r="T48" s="14"/>
      <c r="U48" s="13">
        <f t="shared" si="9"/>
        <v>0</v>
      </c>
      <c r="V48" s="14">
        <v>1</v>
      </c>
      <c r="W48" s="14"/>
      <c r="X48" s="13">
        <f t="shared" si="10"/>
        <v>1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>
        <v>1</v>
      </c>
      <c r="AG48" s="13">
        <f t="shared" si="13"/>
        <v>1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>
        <v>1</v>
      </c>
      <c r="AR48" s="14"/>
      <c r="AS48" s="13">
        <f t="shared" si="16"/>
        <v>1</v>
      </c>
      <c r="AT48" s="13">
        <f t="shared" ref="AT48:AU48" si="188">S48+V48+Y48+AB48+AE48+AH48+AK48+AQ48+AN48</f>
        <v>2</v>
      </c>
      <c r="AU48" s="13">
        <f t="shared" si="188"/>
        <v>1</v>
      </c>
      <c r="AV48" s="17">
        <f t="shared" si="18"/>
        <v>3</v>
      </c>
      <c r="AW48" s="14">
        <v>0</v>
      </c>
      <c r="AX48" s="14">
        <v>0</v>
      </c>
      <c r="AY48" s="13">
        <f t="shared" si="19"/>
        <v>0</v>
      </c>
      <c r="AZ48" s="14">
        <v>0</v>
      </c>
      <c r="BA48" s="14">
        <v>0</v>
      </c>
      <c r="BB48" s="13">
        <f t="shared" si="20"/>
        <v>0</v>
      </c>
      <c r="BC48" s="14">
        <v>0</v>
      </c>
      <c r="BD48" s="14"/>
      <c r="BE48" s="13">
        <f t="shared" si="21"/>
        <v>0</v>
      </c>
      <c r="BF48" s="14">
        <v>0</v>
      </c>
      <c r="BG48" s="14">
        <v>0</v>
      </c>
      <c r="BH48" s="13">
        <f t="shared" si="22"/>
        <v>0</v>
      </c>
      <c r="BI48" s="14">
        <v>0</v>
      </c>
      <c r="BJ48" s="14">
        <v>0</v>
      </c>
      <c r="BK48" s="13">
        <f t="shared" si="23"/>
        <v>0</v>
      </c>
      <c r="BL48" s="14">
        <v>0</v>
      </c>
      <c r="BM48" s="14">
        <v>0</v>
      </c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8</v>
      </c>
      <c r="E49" s="14">
        <v>3</v>
      </c>
      <c r="F49" s="13">
        <f t="shared" si="0"/>
        <v>11</v>
      </c>
      <c r="G49" s="14"/>
      <c r="H49" s="15">
        <f t="shared" si="1"/>
        <v>0</v>
      </c>
      <c r="I49" s="14"/>
      <c r="J49" s="15">
        <f t="shared" si="2"/>
        <v>0</v>
      </c>
      <c r="K49" s="13">
        <f t="shared" si="3"/>
        <v>0</v>
      </c>
      <c r="L49" s="16">
        <f t="shared" si="4"/>
        <v>0</v>
      </c>
      <c r="M49" s="14">
        <v>8</v>
      </c>
      <c r="N49" s="15">
        <f t="shared" si="5"/>
        <v>100</v>
      </c>
      <c r="O49" s="14">
        <v>3</v>
      </c>
      <c r="P49" s="15">
        <f t="shared" si="6"/>
        <v>100</v>
      </c>
      <c r="Q49" s="13">
        <f t="shared" si="7"/>
        <v>11</v>
      </c>
      <c r="R49" s="16">
        <f t="shared" si="8"/>
        <v>100</v>
      </c>
      <c r="S49" s="14"/>
      <c r="T49" s="14"/>
      <c r="U49" s="13">
        <f t="shared" si="9"/>
        <v>0</v>
      </c>
      <c r="V49" s="14"/>
      <c r="W49" s="14"/>
      <c r="X49" s="13">
        <f t="shared" si="10"/>
        <v>0</v>
      </c>
      <c r="Y49" s="14">
        <v>1</v>
      </c>
      <c r="Z49" s="14"/>
      <c r="AA49" s="13">
        <f t="shared" si="11"/>
        <v>1</v>
      </c>
      <c r="AB49" s="14"/>
      <c r="AC49" s="14"/>
      <c r="AD49" s="13">
        <f t="shared" si="12"/>
        <v>0</v>
      </c>
      <c r="AE49" s="14">
        <v>1</v>
      </c>
      <c r="AF49" s="14"/>
      <c r="AG49" s="13">
        <f t="shared" si="13"/>
        <v>1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89">S49+V49+Y49+AB49+AE49+AH49+AK49+AQ49+AN49</f>
        <v>2</v>
      </c>
      <c r="AU49" s="13">
        <f t="shared" si="189"/>
        <v>0</v>
      </c>
      <c r="AV49" s="17">
        <f t="shared" si="18"/>
        <v>2</v>
      </c>
      <c r="AW49" s="14">
        <v>0</v>
      </c>
      <c r="AX49" s="14">
        <v>0</v>
      </c>
      <c r="AY49" s="13">
        <f t="shared" si="19"/>
        <v>0</v>
      </c>
      <c r="AZ49" s="14">
        <v>0</v>
      </c>
      <c r="BA49" s="14">
        <v>0</v>
      </c>
      <c r="BB49" s="13">
        <f t="shared" si="20"/>
        <v>0</v>
      </c>
      <c r="BC49" s="14"/>
      <c r="BD49" s="14"/>
      <c r="BE49" s="13">
        <f t="shared" si="21"/>
        <v>0</v>
      </c>
      <c r="BF49" s="14">
        <v>0</v>
      </c>
      <c r="BG49" s="14">
        <v>0</v>
      </c>
      <c r="BH49" s="13">
        <f t="shared" si="22"/>
        <v>0</v>
      </c>
      <c r="BI49" s="14">
        <v>0</v>
      </c>
      <c r="BJ49" s="14">
        <v>0</v>
      </c>
      <c r="BK49" s="13">
        <f t="shared" si="23"/>
        <v>0</v>
      </c>
      <c r="BL49" s="14">
        <v>0</v>
      </c>
      <c r="BM49" s="14">
        <v>0</v>
      </c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3</v>
      </c>
      <c r="E50" s="14">
        <v>1</v>
      </c>
      <c r="F50" s="13">
        <f t="shared" si="0"/>
        <v>4</v>
      </c>
      <c r="G50" s="14"/>
      <c r="H50" s="15">
        <f t="shared" si="1"/>
        <v>0</v>
      </c>
      <c r="I50" s="14"/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3</v>
      </c>
      <c r="N50" s="15">
        <f t="shared" si="5"/>
        <v>100</v>
      </c>
      <c r="O50" s="14">
        <v>1</v>
      </c>
      <c r="P50" s="15">
        <f t="shared" si="6"/>
        <v>100</v>
      </c>
      <c r="Q50" s="13">
        <f t="shared" si="7"/>
        <v>4</v>
      </c>
      <c r="R50" s="16">
        <f t="shared" si="8"/>
        <v>100</v>
      </c>
      <c r="S50" s="14"/>
      <c r="T50" s="14"/>
      <c r="U50" s="13">
        <f t="shared" si="9"/>
        <v>0</v>
      </c>
      <c r="V50" s="14"/>
      <c r="W50" s="14"/>
      <c r="X50" s="13">
        <f t="shared" si="10"/>
        <v>0</v>
      </c>
      <c r="Y50" s="14">
        <v>1</v>
      </c>
      <c r="Z50" s="14"/>
      <c r="AA50" s="13">
        <f t="shared" si="11"/>
        <v>1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0">S50+V50+Y50+AB50+AE50+AH50+AK50+AQ50+AN50</f>
        <v>1</v>
      </c>
      <c r="AU50" s="13">
        <f t="shared" si="190"/>
        <v>0</v>
      </c>
      <c r="AV50" s="17">
        <f t="shared" si="18"/>
        <v>1</v>
      </c>
      <c r="AW50" s="14"/>
      <c r="AX50" s="14"/>
      <c r="AY50" s="13">
        <f t="shared" si="19"/>
        <v>0</v>
      </c>
      <c r="AZ50" s="14">
        <v>0</v>
      </c>
      <c r="BA50" s="14">
        <v>0</v>
      </c>
      <c r="BB50" s="13">
        <f t="shared" si="20"/>
        <v>0</v>
      </c>
      <c r="BC50" s="14"/>
      <c r="BD50" s="14"/>
      <c r="BE50" s="13">
        <f t="shared" si="21"/>
        <v>0</v>
      </c>
      <c r="BF50" s="14">
        <v>0</v>
      </c>
      <c r="BG50" s="14">
        <v>0</v>
      </c>
      <c r="BH50" s="13">
        <f t="shared" si="22"/>
        <v>0</v>
      </c>
      <c r="BI50" s="14">
        <v>0</v>
      </c>
      <c r="BJ50" s="14">
        <v>0</v>
      </c>
      <c r="BK50" s="13">
        <f t="shared" si="23"/>
        <v>0</v>
      </c>
      <c r="BL50" s="14">
        <v>0</v>
      </c>
      <c r="BM50" s="14">
        <v>0</v>
      </c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1">SUM(D47:D50)</f>
        <v>28</v>
      </c>
      <c r="E51" s="13">
        <f t="shared" si="191"/>
        <v>16</v>
      </c>
      <c r="F51" s="13">
        <f t="shared" si="0"/>
        <v>44</v>
      </c>
      <c r="G51" s="13">
        <f>SUM(G47:G50)</f>
        <v>0</v>
      </c>
      <c r="H51" s="15">
        <f t="shared" si="1"/>
        <v>0</v>
      </c>
      <c r="I51" s="13">
        <f>SUM(I47:I50)</f>
        <v>0</v>
      </c>
      <c r="J51" s="15">
        <f t="shared" si="2"/>
        <v>0</v>
      </c>
      <c r="K51" s="13">
        <f t="shared" si="3"/>
        <v>0</v>
      </c>
      <c r="L51" s="16">
        <f t="shared" si="4"/>
        <v>0</v>
      </c>
      <c r="M51" s="13">
        <f>SUM(M47:M50)</f>
        <v>28</v>
      </c>
      <c r="N51" s="15">
        <f t="shared" si="5"/>
        <v>100</v>
      </c>
      <c r="O51" s="13">
        <f>SUM(O47:O50)</f>
        <v>16</v>
      </c>
      <c r="P51" s="15">
        <f t="shared" si="6"/>
        <v>100</v>
      </c>
      <c r="Q51" s="13">
        <f t="shared" si="7"/>
        <v>44</v>
      </c>
      <c r="R51" s="16">
        <f t="shared" si="8"/>
        <v>100</v>
      </c>
      <c r="S51" s="13">
        <f t="shared" ref="S51:T51" si="192">SUM(S47:S50)</f>
        <v>0</v>
      </c>
      <c r="T51" s="13">
        <f t="shared" si="192"/>
        <v>0</v>
      </c>
      <c r="U51" s="13">
        <f t="shared" si="9"/>
        <v>0</v>
      </c>
      <c r="V51" s="13">
        <f t="shared" ref="V51:W51" si="193">SUM(V47:V50)</f>
        <v>1</v>
      </c>
      <c r="W51" s="13">
        <f t="shared" si="193"/>
        <v>0</v>
      </c>
      <c r="X51" s="13">
        <f t="shared" si="10"/>
        <v>1</v>
      </c>
      <c r="Y51" s="13">
        <f t="shared" ref="Y51:Z51" si="194">SUM(Y47:Y50)</f>
        <v>2</v>
      </c>
      <c r="Z51" s="13">
        <f t="shared" si="194"/>
        <v>0</v>
      </c>
      <c r="AA51" s="13">
        <f t="shared" si="11"/>
        <v>2</v>
      </c>
      <c r="AB51" s="13">
        <f t="shared" ref="AB51:AC51" si="195">SUM(AB47:AB50)</f>
        <v>0</v>
      </c>
      <c r="AC51" s="13">
        <f t="shared" si="195"/>
        <v>0</v>
      </c>
      <c r="AD51" s="13">
        <f t="shared" si="12"/>
        <v>0</v>
      </c>
      <c r="AE51" s="13">
        <f t="shared" ref="AE51:AF51" si="196">SUM(AE47:AE50)</f>
        <v>1</v>
      </c>
      <c r="AF51" s="13">
        <f t="shared" si="196"/>
        <v>2</v>
      </c>
      <c r="AG51" s="13">
        <f t="shared" si="13"/>
        <v>3</v>
      </c>
      <c r="AH51" s="13">
        <f t="shared" ref="AH51:AI51" si="197">SUM(AH47:AH50)</f>
        <v>0</v>
      </c>
      <c r="AI51" s="13">
        <f t="shared" si="197"/>
        <v>0</v>
      </c>
      <c r="AJ51" s="13">
        <f t="shared" si="14"/>
        <v>0</v>
      </c>
      <c r="AK51" s="13">
        <f t="shared" ref="AK51:AL51" si="198">SUM(AK47:AK50)</f>
        <v>0</v>
      </c>
      <c r="AL51" s="13">
        <f t="shared" si="198"/>
        <v>0</v>
      </c>
      <c r="AM51" s="13">
        <f t="shared" si="15"/>
        <v>0</v>
      </c>
      <c r="AN51" s="13">
        <f t="shared" ref="AN51:AO51" si="199">SUM(AN47:AN50)</f>
        <v>0</v>
      </c>
      <c r="AO51" s="13">
        <f t="shared" si="199"/>
        <v>0</v>
      </c>
      <c r="AP51" s="13"/>
      <c r="AQ51" s="13">
        <f t="shared" ref="AQ51:AR51" si="200">SUM(AQ47:AQ50)</f>
        <v>2</v>
      </c>
      <c r="AR51" s="13">
        <f t="shared" si="200"/>
        <v>0</v>
      </c>
      <c r="AS51" s="13">
        <f t="shared" si="16"/>
        <v>2</v>
      </c>
      <c r="AT51" s="13">
        <f t="shared" ref="AT51:AU51" si="201">S51+V51+Y51+AB51+AE51+AH51+AK51+AQ51+AN51</f>
        <v>6</v>
      </c>
      <c r="AU51" s="13">
        <f t="shared" si="201"/>
        <v>2</v>
      </c>
      <c r="AV51" s="17">
        <f t="shared" si="18"/>
        <v>8</v>
      </c>
      <c r="AW51" s="13">
        <f t="shared" ref="AW51:AX51" si="202">SUM(AW47:AW50)</f>
        <v>0</v>
      </c>
      <c r="AX51" s="13">
        <f t="shared" si="202"/>
        <v>0</v>
      </c>
      <c r="AY51" s="13">
        <f t="shared" si="19"/>
        <v>0</v>
      </c>
      <c r="AZ51" s="13">
        <f t="shared" ref="AZ51:BA51" si="203">SUM(AZ47:AZ50)</f>
        <v>0</v>
      </c>
      <c r="BA51" s="13">
        <f t="shared" si="203"/>
        <v>0</v>
      </c>
      <c r="BB51" s="13">
        <f t="shared" si="20"/>
        <v>0</v>
      </c>
      <c r="BC51" s="13">
        <f t="shared" ref="BC51:BD51" si="204">SUM(BC47:BC50)</f>
        <v>0</v>
      </c>
      <c r="BD51" s="13">
        <f t="shared" si="204"/>
        <v>0</v>
      </c>
      <c r="BE51" s="13">
        <f t="shared" si="21"/>
        <v>0</v>
      </c>
      <c r="BF51" s="13">
        <f t="shared" ref="BF51:BG51" si="205">SUM(BF47:BF50)</f>
        <v>0</v>
      </c>
      <c r="BG51" s="13">
        <f t="shared" si="205"/>
        <v>0</v>
      </c>
      <c r="BH51" s="13">
        <f t="shared" si="22"/>
        <v>0</v>
      </c>
      <c r="BI51" s="13">
        <f t="shared" ref="BI51:BJ51" si="206">SUM(BI47:BI50)</f>
        <v>0</v>
      </c>
      <c r="BJ51" s="13">
        <f t="shared" si="206"/>
        <v>0</v>
      </c>
      <c r="BK51" s="13">
        <f t="shared" si="23"/>
        <v>0</v>
      </c>
      <c r="BL51" s="13">
        <f t="shared" ref="BL51:BM51" si="207">SUM(BL47:BL50)</f>
        <v>0</v>
      </c>
      <c r="BM51" s="13">
        <f t="shared" si="207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19</v>
      </c>
      <c r="E52" s="64">
        <v>13</v>
      </c>
      <c r="F52" s="13">
        <f t="shared" si="0"/>
        <v>32</v>
      </c>
      <c r="G52" s="14">
        <v>0</v>
      </c>
      <c r="H52" s="15">
        <f t="shared" si="1"/>
        <v>0</v>
      </c>
      <c r="I52" s="14">
        <v>1</v>
      </c>
      <c r="J52" s="15">
        <f t="shared" si="2"/>
        <v>7.6923076923076925</v>
      </c>
      <c r="K52" s="13">
        <f t="shared" si="3"/>
        <v>1</v>
      </c>
      <c r="L52" s="16">
        <f t="shared" si="4"/>
        <v>3.125</v>
      </c>
      <c r="M52" s="64">
        <v>19</v>
      </c>
      <c r="N52" s="15">
        <f t="shared" si="5"/>
        <v>100</v>
      </c>
      <c r="O52" s="64">
        <v>13</v>
      </c>
      <c r="P52" s="15">
        <f t="shared" si="6"/>
        <v>100</v>
      </c>
      <c r="Q52" s="13">
        <f t="shared" si="7"/>
        <v>32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0</v>
      </c>
      <c r="AC52" s="14">
        <v>1</v>
      </c>
      <c r="AD52" s="13">
        <f t="shared" si="12"/>
        <v>1</v>
      </c>
      <c r="AE52" s="14">
        <v>0</v>
      </c>
      <c r="AF52" s="14">
        <v>0</v>
      </c>
      <c r="AG52" s="13">
        <f t="shared" si="13"/>
        <v>0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2</v>
      </c>
      <c r="AR52" s="14">
        <v>2</v>
      </c>
      <c r="AS52" s="13">
        <f t="shared" si="16"/>
        <v>4</v>
      </c>
      <c r="AT52" s="13">
        <f t="shared" ref="AT52:AU52" si="208">S52+V52+Y52+AB52+AE52+AH52+AK52+AQ52+AN52</f>
        <v>2</v>
      </c>
      <c r="AU52" s="13">
        <f t="shared" si="208"/>
        <v>3</v>
      </c>
      <c r="AV52" s="17">
        <f t="shared" si="18"/>
        <v>5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20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7</v>
      </c>
      <c r="E53" s="14">
        <v>6</v>
      </c>
      <c r="F53" s="13">
        <f t="shared" si="0"/>
        <v>13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7</v>
      </c>
      <c r="N53" s="15">
        <f t="shared" si="5"/>
        <v>100</v>
      </c>
      <c r="O53" s="14">
        <v>6</v>
      </c>
      <c r="P53" s="15">
        <f t="shared" si="6"/>
        <v>100</v>
      </c>
      <c r="Q53" s="13">
        <f t="shared" si="7"/>
        <v>13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1</v>
      </c>
      <c r="AR53" s="14">
        <v>1</v>
      </c>
      <c r="AS53" s="13">
        <f t="shared" si="16"/>
        <v>2</v>
      </c>
      <c r="AT53" s="13">
        <f t="shared" ref="AT53:AU53" si="209">S53+V53+Y53+AB53+AE53+AH53+AK53+AQ53+AN53</f>
        <v>1</v>
      </c>
      <c r="AU53" s="13">
        <f t="shared" si="209"/>
        <v>1</v>
      </c>
      <c r="AV53" s="17">
        <f t="shared" si="18"/>
        <v>2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20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17</v>
      </c>
      <c r="E54" s="14">
        <v>14</v>
      </c>
      <c r="F54" s="13">
        <f t="shared" si="0"/>
        <v>31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17</v>
      </c>
      <c r="N54" s="15">
        <f t="shared" si="5"/>
        <v>100</v>
      </c>
      <c r="O54" s="14">
        <v>14</v>
      </c>
      <c r="P54" s="15">
        <f t="shared" si="6"/>
        <v>100</v>
      </c>
      <c r="Q54" s="13">
        <f t="shared" si="7"/>
        <v>31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/>
      <c r="Z54" s="14">
        <v>0</v>
      </c>
      <c r="AA54" s="13">
        <f t="shared" si="11"/>
        <v>0</v>
      </c>
      <c r="AB54" s="14">
        <v>0</v>
      </c>
      <c r="AC54" s="14">
        <v>0</v>
      </c>
      <c r="AD54" s="13">
        <f t="shared" si="12"/>
        <v>0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2</v>
      </c>
      <c r="AR54" s="14">
        <v>2</v>
      </c>
      <c r="AS54" s="13">
        <f t="shared" si="16"/>
        <v>4</v>
      </c>
      <c r="AT54" s="13">
        <f t="shared" ref="AT54:AU54" si="210">S54+V54+Y54+AB54+AE54+AH54+AK54+AQ54+AN54</f>
        <v>2</v>
      </c>
      <c r="AU54" s="13">
        <f t="shared" si="210"/>
        <v>2</v>
      </c>
      <c r="AV54" s="17">
        <f t="shared" si="18"/>
        <v>4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20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1">SUM(D52:D54)</f>
        <v>43</v>
      </c>
      <c r="E55" s="13">
        <f t="shared" si="211"/>
        <v>33</v>
      </c>
      <c r="F55" s="13">
        <f t="shared" si="0"/>
        <v>76</v>
      </c>
      <c r="G55" s="13">
        <f>SUM(G52:G54)</f>
        <v>0</v>
      </c>
      <c r="H55" s="15">
        <f t="shared" si="1"/>
        <v>0</v>
      </c>
      <c r="I55" s="13">
        <f>SUM(I52:I54)</f>
        <v>1</v>
      </c>
      <c r="J55" s="15">
        <f t="shared" si="2"/>
        <v>3.0303030303030303</v>
      </c>
      <c r="K55" s="13">
        <f t="shared" si="3"/>
        <v>1</v>
      </c>
      <c r="L55" s="16">
        <f t="shared" si="4"/>
        <v>1.3157894736842104</v>
      </c>
      <c r="M55" s="13">
        <f>SUM(M52:M54)</f>
        <v>43</v>
      </c>
      <c r="N55" s="15">
        <f t="shared" si="5"/>
        <v>100</v>
      </c>
      <c r="O55" s="13">
        <f>SUM(O52:O54)</f>
        <v>33</v>
      </c>
      <c r="P55" s="15">
        <f t="shared" si="6"/>
        <v>100</v>
      </c>
      <c r="Q55" s="13">
        <f t="shared" si="7"/>
        <v>76</v>
      </c>
      <c r="R55" s="16">
        <f t="shared" si="8"/>
        <v>100</v>
      </c>
      <c r="S55" s="13">
        <f t="shared" ref="S55:T55" si="212">SUM(S52:S54)</f>
        <v>0</v>
      </c>
      <c r="T55" s="13">
        <f t="shared" si="212"/>
        <v>0</v>
      </c>
      <c r="U55" s="13">
        <f t="shared" si="9"/>
        <v>0</v>
      </c>
      <c r="V55" s="13">
        <f t="shared" ref="V55:W55" si="213">SUM(V52:V54)</f>
        <v>0</v>
      </c>
      <c r="W55" s="13">
        <f t="shared" si="213"/>
        <v>0</v>
      </c>
      <c r="X55" s="13">
        <f t="shared" si="10"/>
        <v>0</v>
      </c>
      <c r="Y55" s="13">
        <f t="shared" ref="Y55:Z55" si="214">SUM(Y52:Y54)</f>
        <v>0</v>
      </c>
      <c r="Z55" s="13">
        <f t="shared" si="214"/>
        <v>0</v>
      </c>
      <c r="AA55" s="13">
        <f t="shared" si="11"/>
        <v>0</v>
      </c>
      <c r="AB55" s="13">
        <f t="shared" ref="AB55:AC55" si="215">SUM(AB52:AB54)</f>
        <v>0</v>
      </c>
      <c r="AC55" s="13">
        <f t="shared" si="215"/>
        <v>1</v>
      </c>
      <c r="AD55" s="13">
        <f t="shared" si="12"/>
        <v>1</v>
      </c>
      <c r="AE55" s="13">
        <f t="shared" ref="AE55:AF55" si="216">SUM(AE52:AE54)</f>
        <v>0</v>
      </c>
      <c r="AF55" s="13">
        <f t="shared" si="216"/>
        <v>0</v>
      </c>
      <c r="AG55" s="13">
        <f t="shared" si="13"/>
        <v>0</v>
      </c>
      <c r="AH55" s="13">
        <f t="shared" ref="AH55:AI55" si="217">SUM(AH52:AH54)</f>
        <v>0</v>
      </c>
      <c r="AI55" s="13">
        <f t="shared" si="217"/>
        <v>0</v>
      </c>
      <c r="AJ55" s="13">
        <f t="shared" si="14"/>
        <v>0</v>
      </c>
      <c r="AK55" s="13">
        <f t="shared" ref="AK55:AL55" si="218">SUM(AK52:AK54)</f>
        <v>0</v>
      </c>
      <c r="AL55" s="13">
        <f t="shared" si="218"/>
        <v>0</v>
      </c>
      <c r="AM55" s="13">
        <f t="shared" si="15"/>
        <v>0</v>
      </c>
      <c r="AN55" s="13">
        <f t="shared" ref="AN55:AO55" si="219">SUM(AN52:AN54)</f>
        <v>0</v>
      </c>
      <c r="AO55" s="13">
        <f t="shared" si="219"/>
        <v>0</v>
      </c>
      <c r="AP55" s="13"/>
      <c r="AQ55" s="13">
        <f t="shared" ref="AQ55:AR55" si="220">SUM(AQ52:AQ54)</f>
        <v>5</v>
      </c>
      <c r="AR55" s="13">
        <f t="shared" si="220"/>
        <v>5</v>
      </c>
      <c r="AS55" s="13">
        <f t="shared" si="16"/>
        <v>10</v>
      </c>
      <c r="AT55" s="13">
        <f t="shared" ref="AT55:AU55" si="221">S55+V55+Y55+AB55+AE55+AH55+AK55+AQ55+AN55</f>
        <v>5</v>
      </c>
      <c r="AU55" s="13">
        <f t="shared" si="221"/>
        <v>6</v>
      </c>
      <c r="AV55" s="17">
        <f t="shared" si="18"/>
        <v>11</v>
      </c>
      <c r="AW55" s="13">
        <f t="shared" ref="AW55:AX55" si="222">SUM(AW52:AW54)</f>
        <v>0</v>
      </c>
      <c r="AX55" s="13">
        <f t="shared" si="222"/>
        <v>0</v>
      </c>
      <c r="AY55" s="13">
        <f t="shared" si="19"/>
        <v>0</v>
      </c>
      <c r="AZ55" s="13"/>
      <c r="BA55" s="13"/>
      <c r="BB55" s="13">
        <f t="shared" si="20"/>
        <v>0</v>
      </c>
      <c r="BC55" s="13">
        <f t="shared" ref="BC55:BD55" si="223">SUM(BC52:BC54)</f>
        <v>0</v>
      </c>
      <c r="BD55" s="13">
        <f t="shared" si="223"/>
        <v>0</v>
      </c>
      <c r="BE55" s="13">
        <f t="shared" si="21"/>
        <v>0</v>
      </c>
      <c r="BF55" s="13">
        <f t="shared" ref="BF55:BG55" si="224">SUM(BF52:BF54)</f>
        <v>0</v>
      </c>
      <c r="BG55" s="13">
        <f t="shared" si="224"/>
        <v>0</v>
      </c>
      <c r="BH55" s="13">
        <f t="shared" si="22"/>
        <v>0</v>
      </c>
      <c r="BI55" s="13">
        <f t="shared" ref="BI55:BJ55" si="225">SUM(BI52:BI54)</f>
        <v>0</v>
      </c>
      <c r="BJ55" s="13">
        <f t="shared" si="225"/>
        <v>0</v>
      </c>
      <c r="BK55" s="13">
        <f t="shared" si="23"/>
        <v>0</v>
      </c>
      <c r="BL55" s="13">
        <f t="shared" ref="BL55:BM55" si="226">SUM(BL52:BL54)</f>
        <v>0</v>
      </c>
      <c r="BM55" s="13">
        <f t="shared" si="226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8</v>
      </c>
      <c r="E56" s="28">
        <v>8</v>
      </c>
      <c r="F56" s="13">
        <f t="shared" si="0"/>
        <v>16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8</v>
      </c>
      <c r="N56" s="15">
        <f t="shared" si="5"/>
        <v>100</v>
      </c>
      <c r="O56" s="28">
        <v>8</v>
      </c>
      <c r="P56" s="15">
        <f t="shared" si="6"/>
        <v>100</v>
      </c>
      <c r="Q56" s="13">
        <f t="shared" si="7"/>
        <v>16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si="10"/>
        <v>0</v>
      </c>
      <c r="Y56" s="14"/>
      <c r="Z56" s="14"/>
      <c r="AA56" s="13">
        <f t="shared" si="11"/>
        <v>0</v>
      </c>
      <c r="AB56" s="14"/>
      <c r="AC56" s="14"/>
      <c r="AD56" s="13">
        <f t="shared" si="12"/>
        <v>0</v>
      </c>
      <c r="AE56" s="14"/>
      <c r="AF56" s="14"/>
      <c r="AG56" s="13">
        <f t="shared" si="13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/>
      <c r="AR56" s="14"/>
      <c r="AS56" s="13">
        <f t="shared" si="16"/>
        <v>0</v>
      </c>
      <c r="AT56" s="13">
        <v>2</v>
      </c>
      <c r="AU56" s="13">
        <f>T56+W56+Z56+AC56+AF56+AI56+AL56+AR56+AO56</f>
        <v>0</v>
      </c>
      <c r="AV56" s="17">
        <f t="shared" si="18"/>
        <v>2</v>
      </c>
      <c r="AW56" s="14"/>
      <c r="AX56" s="14"/>
      <c r="AY56" s="13">
        <f t="shared" si="19"/>
        <v>0</v>
      </c>
      <c r="AZ56" s="14"/>
      <c r="BA56" s="14"/>
      <c r="BB56" s="13">
        <f t="shared" si="20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10</v>
      </c>
      <c r="E57" s="28">
        <v>13</v>
      </c>
      <c r="F57" s="13">
        <f t="shared" si="0"/>
        <v>23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10</v>
      </c>
      <c r="N57" s="15">
        <f t="shared" si="5"/>
        <v>100</v>
      </c>
      <c r="O57" s="28">
        <v>13</v>
      </c>
      <c r="P57" s="15">
        <f t="shared" si="6"/>
        <v>100</v>
      </c>
      <c r="Q57" s="13">
        <f t="shared" si="7"/>
        <v>23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10"/>
        <v>0</v>
      </c>
      <c r="Y57" s="14"/>
      <c r="Z57" s="14"/>
      <c r="AA57" s="13">
        <f t="shared" si="11"/>
        <v>0</v>
      </c>
      <c r="AB57" s="14"/>
      <c r="AC57" s="14"/>
      <c r="AD57" s="13">
        <f t="shared" si="12"/>
        <v>0</v>
      </c>
      <c r="AE57" s="14"/>
      <c r="AF57" s="14"/>
      <c r="AG57" s="13">
        <f t="shared" si="13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/>
      <c r="AS57" s="13">
        <f t="shared" si="16"/>
        <v>0</v>
      </c>
      <c r="AT57" s="13">
        <v>0</v>
      </c>
      <c r="AU57" s="13">
        <v>1</v>
      </c>
      <c r="AV57" s="17">
        <f t="shared" si="18"/>
        <v>1</v>
      </c>
      <c r="AW57" s="14"/>
      <c r="AX57" s="14"/>
      <c r="AY57" s="13">
        <f t="shared" si="19"/>
        <v>0</v>
      </c>
      <c r="AZ57" s="14"/>
      <c r="BA57" s="14"/>
      <c r="BB57" s="13">
        <f t="shared" si="20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5</v>
      </c>
      <c r="E58" s="28">
        <v>3</v>
      </c>
      <c r="F58" s="13">
        <f t="shared" si="0"/>
        <v>8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5</v>
      </c>
      <c r="N58" s="15">
        <f t="shared" si="5"/>
        <v>100</v>
      </c>
      <c r="O58" s="28">
        <v>3</v>
      </c>
      <c r="P58" s="15">
        <f t="shared" si="6"/>
        <v>100</v>
      </c>
      <c r="Q58" s="13">
        <f t="shared" si="7"/>
        <v>8</v>
      </c>
      <c r="R58" s="16">
        <f t="shared" si="8"/>
        <v>100</v>
      </c>
      <c r="S58" s="14"/>
      <c r="T58" s="14"/>
      <c r="U58" s="13">
        <f t="shared" si="9"/>
        <v>0</v>
      </c>
      <c r="V58" s="14"/>
      <c r="W58" s="14"/>
      <c r="X58" s="13">
        <f t="shared" si="10"/>
        <v>0</v>
      </c>
      <c r="Y58" s="14"/>
      <c r="Z58" s="14"/>
      <c r="AA58" s="13">
        <f t="shared" si="11"/>
        <v>0</v>
      </c>
      <c r="AB58" s="14"/>
      <c r="AC58" s="14"/>
      <c r="AD58" s="13">
        <f t="shared" si="12"/>
        <v>0</v>
      </c>
      <c r="AE58" s="14"/>
      <c r="AF58" s="14"/>
      <c r="AG58" s="13">
        <f t="shared" si="13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/>
      <c r="AR58" s="14"/>
      <c r="AS58" s="13">
        <f t="shared" si="16"/>
        <v>0</v>
      </c>
      <c r="AT58" s="13">
        <v>1</v>
      </c>
      <c r="AU58" s="13">
        <f t="shared" ref="AU58:AU59" si="227">T58+W58+Z58+AC58+AF58+AI58+AL58+AR58+AO58</f>
        <v>0</v>
      </c>
      <c r="AV58" s="17">
        <f t="shared" si="18"/>
        <v>1</v>
      </c>
      <c r="AW58" s="14"/>
      <c r="AX58" s="14"/>
      <c r="AY58" s="13">
        <f t="shared" si="19"/>
        <v>0</v>
      </c>
      <c r="AZ58" s="14"/>
      <c r="BA58" s="14"/>
      <c r="BB58" s="13">
        <f t="shared" si="20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5</v>
      </c>
      <c r="E59" s="28">
        <v>5</v>
      </c>
      <c r="F59" s="13">
        <f t="shared" si="0"/>
        <v>10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5</v>
      </c>
      <c r="N59" s="15">
        <f t="shared" si="5"/>
        <v>100</v>
      </c>
      <c r="O59" s="28">
        <v>5</v>
      </c>
      <c r="P59" s="15">
        <f t="shared" si="6"/>
        <v>100</v>
      </c>
      <c r="Q59" s="13">
        <f t="shared" si="7"/>
        <v>10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10"/>
        <v>0</v>
      </c>
      <c r="Y59" s="14"/>
      <c r="Z59" s="14"/>
      <c r="AA59" s="13">
        <f t="shared" si="11"/>
        <v>0</v>
      </c>
      <c r="AB59" s="14"/>
      <c r="AC59" s="14"/>
      <c r="AD59" s="13">
        <f t="shared" si="12"/>
        <v>0</v>
      </c>
      <c r="AE59" s="14"/>
      <c r="AF59" s="14"/>
      <c r="AG59" s="13">
        <f t="shared" si="13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/>
      <c r="AR59" s="14"/>
      <c r="AS59" s="13">
        <f t="shared" si="16"/>
        <v>0</v>
      </c>
      <c r="AT59" s="13">
        <v>0</v>
      </c>
      <c r="AU59" s="13">
        <f t="shared" si="227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20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28">SUM(D56:D59)</f>
        <v>28</v>
      </c>
      <c r="E60" s="13">
        <f t="shared" si="228"/>
        <v>29</v>
      </c>
      <c r="F60" s="13">
        <f t="shared" si="0"/>
        <v>57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28</v>
      </c>
      <c r="N60" s="15">
        <f t="shared" si="5"/>
        <v>100</v>
      </c>
      <c r="O60" s="13">
        <f>SUM(O56:O59)</f>
        <v>29</v>
      </c>
      <c r="P60" s="15">
        <f t="shared" si="6"/>
        <v>100</v>
      </c>
      <c r="Q60" s="13">
        <f t="shared" si="7"/>
        <v>57</v>
      </c>
      <c r="R60" s="16">
        <f t="shared" si="8"/>
        <v>100</v>
      </c>
      <c r="S60" s="13">
        <f t="shared" ref="S60:T60" si="229">SUM(S56:S59)</f>
        <v>0</v>
      </c>
      <c r="T60" s="13">
        <f t="shared" si="229"/>
        <v>0</v>
      </c>
      <c r="U60" s="13">
        <f t="shared" si="9"/>
        <v>0</v>
      </c>
      <c r="V60" s="13">
        <f t="shared" ref="V60:W60" si="230">SUM(V56:V59)</f>
        <v>0</v>
      </c>
      <c r="W60" s="13">
        <f t="shared" si="230"/>
        <v>0</v>
      </c>
      <c r="X60" s="13">
        <f t="shared" si="10"/>
        <v>0</v>
      </c>
      <c r="Y60" s="13">
        <f t="shared" ref="Y60:Z60" si="231">SUM(Y56:Y59)</f>
        <v>0</v>
      </c>
      <c r="Z60" s="13">
        <f t="shared" si="231"/>
        <v>0</v>
      </c>
      <c r="AA60" s="13">
        <f t="shared" si="11"/>
        <v>0</v>
      </c>
      <c r="AB60" s="13">
        <f t="shared" ref="AB60:AC60" si="232">SUM(AB56:AB59)</f>
        <v>0</v>
      </c>
      <c r="AC60" s="13">
        <f t="shared" si="232"/>
        <v>0</v>
      </c>
      <c r="AD60" s="13">
        <f t="shared" si="12"/>
        <v>0</v>
      </c>
      <c r="AE60" s="13">
        <f t="shared" ref="AE60:AF60" si="233">SUM(AE56:AE59)</f>
        <v>0</v>
      </c>
      <c r="AF60" s="13">
        <f t="shared" si="233"/>
        <v>0</v>
      </c>
      <c r="AG60" s="13">
        <f t="shared" si="13"/>
        <v>0</v>
      </c>
      <c r="AH60" s="13">
        <f t="shared" ref="AH60:AI60" si="234">SUM(AH56:AH59)</f>
        <v>0</v>
      </c>
      <c r="AI60" s="13">
        <f t="shared" si="234"/>
        <v>0</v>
      </c>
      <c r="AJ60" s="13">
        <f t="shared" si="14"/>
        <v>0</v>
      </c>
      <c r="AK60" s="13">
        <f t="shared" ref="AK60:AL60" si="235">SUM(AK56:AK59)</f>
        <v>0</v>
      </c>
      <c r="AL60" s="13">
        <f t="shared" si="235"/>
        <v>0</v>
      </c>
      <c r="AM60" s="13">
        <f t="shared" si="15"/>
        <v>0</v>
      </c>
      <c r="AN60" s="13">
        <f t="shared" ref="AN60:AO60" si="236">SUM(AN56:AN59)</f>
        <v>0</v>
      </c>
      <c r="AO60" s="13">
        <f t="shared" si="236"/>
        <v>0</v>
      </c>
      <c r="AP60" s="13"/>
      <c r="AQ60" s="13">
        <f t="shared" ref="AQ60:AR60" si="237">SUM(AQ56:AQ59)</f>
        <v>0</v>
      </c>
      <c r="AR60" s="13">
        <f t="shared" si="237"/>
        <v>0</v>
      </c>
      <c r="AS60" s="13">
        <f t="shared" si="16"/>
        <v>0</v>
      </c>
      <c r="AT60" s="13">
        <f t="shared" ref="AT60:AU60" si="238">S60+V60+Y60+AB60+AE60+AH60+AK60+AQ60+AN60</f>
        <v>0</v>
      </c>
      <c r="AU60" s="13">
        <f t="shared" si="238"/>
        <v>0</v>
      </c>
      <c r="AV60" s="17">
        <f t="shared" si="18"/>
        <v>0</v>
      </c>
      <c r="AW60" s="13">
        <f t="shared" ref="AW60:AX60" si="239">SUM(AW56:AW59)</f>
        <v>0</v>
      </c>
      <c r="AX60" s="13">
        <f t="shared" si="239"/>
        <v>0</v>
      </c>
      <c r="AY60" s="13">
        <f t="shared" si="19"/>
        <v>0</v>
      </c>
      <c r="AZ60" s="13">
        <f t="shared" ref="AZ60:BA60" si="240">SUM(AZ56:AZ59)</f>
        <v>0</v>
      </c>
      <c r="BA60" s="13">
        <f t="shared" si="240"/>
        <v>0</v>
      </c>
      <c r="BB60" s="13">
        <f t="shared" si="20"/>
        <v>0</v>
      </c>
      <c r="BC60" s="13">
        <f t="shared" ref="BC60:BD60" si="241">SUM(BC56:BC59)</f>
        <v>0</v>
      </c>
      <c r="BD60" s="13">
        <f t="shared" si="241"/>
        <v>0</v>
      </c>
      <c r="BE60" s="13">
        <f t="shared" si="21"/>
        <v>0</v>
      </c>
      <c r="BF60" s="13">
        <f t="shared" ref="BF60:BG60" si="242">SUM(BF56:BF59)</f>
        <v>0</v>
      </c>
      <c r="BG60" s="13">
        <f t="shared" si="242"/>
        <v>0</v>
      </c>
      <c r="BH60" s="13">
        <f t="shared" si="22"/>
        <v>0</v>
      </c>
      <c r="BI60" s="13">
        <f t="shared" ref="BI60:BJ60" si="243">SUM(BI56:BI59)</f>
        <v>0</v>
      </c>
      <c r="BJ60" s="13">
        <f t="shared" si="243"/>
        <v>0</v>
      </c>
      <c r="BK60" s="13">
        <f t="shared" si="23"/>
        <v>0</v>
      </c>
      <c r="BL60" s="13">
        <f t="shared" ref="BL60:BM60" si="244">SUM(BL56:BL59)</f>
        <v>0</v>
      </c>
      <c r="BM60" s="13">
        <f t="shared" si="244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73">
        <v>6</v>
      </c>
      <c r="E61" s="74">
        <v>5</v>
      </c>
      <c r="F61" s="13">
        <f t="shared" si="0"/>
        <v>11</v>
      </c>
      <c r="G61" s="14"/>
      <c r="H61" s="15">
        <f t="shared" si="1"/>
        <v>0</v>
      </c>
      <c r="I61" s="14"/>
      <c r="J61" s="15">
        <f t="shared" si="2"/>
        <v>0</v>
      </c>
      <c r="K61" s="13">
        <f t="shared" si="3"/>
        <v>0</v>
      </c>
      <c r="L61" s="16">
        <f t="shared" si="4"/>
        <v>0</v>
      </c>
      <c r="M61" s="73">
        <v>6</v>
      </c>
      <c r="N61" s="15">
        <f t="shared" si="5"/>
        <v>100</v>
      </c>
      <c r="O61" s="74">
        <v>5</v>
      </c>
      <c r="P61" s="15">
        <f t="shared" si="6"/>
        <v>100</v>
      </c>
      <c r="Q61" s="13">
        <f t="shared" si="7"/>
        <v>11</v>
      </c>
      <c r="R61" s="16">
        <f t="shared" si="8"/>
        <v>100</v>
      </c>
      <c r="S61" s="14"/>
      <c r="T61" s="14"/>
      <c r="U61" s="13">
        <f t="shared" si="9"/>
        <v>0</v>
      </c>
      <c r="V61" s="14">
        <v>1</v>
      </c>
      <c r="W61" s="14"/>
      <c r="X61" s="13">
        <f t="shared" si="10"/>
        <v>1</v>
      </c>
      <c r="Y61" s="14"/>
      <c r="Z61" s="14"/>
      <c r="AA61" s="13">
        <f t="shared" si="11"/>
        <v>0</v>
      </c>
      <c r="AB61" s="14">
        <v>1</v>
      </c>
      <c r="AC61" s="14"/>
      <c r="AD61" s="13">
        <f t="shared" si="12"/>
        <v>1</v>
      </c>
      <c r="AE61" s="14"/>
      <c r="AF61" s="14"/>
      <c r="AG61" s="13">
        <f t="shared" si="13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/>
      <c r="AR61" s="14">
        <v>1</v>
      </c>
      <c r="AS61" s="13">
        <f t="shared" si="16"/>
        <v>1</v>
      </c>
      <c r="AT61" s="13">
        <f t="shared" ref="AT61:AU61" si="245">S61+V61+Y61+AB61+AE61+AH61+AK61+AQ61+AN61</f>
        <v>2</v>
      </c>
      <c r="AU61" s="13">
        <f t="shared" si="245"/>
        <v>1</v>
      </c>
      <c r="AV61" s="17">
        <f t="shared" si="18"/>
        <v>3</v>
      </c>
      <c r="AW61" s="14"/>
      <c r="AX61" s="14"/>
      <c r="AY61" s="13">
        <f t="shared" si="19"/>
        <v>0</v>
      </c>
      <c r="AZ61" s="14"/>
      <c r="BA61" s="14"/>
      <c r="BB61" s="13">
        <f t="shared" si="20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75">
        <v>5</v>
      </c>
      <c r="E62" s="22">
        <v>3</v>
      </c>
      <c r="F62" s="13">
        <f t="shared" si="0"/>
        <v>8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75">
        <v>5</v>
      </c>
      <c r="N62" s="15">
        <f t="shared" si="5"/>
        <v>100</v>
      </c>
      <c r="O62" s="22">
        <v>3</v>
      </c>
      <c r="P62" s="15">
        <f t="shared" si="6"/>
        <v>100</v>
      </c>
      <c r="Q62" s="13">
        <f t="shared" si="7"/>
        <v>8</v>
      </c>
      <c r="R62" s="16">
        <f t="shared" si="8"/>
        <v>100</v>
      </c>
      <c r="S62" s="14"/>
      <c r="T62" s="14"/>
      <c r="U62" s="13">
        <f t="shared" si="9"/>
        <v>0</v>
      </c>
      <c r="V62" s="14"/>
      <c r="W62" s="14"/>
      <c r="X62" s="13">
        <f t="shared" si="10"/>
        <v>0</v>
      </c>
      <c r="Y62" s="14"/>
      <c r="Z62" s="14"/>
      <c r="AA62" s="13">
        <f t="shared" si="11"/>
        <v>0</v>
      </c>
      <c r="AB62" s="14"/>
      <c r="AC62" s="14"/>
      <c r="AD62" s="13">
        <f t="shared" si="12"/>
        <v>0</v>
      </c>
      <c r="AE62" s="14"/>
      <c r="AF62" s="14"/>
      <c r="AG62" s="13">
        <f t="shared" si="13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>
        <v>1</v>
      </c>
      <c r="AR62" s="14">
        <v>1</v>
      </c>
      <c r="AS62" s="13">
        <f t="shared" si="16"/>
        <v>2</v>
      </c>
      <c r="AT62" s="13">
        <f t="shared" ref="AT62:AU62" si="246">S62+V62+Y62+AB62+AE62+AH62+AK62+AQ62+AN62</f>
        <v>1</v>
      </c>
      <c r="AU62" s="13">
        <f t="shared" si="246"/>
        <v>1</v>
      </c>
      <c r="AV62" s="17">
        <f t="shared" si="18"/>
        <v>2</v>
      </c>
      <c r="AW62" s="14"/>
      <c r="AX62" s="14"/>
      <c r="AY62" s="13">
        <f t="shared" si="19"/>
        <v>0</v>
      </c>
      <c r="AZ62" s="14"/>
      <c r="BA62" s="14"/>
      <c r="BB62" s="13">
        <f t="shared" si="20"/>
        <v>0</v>
      </c>
      <c r="BC62" s="14"/>
      <c r="BD62" s="14"/>
      <c r="BE62" s="13">
        <f t="shared" si="21"/>
        <v>0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76">
        <v>5</v>
      </c>
      <c r="E63" s="77">
        <v>10</v>
      </c>
      <c r="F63" s="13">
        <f t="shared" si="0"/>
        <v>15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76">
        <v>5</v>
      </c>
      <c r="N63" s="15">
        <f t="shared" si="5"/>
        <v>100</v>
      </c>
      <c r="O63" s="77">
        <v>10</v>
      </c>
      <c r="P63" s="15">
        <f t="shared" si="6"/>
        <v>100</v>
      </c>
      <c r="Q63" s="13">
        <f t="shared" si="7"/>
        <v>15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>
        <v>1</v>
      </c>
      <c r="X63" s="13">
        <f t="shared" si="10"/>
        <v>1</v>
      </c>
      <c r="Y63" s="14"/>
      <c r="Z63" s="14"/>
      <c r="AA63" s="13">
        <f t="shared" si="11"/>
        <v>0</v>
      </c>
      <c r="AB63" s="14"/>
      <c r="AC63" s="14"/>
      <c r="AD63" s="13">
        <f t="shared" si="12"/>
        <v>0</v>
      </c>
      <c r="AE63" s="14"/>
      <c r="AF63" s="14"/>
      <c r="AG63" s="13">
        <f t="shared" si="13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/>
      <c r="AR63" s="14">
        <v>1</v>
      </c>
      <c r="AS63" s="13">
        <f t="shared" si="16"/>
        <v>1</v>
      </c>
      <c r="AT63" s="13">
        <f t="shared" ref="AT63:AU63" si="247">S63+V63+Y63+AB63+AE63+AH63+AK63+AQ63+AN63</f>
        <v>0</v>
      </c>
      <c r="AU63" s="13">
        <f t="shared" si="247"/>
        <v>2</v>
      </c>
      <c r="AV63" s="17">
        <f t="shared" si="18"/>
        <v>2</v>
      </c>
      <c r="AW63" s="14"/>
      <c r="AX63" s="14"/>
      <c r="AY63" s="13">
        <f t="shared" si="19"/>
        <v>0</v>
      </c>
      <c r="AZ63" s="14"/>
      <c r="BA63" s="14"/>
      <c r="BB63" s="13">
        <f t="shared" si="20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76">
        <v>6</v>
      </c>
      <c r="E64" s="77">
        <v>7</v>
      </c>
      <c r="F64" s="13">
        <f t="shared" si="0"/>
        <v>13</v>
      </c>
      <c r="G64" s="14"/>
      <c r="H64" s="15">
        <f t="shared" si="1"/>
        <v>0</v>
      </c>
      <c r="I64" s="14">
        <v>1</v>
      </c>
      <c r="J64" s="15">
        <f t="shared" si="2"/>
        <v>14.285714285714285</v>
      </c>
      <c r="K64" s="13">
        <f t="shared" si="3"/>
        <v>1</v>
      </c>
      <c r="L64" s="16">
        <f t="shared" si="4"/>
        <v>7.6923076923076925</v>
      </c>
      <c r="M64" s="76">
        <v>6</v>
      </c>
      <c r="N64" s="15">
        <f t="shared" si="5"/>
        <v>100</v>
      </c>
      <c r="O64" s="77">
        <v>7</v>
      </c>
      <c r="P64" s="15">
        <f t="shared" si="6"/>
        <v>100</v>
      </c>
      <c r="Q64" s="13">
        <f t="shared" si="7"/>
        <v>13</v>
      </c>
      <c r="R64" s="16">
        <f t="shared" si="8"/>
        <v>100</v>
      </c>
      <c r="S64" s="14"/>
      <c r="T64" s="14"/>
      <c r="U64" s="13">
        <f t="shared" si="9"/>
        <v>0</v>
      </c>
      <c r="V64" s="14">
        <v>1</v>
      </c>
      <c r="W64" s="14"/>
      <c r="X64" s="13">
        <f t="shared" si="10"/>
        <v>1</v>
      </c>
      <c r="Y64" s="14"/>
      <c r="Z64" s="14"/>
      <c r="AA64" s="13">
        <f t="shared" si="11"/>
        <v>0</v>
      </c>
      <c r="AB64" s="14">
        <v>1</v>
      </c>
      <c r="AC64" s="14"/>
      <c r="AD64" s="13">
        <f t="shared" si="12"/>
        <v>1</v>
      </c>
      <c r="AE64" s="14"/>
      <c r="AF64" s="14"/>
      <c r="AG64" s="13">
        <f t="shared" si="13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/>
      <c r="AR64" s="14"/>
      <c r="AS64" s="13">
        <f t="shared" si="16"/>
        <v>0</v>
      </c>
      <c r="AT64" s="13">
        <f t="shared" ref="AT64:AU64" si="248">S64+V64+Y64+AB64+AE64+AH64+AK64+AQ64+AN64</f>
        <v>2</v>
      </c>
      <c r="AU64" s="13">
        <f t="shared" si="248"/>
        <v>0</v>
      </c>
      <c r="AV64" s="17">
        <f t="shared" si="18"/>
        <v>2</v>
      </c>
      <c r="AW64" s="14"/>
      <c r="AX64" s="14"/>
      <c r="AY64" s="13">
        <f t="shared" si="19"/>
        <v>0</v>
      </c>
      <c r="AZ64" s="14"/>
      <c r="BA64" s="14"/>
      <c r="BB64" s="13">
        <f t="shared" si="20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49">SUM(D61:D64)</f>
        <v>22</v>
      </c>
      <c r="E65" s="13">
        <f t="shared" si="249"/>
        <v>25</v>
      </c>
      <c r="F65" s="13">
        <f t="shared" si="0"/>
        <v>47</v>
      </c>
      <c r="G65" s="13">
        <f>SUM(G61:G64)</f>
        <v>0</v>
      </c>
      <c r="H65" s="15">
        <f t="shared" si="1"/>
        <v>0</v>
      </c>
      <c r="I65" s="13">
        <f>SUM(I61:I64)</f>
        <v>1</v>
      </c>
      <c r="J65" s="15">
        <f t="shared" si="2"/>
        <v>4</v>
      </c>
      <c r="K65" s="13">
        <f t="shared" si="3"/>
        <v>1</v>
      </c>
      <c r="L65" s="16">
        <f t="shared" si="4"/>
        <v>2.1276595744680851</v>
      </c>
      <c r="M65" s="13">
        <f>SUM(M61:M64)</f>
        <v>22</v>
      </c>
      <c r="N65" s="15">
        <f t="shared" si="5"/>
        <v>100</v>
      </c>
      <c r="O65" s="13">
        <f>SUM(O61:O64)</f>
        <v>25</v>
      </c>
      <c r="P65" s="15">
        <f t="shared" si="6"/>
        <v>100</v>
      </c>
      <c r="Q65" s="13">
        <f t="shared" si="7"/>
        <v>47</v>
      </c>
      <c r="R65" s="16">
        <f t="shared" si="8"/>
        <v>100</v>
      </c>
      <c r="S65" s="13">
        <f t="shared" ref="S65:T65" si="250">SUM(S61:S64)</f>
        <v>0</v>
      </c>
      <c r="T65" s="13">
        <f t="shared" si="250"/>
        <v>0</v>
      </c>
      <c r="U65" s="13">
        <f t="shared" si="9"/>
        <v>0</v>
      </c>
      <c r="V65" s="13">
        <f t="shared" ref="V65:W65" si="251">SUM(V61:V64)</f>
        <v>2</v>
      </c>
      <c r="W65" s="13">
        <f t="shared" si="251"/>
        <v>1</v>
      </c>
      <c r="X65" s="13">
        <f t="shared" si="10"/>
        <v>3</v>
      </c>
      <c r="Y65" s="13">
        <f t="shared" ref="Y65:Z65" si="252">SUM(Y61:Y64)</f>
        <v>0</v>
      </c>
      <c r="Z65" s="13">
        <f t="shared" si="252"/>
        <v>0</v>
      </c>
      <c r="AA65" s="13">
        <f t="shared" si="11"/>
        <v>0</v>
      </c>
      <c r="AB65" s="13">
        <f t="shared" ref="AB65:AC65" si="253">SUM(AB61:AB64)</f>
        <v>2</v>
      </c>
      <c r="AC65" s="13">
        <f t="shared" si="253"/>
        <v>0</v>
      </c>
      <c r="AD65" s="13">
        <f t="shared" si="12"/>
        <v>2</v>
      </c>
      <c r="AE65" s="13">
        <f t="shared" ref="AE65:AF65" si="254">SUM(AE61:AE64)</f>
        <v>0</v>
      </c>
      <c r="AF65" s="13">
        <f t="shared" si="254"/>
        <v>0</v>
      </c>
      <c r="AG65" s="13">
        <f t="shared" si="13"/>
        <v>0</v>
      </c>
      <c r="AH65" s="13">
        <f t="shared" ref="AH65:AI65" si="255">SUM(AH61:AH64)</f>
        <v>0</v>
      </c>
      <c r="AI65" s="13">
        <f t="shared" si="255"/>
        <v>0</v>
      </c>
      <c r="AJ65" s="13">
        <f t="shared" si="14"/>
        <v>0</v>
      </c>
      <c r="AK65" s="13">
        <f t="shared" ref="AK65:AL65" si="256">SUM(AK61:AK64)</f>
        <v>0</v>
      </c>
      <c r="AL65" s="13">
        <f t="shared" si="256"/>
        <v>0</v>
      </c>
      <c r="AM65" s="13">
        <f t="shared" si="15"/>
        <v>0</v>
      </c>
      <c r="AN65" s="13">
        <f t="shared" ref="AN65:AO65" si="257">SUM(AN61:AN64)</f>
        <v>0</v>
      </c>
      <c r="AO65" s="13">
        <f t="shared" si="257"/>
        <v>0</v>
      </c>
      <c r="AP65" s="13"/>
      <c r="AQ65" s="13">
        <f t="shared" ref="AQ65:AR65" si="258">SUM(AQ61:AQ64)</f>
        <v>1</v>
      </c>
      <c r="AR65" s="13">
        <f t="shared" si="258"/>
        <v>3</v>
      </c>
      <c r="AS65" s="13">
        <f t="shared" si="16"/>
        <v>4</v>
      </c>
      <c r="AT65" s="13">
        <f t="shared" ref="AT65:AU65" si="259">S65+V65+Y65+AB65+AE65+AH65+AK65+AQ65+AN65</f>
        <v>5</v>
      </c>
      <c r="AU65" s="13">
        <f t="shared" si="259"/>
        <v>4</v>
      </c>
      <c r="AV65" s="17">
        <f t="shared" si="18"/>
        <v>9</v>
      </c>
      <c r="AW65" s="13">
        <f t="shared" ref="AW65:AX65" si="260">SUM(AW61:AW64)</f>
        <v>0</v>
      </c>
      <c r="AX65" s="13">
        <f t="shared" si="260"/>
        <v>0</v>
      </c>
      <c r="AY65" s="13">
        <f t="shared" si="19"/>
        <v>0</v>
      </c>
      <c r="AZ65" s="13">
        <f t="shared" ref="AZ65:BA65" si="261">SUM(AZ61:AZ64)</f>
        <v>0</v>
      </c>
      <c r="BA65" s="13">
        <f t="shared" si="261"/>
        <v>0</v>
      </c>
      <c r="BB65" s="13">
        <f t="shared" si="20"/>
        <v>0</v>
      </c>
      <c r="BC65" s="13">
        <f t="shared" ref="BC65:BD65" si="262">SUM(BC61:BC64)</f>
        <v>0</v>
      </c>
      <c r="BD65" s="13">
        <f t="shared" si="262"/>
        <v>0</v>
      </c>
      <c r="BE65" s="13">
        <f t="shared" si="21"/>
        <v>0</v>
      </c>
      <c r="BF65" s="13">
        <f t="shared" ref="BF65:BG65" si="263">SUM(BF61:BF64)</f>
        <v>0</v>
      </c>
      <c r="BG65" s="13">
        <f t="shared" si="263"/>
        <v>0</v>
      </c>
      <c r="BH65" s="13">
        <f t="shared" si="22"/>
        <v>0</v>
      </c>
      <c r="BI65" s="13">
        <f t="shared" ref="BI65:BJ65" si="264">SUM(BI61:BI64)</f>
        <v>0</v>
      </c>
      <c r="BJ65" s="13">
        <f t="shared" si="264"/>
        <v>0</v>
      </c>
      <c r="BK65" s="13">
        <f t="shared" si="23"/>
        <v>0</v>
      </c>
      <c r="BL65" s="13">
        <f t="shared" ref="BL65:BM65" si="265">SUM(BL61:BL64)</f>
        <v>0</v>
      </c>
      <c r="BM65" s="13">
        <f t="shared" si="265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78">
        <v>5</v>
      </c>
      <c r="E66" s="79">
        <v>4</v>
      </c>
      <c r="F66" s="13">
        <f t="shared" si="0"/>
        <v>9</v>
      </c>
      <c r="G66" s="14"/>
      <c r="H66" s="15">
        <f t="shared" si="1"/>
        <v>0</v>
      </c>
      <c r="I66" s="14"/>
      <c r="J66" s="15">
        <f t="shared" si="2"/>
        <v>0</v>
      </c>
      <c r="K66" s="13">
        <f t="shared" si="3"/>
        <v>0</v>
      </c>
      <c r="L66" s="16">
        <f t="shared" si="4"/>
        <v>0</v>
      </c>
      <c r="M66" s="14"/>
      <c r="N66" s="15">
        <f t="shared" si="5"/>
        <v>0</v>
      </c>
      <c r="O66" s="14"/>
      <c r="P66" s="15">
        <f t="shared" si="6"/>
        <v>0</v>
      </c>
      <c r="Q66" s="13">
        <f t="shared" si="7"/>
        <v>0</v>
      </c>
      <c r="R66" s="16">
        <f t="shared" si="8"/>
        <v>0</v>
      </c>
      <c r="S66" s="14"/>
      <c r="T66" s="14"/>
      <c r="U66" s="13">
        <f t="shared" si="9"/>
        <v>0</v>
      </c>
      <c r="V66" s="14"/>
      <c r="W66" s="14"/>
      <c r="X66" s="13">
        <f t="shared" si="10"/>
        <v>0</v>
      </c>
      <c r="Y66" s="14"/>
      <c r="Z66" s="14"/>
      <c r="AA66" s="13">
        <f t="shared" si="11"/>
        <v>0</v>
      </c>
      <c r="AB66" s="14"/>
      <c r="AC66" s="14"/>
      <c r="AD66" s="13">
        <f t="shared" si="12"/>
        <v>0</v>
      </c>
      <c r="AE66" s="14"/>
      <c r="AF66" s="14"/>
      <c r="AG66" s="13">
        <f t="shared" si="13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80"/>
      <c r="AR66" s="81"/>
      <c r="AS66" s="13">
        <f t="shared" si="16"/>
        <v>0</v>
      </c>
      <c r="AT66" s="13">
        <f t="shared" ref="AT66:AU66" si="266">S66+V66+Y66+AB66+AE66+AH66+AK66+AQ66+AN66</f>
        <v>0</v>
      </c>
      <c r="AU66" s="13">
        <f t="shared" si="266"/>
        <v>0</v>
      </c>
      <c r="AV66" s="17">
        <f t="shared" si="18"/>
        <v>0</v>
      </c>
      <c r="AW66" s="14"/>
      <c r="AX66" s="14"/>
      <c r="AY66" s="13">
        <f t="shared" si="19"/>
        <v>0</v>
      </c>
      <c r="AZ66" s="14"/>
      <c r="BA66" s="14"/>
      <c r="BB66" s="13">
        <f t="shared" si="20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2">
        <v>4</v>
      </c>
      <c r="E67" s="83">
        <v>1</v>
      </c>
      <c r="F67" s="13">
        <f t="shared" si="0"/>
        <v>5</v>
      </c>
      <c r="G67" s="14"/>
      <c r="H67" s="15">
        <f t="shared" si="1"/>
        <v>0</v>
      </c>
      <c r="I67" s="14"/>
      <c r="J67" s="15">
        <f t="shared" si="2"/>
        <v>0</v>
      </c>
      <c r="K67" s="13">
        <f t="shared" si="3"/>
        <v>0</v>
      </c>
      <c r="L67" s="16">
        <f t="shared" si="4"/>
        <v>0</v>
      </c>
      <c r="M67" s="14"/>
      <c r="N67" s="15">
        <f t="shared" si="5"/>
        <v>0</v>
      </c>
      <c r="O67" s="14"/>
      <c r="P67" s="15">
        <f t="shared" si="6"/>
        <v>0</v>
      </c>
      <c r="Q67" s="13">
        <f t="shared" si="7"/>
        <v>0</v>
      </c>
      <c r="R67" s="16">
        <f t="shared" si="8"/>
        <v>0</v>
      </c>
      <c r="S67" s="14"/>
      <c r="T67" s="14"/>
      <c r="U67" s="13">
        <f t="shared" si="9"/>
        <v>0</v>
      </c>
      <c r="V67" s="14"/>
      <c r="W67" s="14"/>
      <c r="X67" s="13">
        <f t="shared" si="10"/>
        <v>0</v>
      </c>
      <c r="Y67" s="14"/>
      <c r="Z67" s="14"/>
      <c r="AA67" s="13">
        <f t="shared" si="11"/>
        <v>0</v>
      </c>
      <c r="AB67" s="14">
        <v>1</v>
      </c>
      <c r="AC67" s="14"/>
      <c r="AD67" s="13">
        <f t="shared" si="12"/>
        <v>1</v>
      </c>
      <c r="AE67" s="14">
        <v>1</v>
      </c>
      <c r="AF67" s="14"/>
      <c r="AG67" s="13">
        <f t="shared" si="13"/>
        <v>1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84"/>
      <c r="AR67" s="85"/>
      <c r="AS67" s="13">
        <f t="shared" si="16"/>
        <v>0</v>
      </c>
      <c r="AT67" s="13">
        <f t="shared" ref="AT67:AU67" si="267">S67+V67+Y67+AB67+AE67+AH67+AK67+AQ67+AN67</f>
        <v>2</v>
      </c>
      <c r="AU67" s="13">
        <f t="shared" si="267"/>
        <v>0</v>
      </c>
      <c r="AV67" s="17">
        <f t="shared" si="18"/>
        <v>2</v>
      </c>
      <c r="AW67" s="14"/>
      <c r="AX67" s="14"/>
      <c r="AY67" s="13">
        <f t="shared" si="19"/>
        <v>0</v>
      </c>
      <c r="AZ67" s="14"/>
      <c r="BA67" s="14"/>
      <c r="BB67" s="13">
        <f t="shared" si="20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2">
        <v>2</v>
      </c>
      <c r="E68" s="83">
        <v>3</v>
      </c>
      <c r="F68" s="13">
        <f t="shared" si="0"/>
        <v>5</v>
      </c>
      <c r="G68" s="14"/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14"/>
      <c r="N68" s="15">
        <f t="shared" si="5"/>
        <v>0</v>
      </c>
      <c r="O68" s="14"/>
      <c r="P68" s="15">
        <f t="shared" si="6"/>
        <v>0</v>
      </c>
      <c r="Q68" s="13">
        <f t="shared" si="7"/>
        <v>0</v>
      </c>
      <c r="R68" s="16">
        <f t="shared" si="8"/>
        <v>0</v>
      </c>
      <c r="S68" s="14"/>
      <c r="T68" s="14"/>
      <c r="U68" s="13">
        <f t="shared" si="9"/>
        <v>0</v>
      </c>
      <c r="V68" s="14"/>
      <c r="W68" s="14"/>
      <c r="X68" s="13">
        <f t="shared" si="10"/>
        <v>0</v>
      </c>
      <c r="Y68" s="14"/>
      <c r="Z68" s="14"/>
      <c r="AA68" s="13">
        <f t="shared" si="11"/>
        <v>0</v>
      </c>
      <c r="AB68" s="14"/>
      <c r="AC68" s="14"/>
      <c r="AD68" s="13">
        <f t="shared" si="12"/>
        <v>0</v>
      </c>
      <c r="AE68" s="14"/>
      <c r="AF68" s="14"/>
      <c r="AG68" s="13">
        <f t="shared" si="13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84"/>
      <c r="AR68" s="85"/>
      <c r="AS68" s="13">
        <f t="shared" si="16"/>
        <v>0</v>
      </c>
      <c r="AT68" s="13">
        <f t="shared" ref="AT68:AU68" si="268">S68+V68+Y68+AB68+AE68+AH68+AK68+AQ68+AN68</f>
        <v>0</v>
      </c>
      <c r="AU68" s="13">
        <f t="shared" si="268"/>
        <v>0</v>
      </c>
      <c r="AV68" s="17">
        <f t="shared" si="18"/>
        <v>0</v>
      </c>
      <c r="AW68" s="14"/>
      <c r="AX68" s="14"/>
      <c r="AY68" s="13">
        <f t="shared" si="19"/>
        <v>0</v>
      </c>
      <c r="AZ68" s="14"/>
      <c r="BA68" s="14"/>
      <c r="BB68" s="13">
        <f t="shared" si="20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2">
        <v>6</v>
      </c>
      <c r="E69" s="83">
        <v>6</v>
      </c>
      <c r="F69" s="13">
        <f t="shared" si="0"/>
        <v>12</v>
      </c>
      <c r="G69" s="14"/>
      <c r="H69" s="15">
        <f t="shared" si="1"/>
        <v>0</v>
      </c>
      <c r="I69" s="14"/>
      <c r="J69" s="15">
        <f t="shared" si="2"/>
        <v>0</v>
      </c>
      <c r="K69" s="13">
        <f t="shared" si="3"/>
        <v>0</v>
      </c>
      <c r="L69" s="16">
        <f t="shared" si="4"/>
        <v>0</v>
      </c>
      <c r="M69" s="14"/>
      <c r="N69" s="15">
        <f t="shared" si="5"/>
        <v>0</v>
      </c>
      <c r="O69" s="14"/>
      <c r="P69" s="15">
        <f t="shared" si="6"/>
        <v>0</v>
      </c>
      <c r="Q69" s="13">
        <f t="shared" si="7"/>
        <v>0</v>
      </c>
      <c r="R69" s="16">
        <f t="shared" si="8"/>
        <v>0</v>
      </c>
      <c r="S69" s="14"/>
      <c r="T69" s="14"/>
      <c r="U69" s="13">
        <f t="shared" si="9"/>
        <v>0</v>
      </c>
      <c r="V69" s="14"/>
      <c r="W69" s="14"/>
      <c r="X69" s="13">
        <f t="shared" si="10"/>
        <v>0</v>
      </c>
      <c r="Y69" s="14"/>
      <c r="Z69" s="14"/>
      <c r="AA69" s="13">
        <f t="shared" si="11"/>
        <v>0</v>
      </c>
      <c r="AB69" s="14"/>
      <c r="AC69" s="14"/>
      <c r="AD69" s="13">
        <f t="shared" si="12"/>
        <v>0</v>
      </c>
      <c r="AE69" s="14"/>
      <c r="AF69" s="14"/>
      <c r="AG69" s="13">
        <f t="shared" si="13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84">
        <v>1</v>
      </c>
      <c r="AR69" s="85"/>
      <c r="AS69" s="13">
        <f t="shared" si="16"/>
        <v>1</v>
      </c>
      <c r="AT69" s="13">
        <f t="shared" ref="AT69:AU69" si="269">S69+V69+Y69+AB69+AE69+AH69+AK69+AQ69+AN69</f>
        <v>1</v>
      </c>
      <c r="AU69" s="13">
        <f t="shared" si="269"/>
        <v>0</v>
      </c>
      <c r="AV69" s="17">
        <f t="shared" si="18"/>
        <v>1</v>
      </c>
      <c r="AW69" s="14"/>
      <c r="AX69" s="14"/>
      <c r="AY69" s="13">
        <f t="shared" si="19"/>
        <v>0</v>
      </c>
      <c r="AZ69" s="14"/>
      <c r="BA69" s="14"/>
      <c r="BB69" s="13">
        <f t="shared" si="20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2">
        <v>7</v>
      </c>
      <c r="E70" s="83">
        <v>6</v>
      </c>
      <c r="F70" s="13">
        <f t="shared" si="0"/>
        <v>13</v>
      </c>
      <c r="G70" s="14"/>
      <c r="H70" s="15">
        <f t="shared" si="1"/>
        <v>0</v>
      </c>
      <c r="I70" s="14"/>
      <c r="J70" s="15">
        <f t="shared" si="2"/>
        <v>0</v>
      </c>
      <c r="K70" s="13">
        <f t="shared" si="3"/>
        <v>0</v>
      </c>
      <c r="L70" s="16">
        <f t="shared" si="4"/>
        <v>0</v>
      </c>
      <c r="M70" s="14"/>
      <c r="N70" s="15">
        <f t="shared" si="5"/>
        <v>0</v>
      </c>
      <c r="O70" s="14"/>
      <c r="P70" s="15">
        <f t="shared" si="6"/>
        <v>0</v>
      </c>
      <c r="Q70" s="13">
        <f t="shared" si="7"/>
        <v>0</v>
      </c>
      <c r="R70" s="16">
        <f t="shared" si="8"/>
        <v>0</v>
      </c>
      <c r="S70" s="14"/>
      <c r="T70" s="14"/>
      <c r="U70" s="13">
        <f t="shared" si="9"/>
        <v>0</v>
      </c>
      <c r="V70" s="14"/>
      <c r="W70" s="14"/>
      <c r="X70" s="13">
        <f t="shared" si="10"/>
        <v>0</v>
      </c>
      <c r="Y70" s="14"/>
      <c r="Z70" s="14"/>
      <c r="AA70" s="13">
        <f t="shared" si="11"/>
        <v>0</v>
      </c>
      <c r="AB70" s="14"/>
      <c r="AC70" s="14"/>
      <c r="AD70" s="13">
        <f t="shared" si="12"/>
        <v>0</v>
      </c>
      <c r="AE70" s="14"/>
      <c r="AF70" s="14"/>
      <c r="AG70" s="13">
        <f t="shared" si="13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84">
        <v>1</v>
      </c>
      <c r="AR70" s="85">
        <v>1</v>
      </c>
      <c r="AS70" s="13">
        <f t="shared" si="16"/>
        <v>2</v>
      </c>
      <c r="AT70" s="13">
        <f t="shared" ref="AT70:AU70" si="270">S70+V70+Y70+AB70+AE70+AH70+AK70+AQ70+AN70</f>
        <v>1</v>
      </c>
      <c r="AU70" s="13">
        <f t="shared" si="270"/>
        <v>1</v>
      </c>
      <c r="AV70" s="17">
        <f t="shared" si="18"/>
        <v>2</v>
      </c>
      <c r="AW70" s="14"/>
      <c r="AX70" s="14"/>
      <c r="AY70" s="13">
        <f t="shared" si="19"/>
        <v>0</v>
      </c>
      <c r="AZ70" s="14"/>
      <c r="BA70" s="14"/>
      <c r="BB70" s="13">
        <f t="shared" si="20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1">SUM(D66:D70)</f>
        <v>24</v>
      </c>
      <c r="E71" s="13">
        <f t="shared" si="271"/>
        <v>20</v>
      </c>
      <c r="F71" s="13">
        <f t="shared" si="271"/>
        <v>44</v>
      </c>
      <c r="G71" s="13">
        <f t="shared" si="271"/>
        <v>0</v>
      </c>
      <c r="H71" s="15">
        <f t="shared" si="1"/>
        <v>0</v>
      </c>
      <c r="I71" s="13">
        <f>SUM(I66:I70)</f>
        <v>0</v>
      </c>
      <c r="J71" s="15">
        <f t="shared" si="2"/>
        <v>0</v>
      </c>
      <c r="K71" s="13">
        <f t="shared" si="3"/>
        <v>0</v>
      </c>
      <c r="L71" s="16">
        <f t="shared" si="4"/>
        <v>0</v>
      </c>
      <c r="M71" s="13">
        <f>SUM(M66:M70)</f>
        <v>0</v>
      </c>
      <c r="N71" s="15">
        <f t="shared" si="5"/>
        <v>0</v>
      </c>
      <c r="O71" s="13">
        <f>SUM(O66:O70)</f>
        <v>0</v>
      </c>
      <c r="P71" s="15">
        <f t="shared" si="6"/>
        <v>0</v>
      </c>
      <c r="Q71" s="13">
        <f t="shared" si="7"/>
        <v>0</v>
      </c>
      <c r="R71" s="16">
        <f t="shared" si="8"/>
        <v>0</v>
      </c>
      <c r="S71" s="13">
        <f t="shared" ref="S71:AO71" si="272">SUM(S66:S70)</f>
        <v>0</v>
      </c>
      <c r="T71" s="13">
        <f t="shared" si="272"/>
        <v>0</v>
      </c>
      <c r="U71" s="13">
        <f t="shared" si="272"/>
        <v>0</v>
      </c>
      <c r="V71" s="13">
        <f t="shared" si="272"/>
        <v>0</v>
      </c>
      <c r="W71" s="13">
        <f t="shared" si="272"/>
        <v>0</v>
      </c>
      <c r="X71" s="13">
        <f t="shared" si="272"/>
        <v>0</v>
      </c>
      <c r="Y71" s="13">
        <f t="shared" si="272"/>
        <v>0</v>
      </c>
      <c r="Z71" s="13">
        <f t="shared" si="272"/>
        <v>0</v>
      </c>
      <c r="AA71" s="13">
        <f t="shared" si="272"/>
        <v>0</v>
      </c>
      <c r="AB71" s="13">
        <f t="shared" si="272"/>
        <v>1</v>
      </c>
      <c r="AC71" s="13">
        <f t="shared" si="272"/>
        <v>0</v>
      </c>
      <c r="AD71" s="13">
        <f t="shared" si="272"/>
        <v>1</v>
      </c>
      <c r="AE71" s="13">
        <f t="shared" si="272"/>
        <v>1</v>
      </c>
      <c r="AF71" s="13">
        <f t="shared" si="272"/>
        <v>0</v>
      </c>
      <c r="AG71" s="13">
        <f t="shared" si="272"/>
        <v>1</v>
      </c>
      <c r="AH71" s="13">
        <f t="shared" si="272"/>
        <v>0</v>
      </c>
      <c r="AI71" s="13">
        <f t="shared" si="272"/>
        <v>0</v>
      </c>
      <c r="AJ71" s="13">
        <f t="shared" si="272"/>
        <v>0</v>
      </c>
      <c r="AK71" s="13">
        <f t="shared" si="272"/>
        <v>0</v>
      </c>
      <c r="AL71" s="13">
        <f t="shared" si="272"/>
        <v>0</v>
      </c>
      <c r="AM71" s="13">
        <f t="shared" si="272"/>
        <v>0</v>
      </c>
      <c r="AN71" s="13">
        <f t="shared" si="272"/>
        <v>0</v>
      </c>
      <c r="AO71" s="13">
        <f t="shared" si="272"/>
        <v>0</v>
      </c>
      <c r="AP71" s="13"/>
      <c r="AQ71" s="13">
        <f t="shared" ref="AQ71:AS71" si="273">SUM(AQ66:AQ70)</f>
        <v>2</v>
      </c>
      <c r="AR71" s="13">
        <f t="shared" si="273"/>
        <v>1</v>
      </c>
      <c r="AS71" s="13">
        <f t="shared" si="273"/>
        <v>3</v>
      </c>
      <c r="AT71" s="13">
        <f t="shared" ref="AT71:AU71" si="274">S71+V71+Y71+AB71+AE71+AH71+AK71+AQ71+AN71</f>
        <v>4</v>
      </c>
      <c r="AU71" s="13">
        <f t="shared" si="274"/>
        <v>1</v>
      </c>
      <c r="AV71" s="17">
        <f t="shared" si="18"/>
        <v>5</v>
      </c>
      <c r="AW71" s="13">
        <f t="shared" ref="AW71:BN71" si="275">SUM(AW66:AW70)</f>
        <v>0</v>
      </c>
      <c r="AX71" s="13">
        <f t="shared" si="275"/>
        <v>0</v>
      </c>
      <c r="AY71" s="13">
        <f t="shared" si="275"/>
        <v>0</v>
      </c>
      <c r="AZ71" s="13">
        <f t="shared" si="275"/>
        <v>0</v>
      </c>
      <c r="BA71" s="13">
        <f t="shared" si="275"/>
        <v>0</v>
      </c>
      <c r="BB71" s="13">
        <f t="shared" si="275"/>
        <v>0</v>
      </c>
      <c r="BC71" s="13">
        <f t="shared" si="275"/>
        <v>0</v>
      </c>
      <c r="BD71" s="13">
        <f t="shared" si="275"/>
        <v>0</v>
      </c>
      <c r="BE71" s="13">
        <f t="shared" si="275"/>
        <v>0</v>
      </c>
      <c r="BF71" s="13">
        <f t="shared" si="275"/>
        <v>0</v>
      </c>
      <c r="BG71" s="13">
        <f t="shared" si="275"/>
        <v>0</v>
      </c>
      <c r="BH71" s="13">
        <f t="shared" si="275"/>
        <v>0</v>
      </c>
      <c r="BI71" s="13">
        <f t="shared" si="275"/>
        <v>0</v>
      </c>
      <c r="BJ71" s="13">
        <f t="shared" si="275"/>
        <v>0</v>
      </c>
      <c r="BK71" s="13">
        <f t="shared" si="275"/>
        <v>0</v>
      </c>
      <c r="BL71" s="13">
        <f t="shared" si="275"/>
        <v>0</v>
      </c>
      <c r="BM71" s="13">
        <f t="shared" si="275"/>
        <v>0</v>
      </c>
      <c r="BN71" s="13">
        <f t="shared" si="275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8</v>
      </c>
      <c r="E72" s="29">
        <v>10</v>
      </c>
      <c r="F72" s="13">
        <f t="shared" ref="F72:F85" si="276">SUM(D72:E72)</f>
        <v>18</v>
      </c>
      <c r="G72" s="14">
        <v>0</v>
      </c>
      <c r="H72" s="15">
        <f t="shared" si="1"/>
        <v>0</v>
      </c>
      <c r="I72" s="14">
        <v>0</v>
      </c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8</v>
      </c>
      <c r="N72" s="15">
        <f t="shared" si="5"/>
        <v>100</v>
      </c>
      <c r="O72" s="14">
        <v>10</v>
      </c>
      <c r="P72" s="15">
        <f t="shared" si="6"/>
        <v>100</v>
      </c>
      <c r="Q72" s="13">
        <f t="shared" si="7"/>
        <v>18</v>
      </c>
      <c r="R72" s="16">
        <f t="shared" si="8"/>
        <v>100</v>
      </c>
      <c r="S72" s="14">
        <v>0</v>
      </c>
      <c r="T72" s="14">
        <v>0</v>
      </c>
      <c r="U72" s="13">
        <f t="shared" ref="U72:U85" si="277">SUM(S72,T72)</f>
        <v>0</v>
      </c>
      <c r="V72" s="14">
        <v>0</v>
      </c>
      <c r="W72" s="14">
        <v>0</v>
      </c>
      <c r="X72" s="13">
        <f t="shared" ref="X72:X85" si="278">SUM(V72,W72)</f>
        <v>0</v>
      </c>
      <c r="Y72" s="14">
        <v>0</v>
      </c>
      <c r="Z72" s="14">
        <v>0</v>
      </c>
      <c r="AA72" s="13">
        <f t="shared" ref="AA72:AA85" si="279">SUM(Y72,Z72)</f>
        <v>0</v>
      </c>
      <c r="AB72" s="14">
        <v>0</v>
      </c>
      <c r="AC72" s="14">
        <v>0</v>
      </c>
      <c r="AD72" s="13">
        <f t="shared" ref="AD72:AD85" si="280">SUM(AB72:AC72)</f>
        <v>0</v>
      </c>
      <c r="AE72" s="14">
        <v>0</v>
      </c>
      <c r="AF72" s="14">
        <v>0</v>
      </c>
      <c r="AG72" s="13">
        <f t="shared" ref="AG72:AG85" si="281">SUM(AE72:AF72)</f>
        <v>0</v>
      </c>
      <c r="AH72" s="14">
        <v>0</v>
      </c>
      <c r="AI72" s="14">
        <v>0</v>
      </c>
      <c r="AJ72" s="13">
        <f t="shared" ref="AJ72:AJ85" si="282">SUM(AH72:AI72)</f>
        <v>0</v>
      </c>
      <c r="AK72" s="14">
        <v>0</v>
      </c>
      <c r="AL72" s="14">
        <v>0</v>
      </c>
      <c r="AM72" s="13">
        <f t="shared" ref="AM72:AM85" si="283">SUM(AK72:AL72)</f>
        <v>0</v>
      </c>
      <c r="AN72" s="14">
        <v>0</v>
      </c>
      <c r="AO72" s="14">
        <v>0</v>
      </c>
      <c r="AP72" s="13"/>
      <c r="AQ72" s="14"/>
      <c r="AR72" s="14">
        <v>1</v>
      </c>
      <c r="AS72" s="13">
        <f t="shared" ref="AS72:AS85" si="284">SUM(AQ72:AR72)</f>
        <v>1</v>
      </c>
      <c r="AT72" s="13">
        <f t="shared" ref="AT72:AU72" si="285">S72+V72+Y72+AB72+AE72+AH72+AK72+AQ72+AN72</f>
        <v>0</v>
      </c>
      <c r="AU72" s="13">
        <f t="shared" si="285"/>
        <v>1</v>
      </c>
      <c r="AV72" s="17">
        <f t="shared" si="18"/>
        <v>1</v>
      </c>
      <c r="AW72" s="14"/>
      <c r="AX72" s="14"/>
      <c r="AY72" s="13">
        <f t="shared" ref="AY72:AY85" si="286">SUM(AW72,AX72)</f>
        <v>0</v>
      </c>
      <c r="AZ72" s="14"/>
      <c r="BA72" s="14"/>
      <c r="BB72" s="13">
        <f t="shared" ref="BB72:BB73" si="287">SUM(AZ72:BA72)</f>
        <v>0</v>
      </c>
      <c r="BC72" s="14"/>
      <c r="BD72" s="14"/>
      <c r="BE72" s="13">
        <f t="shared" ref="BE72:BE85" si="288">SUM(BC72:BD72)</f>
        <v>0</v>
      </c>
      <c r="BF72" s="14"/>
      <c r="BG72" s="14"/>
      <c r="BH72" s="13">
        <f t="shared" ref="BH72:BH74" si="289">SUM(BF72:BG72)</f>
        <v>0</v>
      </c>
      <c r="BI72" s="14"/>
      <c r="BJ72" s="14"/>
      <c r="BK72" s="13">
        <f t="shared" ref="BK72:BK85" si="290">SUM(BI72:BJ72)</f>
        <v>0</v>
      </c>
      <c r="BL72" s="14"/>
      <c r="BM72" s="14"/>
      <c r="BN72" s="13">
        <f t="shared" ref="BN72:BN85" si="291">SUM(BL72:BM72)</f>
        <v>0</v>
      </c>
    </row>
    <row r="73" spans="1:66" ht="14.25" customHeight="1">
      <c r="A73" s="111"/>
      <c r="B73" s="111"/>
      <c r="C73" s="11" t="s">
        <v>95</v>
      </c>
      <c r="D73" s="29">
        <v>16</v>
      </c>
      <c r="E73" s="29">
        <v>10</v>
      </c>
      <c r="F73" s="13">
        <f t="shared" si="276"/>
        <v>26</v>
      </c>
      <c r="G73" s="14">
        <v>2</v>
      </c>
      <c r="H73" s="15">
        <f t="shared" si="1"/>
        <v>12.5</v>
      </c>
      <c r="I73" s="14">
        <v>1</v>
      </c>
      <c r="J73" s="15">
        <f t="shared" si="2"/>
        <v>10</v>
      </c>
      <c r="K73" s="13">
        <f t="shared" si="3"/>
        <v>3</v>
      </c>
      <c r="L73" s="16">
        <f t="shared" si="4"/>
        <v>11.538461538461538</v>
      </c>
      <c r="M73" s="14">
        <v>16</v>
      </c>
      <c r="N73" s="15">
        <f t="shared" si="5"/>
        <v>100</v>
      </c>
      <c r="O73" s="14">
        <v>10</v>
      </c>
      <c r="P73" s="15">
        <f t="shared" si="6"/>
        <v>100</v>
      </c>
      <c r="Q73" s="13">
        <f t="shared" si="7"/>
        <v>26</v>
      </c>
      <c r="R73" s="16">
        <f t="shared" si="8"/>
        <v>100</v>
      </c>
      <c r="S73" s="14"/>
      <c r="T73" s="14"/>
      <c r="U73" s="13">
        <f t="shared" si="277"/>
        <v>0</v>
      </c>
      <c r="V73" s="14"/>
      <c r="W73" s="14"/>
      <c r="X73" s="13">
        <f t="shared" si="278"/>
        <v>0</v>
      </c>
      <c r="Y73" s="14"/>
      <c r="Z73" s="14"/>
      <c r="AA73" s="13">
        <f t="shared" si="279"/>
        <v>0</v>
      </c>
      <c r="AB73" s="14">
        <v>2</v>
      </c>
      <c r="AC73" s="14">
        <v>1</v>
      </c>
      <c r="AD73" s="13">
        <f t="shared" si="280"/>
        <v>3</v>
      </c>
      <c r="AE73" s="14"/>
      <c r="AF73" s="14"/>
      <c r="AG73" s="13">
        <f t="shared" si="281"/>
        <v>0</v>
      </c>
      <c r="AH73" s="14"/>
      <c r="AI73" s="14"/>
      <c r="AJ73" s="13">
        <f t="shared" si="282"/>
        <v>0</v>
      </c>
      <c r="AK73" s="14"/>
      <c r="AL73" s="14"/>
      <c r="AM73" s="13">
        <f t="shared" si="283"/>
        <v>0</v>
      </c>
      <c r="AN73" s="14"/>
      <c r="AO73" s="14"/>
      <c r="AP73" s="13"/>
      <c r="AQ73" s="14"/>
      <c r="AR73" s="14"/>
      <c r="AS73" s="13">
        <f t="shared" si="284"/>
        <v>0</v>
      </c>
      <c r="AT73" s="13">
        <f t="shared" ref="AT73:AU73" si="292">S73+V73+Y73+AB73+AE73+AH73+AK73+AQ73+AN73</f>
        <v>2</v>
      </c>
      <c r="AU73" s="13">
        <f t="shared" si="292"/>
        <v>1</v>
      </c>
      <c r="AV73" s="17">
        <f t="shared" si="18"/>
        <v>3</v>
      </c>
      <c r="AW73" s="14"/>
      <c r="AX73" s="14"/>
      <c r="AY73" s="13">
        <f t="shared" si="286"/>
        <v>0</v>
      </c>
      <c r="AZ73" s="14"/>
      <c r="BA73" s="14"/>
      <c r="BB73" s="13">
        <f t="shared" si="287"/>
        <v>0</v>
      </c>
      <c r="BC73" s="14"/>
      <c r="BD73" s="14"/>
      <c r="BE73" s="13">
        <f t="shared" si="288"/>
        <v>0</v>
      </c>
      <c r="BF73" s="14"/>
      <c r="BG73" s="14"/>
      <c r="BH73" s="13">
        <f t="shared" si="289"/>
        <v>0</v>
      </c>
      <c r="BI73" s="14"/>
      <c r="BJ73" s="14"/>
      <c r="BK73" s="13">
        <f t="shared" si="290"/>
        <v>0</v>
      </c>
      <c r="BL73" s="14"/>
      <c r="BM73" s="14"/>
      <c r="BN73" s="13">
        <f t="shared" si="291"/>
        <v>0</v>
      </c>
    </row>
    <row r="74" spans="1:66" ht="14.25" customHeight="1">
      <c r="A74" s="111"/>
      <c r="B74" s="111"/>
      <c r="C74" s="11" t="s">
        <v>96</v>
      </c>
      <c r="D74" s="29">
        <v>6</v>
      </c>
      <c r="E74" s="29">
        <v>4</v>
      </c>
      <c r="F74" s="13">
        <f t="shared" si="276"/>
        <v>10</v>
      </c>
      <c r="G74" s="14">
        <v>0</v>
      </c>
      <c r="H74" s="15">
        <f t="shared" si="1"/>
        <v>0</v>
      </c>
      <c r="I74" s="14">
        <v>0</v>
      </c>
      <c r="J74" s="15">
        <f t="shared" si="2"/>
        <v>0</v>
      </c>
      <c r="K74" s="13">
        <f t="shared" si="3"/>
        <v>0</v>
      </c>
      <c r="L74" s="16">
        <f t="shared" si="4"/>
        <v>0</v>
      </c>
      <c r="M74" s="14"/>
      <c r="N74" s="15">
        <f t="shared" si="5"/>
        <v>0</v>
      </c>
      <c r="O74" s="14"/>
      <c r="P74" s="15">
        <f t="shared" si="6"/>
        <v>0</v>
      </c>
      <c r="Q74" s="13">
        <f t="shared" si="7"/>
        <v>0</v>
      </c>
      <c r="R74" s="16">
        <f t="shared" si="8"/>
        <v>0</v>
      </c>
      <c r="S74" s="14">
        <v>0</v>
      </c>
      <c r="T74" s="14">
        <v>0</v>
      </c>
      <c r="U74" s="13">
        <f t="shared" si="277"/>
        <v>0</v>
      </c>
      <c r="V74" s="14">
        <v>0</v>
      </c>
      <c r="W74" s="14">
        <v>0</v>
      </c>
      <c r="X74" s="13">
        <f t="shared" si="278"/>
        <v>0</v>
      </c>
      <c r="Y74" s="14">
        <v>0</v>
      </c>
      <c r="Z74" s="14">
        <v>0</v>
      </c>
      <c r="AA74" s="13">
        <f t="shared" si="279"/>
        <v>0</v>
      </c>
      <c r="AB74" s="14">
        <v>0</v>
      </c>
      <c r="AC74" s="14">
        <v>0</v>
      </c>
      <c r="AD74" s="13">
        <f t="shared" si="280"/>
        <v>0</v>
      </c>
      <c r="AE74" s="14">
        <v>0</v>
      </c>
      <c r="AF74" s="14">
        <v>0</v>
      </c>
      <c r="AG74" s="13">
        <f t="shared" si="281"/>
        <v>0</v>
      </c>
      <c r="AH74" s="14">
        <v>0</v>
      </c>
      <c r="AI74" s="14">
        <v>0</v>
      </c>
      <c r="AJ74" s="13">
        <f t="shared" si="282"/>
        <v>0</v>
      </c>
      <c r="AK74" s="14">
        <v>0</v>
      </c>
      <c r="AL74" s="14">
        <v>0</v>
      </c>
      <c r="AM74" s="13">
        <f t="shared" si="283"/>
        <v>0</v>
      </c>
      <c r="AN74" s="14">
        <v>0</v>
      </c>
      <c r="AO74" s="14">
        <v>0</v>
      </c>
      <c r="AP74" s="13"/>
      <c r="AQ74" s="14">
        <v>1</v>
      </c>
      <c r="AR74" s="14">
        <v>0</v>
      </c>
      <c r="AS74" s="13">
        <f t="shared" si="284"/>
        <v>1</v>
      </c>
      <c r="AT74" s="13">
        <f t="shared" ref="AT74:AU74" si="293">S74+V74+Y74+AB74+AE74+AH74+AK74+AQ74+AN74</f>
        <v>1</v>
      </c>
      <c r="AU74" s="13">
        <f t="shared" si="293"/>
        <v>0</v>
      </c>
      <c r="AV74" s="17">
        <f t="shared" si="18"/>
        <v>1</v>
      </c>
      <c r="AW74" s="14">
        <v>0</v>
      </c>
      <c r="AX74" s="14">
        <v>0</v>
      </c>
      <c r="AY74" s="13">
        <f t="shared" si="286"/>
        <v>0</v>
      </c>
      <c r="AZ74" s="14">
        <v>0</v>
      </c>
      <c r="BA74" s="14">
        <v>0</v>
      </c>
      <c r="BB74" s="13"/>
      <c r="BC74" s="14">
        <v>0</v>
      </c>
      <c r="BD74" s="14">
        <v>0</v>
      </c>
      <c r="BE74" s="13">
        <f t="shared" si="288"/>
        <v>0</v>
      </c>
      <c r="BF74" s="14">
        <v>0</v>
      </c>
      <c r="BG74" s="14">
        <v>0</v>
      </c>
      <c r="BH74" s="13">
        <f t="shared" si="289"/>
        <v>0</v>
      </c>
      <c r="BI74" s="14">
        <v>0</v>
      </c>
      <c r="BJ74" s="14">
        <v>0</v>
      </c>
      <c r="BK74" s="13">
        <f t="shared" si="290"/>
        <v>0</v>
      </c>
      <c r="BL74" s="14">
        <v>0</v>
      </c>
      <c r="BM74" s="14">
        <v>0</v>
      </c>
      <c r="BN74" s="13">
        <f t="shared" si="291"/>
        <v>0</v>
      </c>
    </row>
    <row r="75" spans="1:66" ht="14.25" customHeight="1">
      <c r="A75" s="112"/>
      <c r="B75" s="112"/>
      <c r="C75" s="11" t="s">
        <v>97</v>
      </c>
      <c r="D75" s="29">
        <v>5</v>
      </c>
      <c r="E75" s="29">
        <v>4</v>
      </c>
      <c r="F75" s="13">
        <f t="shared" si="276"/>
        <v>9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5</v>
      </c>
      <c r="N75" s="15">
        <v>4</v>
      </c>
      <c r="O75" s="14">
        <v>4</v>
      </c>
      <c r="P75" s="15">
        <f t="shared" si="6"/>
        <v>100</v>
      </c>
      <c r="Q75" s="13">
        <f t="shared" si="7"/>
        <v>9</v>
      </c>
      <c r="R75" s="16">
        <f t="shared" si="8"/>
        <v>100</v>
      </c>
      <c r="S75" s="14">
        <v>0</v>
      </c>
      <c r="T75" s="14">
        <v>0</v>
      </c>
      <c r="U75" s="13">
        <f t="shared" si="277"/>
        <v>0</v>
      </c>
      <c r="V75" s="14">
        <v>0</v>
      </c>
      <c r="W75" s="14">
        <v>0</v>
      </c>
      <c r="X75" s="13">
        <f t="shared" si="278"/>
        <v>0</v>
      </c>
      <c r="Y75" s="14">
        <v>0</v>
      </c>
      <c r="Z75" s="14">
        <v>0</v>
      </c>
      <c r="AA75" s="13">
        <f t="shared" si="279"/>
        <v>0</v>
      </c>
      <c r="AB75" s="14">
        <v>1</v>
      </c>
      <c r="AC75" s="14">
        <v>0</v>
      </c>
      <c r="AD75" s="13">
        <f t="shared" si="280"/>
        <v>1</v>
      </c>
      <c r="AE75" s="14">
        <v>0</v>
      </c>
      <c r="AF75" s="14">
        <v>0</v>
      </c>
      <c r="AG75" s="13">
        <f t="shared" si="281"/>
        <v>0</v>
      </c>
      <c r="AH75" s="14">
        <v>0</v>
      </c>
      <c r="AI75" s="14">
        <v>0</v>
      </c>
      <c r="AJ75" s="13">
        <f t="shared" si="282"/>
        <v>0</v>
      </c>
      <c r="AK75" s="14">
        <v>0</v>
      </c>
      <c r="AL75" s="14">
        <v>0</v>
      </c>
      <c r="AM75" s="13">
        <f t="shared" si="283"/>
        <v>0</v>
      </c>
      <c r="AN75" s="14">
        <v>0</v>
      </c>
      <c r="AO75" s="14">
        <v>0</v>
      </c>
      <c r="AP75" s="13"/>
      <c r="AQ75" s="14"/>
      <c r="AR75" s="14">
        <v>0</v>
      </c>
      <c r="AS75" s="13">
        <f t="shared" si="284"/>
        <v>0</v>
      </c>
      <c r="AT75" s="13">
        <f t="shared" ref="AT75:AU75" si="294">S75+V75+Y75+AB75+AE75+AH75+AK75+AQ75+AN75</f>
        <v>1</v>
      </c>
      <c r="AU75" s="13">
        <f t="shared" si="294"/>
        <v>0</v>
      </c>
      <c r="AV75" s="17">
        <f t="shared" si="18"/>
        <v>1</v>
      </c>
      <c r="AW75" s="14">
        <v>0</v>
      </c>
      <c r="AX75" s="14">
        <v>0</v>
      </c>
      <c r="AY75" s="13">
        <f t="shared" si="286"/>
        <v>0</v>
      </c>
      <c r="AZ75" s="14">
        <v>0</v>
      </c>
      <c r="BA75" s="14">
        <v>0</v>
      </c>
      <c r="BB75" s="13">
        <f t="shared" ref="BB75:BB85" si="295">SUM(AZ75:BA75)</f>
        <v>0</v>
      </c>
      <c r="BC75" s="14">
        <v>0</v>
      </c>
      <c r="BD75" s="14">
        <v>0</v>
      </c>
      <c r="BE75" s="13">
        <f t="shared" si="288"/>
        <v>0</v>
      </c>
      <c r="BF75" s="14">
        <v>0</v>
      </c>
      <c r="BG75" s="14">
        <v>0</v>
      </c>
      <c r="BH75" s="13">
        <v>0</v>
      </c>
      <c r="BI75" s="14">
        <v>0</v>
      </c>
      <c r="BJ75" s="14">
        <v>0</v>
      </c>
      <c r="BK75" s="13">
        <f t="shared" si="290"/>
        <v>0</v>
      </c>
      <c r="BL75" s="14">
        <v>0</v>
      </c>
      <c r="BM75" s="14">
        <v>0</v>
      </c>
      <c r="BN75" s="13">
        <f t="shared" si="291"/>
        <v>0</v>
      </c>
    </row>
    <row r="76" spans="1:66" ht="14.25" customHeight="1">
      <c r="A76" s="21"/>
      <c r="B76" s="21"/>
      <c r="C76" s="20" t="s">
        <v>7</v>
      </c>
      <c r="D76" s="13">
        <f t="shared" ref="D76:E76" si="296">SUM(D72:D75)</f>
        <v>35</v>
      </c>
      <c r="E76" s="13">
        <f t="shared" si="296"/>
        <v>28</v>
      </c>
      <c r="F76" s="13">
        <f t="shared" si="276"/>
        <v>63</v>
      </c>
      <c r="G76" s="13">
        <f>SUM(G72:G75)</f>
        <v>2</v>
      </c>
      <c r="H76" s="15">
        <f t="shared" si="1"/>
        <v>5.7142857142857144</v>
      </c>
      <c r="I76" s="13">
        <f>SUM(I72:I75)</f>
        <v>1</v>
      </c>
      <c r="J76" s="15">
        <f t="shared" si="2"/>
        <v>3.5714285714285712</v>
      </c>
      <c r="K76" s="13">
        <f t="shared" si="3"/>
        <v>3</v>
      </c>
      <c r="L76" s="16">
        <f t="shared" si="4"/>
        <v>4.7619047619047619</v>
      </c>
      <c r="M76" s="13">
        <f>SUM(M72:M75)</f>
        <v>29</v>
      </c>
      <c r="N76" s="15">
        <f t="shared" ref="N76:N85" si="297">(M76/D76*100)</f>
        <v>82.857142857142861</v>
      </c>
      <c r="O76" s="13">
        <f>SUM(O72:O75)</f>
        <v>24</v>
      </c>
      <c r="P76" s="15">
        <f t="shared" si="6"/>
        <v>85.714285714285708</v>
      </c>
      <c r="Q76" s="13">
        <f t="shared" si="7"/>
        <v>53</v>
      </c>
      <c r="R76" s="16">
        <f t="shared" si="8"/>
        <v>84.126984126984127</v>
      </c>
      <c r="S76" s="13">
        <f t="shared" ref="S76:T76" si="298">SUM(S72:S75)</f>
        <v>0</v>
      </c>
      <c r="T76" s="13">
        <f t="shared" si="298"/>
        <v>0</v>
      </c>
      <c r="U76" s="13">
        <f t="shared" si="277"/>
        <v>0</v>
      </c>
      <c r="V76" s="13">
        <f t="shared" ref="V76:W76" si="299">SUM(V72:V75)</f>
        <v>0</v>
      </c>
      <c r="W76" s="13">
        <f t="shared" si="299"/>
        <v>0</v>
      </c>
      <c r="X76" s="13">
        <f t="shared" si="278"/>
        <v>0</v>
      </c>
      <c r="Y76" s="13">
        <f t="shared" ref="Y76:Z76" si="300">SUM(Y72:Y75)</f>
        <v>0</v>
      </c>
      <c r="Z76" s="13">
        <f t="shared" si="300"/>
        <v>0</v>
      </c>
      <c r="AA76" s="13">
        <f t="shared" si="279"/>
        <v>0</v>
      </c>
      <c r="AB76" s="13">
        <f t="shared" ref="AB76:AC76" si="301">SUM(AB72:AB75)</f>
        <v>3</v>
      </c>
      <c r="AC76" s="13">
        <f t="shared" si="301"/>
        <v>1</v>
      </c>
      <c r="AD76" s="13">
        <f t="shared" si="280"/>
        <v>4</v>
      </c>
      <c r="AE76" s="13">
        <f t="shared" ref="AE76:AF76" si="302">SUM(AE72:AE75)</f>
        <v>0</v>
      </c>
      <c r="AF76" s="13">
        <f t="shared" si="302"/>
        <v>0</v>
      </c>
      <c r="AG76" s="13">
        <f t="shared" si="281"/>
        <v>0</v>
      </c>
      <c r="AH76" s="13">
        <f t="shared" ref="AH76:AI76" si="303">SUM(AH72:AH75)</f>
        <v>0</v>
      </c>
      <c r="AI76" s="13">
        <f t="shared" si="303"/>
        <v>0</v>
      </c>
      <c r="AJ76" s="13">
        <f t="shared" si="282"/>
        <v>0</v>
      </c>
      <c r="AK76" s="13">
        <f t="shared" ref="AK76:AL76" si="304">SUM(AK72:AK75)</f>
        <v>0</v>
      </c>
      <c r="AL76" s="13">
        <f t="shared" si="304"/>
        <v>0</v>
      </c>
      <c r="AM76" s="13">
        <f t="shared" si="283"/>
        <v>0</v>
      </c>
      <c r="AN76" s="13">
        <f t="shared" ref="AN76:AO76" si="305">SUM(AN72:AN75)</f>
        <v>0</v>
      </c>
      <c r="AO76" s="13">
        <f t="shared" si="305"/>
        <v>0</v>
      </c>
      <c r="AP76" s="13"/>
      <c r="AQ76" s="13">
        <f t="shared" ref="AQ76:AR76" si="306">SUM(AQ72:AQ75)</f>
        <v>1</v>
      </c>
      <c r="AR76" s="13">
        <f t="shared" si="306"/>
        <v>1</v>
      </c>
      <c r="AS76" s="13">
        <f t="shared" si="284"/>
        <v>2</v>
      </c>
      <c r="AT76" s="13">
        <f t="shared" ref="AT76:AU76" si="307">S76+V76+Y76+AB76+AE76+AH76+AK76+AQ76+AN76</f>
        <v>4</v>
      </c>
      <c r="AU76" s="13">
        <f t="shared" si="307"/>
        <v>2</v>
      </c>
      <c r="AV76" s="17">
        <f t="shared" si="18"/>
        <v>6</v>
      </c>
      <c r="AW76" s="13">
        <f t="shared" ref="AW76:AX76" si="308">SUM(AW72:AW75)</f>
        <v>0</v>
      </c>
      <c r="AX76" s="13">
        <f t="shared" si="308"/>
        <v>0</v>
      </c>
      <c r="AY76" s="13">
        <f t="shared" si="286"/>
        <v>0</v>
      </c>
      <c r="AZ76" s="13">
        <f t="shared" ref="AZ76:BA76" si="309">SUM(AZ72:AZ75)</f>
        <v>0</v>
      </c>
      <c r="BA76" s="13">
        <f t="shared" si="309"/>
        <v>0</v>
      </c>
      <c r="BB76" s="13">
        <f t="shared" si="295"/>
        <v>0</v>
      </c>
      <c r="BC76" s="13">
        <f t="shared" ref="BC76:BD76" si="310">SUM(BC72:BC75)</f>
        <v>0</v>
      </c>
      <c r="BD76" s="13">
        <f t="shared" si="310"/>
        <v>0</v>
      </c>
      <c r="BE76" s="13">
        <f t="shared" si="288"/>
        <v>0</v>
      </c>
      <c r="BF76" s="13">
        <f t="shared" ref="BF76:BG76" si="311">SUM(BF72:BF75)</f>
        <v>0</v>
      </c>
      <c r="BG76" s="13">
        <f t="shared" si="311"/>
        <v>0</v>
      </c>
      <c r="BH76" s="13">
        <f t="shared" ref="BH76:BH85" si="312">SUM(BF76:BG76)</f>
        <v>0</v>
      </c>
      <c r="BI76" s="13">
        <f t="shared" ref="BI76:BJ76" si="313">SUM(BI72:BI75)</f>
        <v>0</v>
      </c>
      <c r="BJ76" s="13">
        <f t="shared" si="313"/>
        <v>0</v>
      </c>
      <c r="BK76" s="13">
        <f t="shared" si="290"/>
        <v>0</v>
      </c>
      <c r="BL76" s="13">
        <f t="shared" ref="BL76:BM76" si="314">SUM(BL72:BL75)</f>
        <v>0</v>
      </c>
      <c r="BM76" s="13">
        <f t="shared" si="314"/>
        <v>0</v>
      </c>
      <c r="BN76" s="13">
        <f t="shared" si="291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14</v>
      </c>
      <c r="E77" s="14">
        <v>7</v>
      </c>
      <c r="F77" s="13">
        <f t="shared" si="276"/>
        <v>21</v>
      </c>
      <c r="G77" s="14">
        <v>0</v>
      </c>
      <c r="H77" s="15">
        <f t="shared" si="1"/>
        <v>0</v>
      </c>
      <c r="I77" s="14">
        <v>0</v>
      </c>
      <c r="J77" s="15">
        <f t="shared" si="2"/>
        <v>0</v>
      </c>
      <c r="K77" s="13">
        <f t="shared" si="3"/>
        <v>0</v>
      </c>
      <c r="L77" s="16">
        <f t="shared" si="4"/>
        <v>0</v>
      </c>
      <c r="M77" s="14"/>
      <c r="N77" s="15">
        <f t="shared" si="297"/>
        <v>0</v>
      </c>
      <c r="O77" s="14"/>
      <c r="P77" s="15">
        <f t="shared" si="6"/>
        <v>0</v>
      </c>
      <c r="Q77" s="13">
        <f t="shared" si="7"/>
        <v>0</v>
      </c>
      <c r="R77" s="16">
        <f t="shared" si="8"/>
        <v>0</v>
      </c>
      <c r="S77" s="14"/>
      <c r="T77" s="14"/>
      <c r="U77" s="13">
        <f t="shared" si="277"/>
        <v>0</v>
      </c>
      <c r="V77" s="14"/>
      <c r="W77" s="14"/>
      <c r="X77" s="13">
        <f t="shared" si="278"/>
        <v>0</v>
      </c>
      <c r="Y77" s="14"/>
      <c r="Z77" s="14"/>
      <c r="AA77" s="13">
        <f t="shared" si="279"/>
        <v>0</v>
      </c>
      <c r="AB77" s="14"/>
      <c r="AC77" s="14">
        <v>1</v>
      </c>
      <c r="AD77" s="13">
        <f t="shared" si="280"/>
        <v>1</v>
      </c>
      <c r="AE77" s="14"/>
      <c r="AF77" s="14"/>
      <c r="AG77" s="13">
        <f t="shared" si="281"/>
        <v>0</v>
      </c>
      <c r="AH77" s="14"/>
      <c r="AI77" s="14"/>
      <c r="AJ77" s="13">
        <f t="shared" si="282"/>
        <v>0</v>
      </c>
      <c r="AK77" s="14"/>
      <c r="AL77" s="14"/>
      <c r="AM77" s="13">
        <f t="shared" si="283"/>
        <v>0</v>
      </c>
      <c r="AN77" s="14"/>
      <c r="AO77" s="14"/>
      <c r="AP77" s="13"/>
      <c r="AQ77" s="14">
        <v>1</v>
      </c>
      <c r="AR77" s="14"/>
      <c r="AS77" s="13">
        <f t="shared" si="284"/>
        <v>1</v>
      </c>
      <c r="AT77" s="13">
        <f t="shared" ref="AT77:AU77" si="315">S77+V77+Y77+AB77+AE77+AH77+AK77+AQ77+AN77</f>
        <v>1</v>
      </c>
      <c r="AU77" s="13">
        <f t="shared" si="315"/>
        <v>1</v>
      </c>
      <c r="AV77" s="17">
        <f t="shared" si="18"/>
        <v>2</v>
      </c>
      <c r="AW77" s="14"/>
      <c r="AX77" s="14"/>
      <c r="AY77" s="13">
        <f t="shared" si="286"/>
        <v>0</v>
      </c>
      <c r="AZ77" s="14"/>
      <c r="BA77" s="14"/>
      <c r="BB77" s="13">
        <f t="shared" si="295"/>
        <v>0</v>
      </c>
      <c r="BC77" s="14"/>
      <c r="BD77" s="14"/>
      <c r="BE77" s="13">
        <f t="shared" si="288"/>
        <v>0</v>
      </c>
      <c r="BF77" s="14"/>
      <c r="BG77" s="14"/>
      <c r="BH77" s="13">
        <f t="shared" si="312"/>
        <v>0</v>
      </c>
      <c r="BI77" s="14"/>
      <c r="BJ77" s="14"/>
      <c r="BK77" s="13">
        <f t="shared" si="290"/>
        <v>0</v>
      </c>
      <c r="BL77" s="14"/>
      <c r="BM77" s="14"/>
      <c r="BN77" s="13">
        <f t="shared" si="291"/>
        <v>0</v>
      </c>
    </row>
    <row r="78" spans="1:66" ht="14.25" customHeight="1">
      <c r="A78" s="111"/>
      <c r="B78" s="111"/>
      <c r="C78" s="11" t="s">
        <v>100</v>
      </c>
      <c r="D78" s="14">
        <v>6</v>
      </c>
      <c r="E78" s="14">
        <v>6</v>
      </c>
      <c r="F78" s="13">
        <f t="shared" si="276"/>
        <v>12</v>
      </c>
      <c r="G78" s="14">
        <v>0</v>
      </c>
      <c r="H78" s="15">
        <f t="shared" si="1"/>
        <v>0</v>
      </c>
      <c r="I78" s="14">
        <v>0</v>
      </c>
      <c r="J78" s="15">
        <f t="shared" si="2"/>
        <v>0</v>
      </c>
      <c r="K78" s="13">
        <f t="shared" si="3"/>
        <v>0</v>
      </c>
      <c r="L78" s="16">
        <f t="shared" si="4"/>
        <v>0</v>
      </c>
      <c r="M78" s="14"/>
      <c r="N78" s="15">
        <f t="shared" si="297"/>
        <v>0</v>
      </c>
      <c r="O78" s="14"/>
      <c r="P78" s="15">
        <f t="shared" si="6"/>
        <v>0</v>
      </c>
      <c r="Q78" s="13">
        <f t="shared" si="7"/>
        <v>0</v>
      </c>
      <c r="R78" s="16">
        <f t="shared" si="8"/>
        <v>0</v>
      </c>
      <c r="S78" s="14"/>
      <c r="T78" s="14"/>
      <c r="U78" s="13">
        <f t="shared" si="277"/>
        <v>0</v>
      </c>
      <c r="V78" s="14"/>
      <c r="W78" s="14"/>
      <c r="X78" s="13">
        <f t="shared" si="278"/>
        <v>0</v>
      </c>
      <c r="Y78" s="14"/>
      <c r="Z78" s="14"/>
      <c r="AA78" s="13">
        <f t="shared" si="279"/>
        <v>0</v>
      </c>
      <c r="AB78" s="14">
        <v>1</v>
      </c>
      <c r="AC78" s="14"/>
      <c r="AD78" s="13">
        <f t="shared" si="280"/>
        <v>1</v>
      </c>
      <c r="AE78" s="14"/>
      <c r="AF78" s="14"/>
      <c r="AG78" s="13">
        <f t="shared" si="281"/>
        <v>0</v>
      </c>
      <c r="AH78" s="14"/>
      <c r="AI78" s="14"/>
      <c r="AJ78" s="13">
        <f t="shared" si="282"/>
        <v>0</v>
      </c>
      <c r="AK78" s="14"/>
      <c r="AL78" s="14"/>
      <c r="AM78" s="13">
        <f t="shared" si="283"/>
        <v>0</v>
      </c>
      <c r="AN78" s="14"/>
      <c r="AO78" s="14"/>
      <c r="AP78" s="13"/>
      <c r="AQ78" s="14"/>
      <c r="AR78" s="14">
        <v>1</v>
      </c>
      <c r="AS78" s="13">
        <f t="shared" si="284"/>
        <v>1</v>
      </c>
      <c r="AT78" s="13">
        <f t="shared" ref="AT78:AU78" si="316">S78+V78+Y78+AB78+AE78+AH78+AK78+AQ78+AN78</f>
        <v>1</v>
      </c>
      <c r="AU78" s="13">
        <f t="shared" si="316"/>
        <v>1</v>
      </c>
      <c r="AV78" s="17">
        <f t="shared" si="18"/>
        <v>2</v>
      </c>
      <c r="AW78" s="14"/>
      <c r="AX78" s="14"/>
      <c r="AY78" s="13">
        <f t="shared" si="286"/>
        <v>0</v>
      </c>
      <c r="AZ78" s="14"/>
      <c r="BA78" s="14"/>
      <c r="BB78" s="13">
        <f t="shared" si="295"/>
        <v>0</v>
      </c>
      <c r="BC78" s="14"/>
      <c r="BD78" s="14"/>
      <c r="BE78" s="13">
        <f t="shared" si="288"/>
        <v>0</v>
      </c>
      <c r="BF78" s="14"/>
      <c r="BG78" s="14"/>
      <c r="BH78" s="13">
        <f t="shared" si="312"/>
        <v>0</v>
      </c>
      <c r="BI78" s="14"/>
      <c r="BJ78" s="14"/>
      <c r="BK78" s="13">
        <f t="shared" si="290"/>
        <v>0</v>
      </c>
      <c r="BL78" s="14"/>
      <c r="BM78" s="14"/>
      <c r="BN78" s="13">
        <f t="shared" si="291"/>
        <v>0</v>
      </c>
    </row>
    <row r="79" spans="1:66" ht="14.25" customHeight="1">
      <c r="A79" s="112"/>
      <c r="B79" s="112"/>
      <c r="C79" s="11" t="s">
        <v>101</v>
      </c>
      <c r="D79" s="14">
        <v>7</v>
      </c>
      <c r="E79" s="14">
        <v>10</v>
      </c>
      <c r="F79" s="13">
        <f t="shared" si="276"/>
        <v>17</v>
      </c>
      <c r="G79" s="14">
        <v>0</v>
      </c>
      <c r="H79" s="15">
        <f t="shared" si="1"/>
        <v>0</v>
      </c>
      <c r="I79" s="14">
        <v>0</v>
      </c>
      <c r="J79" s="15">
        <f t="shared" si="2"/>
        <v>0</v>
      </c>
      <c r="K79" s="13">
        <f t="shared" si="3"/>
        <v>0</v>
      </c>
      <c r="L79" s="16">
        <f t="shared" si="4"/>
        <v>0</v>
      </c>
      <c r="M79" s="14"/>
      <c r="N79" s="15">
        <f t="shared" si="297"/>
        <v>0</v>
      </c>
      <c r="O79" s="14"/>
      <c r="P79" s="15">
        <f t="shared" si="6"/>
        <v>0</v>
      </c>
      <c r="Q79" s="13">
        <f t="shared" si="7"/>
        <v>0</v>
      </c>
      <c r="R79" s="16">
        <f t="shared" si="8"/>
        <v>0</v>
      </c>
      <c r="S79" s="14"/>
      <c r="T79" s="14"/>
      <c r="U79" s="13">
        <f t="shared" si="277"/>
        <v>0</v>
      </c>
      <c r="V79" s="14"/>
      <c r="W79" s="14"/>
      <c r="X79" s="13">
        <f t="shared" si="278"/>
        <v>0</v>
      </c>
      <c r="Y79" s="14"/>
      <c r="Z79" s="14"/>
      <c r="AA79" s="13">
        <f t="shared" si="279"/>
        <v>0</v>
      </c>
      <c r="AB79" s="14">
        <v>2</v>
      </c>
      <c r="AC79" s="14"/>
      <c r="AD79" s="13">
        <f t="shared" si="280"/>
        <v>2</v>
      </c>
      <c r="AE79" s="14"/>
      <c r="AF79" s="14"/>
      <c r="AG79" s="13">
        <f t="shared" si="281"/>
        <v>0</v>
      </c>
      <c r="AH79" s="14"/>
      <c r="AI79" s="14"/>
      <c r="AJ79" s="13">
        <f t="shared" si="282"/>
        <v>0</v>
      </c>
      <c r="AK79" s="14"/>
      <c r="AL79" s="14"/>
      <c r="AM79" s="13">
        <f t="shared" si="283"/>
        <v>0</v>
      </c>
      <c r="AN79" s="14"/>
      <c r="AO79" s="14"/>
      <c r="AP79" s="13"/>
      <c r="AQ79" s="14"/>
      <c r="AR79" s="14">
        <v>1</v>
      </c>
      <c r="AS79" s="13">
        <f t="shared" si="284"/>
        <v>1</v>
      </c>
      <c r="AT79" s="13">
        <f t="shared" ref="AT79:AU79" si="317">S79+V79+Y79+AB79+AE79+AH79+AK79+AQ79+AN79</f>
        <v>2</v>
      </c>
      <c r="AU79" s="13">
        <f t="shared" si="317"/>
        <v>1</v>
      </c>
      <c r="AV79" s="17">
        <f t="shared" si="18"/>
        <v>3</v>
      </c>
      <c r="AW79" s="14"/>
      <c r="AX79" s="14"/>
      <c r="AY79" s="13">
        <f t="shared" si="286"/>
        <v>0</v>
      </c>
      <c r="AZ79" s="14"/>
      <c r="BA79" s="14"/>
      <c r="BB79" s="13">
        <f t="shared" si="295"/>
        <v>0</v>
      </c>
      <c r="BC79" s="14"/>
      <c r="BD79" s="14"/>
      <c r="BE79" s="13">
        <f t="shared" si="288"/>
        <v>0</v>
      </c>
      <c r="BF79" s="14"/>
      <c r="BG79" s="14"/>
      <c r="BH79" s="13">
        <f t="shared" si="312"/>
        <v>0</v>
      </c>
      <c r="BI79" s="14"/>
      <c r="BJ79" s="14"/>
      <c r="BK79" s="13">
        <f t="shared" si="290"/>
        <v>0</v>
      </c>
      <c r="BL79" s="14"/>
      <c r="BM79" s="14"/>
      <c r="BN79" s="13">
        <f t="shared" si="291"/>
        <v>0</v>
      </c>
    </row>
    <row r="80" spans="1:66" ht="14.25" customHeight="1">
      <c r="A80" s="21"/>
      <c r="B80" s="21"/>
      <c r="C80" s="20" t="s">
        <v>7</v>
      </c>
      <c r="D80" s="13">
        <f t="shared" ref="D80:E80" si="318">SUM(D77:D79)</f>
        <v>27</v>
      </c>
      <c r="E80" s="13">
        <f t="shared" si="318"/>
        <v>23</v>
      </c>
      <c r="F80" s="13">
        <f t="shared" si="276"/>
        <v>50</v>
      </c>
      <c r="G80" s="13">
        <f>SUM(G77:G79)</f>
        <v>0</v>
      </c>
      <c r="H80" s="15">
        <f t="shared" si="1"/>
        <v>0</v>
      </c>
      <c r="I80" s="13">
        <f>SUM(I77:I79)</f>
        <v>0</v>
      </c>
      <c r="J80" s="15">
        <f t="shared" si="2"/>
        <v>0</v>
      </c>
      <c r="K80" s="13">
        <f t="shared" si="3"/>
        <v>0</v>
      </c>
      <c r="L80" s="16">
        <f t="shared" si="4"/>
        <v>0</v>
      </c>
      <c r="M80" s="13">
        <f>SUM(M77:M79)</f>
        <v>0</v>
      </c>
      <c r="N80" s="15">
        <f t="shared" si="297"/>
        <v>0</v>
      </c>
      <c r="O80" s="13">
        <f>SUM(O77:O79)</f>
        <v>0</v>
      </c>
      <c r="P80" s="15">
        <f t="shared" si="6"/>
        <v>0</v>
      </c>
      <c r="Q80" s="13">
        <f t="shared" si="7"/>
        <v>0</v>
      </c>
      <c r="R80" s="16">
        <f t="shared" si="8"/>
        <v>0</v>
      </c>
      <c r="S80" s="13">
        <f t="shared" ref="S80:T80" si="319">SUM(S77:S79)</f>
        <v>0</v>
      </c>
      <c r="T80" s="13">
        <f t="shared" si="319"/>
        <v>0</v>
      </c>
      <c r="U80" s="13">
        <f t="shared" si="277"/>
        <v>0</v>
      </c>
      <c r="V80" s="13">
        <f t="shared" ref="V80:W80" si="320">SUM(V77:V79)</f>
        <v>0</v>
      </c>
      <c r="W80" s="13">
        <f t="shared" si="320"/>
        <v>0</v>
      </c>
      <c r="X80" s="13">
        <f t="shared" si="278"/>
        <v>0</v>
      </c>
      <c r="Y80" s="13">
        <f t="shared" ref="Y80:Z80" si="321">SUM(Y77:Y79)</f>
        <v>0</v>
      </c>
      <c r="Z80" s="13">
        <f t="shared" si="321"/>
        <v>0</v>
      </c>
      <c r="AA80" s="13">
        <f t="shared" si="279"/>
        <v>0</v>
      </c>
      <c r="AB80" s="13">
        <f t="shared" ref="AB80:AC80" si="322">SUM(AB77:AB79)</f>
        <v>3</v>
      </c>
      <c r="AC80" s="13">
        <f t="shared" si="322"/>
        <v>1</v>
      </c>
      <c r="AD80" s="13">
        <f t="shared" si="280"/>
        <v>4</v>
      </c>
      <c r="AE80" s="13">
        <f t="shared" ref="AE80:AF80" si="323">SUM(AE77:AE79)</f>
        <v>0</v>
      </c>
      <c r="AF80" s="13">
        <f t="shared" si="323"/>
        <v>0</v>
      </c>
      <c r="AG80" s="13">
        <f t="shared" si="281"/>
        <v>0</v>
      </c>
      <c r="AH80" s="13">
        <f t="shared" ref="AH80:AI80" si="324">SUM(AH77:AH79)</f>
        <v>0</v>
      </c>
      <c r="AI80" s="13">
        <f t="shared" si="324"/>
        <v>0</v>
      </c>
      <c r="AJ80" s="13">
        <f t="shared" si="282"/>
        <v>0</v>
      </c>
      <c r="AK80" s="13">
        <f t="shared" ref="AK80:AL80" si="325">SUM(AK77:AK79)</f>
        <v>0</v>
      </c>
      <c r="AL80" s="13">
        <f t="shared" si="325"/>
        <v>0</v>
      </c>
      <c r="AM80" s="13">
        <f t="shared" si="283"/>
        <v>0</v>
      </c>
      <c r="AN80" s="13">
        <f t="shared" ref="AN80:AO80" si="326">SUM(AN77:AN79)</f>
        <v>0</v>
      </c>
      <c r="AO80" s="13">
        <f t="shared" si="326"/>
        <v>0</v>
      </c>
      <c r="AP80" s="13"/>
      <c r="AQ80" s="13">
        <f t="shared" ref="AQ80:AR80" si="327">SUM(AQ77:AQ79)</f>
        <v>1</v>
      </c>
      <c r="AR80" s="13">
        <f t="shared" si="327"/>
        <v>2</v>
      </c>
      <c r="AS80" s="13">
        <f t="shared" si="284"/>
        <v>3</v>
      </c>
      <c r="AT80" s="13">
        <f t="shared" ref="AT80:AU80" si="328">S80+V80+Y80+AB80+AE80+AH80+AK80+AQ80+AN80</f>
        <v>4</v>
      </c>
      <c r="AU80" s="13">
        <f t="shared" si="328"/>
        <v>3</v>
      </c>
      <c r="AV80" s="17">
        <f t="shared" si="18"/>
        <v>7</v>
      </c>
      <c r="AW80" s="13">
        <f t="shared" ref="AW80:AX80" si="329">SUM(AW77:AW79)</f>
        <v>0</v>
      </c>
      <c r="AX80" s="13">
        <f t="shared" si="329"/>
        <v>0</v>
      </c>
      <c r="AY80" s="13">
        <f t="shared" si="286"/>
        <v>0</v>
      </c>
      <c r="AZ80" s="13">
        <f t="shared" ref="AZ80:BA80" si="330">SUM(AZ77:AZ79)</f>
        <v>0</v>
      </c>
      <c r="BA80" s="13">
        <f t="shared" si="330"/>
        <v>0</v>
      </c>
      <c r="BB80" s="13">
        <f t="shared" si="295"/>
        <v>0</v>
      </c>
      <c r="BC80" s="13">
        <f t="shared" ref="BC80:BD80" si="331">SUM(BC77:BC79)</f>
        <v>0</v>
      </c>
      <c r="BD80" s="13">
        <f t="shared" si="331"/>
        <v>0</v>
      </c>
      <c r="BE80" s="13">
        <f t="shared" si="288"/>
        <v>0</v>
      </c>
      <c r="BF80" s="13">
        <f t="shared" ref="BF80:BG80" si="332">SUM(BF77:BF79)</f>
        <v>0</v>
      </c>
      <c r="BG80" s="13">
        <f t="shared" si="332"/>
        <v>0</v>
      </c>
      <c r="BH80" s="13">
        <f t="shared" si="312"/>
        <v>0</v>
      </c>
      <c r="BI80" s="13">
        <f t="shared" ref="BI80:BJ80" si="333">SUM(BI77:BI79)</f>
        <v>0</v>
      </c>
      <c r="BJ80" s="13">
        <f t="shared" si="333"/>
        <v>0</v>
      </c>
      <c r="BK80" s="13">
        <f t="shared" si="290"/>
        <v>0</v>
      </c>
      <c r="BL80" s="13">
        <f t="shared" ref="BL80:BM80" si="334">SUM(BL77:BL79)</f>
        <v>0</v>
      </c>
      <c r="BM80" s="13">
        <f t="shared" si="334"/>
        <v>0</v>
      </c>
      <c r="BN80" s="13">
        <f t="shared" si="291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7</v>
      </c>
      <c r="E81" s="14">
        <v>5</v>
      </c>
      <c r="F81" s="13">
        <f t="shared" si="276"/>
        <v>12</v>
      </c>
      <c r="G81" s="14">
        <v>0</v>
      </c>
      <c r="H81" s="15">
        <f t="shared" si="1"/>
        <v>0</v>
      </c>
      <c r="I81" s="14">
        <v>0</v>
      </c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7</v>
      </c>
      <c r="N81" s="15">
        <f t="shared" si="297"/>
        <v>100</v>
      </c>
      <c r="O81" s="14">
        <v>5</v>
      </c>
      <c r="P81" s="15">
        <f t="shared" si="6"/>
        <v>100</v>
      </c>
      <c r="Q81" s="13">
        <f t="shared" si="7"/>
        <v>12</v>
      </c>
      <c r="R81" s="16">
        <f t="shared" si="8"/>
        <v>100</v>
      </c>
      <c r="S81" s="14">
        <v>0</v>
      </c>
      <c r="T81" s="14">
        <v>0</v>
      </c>
      <c r="U81" s="13">
        <f t="shared" si="277"/>
        <v>0</v>
      </c>
      <c r="V81" s="14">
        <v>0</v>
      </c>
      <c r="W81" s="14">
        <v>0</v>
      </c>
      <c r="X81" s="13">
        <f t="shared" si="278"/>
        <v>0</v>
      </c>
      <c r="Y81" s="14">
        <v>0</v>
      </c>
      <c r="Z81" s="14">
        <v>0</v>
      </c>
      <c r="AA81" s="13">
        <f t="shared" si="279"/>
        <v>0</v>
      </c>
      <c r="AB81" s="14"/>
      <c r="AC81" s="14"/>
      <c r="AD81" s="13">
        <f t="shared" si="280"/>
        <v>0</v>
      </c>
      <c r="AE81" s="14">
        <v>0</v>
      </c>
      <c r="AF81" s="14">
        <v>0</v>
      </c>
      <c r="AG81" s="13">
        <f t="shared" si="281"/>
        <v>0</v>
      </c>
      <c r="AH81" s="14">
        <v>0</v>
      </c>
      <c r="AI81" s="14">
        <v>0</v>
      </c>
      <c r="AJ81" s="13">
        <f t="shared" si="282"/>
        <v>0</v>
      </c>
      <c r="AK81" s="14">
        <v>0</v>
      </c>
      <c r="AL81" s="14">
        <v>0</v>
      </c>
      <c r="AM81" s="13">
        <f t="shared" si="283"/>
        <v>0</v>
      </c>
      <c r="AN81" s="14">
        <v>0</v>
      </c>
      <c r="AO81" s="14">
        <v>0</v>
      </c>
      <c r="AP81" s="13"/>
      <c r="AQ81" s="14">
        <v>1</v>
      </c>
      <c r="AR81" s="14">
        <v>1</v>
      </c>
      <c r="AS81" s="13">
        <f t="shared" si="284"/>
        <v>2</v>
      </c>
      <c r="AT81" s="13">
        <f t="shared" ref="AT81:AU81" si="335">S81+V81+Y81+AB81+AE81+AH81+AK81+AQ81+AN81</f>
        <v>1</v>
      </c>
      <c r="AU81" s="13">
        <f t="shared" si="335"/>
        <v>1</v>
      </c>
      <c r="AV81" s="17">
        <f t="shared" si="18"/>
        <v>2</v>
      </c>
      <c r="AW81" s="14">
        <v>0</v>
      </c>
      <c r="AX81" s="14"/>
      <c r="AY81" s="13">
        <f t="shared" si="286"/>
        <v>0</v>
      </c>
      <c r="AZ81" s="14"/>
      <c r="BA81" s="14"/>
      <c r="BB81" s="13">
        <f t="shared" si="295"/>
        <v>0</v>
      </c>
      <c r="BC81" s="14">
        <v>0</v>
      </c>
      <c r="BD81" s="14"/>
      <c r="BE81" s="13">
        <f t="shared" si="288"/>
        <v>0</v>
      </c>
      <c r="BF81" s="14">
        <v>0</v>
      </c>
      <c r="BG81" s="14"/>
      <c r="BH81" s="13">
        <f t="shared" si="312"/>
        <v>0</v>
      </c>
      <c r="BI81" s="14">
        <v>0</v>
      </c>
      <c r="BJ81" s="14"/>
      <c r="BK81" s="13">
        <f t="shared" si="290"/>
        <v>0</v>
      </c>
      <c r="BL81" s="14">
        <v>0</v>
      </c>
      <c r="BM81" s="14"/>
      <c r="BN81" s="13">
        <f t="shared" si="291"/>
        <v>0</v>
      </c>
    </row>
    <row r="82" spans="1:66" ht="14.25" customHeight="1">
      <c r="A82" s="111"/>
      <c r="B82" s="111"/>
      <c r="C82" s="30" t="s">
        <v>104</v>
      </c>
      <c r="D82" s="14">
        <v>4</v>
      </c>
      <c r="E82" s="14">
        <v>5</v>
      </c>
      <c r="F82" s="13">
        <f t="shared" si="276"/>
        <v>9</v>
      </c>
      <c r="G82" s="14">
        <v>0</v>
      </c>
      <c r="H82" s="15">
        <f t="shared" si="1"/>
        <v>0</v>
      </c>
      <c r="I82" s="14"/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4</v>
      </c>
      <c r="N82" s="15">
        <f t="shared" si="297"/>
        <v>100</v>
      </c>
      <c r="O82" s="14">
        <v>5</v>
      </c>
      <c r="P82" s="15">
        <f t="shared" si="6"/>
        <v>100</v>
      </c>
      <c r="Q82" s="13">
        <f t="shared" si="7"/>
        <v>9</v>
      </c>
      <c r="R82" s="16">
        <f t="shared" si="8"/>
        <v>100</v>
      </c>
      <c r="S82" s="14">
        <v>0</v>
      </c>
      <c r="T82" s="14">
        <v>0</v>
      </c>
      <c r="U82" s="13">
        <f t="shared" si="277"/>
        <v>0</v>
      </c>
      <c r="V82" s="14">
        <v>0</v>
      </c>
      <c r="W82" s="14">
        <v>0</v>
      </c>
      <c r="X82" s="13">
        <f t="shared" si="278"/>
        <v>0</v>
      </c>
      <c r="Y82" s="14">
        <v>0</v>
      </c>
      <c r="Z82" s="14">
        <v>0</v>
      </c>
      <c r="AA82" s="13">
        <f t="shared" si="279"/>
        <v>0</v>
      </c>
      <c r="AB82" s="14"/>
      <c r="AC82" s="14"/>
      <c r="AD82" s="13">
        <f t="shared" si="280"/>
        <v>0</v>
      </c>
      <c r="AE82" s="14">
        <v>0</v>
      </c>
      <c r="AF82" s="14">
        <v>0</v>
      </c>
      <c r="AG82" s="13">
        <f t="shared" si="281"/>
        <v>0</v>
      </c>
      <c r="AH82" s="14">
        <v>0</v>
      </c>
      <c r="AI82" s="14">
        <v>0</v>
      </c>
      <c r="AJ82" s="13">
        <f t="shared" si="282"/>
        <v>0</v>
      </c>
      <c r="AK82" s="14">
        <v>0</v>
      </c>
      <c r="AL82" s="14">
        <v>0</v>
      </c>
      <c r="AM82" s="13">
        <f t="shared" si="283"/>
        <v>0</v>
      </c>
      <c r="AN82" s="14">
        <v>0</v>
      </c>
      <c r="AO82" s="14">
        <v>0</v>
      </c>
      <c r="AP82" s="13"/>
      <c r="AQ82" s="14">
        <v>0</v>
      </c>
      <c r="AR82" s="14">
        <v>0</v>
      </c>
      <c r="AS82" s="13">
        <f t="shared" si="284"/>
        <v>0</v>
      </c>
      <c r="AT82" s="13">
        <f t="shared" ref="AT82:AU82" si="336">S82+V82+Y82+AB82+AE82+AH82+AK82+AQ82+AN82</f>
        <v>0</v>
      </c>
      <c r="AU82" s="13">
        <f t="shared" si="336"/>
        <v>0</v>
      </c>
      <c r="AV82" s="17">
        <f t="shared" si="18"/>
        <v>0</v>
      </c>
      <c r="AW82" s="14">
        <v>0</v>
      </c>
      <c r="AX82" s="14">
        <v>0</v>
      </c>
      <c r="AY82" s="13">
        <f t="shared" si="286"/>
        <v>0</v>
      </c>
      <c r="AZ82" s="14">
        <v>0</v>
      </c>
      <c r="BA82" s="14">
        <v>0</v>
      </c>
      <c r="BB82" s="13">
        <f t="shared" si="295"/>
        <v>0</v>
      </c>
      <c r="BC82" s="14">
        <v>0</v>
      </c>
      <c r="BD82" s="14">
        <v>0</v>
      </c>
      <c r="BE82" s="13">
        <f t="shared" si="288"/>
        <v>0</v>
      </c>
      <c r="BF82" s="14">
        <v>0</v>
      </c>
      <c r="BG82" s="14">
        <v>0</v>
      </c>
      <c r="BH82" s="13">
        <f t="shared" si="312"/>
        <v>0</v>
      </c>
      <c r="BI82" s="14">
        <v>0</v>
      </c>
      <c r="BJ82" s="14">
        <v>0</v>
      </c>
      <c r="BK82" s="13">
        <f t="shared" si="290"/>
        <v>0</v>
      </c>
      <c r="BL82" s="14">
        <v>0</v>
      </c>
      <c r="BM82" s="14">
        <v>0</v>
      </c>
      <c r="BN82" s="13">
        <f t="shared" si="291"/>
        <v>0</v>
      </c>
    </row>
    <row r="83" spans="1:66" ht="14.25" customHeight="1">
      <c r="A83" s="112"/>
      <c r="B83" s="112"/>
      <c r="C83" s="30" t="s">
        <v>105</v>
      </c>
      <c r="D83" s="14">
        <v>16</v>
      </c>
      <c r="E83" s="14">
        <v>8</v>
      </c>
      <c r="F83" s="13">
        <f t="shared" si="276"/>
        <v>24</v>
      </c>
      <c r="G83" s="14">
        <v>0</v>
      </c>
      <c r="H83" s="15">
        <f t="shared" si="1"/>
        <v>0</v>
      </c>
      <c r="I83" s="14">
        <v>0</v>
      </c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16</v>
      </c>
      <c r="N83" s="15">
        <f t="shared" si="297"/>
        <v>100</v>
      </c>
      <c r="O83" s="14">
        <v>8</v>
      </c>
      <c r="P83" s="15">
        <f t="shared" si="6"/>
        <v>100</v>
      </c>
      <c r="Q83" s="13">
        <f t="shared" si="7"/>
        <v>24</v>
      </c>
      <c r="R83" s="16">
        <f t="shared" si="8"/>
        <v>100</v>
      </c>
      <c r="S83" s="14">
        <v>0</v>
      </c>
      <c r="T83" s="14">
        <v>0</v>
      </c>
      <c r="U83" s="13">
        <f t="shared" si="277"/>
        <v>0</v>
      </c>
      <c r="V83" s="14"/>
      <c r="W83" s="14">
        <v>0</v>
      </c>
      <c r="X83" s="13">
        <f t="shared" si="278"/>
        <v>0</v>
      </c>
      <c r="Y83" s="14">
        <v>0</v>
      </c>
      <c r="Z83" s="14">
        <v>0</v>
      </c>
      <c r="AA83" s="13">
        <f t="shared" si="279"/>
        <v>0</v>
      </c>
      <c r="AB83" s="14">
        <v>0</v>
      </c>
      <c r="AC83" s="14">
        <v>0</v>
      </c>
      <c r="AD83" s="13">
        <f t="shared" si="280"/>
        <v>0</v>
      </c>
      <c r="AE83" s="14"/>
      <c r="AF83" s="14">
        <v>0</v>
      </c>
      <c r="AG83" s="13">
        <f t="shared" si="281"/>
        <v>0</v>
      </c>
      <c r="AH83" s="14">
        <v>0</v>
      </c>
      <c r="AI83" s="14">
        <v>0</v>
      </c>
      <c r="AJ83" s="13">
        <f t="shared" si="282"/>
        <v>0</v>
      </c>
      <c r="AK83" s="14">
        <v>0</v>
      </c>
      <c r="AL83" s="14">
        <v>0</v>
      </c>
      <c r="AM83" s="13">
        <f t="shared" si="283"/>
        <v>0</v>
      </c>
      <c r="AN83" s="14">
        <v>0</v>
      </c>
      <c r="AO83" s="14">
        <v>0</v>
      </c>
      <c r="AP83" s="13"/>
      <c r="AQ83" s="14">
        <v>3</v>
      </c>
      <c r="AR83" s="14">
        <v>1</v>
      </c>
      <c r="AS83" s="13">
        <f t="shared" si="284"/>
        <v>4</v>
      </c>
      <c r="AT83" s="13">
        <f t="shared" ref="AT83:AU83" si="337">S83+V83+Y83+AB83+AE83+AH83+AK83+AQ83+AN83</f>
        <v>3</v>
      </c>
      <c r="AU83" s="13">
        <f t="shared" si="337"/>
        <v>1</v>
      </c>
      <c r="AV83" s="17">
        <f t="shared" si="18"/>
        <v>4</v>
      </c>
      <c r="AW83" s="14">
        <v>0</v>
      </c>
      <c r="AX83" s="14">
        <v>0</v>
      </c>
      <c r="AY83" s="13">
        <f t="shared" si="286"/>
        <v>0</v>
      </c>
      <c r="AZ83" s="14"/>
      <c r="BA83" s="14"/>
      <c r="BB83" s="13">
        <f t="shared" si="295"/>
        <v>0</v>
      </c>
      <c r="BC83" s="14">
        <v>0</v>
      </c>
      <c r="BD83" s="14">
        <v>0</v>
      </c>
      <c r="BE83" s="13">
        <f t="shared" si="288"/>
        <v>0</v>
      </c>
      <c r="BF83" s="14">
        <v>0</v>
      </c>
      <c r="BG83" s="14">
        <v>0</v>
      </c>
      <c r="BH83" s="13">
        <f t="shared" si="312"/>
        <v>0</v>
      </c>
      <c r="BI83" s="14">
        <v>0</v>
      </c>
      <c r="BJ83" s="14">
        <v>0</v>
      </c>
      <c r="BK83" s="13">
        <f t="shared" si="290"/>
        <v>0</v>
      </c>
      <c r="BL83" s="14">
        <v>0</v>
      </c>
      <c r="BM83" s="14">
        <v>0</v>
      </c>
      <c r="BN83" s="13">
        <f t="shared" si="291"/>
        <v>0</v>
      </c>
    </row>
    <row r="84" spans="1:66" ht="14.25" customHeight="1">
      <c r="A84" s="21"/>
      <c r="B84" s="21"/>
      <c r="C84" s="20" t="s">
        <v>7</v>
      </c>
      <c r="D84" s="13">
        <f t="shared" ref="D84:E84" si="338">SUM(D81:D83)</f>
        <v>27</v>
      </c>
      <c r="E84" s="13">
        <f t="shared" si="338"/>
        <v>18</v>
      </c>
      <c r="F84" s="13">
        <f t="shared" si="276"/>
        <v>45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27</v>
      </c>
      <c r="N84" s="15">
        <f t="shared" si="297"/>
        <v>100</v>
      </c>
      <c r="O84" s="13">
        <f>SUM(O81:O83)</f>
        <v>18</v>
      </c>
      <c r="P84" s="15">
        <f t="shared" si="6"/>
        <v>100</v>
      </c>
      <c r="Q84" s="13">
        <f>SUM(Q81:Q83)</f>
        <v>45</v>
      </c>
      <c r="R84" s="16">
        <f t="shared" si="8"/>
        <v>100</v>
      </c>
      <c r="S84" s="13">
        <f t="shared" ref="S84:T84" si="339">SUM(S81:S83)</f>
        <v>0</v>
      </c>
      <c r="T84" s="13">
        <f t="shared" si="339"/>
        <v>0</v>
      </c>
      <c r="U84" s="13">
        <f t="shared" si="277"/>
        <v>0</v>
      </c>
      <c r="V84" s="13">
        <f t="shared" ref="V84:W84" si="340">SUM(V81:V83)</f>
        <v>0</v>
      </c>
      <c r="W84" s="13">
        <f t="shared" si="340"/>
        <v>0</v>
      </c>
      <c r="X84" s="13">
        <f t="shared" si="278"/>
        <v>0</v>
      </c>
      <c r="Y84" s="13">
        <f t="shared" ref="Y84:Z84" si="341">SUM(Y81:Y83)</f>
        <v>0</v>
      </c>
      <c r="Z84" s="13">
        <f t="shared" si="341"/>
        <v>0</v>
      </c>
      <c r="AA84" s="13">
        <f t="shared" si="279"/>
        <v>0</v>
      </c>
      <c r="AB84" s="13">
        <f t="shared" ref="AB84:AC84" si="342">SUM(AB81:AB83)</f>
        <v>0</v>
      </c>
      <c r="AC84" s="13">
        <f t="shared" si="342"/>
        <v>0</v>
      </c>
      <c r="AD84" s="13">
        <f t="shared" si="280"/>
        <v>0</v>
      </c>
      <c r="AE84" s="13">
        <f t="shared" ref="AE84:AF84" si="343">SUM(AE81:AE83)</f>
        <v>0</v>
      </c>
      <c r="AF84" s="13">
        <f t="shared" si="343"/>
        <v>0</v>
      </c>
      <c r="AG84" s="13">
        <f t="shared" si="281"/>
        <v>0</v>
      </c>
      <c r="AH84" s="13">
        <f t="shared" ref="AH84:AI84" si="344">SUM(AH81:AH83)</f>
        <v>0</v>
      </c>
      <c r="AI84" s="13">
        <f t="shared" si="344"/>
        <v>0</v>
      </c>
      <c r="AJ84" s="13">
        <f t="shared" si="282"/>
        <v>0</v>
      </c>
      <c r="AK84" s="13">
        <f t="shared" ref="AK84:AL84" si="345">SUM(AK81:AK83)</f>
        <v>0</v>
      </c>
      <c r="AL84" s="13">
        <f t="shared" si="345"/>
        <v>0</v>
      </c>
      <c r="AM84" s="13">
        <f t="shared" si="283"/>
        <v>0</v>
      </c>
      <c r="AN84" s="13">
        <f t="shared" ref="AN84:AO84" si="346">SUM(AN81:AN83)</f>
        <v>0</v>
      </c>
      <c r="AO84" s="13">
        <f t="shared" si="346"/>
        <v>0</v>
      </c>
      <c r="AP84" s="13"/>
      <c r="AQ84" s="13">
        <f t="shared" ref="AQ84:AR84" si="347">SUM(AQ81:AQ83)</f>
        <v>4</v>
      </c>
      <c r="AR84" s="13">
        <f t="shared" si="347"/>
        <v>2</v>
      </c>
      <c r="AS84" s="13">
        <f t="shared" si="284"/>
        <v>6</v>
      </c>
      <c r="AT84" s="13">
        <f t="shared" ref="AT84:AU84" si="348">S84+V84+Y84+AB84+AE84+AH84+AK84+AQ84+AN84</f>
        <v>4</v>
      </c>
      <c r="AU84" s="13">
        <f t="shared" si="348"/>
        <v>2</v>
      </c>
      <c r="AV84" s="17">
        <f t="shared" si="18"/>
        <v>6</v>
      </c>
      <c r="AW84" s="13">
        <f t="shared" ref="AW84:AX84" si="349">SUM(AW81:AW83)</f>
        <v>0</v>
      </c>
      <c r="AX84" s="13">
        <f t="shared" si="349"/>
        <v>0</v>
      </c>
      <c r="AY84" s="13">
        <f t="shared" si="286"/>
        <v>0</v>
      </c>
      <c r="AZ84" s="13">
        <f t="shared" ref="AZ84:BA84" si="350">SUM(AZ81:AZ83)</f>
        <v>0</v>
      </c>
      <c r="BA84" s="13">
        <f t="shared" si="350"/>
        <v>0</v>
      </c>
      <c r="BB84" s="13">
        <f t="shared" si="295"/>
        <v>0</v>
      </c>
      <c r="BC84" s="13">
        <f t="shared" ref="BC84:BD84" si="351">SUM(BC81:BC83)</f>
        <v>0</v>
      </c>
      <c r="BD84" s="13">
        <f t="shared" si="351"/>
        <v>0</v>
      </c>
      <c r="BE84" s="13">
        <f t="shared" si="288"/>
        <v>0</v>
      </c>
      <c r="BF84" s="13">
        <f t="shared" ref="BF84:BG84" si="352">SUM(BF81:BF83)</f>
        <v>0</v>
      </c>
      <c r="BG84" s="13">
        <f t="shared" si="352"/>
        <v>0</v>
      </c>
      <c r="BH84" s="13">
        <f t="shared" si="312"/>
        <v>0</v>
      </c>
      <c r="BI84" s="13">
        <f t="shared" ref="BI84:BJ84" si="353">SUM(BI81:BI83)</f>
        <v>0</v>
      </c>
      <c r="BJ84" s="13">
        <f t="shared" si="353"/>
        <v>0</v>
      </c>
      <c r="BK84" s="13">
        <f t="shared" si="290"/>
        <v>0</v>
      </c>
      <c r="BL84" s="13">
        <f t="shared" ref="BL84:BM84" si="354">SUM(BL81:BL83)</f>
        <v>0</v>
      </c>
      <c r="BM84" s="13">
        <f t="shared" si="354"/>
        <v>0</v>
      </c>
      <c r="BN84" s="13">
        <f t="shared" si="291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5">D16+D21+D25+D28+D33+D36+D41+D46+D51+D55+D60+D65+D71+D76+D80+D84</f>
        <v>388</v>
      </c>
      <c r="E85" s="31">
        <f t="shared" si="355"/>
        <v>362</v>
      </c>
      <c r="F85" s="31">
        <f t="shared" si="276"/>
        <v>750</v>
      </c>
      <c r="G85" s="31">
        <f>G16+G21+G25+G28+G33+G36+G41+G46+G51+G55+G60+G65+G71+G76+G80+G84</f>
        <v>4</v>
      </c>
      <c r="H85" s="32">
        <f t="shared" si="1"/>
        <v>1.0309278350515463</v>
      </c>
      <c r="I85" s="31">
        <f>I16+I21+I25+I28+I33+I36+I41+I46+I51+I55+I60+I65+I71+I76+I80+I84</f>
        <v>6</v>
      </c>
      <c r="J85" s="32">
        <f t="shared" si="2"/>
        <v>1.6574585635359116</v>
      </c>
      <c r="K85" s="31">
        <f>K16+K21+K25+K28+K33+K36+K41+K46+K51+K55+K60+K65+K71+K76+K80+K84</f>
        <v>10</v>
      </c>
      <c r="L85" s="33">
        <f t="shared" si="4"/>
        <v>1.3333333333333335</v>
      </c>
      <c r="M85" s="31">
        <f>M16+M21+M25+M28+M33+M36+M41+M46+M51+M55+M60+M65+M71+M76+M80+M84</f>
        <v>270</v>
      </c>
      <c r="N85" s="32">
        <f t="shared" si="297"/>
        <v>69.587628865979383</v>
      </c>
      <c r="O85" s="31">
        <f>O16+O21+O25+O28+O33+O36+O41+O46+O51+O55+O60+O65+O71+O76+O80+O84</f>
        <v>240</v>
      </c>
      <c r="P85" s="32">
        <f t="shared" si="6"/>
        <v>66.298342541436455</v>
      </c>
      <c r="Q85" s="31">
        <f>Q16+Q21+Q25+Q28+Q33+Q36+Q41+Q46+Q51+Q55+Q60+Q65+Q71+Q76+Q80+Q84</f>
        <v>510</v>
      </c>
      <c r="R85" s="33">
        <f t="shared" si="8"/>
        <v>68</v>
      </c>
      <c r="S85" s="31">
        <f t="shared" ref="S85:T85" si="356">S16+S21+S25+S28+S33+S36+S41+S46+S51+S55+S60+S65+S71+S76+S80+S84</f>
        <v>0</v>
      </c>
      <c r="T85" s="31">
        <f t="shared" si="356"/>
        <v>0</v>
      </c>
      <c r="U85" s="31">
        <f t="shared" si="277"/>
        <v>0</v>
      </c>
      <c r="V85" s="31">
        <f t="shared" ref="V85:W85" si="357">V16+V21+V25+V28+V33+V36+V41+V46+V51+V55+V60+V65+V71+V76+V80+V84</f>
        <v>4</v>
      </c>
      <c r="W85" s="31">
        <f t="shared" si="357"/>
        <v>2</v>
      </c>
      <c r="X85" s="31">
        <f t="shared" si="278"/>
        <v>6</v>
      </c>
      <c r="Y85" s="31">
        <f t="shared" ref="Y85:Z85" si="358">Y16+Y21+Y25+Y28+Y33+Y36+Y41+Y46+Y51+Y55+Y60+Y65+Y71+Y76+Y80+Y84</f>
        <v>2</v>
      </c>
      <c r="Z85" s="31">
        <f t="shared" si="358"/>
        <v>0</v>
      </c>
      <c r="AA85" s="31">
        <f t="shared" si="279"/>
        <v>2</v>
      </c>
      <c r="AB85" s="31">
        <f t="shared" ref="AB85:AC85" si="359">AB16+AB21+AB25+AB28+AB33+AB36+AB41+AB46+AB51+AB55+AB60+AB65+AB71+AB76+AB80+AB84</f>
        <v>15</v>
      </c>
      <c r="AC85" s="31">
        <f t="shared" si="359"/>
        <v>10</v>
      </c>
      <c r="AD85" s="31">
        <f t="shared" si="280"/>
        <v>25</v>
      </c>
      <c r="AE85" s="31">
        <f t="shared" ref="AE85:AF85" si="360">AE16+AE21+AE25+AE28+AE33+AE36+AE41+AE46+AE51+AE55+AE60+AE65+AE71+AE76+AE80+AE84</f>
        <v>4</v>
      </c>
      <c r="AF85" s="31">
        <f t="shared" si="360"/>
        <v>3</v>
      </c>
      <c r="AG85" s="31">
        <f t="shared" si="281"/>
        <v>7</v>
      </c>
      <c r="AH85" s="31">
        <f t="shared" ref="AH85:AI85" si="361">AH16+AH21+AH25+AH28+AH33+AH36+AH41+AH46+AH51+AH55+AH60+AH65+AH71+AH76+AH80+AH84</f>
        <v>0</v>
      </c>
      <c r="AI85" s="31">
        <f t="shared" si="361"/>
        <v>0</v>
      </c>
      <c r="AJ85" s="31">
        <f t="shared" si="282"/>
        <v>0</v>
      </c>
      <c r="AK85" s="31">
        <f t="shared" ref="AK85:AL85" si="362">AK16+AK21+AK25+AK28+AK33+AK36+AK41+AK46+AK51+AK55+AK60+AK65+AK71+AK76+AK80+AK84</f>
        <v>0</v>
      </c>
      <c r="AL85" s="31">
        <f t="shared" si="362"/>
        <v>0</v>
      </c>
      <c r="AM85" s="31">
        <f t="shared" si="283"/>
        <v>0</v>
      </c>
      <c r="AN85" s="31">
        <f t="shared" ref="AN85:AO85" si="363">AN16+AN21+AN25+AN28+AN33+AN36+AN41+AN46+AN51+AN55+AN60+AN65+AN71+AN76+AN80+AN84</f>
        <v>0</v>
      </c>
      <c r="AO85" s="31">
        <f t="shared" si="363"/>
        <v>0</v>
      </c>
      <c r="AP85" s="31"/>
      <c r="AQ85" s="31">
        <f t="shared" ref="AQ85:AR85" si="364">AQ16+AQ21+AQ25+AQ28+AQ33+AQ36+AQ41+AQ46+AQ51+AQ55+AQ60+AQ65+AQ71+AQ76+AQ80+AQ84</f>
        <v>27</v>
      </c>
      <c r="AR85" s="31">
        <f t="shared" si="364"/>
        <v>30</v>
      </c>
      <c r="AS85" s="31">
        <f t="shared" si="284"/>
        <v>57</v>
      </c>
      <c r="AT85" s="31">
        <f t="shared" ref="AT85:AU85" si="365">AT16+AT21+AT25+AT28+AT33+AT36+AT41+AT46+AT51+AT55+AT60+AT65+AT71+AT76+AT80+AT84</f>
        <v>52</v>
      </c>
      <c r="AU85" s="31">
        <f t="shared" si="365"/>
        <v>45</v>
      </c>
      <c r="AV85" s="34">
        <f t="shared" si="18"/>
        <v>97</v>
      </c>
      <c r="AW85" s="31">
        <f t="shared" ref="AW85:AX85" si="366">AW16+AW21+AW25+AW28+AW33+AW36+AW41+AW46+AW51+AW55+AW60+AW65+AW71+AW76+AW80+AW84</f>
        <v>0</v>
      </c>
      <c r="AX85" s="31">
        <f t="shared" si="366"/>
        <v>0</v>
      </c>
      <c r="AY85" s="31">
        <f t="shared" si="286"/>
        <v>0</v>
      </c>
      <c r="AZ85" s="31">
        <f t="shared" ref="AZ85:BA85" si="367">AZ16+AZ21+AZ25+AZ28+AZ33+AZ36+AZ41+AZ46+AZ51+AZ55+AZ60+AZ65+AZ71+AZ76+AZ80+AZ84</f>
        <v>0</v>
      </c>
      <c r="BA85" s="31">
        <f t="shared" si="367"/>
        <v>0</v>
      </c>
      <c r="BB85" s="31">
        <f t="shared" si="295"/>
        <v>0</v>
      </c>
      <c r="BC85" s="31">
        <f t="shared" ref="BC85:BD85" si="368">BC16+BC21+BC25+BC28+BC33+BC36+BC41+BC46+BC51+BC55+BC60+BC65+BC71+BC76+BC80+BC84</f>
        <v>0</v>
      </c>
      <c r="BD85" s="31">
        <f t="shared" si="368"/>
        <v>0</v>
      </c>
      <c r="BE85" s="31">
        <f t="shared" si="288"/>
        <v>0</v>
      </c>
      <c r="BF85" s="31">
        <f t="shared" ref="BF85:BG85" si="369">BF16+BF21+BF25+BF28+BF33+BF36+BF41+BF46+BF51+BF55+BF60+BF65+BF71+BF76+BF80+BF84</f>
        <v>0</v>
      </c>
      <c r="BG85" s="31">
        <f t="shared" si="369"/>
        <v>0</v>
      </c>
      <c r="BH85" s="31">
        <f t="shared" si="312"/>
        <v>0</v>
      </c>
      <c r="BI85" s="31">
        <f t="shared" ref="BI85:BJ85" si="370">BI16+BI21+BI25+BI28+BI33+BI36+BI41+BI46+BI51+BI55+BI60+BI65+BI71+BI76+BI80+BI84</f>
        <v>0</v>
      </c>
      <c r="BJ85" s="31">
        <f t="shared" si="370"/>
        <v>0</v>
      </c>
      <c r="BK85" s="31">
        <f t="shared" si="290"/>
        <v>0</v>
      </c>
      <c r="BL85" s="31">
        <f t="shared" ref="BL85:BM85" si="371">BL16+BL21+BL25+BL28+BL33+BL36+BL41+BL46+BL51+BL55+BL60+BL65+BL71+BL76+BL80+BL84</f>
        <v>0</v>
      </c>
      <c r="BM85" s="31">
        <f t="shared" si="371"/>
        <v>0</v>
      </c>
      <c r="BN85" s="31">
        <f t="shared" si="291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8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120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>
        <f>MARET!D16</f>
        <v>9</v>
      </c>
      <c r="D12" s="14">
        <f>MARET!E16</f>
        <v>5</v>
      </c>
      <c r="E12" s="14">
        <f>MARET!F16</f>
        <v>14</v>
      </c>
      <c r="F12" s="14">
        <f>MARET!G16</f>
        <v>0</v>
      </c>
      <c r="G12" s="14">
        <f t="shared" ref="G12:G28" si="0">(F12/C12*100)</f>
        <v>0</v>
      </c>
      <c r="H12" s="14">
        <f>MARET!I16</f>
        <v>0</v>
      </c>
      <c r="I12" s="14">
        <f t="shared" ref="I12:I28" si="1">(H12/D12*100)</f>
        <v>0</v>
      </c>
      <c r="J12" s="14">
        <f>MARET!K16</f>
        <v>0</v>
      </c>
      <c r="K12" s="41">
        <f t="shared" ref="K12:K28" si="2">(J12/E12*100)</f>
        <v>0</v>
      </c>
      <c r="L12" s="14">
        <f>MARET!M16</f>
        <v>9</v>
      </c>
      <c r="M12" s="14">
        <f t="shared" ref="M12:M28" si="3">(L12/C12*100)</f>
        <v>100</v>
      </c>
      <c r="N12" s="14">
        <f>MARET!O16</f>
        <v>5</v>
      </c>
      <c r="O12" s="14">
        <f t="shared" ref="O12:O28" si="4">(N12/D12*100)</f>
        <v>100</v>
      </c>
      <c r="P12" s="14">
        <f>MARET!Q16</f>
        <v>14</v>
      </c>
      <c r="Q12" s="41">
        <f t="shared" ref="Q12:Q28" si="5">(P12/E12*100)</f>
        <v>100</v>
      </c>
      <c r="R12" s="14">
        <f>MARET!S16</f>
        <v>0</v>
      </c>
      <c r="S12" s="14">
        <f>MARET!T16</f>
        <v>0</v>
      </c>
      <c r="T12" s="14">
        <f>MARET!U16</f>
        <v>0</v>
      </c>
      <c r="U12" s="14">
        <f>MARET!V16</f>
        <v>0</v>
      </c>
      <c r="V12" s="14">
        <f>MARET!W16</f>
        <v>0</v>
      </c>
      <c r="W12" s="14">
        <f>MARET!X16</f>
        <v>0</v>
      </c>
      <c r="X12" s="14">
        <f>MARET!Y16</f>
        <v>0</v>
      </c>
      <c r="Y12" s="14">
        <f>MARET!Z16</f>
        <v>0</v>
      </c>
      <c r="Z12" s="14">
        <f>MARET!AA16</f>
        <v>0</v>
      </c>
      <c r="AA12" s="14">
        <f>MARET!AB16</f>
        <v>0</v>
      </c>
      <c r="AB12" s="14">
        <f>MARET!AC16</f>
        <v>0</v>
      </c>
      <c r="AC12" s="14">
        <f>MARET!AD16</f>
        <v>0</v>
      </c>
      <c r="AD12" s="14">
        <f>MARET!AE16</f>
        <v>0</v>
      </c>
      <c r="AE12" s="14">
        <f>MARET!AF16</f>
        <v>0</v>
      </c>
      <c r="AF12" s="14">
        <f>MARET!AG16</f>
        <v>0</v>
      </c>
      <c r="AG12" s="14">
        <f>MARET!AH16</f>
        <v>0</v>
      </c>
      <c r="AH12" s="14">
        <f>MARET!AI16</f>
        <v>0</v>
      </c>
      <c r="AI12" s="14">
        <f>MARET!AJ16</f>
        <v>0</v>
      </c>
      <c r="AJ12" s="14">
        <f>MARET!AK16</f>
        <v>0</v>
      </c>
      <c r="AK12" s="14">
        <f>MARET!AL16</f>
        <v>0</v>
      </c>
      <c r="AL12" s="14">
        <f>MARET!AM16</f>
        <v>0</v>
      </c>
      <c r="AM12" s="14">
        <f>MARET!AN16</f>
        <v>0</v>
      </c>
      <c r="AN12" s="14">
        <f>MARET!AO16</f>
        <v>0</v>
      </c>
      <c r="AO12" s="14">
        <f>MARET!AP16</f>
        <v>0</v>
      </c>
      <c r="AP12" s="14">
        <f>MARET!AQ16</f>
        <v>0</v>
      </c>
      <c r="AQ12" s="14">
        <f>MARET!AR16</f>
        <v>0</v>
      </c>
      <c r="AR12" s="14">
        <f>MARET!AS16</f>
        <v>0</v>
      </c>
      <c r="AS12" s="14">
        <f>MARET!AT16</f>
        <v>0</v>
      </c>
      <c r="AT12" s="14">
        <f>MARET!AU16</f>
        <v>0</v>
      </c>
      <c r="AU12" s="14">
        <f>MARET!AV16</f>
        <v>0</v>
      </c>
      <c r="AV12" s="14">
        <f>MARET!AW16</f>
        <v>0</v>
      </c>
      <c r="AW12" s="14">
        <f>MARET!AX16</f>
        <v>0</v>
      </c>
      <c r="AX12" s="14">
        <f>MARET!AY16</f>
        <v>0</v>
      </c>
      <c r="AY12" s="14">
        <f>MARET!AZ16</f>
        <v>0</v>
      </c>
      <c r="AZ12" s="14">
        <f>MARET!BA16</f>
        <v>0</v>
      </c>
      <c r="BA12" s="14">
        <f>MARET!BB16</f>
        <v>0</v>
      </c>
      <c r="BB12" s="14">
        <f>MARET!BC16</f>
        <v>0</v>
      </c>
      <c r="BC12" s="14">
        <f>MARET!BD16</f>
        <v>0</v>
      </c>
      <c r="BD12" s="14">
        <f>MARET!BE16</f>
        <v>0</v>
      </c>
      <c r="BE12" s="14">
        <f>MARET!BF16</f>
        <v>0</v>
      </c>
      <c r="BF12" s="14">
        <f>MARET!BG16</f>
        <v>0</v>
      </c>
      <c r="BG12" s="14">
        <f>MARET!BH16</f>
        <v>0</v>
      </c>
      <c r="BH12" s="14">
        <f>MARET!BI16</f>
        <v>0</v>
      </c>
      <c r="BI12" s="14">
        <f>MARET!BJ16</f>
        <v>0</v>
      </c>
      <c r="BJ12" s="14">
        <f>MARET!BK16</f>
        <v>0</v>
      </c>
      <c r="BK12" s="14">
        <f>MARET!BL16</f>
        <v>0</v>
      </c>
      <c r="BL12" s="14">
        <f>MARET!BM16</f>
        <v>0</v>
      </c>
      <c r="BM12" s="14">
        <f>MARET!BN16</f>
        <v>0</v>
      </c>
    </row>
    <row r="13" spans="1:65" ht="14.25" customHeight="1">
      <c r="A13" s="39">
        <v>2</v>
      </c>
      <c r="B13" s="42" t="s">
        <v>39</v>
      </c>
      <c r="C13" s="14">
        <f>MARET!D21</f>
        <v>14</v>
      </c>
      <c r="D13" s="14">
        <f>MARET!E21</f>
        <v>17</v>
      </c>
      <c r="E13" s="14">
        <f>MARET!F21</f>
        <v>31</v>
      </c>
      <c r="F13" s="14">
        <f>MARET!G21</f>
        <v>0</v>
      </c>
      <c r="G13" s="14">
        <f t="shared" si="0"/>
        <v>0</v>
      </c>
      <c r="H13" s="14">
        <f>MARET!I21</f>
        <v>0</v>
      </c>
      <c r="I13" s="14">
        <f t="shared" si="1"/>
        <v>0</v>
      </c>
      <c r="J13" s="14">
        <f>MARET!K21</f>
        <v>0</v>
      </c>
      <c r="K13" s="41">
        <f t="shared" si="2"/>
        <v>0</v>
      </c>
      <c r="L13" s="14">
        <f>MARET!M21</f>
        <v>14</v>
      </c>
      <c r="M13" s="14">
        <f t="shared" si="3"/>
        <v>100</v>
      </c>
      <c r="N13" s="14">
        <f>MARET!O21</f>
        <v>17</v>
      </c>
      <c r="O13" s="14">
        <f t="shared" si="4"/>
        <v>100</v>
      </c>
      <c r="P13" s="14">
        <f>MARET!Q21</f>
        <v>31</v>
      </c>
      <c r="Q13" s="41">
        <f t="shared" si="5"/>
        <v>100</v>
      </c>
      <c r="R13" s="14">
        <f>MARET!S21</f>
        <v>0</v>
      </c>
      <c r="S13" s="14">
        <f>MARET!T21</f>
        <v>0</v>
      </c>
      <c r="T13" s="14">
        <f>MARET!U21</f>
        <v>0</v>
      </c>
      <c r="U13" s="14">
        <f>MARET!V21</f>
        <v>0</v>
      </c>
      <c r="V13" s="14">
        <f>MARET!W21</f>
        <v>0</v>
      </c>
      <c r="W13" s="14">
        <f>MARET!X21</f>
        <v>0</v>
      </c>
      <c r="X13" s="14">
        <f>MARET!Y21</f>
        <v>0</v>
      </c>
      <c r="Y13" s="14">
        <f>MARET!Z21</f>
        <v>0</v>
      </c>
      <c r="Z13" s="14">
        <f>MARET!AA21</f>
        <v>0</v>
      </c>
      <c r="AA13" s="14">
        <f>MARET!AB21</f>
        <v>1</v>
      </c>
      <c r="AB13" s="14">
        <f>MARET!AC21</f>
        <v>2</v>
      </c>
      <c r="AC13" s="14">
        <f>MARET!AD21</f>
        <v>3</v>
      </c>
      <c r="AD13" s="14">
        <f>MARET!AE21</f>
        <v>0</v>
      </c>
      <c r="AE13" s="14">
        <f>MARET!AF21</f>
        <v>1</v>
      </c>
      <c r="AF13" s="14">
        <f>MARET!AG21</f>
        <v>1</v>
      </c>
      <c r="AG13" s="14">
        <f>MARET!AH21</f>
        <v>0</v>
      </c>
      <c r="AH13" s="14">
        <f>MARET!AI21</f>
        <v>0</v>
      </c>
      <c r="AI13" s="14">
        <f>MARET!AJ21</f>
        <v>0</v>
      </c>
      <c r="AJ13" s="14">
        <f>MARET!AK21</f>
        <v>0</v>
      </c>
      <c r="AK13" s="14">
        <f>MARET!AL21</f>
        <v>0</v>
      </c>
      <c r="AL13" s="14">
        <f>MARET!AM21</f>
        <v>0</v>
      </c>
      <c r="AM13" s="14">
        <f>MARET!AN21</f>
        <v>0</v>
      </c>
      <c r="AN13" s="14">
        <f>MARET!AO21</f>
        <v>0</v>
      </c>
      <c r="AO13" s="14">
        <f>MARET!AP21</f>
        <v>0</v>
      </c>
      <c r="AP13" s="14">
        <f>MARET!AQ21</f>
        <v>1</v>
      </c>
      <c r="AQ13" s="14">
        <f>MARET!AR21</f>
        <v>1</v>
      </c>
      <c r="AR13" s="14">
        <f>MARET!AS21</f>
        <v>2</v>
      </c>
      <c r="AS13" s="14">
        <f>MARET!AT21</f>
        <v>2</v>
      </c>
      <c r="AT13" s="14">
        <f>MARET!AU21</f>
        <v>4</v>
      </c>
      <c r="AU13" s="14">
        <f>MARET!AV21</f>
        <v>6</v>
      </c>
      <c r="AV13" s="14">
        <f>MARET!AW21</f>
        <v>0</v>
      </c>
      <c r="AW13" s="14">
        <f>MARET!AX21</f>
        <v>0</v>
      </c>
      <c r="AX13" s="14">
        <f>MARET!AY21</f>
        <v>0</v>
      </c>
      <c r="AY13" s="14">
        <f>MARET!AZ21</f>
        <v>0</v>
      </c>
      <c r="AZ13" s="14">
        <f>MARET!BA21</f>
        <v>0</v>
      </c>
      <c r="BA13" s="14">
        <f>MARET!BB21</f>
        <v>0</v>
      </c>
      <c r="BB13" s="14">
        <f>MARET!BC21</f>
        <v>0</v>
      </c>
      <c r="BC13" s="14">
        <f>MARET!BD21</f>
        <v>0</v>
      </c>
      <c r="BD13" s="14">
        <f>MARET!BE21</f>
        <v>0</v>
      </c>
      <c r="BE13" s="14">
        <f>MARET!BF21</f>
        <v>0</v>
      </c>
      <c r="BF13" s="14">
        <f>MARET!BG21</f>
        <v>0</v>
      </c>
      <c r="BG13" s="14">
        <f>MARET!BH21</f>
        <v>0</v>
      </c>
      <c r="BH13" s="14">
        <f>MARET!BI21</f>
        <v>0</v>
      </c>
      <c r="BI13" s="14">
        <f>MARET!BJ21</f>
        <v>0</v>
      </c>
      <c r="BJ13" s="14">
        <f>MARET!BK21</f>
        <v>0</v>
      </c>
      <c r="BK13" s="14">
        <f>MARET!BL21</f>
        <v>0</v>
      </c>
      <c r="BL13" s="14">
        <f>MARET!BM21</f>
        <v>0</v>
      </c>
      <c r="BM13" s="14">
        <f>MARET!BN21</f>
        <v>0</v>
      </c>
    </row>
    <row r="14" spans="1:65" ht="14.25" customHeight="1">
      <c r="A14" s="39">
        <v>3</v>
      </c>
      <c r="B14" s="42" t="s">
        <v>45</v>
      </c>
      <c r="C14" s="14">
        <f>MARET!D25</f>
        <v>9</v>
      </c>
      <c r="D14" s="14">
        <f>MARET!E25</f>
        <v>6</v>
      </c>
      <c r="E14" s="14">
        <f>MARET!F25</f>
        <v>15</v>
      </c>
      <c r="F14" s="14">
        <f>MARET!G25</f>
        <v>0</v>
      </c>
      <c r="G14" s="14">
        <f t="shared" si="0"/>
        <v>0</v>
      </c>
      <c r="H14" s="14">
        <f>MARET!I25</f>
        <v>1</v>
      </c>
      <c r="I14" s="14">
        <f t="shared" si="1"/>
        <v>16.666666666666664</v>
      </c>
      <c r="J14" s="14">
        <f>MARET!K25</f>
        <v>1</v>
      </c>
      <c r="K14" s="41">
        <f t="shared" si="2"/>
        <v>6.666666666666667</v>
      </c>
      <c r="L14" s="14">
        <f>MARET!M25</f>
        <v>9</v>
      </c>
      <c r="M14" s="14">
        <f t="shared" si="3"/>
        <v>100</v>
      </c>
      <c r="N14" s="14">
        <f>MARET!O25</f>
        <v>6</v>
      </c>
      <c r="O14" s="14">
        <f t="shared" si="4"/>
        <v>100</v>
      </c>
      <c r="P14" s="14">
        <f>MARET!Q25</f>
        <v>15</v>
      </c>
      <c r="Q14" s="41">
        <f t="shared" si="5"/>
        <v>100</v>
      </c>
      <c r="R14" s="14">
        <f>MARET!S25</f>
        <v>0</v>
      </c>
      <c r="S14" s="14">
        <f>MARET!T25</f>
        <v>0</v>
      </c>
      <c r="T14" s="14">
        <f>MARET!U25</f>
        <v>0</v>
      </c>
      <c r="U14" s="14">
        <f>MARET!V25</f>
        <v>0</v>
      </c>
      <c r="V14" s="14">
        <f>MARET!W25</f>
        <v>0</v>
      </c>
      <c r="W14" s="14">
        <f>MARET!X25</f>
        <v>0</v>
      </c>
      <c r="X14" s="14">
        <f>MARET!Y25</f>
        <v>0</v>
      </c>
      <c r="Y14" s="14">
        <f>MARET!Z25</f>
        <v>0</v>
      </c>
      <c r="Z14" s="14">
        <f>MARET!AA25</f>
        <v>0</v>
      </c>
      <c r="AA14" s="14">
        <f>MARET!AB25</f>
        <v>0</v>
      </c>
      <c r="AB14" s="14">
        <f>MARET!AC25</f>
        <v>1</v>
      </c>
      <c r="AC14" s="14">
        <f>MARET!AD25</f>
        <v>1</v>
      </c>
      <c r="AD14" s="14">
        <f>MARET!AE25</f>
        <v>0</v>
      </c>
      <c r="AE14" s="14">
        <f>MARET!AF25</f>
        <v>0</v>
      </c>
      <c r="AF14" s="14">
        <f>MARET!AG25</f>
        <v>0</v>
      </c>
      <c r="AG14" s="14">
        <f>MARET!AH25</f>
        <v>0</v>
      </c>
      <c r="AH14" s="14">
        <f>MARET!AI25</f>
        <v>0</v>
      </c>
      <c r="AI14" s="14">
        <f>MARET!AJ25</f>
        <v>0</v>
      </c>
      <c r="AJ14" s="14">
        <f>MARET!AK25</f>
        <v>0</v>
      </c>
      <c r="AK14" s="14">
        <f>MARET!AL25</f>
        <v>0</v>
      </c>
      <c r="AL14" s="14">
        <f>MARET!AM25</f>
        <v>0</v>
      </c>
      <c r="AM14" s="14">
        <f>MARET!AN25</f>
        <v>0</v>
      </c>
      <c r="AN14" s="14">
        <f>MARET!AO25</f>
        <v>0</v>
      </c>
      <c r="AO14" s="14">
        <f>MARET!AP25</f>
        <v>0</v>
      </c>
      <c r="AP14" s="14">
        <f>MARET!AQ25</f>
        <v>0</v>
      </c>
      <c r="AQ14" s="14">
        <f>MARET!AR25</f>
        <v>1</v>
      </c>
      <c r="AR14" s="14">
        <f>MARET!AS25</f>
        <v>1</v>
      </c>
      <c r="AS14" s="14">
        <f>MARET!AT25</f>
        <v>0</v>
      </c>
      <c r="AT14" s="14">
        <f>MARET!AU25</f>
        <v>2</v>
      </c>
      <c r="AU14" s="14">
        <f>MARET!AV25</f>
        <v>2</v>
      </c>
      <c r="AV14" s="14">
        <f>MARET!AW25</f>
        <v>0</v>
      </c>
      <c r="AW14" s="14">
        <f>MARET!AX25</f>
        <v>0</v>
      </c>
      <c r="AX14" s="14">
        <f>MARET!AY25</f>
        <v>0</v>
      </c>
      <c r="AY14" s="14">
        <f>MARET!AZ25</f>
        <v>0</v>
      </c>
      <c r="AZ14" s="14">
        <f>MARET!BA25</f>
        <v>0</v>
      </c>
      <c r="BA14" s="14">
        <f>MARET!BB25</f>
        <v>0</v>
      </c>
      <c r="BB14" s="14">
        <f>MARET!BC25</f>
        <v>0</v>
      </c>
      <c r="BC14" s="14">
        <f>MARET!BD25</f>
        <v>0</v>
      </c>
      <c r="BD14" s="14">
        <f>MARET!BE25</f>
        <v>0</v>
      </c>
      <c r="BE14" s="14">
        <f>MARET!BF25</f>
        <v>0</v>
      </c>
      <c r="BF14" s="14">
        <f>MARET!BG25</f>
        <v>0</v>
      </c>
      <c r="BG14" s="14">
        <f>MARET!BH25</f>
        <v>0</v>
      </c>
      <c r="BH14" s="14">
        <f>MARET!BI25</f>
        <v>0</v>
      </c>
      <c r="BI14" s="14">
        <f>MARET!BJ25</f>
        <v>0</v>
      </c>
      <c r="BJ14" s="14">
        <f>MARET!BK25</f>
        <v>0</v>
      </c>
      <c r="BK14" s="14">
        <f>MARET!BL25</f>
        <v>0</v>
      </c>
      <c r="BL14" s="14">
        <f>MARET!BM25</f>
        <v>0</v>
      </c>
      <c r="BM14" s="14">
        <f>MARET!BN25</f>
        <v>0</v>
      </c>
    </row>
    <row r="15" spans="1:65" ht="14.25" customHeight="1">
      <c r="A15" s="39">
        <v>4</v>
      </c>
      <c r="B15" s="42" t="s">
        <v>110</v>
      </c>
      <c r="C15" s="14">
        <f>MARET!D28</f>
        <v>16</v>
      </c>
      <c r="D15" s="14">
        <f>MARET!E28</f>
        <v>20</v>
      </c>
      <c r="E15" s="14">
        <f>MARET!F28</f>
        <v>36</v>
      </c>
      <c r="F15" s="14">
        <f>MARET!G28</f>
        <v>1</v>
      </c>
      <c r="G15" s="14">
        <f t="shared" si="0"/>
        <v>6.25</v>
      </c>
      <c r="H15" s="14">
        <f>MARET!I28</f>
        <v>0</v>
      </c>
      <c r="I15" s="14">
        <f t="shared" si="1"/>
        <v>0</v>
      </c>
      <c r="J15" s="14">
        <f>MARET!K28</f>
        <v>1</v>
      </c>
      <c r="K15" s="41">
        <f t="shared" si="2"/>
        <v>2.7777777777777777</v>
      </c>
      <c r="L15" s="14">
        <f>MARET!M28</f>
        <v>14</v>
      </c>
      <c r="M15" s="14">
        <f t="shared" si="3"/>
        <v>87.5</v>
      </c>
      <c r="N15" s="14">
        <f>MARET!O28</f>
        <v>16</v>
      </c>
      <c r="O15" s="14">
        <f t="shared" si="4"/>
        <v>80</v>
      </c>
      <c r="P15" s="14">
        <f>MARET!Q28</f>
        <v>30</v>
      </c>
      <c r="Q15" s="41">
        <f t="shared" si="5"/>
        <v>83.333333333333343</v>
      </c>
      <c r="R15" s="14">
        <f>MARET!S28</f>
        <v>0</v>
      </c>
      <c r="S15" s="14">
        <f>MARET!T28</f>
        <v>0</v>
      </c>
      <c r="T15" s="14">
        <f>MARET!U28</f>
        <v>0</v>
      </c>
      <c r="U15" s="14">
        <f>MARET!V28</f>
        <v>1</v>
      </c>
      <c r="V15" s="14">
        <f>MARET!W28</f>
        <v>0</v>
      </c>
      <c r="W15" s="14">
        <f>MARET!X28</f>
        <v>1</v>
      </c>
      <c r="X15" s="14">
        <f>MARET!Y28</f>
        <v>0</v>
      </c>
      <c r="Y15" s="14">
        <f>MARET!Z28</f>
        <v>0</v>
      </c>
      <c r="Z15" s="14">
        <f>MARET!AA28</f>
        <v>0</v>
      </c>
      <c r="AA15" s="14">
        <f>MARET!AB28</f>
        <v>0</v>
      </c>
      <c r="AB15" s="14">
        <f>MARET!AC28</f>
        <v>1</v>
      </c>
      <c r="AC15" s="14">
        <f>MARET!AD28</f>
        <v>1</v>
      </c>
      <c r="AD15" s="14">
        <f>MARET!AE28</f>
        <v>1</v>
      </c>
      <c r="AE15" s="14">
        <f>MARET!AF28</f>
        <v>0</v>
      </c>
      <c r="AF15" s="14">
        <f>MARET!AG28</f>
        <v>1</v>
      </c>
      <c r="AG15" s="14">
        <f>MARET!AH28</f>
        <v>0</v>
      </c>
      <c r="AH15" s="14">
        <f>MARET!AI28</f>
        <v>0</v>
      </c>
      <c r="AI15" s="14">
        <f>MARET!AJ28</f>
        <v>0</v>
      </c>
      <c r="AJ15" s="14">
        <f>MARET!AK28</f>
        <v>0</v>
      </c>
      <c r="AK15" s="14">
        <f>MARET!AL28</f>
        <v>0</v>
      </c>
      <c r="AL15" s="14">
        <f>MARET!AM28</f>
        <v>0</v>
      </c>
      <c r="AM15" s="14">
        <f>MARET!AN28</f>
        <v>0</v>
      </c>
      <c r="AN15" s="14">
        <f>MARET!AO28</f>
        <v>0</v>
      </c>
      <c r="AO15" s="14">
        <f>MARET!AP28</f>
        <v>0</v>
      </c>
      <c r="AP15" s="14">
        <f>MARET!AQ28</f>
        <v>1</v>
      </c>
      <c r="AQ15" s="14">
        <f>MARET!AR28</f>
        <v>0</v>
      </c>
      <c r="AR15" s="14">
        <f>MARET!AS28</f>
        <v>1</v>
      </c>
      <c r="AS15" s="14">
        <f>MARET!AT28</f>
        <v>3</v>
      </c>
      <c r="AT15" s="14">
        <f>MARET!AU28</f>
        <v>1</v>
      </c>
      <c r="AU15" s="14">
        <f>MARET!AV28</f>
        <v>4</v>
      </c>
      <c r="AV15" s="14">
        <f>MARET!AW28</f>
        <v>0</v>
      </c>
      <c r="AW15" s="14">
        <f>MARET!AX28</f>
        <v>0</v>
      </c>
      <c r="AX15" s="14">
        <f>MARET!AY28</f>
        <v>0</v>
      </c>
      <c r="AY15" s="14">
        <f>MARET!AZ28</f>
        <v>0</v>
      </c>
      <c r="AZ15" s="14">
        <f>MARET!BA28</f>
        <v>0</v>
      </c>
      <c r="BA15" s="14">
        <f>MARET!BB28</f>
        <v>0</v>
      </c>
      <c r="BB15" s="14">
        <f>MARET!BC28</f>
        <v>0</v>
      </c>
      <c r="BC15" s="14">
        <f>MARET!BD28</f>
        <v>0</v>
      </c>
      <c r="BD15" s="14">
        <f>MARET!BE28</f>
        <v>0</v>
      </c>
      <c r="BE15" s="14">
        <f>MARET!BF28</f>
        <v>0</v>
      </c>
      <c r="BF15" s="14">
        <f>MARET!BG28</f>
        <v>0</v>
      </c>
      <c r="BG15" s="14">
        <f>MARET!BH28</f>
        <v>0</v>
      </c>
      <c r="BH15" s="14">
        <f>MARET!BI28</f>
        <v>0</v>
      </c>
      <c r="BI15" s="14">
        <f>MARET!BJ28</f>
        <v>0</v>
      </c>
      <c r="BJ15" s="14">
        <f>MARET!BK28</f>
        <v>0</v>
      </c>
      <c r="BK15" s="14">
        <f>MARET!BL28</f>
        <v>0</v>
      </c>
      <c r="BL15" s="14">
        <f>MARET!BM28</f>
        <v>0</v>
      </c>
      <c r="BM15" s="14">
        <f>MARET!BN28</f>
        <v>0</v>
      </c>
    </row>
    <row r="16" spans="1:65" ht="14.25" customHeight="1">
      <c r="A16" s="39">
        <v>5</v>
      </c>
      <c r="B16" s="42" t="s">
        <v>111</v>
      </c>
      <c r="C16" s="14">
        <f>MARET!D33</f>
        <v>27</v>
      </c>
      <c r="D16" s="14">
        <f>MARET!E33</f>
        <v>27</v>
      </c>
      <c r="E16" s="14">
        <f>MARET!F33</f>
        <v>54</v>
      </c>
      <c r="F16" s="14">
        <f>MARET!G33</f>
        <v>0</v>
      </c>
      <c r="G16" s="14">
        <f t="shared" si="0"/>
        <v>0</v>
      </c>
      <c r="H16" s="14">
        <f>MARET!I33</f>
        <v>2</v>
      </c>
      <c r="I16" s="14">
        <f t="shared" si="1"/>
        <v>7.4074074074074066</v>
      </c>
      <c r="J16" s="14">
        <f>MARET!K33</f>
        <v>2</v>
      </c>
      <c r="K16" s="41">
        <f t="shared" si="2"/>
        <v>3.7037037037037033</v>
      </c>
      <c r="L16" s="14">
        <f>MARET!M33</f>
        <v>27</v>
      </c>
      <c r="M16" s="14">
        <f t="shared" si="3"/>
        <v>100</v>
      </c>
      <c r="N16" s="14">
        <f>MARET!O33</f>
        <v>27</v>
      </c>
      <c r="O16" s="14">
        <f t="shared" si="4"/>
        <v>100</v>
      </c>
      <c r="P16" s="14">
        <f>MARET!Q33</f>
        <v>54</v>
      </c>
      <c r="Q16" s="41">
        <f t="shared" si="5"/>
        <v>100</v>
      </c>
      <c r="R16" s="14">
        <f>MARET!S33</f>
        <v>0</v>
      </c>
      <c r="S16" s="14">
        <f>MARET!T33</f>
        <v>0</v>
      </c>
      <c r="T16" s="14">
        <f>MARET!U33</f>
        <v>0</v>
      </c>
      <c r="U16" s="14">
        <f>MARET!V33</f>
        <v>0</v>
      </c>
      <c r="V16" s="14">
        <f>MARET!W33</f>
        <v>1</v>
      </c>
      <c r="W16" s="14">
        <f>MARET!X33</f>
        <v>1</v>
      </c>
      <c r="X16" s="14">
        <f>MARET!Y33</f>
        <v>0</v>
      </c>
      <c r="Y16" s="14">
        <f>MARET!Z33</f>
        <v>0</v>
      </c>
      <c r="Z16" s="14">
        <f>MARET!AA33</f>
        <v>0</v>
      </c>
      <c r="AA16" s="14">
        <f>MARET!AB33</f>
        <v>2</v>
      </c>
      <c r="AB16" s="14">
        <f>MARET!AC33</f>
        <v>2</v>
      </c>
      <c r="AC16" s="14">
        <f>MARET!AD33</f>
        <v>4</v>
      </c>
      <c r="AD16" s="14">
        <f>MARET!AE33</f>
        <v>0</v>
      </c>
      <c r="AE16" s="14">
        <f>MARET!AF33</f>
        <v>0</v>
      </c>
      <c r="AF16" s="14">
        <f>MARET!AG33</f>
        <v>0</v>
      </c>
      <c r="AG16" s="14">
        <f>MARET!AH33</f>
        <v>0</v>
      </c>
      <c r="AH16" s="14">
        <f>MARET!AI33</f>
        <v>0</v>
      </c>
      <c r="AI16" s="14">
        <f>MARET!AJ33</f>
        <v>0</v>
      </c>
      <c r="AJ16" s="14">
        <f>MARET!AK33</f>
        <v>0</v>
      </c>
      <c r="AK16" s="14">
        <f>MARET!AL33</f>
        <v>0</v>
      </c>
      <c r="AL16" s="14">
        <f>MARET!AM33</f>
        <v>0</v>
      </c>
      <c r="AM16" s="14">
        <f>MARET!AN33</f>
        <v>0</v>
      </c>
      <c r="AN16" s="14">
        <f>MARET!AO33</f>
        <v>0</v>
      </c>
      <c r="AO16" s="14">
        <f>MARET!AP33</f>
        <v>0</v>
      </c>
      <c r="AP16" s="14">
        <f>MARET!AQ33</f>
        <v>2</v>
      </c>
      <c r="AQ16" s="14">
        <f>MARET!AR33</f>
        <v>3</v>
      </c>
      <c r="AR16" s="14">
        <f>MARET!AS33</f>
        <v>5</v>
      </c>
      <c r="AS16" s="14">
        <f>MARET!AT33</f>
        <v>4</v>
      </c>
      <c r="AT16" s="14">
        <f>MARET!AU33</f>
        <v>6</v>
      </c>
      <c r="AU16" s="14">
        <f>MARET!AV33</f>
        <v>10</v>
      </c>
      <c r="AV16" s="14">
        <f>MARET!AW33</f>
        <v>0</v>
      </c>
      <c r="AW16" s="14">
        <f>MARET!AX33</f>
        <v>0</v>
      </c>
      <c r="AX16" s="14">
        <f>MARET!AY33</f>
        <v>0</v>
      </c>
      <c r="AY16" s="14">
        <f>MARET!AZ33</f>
        <v>0</v>
      </c>
      <c r="AZ16" s="14">
        <f>MARET!BA33</f>
        <v>0</v>
      </c>
      <c r="BA16" s="14">
        <f>MARET!BB33</f>
        <v>0</v>
      </c>
      <c r="BB16" s="14">
        <f>MARET!BC33</f>
        <v>0</v>
      </c>
      <c r="BC16" s="14">
        <f>MARET!BD33</f>
        <v>0</v>
      </c>
      <c r="BD16" s="14">
        <f>MARET!BE33</f>
        <v>0</v>
      </c>
      <c r="BE16" s="14">
        <f>MARET!BF33</f>
        <v>0</v>
      </c>
      <c r="BF16" s="14">
        <f>MARET!BG33</f>
        <v>0</v>
      </c>
      <c r="BG16" s="14">
        <f>MARET!BH33</f>
        <v>0</v>
      </c>
      <c r="BH16" s="14">
        <f>MARET!BI33</f>
        <v>0</v>
      </c>
      <c r="BI16" s="14">
        <f>MARET!BJ33</f>
        <v>0</v>
      </c>
      <c r="BJ16" s="14">
        <f>MARET!BK33</f>
        <v>0</v>
      </c>
      <c r="BK16" s="14">
        <f>MARET!BL33</f>
        <v>0</v>
      </c>
      <c r="BL16" s="14">
        <f>MARET!BM33</f>
        <v>0</v>
      </c>
      <c r="BM16" s="14">
        <f>MARET!BN33</f>
        <v>0</v>
      </c>
    </row>
    <row r="17" spans="1:65" ht="14.25" customHeight="1">
      <c r="A17" s="39">
        <v>6</v>
      </c>
      <c r="B17" s="42" t="s">
        <v>112</v>
      </c>
      <c r="C17" s="14">
        <f>MARET!D36</f>
        <v>16</v>
      </c>
      <c r="D17" s="14">
        <f>MARET!E36</f>
        <v>15</v>
      </c>
      <c r="E17" s="14">
        <f>MARET!F36</f>
        <v>31</v>
      </c>
      <c r="F17" s="14">
        <f>MARET!G36</f>
        <v>0</v>
      </c>
      <c r="G17" s="14">
        <f t="shared" si="0"/>
        <v>0</v>
      </c>
      <c r="H17" s="14">
        <f>MARET!I36</f>
        <v>0</v>
      </c>
      <c r="I17" s="14">
        <f t="shared" si="1"/>
        <v>0</v>
      </c>
      <c r="J17" s="14">
        <f>MARET!K36</f>
        <v>0</v>
      </c>
      <c r="K17" s="41">
        <f t="shared" si="2"/>
        <v>0</v>
      </c>
      <c r="L17" s="14">
        <f>MARET!M36</f>
        <v>0</v>
      </c>
      <c r="M17" s="14">
        <f t="shared" si="3"/>
        <v>0</v>
      </c>
      <c r="N17" s="14">
        <f>MARET!O36</f>
        <v>0</v>
      </c>
      <c r="O17" s="14">
        <f t="shared" si="4"/>
        <v>0</v>
      </c>
      <c r="P17" s="14">
        <f>MARET!Q36</f>
        <v>0</v>
      </c>
      <c r="Q17" s="41">
        <f t="shared" si="5"/>
        <v>0</v>
      </c>
      <c r="R17" s="14">
        <f>MARET!S36</f>
        <v>0</v>
      </c>
      <c r="S17" s="14">
        <f>MARET!T36</f>
        <v>0</v>
      </c>
      <c r="T17" s="14">
        <f>MARET!U36</f>
        <v>0</v>
      </c>
      <c r="U17" s="14">
        <f>MARET!V36</f>
        <v>0</v>
      </c>
      <c r="V17" s="14">
        <f>MARET!W36</f>
        <v>0</v>
      </c>
      <c r="W17" s="14">
        <f>MARET!X36</f>
        <v>0</v>
      </c>
      <c r="X17" s="14">
        <f>MARET!Y36</f>
        <v>0</v>
      </c>
      <c r="Y17" s="14">
        <f>MARET!Z36</f>
        <v>0</v>
      </c>
      <c r="Z17" s="14">
        <f>MARET!AA36</f>
        <v>0</v>
      </c>
      <c r="AA17" s="14">
        <f>MARET!AB36</f>
        <v>2</v>
      </c>
      <c r="AB17" s="14">
        <f>MARET!AC36</f>
        <v>0</v>
      </c>
      <c r="AC17" s="14">
        <f>MARET!AD36</f>
        <v>2</v>
      </c>
      <c r="AD17" s="14">
        <f>MARET!AE36</f>
        <v>0</v>
      </c>
      <c r="AE17" s="14">
        <f>MARET!AF36</f>
        <v>0</v>
      </c>
      <c r="AF17" s="14">
        <f>MARET!AG36</f>
        <v>0</v>
      </c>
      <c r="AG17" s="14">
        <f>MARET!AH36</f>
        <v>0</v>
      </c>
      <c r="AH17" s="14">
        <f>MARET!AI36</f>
        <v>0</v>
      </c>
      <c r="AI17" s="14">
        <f>MARET!AJ36</f>
        <v>0</v>
      </c>
      <c r="AJ17" s="14">
        <f>MARET!AK36</f>
        <v>0</v>
      </c>
      <c r="AK17" s="14">
        <f>MARET!AL36</f>
        <v>0</v>
      </c>
      <c r="AL17" s="14">
        <f>MARET!AM36</f>
        <v>0</v>
      </c>
      <c r="AM17" s="14">
        <f>MARET!AN36</f>
        <v>0</v>
      </c>
      <c r="AN17" s="14">
        <f>MARET!AO36</f>
        <v>0</v>
      </c>
      <c r="AO17" s="14">
        <f>MARET!AP36</f>
        <v>0</v>
      </c>
      <c r="AP17" s="14">
        <f>MARET!AQ36</f>
        <v>0</v>
      </c>
      <c r="AQ17" s="14">
        <f>MARET!AR36</f>
        <v>0</v>
      </c>
      <c r="AR17" s="14">
        <f>MARET!AS36</f>
        <v>0</v>
      </c>
      <c r="AS17" s="14">
        <f>MARET!AT36</f>
        <v>2</v>
      </c>
      <c r="AT17" s="14">
        <f>MARET!AU36</f>
        <v>0</v>
      </c>
      <c r="AU17" s="14">
        <f>MARET!AV36</f>
        <v>2</v>
      </c>
      <c r="AV17" s="14">
        <f>MARET!AW36</f>
        <v>0</v>
      </c>
      <c r="AW17" s="14">
        <f>MARET!AX36</f>
        <v>0</v>
      </c>
      <c r="AX17" s="14">
        <f>MARET!AY36</f>
        <v>0</v>
      </c>
      <c r="AY17" s="14">
        <f>MARET!AZ36</f>
        <v>0</v>
      </c>
      <c r="AZ17" s="14">
        <f>MARET!BA36</f>
        <v>0</v>
      </c>
      <c r="BA17" s="14">
        <f>MARET!BB36</f>
        <v>0</v>
      </c>
      <c r="BB17" s="14">
        <f>MARET!BC36</f>
        <v>0</v>
      </c>
      <c r="BC17" s="14">
        <f>MARET!BD36</f>
        <v>0</v>
      </c>
      <c r="BD17" s="14">
        <f>MARET!BE36</f>
        <v>0</v>
      </c>
      <c r="BE17" s="14">
        <f>MARET!BF36</f>
        <v>0</v>
      </c>
      <c r="BF17" s="14">
        <f>MARET!BG36</f>
        <v>0</v>
      </c>
      <c r="BG17" s="14">
        <f>MARET!BH36</f>
        <v>0</v>
      </c>
      <c r="BH17" s="14">
        <f>MARET!BI36</f>
        <v>0</v>
      </c>
      <c r="BI17" s="14">
        <f>MARET!BJ36</f>
        <v>0</v>
      </c>
      <c r="BJ17" s="14">
        <f>MARET!BK36</f>
        <v>0</v>
      </c>
      <c r="BK17" s="14">
        <f>MARET!BL36</f>
        <v>0</v>
      </c>
      <c r="BL17" s="14">
        <f>MARET!BM36</f>
        <v>0</v>
      </c>
      <c r="BM17" s="14">
        <f>MARET!BN36</f>
        <v>0</v>
      </c>
    </row>
    <row r="18" spans="1:65" ht="14.25" customHeight="1">
      <c r="A18" s="39">
        <v>7</v>
      </c>
      <c r="B18" s="42" t="s">
        <v>113</v>
      </c>
      <c r="C18" s="14">
        <f>MARET!D41</f>
        <v>20</v>
      </c>
      <c r="D18" s="14">
        <f>MARET!E41</f>
        <v>24</v>
      </c>
      <c r="E18" s="14">
        <f>MARET!F41</f>
        <v>44</v>
      </c>
      <c r="F18" s="14">
        <f>MARET!G41</f>
        <v>1</v>
      </c>
      <c r="G18" s="14">
        <f t="shared" si="0"/>
        <v>5</v>
      </c>
      <c r="H18" s="14">
        <f>MARET!I41</f>
        <v>0</v>
      </c>
      <c r="I18" s="14">
        <f t="shared" si="1"/>
        <v>0</v>
      </c>
      <c r="J18" s="14">
        <f>MARET!K41</f>
        <v>1</v>
      </c>
      <c r="K18" s="41">
        <f t="shared" si="2"/>
        <v>2.2727272727272729</v>
      </c>
      <c r="L18" s="14">
        <f>MARET!M41</f>
        <v>20</v>
      </c>
      <c r="M18" s="14">
        <f t="shared" si="3"/>
        <v>100</v>
      </c>
      <c r="N18" s="14">
        <f>MARET!O41</f>
        <v>24</v>
      </c>
      <c r="O18" s="14">
        <f t="shared" si="4"/>
        <v>100</v>
      </c>
      <c r="P18" s="14">
        <f>MARET!Q41</f>
        <v>44</v>
      </c>
      <c r="Q18" s="41">
        <f t="shared" si="5"/>
        <v>100</v>
      </c>
      <c r="R18" s="14">
        <f>MARET!S41</f>
        <v>0</v>
      </c>
      <c r="S18" s="14">
        <f>MARET!T41</f>
        <v>0</v>
      </c>
      <c r="T18" s="14">
        <f>MARET!U41</f>
        <v>0</v>
      </c>
      <c r="U18" s="14">
        <f>MARET!V41</f>
        <v>0</v>
      </c>
      <c r="V18" s="14">
        <f>MARET!W41</f>
        <v>0</v>
      </c>
      <c r="W18" s="14">
        <f>MARET!X41</f>
        <v>0</v>
      </c>
      <c r="X18" s="14">
        <f>MARET!Y41</f>
        <v>0</v>
      </c>
      <c r="Y18" s="14">
        <f>MARET!Z41</f>
        <v>0</v>
      </c>
      <c r="Z18" s="14">
        <f>MARET!AA41</f>
        <v>0</v>
      </c>
      <c r="AA18" s="14">
        <f>MARET!AB41</f>
        <v>1</v>
      </c>
      <c r="AB18" s="14">
        <f>MARET!AC41</f>
        <v>1</v>
      </c>
      <c r="AC18" s="14">
        <f>MARET!AD41</f>
        <v>2</v>
      </c>
      <c r="AD18" s="14">
        <f>MARET!AE41</f>
        <v>1</v>
      </c>
      <c r="AE18" s="14">
        <f>MARET!AF41</f>
        <v>0</v>
      </c>
      <c r="AF18" s="14">
        <f>MARET!AG41</f>
        <v>1</v>
      </c>
      <c r="AG18" s="14">
        <f>MARET!AH41</f>
        <v>0</v>
      </c>
      <c r="AH18" s="14">
        <f>MARET!AI41</f>
        <v>0</v>
      </c>
      <c r="AI18" s="14">
        <f>MARET!AJ41</f>
        <v>0</v>
      </c>
      <c r="AJ18" s="14">
        <f>MARET!AK41</f>
        <v>0</v>
      </c>
      <c r="AK18" s="14">
        <f>MARET!AL41</f>
        <v>0</v>
      </c>
      <c r="AL18" s="14">
        <f>MARET!AM41</f>
        <v>0</v>
      </c>
      <c r="AM18" s="14">
        <f>MARET!AN41</f>
        <v>0</v>
      </c>
      <c r="AN18" s="14">
        <f>MARET!AO41</f>
        <v>0</v>
      </c>
      <c r="AO18" s="14">
        <f>MARET!AP41</f>
        <v>0</v>
      </c>
      <c r="AP18" s="14">
        <f>MARET!AQ41</f>
        <v>0</v>
      </c>
      <c r="AQ18" s="14">
        <f>MARET!AR41</f>
        <v>0</v>
      </c>
      <c r="AR18" s="14">
        <f>MARET!AS41</f>
        <v>0</v>
      </c>
      <c r="AS18" s="14">
        <f>MARET!AT41</f>
        <v>2</v>
      </c>
      <c r="AT18" s="14">
        <f>MARET!AU41</f>
        <v>1</v>
      </c>
      <c r="AU18" s="14">
        <f>MARET!AV41</f>
        <v>3</v>
      </c>
      <c r="AV18" s="14">
        <f>MARET!AW41</f>
        <v>0</v>
      </c>
      <c r="AW18" s="14">
        <f>MARET!AX41</f>
        <v>0</v>
      </c>
      <c r="AX18" s="14">
        <f>MARET!AY41</f>
        <v>0</v>
      </c>
      <c r="AY18" s="14">
        <f>MARET!AZ41</f>
        <v>0</v>
      </c>
      <c r="AZ18" s="14">
        <f>MARET!BA41</f>
        <v>0</v>
      </c>
      <c r="BA18" s="14">
        <f>MARET!BB41</f>
        <v>0</v>
      </c>
      <c r="BB18" s="14">
        <f>MARET!BC41</f>
        <v>0</v>
      </c>
      <c r="BC18" s="14">
        <f>MARET!BD41</f>
        <v>0</v>
      </c>
      <c r="BD18" s="14">
        <f>MARET!BE41</f>
        <v>0</v>
      </c>
      <c r="BE18" s="14">
        <f>MARET!BF41</f>
        <v>0</v>
      </c>
      <c r="BF18" s="14">
        <f>MARET!BG41</f>
        <v>0</v>
      </c>
      <c r="BG18" s="14">
        <f>MARET!BH41</f>
        <v>0</v>
      </c>
      <c r="BH18" s="14">
        <f>MARET!BI41</f>
        <v>0</v>
      </c>
      <c r="BI18" s="14">
        <f>MARET!BJ41</f>
        <v>0</v>
      </c>
      <c r="BJ18" s="14">
        <f>MARET!BK41</f>
        <v>0</v>
      </c>
      <c r="BK18" s="14">
        <f>MARET!BL41</f>
        <v>0</v>
      </c>
      <c r="BL18" s="14">
        <f>MARET!BM41</f>
        <v>0</v>
      </c>
      <c r="BM18" s="14">
        <f>MARET!BN41</f>
        <v>0</v>
      </c>
    </row>
    <row r="19" spans="1:65" ht="14.25" customHeight="1">
      <c r="A19" s="39">
        <v>8</v>
      </c>
      <c r="B19" s="42" t="s">
        <v>114</v>
      </c>
      <c r="C19" s="14">
        <f>MARET!D46</f>
        <v>43</v>
      </c>
      <c r="D19" s="14">
        <f>MARET!E46</f>
        <v>56</v>
      </c>
      <c r="E19" s="14">
        <f>MARET!F46</f>
        <v>99</v>
      </c>
      <c r="F19" s="14">
        <f>MARET!G46</f>
        <v>0</v>
      </c>
      <c r="G19" s="14">
        <f t="shared" si="0"/>
        <v>0</v>
      </c>
      <c r="H19" s="14">
        <f>MARET!I46</f>
        <v>0</v>
      </c>
      <c r="I19" s="14">
        <f t="shared" si="1"/>
        <v>0</v>
      </c>
      <c r="J19" s="14">
        <f>MARET!K46</f>
        <v>0</v>
      </c>
      <c r="K19" s="41">
        <f t="shared" si="2"/>
        <v>0</v>
      </c>
      <c r="L19" s="14">
        <f>MARET!M46</f>
        <v>0</v>
      </c>
      <c r="M19" s="14">
        <f t="shared" si="3"/>
        <v>0</v>
      </c>
      <c r="N19" s="14">
        <f>MARET!O46</f>
        <v>0</v>
      </c>
      <c r="O19" s="14">
        <f t="shared" si="4"/>
        <v>0</v>
      </c>
      <c r="P19" s="14">
        <f>MARET!Q46</f>
        <v>0</v>
      </c>
      <c r="Q19" s="41">
        <f t="shared" si="5"/>
        <v>0</v>
      </c>
      <c r="R19" s="14">
        <f>MARET!S46</f>
        <v>0</v>
      </c>
      <c r="S19" s="14">
        <f>MARET!T46</f>
        <v>0</v>
      </c>
      <c r="T19" s="14">
        <f>MARET!U46</f>
        <v>0</v>
      </c>
      <c r="U19" s="14">
        <f>MARET!V46</f>
        <v>0</v>
      </c>
      <c r="V19" s="14">
        <f>MARET!W46</f>
        <v>0</v>
      </c>
      <c r="W19" s="14">
        <f>MARET!X46</f>
        <v>0</v>
      </c>
      <c r="X19" s="14">
        <f>MARET!Y46</f>
        <v>0</v>
      </c>
      <c r="Y19" s="14">
        <f>MARET!Z46</f>
        <v>0</v>
      </c>
      <c r="Z19" s="14">
        <f>MARET!AA46</f>
        <v>0</v>
      </c>
      <c r="AA19" s="14">
        <f>MARET!AB46</f>
        <v>0</v>
      </c>
      <c r="AB19" s="14">
        <f>MARET!AC46</f>
        <v>0</v>
      </c>
      <c r="AC19" s="14">
        <f>MARET!AD46</f>
        <v>0</v>
      </c>
      <c r="AD19" s="14">
        <f>MARET!AE46</f>
        <v>0</v>
      </c>
      <c r="AE19" s="14">
        <f>MARET!AF46</f>
        <v>0</v>
      </c>
      <c r="AF19" s="14">
        <f>MARET!AG46</f>
        <v>0</v>
      </c>
      <c r="AG19" s="14">
        <f>MARET!AH46</f>
        <v>0</v>
      </c>
      <c r="AH19" s="14">
        <f>MARET!AI46</f>
        <v>0</v>
      </c>
      <c r="AI19" s="14">
        <f>MARET!AJ46</f>
        <v>0</v>
      </c>
      <c r="AJ19" s="14">
        <f>MARET!AK46</f>
        <v>0</v>
      </c>
      <c r="AK19" s="14">
        <f>MARET!AL46</f>
        <v>0</v>
      </c>
      <c r="AL19" s="14">
        <f>MARET!AM46</f>
        <v>0</v>
      </c>
      <c r="AM19" s="14">
        <f>MARET!AN46</f>
        <v>0</v>
      </c>
      <c r="AN19" s="14">
        <f>MARET!AO46</f>
        <v>0</v>
      </c>
      <c r="AO19" s="14">
        <f>MARET!AP46</f>
        <v>0</v>
      </c>
      <c r="AP19" s="14">
        <f>MARET!AQ46</f>
        <v>7</v>
      </c>
      <c r="AQ19" s="14">
        <f>MARET!AR46</f>
        <v>11</v>
      </c>
      <c r="AR19" s="14">
        <f>MARET!AS46</f>
        <v>18</v>
      </c>
      <c r="AS19" s="14">
        <f>MARET!AT46</f>
        <v>7</v>
      </c>
      <c r="AT19" s="14">
        <f>MARET!AU46</f>
        <v>11</v>
      </c>
      <c r="AU19" s="14">
        <f>MARET!AV46</f>
        <v>18</v>
      </c>
      <c r="AV19" s="14">
        <f>MARET!AW46</f>
        <v>0</v>
      </c>
      <c r="AW19" s="14">
        <f>MARET!AX46</f>
        <v>0</v>
      </c>
      <c r="AX19" s="14">
        <f>MARET!AY46</f>
        <v>0</v>
      </c>
      <c r="AY19" s="14">
        <f>MARET!AZ46</f>
        <v>0</v>
      </c>
      <c r="AZ19" s="14">
        <f>MARET!BA46</f>
        <v>0</v>
      </c>
      <c r="BA19" s="14">
        <f>MARET!BB46</f>
        <v>0</v>
      </c>
      <c r="BB19" s="14">
        <f>MARET!BC46</f>
        <v>0</v>
      </c>
      <c r="BC19" s="14">
        <f>MARET!BD46</f>
        <v>0</v>
      </c>
      <c r="BD19" s="14">
        <f>MARET!BE46</f>
        <v>0</v>
      </c>
      <c r="BE19" s="14">
        <f>MARET!BF46</f>
        <v>0</v>
      </c>
      <c r="BF19" s="14">
        <f>MARET!BG46</f>
        <v>0</v>
      </c>
      <c r="BG19" s="14">
        <f>MARET!BH46</f>
        <v>0</v>
      </c>
      <c r="BH19" s="14">
        <f>MARET!BI46</f>
        <v>0</v>
      </c>
      <c r="BI19" s="14">
        <f>MARET!BJ46</f>
        <v>0</v>
      </c>
      <c r="BJ19" s="14">
        <f>MARET!BK46</f>
        <v>0</v>
      </c>
      <c r="BK19" s="14">
        <f>MARET!BL46</f>
        <v>0</v>
      </c>
      <c r="BL19" s="14">
        <f>MARET!BM46</f>
        <v>0</v>
      </c>
      <c r="BM19" s="14">
        <f>MARET!BN46</f>
        <v>0</v>
      </c>
    </row>
    <row r="20" spans="1:65" ht="14.25" customHeight="1">
      <c r="A20" s="39">
        <v>9</v>
      </c>
      <c r="B20" s="42" t="s">
        <v>69</v>
      </c>
      <c r="C20" s="14">
        <f>MARET!D51</f>
        <v>28</v>
      </c>
      <c r="D20" s="14">
        <f>MARET!E51</f>
        <v>16</v>
      </c>
      <c r="E20" s="14">
        <f>MARET!F51</f>
        <v>44</v>
      </c>
      <c r="F20" s="14">
        <f>MARET!G51</f>
        <v>0</v>
      </c>
      <c r="G20" s="14">
        <f t="shared" si="0"/>
        <v>0</v>
      </c>
      <c r="H20" s="14">
        <f>MARET!I51</f>
        <v>0</v>
      </c>
      <c r="I20" s="14">
        <f t="shared" si="1"/>
        <v>0</v>
      </c>
      <c r="J20" s="14">
        <f>MARET!K51</f>
        <v>0</v>
      </c>
      <c r="K20" s="41">
        <f t="shared" si="2"/>
        <v>0</v>
      </c>
      <c r="L20" s="14">
        <f>MARET!M51</f>
        <v>28</v>
      </c>
      <c r="M20" s="14">
        <f t="shared" si="3"/>
        <v>100</v>
      </c>
      <c r="N20" s="14">
        <f>MARET!O51</f>
        <v>16</v>
      </c>
      <c r="O20" s="14">
        <f t="shared" si="4"/>
        <v>100</v>
      </c>
      <c r="P20" s="14">
        <f>MARET!Q51</f>
        <v>44</v>
      </c>
      <c r="Q20" s="41">
        <f t="shared" si="5"/>
        <v>100</v>
      </c>
      <c r="R20" s="14">
        <f>MARET!S51</f>
        <v>0</v>
      </c>
      <c r="S20" s="14">
        <f>MARET!T51</f>
        <v>0</v>
      </c>
      <c r="T20" s="14">
        <f>MARET!U51</f>
        <v>0</v>
      </c>
      <c r="U20" s="14">
        <f>MARET!V51</f>
        <v>1</v>
      </c>
      <c r="V20" s="14">
        <f>MARET!W51</f>
        <v>0</v>
      </c>
      <c r="W20" s="14">
        <f>MARET!X51</f>
        <v>1</v>
      </c>
      <c r="X20" s="14">
        <f>MARET!Y51</f>
        <v>2</v>
      </c>
      <c r="Y20" s="14">
        <f>MARET!Z51</f>
        <v>0</v>
      </c>
      <c r="Z20" s="14">
        <f>MARET!AA51</f>
        <v>2</v>
      </c>
      <c r="AA20" s="14">
        <f>MARET!AB51</f>
        <v>0</v>
      </c>
      <c r="AB20" s="14">
        <f>MARET!AC51</f>
        <v>0</v>
      </c>
      <c r="AC20" s="14">
        <f>MARET!AD51</f>
        <v>0</v>
      </c>
      <c r="AD20" s="14">
        <f>MARET!AE51</f>
        <v>1</v>
      </c>
      <c r="AE20" s="14">
        <f>MARET!AF51</f>
        <v>2</v>
      </c>
      <c r="AF20" s="14">
        <f>MARET!AG51</f>
        <v>3</v>
      </c>
      <c r="AG20" s="14">
        <f>MARET!AH51</f>
        <v>0</v>
      </c>
      <c r="AH20" s="14">
        <f>MARET!AI51</f>
        <v>0</v>
      </c>
      <c r="AI20" s="14">
        <f>MARET!AJ51</f>
        <v>0</v>
      </c>
      <c r="AJ20" s="14">
        <f>MARET!AK51</f>
        <v>0</v>
      </c>
      <c r="AK20" s="14">
        <f>MARET!AL51</f>
        <v>0</v>
      </c>
      <c r="AL20" s="14">
        <f>MARET!AM51</f>
        <v>0</v>
      </c>
      <c r="AM20" s="14">
        <f>MARET!AN51</f>
        <v>0</v>
      </c>
      <c r="AN20" s="14">
        <f>MARET!AO51</f>
        <v>0</v>
      </c>
      <c r="AO20" s="14">
        <f>MARET!AP51</f>
        <v>0</v>
      </c>
      <c r="AP20" s="14">
        <f>MARET!AQ51</f>
        <v>2</v>
      </c>
      <c r="AQ20" s="14">
        <f>MARET!AR51</f>
        <v>0</v>
      </c>
      <c r="AR20" s="14">
        <f>MARET!AS51</f>
        <v>2</v>
      </c>
      <c r="AS20" s="14">
        <f>MARET!AT51</f>
        <v>6</v>
      </c>
      <c r="AT20" s="14">
        <f>MARET!AU51</f>
        <v>2</v>
      </c>
      <c r="AU20" s="14">
        <f>MARET!AV51</f>
        <v>8</v>
      </c>
      <c r="AV20" s="14">
        <f>MARET!AW51</f>
        <v>0</v>
      </c>
      <c r="AW20" s="14">
        <f>MARET!AX51</f>
        <v>0</v>
      </c>
      <c r="AX20" s="14">
        <f>MARET!AY51</f>
        <v>0</v>
      </c>
      <c r="AY20" s="14">
        <f>MARET!AZ51</f>
        <v>0</v>
      </c>
      <c r="AZ20" s="14">
        <f>MARET!BA51</f>
        <v>0</v>
      </c>
      <c r="BA20" s="14">
        <f>MARET!BB51</f>
        <v>0</v>
      </c>
      <c r="BB20" s="14">
        <f>MARET!BC51</f>
        <v>0</v>
      </c>
      <c r="BC20" s="14">
        <f>MARET!BD51</f>
        <v>0</v>
      </c>
      <c r="BD20" s="14">
        <f>MARET!BE51</f>
        <v>0</v>
      </c>
      <c r="BE20" s="14">
        <f>MARET!BF51</f>
        <v>0</v>
      </c>
      <c r="BF20" s="14">
        <f>MARET!BG51</f>
        <v>0</v>
      </c>
      <c r="BG20" s="14">
        <f>MARET!BH51</f>
        <v>0</v>
      </c>
      <c r="BH20" s="14">
        <f>MARET!BI51</f>
        <v>0</v>
      </c>
      <c r="BI20" s="14">
        <f>MARET!BJ51</f>
        <v>0</v>
      </c>
      <c r="BJ20" s="14">
        <f>MARET!BK51</f>
        <v>0</v>
      </c>
      <c r="BK20" s="14">
        <f>MARET!BL51</f>
        <v>0</v>
      </c>
      <c r="BL20" s="14">
        <f>MARET!BM51</f>
        <v>0</v>
      </c>
      <c r="BM20" s="14">
        <f>MARET!BN51</f>
        <v>0</v>
      </c>
    </row>
    <row r="21" spans="1:65" ht="14.25" customHeight="1">
      <c r="A21" s="39">
        <v>10</v>
      </c>
      <c r="B21" s="42" t="s">
        <v>115</v>
      </c>
      <c r="C21" s="14">
        <f>MARET!D55</f>
        <v>43</v>
      </c>
      <c r="D21" s="14">
        <f>MARET!E55</f>
        <v>33</v>
      </c>
      <c r="E21" s="14">
        <f>MARET!F55</f>
        <v>76</v>
      </c>
      <c r="F21" s="14">
        <f>MARET!G55</f>
        <v>0</v>
      </c>
      <c r="G21" s="14">
        <f t="shared" si="0"/>
        <v>0</v>
      </c>
      <c r="H21" s="14">
        <f>MARET!I55</f>
        <v>1</v>
      </c>
      <c r="I21" s="14">
        <f t="shared" si="1"/>
        <v>3.0303030303030303</v>
      </c>
      <c r="J21" s="14">
        <f>MARET!K55</f>
        <v>1</v>
      </c>
      <c r="K21" s="41">
        <f t="shared" si="2"/>
        <v>1.3157894736842104</v>
      </c>
      <c r="L21" s="14">
        <f>MARET!M55</f>
        <v>43</v>
      </c>
      <c r="M21" s="14">
        <f t="shared" si="3"/>
        <v>100</v>
      </c>
      <c r="N21" s="14">
        <f>MARET!O55</f>
        <v>33</v>
      </c>
      <c r="O21" s="14">
        <f t="shared" si="4"/>
        <v>100</v>
      </c>
      <c r="P21" s="14">
        <f>MARET!Q55</f>
        <v>76</v>
      </c>
      <c r="Q21" s="41">
        <f t="shared" si="5"/>
        <v>100</v>
      </c>
      <c r="R21" s="14">
        <f>MARET!S55</f>
        <v>0</v>
      </c>
      <c r="S21" s="14">
        <f>MARET!T55</f>
        <v>0</v>
      </c>
      <c r="T21" s="14">
        <f>MARET!U55</f>
        <v>0</v>
      </c>
      <c r="U21" s="14">
        <f>MARET!V55</f>
        <v>0</v>
      </c>
      <c r="V21" s="14">
        <f>MARET!W55</f>
        <v>0</v>
      </c>
      <c r="W21" s="14">
        <f>MARET!X55</f>
        <v>0</v>
      </c>
      <c r="X21" s="14">
        <f>MARET!Y55</f>
        <v>0</v>
      </c>
      <c r="Y21" s="14">
        <f>MARET!Z55</f>
        <v>0</v>
      </c>
      <c r="Z21" s="14">
        <f>MARET!AA55</f>
        <v>0</v>
      </c>
      <c r="AA21" s="14">
        <f>MARET!AB55</f>
        <v>0</v>
      </c>
      <c r="AB21" s="14">
        <f>MARET!AC55</f>
        <v>1</v>
      </c>
      <c r="AC21" s="14">
        <f>MARET!AD55</f>
        <v>1</v>
      </c>
      <c r="AD21" s="14">
        <f>MARET!AE55</f>
        <v>0</v>
      </c>
      <c r="AE21" s="14">
        <f>MARET!AF55</f>
        <v>0</v>
      </c>
      <c r="AF21" s="14">
        <f>MARET!AG55</f>
        <v>0</v>
      </c>
      <c r="AG21" s="14">
        <f>MARET!AH55</f>
        <v>0</v>
      </c>
      <c r="AH21" s="14">
        <f>MARET!AI55</f>
        <v>0</v>
      </c>
      <c r="AI21" s="14">
        <f>MARET!AJ55</f>
        <v>0</v>
      </c>
      <c r="AJ21" s="14">
        <f>MARET!AK55</f>
        <v>0</v>
      </c>
      <c r="AK21" s="14">
        <f>MARET!AL55</f>
        <v>0</v>
      </c>
      <c r="AL21" s="14">
        <f>MARET!AM55</f>
        <v>0</v>
      </c>
      <c r="AM21" s="14">
        <f>MARET!AN55</f>
        <v>0</v>
      </c>
      <c r="AN21" s="14">
        <f>MARET!AO55</f>
        <v>0</v>
      </c>
      <c r="AO21" s="14">
        <f>MARET!AP55</f>
        <v>0</v>
      </c>
      <c r="AP21" s="14">
        <f>MARET!AQ55</f>
        <v>5</v>
      </c>
      <c r="AQ21" s="14">
        <f>MARET!AR55</f>
        <v>5</v>
      </c>
      <c r="AR21" s="14">
        <f>MARET!AS55</f>
        <v>10</v>
      </c>
      <c r="AS21" s="14">
        <f>MARET!AT55</f>
        <v>5</v>
      </c>
      <c r="AT21" s="14">
        <f>MARET!AU55</f>
        <v>6</v>
      </c>
      <c r="AU21" s="14">
        <f>MARET!AV55</f>
        <v>11</v>
      </c>
      <c r="AV21" s="14">
        <f>MARET!AW55</f>
        <v>0</v>
      </c>
      <c r="AW21" s="14">
        <f>MARET!AX55</f>
        <v>0</v>
      </c>
      <c r="AX21" s="14">
        <f>MARET!AY55</f>
        <v>0</v>
      </c>
      <c r="AY21" s="14">
        <f>MARET!AZ55</f>
        <v>0</v>
      </c>
      <c r="AZ21" s="14">
        <f>MARET!BA55</f>
        <v>0</v>
      </c>
      <c r="BA21" s="14">
        <f>MARET!BB55</f>
        <v>0</v>
      </c>
      <c r="BB21" s="14">
        <f>MARET!BC55</f>
        <v>0</v>
      </c>
      <c r="BC21" s="14">
        <f>MARET!BD55</f>
        <v>0</v>
      </c>
      <c r="BD21" s="14">
        <f>MARET!BE55</f>
        <v>0</v>
      </c>
      <c r="BE21" s="14">
        <f>MARET!BF55</f>
        <v>0</v>
      </c>
      <c r="BF21" s="14">
        <f>MARET!BG55</f>
        <v>0</v>
      </c>
      <c r="BG21" s="14">
        <f>MARET!BH55</f>
        <v>0</v>
      </c>
      <c r="BH21" s="14">
        <f>MARET!BI55</f>
        <v>0</v>
      </c>
      <c r="BI21" s="14">
        <f>MARET!BJ55</f>
        <v>0</v>
      </c>
      <c r="BJ21" s="14">
        <f>MARET!BK55</f>
        <v>0</v>
      </c>
      <c r="BK21" s="14">
        <f>MARET!BL55</f>
        <v>0</v>
      </c>
      <c r="BL21" s="14">
        <f>MARET!BM55</f>
        <v>0</v>
      </c>
      <c r="BM21" s="14">
        <f>MARET!BN55</f>
        <v>0</v>
      </c>
    </row>
    <row r="22" spans="1:65" ht="14.25" customHeight="1">
      <c r="A22" s="39">
        <v>11</v>
      </c>
      <c r="B22" s="42" t="s">
        <v>78</v>
      </c>
      <c r="C22" s="14">
        <f>MARET!D60</f>
        <v>28</v>
      </c>
      <c r="D22" s="14">
        <f>MARET!E60</f>
        <v>29</v>
      </c>
      <c r="E22" s="14">
        <f>MARET!F60</f>
        <v>57</v>
      </c>
      <c r="F22" s="14">
        <f>MARET!G60</f>
        <v>0</v>
      </c>
      <c r="G22" s="14">
        <f t="shared" si="0"/>
        <v>0</v>
      </c>
      <c r="H22" s="14">
        <f>MARET!I60</f>
        <v>0</v>
      </c>
      <c r="I22" s="14">
        <f t="shared" si="1"/>
        <v>0</v>
      </c>
      <c r="J22" s="14">
        <f>MARET!K60</f>
        <v>0</v>
      </c>
      <c r="K22" s="41">
        <f t="shared" si="2"/>
        <v>0</v>
      </c>
      <c r="L22" s="14">
        <f>MARET!M60</f>
        <v>28</v>
      </c>
      <c r="M22" s="14">
        <f t="shared" si="3"/>
        <v>100</v>
      </c>
      <c r="N22" s="14">
        <f>MARET!O60</f>
        <v>29</v>
      </c>
      <c r="O22" s="14">
        <f t="shared" si="4"/>
        <v>100</v>
      </c>
      <c r="P22" s="14">
        <f>MARET!Q60</f>
        <v>57</v>
      </c>
      <c r="Q22" s="41">
        <f t="shared" si="5"/>
        <v>100</v>
      </c>
      <c r="R22" s="14">
        <f>MARET!S60</f>
        <v>0</v>
      </c>
      <c r="S22" s="14">
        <f>MARET!T60</f>
        <v>0</v>
      </c>
      <c r="T22" s="14">
        <f>MARET!U60</f>
        <v>0</v>
      </c>
      <c r="U22" s="14">
        <f>MARET!V60</f>
        <v>0</v>
      </c>
      <c r="V22" s="14">
        <f>MARET!W60</f>
        <v>0</v>
      </c>
      <c r="W22" s="14">
        <f>MARET!X60</f>
        <v>0</v>
      </c>
      <c r="X22" s="14">
        <f>MARET!Y60</f>
        <v>0</v>
      </c>
      <c r="Y22" s="14">
        <f>MARET!Z60</f>
        <v>0</v>
      </c>
      <c r="Z22" s="14">
        <f>MARET!AA60</f>
        <v>0</v>
      </c>
      <c r="AA22" s="14">
        <f>MARET!AB60</f>
        <v>0</v>
      </c>
      <c r="AB22" s="14">
        <f>MARET!AC60</f>
        <v>0</v>
      </c>
      <c r="AC22" s="14">
        <f>MARET!AD60</f>
        <v>0</v>
      </c>
      <c r="AD22" s="14">
        <f>MARET!AE60</f>
        <v>0</v>
      </c>
      <c r="AE22" s="14">
        <f>MARET!AF60</f>
        <v>0</v>
      </c>
      <c r="AF22" s="14">
        <f>MARET!AG60</f>
        <v>0</v>
      </c>
      <c r="AG22" s="14">
        <f>MARET!AH60</f>
        <v>0</v>
      </c>
      <c r="AH22" s="14">
        <f>MARET!AI60</f>
        <v>0</v>
      </c>
      <c r="AI22" s="14">
        <f>MARET!AJ60</f>
        <v>0</v>
      </c>
      <c r="AJ22" s="14">
        <f>MARET!AK60</f>
        <v>0</v>
      </c>
      <c r="AK22" s="14">
        <f>MARET!AL60</f>
        <v>0</v>
      </c>
      <c r="AL22" s="14">
        <f>MARET!AM60</f>
        <v>0</v>
      </c>
      <c r="AM22" s="14">
        <f>MARET!AN60</f>
        <v>0</v>
      </c>
      <c r="AN22" s="14">
        <f>MARET!AO60</f>
        <v>0</v>
      </c>
      <c r="AO22" s="14">
        <f>MARET!AP60</f>
        <v>0</v>
      </c>
      <c r="AP22" s="14">
        <f>MARET!AQ60</f>
        <v>0</v>
      </c>
      <c r="AQ22" s="14">
        <f>MARET!AR60</f>
        <v>0</v>
      </c>
      <c r="AR22" s="14">
        <f>MARET!AS60</f>
        <v>0</v>
      </c>
      <c r="AS22" s="14">
        <f>MARET!AT60</f>
        <v>0</v>
      </c>
      <c r="AT22" s="14">
        <f>MARET!AU60</f>
        <v>0</v>
      </c>
      <c r="AU22" s="14">
        <f>MARET!AV60</f>
        <v>0</v>
      </c>
      <c r="AV22" s="14">
        <f>MARET!AW60</f>
        <v>0</v>
      </c>
      <c r="AW22" s="14">
        <f>MARET!AX60</f>
        <v>0</v>
      </c>
      <c r="AX22" s="14">
        <f>MARET!AY60</f>
        <v>0</v>
      </c>
      <c r="AY22" s="14">
        <f>MARET!AZ60</f>
        <v>0</v>
      </c>
      <c r="AZ22" s="14">
        <f>MARET!BA60</f>
        <v>0</v>
      </c>
      <c r="BA22" s="14">
        <f>MARET!BB60</f>
        <v>0</v>
      </c>
      <c r="BB22" s="14">
        <f>MARET!BC60</f>
        <v>0</v>
      </c>
      <c r="BC22" s="14">
        <f>MARET!BD60</f>
        <v>0</v>
      </c>
      <c r="BD22" s="14">
        <f>MARET!BE60</f>
        <v>0</v>
      </c>
      <c r="BE22" s="14">
        <f>MARET!BF60</f>
        <v>0</v>
      </c>
      <c r="BF22" s="14">
        <f>MARET!BG60</f>
        <v>0</v>
      </c>
      <c r="BG22" s="14">
        <f>MARET!BH60</f>
        <v>0</v>
      </c>
      <c r="BH22" s="14">
        <f>MARET!BI60</f>
        <v>0</v>
      </c>
      <c r="BI22" s="14">
        <f>MARET!BJ60</f>
        <v>0</v>
      </c>
      <c r="BJ22" s="14">
        <f>MARET!BK60</f>
        <v>0</v>
      </c>
      <c r="BK22" s="14">
        <f>MARET!BL60</f>
        <v>0</v>
      </c>
      <c r="BL22" s="14">
        <f>MARET!BM60</f>
        <v>0</v>
      </c>
      <c r="BM22" s="14">
        <f>MARET!BN60</f>
        <v>0</v>
      </c>
    </row>
    <row r="23" spans="1:65" ht="14.25" customHeight="1">
      <c r="A23" s="39">
        <v>12</v>
      </c>
      <c r="B23" s="42" t="s">
        <v>86</v>
      </c>
      <c r="C23" s="14">
        <f>MARET!D65</f>
        <v>22</v>
      </c>
      <c r="D23" s="14">
        <f>MARET!E65</f>
        <v>25</v>
      </c>
      <c r="E23" s="14">
        <f>MARET!F65</f>
        <v>47</v>
      </c>
      <c r="F23" s="14">
        <f>MARET!G65</f>
        <v>0</v>
      </c>
      <c r="G23" s="14">
        <f t="shared" si="0"/>
        <v>0</v>
      </c>
      <c r="H23" s="14">
        <f>MARET!I65</f>
        <v>1</v>
      </c>
      <c r="I23" s="14">
        <f t="shared" si="1"/>
        <v>4</v>
      </c>
      <c r="J23" s="14">
        <f>MARET!K65</f>
        <v>1</v>
      </c>
      <c r="K23" s="41">
        <f t="shared" si="2"/>
        <v>2.1276595744680851</v>
      </c>
      <c r="L23" s="14">
        <f>MARET!M65</f>
        <v>22</v>
      </c>
      <c r="M23" s="14">
        <f t="shared" si="3"/>
        <v>100</v>
      </c>
      <c r="N23" s="14">
        <f>MARET!O65</f>
        <v>25</v>
      </c>
      <c r="O23" s="14">
        <f t="shared" si="4"/>
        <v>100</v>
      </c>
      <c r="P23" s="14">
        <f>MARET!Q65</f>
        <v>47</v>
      </c>
      <c r="Q23" s="41">
        <f t="shared" si="5"/>
        <v>100</v>
      </c>
      <c r="R23" s="14">
        <f>MARET!S65</f>
        <v>0</v>
      </c>
      <c r="S23" s="14">
        <f>MARET!T65</f>
        <v>0</v>
      </c>
      <c r="T23" s="14">
        <f>MARET!U65</f>
        <v>0</v>
      </c>
      <c r="U23" s="14">
        <f>MARET!V65</f>
        <v>2</v>
      </c>
      <c r="V23" s="14">
        <f>MARET!W65</f>
        <v>1</v>
      </c>
      <c r="W23" s="14">
        <f>MARET!X65</f>
        <v>3</v>
      </c>
      <c r="X23" s="14">
        <f>MARET!Y65</f>
        <v>0</v>
      </c>
      <c r="Y23" s="14">
        <f>MARET!Z65</f>
        <v>0</v>
      </c>
      <c r="Z23" s="14">
        <f>MARET!AA65</f>
        <v>0</v>
      </c>
      <c r="AA23" s="14">
        <f>MARET!AB65</f>
        <v>2</v>
      </c>
      <c r="AB23" s="14">
        <f>MARET!AC65</f>
        <v>0</v>
      </c>
      <c r="AC23" s="14">
        <f>MARET!AD65</f>
        <v>2</v>
      </c>
      <c r="AD23" s="14">
        <f>MARET!AE65</f>
        <v>0</v>
      </c>
      <c r="AE23" s="14">
        <f>MARET!AF65</f>
        <v>0</v>
      </c>
      <c r="AF23" s="14">
        <f>MARET!AG65</f>
        <v>0</v>
      </c>
      <c r="AG23" s="14">
        <f>MARET!AH65</f>
        <v>0</v>
      </c>
      <c r="AH23" s="14">
        <f>MARET!AI65</f>
        <v>0</v>
      </c>
      <c r="AI23" s="14">
        <f>MARET!AJ65</f>
        <v>0</v>
      </c>
      <c r="AJ23" s="14">
        <f>MARET!AK65</f>
        <v>0</v>
      </c>
      <c r="AK23" s="14">
        <f>MARET!AL65</f>
        <v>0</v>
      </c>
      <c r="AL23" s="14">
        <f>MARET!AM65</f>
        <v>0</v>
      </c>
      <c r="AM23" s="14">
        <f>MARET!AN65</f>
        <v>0</v>
      </c>
      <c r="AN23" s="14">
        <f>MARET!AO65</f>
        <v>0</v>
      </c>
      <c r="AO23" s="14">
        <f>MARET!AP65</f>
        <v>0</v>
      </c>
      <c r="AP23" s="14">
        <f>MARET!AQ65</f>
        <v>1</v>
      </c>
      <c r="AQ23" s="14">
        <f>MARET!AR65</f>
        <v>3</v>
      </c>
      <c r="AR23" s="14">
        <f>MARET!AS65</f>
        <v>4</v>
      </c>
      <c r="AS23" s="14">
        <f>MARET!AT65</f>
        <v>5</v>
      </c>
      <c r="AT23" s="14">
        <f>MARET!AU65</f>
        <v>4</v>
      </c>
      <c r="AU23" s="14">
        <f>MARET!AV65</f>
        <v>9</v>
      </c>
      <c r="AV23" s="14">
        <f>MARET!AW65</f>
        <v>0</v>
      </c>
      <c r="AW23" s="14">
        <f>MARET!AX65</f>
        <v>0</v>
      </c>
      <c r="AX23" s="14">
        <f>MARET!AY65</f>
        <v>0</v>
      </c>
      <c r="AY23" s="14">
        <f>MARET!AZ65</f>
        <v>0</v>
      </c>
      <c r="AZ23" s="14">
        <f>MARET!BA65</f>
        <v>0</v>
      </c>
      <c r="BA23" s="14">
        <f>MARET!BB65</f>
        <v>0</v>
      </c>
      <c r="BB23" s="14">
        <f>MARET!BC65</f>
        <v>0</v>
      </c>
      <c r="BC23" s="14">
        <f>MARET!BD65</f>
        <v>0</v>
      </c>
      <c r="BD23" s="14">
        <f>MARET!BE65</f>
        <v>0</v>
      </c>
      <c r="BE23" s="14">
        <f>MARET!BF65</f>
        <v>0</v>
      </c>
      <c r="BF23" s="14">
        <f>MARET!BG65</f>
        <v>0</v>
      </c>
      <c r="BG23" s="14">
        <f>MARET!BH65</f>
        <v>0</v>
      </c>
      <c r="BH23" s="14">
        <f>MARET!BI65</f>
        <v>0</v>
      </c>
      <c r="BI23" s="14">
        <f>MARET!BJ65</f>
        <v>0</v>
      </c>
      <c r="BJ23" s="14">
        <f>MARET!BK65</f>
        <v>0</v>
      </c>
      <c r="BK23" s="14">
        <f>MARET!BL65</f>
        <v>0</v>
      </c>
      <c r="BL23" s="14">
        <f>MARET!BM65</f>
        <v>0</v>
      </c>
      <c r="BM23" s="14">
        <f>MARET!BN65</f>
        <v>0</v>
      </c>
    </row>
    <row r="24" spans="1:65" ht="14.25" customHeight="1">
      <c r="A24" s="39">
        <v>13</v>
      </c>
      <c r="B24" s="42" t="s">
        <v>88</v>
      </c>
      <c r="C24" s="14">
        <f>MARET!D71</f>
        <v>24</v>
      </c>
      <c r="D24" s="14">
        <f>MARET!E71</f>
        <v>20</v>
      </c>
      <c r="E24" s="14">
        <f>MARET!F71</f>
        <v>44</v>
      </c>
      <c r="F24" s="14">
        <f>MARET!G71</f>
        <v>0</v>
      </c>
      <c r="G24" s="14">
        <f t="shared" si="0"/>
        <v>0</v>
      </c>
      <c r="H24" s="14">
        <f>MARET!I71</f>
        <v>0</v>
      </c>
      <c r="I24" s="14">
        <f t="shared" si="1"/>
        <v>0</v>
      </c>
      <c r="J24" s="14">
        <f>MARET!K71</f>
        <v>0</v>
      </c>
      <c r="K24" s="41">
        <f t="shared" si="2"/>
        <v>0</v>
      </c>
      <c r="L24" s="14">
        <f>MARET!M71</f>
        <v>0</v>
      </c>
      <c r="M24" s="14">
        <f t="shared" si="3"/>
        <v>0</v>
      </c>
      <c r="N24" s="14">
        <f>MARET!O71</f>
        <v>0</v>
      </c>
      <c r="O24" s="14">
        <f t="shared" si="4"/>
        <v>0</v>
      </c>
      <c r="P24" s="14">
        <f>MARET!Q71</f>
        <v>0</v>
      </c>
      <c r="Q24" s="41">
        <f t="shared" si="5"/>
        <v>0</v>
      </c>
      <c r="R24" s="14">
        <f>MARET!S71</f>
        <v>0</v>
      </c>
      <c r="S24" s="14">
        <f>MARET!T71</f>
        <v>0</v>
      </c>
      <c r="T24" s="14">
        <f>MARET!U71</f>
        <v>0</v>
      </c>
      <c r="U24" s="14">
        <f>MARET!V71</f>
        <v>0</v>
      </c>
      <c r="V24" s="14">
        <f>MARET!W71</f>
        <v>0</v>
      </c>
      <c r="W24" s="14">
        <f>MARET!X71</f>
        <v>0</v>
      </c>
      <c r="X24" s="14">
        <f>MARET!Y71</f>
        <v>0</v>
      </c>
      <c r="Y24" s="14">
        <f>MARET!Z71</f>
        <v>0</v>
      </c>
      <c r="Z24" s="14">
        <f>MARET!AA71</f>
        <v>0</v>
      </c>
      <c r="AA24" s="14">
        <f>MARET!AB71</f>
        <v>1</v>
      </c>
      <c r="AB24" s="14">
        <f>MARET!AC71</f>
        <v>0</v>
      </c>
      <c r="AC24" s="14">
        <f>MARET!AD71</f>
        <v>1</v>
      </c>
      <c r="AD24" s="14">
        <f>MARET!AE71</f>
        <v>1</v>
      </c>
      <c r="AE24" s="14">
        <f>MARET!AF71</f>
        <v>0</v>
      </c>
      <c r="AF24" s="14">
        <f>MARET!AG71</f>
        <v>1</v>
      </c>
      <c r="AG24" s="14">
        <f>MARET!AH71</f>
        <v>0</v>
      </c>
      <c r="AH24" s="14">
        <f>MARET!AI71</f>
        <v>0</v>
      </c>
      <c r="AI24" s="14">
        <f>MARET!AJ71</f>
        <v>0</v>
      </c>
      <c r="AJ24" s="14">
        <f>MARET!AK71</f>
        <v>0</v>
      </c>
      <c r="AK24" s="14">
        <f>MARET!AL71</f>
        <v>0</v>
      </c>
      <c r="AL24" s="14">
        <f>MARET!AM71</f>
        <v>0</v>
      </c>
      <c r="AM24" s="14">
        <f>MARET!AN71</f>
        <v>0</v>
      </c>
      <c r="AN24" s="14">
        <f>MARET!AO71</f>
        <v>0</v>
      </c>
      <c r="AO24" s="14">
        <f>MARET!AP71</f>
        <v>0</v>
      </c>
      <c r="AP24" s="14">
        <f>MARET!AQ71</f>
        <v>2</v>
      </c>
      <c r="AQ24" s="14">
        <f>MARET!AR71</f>
        <v>1</v>
      </c>
      <c r="AR24" s="14">
        <f>MARET!AS71</f>
        <v>3</v>
      </c>
      <c r="AS24" s="14">
        <f>MARET!AT71</f>
        <v>4</v>
      </c>
      <c r="AT24" s="14">
        <f>MARET!AU71</f>
        <v>1</v>
      </c>
      <c r="AU24" s="14">
        <f>MARET!AV71</f>
        <v>5</v>
      </c>
      <c r="AV24" s="14">
        <f>MARET!AW71</f>
        <v>0</v>
      </c>
      <c r="AW24" s="14">
        <f>MARET!AX71</f>
        <v>0</v>
      </c>
      <c r="AX24" s="14">
        <f>MARET!AY71</f>
        <v>0</v>
      </c>
      <c r="AY24" s="14">
        <f>MARET!AZ71</f>
        <v>0</v>
      </c>
      <c r="AZ24" s="14">
        <f>MARET!BA71</f>
        <v>0</v>
      </c>
      <c r="BA24" s="14">
        <f>MARET!BB71</f>
        <v>0</v>
      </c>
      <c r="BB24" s="14">
        <f>MARET!BC71</f>
        <v>0</v>
      </c>
      <c r="BC24" s="14">
        <f>MARET!BD71</f>
        <v>0</v>
      </c>
      <c r="BD24" s="14">
        <f>MARET!BE71</f>
        <v>0</v>
      </c>
      <c r="BE24" s="14">
        <f>MARET!BF71</f>
        <v>0</v>
      </c>
      <c r="BF24" s="14">
        <f>MARET!BG71</f>
        <v>0</v>
      </c>
      <c r="BG24" s="14">
        <f>MARET!BH71</f>
        <v>0</v>
      </c>
      <c r="BH24" s="14">
        <f>MARET!BI71</f>
        <v>0</v>
      </c>
      <c r="BI24" s="14">
        <f>MARET!BJ71</f>
        <v>0</v>
      </c>
      <c r="BJ24" s="14">
        <f>MARET!BK71</f>
        <v>0</v>
      </c>
      <c r="BK24" s="14">
        <f>MARET!BL71</f>
        <v>0</v>
      </c>
      <c r="BL24" s="14">
        <f>MARET!BM71</f>
        <v>0</v>
      </c>
      <c r="BM24" s="14">
        <f>MARET!BN71</f>
        <v>0</v>
      </c>
    </row>
    <row r="25" spans="1:65" ht="14.25" customHeight="1">
      <c r="A25" s="39">
        <v>14</v>
      </c>
      <c r="B25" s="42" t="s">
        <v>94</v>
      </c>
      <c r="C25" s="14">
        <f>MARET!D76</f>
        <v>35</v>
      </c>
      <c r="D25" s="14">
        <f>MARET!E76</f>
        <v>28</v>
      </c>
      <c r="E25" s="14">
        <f>MARET!F76</f>
        <v>63</v>
      </c>
      <c r="F25" s="14">
        <f>MARET!G76</f>
        <v>2</v>
      </c>
      <c r="G25" s="14">
        <f t="shared" si="0"/>
        <v>5.7142857142857144</v>
      </c>
      <c r="H25" s="14">
        <f>MARET!I76</f>
        <v>1</v>
      </c>
      <c r="I25" s="14">
        <f t="shared" si="1"/>
        <v>3.5714285714285712</v>
      </c>
      <c r="J25" s="14">
        <f>MARET!K76</f>
        <v>3</v>
      </c>
      <c r="K25" s="41">
        <f t="shared" si="2"/>
        <v>4.7619047619047619</v>
      </c>
      <c r="L25" s="14">
        <f>MARET!M76</f>
        <v>29</v>
      </c>
      <c r="M25" s="14">
        <f t="shared" si="3"/>
        <v>82.857142857142861</v>
      </c>
      <c r="N25" s="14">
        <f>MARET!O76</f>
        <v>24</v>
      </c>
      <c r="O25" s="14">
        <f t="shared" si="4"/>
        <v>85.714285714285708</v>
      </c>
      <c r="P25" s="14">
        <f>MARET!Q76</f>
        <v>53</v>
      </c>
      <c r="Q25" s="41">
        <f t="shared" si="5"/>
        <v>84.126984126984127</v>
      </c>
      <c r="R25" s="14">
        <f>MARET!S76</f>
        <v>0</v>
      </c>
      <c r="S25" s="14">
        <f>MARET!T76</f>
        <v>0</v>
      </c>
      <c r="T25" s="14">
        <f>MARET!U76</f>
        <v>0</v>
      </c>
      <c r="U25" s="14">
        <f>MARET!V76</f>
        <v>0</v>
      </c>
      <c r="V25" s="14">
        <f>MARET!W76</f>
        <v>0</v>
      </c>
      <c r="W25" s="14">
        <f>MARET!X76</f>
        <v>0</v>
      </c>
      <c r="X25" s="14">
        <f>MARET!Y76</f>
        <v>0</v>
      </c>
      <c r="Y25" s="14">
        <f>MARET!Z76</f>
        <v>0</v>
      </c>
      <c r="Z25" s="14">
        <f>MARET!AA76</f>
        <v>0</v>
      </c>
      <c r="AA25" s="14">
        <f>MARET!AB76</f>
        <v>3</v>
      </c>
      <c r="AB25" s="14">
        <f>MARET!AC76</f>
        <v>1</v>
      </c>
      <c r="AC25" s="14">
        <f>MARET!AD76</f>
        <v>4</v>
      </c>
      <c r="AD25" s="14">
        <f>MARET!AE76</f>
        <v>0</v>
      </c>
      <c r="AE25" s="14">
        <f>MARET!AF76</f>
        <v>0</v>
      </c>
      <c r="AF25" s="14">
        <f>MARET!AG76</f>
        <v>0</v>
      </c>
      <c r="AG25" s="14">
        <f>MARET!AH76</f>
        <v>0</v>
      </c>
      <c r="AH25" s="14">
        <f>MARET!AI76</f>
        <v>0</v>
      </c>
      <c r="AI25" s="14">
        <f>MARET!AJ76</f>
        <v>0</v>
      </c>
      <c r="AJ25" s="14">
        <f>MARET!AK76</f>
        <v>0</v>
      </c>
      <c r="AK25" s="14">
        <f>MARET!AL76</f>
        <v>0</v>
      </c>
      <c r="AL25" s="14">
        <f>MARET!AM76</f>
        <v>0</v>
      </c>
      <c r="AM25" s="14">
        <f>MARET!AN76</f>
        <v>0</v>
      </c>
      <c r="AN25" s="14">
        <f>MARET!AO76</f>
        <v>0</v>
      </c>
      <c r="AO25" s="14">
        <f>MARET!AP76</f>
        <v>0</v>
      </c>
      <c r="AP25" s="14">
        <f>MARET!AQ76</f>
        <v>1</v>
      </c>
      <c r="AQ25" s="14">
        <f>MARET!AR76</f>
        <v>1</v>
      </c>
      <c r="AR25" s="14">
        <f>MARET!AS76</f>
        <v>2</v>
      </c>
      <c r="AS25" s="14">
        <f>MARET!AT76</f>
        <v>4</v>
      </c>
      <c r="AT25" s="14">
        <f>MARET!AU76</f>
        <v>2</v>
      </c>
      <c r="AU25" s="14">
        <f>MARET!AV76</f>
        <v>6</v>
      </c>
      <c r="AV25" s="14">
        <f>MARET!AW76</f>
        <v>0</v>
      </c>
      <c r="AW25" s="14">
        <f>MARET!AX76</f>
        <v>0</v>
      </c>
      <c r="AX25" s="14">
        <f>MARET!AY76</f>
        <v>0</v>
      </c>
      <c r="AY25" s="14">
        <f>MARET!AZ76</f>
        <v>0</v>
      </c>
      <c r="AZ25" s="14">
        <f>MARET!BA76</f>
        <v>0</v>
      </c>
      <c r="BA25" s="14">
        <f>MARET!BB76</f>
        <v>0</v>
      </c>
      <c r="BB25" s="14">
        <f>MARET!BC76</f>
        <v>0</v>
      </c>
      <c r="BC25" s="14">
        <f>MARET!BD76</f>
        <v>0</v>
      </c>
      <c r="BD25" s="14">
        <f>MARET!BE76</f>
        <v>0</v>
      </c>
      <c r="BE25" s="14">
        <f>MARET!BF76</f>
        <v>0</v>
      </c>
      <c r="BF25" s="14">
        <f>MARET!BG76</f>
        <v>0</v>
      </c>
      <c r="BG25" s="14">
        <f>MARET!BH76</f>
        <v>0</v>
      </c>
      <c r="BH25" s="14">
        <f>MARET!BI76</f>
        <v>0</v>
      </c>
      <c r="BI25" s="14">
        <f>MARET!BJ76</f>
        <v>0</v>
      </c>
      <c r="BJ25" s="14">
        <f>MARET!BK76</f>
        <v>0</v>
      </c>
      <c r="BK25" s="14">
        <f>MARET!BL76</f>
        <v>0</v>
      </c>
      <c r="BL25" s="14">
        <f>MARET!BM76</f>
        <v>0</v>
      </c>
      <c r="BM25" s="14">
        <f>MARET!BN76</f>
        <v>0</v>
      </c>
    </row>
    <row r="26" spans="1:65" ht="14.25" customHeight="1">
      <c r="A26" s="39">
        <v>15</v>
      </c>
      <c r="B26" s="42" t="s">
        <v>116</v>
      </c>
      <c r="C26" s="14">
        <f>MARET!D80</f>
        <v>27</v>
      </c>
      <c r="D26" s="14">
        <f>MARET!E80</f>
        <v>23</v>
      </c>
      <c r="E26" s="14">
        <f>MARET!F80</f>
        <v>50</v>
      </c>
      <c r="F26" s="14">
        <f>MARET!G80</f>
        <v>0</v>
      </c>
      <c r="G26" s="14">
        <f t="shared" si="0"/>
        <v>0</v>
      </c>
      <c r="H26" s="14">
        <f>MARET!I80</f>
        <v>0</v>
      </c>
      <c r="I26" s="14">
        <f t="shared" si="1"/>
        <v>0</v>
      </c>
      <c r="J26" s="14">
        <f>MARET!K80</f>
        <v>0</v>
      </c>
      <c r="K26" s="41">
        <f t="shared" si="2"/>
        <v>0</v>
      </c>
      <c r="L26" s="14">
        <f>MARET!M80</f>
        <v>0</v>
      </c>
      <c r="M26" s="14">
        <f t="shared" si="3"/>
        <v>0</v>
      </c>
      <c r="N26" s="14">
        <f>MARET!O80</f>
        <v>0</v>
      </c>
      <c r="O26" s="14">
        <f t="shared" si="4"/>
        <v>0</v>
      </c>
      <c r="P26" s="14">
        <f>MARET!Q80</f>
        <v>0</v>
      </c>
      <c r="Q26" s="41">
        <f t="shared" si="5"/>
        <v>0</v>
      </c>
      <c r="R26" s="14">
        <f>MARET!S80</f>
        <v>0</v>
      </c>
      <c r="S26" s="14">
        <f>MARET!T80</f>
        <v>0</v>
      </c>
      <c r="T26" s="14">
        <f>MARET!U80</f>
        <v>0</v>
      </c>
      <c r="U26" s="14">
        <f>MARET!V80</f>
        <v>0</v>
      </c>
      <c r="V26" s="14">
        <f>MARET!W80</f>
        <v>0</v>
      </c>
      <c r="W26" s="14">
        <f>MARET!X80</f>
        <v>0</v>
      </c>
      <c r="X26" s="14">
        <f>MARET!Y80</f>
        <v>0</v>
      </c>
      <c r="Y26" s="14">
        <f>MARET!Z80</f>
        <v>0</v>
      </c>
      <c r="Z26" s="14">
        <f>MARET!AA80</f>
        <v>0</v>
      </c>
      <c r="AA26" s="14">
        <f>MARET!AB80</f>
        <v>3</v>
      </c>
      <c r="AB26" s="14">
        <f>MARET!AC80</f>
        <v>1</v>
      </c>
      <c r="AC26" s="14">
        <f>MARET!AD80</f>
        <v>4</v>
      </c>
      <c r="AD26" s="14">
        <f>MARET!AE80</f>
        <v>0</v>
      </c>
      <c r="AE26" s="14">
        <f>MARET!AF80</f>
        <v>0</v>
      </c>
      <c r="AF26" s="14">
        <f>MARET!AG80</f>
        <v>0</v>
      </c>
      <c r="AG26" s="14">
        <f>MARET!AH80</f>
        <v>0</v>
      </c>
      <c r="AH26" s="14">
        <f>MARET!AI80</f>
        <v>0</v>
      </c>
      <c r="AI26" s="14">
        <f>MARET!AJ80</f>
        <v>0</v>
      </c>
      <c r="AJ26" s="14">
        <f>MARET!AK80</f>
        <v>0</v>
      </c>
      <c r="AK26" s="14">
        <f>MARET!AL80</f>
        <v>0</v>
      </c>
      <c r="AL26" s="14">
        <f>MARET!AM80</f>
        <v>0</v>
      </c>
      <c r="AM26" s="14">
        <f>MARET!AN80</f>
        <v>0</v>
      </c>
      <c r="AN26" s="14">
        <f>MARET!AO80</f>
        <v>0</v>
      </c>
      <c r="AO26" s="14">
        <f>MARET!AP80</f>
        <v>0</v>
      </c>
      <c r="AP26" s="14">
        <f>MARET!AQ80</f>
        <v>1</v>
      </c>
      <c r="AQ26" s="14">
        <f>MARET!AR80</f>
        <v>2</v>
      </c>
      <c r="AR26" s="14">
        <f>MARET!AS80</f>
        <v>3</v>
      </c>
      <c r="AS26" s="14">
        <f>MARET!AT80</f>
        <v>4</v>
      </c>
      <c r="AT26" s="14">
        <f>MARET!AU80</f>
        <v>3</v>
      </c>
      <c r="AU26" s="14">
        <f>MARET!AV80</f>
        <v>7</v>
      </c>
      <c r="AV26" s="14">
        <f>MARET!AW80</f>
        <v>0</v>
      </c>
      <c r="AW26" s="14">
        <f>MARET!AX80</f>
        <v>0</v>
      </c>
      <c r="AX26" s="14">
        <f>MARET!AY80</f>
        <v>0</v>
      </c>
      <c r="AY26" s="14">
        <f>MARET!AZ80</f>
        <v>0</v>
      </c>
      <c r="AZ26" s="14">
        <f>MARET!BA80</f>
        <v>0</v>
      </c>
      <c r="BA26" s="14">
        <f>MARET!BB80</f>
        <v>0</v>
      </c>
      <c r="BB26" s="14">
        <f>MARET!BC80</f>
        <v>0</v>
      </c>
      <c r="BC26" s="14">
        <f>MARET!BD80</f>
        <v>0</v>
      </c>
      <c r="BD26" s="14">
        <f>MARET!BE80</f>
        <v>0</v>
      </c>
      <c r="BE26" s="14">
        <f>MARET!BF80</f>
        <v>0</v>
      </c>
      <c r="BF26" s="14">
        <f>MARET!BG80</f>
        <v>0</v>
      </c>
      <c r="BG26" s="14">
        <f>MARET!BH80</f>
        <v>0</v>
      </c>
      <c r="BH26" s="14">
        <f>MARET!BI80</f>
        <v>0</v>
      </c>
      <c r="BI26" s="14">
        <f>MARET!BJ80</f>
        <v>0</v>
      </c>
      <c r="BJ26" s="14">
        <f>MARET!BK80</f>
        <v>0</v>
      </c>
      <c r="BK26" s="14">
        <f>MARET!BL80</f>
        <v>0</v>
      </c>
      <c r="BL26" s="14">
        <f>MARET!BM80</f>
        <v>0</v>
      </c>
      <c r="BM26" s="14">
        <f>MARET!BN80</f>
        <v>0</v>
      </c>
    </row>
    <row r="27" spans="1:65" ht="14.25" customHeight="1">
      <c r="A27" s="39">
        <v>16</v>
      </c>
      <c r="B27" s="43" t="s">
        <v>103</v>
      </c>
      <c r="C27" s="14">
        <f>MARET!D84</f>
        <v>27</v>
      </c>
      <c r="D27" s="14">
        <f>MARET!E84</f>
        <v>18</v>
      </c>
      <c r="E27" s="14">
        <f>MARET!F84</f>
        <v>45</v>
      </c>
      <c r="F27" s="14">
        <f>MARET!G84</f>
        <v>0</v>
      </c>
      <c r="G27" s="14">
        <f t="shared" si="0"/>
        <v>0</v>
      </c>
      <c r="H27" s="14">
        <f>MARET!I84</f>
        <v>0</v>
      </c>
      <c r="I27" s="14">
        <f t="shared" si="1"/>
        <v>0</v>
      </c>
      <c r="J27" s="14">
        <f>MARET!K84</f>
        <v>0</v>
      </c>
      <c r="K27" s="41">
        <f t="shared" si="2"/>
        <v>0</v>
      </c>
      <c r="L27" s="14">
        <f>MARET!M84</f>
        <v>27</v>
      </c>
      <c r="M27" s="14">
        <f t="shared" si="3"/>
        <v>100</v>
      </c>
      <c r="N27" s="14">
        <f>MARET!O84</f>
        <v>18</v>
      </c>
      <c r="O27" s="14">
        <f t="shared" si="4"/>
        <v>100</v>
      </c>
      <c r="P27" s="14">
        <f>MARET!Q84</f>
        <v>45</v>
      </c>
      <c r="Q27" s="41">
        <f t="shared" si="5"/>
        <v>100</v>
      </c>
      <c r="R27" s="14">
        <f>MARET!S84</f>
        <v>0</v>
      </c>
      <c r="S27" s="14">
        <f>MARET!T84</f>
        <v>0</v>
      </c>
      <c r="T27" s="14">
        <f>MARET!U84</f>
        <v>0</v>
      </c>
      <c r="U27" s="14">
        <f>MARET!V84</f>
        <v>0</v>
      </c>
      <c r="V27" s="14">
        <f>MARET!W84</f>
        <v>0</v>
      </c>
      <c r="W27" s="14">
        <f>MARET!X84</f>
        <v>0</v>
      </c>
      <c r="X27" s="14">
        <f>MARET!Y84</f>
        <v>0</v>
      </c>
      <c r="Y27" s="14">
        <f>MARET!Z84</f>
        <v>0</v>
      </c>
      <c r="Z27" s="14">
        <f>MARET!AA84</f>
        <v>0</v>
      </c>
      <c r="AA27" s="14">
        <f>MARET!AB84</f>
        <v>0</v>
      </c>
      <c r="AB27" s="14">
        <f>MARET!AC84</f>
        <v>0</v>
      </c>
      <c r="AC27" s="14">
        <f>MARET!AD84</f>
        <v>0</v>
      </c>
      <c r="AD27" s="14">
        <f>MARET!AE84</f>
        <v>0</v>
      </c>
      <c r="AE27" s="14">
        <f>MARET!AF84</f>
        <v>0</v>
      </c>
      <c r="AF27" s="14">
        <f>MARET!AG84</f>
        <v>0</v>
      </c>
      <c r="AG27" s="14">
        <f>MARET!AH84</f>
        <v>0</v>
      </c>
      <c r="AH27" s="14">
        <f>MARET!AI84</f>
        <v>0</v>
      </c>
      <c r="AI27" s="14">
        <f>MARET!AJ84</f>
        <v>0</v>
      </c>
      <c r="AJ27" s="14">
        <f>MARET!AK84</f>
        <v>0</v>
      </c>
      <c r="AK27" s="14">
        <f>MARET!AL84</f>
        <v>0</v>
      </c>
      <c r="AL27" s="14">
        <f>MARET!AM84</f>
        <v>0</v>
      </c>
      <c r="AM27" s="14">
        <f>MARET!AN84</f>
        <v>0</v>
      </c>
      <c r="AN27" s="14">
        <f>MARET!AO84</f>
        <v>0</v>
      </c>
      <c r="AO27" s="14">
        <f>MARET!AP84</f>
        <v>0</v>
      </c>
      <c r="AP27" s="14">
        <f>MARET!AQ84</f>
        <v>4</v>
      </c>
      <c r="AQ27" s="14">
        <f>MARET!AR84</f>
        <v>2</v>
      </c>
      <c r="AR27" s="14">
        <f>MARET!AS84</f>
        <v>6</v>
      </c>
      <c r="AS27" s="14">
        <f>MARET!AT84</f>
        <v>4</v>
      </c>
      <c r="AT27" s="14">
        <f>MARET!AU84</f>
        <v>2</v>
      </c>
      <c r="AU27" s="14">
        <f>MARET!AV84</f>
        <v>6</v>
      </c>
      <c r="AV27" s="14">
        <f>MARET!AW84</f>
        <v>0</v>
      </c>
      <c r="AW27" s="14">
        <f>MARET!AX84</f>
        <v>0</v>
      </c>
      <c r="AX27" s="14">
        <f>MARET!AY84</f>
        <v>0</v>
      </c>
      <c r="AY27" s="14">
        <f>MARET!AZ84</f>
        <v>0</v>
      </c>
      <c r="AZ27" s="14">
        <f>MARET!BA84</f>
        <v>0</v>
      </c>
      <c r="BA27" s="14">
        <f>MARET!BB84</f>
        <v>0</v>
      </c>
      <c r="BB27" s="14">
        <f>MARET!BC84</f>
        <v>0</v>
      </c>
      <c r="BC27" s="14">
        <f>MARET!BD84</f>
        <v>0</v>
      </c>
      <c r="BD27" s="14">
        <f>MARET!BE84</f>
        <v>0</v>
      </c>
      <c r="BE27" s="14">
        <f>MARET!BF84</f>
        <v>0</v>
      </c>
      <c r="BF27" s="14">
        <f>MARET!BG84</f>
        <v>0</v>
      </c>
      <c r="BG27" s="14">
        <f>MARET!BH84</f>
        <v>0</v>
      </c>
      <c r="BH27" s="14">
        <f>MARET!BI84</f>
        <v>0</v>
      </c>
      <c r="BI27" s="14">
        <f>MARET!BJ84</f>
        <v>0</v>
      </c>
      <c r="BJ27" s="14">
        <f>MARET!BK84</f>
        <v>0</v>
      </c>
      <c r="BK27" s="14">
        <f>MARET!BL84</f>
        <v>0</v>
      </c>
      <c r="BL27" s="14">
        <f>MARET!BM84</f>
        <v>0</v>
      </c>
      <c r="BM27" s="14">
        <f>MARET!BN84</f>
        <v>0</v>
      </c>
    </row>
    <row r="28" spans="1:65" ht="14.25" customHeight="1">
      <c r="A28" s="129" t="s">
        <v>117</v>
      </c>
      <c r="B28" s="130"/>
      <c r="C28" s="44">
        <f>MARET!D85</f>
        <v>388</v>
      </c>
      <c r="D28" s="31">
        <f>MARET!E85</f>
        <v>362</v>
      </c>
      <c r="E28" s="31">
        <f>MARET!F85</f>
        <v>750</v>
      </c>
      <c r="F28" s="31">
        <f>MARET!G85</f>
        <v>4</v>
      </c>
      <c r="G28" s="31">
        <f t="shared" si="0"/>
        <v>1.0309278350515463</v>
      </c>
      <c r="H28" s="31">
        <f>MARET!I85</f>
        <v>6</v>
      </c>
      <c r="I28" s="31">
        <f t="shared" si="1"/>
        <v>1.6574585635359116</v>
      </c>
      <c r="J28" s="31">
        <f>MARET!K85</f>
        <v>10</v>
      </c>
      <c r="K28" s="33">
        <f t="shared" si="2"/>
        <v>1.3333333333333335</v>
      </c>
      <c r="L28" s="31">
        <f>MARET!M85</f>
        <v>270</v>
      </c>
      <c r="M28" s="31">
        <f t="shared" si="3"/>
        <v>69.587628865979383</v>
      </c>
      <c r="N28" s="31">
        <f>MARET!O85</f>
        <v>240</v>
      </c>
      <c r="O28" s="31">
        <f t="shared" si="4"/>
        <v>66.298342541436455</v>
      </c>
      <c r="P28" s="31">
        <f>MARET!Q85</f>
        <v>510</v>
      </c>
      <c r="Q28" s="33">
        <f t="shared" si="5"/>
        <v>68</v>
      </c>
      <c r="R28" s="31">
        <f>MARET!S85</f>
        <v>0</v>
      </c>
      <c r="S28" s="31">
        <f>MARET!T85</f>
        <v>0</v>
      </c>
      <c r="T28" s="31">
        <f>MARET!U85</f>
        <v>0</v>
      </c>
      <c r="U28" s="31">
        <f>MARET!V85</f>
        <v>4</v>
      </c>
      <c r="V28" s="31">
        <f>MARET!W85</f>
        <v>2</v>
      </c>
      <c r="W28" s="31">
        <f>MARET!X85</f>
        <v>6</v>
      </c>
      <c r="X28" s="31">
        <f>MARET!Y85</f>
        <v>2</v>
      </c>
      <c r="Y28" s="31">
        <f>MARET!Z85</f>
        <v>0</v>
      </c>
      <c r="Z28" s="31">
        <f>MARET!AA85</f>
        <v>2</v>
      </c>
      <c r="AA28" s="31">
        <f>MARET!AB85</f>
        <v>15</v>
      </c>
      <c r="AB28" s="31">
        <f>MARET!AC85</f>
        <v>10</v>
      </c>
      <c r="AC28" s="31">
        <f>MARET!AD85</f>
        <v>25</v>
      </c>
      <c r="AD28" s="31">
        <f>MARET!AE85</f>
        <v>4</v>
      </c>
      <c r="AE28" s="31">
        <f>MARET!AF85</f>
        <v>3</v>
      </c>
      <c r="AF28" s="31">
        <f>MARET!AG85</f>
        <v>7</v>
      </c>
      <c r="AG28" s="31">
        <f>MARET!AH85</f>
        <v>0</v>
      </c>
      <c r="AH28" s="31">
        <f>MARET!AI85</f>
        <v>0</v>
      </c>
      <c r="AI28" s="31">
        <f>MARET!AJ85</f>
        <v>0</v>
      </c>
      <c r="AJ28" s="31">
        <f>MARET!AK85</f>
        <v>0</v>
      </c>
      <c r="AK28" s="31">
        <f>MARET!AL85</f>
        <v>0</v>
      </c>
      <c r="AL28" s="31">
        <f>MARET!AM85</f>
        <v>0</v>
      </c>
      <c r="AM28" s="31">
        <f>MARET!AN85</f>
        <v>0</v>
      </c>
      <c r="AN28" s="31">
        <f>MARET!AO85</f>
        <v>0</v>
      </c>
      <c r="AO28" s="31">
        <f>MARET!AP85</f>
        <v>0</v>
      </c>
      <c r="AP28" s="31">
        <f>MARET!AQ85</f>
        <v>27</v>
      </c>
      <c r="AQ28" s="31">
        <f>MARET!AR85</f>
        <v>30</v>
      </c>
      <c r="AR28" s="31">
        <f>MARET!AS85</f>
        <v>57</v>
      </c>
      <c r="AS28" s="31">
        <f>MARET!AT85</f>
        <v>52</v>
      </c>
      <c r="AT28" s="31">
        <f>MARET!AU85</f>
        <v>45</v>
      </c>
      <c r="AU28" s="31">
        <f>MARET!AV85</f>
        <v>97</v>
      </c>
      <c r="AV28" s="31">
        <f>MARET!AW85</f>
        <v>0</v>
      </c>
      <c r="AW28" s="31">
        <f>MARET!AX85</f>
        <v>0</v>
      </c>
      <c r="AX28" s="31">
        <f>MARET!AY85</f>
        <v>0</v>
      </c>
      <c r="AY28" s="31">
        <f>MARET!AZ85</f>
        <v>0</v>
      </c>
      <c r="AZ28" s="31">
        <f>MARET!BA85</f>
        <v>0</v>
      </c>
      <c r="BA28" s="31">
        <f>MARET!BB85</f>
        <v>0</v>
      </c>
      <c r="BB28" s="31">
        <f>MARET!BC85</f>
        <v>0</v>
      </c>
      <c r="BC28" s="31">
        <f>MARET!BD85</f>
        <v>0</v>
      </c>
      <c r="BD28" s="31">
        <f>MARET!BE85</f>
        <v>0</v>
      </c>
      <c r="BE28" s="31">
        <f>MARET!BF85</f>
        <v>0</v>
      </c>
      <c r="BF28" s="31">
        <f>MARET!BG85</f>
        <v>0</v>
      </c>
      <c r="BG28" s="31">
        <f>MARET!BH85</f>
        <v>0</v>
      </c>
      <c r="BH28" s="31">
        <f>MARET!BI85</f>
        <v>0</v>
      </c>
      <c r="BI28" s="31">
        <f>MARET!BJ85</f>
        <v>0</v>
      </c>
      <c r="BJ28" s="31">
        <f>MARET!BK85</f>
        <v>0</v>
      </c>
      <c r="BK28" s="31">
        <f>MARET!BL85</f>
        <v>0</v>
      </c>
      <c r="BL28" s="31">
        <f>MARET!BM85</f>
        <v>0</v>
      </c>
      <c r="BM28" s="31">
        <f>MARET!BN85</f>
        <v>0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121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14.2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14.25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86" t="e">
        <f>JANUARI!#REF!+FEBRUARI!D12+MARET!D12</f>
        <v>#REF!</v>
      </c>
      <c r="E12" s="86" t="e">
        <f>JANUARI!#REF!+FEBRUARI!E12+MARET!E12</f>
        <v>#REF!</v>
      </c>
      <c r="F12" s="86" t="e">
        <f>JANUARI!#REF!+FEBRUARI!F12+MARET!F12</f>
        <v>#REF!</v>
      </c>
      <c r="G12" s="86" t="e">
        <f>JANUARI!#REF!+FEBRUARI!G12+MARET!G12</f>
        <v>#REF!</v>
      </c>
      <c r="H12" s="87" t="e">
        <f>JANUARI!#REF!+FEBRUARI!H12+MARET!H12</f>
        <v>#REF!</v>
      </c>
      <c r="I12" s="86" t="e">
        <f>JANUARI!#REF!+FEBRUARI!I12+MARET!I12</f>
        <v>#REF!</v>
      </c>
      <c r="J12" s="87" t="e">
        <f>JANUARI!#REF!+FEBRUARI!J12+MARET!J12</f>
        <v>#REF!</v>
      </c>
      <c r="K12" s="86" t="e">
        <f>JANUARI!#REF!+FEBRUARI!K12+MARET!K12</f>
        <v>#REF!</v>
      </c>
      <c r="L12" s="87" t="e">
        <f>JANUARI!#REF!+FEBRUARI!L12+MARET!L12</f>
        <v>#REF!</v>
      </c>
      <c r="M12" s="86" t="e">
        <f>JANUARI!#REF!+FEBRUARI!M12+MARET!M12</f>
        <v>#REF!</v>
      </c>
      <c r="N12" s="87" t="e">
        <f>JANUARI!#REF!+FEBRUARI!N12+MARET!N12</f>
        <v>#REF!</v>
      </c>
      <c r="O12" s="86" t="e">
        <f>JANUARI!#REF!+FEBRUARI!O12+MARET!O12</f>
        <v>#REF!</v>
      </c>
      <c r="P12" s="87" t="e">
        <f>JANUARI!#REF!+FEBRUARI!P12+MARET!P12</f>
        <v>#REF!</v>
      </c>
      <c r="Q12" s="86" t="e">
        <f>JANUARI!#REF!+FEBRUARI!Q12+MARET!Q12</f>
        <v>#REF!</v>
      </c>
      <c r="R12" s="87" t="e">
        <f>JANUARI!#REF!+FEBRUARI!R12+MARET!R12</f>
        <v>#REF!</v>
      </c>
      <c r="S12" s="86" t="e">
        <f>JANUARI!#REF!+FEBRUARI!S12+MARET!S12</f>
        <v>#REF!</v>
      </c>
      <c r="T12" s="86" t="e">
        <f>JANUARI!#REF!+FEBRUARI!T12+MARET!T12</f>
        <v>#REF!</v>
      </c>
      <c r="U12" s="86" t="e">
        <f>JANUARI!#REF!+FEBRUARI!U12+MARET!U12</f>
        <v>#REF!</v>
      </c>
      <c r="V12" s="86" t="e">
        <f>JANUARI!#REF!+FEBRUARI!V12+MARET!V12</f>
        <v>#REF!</v>
      </c>
      <c r="W12" s="86" t="e">
        <f>JANUARI!#REF!+FEBRUARI!W12+MARET!W12</f>
        <v>#REF!</v>
      </c>
      <c r="X12" s="86" t="e">
        <f>JANUARI!#REF!+FEBRUARI!X12+MARET!X12</f>
        <v>#REF!</v>
      </c>
      <c r="Y12" s="86" t="e">
        <f>JANUARI!#REF!+FEBRUARI!Y12+MARET!Y12</f>
        <v>#REF!</v>
      </c>
      <c r="Z12" s="86" t="e">
        <f>JANUARI!#REF!+FEBRUARI!Z12+MARET!Z12</f>
        <v>#REF!</v>
      </c>
      <c r="AA12" s="86" t="e">
        <f>JANUARI!#REF!+FEBRUARI!AA12+MARET!AA12</f>
        <v>#REF!</v>
      </c>
      <c r="AB12" s="86" t="e">
        <f>JANUARI!#REF!+FEBRUARI!AB12+MARET!AB12</f>
        <v>#REF!</v>
      </c>
      <c r="AC12" s="86" t="e">
        <f>JANUARI!#REF!+FEBRUARI!AC12+MARET!AC12</f>
        <v>#REF!</v>
      </c>
      <c r="AD12" s="86" t="e">
        <f>JANUARI!#REF!+FEBRUARI!AD12+MARET!AD12</f>
        <v>#REF!</v>
      </c>
      <c r="AE12" s="86" t="e">
        <f>JANUARI!#REF!+FEBRUARI!AE12+MARET!AE12</f>
        <v>#REF!</v>
      </c>
      <c r="AF12" s="86" t="e">
        <f>JANUARI!#REF!+FEBRUARI!AF12+MARET!AF12</f>
        <v>#REF!</v>
      </c>
      <c r="AG12" s="86" t="e">
        <f>JANUARI!#REF!+FEBRUARI!AG12+MARET!AG12</f>
        <v>#REF!</v>
      </c>
      <c r="AH12" s="86" t="e">
        <f>JANUARI!#REF!+FEBRUARI!AH12+MARET!AH12</f>
        <v>#REF!</v>
      </c>
      <c r="AI12" s="86" t="e">
        <f>JANUARI!#REF!+FEBRUARI!AI12+MARET!AI12</f>
        <v>#REF!</v>
      </c>
      <c r="AJ12" s="86" t="e">
        <f>JANUARI!#REF!+FEBRUARI!AJ12+MARET!AJ12</f>
        <v>#REF!</v>
      </c>
      <c r="AK12" s="86" t="e">
        <f>JANUARI!#REF!+FEBRUARI!AK12+MARET!AK12</f>
        <v>#REF!</v>
      </c>
      <c r="AL12" s="86" t="e">
        <f>JANUARI!#REF!+FEBRUARI!AL12+MARET!AL12</f>
        <v>#REF!</v>
      </c>
      <c r="AM12" s="86" t="e">
        <f>JANUARI!#REF!+FEBRUARI!AM12+MARET!AM12</f>
        <v>#REF!</v>
      </c>
      <c r="AN12" s="86" t="e">
        <f>JANUARI!#REF!+FEBRUARI!AN12+MARET!AN12</f>
        <v>#REF!</v>
      </c>
      <c r="AO12" s="86" t="e">
        <f>JANUARI!#REF!+FEBRUARI!AO12+MARET!AO12</f>
        <v>#REF!</v>
      </c>
      <c r="AP12" s="86" t="e">
        <f>JANUARI!#REF!+FEBRUARI!AP12+MARET!AP12</f>
        <v>#REF!</v>
      </c>
      <c r="AQ12" s="86" t="e">
        <f>JANUARI!#REF!+FEBRUARI!AQ12+MARET!AQ12</f>
        <v>#REF!</v>
      </c>
      <c r="AR12" s="86" t="e">
        <f>JANUARI!#REF!+FEBRUARI!AR12+MARET!AR12</f>
        <v>#REF!</v>
      </c>
      <c r="AS12" s="86" t="e">
        <f>JANUARI!#REF!+FEBRUARI!AS12+MARET!AS12</f>
        <v>#REF!</v>
      </c>
      <c r="AT12" s="86" t="e">
        <f>JANUARI!#REF!+FEBRUARI!AT12+MARET!AT12</f>
        <v>#REF!</v>
      </c>
      <c r="AU12" s="86" t="e">
        <f>JANUARI!#REF!+FEBRUARI!AU12+MARET!AU12</f>
        <v>#REF!</v>
      </c>
      <c r="AV12" s="86" t="e">
        <f>JANUARI!#REF!+FEBRUARI!AV12+MARET!AV12</f>
        <v>#REF!</v>
      </c>
      <c r="AW12" s="86" t="e">
        <f>JANUARI!#REF!+FEBRUARI!AW12+MARET!AW12</f>
        <v>#REF!</v>
      </c>
      <c r="AX12" s="86" t="e">
        <f>JANUARI!#REF!+FEBRUARI!AX12+MARET!AX12</f>
        <v>#REF!</v>
      </c>
      <c r="AY12" s="86" t="e">
        <f>JANUARI!#REF!+FEBRUARI!AY12+MARET!AY12</f>
        <v>#REF!</v>
      </c>
      <c r="AZ12" s="86" t="e">
        <f>JANUARI!#REF!+FEBRUARI!AZ12+MARET!AZ12</f>
        <v>#REF!</v>
      </c>
      <c r="BA12" s="86" t="e">
        <f>JANUARI!#REF!+FEBRUARI!BA12+MARET!BA12</f>
        <v>#REF!</v>
      </c>
      <c r="BB12" s="86" t="e">
        <f>JANUARI!#REF!+FEBRUARI!BB12+MARET!BB12</f>
        <v>#REF!</v>
      </c>
      <c r="BC12" s="86" t="e">
        <f>JANUARI!#REF!+FEBRUARI!BC12+MARET!BC12</f>
        <v>#REF!</v>
      </c>
      <c r="BD12" s="86" t="e">
        <f>JANUARI!#REF!+FEBRUARI!BD12+MARET!BD12</f>
        <v>#REF!</v>
      </c>
      <c r="BE12" s="86" t="e">
        <f>JANUARI!#REF!+FEBRUARI!BE12+MARET!BE12</f>
        <v>#REF!</v>
      </c>
      <c r="BF12" s="86" t="e">
        <f>JANUARI!#REF!+FEBRUARI!BF12+MARET!BF12</f>
        <v>#REF!</v>
      </c>
      <c r="BG12" s="86" t="e">
        <f>JANUARI!#REF!+FEBRUARI!BG12+MARET!BG12</f>
        <v>#REF!</v>
      </c>
      <c r="BH12" s="86" t="e">
        <f>JANUARI!#REF!+FEBRUARI!BH12+MARET!BH12</f>
        <v>#REF!</v>
      </c>
      <c r="BI12" s="86" t="e">
        <f>JANUARI!#REF!+FEBRUARI!BI12+MARET!BI12</f>
        <v>#REF!</v>
      </c>
      <c r="BJ12" s="86" t="e">
        <f>JANUARI!#REF!+FEBRUARI!BJ12+MARET!BJ12</f>
        <v>#REF!</v>
      </c>
      <c r="BK12" s="86" t="e">
        <f>JANUARI!#REF!+FEBRUARI!BK12+MARET!BK12</f>
        <v>#REF!</v>
      </c>
      <c r="BL12" s="86" t="e">
        <f>JANUARI!#REF!+FEBRUARI!BL12+MARET!BL12</f>
        <v>#REF!</v>
      </c>
      <c r="BM12" s="86" t="e">
        <f>JANUARI!#REF!+FEBRUARI!BM12+MARET!BM12</f>
        <v>#REF!</v>
      </c>
      <c r="BN12" s="86" t="e">
        <f>JANUARI!#REF!+FEBRUARI!BN12+MARET!BN12</f>
        <v>#REF!</v>
      </c>
    </row>
    <row r="13" spans="1:66" ht="14.25" customHeight="1">
      <c r="A13" s="111"/>
      <c r="B13" s="111"/>
      <c r="C13" s="11" t="s">
        <v>35</v>
      </c>
      <c r="D13" s="86" t="e">
        <f>JANUARI!#REF!+FEBRUARI!D13+MARET!D13</f>
        <v>#REF!</v>
      </c>
      <c r="E13" s="86" t="e">
        <f>JANUARI!#REF!+FEBRUARI!E13+MARET!E13</f>
        <v>#REF!</v>
      </c>
      <c r="F13" s="86" t="e">
        <f>JANUARI!#REF!+FEBRUARI!F13+MARET!F13</f>
        <v>#REF!</v>
      </c>
      <c r="G13" s="86" t="e">
        <f>JANUARI!#REF!+FEBRUARI!G13+MARET!G13</f>
        <v>#REF!</v>
      </c>
      <c r="H13" s="87" t="e">
        <f>JANUARI!#REF!+FEBRUARI!H13+MARET!H13</f>
        <v>#REF!</v>
      </c>
      <c r="I13" s="86" t="e">
        <f>JANUARI!#REF!+FEBRUARI!I13+MARET!I13</f>
        <v>#REF!</v>
      </c>
      <c r="J13" s="87" t="e">
        <f>JANUARI!#REF!+FEBRUARI!J13+MARET!J13</f>
        <v>#REF!</v>
      </c>
      <c r="K13" s="86" t="e">
        <f>JANUARI!#REF!+FEBRUARI!K13+MARET!K13</f>
        <v>#REF!</v>
      </c>
      <c r="L13" s="87" t="e">
        <f>JANUARI!#REF!+FEBRUARI!L13+MARET!L13</f>
        <v>#REF!</v>
      </c>
      <c r="M13" s="86" t="e">
        <f>JANUARI!#REF!+FEBRUARI!M13+MARET!M13</f>
        <v>#REF!</v>
      </c>
      <c r="N13" s="87" t="e">
        <f>JANUARI!#REF!+FEBRUARI!N13+MARET!N13</f>
        <v>#REF!</v>
      </c>
      <c r="O13" s="86" t="e">
        <f>JANUARI!#REF!+FEBRUARI!O13+MARET!O13</f>
        <v>#REF!</v>
      </c>
      <c r="P13" s="87" t="e">
        <f>JANUARI!#REF!+FEBRUARI!P13+MARET!P13</f>
        <v>#REF!</v>
      </c>
      <c r="Q13" s="86" t="e">
        <f>JANUARI!#REF!+FEBRUARI!Q13+MARET!Q13</f>
        <v>#REF!</v>
      </c>
      <c r="R13" s="87" t="e">
        <f>JANUARI!#REF!+FEBRUARI!R13+MARET!R13</f>
        <v>#REF!</v>
      </c>
      <c r="S13" s="86" t="e">
        <f>JANUARI!#REF!+FEBRUARI!S13+MARET!S13</f>
        <v>#REF!</v>
      </c>
      <c r="T13" s="86" t="e">
        <f>JANUARI!#REF!+FEBRUARI!T13+MARET!T13</f>
        <v>#REF!</v>
      </c>
      <c r="U13" s="86" t="e">
        <f>JANUARI!#REF!+FEBRUARI!U13+MARET!U13</f>
        <v>#REF!</v>
      </c>
      <c r="V13" s="86" t="e">
        <f>JANUARI!#REF!+FEBRUARI!V13+MARET!V13</f>
        <v>#REF!</v>
      </c>
      <c r="W13" s="86" t="e">
        <f>JANUARI!#REF!+FEBRUARI!W13+MARET!W13</f>
        <v>#REF!</v>
      </c>
      <c r="X13" s="86" t="e">
        <f>JANUARI!#REF!+FEBRUARI!X13+MARET!X13</f>
        <v>#REF!</v>
      </c>
      <c r="Y13" s="86" t="e">
        <f>JANUARI!#REF!+FEBRUARI!Y13+MARET!Y13</f>
        <v>#REF!</v>
      </c>
      <c r="Z13" s="86" t="e">
        <f>JANUARI!#REF!+FEBRUARI!Z13+MARET!Z13</f>
        <v>#REF!</v>
      </c>
      <c r="AA13" s="86" t="e">
        <f>JANUARI!#REF!+FEBRUARI!AA13+MARET!AA13</f>
        <v>#REF!</v>
      </c>
      <c r="AB13" s="86" t="e">
        <f>JANUARI!#REF!+FEBRUARI!AB13+MARET!AB13</f>
        <v>#REF!</v>
      </c>
      <c r="AC13" s="86" t="e">
        <f>JANUARI!#REF!+FEBRUARI!AC13+MARET!AC13</f>
        <v>#REF!</v>
      </c>
      <c r="AD13" s="86" t="e">
        <f>JANUARI!#REF!+FEBRUARI!AD13+MARET!AD13</f>
        <v>#REF!</v>
      </c>
      <c r="AE13" s="86" t="e">
        <f>JANUARI!#REF!+FEBRUARI!AE13+MARET!AE13</f>
        <v>#REF!</v>
      </c>
      <c r="AF13" s="86" t="e">
        <f>JANUARI!#REF!+FEBRUARI!AF13+MARET!AF13</f>
        <v>#REF!</v>
      </c>
      <c r="AG13" s="86" t="e">
        <f>JANUARI!#REF!+FEBRUARI!AG13+MARET!AG13</f>
        <v>#REF!</v>
      </c>
      <c r="AH13" s="86" t="e">
        <f>JANUARI!#REF!+FEBRUARI!AH13+MARET!AH13</f>
        <v>#REF!</v>
      </c>
      <c r="AI13" s="86" t="e">
        <f>JANUARI!#REF!+FEBRUARI!AI13+MARET!AI13</f>
        <v>#REF!</v>
      </c>
      <c r="AJ13" s="86" t="e">
        <f>JANUARI!#REF!+FEBRUARI!AJ13+MARET!AJ13</f>
        <v>#REF!</v>
      </c>
      <c r="AK13" s="86" t="e">
        <f>JANUARI!#REF!+FEBRUARI!AK13+MARET!AK13</f>
        <v>#REF!</v>
      </c>
      <c r="AL13" s="86" t="e">
        <f>JANUARI!#REF!+FEBRUARI!AL13+MARET!AL13</f>
        <v>#REF!</v>
      </c>
      <c r="AM13" s="86" t="e">
        <f>JANUARI!#REF!+FEBRUARI!AM13+MARET!AM13</f>
        <v>#REF!</v>
      </c>
      <c r="AN13" s="86" t="e">
        <f>JANUARI!#REF!+FEBRUARI!AN13+MARET!AN13</f>
        <v>#REF!</v>
      </c>
      <c r="AO13" s="86" t="e">
        <f>JANUARI!#REF!+FEBRUARI!AO13+MARET!AO13</f>
        <v>#REF!</v>
      </c>
      <c r="AP13" s="86" t="e">
        <f>JANUARI!#REF!+FEBRUARI!AP13+MARET!AP13</f>
        <v>#REF!</v>
      </c>
      <c r="AQ13" s="86" t="e">
        <f>JANUARI!#REF!+FEBRUARI!AQ13+MARET!AQ13</f>
        <v>#REF!</v>
      </c>
      <c r="AR13" s="86" t="e">
        <f>JANUARI!#REF!+FEBRUARI!AR13+MARET!AR13</f>
        <v>#REF!</v>
      </c>
      <c r="AS13" s="86" t="e">
        <f>JANUARI!#REF!+FEBRUARI!AS13+MARET!AS13</f>
        <v>#REF!</v>
      </c>
      <c r="AT13" s="86" t="e">
        <f>JANUARI!#REF!+FEBRUARI!AT13+MARET!AT13</f>
        <v>#REF!</v>
      </c>
      <c r="AU13" s="86" t="e">
        <f>JANUARI!#REF!+FEBRUARI!AU13+MARET!AU13</f>
        <v>#REF!</v>
      </c>
      <c r="AV13" s="86" t="e">
        <f>JANUARI!#REF!+FEBRUARI!AV13+MARET!AV13</f>
        <v>#REF!</v>
      </c>
      <c r="AW13" s="86" t="e">
        <f>JANUARI!#REF!+FEBRUARI!AW13+MARET!AW13</f>
        <v>#REF!</v>
      </c>
      <c r="AX13" s="86" t="e">
        <f>JANUARI!#REF!+FEBRUARI!AX13+MARET!AX13</f>
        <v>#REF!</v>
      </c>
      <c r="AY13" s="86" t="e">
        <f>JANUARI!#REF!+FEBRUARI!AY13+MARET!AY13</f>
        <v>#REF!</v>
      </c>
      <c r="AZ13" s="86" t="e">
        <f>JANUARI!#REF!+FEBRUARI!AZ13+MARET!AZ13</f>
        <v>#REF!</v>
      </c>
      <c r="BA13" s="86" t="e">
        <f>JANUARI!#REF!+FEBRUARI!BA13+MARET!BA13</f>
        <v>#REF!</v>
      </c>
      <c r="BB13" s="86" t="e">
        <f>JANUARI!#REF!+FEBRUARI!BB13+MARET!BB13</f>
        <v>#REF!</v>
      </c>
      <c r="BC13" s="86" t="e">
        <f>JANUARI!#REF!+FEBRUARI!BC13+MARET!BC13</f>
        <v>#REF!</v>
      </c>
      <c r="BD13" s="86" t="e">
        <f>JANUARI!#REF!+FEBRUARI!BD13+MARET!BD13</f>
        <v>#REF!</v>
      </c>
      <c r="BE13" s="86" t="e">
        <f>JANUARI!#REF!+FEBRUARI!BE13+MARET!BE13</f>
        <v>#REF!</v>
      </c>
      <c r="BF13" s="86" t="e">
        <f>JANUARI!#REF!+FEBRUARI!BF13+MARET!BF13</f>
        <v>#REF!</v>
      </c>
      <c r="BG13" s="86" t="e">
        <f>JANUARI!#REF!+FEBRUARI!BG13+MARET!BG13</f>
        <v>#REF!</v>
      </c>
      <c r="BH13" s="86" t="e">
        <f>JANUARI!#REF!+FEBRUARI!BH13+MARET!BH13</f>
        <v>#REF!</v>
      </c>
      <c r="BI13" s="86" t="e">
        <f>JANUARI!#REF!+FEBRUARI!BI13+MARET!BI13</f>
        <v>#REF!</v>
      </c>
      <c r="BJ13" s="86" t="e">
        <f>JANUARI!#REF!+FEBRUARI!BJ13+MARET!BJ13</f>
        <v>#REF!</v>
      </c>
      <c r="BK13" s="86" t="e">
        <f>JANUARI!#REF!+FEBRUARI!BK13+MARET!BK13</f>
        <v>#REF!</v>
      </c>
      <c r="BL13" s="86" t="e">
        <f>JANUARI!#REF!+FEBRUARI!BL13+MARET!BL13</f>
        <v>#REF!</v>
      </c>
      <c r="BM13" s="86" t="e">
        <f>JANUARI!#REF!+FEBRUARI!BM13+MARET!BM13</f>
        <v>#REF!</v>
      </c>
      <c r="BN13" s="86" t="e">
        <f>JANUARI!#REF!+FEBRUARI!BN13+MARET!BN13</f>
        <v>#REF!</v>
      </c>
    </row>
    <row r="14" spans="1:66" ht="14.25" customHeight="1">
      <c r="A14" s="111"/>
      <c r="B14" s="111"/>
      <c r="C14" s="11" t="s">
        <v>36</v>
      </c>
      <c r="D14" s="86" t="e">
        <f>JANUARI!#REF!+FEBRUARI!D14+MARET!D14</f>
        <v>#REF!</v>
      </c>
      <c r="E14" s="86" t="e">
        <f>JANUARI!#REF!+FEBRUARI!E14+MARET!E14</f>
        <v>#REF!</v>
      </c>
      <c r="F14" s="86" t="e">
        <f>JANUARI!#REF!+FEBRUARI!F14+MARET!F14</f>
        <v>#REF!</v>
      </c>
      <c r="G14" s="86" t="e">
        <f>JANUARI!#REF!+FEBRUARI!G14+MARET!G14</f>
        <v>#REF!</v>
      </c>
      <c r="H14" s="87" t="e">
        <f>JANUARI!#REF!+FEBRUARI!H14+MARET!H14</f>
        <v>#REF!</v>
      </c>
      <c r="I14" s="86" t="e">
        <f>JANUARI!#REF!+FEBRUARI!I14+MARET!I14</f>
        <v>#REF!</v>
      </c>
      <c r="J14" s="87" t="e">
        <f>JANUARI!#REF!+FEBRUARI!J14+MARET!J14</f>
        <v>#REF!</v>
      </c>
      <c r="K14" s="86" t="e">
        <f>JANUARI!#REF!+FEBRUARI!K14+MARET!K14</f>
        <v>#REF!</v>
      </c>
      <c r="L14" s="87" t="e">
        <f>JANUARI!#REF!+FEBRUARI!L14+MARET!L14</f>
        <v>#REF!</v>
      </c>
      <c r="M14" s="86" t="e">
        <f>JANUARI!#REF!+FEBRUARI!M14+MARET!M14</f>
        <v>#REF!</v>
      </c>
      <c r="N14" s="87" t="e">
        <f>JANUARI!#REF!+FEBRUARI!N14+MARET!N14</f>
        <v>#REF!</v>
      </c>
      <c r="O14" s="86" t="e">
        <f>JANUARI!#REF!+FEBRUARI!O14+MARET!O14</f>
        <v>#REF!</v>
      </c>
      <c r="P14" s="87" t="e">
        <f>JANUARI!#REF!+FEBRUARI!P14+MARET!P14</f>
        <v>#REF!</v>
      </c>
      <c r="Q14" s="86" t="e">
        <f>JANUARI!#REF!+FEBRUARI!Q14+MARET!Q14</f>
        <v>#REF!</v>
      </c>
      <c r="R14" s="87" t="e">
        <f>JANUARI!#REF!+FEBRUARI!R14+MARET!R14</f>
        <v>#REF!</v>
      </c>
      <c r="S14" s="86" t="e">
        <f>JANUARI!#REF!+FEBRUARI!S14+MARET!S14</f>
        <v>#REF!</v>
      </c>
      <c r="T14" s="86" t="e">
        <f>JANUARI!#REF!+FEBRUARI!T14+MARET!T14</f>
        <v>#REF!</v>
      </c>
      <c r="U14" s="86" t="e">
        <f>JANUARI!#REF!+FEBRUARI!U14+MARET!U14</f>
        <v>#REF!</v>
      </c>
      <c r="V14" s="86" t="e">
        <f>JANUARI!#REF!+FEBRUARI!V14+MARET!V14</f>
        <v>#REF!</v>
      </c>
      <c r="W14" s="86" t="e">
        <f>JANUARI!#REF!+FEBRUARI!W14+MARET!W14</f>
        <v>#REF!</v>
      </c>
      <c r="X14" s="86" t="e">
        <f>JANUARI!#REF!+FEBRUARI!X14+MARET!X14</f>
        <v>#REF!</v>
      </c>
      <c r="Y14" s="86" t="e">
        <f>JANUARI!#REF!+FEBRUARI!Y14+MARET!Y14</f>
        <v>#REF!</v>
      </c>
      <c r="Z14" s="86" t="e">
        <f>JANUARI!#REF!+FEBRUARI!Z14+MARET!Z14</f>
        <v>#REF!</v>
      </c>
      <c r="AA14" s="86" t="e">
        <f>JANUARI!#REF!+FEBRUARI!AA14+MARET!AA14</f>
        <v>#REF!</v>
      </c>
      <c r="AB14" s="86" t="e">
        <f>JANUARI!#REF!+FEBRUARI!AB14+MARET!AB14</f>
        <v>#REF!</v>
      </c>
      <c r="AC14" s="86" t="e">
        <f>JANUARI!#REF!+FEBRUARI!AC14+MARET!AC14</f>
        <v>#REF!</v>
      </c>
      <c r="AD14" s="86" t="e">
        <f>JANUARI!#REF!+FEBRUARI!AD14+MARET!AD14</f>
        <v>#REF!</v>
      </c>
      <c r="AE14" s="86" t="e">
        <f>JANUARI!#REF!+FEBRUARI!AE14+MARET!AE14</f>
        <v>#REF!</v>
      </c>
      <c r="AF14" s="86" t="e">
        <f>JANUARI!#REF!+FEBRUARI!AF14+MARET!AF14</f>
        <v>#REF!</v>
      </c>
      <c r="AG14" s="86" t="e">
        <f>JANUARI!#REF!+FEBRUARI!AG14+MARET!AG14</f>
        <v>#REF!</v>
      </c>
      <c r="AH14" s="86" t="e">
        <f>JANUARI!#REF!+FEBRUARI!AH14+MARET!AH14</f>
        <v>#REF!</v>
      </c>
      <c r="AI14" s="86" t="e">
        <f>JANUARI!#REF!+FEBRUARI!AI14+MARET!AI14</f>
        <v>#REF!</v>
      </c>
      <c r="AJ14" s="86" t="e">
        <f>JANUARI!#REF!+FEBRUARI!AJ14+MARET!AJ14</f>
        <v>#REF!</v>
      </c>
      <c r="AK14" s="86" t="e">
        <f>JANUARI!#REF!+FEBRUARI!AK14+MARET!AK14</f>
        <v>#REF!</v>
      </c>
      <c r="AL14" s="86" t="e">
        <f>JANUARI!#REF!+FEBRUARI!AL14+MARET!AL14</f>
        <v>#REF!</v>
      </c>
      <c r="AM14" s="86" t="e">
        <f>JANUARI!#REF!+FEBRUARI!AM14+MARET!AM14</f>
        <v>#REF!</v>
      </c>
      <c r="AN14" s="86" t="e">
        <f>JANUARI!#REF!+FEBRUARI!AN14+MARET!AN14</f>
        <v>#REF!</v>
      </c>
      <c r="AO14" s="86" t="e">
        <f>JANUARI!#REF!+FEBRUARI!AO14+MARET!AO14</f>
        <v>#REF!</v>
      </c>
      <c r="AP14" s="86" t="e">
        <f>JANUARI!#REF!+FEBRUARI!AP14+MARET!AP14</f>
        <v>#REF!</v>
      </c>
      <c r="AQ14" s="86" t="e">
        <f>JANUARI!#REF!+FEBRUARI!AQ14+MARET!AQ14</f>
        <v>#REF!</v>
      </c>
      <c r="AR14" s="86" t="e">
        <f>JANUARI!#REF!+FEBRUARI!AR14+MARET!AR14</f>
        <v>#REF!</v>
      </c>
      <c r="AS14" s="86" t="e">
        <f>JANUARI!#REF!+FEBRUARI!AS14+MARET!AS14</f>
        <v>#REF!</v>
      </c>
      <c r="AT14" s="86" t="e">
        <f>JANUARI!#REF!+FEBRUARI!AT14+MARET!AT14</f>
        <v>#REF!</v>
      </c>
      <c r="AU14" s="86" t="e">
        <f>JANUARI!#REF!+FEBRUARI!AU14+MARET!AU14</f>
        <v>#REF!</v>
      </c>
      <c r="AV14" s="86" t="e">
        <f>JANUARI!#REF!+FEBRUARI!AV14+MARET!AV14</f>
        <v>#REF!</v>
      </c>
      <c r="AW14" s="86" t="e">
        <f>JANUARI!#REF!+FEBRUARI!AW14+MARET!AW14</f>
        <v>#REF!</v>
      </c>
      <c r="AX14" s="86" t="e">
        <f>JANUARI!#REF!+FEBRUARI!AX14+MARET!AX14</f>
        <v>#REF!</v>
      </c>
      <c r="AY14" s="86" t="e">
        <f>JANUARI!#REF!+FEBRUARI!AY14+MARET!AY14</f>
        <v>#REF!</v>
      </c>
      <c r="AZ14" s="86" t="e">
        <f>JANUARI!#REF!+FEBRUARI!AZ14+MARET!AZ14</f>
        <v>#REF!</v>
      </c>
      <c r="BA14" s="86" t="e">
        <f>JANUARI!#REF!+FEBRUARI!BA14+MARET!BA14</f>
        <v>#REF!</v>
      </c>
      <c r="BB14" s="86" t="e">
        <f>JANUARI!#REF!+FEBRUARI!BB14+MARET!BB14</f>
        <v>#REF!</v>
      </c>
      <c r="BC14" s="86" t="e">
        <f>JANUARI!#REF!+FEBRUARI!BC14+MARET!BC14</f>
        <v>#REF!</v>
      </c>
      <c r="BD14" s="86" t="e">
        <f>JANUARI!#REF!+FEBRUARI!BD14+MARET!BD14</f>
        <v>#REF!</v>
      </c>
      <c r="BE14" s="86" t="e">
        <f>JANUARI!#REF!+FEBRUARI!BE14+MARET!BE14</f>
        <v>#REF!</v>
      </c>
      <c r="BF14" s="86" t="e">
        <f>JANUARI!#REF!+FEBRUARI!BF14+MARET!BF14</f>
        <v>#REF!</v>
      </c>
      <c r="BG14" s="86" t="e">
        <f>JANUARI!#REF!+FEBRUARI!BG14+MARET!BG14</f>
        <v>#REF!</v>
      </c>
      <c r="BH14" s="86" t="e">
        <f>JANUARI!#REF!+FEBRUARI!BH14+MARET!BH14</f>
        <v>#REF!</v>
      </c>
      <c r="BI14" s="86" t="e">
        <f>JANUARI!#REF!+FEBRUARI!BI14+MARET!BI14</f>
        <v>#REF!</v>
      </c>
      <c r="BJ14" s="86" t="e">
        <f>JANUARI!#REF!+FEBRUARI!BJ14+MARET!BJ14</f>
        <v>#REF!</v>
      </c>
      <c r="BK14" s="86" t="e">
        <f>JANUARI!#REF!+FEBRUARI!BK14+MARET!BK14</f>
        <v>#REF!</v>
      </c>
      <c r="BL14" s="86" t="e">
        <f>JANUARI!#REF!+FEBRUARI!BL14+MARET!BL14</f>
        <v>#REF!</v>
      </c>
      <c r="BM14" s="86" t="e">
        <f>JANUARI!#REF!+FEBRUARI!BM14+MARET!BM14</f>
        <v>#REF!</v>
      </c>
      <c r="BN14" s="86" t="e">
        <f>JANUARI!#REF!+FEBRUARI!BN14+MARET!BN14</f>
        <v>#REF!</v>
      </c>
    </row>
    <row r="15" spans="1:66" ht="14.25" customHeight="1">
      <c r="A15" s="112"/>
      <c r="B15" s="112"/>
      <c r="C15" s="11" t="s">
        <v>37</v>
      </c>
      <c r="D15" s="86" t="e">
        <f>JANUARI!#REF!+FEBRUARI!D15+MARET!D15</f>
        <v>#REF!</v>
      </c>
      <c r="E15" s="86" t="e">
        <f>JANUARI!#REF!+FEBRUARI!E15+MARET!E15</f>
        <v>#REF!</v>
      </c>
      <c r="F15" s="86" t="e">
        <f>JANUARI!#REF!+FEBRUARI!F15+MARET!F15</f>
        <v>#REF!</v>
      </c>
      <c r="G15" s="86" t="e">
        <f>JANUARI!#REF!+FEBRUARI!G15+MARET!G15</f>
        <v>#REF!</v>
      </c>
      <c r="H15" s="87" t="e">
        <f>JANUARI!#REF!+FEBRUARI!H15+MARET!H15</f>
        <v>#REF!</v>
      </c>
      <c r="I15" s="86" t="e">
        <f>JANUARI!#REF!+FEBRUARI!I15+MARET!I15</f>
        <v>#REF!</v>
      </c>
      <c r="J15" s="87" t="e">
        <f>JANUARI!#REF!+FEBRUARI!J15+MARET!J15</f>
        <v>#REF!</v>
      </c>
      <c r="K15" s="86" t="e">
        <f>JANUARI!#REF!+FEBRUARI!K15+MARET!K15</f>
        <v>#REF!</v>
      </c>
      <c r="L15" s="87" t="e">
        <f>JANUARI!#REF!+FEBRUARI!L15+MARET!L15</f>
        <v>#REF!</v>
      </c>
      <c r="M15" s="86" t="e">
        <f>JANUARI!#REF!+FEBRUARI!M15+MARET!M15</f>
        <v>#REF!</v>
      </c>
      <c r="N15" s="87" t="e">
        <f>JANUARI!#REF!+FEBRUARI!N15+MARET!N15</f>
        <v>#REF!</v>
      </c>
      <c r="O15" s="86" t="e">
        <f>JANUARI!#REF!+FEBRUARI!O15+MARET!O15</f>
        <v>#REF!</v>
      </c>
      <c r="P15" s="87" t="e">
        <f>JANUARI!#REF!+FEBRUARI!P15+MARET!P15</f>
        <v>#REF!</v>
      </c>
      <c r="Q15" s="86" t="e">
        <f>JANUARI!#REF!+FEBRUARI!Q15+MARET!Q15</f>
        <v>#REF!</v>
      </c>
      <c r="R15" s="87" t="e">
        <f>JANUARI!#REF!+FEBRUARI!R15+MARET!R15</f>
        <v>#REF!</v>
      </c>
      <c r="S15" s="86" t="e">
        <f>JANUARI!#REF!+FEBRUARI!S15+MARET!S15</f>
        <v>#REF!</v>
      </c>
      <c r="T15" s="86" t="e">
        <f>JANUARI!#REF!+FEBRUARI!T15+MARET!T15</f>
        <v>#REF!</v>
      </c>
      <c r="U15" s="86" t="e">
        <f>JANUARI!#REF!+FEBRUARI!U15+MARET!U15</f>
        <v>#REF!</v>
      </c>
      <c r="V15" s="86" t="e">
        <f>JANUARI!#REF!+FEBRUARI!V15+MARET!V15</f>
        <v>#REF!</v>
      </c>
      <c r="W15" s="86" t="e">
        <f>JANUARI!#REF!+FEBRUARI!W15+MARET!W15</f>
        <v>#REF!</v>
      </c>
      <c r="X15" s="86" t="e">
        <f>JANUARI!#REF!+FEBRUARI!X15+MARET!X15</f>
        <v>#REF!</v>
      </c>
      <c r="Y15" s="86" t="e">
        <f>JANUARI!#REF!+FEBRUARI!Y15+MARET!Y15</f>
        <v>#REF!</v>
      </c>
      <c r="Z15" s="86" t="e">
        <f>JANUARI!#REF!+FEBRUARI!Z15+MARET!Z15</f>
        <v>#REF!</v>
      </c>
      <c r="AA15" s="86" t="e">
        <f>JANUARI!#REF!+FEBRUARI!AA15+MARET!AA15</f>
        <v>#REF!</v>
      </c>
      <c r="AB15" s="86" t="e">
        <f>JANUARI!#REF!+FEBRUARI!AB15+MARET!AB15</f>
        <v>#REF!</v>
      </c>
      <c r="AC15" s="86" t="e">
        <f>JANUARI!#REF!+FEBRUARI!AC15+MARET!AC15</f>
        <v>#REF!</v>
      </c>
      <c r="AD15" s="86" t="e">
        <f>JANUARI!#REF!+FEBRUARI!AD15+MARET!AD15</f>
        <v>#REF!</v>
      </c>
      <c r="AE15" s="86" t="e">
        <f>JANUARI!#REF!+FEBRUARI!AE15+MARET!AE15</f>
        <v>#REF!</v>
      </c>
      <c r="AF15" s="86" t="e">
        <f>JANUARI!#REF!+FEBRUARI!AF15+MARET!AF15</f>
        <v>#REF!</v>
      </c>
      <c r="AG15" s="86" t="e">
        <f>JANUARI!#REF!+FEBRUARI!AG15+MARET!AG15</f>
        <v>#REF!</v>
      </c>
      <c r="AH15" s="86" t="e">
        <f>JANUARI!#REF!+FEBRUARI!AH15+MARET!AH15</f>
        <v>#REF!</v>
      </c>
      <c r="AI15" s="86" t="e">
        <f>JANUARI!#REF!+FEBRUARI!AI15+MARET!AI15</f>
        <v>#REF!</v>
      </c>
      <c r="AJ15" s="86" t="e">
        <f>JANUARI!#REF!+FEBRUARI!AJ15+MARET!AJ15</f>
        <v>#REF!</v>
      </c>
      <c r="AK15" s="86" t="e">
        <f>JANUARI!#REF!+FEBRUARI!AK15+MARET!AK15</f>
        <v>#REF!</v>
      </c>
      <c r="AL15" s="86" t="e">
        <f>JANUARI!#REF!+FEBRUARI!AL15+MARET!AL15</f>
        <v>#REF!</v>
      </c>
      <c r="AM15" s="86" t="e">
        <f>JANUARI!#REF!+FEBRUARI!AM15+MARET!AM15</f>
        <v>#REF!</v>
      </c>
      <c r="AN15" s="86" t="e">
        <f>JANUARI!#REF!+FEBRUARI!AN15+MARET!AN15</f>
        <v>#REF!</v>
      </c>
      <c r="AO15" s="86" t="e">
        <f>JANUARI!#REF!+FEBRUARI!AO15+MARET!AO15</f>
        <v>#REF!</v>
      </c>
      <c r="AP15" s="86" t="e">
        <f>JANUARI!#REF!+FEBRUARI!AP15+MARET!AP15</f>
        <v>#REF!</v>
      </c>
      <c r="AQ15" s="86" t="e">
        <f>JANUARI!#REF!+FEBRUARI!AQ15+MARET!AQ15</f>
        <v>#REF!</v>
      </c>
      <c r="AR15" s="86" t="e">
        <f>JANUARI!#REF!+FEBRUARI!AR15+MARET!AR15</f>
        <v>#REF!</v>
      </c>
      <c r="AS15" s="86" t="e">
        <f>JANUARI!#REF!+FEBRUARI!AS15+MARET!AS15</f>
        <v>#REF!</v>
      </c>
      <c r="AT15" s="86" t="e">
        <f>JANUARI!#REF!+FEBRUARI!AT15+MARET!AT15</f>
        <v>#REF!</v>
      </c>
      <c r="AU15" s="86" t="e">
        <f>JANUARI!#REF!+FEBRUARI!AU15+MARET!AU15</f>
        <v>#REF!</v>
      </c>
      <c r="AV15" s="86" t="e">
        <f>JANUARI!#REF!+FEBRUARI!AV15+MARET!AV15</f>
        <v>#REF!</v>
      </c>
      <c r="AW15" s="86" t="e">
        <f>JANUARI!#REF!+FEBRUARI!AW15+MARET!AW15</f>
        <v>#REF!</v>
      </c>
      <c r="AX15" s="86" t="e">
        <f>JANUARI!#REF!+FEBRUARI!AX15+MARET!AX15</f>
        <v>#REF!</v>
      </c>
      <c r="AY15" s="86" t="e">
        <f>JANUARI!#REF!+FEBRUARI!AY15+MARET!AY15</f>
        <v>#REF!</v>
      </c>
      <c r="AZ15" s="86" t="e">
        <f>JANUARI!#REF!+FEBRUARI!AZ15+MARET!AZ15</f>
        <v>#REF!</v>
      </c>
      <c r="BA15" s="86" t="e">
        <f>JANUARI!#REF!+FEBRUARI!BA15+MARET!BA15</f>
        <v>#REF!</v>
      </c>
      <c r="BB15" s="86" t="e">
        <f>JANUARI!#REF!+FEBRUARI!BB15+MARET!BB15</f>
        <v>#REF!</v>
      </c>
      <c r="BC15" s="86" t="e">
        <f>JANUARI!#REF!+FEBRUARI!BC15+MARET!BC15</f>
        <v>#REF!</v>
      </c>
      <c r="BD15" s="86" t="e">
        <f>JANUARI!#REF!+FEBRUARI!BD15+MARET!BD15</f>
        <v>#REF!</v>
      </c>
      <c r="BE15" s="86" t="e">
        <f>JANUARI!#REF!+FEBRUARI!BE15+MARET!BE15</f>
        <v>#REF!</v>
      </c>
      <c r="BF15" s="86" t="e">
        <f>JANUARI!#REF!+FEBRUARI!BF15+MARET!BF15</f>
        <v>#REF!</v>
      </c>
      <c r="BG15" s="86" t="e">
        <f>JANUARI!#REF!+FEBRUARI!BG15+MARET!BG15</f>
        <v>#REF!</v>
      </c>
      <c r="BH15" s="86" t="e">
        <f>JANUARI!#REF!+FEBRUARI!BH15+MARET!BH15</f>
        <v>#REF!</v>
      </c>
      <c r="BI15" s="86" t="e">
        <f>JANUARI!#REF!+FEBRUARI!BI15+MARET!BI15</f>
        <v>#REF!</v>
      </c>
      <c r="BJ15" s="86" t="e">
        <f>JANUARI!#REF!+FEBRUARI!BJ15+MARET!BJ15</f>
        <v>#REF!</v>
      </c>
      <c r="BK15" s="86" t="e">
        <f>JANUARI!#REF!+FEBRUARI!BK15+MARET!BK15</f>
        <v>#REF!</v>
      </c>
      <c r="BL15" s="86" t="e">
        <f>JANUARI!#REF!+FEBRUARI!BL15+MARET!BL15</f>
        <v>#REF!</v>
      </c>
      <c r="BM15" s="86" t="e">
        <f>JANUARI!#REF!+FEBRUARI!BM15+MARET!BM15</f>
        <v>#REF!</v>
      </c>
      <c r="BN15" s="86" t="e">
        <f>JANUARI!#REF!+FEBRUARI!BN15+MARET!BN15</f>
        <v>#REF!</v>
      </c>
    </row>
    <row r="16" spans="1:66" ht="14.25" customHeight="1">
      <c r="A16" s="19"/>
      <c r="B16" s="19"/>
      <c r="C16" s="20" t="s">
        <v>7</v>
      </c>
      <c r="D16" s="87" t="e">
        <f>JANUARI!#REF!+FEBRUARI!D16+MARET!D16</f>
        <v>#REF!</v>
      </c>
      <c r="E16" s="87" t="e">
        <f>JANUARI!#REF!+FEBRUARI!E16+MARET!E16</f>
        <v>#REF!</v>
      </c>
      <c r="F16" s="87" t="e">
        <f>JANUARI!#REF!+FEBRUARI!F16+MARET!F16</f>
        <v>#REF!</v>
      </c>
      <c r="G16" s="87" t="e">
        <f>JANUARI!#REF!+FEBRUARI!G16+MARET!G16</f>
        <v>#REF!</v>
      </c>
      <c r="H16" s="87" t="e">
        <f>JANUARI!#REF!+FEBRUARI!H16+MARET!H16</f>
        <v>#REF!</v>
      </c>
      <c r="I16" s="87" t="e">
        <f>JANUARI!#REF!+FEBRUARI!I16+MARET!I16</f>
        <v>#REF!</v>
      </c>
      <c r="J16" s="87" t="e">
        <f>JANUARI!#REF!+FEBRUARI!J16+MARET!J16</f>
        <v>#REF!</v>
      </c>
      <c r="K16" s="87" t="e">
        <f>JANUARI!#REF!+FEBRUARI!K16+MARET!K16</f>
        <v>#REF!</v>
      </c>
      <c r="L16" s="87" t="e">
        <f>JANUARI!#REF!+FEBRUARI!L16+MARET!L16</f>
        <v>#REF!</v>
      </c>
      <c r="M16" s="87" t="e">
        <f>JANUARI!#REF!+FEBRUARI!M16+MARET!M16</f>
        <v>#REF!</v>
      </c>
      <c r="N16" s="87" t="e">
        <f>JANUARI!#REF!+FEBRUARI!N16+MARET!N16</f>
        <v>#REF!</v>
      </c>
      <c r="O16" s="87" t="e">
        <f>JANUARI!#REF!+FEBRUARI!O16+MARET!O16</f>
        <v>#REF!</v>
      </c>
      <c r="P16" s="87" t="e">
        <f>JANUARI!#REF!+FEBRUARI!P16+MARET!P16</f>
        <v>#REF!</v>
      </c>
      <c r="Q16" s="87" t="e">
        <f>JANUARI!#REF!+FEBRUARI!Q16+MARET!Q16</f>
        <v>#REF!</v>
      </c>
      <c r="R16" s="87" t="e">
        <f>JANUARI!#REF!+FEBRUARI!R16+MARET!R16</f>
        <v>#REF!</v>
      </c>
      <c r="S16" s="87" t="e">
        <f>JANUARI!#REF!+FEBRUARI!S16+MARET!S16</f>
        <v>#REF!</v>
      </c>
      <c r="T16" s="87" t="e">
        <f>JANUARI!#REF!+FEBRUARI!T16+MARET!T16</f>
        <v>#REF!</v>
      </c>
      <c r="U16" s="87" t="e">
        <f>JANUARI!#REF!+FEBRUARI!U16+MARET!U16</f>
        <v>#REF!</v>
      </c>
      <c r="V16" s="87" t="e">
        <f>JANUARI!#REF!+FEBRUARI!V16+MARET!V16</f>
        <v>#REF!</v>
      </c>
      <c r="W16" s="87" t="e">
        <f>JANUARI!#REF!+FEBRUARI!W16+MARET!W16</f>
        <v>#REF!</v>
      </c>
      <c r="X16" s="87" t="e">
        <f>JANUARI!#REF!+FEBRUARI!X16+MARET!X16</f>
        <v>#REF!</v>
      </c>
      <c r="Y16" s="87" t="e">
        <f>JANUARI!#REF!+FEBRUARI!Y16+MARET!Y16</f>
        <v>#REF!</v>
      </c>
      <c r="Z16" s="87" t="e">
        <f>JANUARI!#REF!+FEBRUARI!Z16+MARET!Z16</f>
        <v>#REF!</v>
      </c>
      <c r="AA16" s="87" t="e">
        <f>JANUARI!#REF!+FEBRUARI!AA16+MARET!AA16</f>
        <v>#REF!</v>
      </c>
      <c r="AB16" s="87" t="e">
        <f>JANUARI!#REF!+FEBRUARI!AB16+MARET!AB16</f>
        <v>#REF!</v>
      </c>
      <c r="AC16" s="87" t="e">
        <f>JANUARI!#REF!+FEBRUARI!AC16+MARET!AC16</f>
        <v>#REF!</v>
      </c>
      <c r="AD16" s="87" t="e">
        <f>JANUARI!#REF!+FEBRUARI!AD16+MARET!AD16</f>
        <v>#REF!</v>
      </c>
      <c r="AE16" s="87" t="e">
        <f>JANUARI!#REF!+FEBRUARI!AE16+MARET!AE16</f>
        <v>#REF!</v>
      </c>
      <c r="AF16" s="87" t="e">
        <f>JANUARI!#REF!+FEBRUARI!AF16+MARET!AF16</f>
        <v>#REF!</v>
      </c>
      <c r="AG16" s="87" t="e">
        <f>JANUARI!#REF!+FEBRUARI!AG16+MARET!AG16</f>
        <v>#REF!</v>
      </c>
      <c r="AH16" s="87" t="e">
        <f>JANUARI!#REF!+FEBRUARI!AH16+MARET!AH16</f>
        <v>#REF!</v>
      </c>
      <c r="AI16" s="87" t="e">
        <f>JANUARI!#REF!+FEBRUARI!AI16+MARET!AI16</f>
        <v>#REF!</v>
      </c>
      <c r="AJ16" s="87" t="e">
        <f>JANUARI!#REF!+FEBRUARI!AJ16+MARET!AJ16</f>
        <v>#REF!</v>
      </c>
      <c r="AK16" s="87" t="e">
        <f>JANUARI!#REF!+FEBRUARI!AK16+MARET!AK16</f>
        <v>#REF!</v>
      </c>
      <c r="AL16" s="87" t="e">
        <f>JANUARI!#REF!+FEBRUARI!AL16+MARET!AL16</f>
        <v>#REF!</v>
      </c>
      <c r="AM16" s="87" t="e">
        <f>JANUARI!#REF!+FEBRUARI!AM16+MARET!AM16</f>
        <v>#REF!</v>
      </c>
      <c r="AN16" s="87" t="e">
        <f>JANUARI!#REF!+FEBRUARI!AN16+MARET!AN16</f>
        <v>#REF!</v>
      </c>
      <c r="AO16" s="87" t="e">
        <f>JANUARI!#REF!+FEBRUARI!AO16+MARET!AO16</f>
        <v>#REF!</v>
      </c>
      <c r="AP16" s="87" t="e">
        <f>JANUARI!#REF!+FEBRUARI!AP16+MARET!AP16</f>
        <v>#REF!</v>
      </c>
      <c r="AQ16" s="87" t="e">
        <f>JANUARI!#REF!+FEBRUARI!AQ16+MARET!AQ16</f>
        <v>#REF!</v>
      </c>
      <c r="AR16" s="87" t="e">
        <f>JANUARI!#REF!+FEBRUARI!AR16+MARET!AR16</f>
        <v>#REF!</v>
      </c>
      <c r="AS16" s="87" t="e">
        <f>JANUARI!#REF!+FEBRUARI!AS16+MARET!AS16</f>
        <v>#REF!</v>
      </c>
      <c r="AT16" s="87" t="e">
        <f>JANUARI!#REF!+FEBRUARI!AT16+MARET!AT16</f>
        <v>#REF!</v>
      </c>
      <c r="AU16" s="87" t="e">
        <f>JANUARI!#REF!+FEBRUARI!AU16+MARET!AU16</f>
        <v>#REF!</v>
      </c>
      <c r="AV16" s="87" t="e">
        <f>JANUARI!#REF!+FEBRUARI!AV16+MARET!AV16</f>
        <v>#REF!</v>
      </c>
      <c r="AW16" s="87" t="e">
        <f>JANUARI!#REF!+FEBRUARI!AW16+MARET!AW16</f>
        <v>#REF!</v>
      </c>
      <c r="AX16" s="87" t="e">
        <f>JANUARI!#REF!+FEBRUARI!AX16+MARET!AX16</f>
        <v>#REF!</v>
      </c>
      <c r="AY16" s="87" t="e">
        <f>JANUARI!#REF!+FEBRUARI!AY16+MARET!AY16</f>
        <v>#REF!</v>
      </c>
      <c r="AZ16" s="87" t="e">
        <f>JANUARI!#REF!+FEBRUARI!AZ16+MARET!AZ16</f>
        <v>#REF!</v>
      </c>
      <c r="BA16" s="87" t="e">
        <f>JANUARI!#REF!+FEBRUARI!BA16+MARET!BA16</f>
        <v>#REF!</v>
      </c>
      <c r="BB16" s="87" t="e">
        <f>JANUARI!#REF!+FEBRUARI!BB16+MARET!BB16</f>
        <v>#REF!</v>
      </c>
      <c r="BC16" s="87" t="e">
        <f>JANUARI!#REF!+FEBRUARI!BC16+MARET!BC16</f>
        <v>#REF!</v>
      </c>
      <c r="BD16" s="87" t="e">
        <f>JANUARI!#REF!+FEBRUARI!BD16+MARET!BD16</f>
        <v>#REF!</v>
      </c>
      <c r="BE16" s="87" t="e">
        <f>JANUARI!#REF!+FEBRUARI!BE16+MARET!BE16</f>
        <v>#REF!</v>
      </c>
      <c r="BF16" s="87" t="e">
        <f>JANUARI!#REF!+FEBRUARI!BF16+MARET!BF16</f>
        <v>#REF!</v>
      </c>
      <c r="BG16" s="87" t="e">
        <f>JANUARI!#REF!+FEBRUARI!BG16+MARET!BG16</f>
        <v>#REF!</v>
      </c>
      <c r="BH16" s="87" t="e">
        <f>JANUARI!#REF!+FEBRUARI!BH16+MARET!BH16</f>
        <v>#REF!</v>
      </c>
      <c r="BI16" s="87" t="e">
        <f>JANUARI!#REF!+FEBRUARI!BI16+MARET!BI16</f>
        <v>#REF!</v>
      </c>
      <c r="BJ16" s="87" t="e">
        <f>JANUARI!#REF!+FEBRUARI!BJ16+MARET!BJ16</f>
        <v>#REF!</v>
      </c>
      <c r="BK16" s="87" t="e">
        <f>JANUARI!#REF!+FEBRUARI!BK16+MARET!BK16</f>
        <v>#REF!</v>
      </c>
      <c r="BL16" s="87" t="e">
        <f>JANUARI!#REF!+FEBRUARI!BL16+MARET!BL16</f>
        <v>#REF!</v>
      </c>
      <c r="BM16" s="87" t="e">
        <f>JANUARI!#REF!+FEBRUARI!BM16+MARET!BM16</f>
        <v>#REF!</v>
      </c>
      <c r="BN16" s="87" t="e">
        <f>JANUARI!#REF!+FEBRUARI!BN16+MARET!BN16</f>
        <v>#REF!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86" t="e">
        <f>JANUARI!#REF!+FEBRUARI!D17+MARET!D17</f>
        <v>#REF!</v>
      </c>
      <c r="E17" s="86" t="e">
        <f>JANUARI!#REF!+FEBRUARI!E17+MARET!E17</f>
        <v>#REF!</v>
      </c>
      <c r="F17" s="86" t="e">
        <f>JANUARI!#REF!+FEBRUARI!F17+MARET!F17</f>
        <v>#REF!</v>
      </c>
      <c r="G17" s="86" t="e">
        <f>JANUARI!#REF!+FEBRUARI!G17+MARET!G17</f>
        <v>#REF!</v>
      </c>
      <c r="H17" s="87" t="e">
        <f>JANUARI!#REF!+FEBRUARI!H17+MARET!H17</f>
        <v>#REF!</v>
      </c>
      <c r="I17" s="86" t="e">
        <f>JANUARI!#REF!+FEBRUARI!I17+MARET!I17</f>
        <v>#REF!</v>
      </c>
      <c r="J17" s="87" t="e">
        <f>JANUARI!#REF!+FEBRUARI!J17+MARET!J17</f>
        <v>#REF!</v>
      </c>
      <c r="K17" s="86" t="e">
        <f>JANUARI!#REF!+FEBRUARI!K17+MARET!K17</f>
        <v>#REF!</v>
      </c>
      <c r="L17" s="87" t="e">
        <f>JANUARI!#REF!+FEBRUARI!L17+MARET!L17</f>
        <v>#REF!</v>
      </c>
      <c r="M17" s="86" t="e">
        <f>JANUARI!#REF!+FEBRUARI!M17+MARET!M17</f>
        <v>#REF!</v>
      </c>
      <c r="N17" s="87" t="e">
        <f>JANUARI!#REF!+FEBRUARI!N17+MARET!N17</f>
        <v>#REF!</v>
      </c>
      <c r="O17" s="86" t="e">
        <f>JANUARI!#REF!+FEBRUARI!O17+MARET!O17</f>
        <v>#REF!</v>
      </c>
      <c r="P17" s="87" t="e">
        <f>JANUARI!#REF!+FEBRUARI!P17+MARET!P17</f>
        <v>#REF!</v>
      </c>
      <c r="Q17" s="86" t="e">
        <f>JANUARI!#REF!+FEBRUARI!Q17+MARET!Q17</f>
        <v>#REF!</v>
      </c>
      <c r="R17" s="87" t="e">
        <f>JANUARI!#REF!+FEBRUARI!R17+MARET!R17</f>
        <v>#REF!</v>
      </c>
      <c r="S17" s="86" t="e">
        <f>JANUARI!#REF!+FEBRUARI!S17+MARET!S17</f>
        <v>#REF!</v>
      </c>
      <c r="T17" s="86" t="e">
        <f>JANUARI!#REF!+FEBRUARI!T17+MARET!T17</f>
        <v>#REF!</v>
      </c>
      <c r="U17" s="86" t="e">
        <f>JANUARI!#REF!+FEBRUARI!U17+MARET!U17</f>
        <v>#REF!</v>
      </c>
      <c r="V17" s="86" t="e">
        <f>JANUARI!#REF!+FEBRUARI!V17+MARET!V17</f>
        <v>#REF!</v>
      </c>
      <c r="W17" s="86" t="e">
        <f>JANUARI!#REF!+FEBRUARI!W17+MARET!W17</f>
        <v>#REF!</v>
      </c>
      <c r="X17" s="86" t="e">
        <f>JANUARI!#REF!+FEBRUARI!X17+MARET!X17</f>
        <v>#REF!</v>
      </c>
      <c r="Y17" s="86" t="e">
        <f>JANUARI!#REF!+FEBRUARI!Y17+MARET!Y17</f>
        <v>#REF!</v>
      </c>
      <c r="Z17" s="86" t="e">
        <f>JANUARI!#REF!+FEBRUARI!Z17+MARET!Z17</f>
        <v>#REF!</v>
      </c>
      <c r="AA17" s="86" t="e">
        <f>JANUARI!#REF!+FEBRUARI!AA17+MARET!AA17</f>
        <v>#REF!</v>
      </c>
      <c r="AB17" s="86" t="e">
        <f>JANUARI!#REF!+FEBRUARI!AB17+MARET!AB17</f>
        <v>#REF!</v>
      </c>
      <c r="AC17" s="86" t="e">
        <f>JANUARI!#REF!+FEBRUARI!AC17+MARET!AC17</f>
        <v>#REF!</v>
      </c>
      <c r="AD17" s="86" t="e">
        <f>JANUARI!#REF!+FEBRUARI!AD17+MARET!AD17</f>
        <v>#REF!</v>
      </c>
      <c r="AE17" s="86" t="e">
        <f>JANUARI!#REF!+FEBRUARI!AE17+MARET!AE17</f>
        <v>#REF!</v>
      </c>
      <c r="AF17" s="86" t="e">
        <f>JANUARI!#REF!+FEBRUARI!AF17+MARET!AF17</f>
        <v>#REF!</v>
      </c>
      <c r="AG17" s="86" t="e">
        <f>JANUARI!#REF!+FEBRUARI!AG17+MARET!AG17</f>
        <v>#REF!</v>
      </c>
      <c r="AH17" s="86" t="e">
        <f>JANUARI!#REF!+FEBRUARI!AH17+MARET!AH17</f>
        <v>#REF!</v>
      </c>
      <c r="AI17" s="86" t="e">
        <f>JANUARI!#REF!+FEBRUARI!AI17+MARET!AI17</f>
        <v>#REF!</v>
      </c>
      <c r="AJ17" s="86" t="e">
        <f>JANUARI!#REF!+FEBRUARI!AJ17+MARET!AJ17</f>
        <v>#REF!</v>
      </c>
      <c r="AK17" s="86" t="e">
        <f>JANUARI!#REF!+FEBRUARI!AK17+MARET!AK17</f>
        <v>#REF!</v>
      </c>
      <c r="AL17" s="86" t="e">
        <f>JANUARI!#REF!+FEBRUARI!AL17+MARET!AL17</f>
        <v>#REF!</v>
      </c>
      <c r="AM17" s="86" t="e">
        <f>JANUARI!#REF!+FEBRUARI!AM17+MARET!AM17</f>
        <v>#REF!</v>
      </c>
      <c r="AN17" s="86" t="e">
        <f>JANUARI!#REF!+FEBRUARI!AN17+MARET!AN17</f>
        <v>#REF!</v>
      </c>
      <c r="AO17" s="86" t="e">
        <f>JANUARI!#REF!+FEBRUARI!AO17+MARET!AO17</f>
        <v>#REF!</v>
      </c>
      <c r="AP17" s="86" t="e">
        <f>JANUARI!#REF!+FEBRUARI!AP17+MARET!AP17</f>
        <v>#REF!</v>
      </c>
      <c r="AQ17" s="86" t="e">
        <f>JANUARI!#REF!+FEBRUARI!AQ17+MARET!AQ17</f>
        <v>#REF!</v>
      </c>
      <c r="AR17" s="86" t="e">
        <f>JANUARI!#REF!+FEBRUARI!AR17+MARET!AR17</f>
        <v>#REF!</v>
      </c>
      <c r="AS17" s="86" t="e">
        <f>JANUARI!#REF!+FEBRUARI!AS17+MARET!AS17</f>
        <v>#REF!</v>
      </c>
      <c r="AT17" s="86" t="e">
        <f>JANUARI!#REF!+FEBRUARI!AT17+MARET!AT17</f>
        <v>#REF!</v>
      </c>
      <c r="AU17" s="86" t="e">
        <f>JANUARI!#REF!+FEBRUARI!AU17+MARET!AU17</f>
        <v>#REF!</v>
      </c>
      <c r="AV17" s="86" t="e">
        <f>JANUARI!#REF!+FEBRUARI!AV17+MARET!AV17</f>
        <v>#REF!</v>
      </c>
      <c r="AW17" s="86" t="e">
        <f>JANUARI!#REF!+FEBRUARI!AW17+MARET!AW17</f>
        <v>#REF!</v>
      </c>
      <c r="AX17" s="86" t="e">
        <f>JANUARI!#REF!+FEBRUARI!AX17+MARET!AX17</f>
        <v>#REF!</v>
      </c>
      <c r="AY17" s="86" t="e">
        <f>JANUARI!#REF!+FEBRUARI!AY17+MARET!AY17</f>
        <v>#REF!</v>
      </c>
      <c r="AZ17" s="86" t="e">
        <f>JANUARI!#REF!+FEBRUARI!AZ17+MARET!AZ17</f>
        <v>#REF!</v>
      </c>
      <c r="BA17" s="86" t="e">
        <f>JANUARI!#REF!+FEBRUARI!BA17+MARET!BA17</f>
        <v>#REF!</v>
      </c>
      <c r="BB17" s="86" t="e">
        <f>JANUARI!#REF!+FEBRUARI!BB17+MARET!BB17</f>
        <v>#REF!</v>
      </c>
      <c r="BC17" s="86" t="e">
        <f>JANUARI!#REF!+FEBRUARI!BC17+MARET!BC17</f>
        <v>#REF!</v>
      </c>
      <c r="BD17" s="86" t="e">
        <f>JANUARI!#REF!+FEBRUARI!BD17+MARET!BD17</f>
        <v>#REF!</v>
      </c>
      <c r="BE17" s="86" t="e">
        <f>JANUARI!#REF!+FEBRUARI!BE17+MARET!BE17</f>
        <v>#REF!</v>
      </c>
      <c r="BF17" s="86" t="e">
        <f>JANUARI!#REF!+FEBRUARI!BF17+MARET!BF17</f>
        <v>#REF!</v>
      </c>
      <c r="BG17" s="86" t="e">
        <f>JANUARI!#REF!+FEBRUARI!BG17+MARET!BG17</f>
        <v>#REF!</v>
      </c>
      <c r="BH17" s="86" t="e">
        <f>JANUARI!#REF!+FEBRUARI!BH17+MARET!BH17</f>
        <v>#REF!</v>
      </c>
      <c r="BI17" s="86" t="e">
        <f>JANUARI!#REF!+FEBRUARI!BI17+MARET!BI17</f>
        <v>#REF!</v>
      </c>
      <c r="BJ17" s="86" t="e">
        <f>JANUARI!#REF!+FEBRUARI!BJ17+MARET!BJ17</f>
        <v>#REF!</v>
      </c>
      <c r="BK17" s="86" t="e">
        <f>JANUARI!#REF!+FEBRUARI!BK17+MARET!BK17</f>
        <v>#REF!</v>
      </c>
      <c r="BL17" s="86" t="e">
        <f>JANUARI!#REF!+FEBRUARI!BL17+MARET!BL17</f>
        <v>#REF!</v>
      </c>
      <c r="BM17" s="86" t="e">
        <f>JANUARI!#REF!+FEBRUARI!BM17+MARET!BM17</f>
        <v>#REF!</v>
      </c>
      <c r="BN17" s="86" t="e">
        <f>JANUARI!#REF!+FEBRUARI!BN17+MARET!BN17</f>
        <v>#REF!</v>
      </c>
    </row>
    <row r="18" spans="1:66" ht="14.25" customHeight="1">
      <c r="A18" s="111"/>
      <c r="B18" s="111"/>
      <c r="C18" s="11" t="s">
        <v>40</v>
      </c>
      <c r="D18" s="86" t="e">
        <f>JANUARI!#REF!+FEBRUARI!D18+MARET!D18</f>
        <v>#REF!</v>
      </c>
      <c r="E18" s="86" t="e">
        <f>JANUARI!#REF!+FEBRUARI!E18+MARET!E18</f>
        <v>#REF!</v>
      </c>
      <c r="F18" s="86" t="e">
        <f>JANUARI!#REF!+FEBRUARI!F18+MARET!F18</f>
        <v>#REF!</v>
      </c>
      <c r="G18" s="86" t="e">
        <f>JANUARI!#REF!+FEBRUARI!G18+MARET!G18</f>
        <v>#REF!</v>
      </c>
      <c r="H18" s="87" t="e">
        <f>JANUARI!#REF!+FEBRUARI!H18+MARET!H18</f>
        <v>#REF!</v>
      </c>
      <c r="I18" s="86" t="e">
        <f>JANUARI!#REF!+FEBRUARI!I18+MARET!I18</f>
        <v>#REF!</v>
      </c>
      <c r="J18" s="87" t="e">
        <f>JANUARI!#REF!+FEBRUARI!J18+MARET!J18</f>
        <v>#REF!</v>
      </c>
      <c r="K18" s="86" t="e">
        <f>JANUARI!#REF!+FEBRUARI!K18+MARET!K18</f>
        <v>#REF!</v>
      </c>
      <c r="L18" s="87" t="e">
        <f>JANUARI!#REF!+FEBRUARI!L18+MARET!L18</f>
        <v>#REF!</v>
      </c>
      <c r="M18" s="86" t="e">
        <f>JANUARI!#REF!+FEBRUARI!M18+MARET!M18</f>
        <v>#REF!</v>
      </c>
      <c r="N18" s="87" t="e">
        <f>JANUARI!#REF!+FEBRUARI!N18+MARET!N18</f>
        <v>#REF!</v>
      </c>
      <c r="O18" s="86" t="e">
        <f>JANUARI!#REF!+FEBRUARI!O18+MARET!O18</f>
        <v>#REF!</v>
      </c>
      <c r="P18" s="87" t="e">
        <f>JANUARI!#REF!+FEBRUARI!P18+MARET!P18</f>
        <v>#REF!</v>
      </c>
      <c r="Q18" s="86" t="e">
        <f>JANUARI!#REF!+FEBRUARI!Q18+MARET!Q18</f>
        <v>#REF!</v>
      </c>
      <c r="R18" s="87" t="e">
        <f>JANUARI!#REF!+FEBRUARI!R18+MARET!R18</f>
        <v>#REF!</v>
      </c>
      <c r="S18" s="86" t="e">
        <f>JANUARI!#REF!+FEBRUARI!S18+MARET!S18</f>
        <v>#REF!</v>
      </c>
      <c r="T18" s="86" t="e">
        <f>JANUARI!#REF!+FEBRUARI!T18+MARET!T18</f>
        <v>#REF!</v>
      </c>
      <c r="U18" s="86" t="e">
        <f>JANUARI!#REF!+FEBRUARI!U18+MARET!U18</f>
        <v>#REF!</v>
      </c>
      <c r="V18" s="86" t="e">
        <f>JANUARI!#REF!+FEBRUARI!V18+MARET!V18</f>
        <v>#REF!</v>
      </c>
      <c r="W18" s="86" t="e">
        <f>JANUARI!#REF!+FEBRUARI!W18+MARET!W18</f>
        <v>#REF!</v>
      </c>
      <c r="X18" s="86" t="e">
        <f>JANUARI!#REF!+FEBRUARI!X18+MARET!X18</f>
        <v>#REF!</v>
      </c>
      <c r="Y18" s="86" t="e">
        <f>JANUARI!#REF!+FEBRUARI!Y18+MARET!Y18</f>
        <v>#REF!</v>
      </c>
      <c r="Z18" s="86" t="e">
        <f>JANUARI!#REF!+FEBRUARI!Z18+MARET!Z18</f>
        <v>#REF!</v>
      </c>
      <c r="AA18" s="86" t="e">
        <f>JANUARI!#REF!+FEBRUARI!AA18+MARET!AA18</f>
        <v>#REF!</v>
      </c>
      <c r="AB18" s="86" t="e">
        <f>JANUARI!#REF!+FEBRUARI!AB18+MARET!AB18</f>
        <v>#REF!</v>
      </c>
      <c r="AC18" s="86" t="e">
        <f>JANUARI!#REF!+FEBRUARI!AC18+MARET!AC18</f>
        <v>#REF!</v>
      </c>
      <c r="AD18" s="86" t="e">
        <f>JANUARI!#REF!+FEBRUARI!AD18+MARET!AD18</f>
        <v>#REF!</v>
      </c>
      <c r="AE18" s="86" t="e">
        <f>JANUARI!#REF!+FEBRUARI!AE18+MARET!AE18</f>
        <v>#REF!</v>
      </c>
      <c r="AF18" s="86" t="e">
        <f>JANUARI!#REF!+FEBRUARI!AF18+MARET!AF18</f>
        <v>#REF!</v>
      </c>
      <c r="AG18" s="86" t="e">
        <f>JANUARI!#REF!+FEBRUARI!AG18+MARET!AG18</f>
        <v>#REF!</v>
      </c>
      <c r="AH18" s="86" t="e">
        <f>JANUARI!#REF!+FEBRUARI!AH18+MARET!AH18</f>
        <v>#REF!</v>
      </c>
      <c r="AI18" s="86" t="e">
        <f>JANUARI!#REF!+FEBRUARI!AI18+MARET!AI18</f>
        <v>#REF!</v>
      </c>
      <c r="AJ18" s="86" t="e">
        <f>JANUARI!#REF!+FEBRUARI!AJ18+MARET!AJ18</f>
        <v>#REF!</v>
      </c>
      <c r="AK18" s="86" t="e">
        <f>JANUARI!#REF!+FEBRUARI!AK18+MARET!AK18</f>
        <v>#REF!</v>
      </c>
      <c r="AL18" s="86" t="e">
        <f>JANUARI!#REF!+FEBRUARI!AL18+MARET!AL18</f>
        <v>#REF!</v>
      </c>
      <c r="AM18" s="86" t="e">
        <f>JANUARI!#REF!+FEBRUARI!AM18+MARET!AM18</f>
        <v>#REF!</v>
      </c>
      <c r="AN18" s="86" t="e">
        <f>JANUARI!#REF!+FEBRUARI!AN18+MARET!AN18</f>
        <v>#REF!</v>
      </c>
      <c r="AO18" s="86" t="e">
        <f>JANUARI!#REF!+FEBRUARI!AO18+MARET!AO18</f>
        <v>#REF!</v>
      </c>
      <c r="AP18" s="86" t="e">
        <f>JANUARI!#REF!+FEBRUARI!AP18+MARET!AP18</f>
        <v>#REF!</v>
      </c>
      <c r="AQ18" s="86" t="e">
        <f>JANUARI!#REF!+FEBRUARI!AQ18+MARET!AQ18</f>
        <v>#REF!</v>
      </c>
      <c r="AR18" s="86" t="e">
        <f>JANUARI!#REF!+FEBRUARI!AR18+MARET!AR18</f>
        <v>#REF!</v>
      </c>
      <c r="AS18" s="86" t="e">
        <f>JANUARI!#REF!+FEBRUARI!AS18+MARET!AS18</f>
        <v>#REF!</v>
      </c>
      <c r="AT18" s="86" t="e">
        <f>JANUARI!#REF!+FEBRUARI!AT18+MARET!AT18</f>
        <v>#REF!</v>
      </c>
      <c r="AU18" s="86" t="e">
        <f>JANUARI!#REF!+FEBRUARI!AU18+MARET!AU18</f>
        <v>#REF!</v>
      </c>
      <c r="AV18" s="86" t="e">
        <f>JANUARI!#REF!+FEBRUARI!AV18+MARET!AV18</f>
        <v>#REF!</v>
      </c>
      <c r="AW18" s="86" t="e">
        <f>JANUARI!#REF!+FEBRUARI!AW18+MARET!AW18</f>
        <v>#REF!</v>
      </c>
      <c r="AX18" s="86" t="e">
        <f>JANUARI!#REF!+FEBRUARI!AX18+MARET!AX18</f>
        <v>#REF!</v>
      </c>
      <c r="AY18" s="86" t="e">
        <f>JANUARI!#REF!+FEBRUARI!AY18+MARET!AY18</f>
        <v>#REF!</v>
      </c>
      <c r="AZ18" s="86" t="e">
        <f>JANUARI!#REF!+FEBRUARI!AZ18+MARET!AZ18</f>
        <v>#REF!</v>
      </c>
      <c r="BA18" s="86" t="e">
        <f>JANUARI!#REF!+FEBRUARI!BA18+MARET!BA18</f>
        <v>#REF!</v>
      </c>
      <c r="BB18" s="86" t="e">
        <f>JANUARI!#REF!+FEBRUARI!BB18+MARET!BB18</f>
        <v>#REF!</v>
      </c>
      <c r="BC18" s="86" t="e">
        <f>JANUARI!#REF!+FEBRUARI!BC18+MARET!BC18</f>
        <v>#REF!</v>
      </c>
      <c r="BD18" s="86" t="e">
        <f>JANUARI!#REF!+FEBRUARI!BD18+MARET!BD18</f>
        <v>#REF!</v>
      </c>
      <c r="BE18" s="86" t="e">
        <f>JANUARI!#REF!+FEBRUARI!BE18+MARET!BE18</f>
        <v>#REF!</v>
      </c>
      <c r="BF18" s="86" t="e">
        <f>JANUARI!#REF!+FEBRUARI!BF18+MARET!BF18</f>
        <v>#REF!</v>
      </c>
      <c r="BG18" s="86" t="e">
        <f>JANUARI!#REF!+FEBRUARI!BG18+MARET!BG18</f>
        <v>#REF!</v>
      </c>
      <c r="BH18" s="86" t="e">
        <f>JANUARI!#REF!+FEBRUARI!BH18+MARET!BH18</f>
        <v>#REF!</v>
      </c>
      <c r="BI18" s="86" t="e">
        <f>JANUARI!#REF!+FEBRUARI!BI18+MARET!BI18</f>
        <v>#REF!</v>
      </c>
      <c r="BJ18" s="86" t="e">
        <f>JANUARI!#REF!+FEBRUARI!BJ18+MARET!BJ18</f>
        <v>#REF!</v>
      </c>
      <c r="BK18" s="86" t="e">
        <f>JANUARI!#REF!+FEBRUARI!BK18+MARET!BK18</f>
        <v>#REF!</v>
      </c>
      <c r="BL18" s="86" t="e">
        <f>JANUARI!#REF!+FEBRUARI!BL18+MARET!BL18</f>
        <v>#REF!</v>
      </c>
      <c r="BM18" s="86" t="e">
        <f>JANUARI!#REF!+FEBRUARI!BM18+MARET!BM18</f>
        <v>#REF!</v>
      </c>
      <c r="BN18" s="86" t="e">
        <f>JANUARI!#REF!+FEBRUARI!BN18+MARET!BN18</f>
        <v>#REF!</v>
      </c>
    </row>
    <row r="19" spans="1:66" ht="14.25" customHeight="1">
      <c r="A19" s="111"/>
      <c r="B19" s="111"/>
      <c r="C19" s="11" t="s">
        <v>41</v>
      </c>
      <c r="D19" s="86" t="e">
        <f>JANUARI!#REF!+FEBRUARI!D19+MARET!D19</f>
        <v>#REF!</v>
      </c>
      <c r="E19" s="86" t="e">
        <f>JANUARI!#REF!+FEBRUARI!E19+MARET!E19</f>
        <v>#REF!</v>
      </c>
      <c r="F19" s="86" t="e">
        <f>JANUARI!#REF!+FEBRUARI!F19+MARET!F19</f>
        <v>#REF!</v>
      </c>
      <c r="G19" s="86" t="e">
        <f>JANUARI!#REF!+FEBRUARI!G19+MARET!G19</f>
        <v>#REF!</v>
      </c>
      <c r="H19" s="87" t="e">
        <f>JANUARI!#REF!+FEBRUARI!H19+MARET!H19</f>
        <v>#REF!</v>
      </c>
      <c r="I19" s="86" t="e">
        <f>JANUARI!#REF!+FEBRUARI!I19+MARET!I19</f>
        <v>#REF!</v>
      </c>
      <c r="J19" s="87" t="e">
        <f>JANUARI!#REF!+FEBRUARI!J19+MARET!J19</f>
        <v>#REF!</v>
      </c>
      <c r="K19" s="86" t="e">
        <f>JANUARI!#REF!+FEBRUARI!K19+MARET!K19</f>
        <v>#REF!</v>
      </c>
      <c r="L19" s="87" t="e">
        <f>JANUARI!#REF!+FEBRUARI!L19+MARET!L19</f>
        <v>#REF!</v>
      </c>
      <c r="M19" s="86" t="e">
        <f>JANUARI!#REF!+FEBRUARI!M19+MARET!M19</f>
        <v>#REF!</v>
      </c>
      <c r="N19" s="87" t="e">
        <f>JANUARI!#REF!+FEBRUARI!N19+MARET!N19</f>
        <v>#REF!</v>
      </c>
      <c r="O19" s="86" t="e">
        <f>JANUARI!#REF!+FEBRUARI!O19+MARET!O19</f>
        <v>#REF!</v>
      </c>
      <c r="P19" s="87" t="e">
        <f>JANUARI!#REF!+FEBRUARI!P19+MARET!P19</f>
        <v>#REF!</v>
      </c>
      <c r="Q19" s="86" t="e">
        <f>JANUARI!#REF!+FEBRUARI!Q19+MARET!Q19</f>
        <v>#REF!</v>
      </c>
      <c r="R19" s="87" t="e">
        <f>JANUARI!#REF!+FEBRUARI!R19+MARET!R19</f>
        <v>#REF!</v>
      </c>
      <c r="S19" s="86" t="e">
        <f>JANUARI!#REF!+FEBRUARI!S19+MARET!S19</f>
        <v>#REF!</v>
      </c>
      <c r="T19" s="86" t="e">
        <f>JANUARI!#REF!+FEBRUARI!T19+MARET!T19</f>
        <v>#REF!</v>
      </c>
      <c r="U19" s="86" t="e">
        <f>JANUARI!#REF!+FEBRUARI!U19+MARET!U19</f>
        <v>#REF!</v>
      </c>
      <c r="V19" s="86" t="e">
        <f>JANUARI!#REF!+FEBRUARI!V19+MARET!V19</f>
        <v>#REF!</v>
      </c>
      <c r="W19" s="86" t="e">
        <f>JANUARI!#REF!+FEBRUARI!W19+MARET!W19</f>
        <v>#REF!</v>
      </c>
      <c r="X19" s="86" t="e">
        <f>JANUARI!#REF!+FEBRUARI!X19+MARET!X19</f>
        <v>#REF!</v>
      </c>
      <c r="Y19" s="86" t="e">
        <f>JANUARI!#REF!+FEBRUARI!Y19+MARET!Y19</f>
        <v>#REF!</v>
      </c>
      <c r="Z19" s="86" t="e">
        <f>JANUARI!#REF!+FEBRUARI!Z19+MARET!Z19</f>
        <v>#REF!</v>
      </c>
      <c r="AA19" s="86" t="e">
        <f>JANUARI!#REF!+FEBRUARI!AA19+MARET!AA19</f>
        <v>#REF!</v>
      </c>
      <c r="AB19" s="86" t="e">
        <f>JANUARI!#REF!+FEBRUARI!AB19+MARET!AB19</f>
        <v>#REF!</v>
      </c>
      <c r="AC19" s="86" t="e">
        <f>JANUARI!#REF!+FEBRUARI!AC19+MARET!AC19</f>
        <v>#REF!</v>
      </c>
      <c r="AD19" s="86" t="e">
        <f>JANUARI!#REF!+FEBRUARI!AD19+MARET!AD19</f>
        <v>#REF!</v>
      </c>
      <c r="AE19" s="86" t="e">
        <f>JANUARI!#REF!+FEBRUARI!AE19+MARET!AE19</f>
        <v>#REF!</v>
      </c>
      <c r="AF19" s="86" t="e">
        <f>JANUARI!#REF!+FEBRUARI!AF19+MARET!AF19</f>
        <v>#REF!</v>
      </c>
      <c r="AG19" s="86" t="e">
        <f>JANUARI!#REF!+FEBRUARI!AG19+MARET!AG19</f>
        <v>#REF!</v>
      </c>
      <c r="AH19" s="86" t="e">
        <f>JANUARI!#REF!+FEBRUARI!AH19+MARET!AH19</f>
        <v>#REF!</v>
      </c>
      <c r="AI19" s="86" t="e">
        <f>JANUARI!#REF!+FEBRUARI!AI19+MARET!AI19</f>
        <v>#REF!</v>
      </c>
      <c r="AJ19" s="86" t="e">
        <f>JANUARI!#REF!+FEBRUARI!AJ19+MARET!AJ19</f>
        <v>#REF!</v>
      </c>
      <c r="AK19" s="86" t="e">
        <f>JANUARI!#REF!+FEBRUARI!AK19+MARET!AK19</f>
        <v>#REF!</v>
      </c>
      <c r="AL19" s="86" t="e">
        <f>JANUARI!#REF!+FEBRUARI!AL19+MARET!AL19</f>
        <v>#REF!</v>
      </c>
      <c r="AM19" s="86" t="e">
        <f>JANUARI!#REF!+FEBRUARI!AM19+MARET!AM19</f>
        <v>#REF!</v>
      </c>
      <c r="AN19" s="86" t="e">
        <f>JANUARI!#REF!+FEBRUARI!AN19+MARET!AN19</f>
        <v>#REF!</v>
      </c>
      <c r="AO19" s="86" t="e">
        <f>JANUARI!#REF!+FEBRUARI!AO19+MARET!AO19</f>
        <v>#REF!</v>
      </c>
      <c r="AP19" s="86" t="e">
        <f>JANUARI!#REF!+FEBRUARI!AP19+MARET!AP19</f>
        <v>#REF!</v>
      </c>
      <c r="AQ19" s="86" t="e">
        <f>JANUARI!#REF!+FEBRUARI!AQ19+MARET!AQ19</f>
        <v>#REF!</v>
      </c>
      <c r="AR19" s="86" t="e">
        <f>JANUARI!#REF!+FEBRUARI!AR19+MARET!AR19</f>
        <v>#REF!</v>
      </c>
      <c r="AS19" s="86" t="e">
        <f>JANUARI!#REF!+FEBRUARI!AS19+MARET!AS19</f>
        <v>#REF!</v>
      </c>
      <c r="AT19" s="86" t="e">
        <f>JANUARI!#REF!+FEBRUARI!AT19+MARET!AT19</f>
        <v>#REF!</v>
      </c>
      <c r="AU19" s="86" t="e">
        <f>JANUARI!#REF!+FEBRUARI!AU19+MARET!AU19</f>
        <v>#REF!</v>
      </c>
      <c r="AV19" s="86" t="e">
        <f>JANUARI!#REF!+FEBRUARI!AV19+MARET!AV19</f>
        <v>#REF!</v>
      </c>
      <c r="AW19" s="86" t="e">
        <f>JANUARI!#REF!+FEBRUARI!AW19+MARET!AW19</f>
        <v>#REF!</v>
      </c>
      <c r="AX19" s="86" t="e">
        <f>JANUARI!#REF!+FEBRUARI!AX19+MARET!AX19</f>
        <v>#REF!</v>
      </c>
      <c r="AY19" s="86" t="e">
        <f>JANUARI!#REF!+FEBRUARI!AY19+MARET!AY19</f>
        <v>#REF!</v>
      </c>
      <c r="AZ19" s="86" t="e">
        <f>JANUARI!#REF!+FEBRUARI!AZ19+MARET!AZ19</f>
        <v>#REF!</v>
      </c>
      <c r="BA19" s="86" t="e">
        <f>JANUARI!#REF!+FEBRUARI!BA19+MARET!BA19</f>
        <v>#REF!</v>
      </c>
      <c r="BB19" s="86" t="e">
        <f>JANUARI!#REF!+FEBRUARI!BB19+MARET!BB19</f>
        <v>#REF!</v>
      </c>
      <c r="BC19" s="86" t="e">
        <f>JANUARI!#REF!+FEBRUARI!BC19+MARET!BC19</f>
        <v>#REF!</v>
      </c>
      <c r="BD19" s="86" t="e">
        <f>JANUARI!#REF!+FEBRUARI!BD19+MARET!BD19</f>
        <v>#REF!</v>
      </c>
      <c r="BE19" s="86" t="e">
        <f>JANUARI!#REF!+FEBRUARI!BE19+MARET!BE19</f>
        <v>#REF!</v>
      </c>
      <c r="BF19" s="86" t="e">
        <f>JANUARI!#REF!+FEBRUARI!BF19+MARET!BF19</f>
        <v>#REF!</v>
      </c>
      <c r="BG19" s="86" t="e">
        <f>JANUARI!#REF!+FEBRUARI!BG19+MARET!BG19</f>
        <v>#REF!</v>
      </c>
      <c r="BH19" s="86" t="e">
        <f>JANUARI!#REF!+FEBRUARI!BH19+MARET!BH19</f>
        <v>#REF!</v>
      </c>
      <c r="BI19" s="86" t="e">
        <f>JANUARI!#REF!+FEBRUARI!BI19+MARET!BI19</f>
        <v>#REF!</v>
      </c>
      <c r="BJ19" s="86" t="e">
        <f>JANUARI!#REF!+FEBRUARI!BJ19+MARET!BJ19</f>
        <v>#REF!</v>
      </c>
      <c r="BK19" s="86" t="e">
        <f>JANUARI!#REF!+FEBRUARI!BK19+MARET!BK19</f>
        <v>#REF!</v>
      </c>
      <c r="BL19" s="86" t="e">
        <f>JANUARI!#REF!+FEBRUARI!BL19+MARET!BL19</f>
        <v>#REF!</v>
      </c>
      <c r="BM19" s="86" t="e">
        <f>JANUARI!#REF!+FEBRUARI!BM19+MARET!BM19</f>
        <v>#REF!</v>
      </c>
      <c r="BN19" s="86" t="e">
        <f>JANUARI!#REF!+FEBRUARI!BN19+MARET!BN19</f>
        <v>#REF!</v>
      </c>
    </row>
    <row r="20" spans="1:66" ht="14.25" customHeight="1">
      <c r="A20" s="112"/>
      <c r="B20" s="112"/>
      <c r="C20" s="11" t="s">
        <v>42</v>
      </c>
      <c r="D20" s="86" t="e">
        <f>JANUARI!#REF!+FEBRUARI!D20+MARET!D20</f>
        <v>#REF!</v>
      </c>
      <c r="E20" s="86" t="e">
        <f>JANUARI!#REF!+FEBRUARI!E20+MARET!E20</f>
        <v>#REF!</v>
      </c>
      <c r="F20" s="86" t="e">
        <f>JANUARI!#REF!+FEBRUARI!F20+MARET!F20</f>
        <v>#REF!</v>
      </c>
      <c r="G20" s="86" t="e">
        <f>JANUARI!#REF!+FEBRUARI!G20+MARET!G20</f>
        <v>#REF!</v>
      </c>
      <c r="H20" s="87" t="e">
        <f>JANUARI!#REF!+FEBRUARI!H20+MARET!H20</f>
        <v>#REF!</v>
      </c>
      <c r="I20" s="86" t="e">
        <f>JANUARI!#REF!+FEBRUARI!I20+MARET!I20</f>
        <v>#REF!</v>
      </c>
      <c r="J20" s="87" t="e">
        <f>JANUARI!#REF!+FEBRUARI!J20+MARET!J20</f>
        <v>#REF!</v>
      </c>
      <c r="K20" s="86" t="e">
        <f>JANUARI!#REF!+FEBRUARI!K20+MARET!K20</f>
        <v>#REF!</v>
      </c>
      <c r="L20" s="87" t="e">
        <f>JANUARI!#REF!+FEBRUARI!L20+MARET!L20</f>
        <v>#REF!</v>
      </c>
      <c r="M20" s="86" t="e">
        <f>JANUARI!#REF!+FEBRUARI!M20+MARET!M20</f>
        <v>#REF!</v>
      </c>
      <c r="N20" s="87" t="e">
        <f>JANUARI!#REF!+FEBRUARI!N20+MARET!N20</f>
        <v>#REF!</v>
      </c>
      <c r="O20" s="86" t="e">
        <f>JANUARI!#REF!+FEBRUARI!O20+MARET!O20</f>
        <v>#REF!</v>
      </c>
      <c r="P20" s="87" t="e">
        <f>JANUARI!#REF!+FEBRUARI!P20+MARET!P20</f>
        <v>#REF!</v>
      </c>
      <c r="Q20" s="86" t="e">
        <f>JANUARI!#REF!+FEBRUARI!Q20+MARET!Q20</f>
        <v>#REF!</v>
      </c>
      <c r="R20" s="87" t="e">
        <f>JANUARI!#REF!+FEBRUARI!R20+MARET!R20</f>
        <v>#REF!</v>
      </c>
      <c r="S20" s="86" t="e">
        <f>JANUARI!#REF!+FEBRUARI!S20+MARET!S20</f>
        <v>#REF!</v>
      </c>
      <c r="T20" s="86" t="e">
        <f>JANUARI!#REF!+FEBRUARI!T20+MARET!T20</f>
        <v>#REF!</v>
      </c>
      <c r="U20" s="86" t="e">
        <f>JANUARI!#REF!+FEBRUARI!U20+MARET!U20</f>
        <v>#REF!</v>
      </c>
      <c r="V20" s="86" t="e">
        <f>JANUARI!#REF!+FEBRUARI!V20+MARET!V20</f>
        <v>#REF!</v>
      </c>
      <c r="W20" s="86" t="e">
        <f>JANUARI!#REF!+FEBRUARI!W20+MARET!W20</f>
        <v>#REF!</v>
      </c>
      <c r="X20" s="86" t="e">
        <f>JANUARI!#REF!+FEBRUARI!X20+MARET!X20</f>
        <v>#REF!</v>
      </c>
      <c r="Y20" s="86" t="e">
        <f>JANUARI!#REF!+FEBRUARI!Y20+MARET!Y20</f>
        <v>#REF!</v>
      </c>
      <c r="Z20" s="86" t="e">
        <f>JANUARI!#REF!+FEBRUARI!Z20+MARET!Z20</f>
        <v>#REF!</v>
      </c>
      <c r="AA20" s="86" t="e">
        <f>JANUARI!#REF!+FEBRUARI!AA20+MARET!AA20</f>
        <v>#REF!</v>
      </c>
      <c r="AB20" s="86" t="e">
        <f>JANUARI!#REF!+FEBRUARI!AB20+MARET!AB20</f>
        <v>#REF!</v>
      </c>
      <c r="AC20" s="86" t="e">
        <f>JANUARI!#REF!+FEBRUARI!AC20+MARET!AC20</f>
        <v>#REF!</v>
      </c>
      <c r="AD20" s="86" t="e">
        <f>JANUARI!#REF!+FEBRUARI!AD20+MARET!AD20</f>
        <v>#REF!</v>
      </c>
      <c r="AE20" s="86" t="e">
        <f>JANUARI!#REF!+FEBRUARI!AE20+MARET!AE20</f>
        <v>#REF!</v>
      </c>
      <c r="AF20" s="86" t="e">
        <f>JANUARI!#REF!+FEBRUARI!AF20+MARET!AF20</f>
        <v>#REF!</v>
      </c>
      <c r="AG20" s="86" t="e">
        <f>JANUARI!#REF!+FEBRUARI!AG20+MARET!AG20</f>
        <v>#REF!</v>
      </c>
      <c r="AH20" s="86" t="e">
        <f>JANUARI!#REF!+FEBRUARI!AH20+MARET!AH20</f>
        <v>#REF!</v>
      </c>
      <c r="AI20" s="86" t="e">
        <f>JANUARI!#REF!+FEBRUARI!AI20+MARET!AI20</f>
        <v>#REF!</v>
      </c>
      <c r="AJ20" s="86" t="e">
        <f>JANUARI!#REF!+FEBRUARI!AJ20+MARET!AJ20</f>
        <v>#REF!</v>
      </c>
      <c r="AK20" s="86" t="e">
        <f>JANUARI!#REF!+FEBRUARI!AK20+MARET!AK20</f>
        <v>#REF!</v>
      </c>
      <c r="AL20" s="86" t="e">
        <f>JANUARI!#REF!+FEBRUARI!AL20+MARET!AL20</f>
        <v>#REF!</v>
      </c>
      <c r="AM20" s="86" t="e">
        <f>JANUARI!#REF!+FEBRUARI!AM20+MARET!AM20</f>
        <v>#REF!</v>
      </c>
      <c r="AN20" s="86" t="e">
        <f>JANUARI!#REF!+FEBRUARI!AN20+MARET!AN20</f>
        <v>#REF!</v>
      </c>
      <c r="AO20" s="86" t="e">
        <f>JANUARI!#REF!+FEBRUARI!AO20+MARET!AO20</f>
        <v>#REF!</v>
      </c>
      <c r="AP20" s="86" t="e">
        <f>JANUARI!#REF!+FEBRUARI!AP20+MARET!AP20</f>
        <v>#REF!</v>
      </c>
      <c r="AQ20" s="86" t="e">
        <f>JANUARI!#REF!+FEBRUARI!AQ20+MARET!AQ20</f>
        <v>#REF!</v>
      </c>
      <c r="AR20" s="86" t="e">
        <f>JANUARI!#REF!+FEBRUARI!AR20+MARET!AR20</f>
        <v>#REF!</v>
      </c>
      <c r="AS20" s="86" t="e">
        <f>JANUARI!#REF!+FEBRUARI!AS20+MARET!AS20</f>
        <v>#REF!</v>
      </c>
      <c r="AT20" s="86" t="e">
        <f>JANUARI!#REF!+FEBRUARI!AT20+MARET!AT20</f>
        <v>#REF!</v>
      </c>
      <c r="AU20" s="86" t="e">
        <f>JANUARI!#REF!+FEBRUARI!AU20+MARET!AU20</f>
        <v>#REF!</v>
      </c>
      <c r="AV20" s="86" t="e">
        <f>JANUARI!#REF!+FEBRUARI!AV20+MARET!AV20</f>
        <v>#REF!</v>
      </c>
      <c r="AW20" s="86" t="e">
        <f>JANUARI!#REF!+FEBRUARI!AW20+MARET!AW20</f>
        <v>#REF!</v>
      </c>
      <c r="AX20" s="86" t="e">
        <f>JANUARI!#REF!+FEBRUARI!AX20+MARET!AX20</f>
        <v>#REF!</v>
      </c>
      <c r="AY20" s="86" t="e">
        <f>JANUARI!#REF!+FEBRUARI!AY20+MARET!AY20</f>
        <v>#REF!</v>
      </c>
      <c r="AZ20" s="86" t="e">
        <f>JANUARI!#REF!+FEBRUARI!AZ20+MARET!AZ20</f>
        <v>#REF!</v>
      </c>
      <c r="BA20" s="86" t="e">
        <f>JANUARI!#REF!+FEBRUARI!BA20+MARET!BA20</f>
        <v>#REF!</v>
      </c>
      <c r="BB20" s="86" t="e">
        <f>JANUARI!#REF!+FEBRUARI!BB20+MARET!BB20</f>
        <v>#REF!</v>
      </c>
      <c r="BC20" s="86" t="e">
        <f>JANUARI!#REF!+FEBRUARI!BC20+MARET!BC20</f>
        <v>#REF!</v>
      </c>
      <c r="BD20" s="86" t="e">
        <f>JANUARI!#REF!+FEBRUARI!BD20+MARET!BD20</f>
        <v>#REF!</v>
      </c>
      <c r="BE20" s="86" t="e">
        <f>JANUARI!#REF!+FEBRUARI!BE20+MARET!BE20</f>
        <v>#REF!</v>
      </c>
      <c r="BF20" s="86" t="e">
        <f>JANUARI!#REF!+FEBRUARI!BF20+MARET!BF20</f>
        <v>#REF!</v>
      </c>
      <c r="BG20" s="86" t="e">
        <f>JANUARI!#REF!+FEBRUARI!BG20+MARET!BG20</f>
        <v>#REF!</v>
      </c>
      <c r="BH20" s="86" t="e">
        <f>JANUARI!#REF!+FEBRUARI!BH20+MARET!BH20</f>
        <v>#REF!</v>
      </c>
      <c r="BI20" s="86" t="e">
        <f>JANUARI!#REF!+FEBRUARI!BI20+MARET!BI20</f>
        <v>#REF!</v>
      </c>
      <c r="BJ20" s="86" t="e">
        <f>JANUARI!#REF!+FEBRUARI!BJ20+MARET!BJ20</f>
        <v>#REF!</v>
      </c>
      <c r="BK20" s="86" t="e">
        <f>JANUARI!#REF!+FEBRUARI!BK20+MARET!BK20</f>
        <v>#REF!</v>
      </c>
      <c r="BL20" s="86" t="e">
        <f>JANUARI!#REF!+FEBRUARI!BL20+MARET!BL20</f>
        <v>#REF!</v>
      </c>
      <c r="BM20" s="86" t="e">
        <f>JANUARI!#REF!+FEBRUARI!BM20+MARET!BM20</f>
        <v>#REF!</v>
      </c>
      <c r="BN20" s="86" t="e">
        <f>JANUARI!#REF!+FEBRUARI!BN20+MARET!BN20</f>
        <v>#REF!</v>
      </c>
    </row>
    <row r="21" spans="1:66" ht="14.25" customHeight="1">
      <c r="A21" s="19"/>
      <c r="B21" s="19"/>
      <c r="C21" s="20" t="s">
        <v>7</v>
      </c>
      <c r="D21" s="87" t="e">
        <f>JANUARI!#REF!+FEBRUARI!D21+MARET!D21</f>
        <v>#REF!</v>
      </c>
      <c r="E21" s="87" t="e">
        <f>JANUARI!#REF!+FEBRUARI!E21+MARET!E21</f>
        <v>#REF!</v>
      </c>
      <c r="F21" s="87" t="e">
        <f>JANUARI!#REF!+FEBRUARI!F21+MARET!F21</f>
        <v>#REF!</v>
      </c>
      <c r="G21" s="87" t="e">
        <f>JANUARI!#REF!+FEBRUARI!G21+MARET!G21</f>
        <v>#REF!</v>
      </c>
      <c r="H21" s="87" t="e">
        <f>JANUARI!#REF!+FEBRUARI!H21+MARET!H21</f>
        <v>#REF!</v>
      </c>
      <c r="I21" s="87" t="e">
        <f>JANUARI!#REF!+FEBRUARI!I21+MARET!I21</f>
        <v>#REF!</v>
      </c>
      <c r="J21" s="87" t="e">
        <f>JANUARI!#REF!+FEBRUARI!J21+MARET!J21</f>
        <v>#REF!</v>
      </c>
      <c r="K21" s="87" t="e">
        <f>JANUARI!#REF!+FEBRUARI!K21+MARET!K21</f>
        <v>#REF!</v>
      </c>
      <c r="L21" s="87" t="e">
        <f>JANUARI!#REF!+FEBRUARI!L21+MARET!L21</f>
        <v>#REF!</v>
      </c>
      <c r="M21" s="87" t="e">
        <f>JANUARI!#REF!+FEBRUARI!M21+MARET!M21</f>
        <v>#REF!</v>
      </c>
      <c r="N21" s="87" t="e">
        <f>JANUARI!#REF!+FEBRUARI!N21+MARET!N21</f>
        <v>#REF!</v>
      </c>
      <c r="O21" s="87" t="e">
        <f>JANUARI!#REF!+FEBRUARI!O21+MARET!O21</f>
        <v>#REF!</v>
      </c>
      <c r="P21" s="87" t="e">
        <f>JANUARI!#REF!+FEBRUARI!P21+MARET!P21</f>
        <v>#REF!</v>
      </c>
      <c r="Q21" s="87" t="e">
        <f>JANUARI!#REF!+FEBRUARI!Q21+MARET!Q21</f>
        <v>#REF!</v>
      </c>
      <c r="R21" s="87" t="e">
        <f>JANUARI!#REF!+FEBRUARI!R21+MARET!R21</f>
        <v>#REF!</v>
      </c>
      <c r="S21" s="87" t="e">
        <f>JANUARI!#REF!+FEBRUARI!S21+MARET!S21</f>
        <v>#REF!</v>
      </c>
      <c r="T21" s="87" t="e">
        <f>JANUARI!#REF!+FEBRUARI!T21+MARET!T21</f>
        <v>#REF!</v>
      </c>
      <c r="U21" s="87" t="e">
        <f>JANUARI!#REF!+FEBRUARI!U21+MARET!U21</f>
        <v>#REF!</v>
      </c>
      <c r="V21" s="87" t="e">
        <f>JANUARI!#REF!+FEBRUARI!V21+MARET!V21</f>
        <v>#REF!</v>
      </c>
      <c r="W21" s="87" t="e">
        <f>JANUARI!#REF!+FEBRUARI!W21+MARET!W21</f>
        <v>#REF!</v>
      </c>
      <c r="X21" s="87" t="e">
        <f>JANUARI!#REF!+FEBRUARI!X21+MARET!X21</f>
        <v>#REF!</v>
      </c>
      <c r="Y21" s="87" t="e">
        <f>JANUARI!#REF!+FEBRUARI!Y21+MARET!Y21</f>
        <v>#REF!</v>
      </c>
      <c r="Z21" s="87" t="e">
        <f>JANUARI!#REF!+FEBRUARI!Z21+MARET!Z21</f>
        <v>#REF!</v>
      </c>
      <c r="AA21" s="87" t="e">
        <f>JANUARI!#REF!+FEBRUARI!AA21+MARET!AA21</f>
        <v>#REF!</v>
      </c>
      <c r="AB21" s="87" t="e">
        <f>JANUARI!#REF!+FEBRUARI!AB21+MARET!AB21</f>
        <v>#REF!</v>
      </c>
      <c r="AC21" s="87" t="e">
        <f>JANUARI!#REF!+FEBRUARI!AC21+MARET!AC21</f>
        <v>#REF!</v>
      </c>
      <c r="AD21" s="87" t="e">
        <f>JANUARI!#REF!+FEBRUARI!AD21+MARET!AD21</f>
        <v>#REF!</v>
      </c>
      <c r="AE21" s="87" t="e">
        <f>JANUARI!#REF!+FEBRUARI!AE21+MARET!AE21</f>
        <v>#REF!</v>
      </c>
      <c r="AF21" s="87" t="e">
        <f>JANUARI!#REF!+FEBRUARI!AF21+MARET!AF21</f>
        <v>#REF!</v>
      </c>
      <c r="AG21" s="87" t="e">
        <f>JANUARI!#REF!+FEBRUARI!AG21+MARET!AG21</f>
        <v>#REF!</v>
      </c>
      <c r="AH21" s="87" t="e">
        <f>JANUARI!#REF!+FEBRUARI!AH21+MARET!AH21</f>
        <v>#REF!</v>
      </c>
      <c r="AI21" s="87" t="e">
        <f>JANUARI!#REF!+FEBRUARI!AI21+MARET!AI21</f>
        <v>#REF!</v>
      </c>
      <c r="AJ21" s="87" t="e">
        <f>JANUARI!#REF!+FEBRUARI!AJ21+MARET!AJ21</f>
        <v>#REF!</v>
      </c>
      <c r="AK21" s="87" t="e">
        <f>JANUARI!#REF!+FEBRUARI!AK21+MARET!AK21</f>
        <v>#REF!</v>
      </c>
      <c r="AL21" s="87" t="e">
        <f>JANUARI!#REF!+FEBRUARI!AL21+MARET!AL21</f>
        <v>#REF!</v>
      </c>
      <c r="AM21" s="87" t="e">
        <f>JANUARI!#REF!+FEBRUARI!AM21+MARET!AM21</f>
        <v>#REF!</v>
      </c>
      <c r="AN21" s="87" t="e">
        <f>JANUARI!#REF!+FEBRUARI!AN21+MARET!AN21</f>
        <v>#REF!</v>
      </c>
      <c r="AO21" s="87" t="e">
        <f>JANUARI!#REF!+FEBRUARI!AO21+MARET!AO21</f>
        <v>#REF!</v>
      </c>
      <c r="AP21" s="87" t="e">
        <f>JANUARI!#REF!+FEBRUARI!AP21+MARET!AP21</f>
        <v>#REF!</v>
      </c>
      <c r="AQ21" s="87" t="e">
        <f>JANUARI!#REF!+FEBRUARI!AQ21+MARET!AQ21</f>
        <v>#REF!</v>
      </c>
      <c r="AR21" s="87" t="e">
        <f>JANUARI!#REF!+FEBRUARI!AR21+MARET!AR21</f>
        <v>#REF!</v>
      </c>
      <c r="AS21" s="87" t="e">
        <f>JANUARI!#REF!+FEBRUARI!AS21+MARET!AS21</f>
        <v>#REF!</v>
      </c>
      <c r="AT21" s="87" t="e">
        <f>JANUARI!#REF!+FEBRUARI!AT21+MARET!AT21</f>
        <v>#REF!</v>
      </c>
      <c r="AU21" s="87" t="e">
        <f>JANUARI!#REF!+FEBRUARI!AU21+MARET!AU21</f>
        <v>#REF!</v>
      </c>
      <c r="AV21" s="87" t="e">
        <f>JANUARI!#REF!+FEBRUARI!AV21+MARET!AV21</f>
        <v>#REF!</v>
      </c>
      <c r="AW21" s="87" t="e">
        <f>JANUARI!#REF!+FEBRUARI!AW21+MARET!AW21</f>
        <v>#REF!</v>
      </c>
      <c r="AX21" s="87" t="e">
        <f>JANUARI!#REF!+FEBRUARI!AX21+MARET!AX21</f>
        <v>#REF!</v>
      </c>
      <c r="AY21" s="87" t="e">
        <f>JANUARI!#REF!+FEBRUARI!AY21+MARET!AY21</f>
        <v>#REF!</v>
      </c>
      <c r="AZ21" s="87" t="e">
        <f>JANUARI!#REF!+FEBRUARI!AZ21+MARET!AZ21</f>
        <v>#REF!</v>
      </c>
      <c r="BA21" s="87" t="e">
        <f>JANUARI!#REF!+FEBRUARI!BA21+MARET!BA21</f>
        <v>#REF!</v>
      </c>
      <c r="BB21" s="87" t="e">
        <f>JANUARI!#REF!+FEBRUARI!BB21+MARET!BB21</f>
        <v>#REF!</v>
      </c>
      <c r="BC21" s="87" t="e">
        <f>JANUARI!#REF!+FEBRUARI!BC21+MARET!BC21</f>
        <v>#REF!</v>
      </c>
      <c r="BD21" s="87" t="e">
        <f>JANUARI!#REF!+FEBRUARI!BD21+MARET!BD21</f>
        <v>#REF!</v>
      </c>
      <c r="BE21" s="87" t="e">
        <f>JANUARI!#REF!+FEBRUARI!BE21+MARET!BE21</f>
        <v>#REF!</v>
      </c>
      <c r="BF21" s="87" t="e">
        <f>JANUARI!#REF!+FEBRUARI!BF21+MARET!BF21</f>
        <v>#REF!</v>
      </c>
      <c r="BG21" s="87" t="e">
        <f>JANUARI!#REF!+FEBRUARI!BG21+MARET!BG21</f>
        <v>#REF!</v>
      </c>
      <c r="BH21" s="87" t="e">
        <f>JANUARI!#REF!+FEBRUARI!BH21+MARET!BH21</f>
        <v>#REF!</v>
      </c>
      <c r="BI21" s="87" t="e">
        <f>JANUARI!#REF!+FEBRUARI!BI21+MARET!BI21</f>
        <v>#REF!</v>
      </c>
      <c r="BJ21" s="87" t="e">
        <f>JANUARI!#REF!+FEBRUARI!BJ21+MARET!BJ21</f>
        <v>#REF!</v>
      </c>
      <c r="BK21" s="87" t="e">
        <f>JANUARI!#REF!+FEBRUARI!BK21+MARET!BK21</f>
        <v>#REF!</v>
      </c>
      <c r="BL21" s="87" t="e">
        <f>JANUARI!#REF!+FEBRUARI!BL21+MARET!BL21</f>
        <v>#REF!</v>
      </c>
      <c r="BM21" s="87" t="e">
        <f>JANUARI!#REF!+FEBRUARI!BM21+MARET!BM21</f>
        <v>#REF!</v>
      </c>
      <c r="BN21" s="87" t="e">
        <f>JANUARI!#REF!+FEBRUARI!BN21+MARET!BN21</f>
        <v>#REF!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86" t="e">
        <f>JANUARI!#REF!+FEBRUARI!D22+MARET!D22</f>
        <v>#REF!</v>
      </c>
      <c r="E22" s="86" t="e">
        <f>JANUARI!#REF!+FEBRUARI!E22+MARET!E22</f>
        <v>#REF!</v>
      </c>
      <c r="F22" s="86" t="e">
        <f>JANUARI!#REF!+FEBRUARI!F22+MARET!F22</f>
        <v>#REF!</v>
      </c>
      <c r="G22" s="86" t="e">
        <f>JANUARI!#REF!+FEBRUARI!G22+MARET!G22</f>
        <v>#REF!</v>
      </c>
      <c r="H22" s="87" t="e">
        <f>JANUARI!#REF!+FEBRUARI!H22+MARET!H22</f>
        <v>#REF!</v>
      </c>
      <c r="I22" s="86" t="e">
        <f>JANUARI!#REF!+FEBRUARI!I22+MARET!I22</f>
        <v>#REF!</v>
      </c>
      <c r="J22" s="87" t="e">
        <f>JANUARI!#REF!+FEBRUARI!J22+MARET!J22</f>
        <v>#REF!</v>
      </c>
      <c r="K22" s="86" t="e">
        <f>JANUARI!#REF!+FEBRUARI!K22+MARET!K22</f>
        <v>#REF!</v>
      </c>
      <c r="L22" s="87" t="e">
        <f>JANUARI!#REF!+FEBRUARI!L22+MARET!L22</f>
        <v>#REF!</v>
      </c>
      <c r="M22" s="86" t="e">
        <f>JANUARI!#REF!+FEBRUARI!M22+MARET!M22</f>
        <v>#REF!</v>
      </c>
      <c r="N22" s="87" t="e">
        <f>JANUARI!#REF!+FEBRUARI!N22+MARET!N22</f>
        <v>#REF!</v>
      </c>
      <c r="O22" s="86" t="e">
        <f>JANUARI!#REF!+FEBRUARI!O22+MARET!O22</f>
        <v>#REF!</v>
      </c>
      <c r="P22" s="87" t="e">
        <f>JANUARI!#REF!+FEBRUARI!P22+MARET!P22</f>
        <v>#REF!</v>
      </c>
      <c r="Q22" s="86" t="e">
        <f>JANUARI!#REF!+FEBRUARI!Q22+MARET!Q22</f>
        <v>#REF!</v>
      </c>
      <c r="R22" s="87" t="e">
        <f>JANUARI!#REF!+FEBRUARI!R22+MARET!R22</f>
        <v>#REF!</v>
      </c>
      <c r="S22" s="86" t="e">
        <f>JANUARI!#REF!+FEBRUARI!S22+MARET!S22</f>
        <v>#REF!</v>
      </c>
      <c r="T22" s="86" t="e">
        <f>JANUARI!#REF!+FEBRUARI!T22+MARET!T22</f>
        <v>#REF!</v>
      </c>
      <c r="U22" s="86" t="e">
        <f>JANUARI!#REF!+FEBRUARI!U22+MARET!U22</f>
        <v>#REF!</v>
      </c>
      <c r="V22" s="86" t="e">
        <f>JANUARI!#REF!+FEBRUARI!V22+MARET!V22</f>
        <v>#REF!</v>
      </c>
      <c r="W22" s="86" t="e">
        <f>JANUARI!#REF!+FEBRUARI!W22+MARET!W22</f>
        <v>#REF!</v>
      </c>
      <c r="X22" s="86" t="e">
        <f>JANUARI!#REF!+FEBRUARI!X22+MARET!X22</f>
        <v>#REF!</v>
      </c>
      <c r="Y22" s="86" t="e">
        <f>JANUARI!#REF!+FEBRUARI!Y22+MARET!Y22</f>
        <v>#REF!</v>
      </c>
      <c r="Z22" s="86" t="e">
        <f>JANUARI!#REF!+FEBRUARI!Z22+MARET!Z22</f>
        <v>#REF!</v>
      </c>
      <c r="AA22" s="86" t="e">
        <f>JANUARI!#REF!+FEBRUARI!AA22+MARET!AA22</f>
        <v>#REF!</v>
      </c>
      <c r="AB22" s="86" t="e">
        <f>JANUARI!#REF!+FEBRUARI!AB22+MARET!AB22</f>
        <v>#REF!</v>
      </c>
      <c r="AC22" s="86" t="e">
        <f>JANUARI!#REF!+FEBRUARI!AC22+MARET!AC22</f>
        <v>#REF!</v>
      </c>
      <c r="AD22" s="86" t="e">
        <f>JANUARI!#REF!+FEBRUARI!AD22+MARET!AD22</f>
        <v>#REF!</v>
      </c>
      <c r="AE22" s="86" t="e">
        <f>JANUARI!#REF!+FEBRUARI!AE22+MARET!AE22</f>
        <v>#REF!</v>
      </c>
      <c r="AF22" s="86" t="e">
        <f>JANUARI!#REF!+FEBRUARI!AF22+MARET!AF22</f>
        <v>#REF!</v>
      </c>
      <c r="AG22" s="86" t="e">
        <f>JANUARI!#REF!+FEBRUARI!AG22+MARET!AG22</f>
        <v>#REF!</v>
      </c>
      <c r="AH22" s="86" t="e">
        <f>JANUARI!#REF!+FEBRUARI!AH22+MARET!AH22</f>
        <v>#REF!</v>
      </c>
      <c r="AI22" s="86" t="e">
        <f>JANUARI!#REF!+FEBRUARI!AI22+MARET!AI22</f>
        <v>#REF!</v>
      </c>
      <c r="AJ22" s="86" t="e">
        <f>JANUARI!#REF!+FEBRUARI!AJ22+MARET!AJ22</f>
        <v>#REF!</v>
      </c>
      <c r="AK22" s="86" t="e">
        <f>JANUARI!#REF!+FEBRUARI!AK22+MARET!AK22</f>
        <v>#REF!</v>
      </c>
      <c r="AL22" s="86" t="e">
        <f>JANUARI!#REF!+FEBRUARI!AL22+MARET!AL22</f>
        <v>#REF!</v>
      </c>
      <c r="AM22" s="86" t="e">
        <f>JANUARI!#REF!+FEBRUARI!AM22+MARET!AM22</f>
        <v>#REF!</v>
      </c>
      <c r="AN22" s="86" t="e">
        <f>JANUARI!#REF!+FEBRUARI!AN22+MARET!AN22</f>
        <v>#REF!</v>
      </c>
      <c r="AO22" s="86" t="e">
        <f>JANUARI!#REF!+FEBRUARI!AO22+MARET!AO22</f>
        <v>#REF!</v>
      </c>
      <c r="AP22" s="86" t="e">
        <f>JANUARI!#REF!+FEBRUARI!AP22+MARET!AP22</f>
        <v>#REF!</v>
      </c>
      <c r="AQ22" s="86" t="e">
        <f>JANUARI!#REF!+FEBRUARI!AQ22+MARET!AQ22</f>
        <v>#REF!</v>
      </c>
      <c r="AR22" s="86" t="e">
        <f>JANUARI!#REF!+FEBRUARI!AR22+MARET!AR22</f>
        <v>#REF!</v>
      </c>
      <c r="AS22" s="86" t="e">
        <f>JANUARI!#REF!+FEBRUARI!AS22+MARET!AS22</f>
        <v>#REF!</v>
      </c>
      <c r="AT22" s="86" t="e">
        <f>JANUARI!#REF!+FEBRUARI!AT22+MARET!AT22</f>
        <v>#REF!</v>
      </c>
      <c r="AU22" s="86" t="e">
        <f>JANUARI!#REF!+FEBRUARI!AU22+MARET!AU22</f>
        <v>#REF!</v>
      </c>
      <c r="AV22" s="86" t="e">
        <f>JANUARI!#REF!+FEBRUARI!AV22+MARET!AV22</f>
        <v>#REF!</v>
      </c>
      <c r="AW22" s="86" t="e">
        <f>JANUARI!#REF!+FEBRUARI!AW22+MARET!AW22</f>
        <v>#REF!</v>
      </c>
      <c r="AX22" s="86" t="e">
        <f>JANUARI!#REF!+FEBRUARI!AX22+MARET!AX22</f>
        <v>#REF!</v>
      </c>
      <c r="AY22" s="86" t="e">
        <f>JANUARI!#REF!+FEBRUARI!AY22+MARET!AY22</f>
        <v>#REF!</v>
      </c>
      <c r="AZ22" s="86" t="e">
        <f>JANUARI!#REF!+FEBRUARI!AZ22+MARET!AZ22</f>
        <v>#REF!</v>
      </c>
      <c r="BA22" s="86" t="e">
        <f>JANUARI!#REF!+FEBRUARI!BA22+MARET!BA22</f>
        <v>#REF!</v>
      </c>
      <c r="BB22" s="86" t="e">
        <f>JANUARI!#REF!+FEBRUARI!BB22+MARET!BB22</f>
        <v>#REF!</v>
      </c>
      <c r="BC22" s="86" t="e">
        <f>JANUARI!#REF!+FEBRUARI!BC22+MARET!BC22</f>
        <v>#REF!</v>
      </c>
      <c r="BD22" s="86" t="e">
        <f>JANUARI!#REF!+FEBRUARI!BD22+MARET!BD22</f>
        <v>#REF!</v>
      </c>
      <c r="BE22" s="86" t="e">
        <f>JANUARI!#REF!+FEBRUARI!BE22+MARET!BE22</f>
        <v>#REF!</v>
      </c>
      <c r="BF22" s="86" t="e">
        <f>JANUARI!#REF!+FEBRUARI!BF22+MARET!BF22</f>
        <v>#REF!</v>
      </c>
      <c r="BG22" s="86" t="e">
        <f>JANUARI!#REF!+FEBRUARI!BG22+MARET!BG22</f>
        <v>#REF!</v>
      </c>
      <c r="BH22" s="86" t="e">
        <f>JANUARI!#REF!+FEBRUARI!BH22+MARET!BH22</f>
        <v>#REF!</v>
      </c>
      <c r="BI22" s="86" t="e">
        <f>JANUARI!#REF!+FEBRUARI!BI22+MARET!BI22</f>
        <v>#REF!</v>
      </c>
      <c r="BJ22" s="86" t="e">
        <f>JANUARI!#REF!+FEBRUARI!BJ22+MARET!BJ22</f>
        <v>#REF!</v>
      </c>
      <c r="BK22" s="86" t="e">
        <f>JANUARI!#REF!+FEBRUARI!BK22+MARET!BK22</f>
        <v>#REF!</v>
      </c>
      <c r="BL22" s="86" t="e">
        <f>JANUARI!#REF!+FEBRUARI!BL22+MARET!BL22</f>
        <v>#REF!</v>
      </c>
      <c r="BM22" s="86" t="e">
        <f>JANUARI!#REF!+FEBRUARI!BM22+MARET!BM22</f>
        <v>#REF!</v>
      </c>
      <c r="BN22" s="86" t="e">
        <f>JANUARI!#REF!+FEBRUARI!BN22+MARET!BN22</f>
        <v>#REF!</v>
      </c>
    </row>
    <row r="23" spans="1:66" ht="14.25" customHeight="1">
      <c r="A23" s="111"/>
      <c r="B23" s="111"/>
      <c r="C23" s="11" t="s">
        <v>45</v>
      </c>
      <c r="D23" s="86" t="e">
        <f>JANUARI!#REF!+FEBRUARI!D23+MARET!D23</f>
        <v>#REF!</v>
      </c>
      <c r="E23" s="86" t="e">
        <f>JANUARI!#REF!+FEBRUARI!E23+MARET!E23</f>
        <v>#REF!</v>
      </c>
      <c r="F23" s="86" t="e">
        <f>JANUARI!#REF!+FEBRUARI!F23+MARET!F23</f>
        <v>#REF!</v>
      </c>
      <c r="G23" s="86" t="e">
        <f>JANUARI!#REF!+FEBRUARI!G23+MARET!G23</f>
        <v>#REF!</v>
      </c>
      <c r="H23" s="87" t="e">
        <f>JANUARI!#REF!+FEBRUARI!H23+MARET!H23</f>
        <v>#REF!</v>
      </c>
      <c r="I23" s="86" t="e">
        <f>JANUARI!#REF!+FEBRUARI!I23+MARET!I23</f>
        <v>#REF!</v>
      </c>
      <c r="J23" s="87" t="e">
        <f>JANUARI!#REF!+FEBRUARI!J23+MARET!J23</f>
        <v>#REF!</v>
      </c>
      <c r="K23" s="86" t="e">
        <f>JANUARI!#REF!+FEBRUARI!K23+MARET!K23</f>
        <v>#REF!</v>
      </c>
      <c r="L23" s="87" t="e">
        <f>JANUARI!#REF!+FEBRUARI!L23+MARET!L23</f>
        <v>#REF!</v>
      </c>
      <c r="M23" s="86" t="e">
        <f>JANUARI!#REF!+FEBRUARI!M23+MARET!M23</f>
        <v>#REF!</v>
      </c>
      <c r="N23" s="87" t="e">
        <f>JANUARI!#REF!+FEBRUARI!N23+MARET!N23</f>
        <v>#REF!</v>
      </c>
      <c r="O23" s="86" t="e">
        <f>JANUARI!#REF!+FEBRUARI!O23+MARET!O23</f>
        <v>#REF!</v>
      </c>
      <c r="P23" s="87" t="e">
        <f>JANUARI!#REF!+FEBRUARI!P23+MARET!P23</f>
        <v>#REF!</v>
      </c>
      <c r="Q23" s="86" t="e">
        <f>JANUARI!#REF!+FEBRUARI!Q23+MARET!Q23</f>
        <v>#REF!</v>
      </c>
      <c r="R23" s="87" t="e">
        <f>JANUARI!#REF!+FEBRUARI!R23+MARET!R23</f>
        <v>#REF!</v>
      </c>
      <c r="S23" s="86" t="e">
        <f>JANUARI!#REF!+FEBRUARI!S23+MARET!S23</f>
        <v>#REF!</v>
      </c>
      <c r="T23" s="86" t="e">
        <f>JANUARI!#REF!+FEBRUARI!T23+MARET!T23</f>
        <v>#REF!</v>
      </c>
      <c r="U23" s="86" t="e">
        <f>JANUARI!#REF!+FEBRUARI!U23+MARET!U23</f>
        <v>#REF!</v>
      </c>
      <c r="V23" s="86" t="e">
        <f>JANUARI!#REF!+FEBRUARI!V23+MARET!V23</f>
        <v>#REF!</v>
      </c>
      <c r="W23" s="86" t="e">
        <f>JANUARI!#REF!+FEBRUARI!W23+MARET!W23</f>
        <v>#REF!</v>
      </c>
      <c r="X23" s="86" t="e">
        <f>JANUARI!#REF!+FEBRUARI!X23+MARET!X23</f>
        <v>#REF!</v>
      </c>
      <c r="Y23" s="86" t="e">
        <f>JANUARI!#REF!+FEBRUARI!Y23+MARET!Y23</f>
        <v>#REF!</v>
      </c>
      <c r="Z23" s="86" t="e">
        <f>JANUARI!#REF!+FEBRUARI!Z23+MARET!Z23</f>
        <v>#REF!</v>
      </c>
      <c r="AA23" s="86" t="e">
        <f>JANUARI!#REF!+FEBRUARI!AA23+MARET!AA23</f>
        <v>#REF!</v>
      </c>
      <c r="AB23" s="86" t="e">
        <f>JANUARI!#REF!+FEBRUARI!AB23+MARET!AB23</f>
        <v>#REF!</v>
      </c>
      <c r="AC23" s="86" t="e">
        <f>JANUARI!#REF!+FEBRUARI!AC23+MARET!AC23</f>
        <v>#REF!</v>
      </c>
      <c r="AD23" s="86" t="e">
        <f>JANUARI!#REF!+FEBRUARI!AD23+MARET!AD23</f>
        <v>#REF!</v>
      </c>
      <c r="AE23" s="86" t="e">
        <f>JANUARI!#REF!+FEBRUARI!AE23+MARET!AE23</f>
        <v>#REF!</v>
      </c>
      <c r="AF23" s="86" t="e">
        <f>JANUARI!#REF!+FEBRUARI!AF23+MARET!AF23</f>
        <v>#REF!</v>
      </c>
      <c r="AG23" s="86" t="e">
        <f>JANUARI!#REF!+FEBRUARI!AG23+MARET!AG23</f>
        <v>#REF!</v>
      </c>
      <c r="AH23" s="86" t="e">
        <f>JANUARI!#REF!+FEBRUARI!AH23+MARET!AH23</f>
        <v>#REF!</v>
      </c>
      <c r="AI23" s="86" t="e">
        <f>JANUARI!#REF!+FEBRUARI!AI23+MARET!AI23</f>
        <v>#REF!</v>
      </c>
      <c r="AJ23" s="86" t="e">
        <f>JANUARI!#REF!+FEBRUARI!AJ23+MARET!AJ23</f>
        <v>#REF!</v>
      </c>
      <c r="AK23" s="86" t="e">
        <f>JANUARI!#REF!+FEBRUARI!AK23+MARET!AK23</f>
        <v>#REF!</v>
      </c>
      <c r="AL23" s="86" t="e">
        <f>JANUARI!#REF!+FEBRUARI!AL23+MARET!AL23</f>
        <v>#REF!</v>
      </c>
      <c r="AM23" s="86" t="e">
        <f>JANUARI!#REF!+FEBRUARI!AM23+MARET!AM23</f>
        <v>#REF!</v>
      </c>
      <c r="AN23" s="86" t="e">
        <f>JANUARI!#REF!+FEBRUARI!AN23+MARET!AN23</f>
        <v>#REF!</v>
      </c>
      <c r="AO23" s="86" t="e">
        <f>JANUARI!#REF!+FEBRUARI!AO23+MARET!AO23</f>
        <v>#REF!</v>
      </c>
      <c r="AP23" s="86" t="e">
        <f>JANUARI!#REF!+FEBRUARI!AP23+MARET!AP23</f>
        <v>#REF!</v>
      </c>
      <c r="AQ23" s="86" t="e">
        <f>JANUARI!#REF!+FEBRUARI!AQ23+MARET!AQ23</f>
        <v>#REF!</v>
      </c>
      <c r="AR23" s="86" t="e">
        <f>JANUARI!#REF!+FEBRUARI!AR23+MARET!AR23</f>
        <v>#REF!</v>
      </c>
      <c r="AS23" s="86" t="e">
        <f>JANUARI!#REF!+FEBRUARI!AS23+MARET!AS23</f>
        <v>#REF!</v>
      </c>
      <c r="AT23" s="86" t="e">
        <f>JANUARI!#REF!+FEBRUARI!AT23+MARET!AT23</f>
        <v>#REF!</v>
      </c>
      <c r="AU23" s="86" t="e">
        <f>JANUARI!#REF!+FEBRUARI!AU23+MARET!AU23</f>
        <v>#REF!</v>
      </c>
      <c r="AV23" s="86" t="e">
        <f>JANUARI!#REF!+FEBRUARI!AV23+MARET!AV23</f>
        <v>#REF!</v>
      </c>
      <c r="AW23" s="86" t="e">
        <f>JANUARI!#REF!+FEBRUARI!AW23+MARET!AW23</f>
        <v>#REF!</v>
      </c>
      <c r="AX23" s="86" t="e">
        <f>JANUARI!#REF!+FEBRUARI!AX23+MARET!AX23</f>
        <v>#REF!</v>
      </c>
      <c r="AY23" s="86" t="e">
        <f>JANUARI!#REF!+FEBRUARI!AY23+MARET!AY23</f>
        <v>#REF!</v>
      </c>
      <c r="AZ23" s="86" t="e">
        <f>JANUARI!#REF!+FEBRUARI!AZ23+MARET!AZ23</f>
        <v>#REF!</v>
      </c>
      <c r="BA23" s="86" t="e">
        <f>JANUARI!#REF!+FEBRUARI!BA23+MARET!BA23</f>
        <v>#REF!</v>
      </c>
      <c r="BB23" s="86" t="e">
        <f>JANUARI!#REF!+FEBRUARI!BB23+MARET!BB23</f>
        <v>#REF!</v>
      </c>
      <c r="BC23" s="86" t="e">
        <f>JANUARI!#REF!+FEBRUARI!BC23+MARET!BC23</f>
        <v>#REF!</v>
      </c>
      <c r="BD23" s="86" t="e">
        <f>JANUARI!#REF!+FEBRUARI!BD23+MARET!BD23</f>
        <v>#REF!</v>
      </c>
      <c r="BE23" s="86" t="e">
        <f>JANUARI!#REF!+FEBRUARI!BE23+MARET!BE23</f>
        <v>#REF!</v>
      </c>
      <c r="BF23" s="86" t="e">
        <f>JANUARI!#REF!+FEBRUARI!BF23+MARET!BF23</f>
        <v>#REF!</v>
      </c>
      <c r="BG23" s="86" t="e">
        <f>JANUARI!#REF!+FEBRUARI!BG23+MARET!BG23</f>
        <v>#REF!</v>
      </c>
      <c r="BH23" s="86" t="e">
        <f>JANUARI!#REF!+FEBRUARI!BH23+MARET!BH23</f>
        <v>#REF!</v>
      </c>
      <c r="BI23" s="86" t="e">
        <f>JANUARI!#REF!+FEBRUARI!BI23+MARET!BI23</f>
        <v>#REF!</v>
      </c>
      <c r="BJ23" s="86" t="e">
        <f>JANUARI!#REF!+FEBRUARI!BJ23+MARET!BJ23</f>
        <v>#REF!</v>
      </c>
      <c r="BK23" s="86" t="e">
        <f>JANUARI!#REF!+FEBRUARI!BK23+MARET!BK23</f>
        <v>#REF!</v>
      </c>
      <c r="BL23" s="86" t="e">
        <f>JANUARI!#REF!+FEBRUARI!BL23+MARET!BL23</f>
        <v>#REF!</v>
      </c>
      <c r="BM23" s="86" t="e">
        <f>JANUARI!#REF!+FEBRUARI!BM23+MARET!BM23</f>
        <v>#REF!</v>
      </c>
      <c r="BN23" s="86" t="e">
        <f>JANUARI!#REF!+FEBRUARI!BN23+MARET!BN23</f>
        <v>#REF!</v>
      </c>
    </row>
    <row r="24" spans="1:66" ht="14.25" customHeight="1">
      <c r="A24" s="112"/>
      <c r="B24" s="112"/>
      <c r="C24" s="11" t="s">
        <v>46</v>
      </c>
      <c r="D24" s="86" t="e">
        <f>JANUARI!#REF!+FEBRUARI!D24+MARET!D24</f>
        <v>#REF!</v>
      </c>
      <c r="E24" s="86" t="e">
        <f>JANUARI!#REF!+FEBRUARI!E24+MARET!E24</f>
        <v>#REF!</v>
      </c>
      <c r="F24" s="86" t="e">
        <f>JANUARI!#REF!+FEBRUARI!F24+MARET!F24</f>
        <v>#REF!</v>
      </c>
      <c r="G24" s="86" t="e">
        <f>JANUARI!#REF!+FEBRUARI!G24+MARET!G24</f>
        <v>#REF!</v>
      </c>
      <c r="H24" s="87" t="e">
        <f>JANUARI!#REF!+FEBRUARI!H24+MARET!H24</f>
        <v>#REF!</v>
      </c>
      <c r="I24" s="86" t="e">
        <f>JANUARI!#REF!+FEBRUARI!I24+MARET!I24</f>
        <v>#REF!</v>
      </c>
      <c r="J24" s="87" t="e">
        <f>JANUARI!#REF!+FEBRUARI!J24+MARET!J24</f>
        <v>#REF!</v>
      </c>
      <c r="K24" s="86" t="e">
        <f>JANUARI!#REF!+FEBRUARI!K24+MARET!K24</f>
        <v>#REF!</v>
      </c>
      <c r="L24" s="87" t="e">
        <f>JANUARI!#REF!+FEBRUARI!L24+MARET!L24</f>
        <v>#REF!</v>
      </c>
      <c r="M24" s="86" t="e">
        <f>JANUARI!#REF!+FEBRUARI!M24+MARET!M24</f>
        <v>#REF!</v>
      </c>
      <c r="N24" s="87" t="e">
        <f>JANUARI!#REF!+FEBRUARI!N24+MARET!N24</f>
        <v>#REF!</v>
      </c>
      <c r="O24" s="86" t="e">
        <f>JANUARI!#REF!+FEBRUARI!O24+MARET!O24</f>
        <v>#REF!</v>
      </c>
      <c r="P24" s="87" t="e">
        <f>JANUARI!#REF!+FEBRUARI!P24+MARET!P24</f>
        <v>#REF!</v>
      </c>
      <c r="Q24" s="86" t="e">
        <f>JANUARI!#REF!+FEBRUARI!Q24+MARET!Q24</f>
        <v>#REF!</v>
      </c>
      <c r="R24" s="87" t="e">
        <f>JANUARI!#REF!+FEBRUARI!R24+MARET!R24</f>
        <v>#REF!</v>
      </c>
      <c r="S24" s="86" t="e">
        <f>JANUARI!#REF!+FEBRUARI!S24+MARET!S24</f>
        <v>#REF!</v>
      </c>
      <c r="T24" s="86" t="e">
        <f>JANUARI!#REF!+FEBRUARI!T24+MARET!T24</f>
        <v>#REF!</v>
      </c>
      <c r="U24" s="86" t="e">
        <f>JANUARI!#REF!+FEBRUARI!U24+MARET!U24</f>
        <v>#REF!</v>
      </c>
      <c r="V24" s="86" t="e">
        <f>JANUARI!#REF!+FEBRUARI!V24+MARET!V24</f>
        <v>#REF!</v>
      </c>
      <c r="W24" s="86" t="e">
        <f>JANUARI!#REF!+FEBRUARI!W24+MARET!W24</f>
        <v>#REF!</v>
      </c>
      <c r="X24" s="86" t="e">
        <f>JANUARI!#REF!+FEBRUARI!X24+MARET!X24</f>
        <v>#REF!</v>
      </c>
      <c r="Y24" s="86" t="e">
        <f>JANUARI!#REF!+FEBRUARI!Y24+MARET!Y24</f>
        <v>#REF!</v>
      </c>
      <c r="Z24" s="86" t="e">
        <f>JANUARI!#REF!+FEBRUARI!Z24+MARET!Z24</f>
        <v>#REF!</v>
      </c>
      <c r="AA24" s="86" t="e">
        <f>JANUARI!#REF!+FEBRUARI!AA24+MARET!AA24</f>
        <v>#REF!</v>
      </c>
      <c r="AB24" s="86" t="e">
        <f>JANUARI!#REF!+FEBRUARI!AB24+MARET!AB24</f>
        <v>#REF!</v>
      </c>
      <c r="AC24" s="86" t="e">
        <f>JANUARI!#REF!+FEBRUARI!AC24+MARET!AC24</f>
        <v>#REF!</v>
      </c>
      <c r="AD24" s="86" t="e">
        <f>JANUARI!#REF!+FEBRUARI!AD24+MARET!AD24</f>
        <v>#REF!</v>
      </c>
      <c r="AE24" s="86" t="e">
        <f>JANUARI!#REF!+FEBRUARI!AE24+MARET!AE24</f>
        <v>#REF!</v>
      </c>
      <c r="AF24" s="86" t="e">
        <f>JANUARI!#REF!+FEBRUARI!AF24+MARET!AF24</f>
        <v>#REF!</v>
      </c>
      <c r="AG24" s="86" t="e">
        <f>JANUARI!#REF!+FEBRUARI!AG24+MARET!AG24</f>
        <v>#REF!</v>
      </c>
      <c r="AH24" s="86" t="e">
        <f>JANUARI!#REF!+FEBRUARI!AH24+MARET!AH24</f>
        <v>#REF!</v>
      </c>
      <c r="AI24" s="86" t="e">
        <f>JANUARI!#REF!+FEBRUARI!AI24+MARET!AI24</f>
        <v>#REF!</v>
      </c>
      <c r="AJ24" s="86" t="e">
        <f>JANUARI!#REF!+FEBRUARI!AJ24+MARET!AJ24</f>
        <v>#REF!</v>
      </c>
      <c r="AK24" s="86" t="e">
        <f>JANUARI!#REF!+FEBRUARI!AK24+MARET!AK24</f>
        <v>#REF!</v>
      </c>
      <c r="AL24" s="86" t="e">
        <f>JANUARI!#REF!+FEBRUARI!AL24+MARET!AL24</f>
        <v>#REF!</v>
      </c>
      <c r="AM24" s="86" t="e">
        <f>JANUARI!#REF!+FEBRUARI!AM24+MARET!AM24</f>
        <v>#REF!</v>
      </c>
      <c r="AN24" s="86" t="e">
        <f>JANUARI!#REF!+FEBRUARI!AN24+MARET!AN24</f>
        <v>#REF!</v>
      </c>
      <c r="AO24" s="86" t="e">
        <f>JANUARI!#REF!+FEBRUARI!AO24+MARET!AO24</f>
        <v>#REF!</v>
      </c>
      <c r="AP24" s="86" t="e">
        <f>JANUARI!#REF!+FEBRUARI!AP24+MARET!AP24</f>
        <v>#REF!</v>
      </c>
      <c r="AQ24" s="86" t="e">
        <f>JANUARI!#REF!+FEBRUARI!AQ24+MARET!AQ24</f>
        <v>#REF!</v>
      </c>
      <c r="AR24" s="86" t="e">
        <f>JANUARI!#REF!+FEBRUARI!AR24+MARET!AR24</f>
        <v>#REF!</v>
      </c>
      <c r="AS24" s="86" t="e">
        <f>JANUARI!#REF!+FEBRUARI!AS24+MARET!AS24</f>
        <v>#REF!</v>
      </c>
      <c r="AT24" s="86" t="e">
        <f>JANUARI!#REF!+FEBRUARI!AT24+MARET!AT24</f>
        <v>#REF!</v>
      </c>
      <c r="AU24" s="86" t="e">
        <f>JANUARI!#REF!+FEBRUARI!AU24+MARET!AU24</f>
        <v>#REF!</v>
      </c>
      <c r="AV24" s="86" t="e">
        <f>JANUARI!#REF!+FEBRUARI!AV24+MARET!AV24</f>
        <v>#REF!</v>
      </c>
      <c r="AW24" s="86" t="e">
        <f>JANUARI!#REF!+FEBRUARI!AW24+MARET!AW24</f>
        <v>#REF!</v>
      </c>
      <c r="AX24" s="86" t="e">
        <f>JANUARI!#REF!+FEBRUARI!AX24+MARET!AX24</f>
        <v>#REF!</v>
      </c>
      <c r="AY24" s="86" t="e">
        <f>JANUARI!#REF!+FEBRUARI!AY24+MARET!AY24</f>
        <v>#REF!</v>
      </c>
      <c r="AZ24" s="86" t="e">
        <f>JANUARI!#REF!+FEBRUARI!AZ24+MARET!AZ24</f>
        <v>#REF!</v>
      </c>
      <c r="BA24" s="86" t="e">
        <f>JANUARI!#REF!+FEBRUARI!BA24+MARET!BA24</f>
        <v>#REF!</v>
      </c>
      <c r="BB24" s="86" t="e">
        <f>JANUARI!#REF!+FEBRUARI!BB24+MARET!BB24</f>
        <v>#REF!</v>
      </c>
      <c r="BC24" s="86" t="e">
        <f>JANUARI!#REF!+FEBRUARI!BC24+MARET!BC24</f>
        <v>#REF!</v>
      </c>
      <c r="BD24" s="86" t="e">
        <f>JANUARI!#REF!+FEBRUARI!BD24+MARET!BD24</f>
        <v>#REF!</v>
      </c>
      <c r="BE24" s="86" t="e">
        <f>JANUARI!#REF!+FEBRUARI!BE24+MARET!BE24</f>
        <v>#REF!</v>
      </c>
      <c r="BF24" s="86" t="e">
        <f>JANUARI!#REF!+FEBRUARI!BF24+MARET!BF24</f>
        <v>#REF!</v>
      </c>
      <c r="BG24" s="86" t="e">
        <f>JANUARI!#REF!+FEBRUARI!BG24+MARET!BG24</f>
        <v>#REF!</v>
      </c>
      <c r="BH24" s="86" t="e">
        <f>JANUARI!#REF!+FEBRUARI!BH24+MARET!BH24</f>
        <v>#REF!</v>
      </c>
      <c r="BI24" s="86" t="e">
        <f>JANUARI!#REF!+FEBRUARI!BI24+MARET!BI24</f>
        <v>#REF!</v>
      </c>
      <c r="BJ24" s="86" t="e">
        <f>JANUARI!#REF!+FEBRUARI!BJ24+MARET!BJ24</f>
        <v>#REF!</v>
      </c>
      <c r="BK24" s="86" t="e">
        <f>JANUARI!#REF!+FEBRUARI!BK24+MARET!BK24</f>
        <v>#REF!</v>
      </c>
      <c r="BL24" s="86" t="e">
        <f>JANUARI!#REF!+FEBRUARI!BL24+MARET!BL24</f>
        <v>#REF!</v>
      </c>
      <c r="BM24" s="86" t="e">
        <f>JANUARI!#REF!+FEBRUARI!BM24+MARET!BM24</f>
        <v>#REF!</v>
      </c>
      <c r="BN24" s="86" t="e">
        <f>JANUARI!#REF!+FEBRUARI!BN24+MARET!BN24</f>
        <v>#REF!</v>
      </c>
    </row>
    <row r="25" spans="1:66" ht="14.25" customHeight="1">
      <c r="A25" s="21"/>
      <c r="B25" s="21"/>
      <c r="C25" s="20" t="s">
        <v>7</v>
      </c>
      <c r="D25" s="87" t="e">
        <f>JANUARI!#REF!+FEBRUARI!D25+MARET!D25</f>
        <v>#REF!</v>
      </c>
      <c r="E25" s="87" t="e">
        <f>JANUARI!#REF!+FEBRUARI!E25+MARET!E25</f>
        <v>#REF!</v>
      </c>
      <c r="F25" s="87" t="e">
        <f>JANUARI!#REF!+FEBRUARI!F25+MARET!F25</f>
        <v>#REF!</v>
      </c>
      <c r="G25" s="87" t="e">
        <f>JANUARI!#REF!+FEBRUARI!G25+MARET!G25</f>
        <v>#REF!</v>
      </c>
      <c r="H25" s="87" t="e">
        <f>JANUARI!#REF!+FEBRUARI!H25+MARET!H25</f>
        <v>#REF!</v>
      </c>
      <c r="I25" s="87" t="e">
        <f>JANUARI!#REF!+FEBRUARI!I25+MARET!I25</f>
        <v>#REF!</v>
      </c>
      <c r="J25" s="87" t="e">
        <f>JANUARI!#REF!+FEBRUARI!J25+MARET!J25</f>
        <v>#REF!</v>
      </c>
      <c r="K25" s="87" t="e">
        <f>JANUARI!#REF!+FEBRUARI!K25+MARET!K25</f>
        <v>#REF!</v>
      </c>
      <c r="L25" s="87" t="e">
        <f>JANUARI!#REF!+FEBRUARI!L25+MARET!L25</f>
        <v>#REF!</v>
      </c>
      <c r="M25" s="87" t="e">
        <f>JANUARI!#REF!+FEBRUARI!M25+MARET!M25</f>
        <v>#REF!</v>
      </c>
      <c r="N25" s="87" t="e">
        <f>JANUARI!#REF!+FEBRUARI!N25+MARET!N25</f>
        <v>#REF!</v>
      </c>
      <c r="O25" s="87" t="e">
        <f>JANUARI!#REF!+FEBRUARI!O25+MARET!O25</f>
        <v>#REF!</v>
      </c>
      <c r="P25" s="87" t="e">
        <f>JANUARI!#REF!+FEBRUARI!P25+MARET!P25</f>
        <v>#REF!</v>
      </c>
      <c r="Q25" s="87" t="e">
        <f>JANUARI!#REF!+FEBRUARI!Q25+MARET!Q25</f>
        <v>#REF!</v>
      </c>
      <c r="R25" s="87" t="e">
        <f>JANUARI!#REF!+FEBRUARI!R25+MARET!R25</f>
        <v>#REF!</v>
      </c>
      <c r="S25" s="87" t="e">
        <f>JANUARI!#REF!+FEBRUARI!S25+MARET!S25</f>
        <v>#REF!</v>
      </c>
      <c r="T25" s="87" t="e">
        <f>JANUARI!#REF!+FEBRUARI!T25+MARET!T25</f>
        <v>#REF!</v>
      </c>
      <c r="U25" s="87" t="e">
        <f>JANUARI!#REF!+FEBRUARI!U25+MARET!U25</f>
        <v>#REF!</v>
      </c>
      <c r="V25" s="87" t="e">
        <f>JANUARI!#REF!+FEBRUARI!V25+MARET!V25</f>
        <v>#REF!</v>
      </c>
      <c r="W25" s="87" t="e">
        <f>JANUARI!#REF!+FEBRUARI!W25+MARET!W25</f>
        <v>#REF!</v>
      </c>
      <c r="X25" s="87" t="e">
        <f>JANUARI!#REF!+FEBRUARI!X25+MARET!X25</f>
        <v>#REF!</v>
      </c>
      <c r="Y25" s="87" t="e">
        <f>JANUARI!#REF!+FEBRUARI!Y25+MARET!Y25</f>
        <v>#REF!</v>
      </c>
      <c r="Z25" s="87" t="e">
        <f>JANUARI!#REF!+FEBRUARI!Z25+MARET!Z25</f>
        <v>#REF!</v>
      </c>
      <c r="AA25" s="87" t="e">
        <f>JANUARI!#REF!+FEBRUARI!AA25+MARET!AA25</f>
        <v>#REF!</v>
      </c>
      <c r="AB25" s="87" t="e">
        <f>JANUARI!#REF!+FEBRUARI!AB25+MARET!AB25</f>
        <v>#REF!</v>
      </c>
      <c r="AC25" s="87" t="e">
        <f>JANUARI!#REF!+FEBRUARI!AC25+MARET!AC25</f>
        <v>#REF!</v>
      </c>
      <c r="AD25" s="87" t="e">
        <f>JANUARI!#REF!+FEBRUARI!AD25+MARET!AD25</f>
        <v>#REF!</v>
      </c>
      <c r="AE25" s="87" t="e">
        <f>JANUARI!#REF!+FEBRUARI!AE25+MARET!AE25</f>
        <v>#REF!</v>
      </c>
      <c r="AF25" s="87" t="e">
        <f>JANUARI!#REF!+FEBRUARI!AF25+MARET!AF25</f>
        <v>#REF!</v>
      </c>
      <c r="AG25" s="87" t="e">
        <f>JANUARI!#REF!+FEBRUARI!AG25+MARET!AG25</f>
        <v>#REF!</v>
      </c>
      <c r="AH25" s="87" t="e">
        <f>JANUARI!#REF!+FEBRUARI!AH25+MARET!AH25</f>
        <v>#REF!</v>
      </c>
      <c r="AI25" s="87" t="e">
        <f>JANUARI!#REF!+FEBRUARI!AI25+MARET!AI25</f>
        <v>#REF!</v>
      </c>
      <c r="AJ25" s="87" t="e">
        <f>JANUARI!#REF!+FEBRUARI!AJ25+MARET!AJ25</f>
        <v>#REF!</v>
      </c>
      <c r="AK25" s="87" t="e">
        <f>JANUARI!#REF!+FEBRUARI!AK25+MARET!AK25</f>
        <v>#REF!</v>
      </c>
      <c r="AL25" s="87" t="e">
        <f>JANUARI!#REF!+FEBRUARI!AL25+MARET!AL25</f>
        <v>#REF!</v>
      </c>
      <c r="AM25" s="87" t="e">
        <f>JANUARI!#REF!+FEBRUARI!AM25+MARET!AM25</f>
        <v>#REF!</v>
      </c>
      <c r="AN25" s="87" t="e">
        <f>JANUARI!#REF!+FEBRUARI!AN25+MARET!AN25</f>
        <v>#REF!</v>
      </c>
      <c r="AO25" s="87" t="e">
        <f>JANUARI!#REF!+FEBRUARI!AO25+MARET!AO25</f>
        <v>#REF!</v>
      </c>
      <c r="AP25" s="87" t="e">
        <f>JANUARI!#REF!+FEBRUARI!AP25+MARET!AP25</f>
        <v>#REF!</v>
      </c>
      <c r="AQ25" s="87" t="e">
        <f>JANUARI!#REF!+FEBRUARI!AQ25+MARET!AQ25</f>
        <v>#REF!</v>
      </c>
      <c r="AR25" s="87" t="e">
        <f>JANUARI!#REF!+FEBRUARI!AR25+MARET!AR25</f>
        <v>#REF!</v>
      </c>
      <c r="AS25" s="87" t="e">
        <f>JANUARI!#REF!+FEBRUARI!AS25+MARET!AS25</f>
        <v>#REF!</v>
      </c>
      <c r="AT25" s="87" t="e">
        <f>JANUARI!#REF!+FEBRUARI!AT25+MARET!AT25</f>
        <v>#REF!</v>
      </c>
      <c r="AU25" s="87" t="e">
        <f>JANUARI!#REF!+FEBRUARI!AU25+MARET!AU25</f>
        <v>#REF!</v>
      </c>
      <c r="AV25" s="87" t="e">
        <f>JANUARI!#REF!+FEBRUARI!AV25+MARET!AV25</f>
        <v>#REF!</v>
      </c>
      <c r="AW25" s="87" t="e">
        <f>JANUARI!#REF!+FEBRUARI!AW25+MARET!AW25</f>
        <v>#REF!</v>
      </c>
      <c r="AX25" s="87" t="e">
        <f>JANUARI!#REF!+FEBRUARI!AX25+MARET!AX25</f>
        <v>#REF!</v>
      </c>
      <c r="AY25" s="87" t="e">
        <f>JANUARI!#REF!+FEBRUARI!AY25+MARET!AY25</f>
        <v>#REF!</v>
      </c>
      <c r="AZ25" s="87" t="e">
        <f>JANUARI!#REF!+FEBRUARI!AZ25+MARET!AZ25</f>
        <v>#REF!</v>
      </c>
      <c r="BA25" s="87" t="e">
        <f>JANUARI!#REF!+FEBRUARI!BA25+MARET!BA25</f>
        <v>#REF!</v>
      </c>
      <c r="BB25" s="87" t="e">
        <f>JANUARI!#REF!+FEBRUARI!BB25+MARET!BB25</f>
        <v>#REF!</v>
      </c>
      <c r="BC25" s="87" t="e">
        <f>JANUARI!#REF!+FEBRUARI!BC25+MARET!BC25</f>
        <v>#REF!</v>
      </c>
      <c r="BD25" s="87" t="e">
        <f>JANUARI!#REF!+FEBRUARI!BD25+MARET!BD25</f>
        <v>#REF!</v>
      </c>
      <c r="BE25" s="87" t="e">
        <f>JANUARI!#REF!+FEBRUARI!BE25+MARET!BE25</f>
        <v>#REF!</v>
      </c>
      <c r="BF25" s="87" t="e">
        <f>JANUARI!#REF!+FEBRUARI!BF25+MARET!BF25</f>
        <v>#REF!</v>
      </c>
      <c r="BG25" s="87" t="e">
        <f>JANUARI!#REF!+FEBRUARI!BG25+MARET!BG25</f>
        <v>#REF!</v>
      </c>
      <c r="BH25" s="87" t="e">
        <f>JANUARI!#REF!+FEBRUARI!BH25+MARET!BH25</f>
        <v>#REF!</v>
      </c>
      <c r="BI25" s="87" t="e">
        <f>JANUARI!#REF!+FEBRUARI!BI25+MARET!BI25</f>
        <v>#REF!</v>
      </c>
      <c r="BJ25" s="87" t="e">
        <f>JANUARI!#REF!+FEBRUARI!BJ25+MARET!BJ25</f>
        <v>#REF!</v>
      </c>
      <c r="BK25" s="87" t="e">
        <f>JANUARI!#REF!+FEBRUARI!BK25+MARET!BK25</f>
        <v>#REF!</v>
      </c>
      <c r="BL25" s="87" t="e">
        <f>JANUARI!#REF!+FEBRUARI!BL25+MARET!BL25</f>
        <v>#REF!</v>
      </c>
      <c r="BM25" s="87" t="e">
        <f>JANUARI!#REF!+FEBRUARI!BM25+MARET!BM25</f>
        <v>#REF!</v>
      </c>
      <c r="BN25" s="87" t="e">
        <f>JANUARI!#REF!+FEBRUARI!BN25+MARET!BN25</f>
        <v>#REF!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86" t="e">
        <f>JANUARI!#REF!+FEBRUARI!D26+MARET!D26</f>
        <v>#REF!</v>
      </c>
      <c r="E26" s="86" t="e">
        <f>JANUARI!#REF!+FEBRUARI!E26+MARET!E26</f>
        <v>#REF!</v>
      </c>
      <c r="F26" s="86" t="e">
        <f>JANUARI!#REF!+FEBRUARI!F26+MARET!F26</f>
        <v>#REF!</v>
      </c>
      <c r="G26" s="86" t="e">
        <f>JANUARI!#REF!+FEBRUARI!G26+MARET!G26</f>
        <v>#REF!</v>
      </c>
      <c r="H26" s="87" t="e">
        <f>JANUARI!#REF!+FEBRUARI!H26+MARET!H26</f>
        <v>#REF!</v>
      </c>
      <c r="I26" s="86" t="e">
        <f>JANUARI!#REF!+FEBRUARI!I26+MARET!I26</f>
        <v>#REF!</v>
      </c>
      <c r="J26" s="87" t="e">
        <f>JANUARI!#REF!+FEBRUARI!J26+MARET!J26</f>
        <v>#REF!</v>
      </c>
      <c r="K26" s="86" t="e">
        <f>JANUARI!#REF!+FEBRUARI!K26+MARET!K26</f>
        <v>#REF!</v>
      </c>
      <c r="L26" s="87" t="e">
        <f>JANUARI!#REF!+FEBRUARI!L26+MARET!L26</f>
        <v>#REF!</v>
      </c>
      <c r="M26" s="86" t="e">
        <f>JANUARI!#REF!+FEBRUARI!M26+MARET!M26</f>
        <v>#REF!</v>
      </c>
      <c r="N26" s="87" t="e">
        <f>JANUARI!#REF!+FEBRUARI!N26+MARET!N26</f>
        <v>#REF!</v>
      </c>
      <c r="O26" s="86" t="e">
        <f>JANUARI!#REF!+FEBRUARI!O26+MARET!O26</f>
        <v>#REF!</v>
      </c>
      <c r="P26" s="87" t="e">
        <f>JANUARI!#REF!+FEBRUARI!P26+MARET!P26</f>
        <v>#REF!</v>
      </c>
      <c r="Q26" s="86" t="e">
        <f>JANUARI!#REF!+FEBRUARI!Q26+MARET!Q26</f>
        <v>#REF!</v>
      </c>
      <c r="R26" s="87" t="e">
        <f>JANUARI!#REF!+FEBRUARI!R26+MARET!R26</f>
        <v>#REF!</v>
      </c>
      <c r="S26" s="86" t="e">
        <f>JANUARI!#REF!+FEBRUARI!S26+MARET!S26</f>
        <v>#REF!</v>
      </c>
      <c r="T26" s="86" t="e">
        <f>JANUARI!#REF!+FEBRUARI!T26+MARET!T26</f>
        <v>#REF!</v>
      </c>
      <c r="U26" s="86" t="e">
        <f>JANUARI!#REF!+FEBRUARI!U26+MARET!U26</f>
        <v>#REF!</v>
      </c>
      <c r="V26" s="86" t="e">
        <f>JANUARI!#REF!+FEBRUARI!V26+MARET!V26</f>
        <v>#REF!</v>
      </c>
      <c r="W26" s="86" t="e">
        <f>JANUARI!#REF!+FEBRUARI!W26+MARET!W26</f>
        <v>#REF!</v>
      </c>
      <c r="X26" s="86" t="e">
        <f>JANUARI!#REF!+FEBRUARI!X26+MARET!X26</f>
        <v>#REF!</v>
      </c>
      <c r="Y26" s="86" t="e">
        <f>JANUARI!#REF!+FEBRUARI!Y26+MARET!Y26</f>
        <v>#REF!</v>
      </c>
      <c r="Z26" s="86" t="e">
        <f>JANUARI!#REF!+FEBRUARI!Z26+MARET!Z26</f>
        <v>#REF!</v>
      </c>
      <c r="AA26" s="86" t="e">
        <f>JANUARI!#REF!+FEBRUARI!AA26+MARET!AA26</f>
        <v>#REF!</v>
      </c>
      <c r="AB26" s="86" t="e">
        <f>JANUARI!#REF!+FEBRUARI!AB26+MARET!AB26</f>
        <v>#REF!</v>
      </c>
      <c r="AC26" s="86" t="e">
        <f>JANUARI!#REF!+FEBRUARI!AC26+MARET!AC26</f>
        <v>#REF!</v>
      </c>
      <c r="AD26" s="86" t="e">
        <f>JANUARI!#REF!+FEBRUARI!AD26+MARET!AD26</f>
        <v>#REF!</v>
      </c>
      <c r="AE26" s="86" t="e">
        <f>JANUARI!#REF!+FEBRUARI!AE26+MARET!AE26</f>
        <v>#REF!</v>
      </c>
      <c r="AF26" s="86" t="e">
        <f>JANUARI!#REF!+FEBRUARI!AF26+MARET!AF26</f>
        <v>#REF!</v>
      </c>
      <c r="AG26" s="86" t="e">
        <f>JANUARI!#REF!+FEBRUARI!AG26+MARET!AG26</f>
        <v>#REF!</v>
      </c>
      <c r="AH26" s="86" t="e">
        <f>JANUARI!#REF!+FEBRUARI!AH26+MARET!AH26</f>
        <v>#REF!</v>
      </c>
      <c r="AI26" s="86" t="e">
        <f>JANUARI!#REF!+FEBRUARI!AI26+MARET!AI26</f>
        <v>#REF!</v>
      </c>
      <c r="AJ26" s="86" t="e">
        <f>JANUARI!#REF!+FEBRUARI!AJ26+MARET!AJ26</f>
        <v>#REF!</v>
      </c>
      <c r="AK26" s="86" t="e">
        <f>JANUARI!#REF!+FEBRUARI!AK26+MARET!AK26</f>
        <v>#REF!</v>
      </c>
      <c r="AL26" s="86" t="e">
        <f>JANUARI!#REF!+FEBRUARI!AL26+MARET!AL26</f>
        <v>#REF!</v>
      </c>
      <c r="AM26" s="86" t="e">
        <f>JANUARI!#REF!+FEBRUARI!AM26+MARET!AM26</f>
        <v>#REF!</v>
      </c>
      <c r="AN26" s="86" t="e">
        <f>JANUARI!#REF!+FEBRUARI!AN26+MARET!AN26</f>
        <v>#REF!</v>
      </c>
      <c r="AO26" s="86" t="e">
        <f>JANUARI!#REF!+FEBRUARI!AO26+MARET!AO26</f>
        <v>#REF!</v>
      </c>
      <c r="AP26" s="86" t="e">
        <f>JANUARI!#REF!+FEBRUARI!AP26+MARET!AP26</f>
        <v>#REF!</v>
      </c>
      <c r="AQ26" s="86" t="e">
        <f>JANUARI!#REF!+FEBRUARI!AQ26+MARET!AQ26</f>
        <v>#REF!</v>
      </c>
      <c r="AR26" s="86" t="e">
        <f>JANUARI!#REF!+FEBRUARI!AR26+MARET!AR26</f>
        <v>#REF!</v>
      </c>
      <c r="AS26" s="86" t="e">
        <f>JANUARI!#REF!+FEBRUARI!AS26+MARET!AS26</f>
        <v>#REF!</v>
      </c>
      <c r="AT26" s="86" t="e">
        <f>JANUARI!#REF!+FEBRUARI!AT26+MARET!AT26</f>
        <v>#REF!</v>
      </c>
      <c r="AU26" s="86" t="e">
        <f>JANUARI!#REF!+FEBRUARI!AU26+MARET!AU26</f>
        <v>#REF!</v>
      </c>
      <c r="AV26" s="86" t="e">
        <f>JANUARI!#REF!+FEBRUARI!AV26+MARET!AV26</f>
        <v>#REF!</v>
      </c>
      <c r="AW26" s="86" t="e">
        <f>JANUARI!#REF!+FEBRUARI!AW26+MARET!AW26</f>
        <v>#REF!</v>
      </c>
      <c r="AX26" s="86" t="e">
        <f>JANUARI!#REF!+FEBRUARI!AX26+MARET!AX26</f>
        <v>#REF!</v>
      </c>
      <c r="AY26" s="86" t="e">
        <f>JANUARI!#REF!+FEBRUARI!AY26+MARET!AY26</f>
        <v>#REF!</v>
      </c>
      <c r="AZ26" s="86" t="e">
        <f>JANUARI!#REF!+FEBRUARI!AZ26+MARET!AZ26</f>
        <v>#REF!</v>
      </c>
      <c r="BA26" s="86" t="e">
        <f>JANUARI!#REF!+FEBRUARI!BA26+MARET!BA26</f>
        <v>#REF!</v>
      </c>
      <c r="BB26" s="86" t="e">
        <f>JANUARI!#REF!+FEBRUARI!BB26+MARET!BB26</f>
        <v>#REF!</v>
      </c>
      <c r="BC26" s="86" t="e">
        <f>JANUARI!#REF!+FEBRUARI!BC26+MARET!BC26</f>
        <v>#REF!</v>
      </c>
      <c r="BD26" s="86" t="e">
        <f>JANUARI!#REF!+FEBRUARI!BD26+MARET!BD26</f>
        <v>#REF!</v>
      </c>
      <c r="BE26" s="86" t="e">
        <f>JANUARI!#REF!+FEBRUARI!BE26+MARET!BE26</f>
        <v>#REF!</v>
      </c>
      <c r="BF26" s="86" t="e">
        <f>JANUARI!#REF!+FEBRUARI!BF26+MARET!BF26</f>
        <v>#REF!</v>
      </c>
      <c r="BG26" s="86" t="e">
        <f>JANUARI!#REF!+FEBRUARI!BG26+MARET!BG26</f>
        <v>#REF!</v>
      </c>
      <c r="BH26" s="86" t="e">
        <f>JANUARI!#REF!+FEBRUARI!BH26+MARET!BH26</f>
        <v>#REF!</v>
      </c>
      <c r="BI26" s="86" t="e">
        <f>JANUARI!#REF!+FEBRUARI!BI26+MARET!BI26</f>
        <v>#REF!</v>
      </c>
      <c r="BJ26" s="86" t="e">
        <f>JANUARI!#REF!+FEBRUARI!BJ26+MARET!BJ26</f>
        <v>#REF!</v>
      </c>
      <c r="BK26" s="86" t="e">
        <f>JANUARI!#REF!+FEBRUARI!BK26+MARET!BK26</f>
        <v>#REF!</v>
      </c>
      <c r="BL26" s="86" t="e">
        <f>JANUARI!#REF!+FEBRUARI!BL26+MARET!BL26</f>
        <v>#REF!</v>
      </c>
      <c r="BM26" s="86" t="e">
        <f>JANUARI!#REF!+FEBRUARI!BM26+MARET!BM26</f>
        <v>#REF!</v>
      </c>
      <c r="BN26" s="86" t="e">
        <f>JANUARI!#REF!+FEBRUARI!BN26+MARET!BN26</f>
        <v>#REF!</v>
      </c>
    </row>
    <row r="27" spans="1:66" ht="14.25" customHeight="1">
      <c r="A27" s="112"/>
      <c r="B27" s="112"/>
      <c r="C27" s="11" t="s">
        <v>49</v>
      </c>
      <c r="D27" s="86" t="e">
        <f>JANUARI!#REF!+FEBRUARI!D27+MARET!D27</f>
        <v>#REF!</v>
      </c>
      <c r="E27" s="86" t="e">
        <f>JANUARI!#REF!+FEBRUARI!E27+MARET!E27</f>
        <v>#REF!</v>
      </c>
      <c r="F27" s="86" t="e">
        <f>JANUARI!#REF!+FEBRUARI!F27+MARET!F27</f>
        <v>#REF!</v>
      </c>
      <c r="G27" s="86" t="e">
        <f>JANUARI!#REF!+FEBRUARI!G27+MARET!G27</f>
        <v>#REF!</v>
      </c>
      <c r="H27" s="87" t="e">
        <f>JANUARI!#REF!+FEBRUARI!H27+MARET!H27</f>
        <v>#REF!</v>
      </c>
      <c r="I27" s="86" t="e">
        <f>JANUARI!#REF!+FEBRUARI!I27+MARET!I27</f>
        <v>#REF!</v>
      </c>
      <c r="J27" s="87" t="e">
        <f>JANUARI!#REF!+FEBRUARI!J27+MARET!J27</f>
        <v>#REF!</v>
      </c>
      <c r="K27" s="86" t="e">
        <f>JANUARI!#REF!+FEBRUARI!K27+MARET!K27</f>
        <v>#REF!</v>
      </c>
      <c r="L27" s="87" t="e">
        <f>JANUARI!#REF!+FEBRUARI!L27+MARET!L27</f>
        <v>#REF!</v>
      </c>
      <c r="M27" s="86" t="e">
        <f>JANUARI!#REF!+FEBRUARI!M27+MARET!M27</f>
        <v>#REF!</v>
      </c>
      <c r="N27" s="87" t="e">
        <f>JANUARI!#REF!+FEBRUARI!N27+MARET!N27</f>
        <v>#REF!</v>
      </c>
      <c r="O27" s="86" t="e">
        <f>JANUARI!#REF!+FEBRUARI!O27+MARET!O27</f>
        <v>#REF!</v>
      </c>
      <c r="P27" s="87" t="e">
        <f>JANUARI!#REF!+FEBRUARI!P27+MARET!P27</f>
        <v>#REF!</v>
      </c>
      <c r="Q27" s="86" t="e">
        <f>JANUARI!#REF!+FEBRUARI!Q27+MARET!Q27</f>
        <v>#REF!</v>
      </c>
      <c r="R27" s="87" t="e">
        <f>JANUARI!#REF!+FEBRUARI!R27+MARET!R27</f>
        <v>#REF!</v>
      </c>
      <c r="S27" s="86" t="e">
        <f>JANUARI!#REF!+FEBRUARI!S27+MARET!S27</f>
        <v>#REF!</v>
      </c>
      <c r="T27" s="86" t="e">
        <f>JANUARI!#REF!+FEBRUARI!T27+MARET!T27</f>
        <v>#REF!</v>
      </c>
      <c r="U27" s="86" t="e">
        <f>JANUARI!#REF!+FEBRUARI!U27+MARET!U27</f>
        <v>#REF!</v>
      </c>
      <c r="V27" s="86" t="e">
        <f>JANUARI!#REF!+FEBRUARI!V27+MARET!V27</f>
        <v>#REF!</v>
      </c>
      <c r="W27" s="86" t="e">
        <f>JANUARI!#REF!+FEBRUARI!W27+MARET!W27</f>
        <v>#REF!</v>
      </c>
      <c r="X27" s="86" t="e">
        <f>JANUARI!#REF!+FEBRUARI!X27+MARET!X27</f>
        <v>#REF!</v>
      </c>
      <c r="Y27" s="86" t="e">
        <f>JANUARI!#REF!+FEBRUARI!Y27+MARET!Y27</f>
        <v>#REF!</v>
      </c>
      <c r="Z27" s="86" t="e">
        <f>JANUARI!#REF!+FEBRUARI!Z27+MARET!Z27</f>
        <v>#REF!</v>
      </c>
      <c r="AA27" s="86" t="e">
        <f>JANUARI!#REF!+FEBRUARI!AA27+MARET!AA27</f>
        <v>#REF!</v>
      </c>
      <c r="AB27" s="86" t="e">
        <f>JANUARI!#REF!+FEBRUARI!AB27+MARET!AB27</f>
        <v>#REF!</v>
      </c>
      <c r="AC27" s="86" t="e">
        <f>JANUARI!#REF!+FEBRUARI!AC27+MARET!AC27</f>
        <v>#REF!</v>
      </c>
      <c r="AD27" s="86" t="e">
        <f>JANUARI!#REF!+FEBRUARI!AD27+MARET!AD27</f>
        <v>#REF!</v>
      </c>
      <c r="AE27" s="86" t="e">
        <f>JANUARI!#REF!+FEBRUARI!AE27+MARET!AE27</f>
        <v>#REF!</v>
      </c>
      <c r="AF27" s="86" t="e">
        <f>JANUARI!#REF!+FEBRUARI!AF27+MARET!AF27</f>
        <v>#REF!</v>
      </c>
      <c r="AG27" s="86" t="e">
        <f>JANUARI!#REF!+FEBRUARI!AG27+MARET!AG27</f>
        <v>#REF!</v>
      </c>
      <c r="AH27" s="86" t="e">
        <f>JANUARI!#REF!+FEBRUARI!AH27+MARET!AH27</f>
        <v>#REF!</v>
      </c>
      <c r="AI27" s="86" t="e">
        <f>JANUARI!#REF!+FEBRUARI!AI27+MARET!AI27</f>
        <v>#REF!</v>
      </c>
      <c r="AJ27" s="86" t="e">
        <f>JANUARI!#REF!+FEBRUARI!AJ27+MARET!AJ27</f>
        <v>#REF!</v>
      </c>
      <c r="AK27" s="86" t="e">
        <f>JANUARI!#REF!+FEBRUARI!AK27+MARET!AK27</f>
        <v>#REF!</v>
      </c>
      <c r="AL27" s="86" t="e">
        <f>JANUARI!#REF!+FEBRUARI!AL27+MARET!AL27</f>
        <v>#REF!</v>
      </c>
      <c r="AM27" s="86" t="e">
        <f>JANUARI!#REF!+FEBRUARI!AM27+MARET!AM27</f>
        <v>#REF!</v>
      </c>
      <c r="AN27" s="86" t="e">
        <f>JANUARI!#REF!+FEBRUARI!AN27+MARET!AN27</f>
        <v>#REF!</v>
      </c>
      <c r="AO27" s="86" t="e">
        <f>JANUARI!#REF!+FEBRUARI!AO27+MARET!AO27</f>
        <v>#REF!</v>
      </c>
      <c r="AP27" s="86" t="e">
        <f>JANUARI!#REF!+FEBRUARI!AP27+MARET!AP27</f>
        <v>#REF!</v>
      </c>
      <c r="AQ27" s="86" t="e">
        <f>JANUARI!#REF!+FEBRUARI!AQ27+MARET!AQ27</f>
        <v>#REF!</v>
      </c>
      <c r="AR27" s="86" t="e">
        <f>JANUARI!#REF!+FEBRUARI!AR27+MARET!AR27</f>
        <v>#REF!</v>
      </c>
      <c r="AS27" s="86" t="e">
        <f>JANUARI!#REF!+FEBRUARI!AS27+MARET!AS27</f>
        <v>#REF!</v>
      </c>
      <c r="AT27" s="86" t="e">
        <f>JANUARI!#REF!+FEBRUARI!AT27+MARET!AT27</f>
        <v>#REF!</v>
      </c>
      <c r="AU27" s="86" t="e">
        <f>JANUARI!#REF!+FEBRUARI!AU27+MARET!AU27</f>
        <v>#REF!</v>
      </c>
      <c r="AV27" s="86" t="e">
        <f>JANUARI!#REF!+FEBRUARI!AV27+MARET!AV27</f>
        <v>#REF!</v>
      </c>
      <c r="AW27" s="86" t="e">
        <f>JANUARI!#REF!+FEBRUARI!AW27+MARET!AW27</f>
        <v>#REF!</v>
      </c>
      <c r="AX27" s="86" t="e">
        <f>JANUARI!#REF!+FEBRUARI!AX27+MARET!AX27</f>
        <v>#REF!</v>
      </c>
      <c r="AY27" s="86" t="e">
        <f>JANUARI!#REF!+FEBRUARI!AY27+MARET!AY27</f>
        <v>#REF!</v>
      </c>
      <c r="AZ27" s="86" t="e">
        <f>JANUARI!#REF!+FEBRUARI!AZ27+MARET!AZ27</f>
        <v>#REF!</v>
      </c>
      <c r="BA27" s="86" t="e">
        <f>JANUARI!#REF!+FEBRUARI!BA27+MARET!BA27</f>
        <v>#REF!</v>
      </c>
      <c r="BB27" s="86" t="e">
        <f>JANUARI!#REF!+FEBRUARI!BB27+MARET!BB27</f>
        <v>#REF!</v>
      </c>
      <c r="BC27" s="86" t="e">
        <f>JANUARI!#REF!+FEBRUARI!BC27+MARET!BC27</f>
        <v>#REF!</v>
      </c>
      <c r="BD27" s="86" t="e">
        <f>JANUARI!#REF!+FEBRUARI!BD27+MARET!BD27</f>
        <v>#REF!</v>
      </c>
      <c r="BE27" s="86" t="e">
        <f>JANUARI!#REF!+FEBRUARI!BE27+MARET!BE27</f>
        <v>#REF!</v>
      </c>
      <c r="BF27" s="86" t="e">
        <f>JANUARI!#REF!+FEBRUARI!BF27+MARET!BF27</f>
        <v>#REF!</v>
      </c>
      <c r="BG27" s="86" t="e">
        <f>JANUARI!#REF!+FEBRUARI!BG27+MARET!BG27</f>
        <v>#REF!</v>
      </c>
      <c r="BH27" s="86" t="e">
        <f>JANUARI!#REF!+FEBRUARI!BH27+MARET!BH27</f>
        <v>#REF!</v>
      </c>
      <c r="BI27" s="86" t="e">
        <f>JANUARI!#REF!+FEBRUARI!BI27+MARET!BI27</f>
        <v>#REF!</v>
      </c>
      <c r="BJ27" s="86" t="e">
        <f>JANUARI!#REF!+FEBRUARI!BJ27+MARET!BJ27</f>
        <v>#REF!</v>
      </c>
      <c r="BK27" s="86" t="e">
        <f>JANUARI!#REF!+FEBRUARI!BK27+MARET!BK27</f>
        <v>#REF!</v>
      </c>
      <c r="BL27" s="86" t="e">
        <f>JANUARI!#REF!+FEBRUARI!BL27+MARET!BL27</f>
        <v>#REF!</v>
      </c>
      <c r="BM27" s="86" t="e">
        <f>JANUARI!#REF!+FEBRUARI!BM27+MARET!BM27</f>
        <v>#REF!</v>
      </c>
      <c r="BN27" s="86" t="e">
        <f>JANUARI!#REF!+FEBRUARI!BN27+MARET!BN27</f>
        <v>#REF!</v>
      </c>
    </row>
    <row r="28" spans="1:66" ht="14.25" customHeight="1">
      <c r="A28" s="21"/>
      <c r="B28" s="21"/>
      <c r="C28" s="20" t="s">
        <v>7</v>
      </c>
      <c r="D28" s="87" t="e">
        <f>JANUARI!#REF!+FEBRUARI!D28+MARET!D28</f>
        <v>#REF!</v>
      </c>
      <c r="E28" s="87" t="e">
        <f>JANUARI!#REF!+FEBRUARI!E28+MARET!E28</f>
        <v>#REF!</v>
      </c>
      <c r="F28" s="87" t="e">
        <f>JANUARI!#REF!+FEBRUARI!F28+MARET!F28</f>
        <v>#REF!</v>
      </c>
      <c r="G28" s="87" t="e">
        <f>JANUARI!#REF!+FEBRUARI!G28+MARET!G28</f>
        <v>#REF!</v>
      </c>
      <c r="H28" s="87" t="e">
        <f>JANUARI!#REF!+FEBRUARI!H28+MARET!H28</f>
        <v>#REF!</v>
      </c>
      <c r="I28" s="87" t="e">
        <f>JANUARI!#REF!+FEBRUARI!I28+MARET!I28</f>
        <v>#REF!</v>
      </c>
      <c r="J28" s="87" t="e">
        <f>JANUARI!#REF!+FEBRUARI!J28+MARET!J28</f>
        <v>#REF!</v>
      </c>
      <c r="K28" s="87" t="e">
        <f>JANUARI!#REF!+FEBRUARI!K28+MARET!K28</f>
        <v>#REF!</v>
      </c>
      <c r="L28" s="87" t="e">
        <f>JANUARI!#REF!+FEBRUARI!L28+MARET!L28</f>
        <v>#REF!</v>
      </c>
      <c r="M28" s="87" t="e">
        <f>JANUARI!#REF!+FEBRUARI!M28+MARET!M28</f>
        <v>#REF!</v>
      </c>
      <c r="N28" s="87" t="e">
        <f>JANUARI!#REF!+FEBRUARI!N28+MARET!N28</f>
        <v>#REF!</v>
      </c>
      <c r="O28" s="87" t="e">
        <f>JANUARI!#REF!+FEBRUARI!O28+MARET!O28</f>
        <v>#REF!</v>
      </c>
      <c r="P28" s="87" t="e">
        <f>JANUARI!#REF!+FEBRUARI!P28+MARET!P28</f>
        <v>#REF!</v>
      </c>
      <c r="Q28" s="87" t="e">
        <f>JANUARI!#REF!+FEBRUARI!Q28+MARET!Q28</f>
        <v>#REF!</v>
      </c>
      <c r="R28" s="87" t="e">
        <f>JANUARI!#REF!+FEBRUARI!R28+MARET!R28</f>
        <v>#REF!</v>
      </c>
      <c r="S28" s="87" t="e">
        <f>JANUARI!#REF!+FEBRUARI!S28+MARET!S28</f>
        <v>#REF!</v>
      </c>
      <c r="T28" s="87" t="e">
        <f>JANUARI!#REF!+FEBRUARI!T28+MARET!T28</f>
        <v>#REF!</v>
      </c>
      <c r="U28" s="87" t="e">
        <f>JANUARI!#REF!+FEBRUARI!U28+MARET!U28</f>
        <v>#REF!</v>
      </c>
      <c r="V28" s="87" t="e">
        <f>JANUARI!#REF!+FEBRUARI!V28+MARET!V28</f>
        <v>#REF!</v>
      </c>
      <c r="W28" s="87" t="e">
        <f>JANUARI!#REF!+FEBRUARI!W28+MARET!W28</f>
        <v>#REF!</v>
      </c>
      <c r="X28" s="87" t="e">
        <f>JANUARI!#REF!+FEBRUARI!X28+MARET!X28</f>
        <v>#REF!</v>
      </c>
      <c r="Y28" s="87" t="e">
        <f>JANUARI!#REF!+FEBRUARI!Y28+MARET!Y28</f>
        <v>#REF!</v>
      </c>
      <c r="Z28" s="87" t="e">
        <f>JANUARI!#REF!+FEBRUARI!Z28+MARET!Z28</f>
        <v>#REF!</v>
      </c>
      <c r="AA28" s="87" t="e">
        <f>JANUARI!#REF!+FEBRUARI!AA28+MARET!AA28</f>
        <v>#REF!</v>
      </c>
      <c r="AB28" s="87" t="e">
        <f>JANUARI!#REF!+FEBRUARI!AB28+MARET!AB28</f>
        <v>#REF!</v>
      </c>
      <c r="AC28" s="87" t="e">
        <f>JANUARI!#REF!+FEBRUARI!AC28+MARET!AC28</f>
        <v>#REF!</v>
      </c>
      <c r="AD28" s="87" t="e">
        <f>JANUARI!#REF!+FEBRUARI!AD28+MARET!AD28</f>
        <v>#REF!</v>
      </c>
      <c r="AE28" s="87" t="e">
        <f>JANUARI!#REF!+FEBRUARI!AE28+MARET!AE28</f>
        <v>#REF!</v>
      </c>
      <c r="AF28" s="87" t="e">
        <f>JANUARI!#REF!+FEBRUARI!AF28+MARET!AF28</f>
        <v>#REF!</v>
      </c>
      <c r="AG28" s="87" t="e">
        <f>JANUARI!#REF!+FEBRUARI!AG28+MARET!AG28</f>
        <v>#REF!</v>
      </c>
      <c r="AH28" s="87" t="e">
        <f>JANUARI!#REF!+FEBRUARI!AH28+MARET!AH28</f>
        <v>#REF!</v>
      </c>
      <c r="AI28" s="87" t="e">
        <f>JANUARI!#REF!+FEBRUARI!AI28+MARET!AI28</f>
        <v>#REF!</v>
      </c>
      <c r="AJ28" s="87" t="e">
        <f>JANUARI!#REF!+FEBRUARI!AJ28+MARET!AJ28</f>
        <v>#REF!</v>
      </c>
      <c r="AK28" s="87" t="e">
        <f>JANUARI!#REF!+FEBRUARI!AK28+MARET!AK28</f>
        <v>#REF!</v>
      </c>
      <c r="AL28" s="87" t="e">
        <f>JANUARI!#REF!+FEBRUARI!AL28+MARET!AL28</f>
        <v>#REF!</v>
      </c>
      <c r="AM28" s="87" t="e">
        <f>JANUARI!#REF!+FEBRUARI!AM28+MARET!AM28</f>
        <v>#REF!</v>
      </c>
      <c r="AN28" s="87" t="e">
        <f>JANUARI!#REF!+FEBRUARI!AN28+MARET!AN28</f>
        <v>#REF!</v>
      </c>
      <c r="AO28" s="87" t="e">
        <f>JANUARI!#REF!+FEBRUARI!AO28+MARET!AO28</f>
        <v>#REF!</v>
      </c>
      <c r="AP28" s="87" t="e">
        <f>JANUARI!#REF!+FEBRUARI!AP28+MARET!AP28</f>
        <v>#REF!</v>
      </c>
      <c r="AQ28" s="87" t="e">
        <f>JANUARI!#REF!+FEBRUARI!AQ28+MARET!AQ28</f>
        <v>#REF!</v>
      </c>
      <c r="AR28" s="87" t="e">
        <f>JANUARI!#REF!+FEBRUARI!AR28+MARET!AR28</f>
        <v>#REF!</v>
      </c>
      <c r="AS28" s="87" t="e">
        <f>JANUARI!#REF!+FEBRUARI!AS28+MARET!AS28</f>
        <v>#REF!</v>
      </c>
      <c r="AT28" s="87" t="e">
        <f>JANUARI!#REF!+FEBRUARI!AT28+MARET!AT28</f>
        <v>#REF!</v>
      </c>
      <c r="AU28" s="87" t="e">
        <f>JANUARI!#REF!+FEBRUARI!AU28+MARET!AU28</f>
        <v>#REF!</v>
      </c>
      <c r="AV28" s="87" t="e">
        <f>JANUARI!#REF!+FEBRUARI!AV28+MARET!AV28</f>
        <v>#REF!</v>
      </c>
      <c r="AW28" s="87" t="e">
        <f>JANUARI!#REF!+FEBRUARI!AW28+MARET!AW28</f>
        <v>#REF!</v>
      </c>
      <c r="AX28" s="87" t="e">
        <f>JANUARI!#REF!+FEBRUARI!AX28+MARET!AX28</f>
        <v>#REF!</v>
      </c>
      <c r="AY28" s="87" t="e">
        <f>JANUARI!#REF!+FEBRUARI!AY28+MARET!AY28</f>
        <v>#REF!</v>
      </c>
      <c r="AZ28" s="87" t="e">
        <f>JANUARI!#REF!+FEBRUARI!AZ28+MARET!AZ28</f>
        <v>#REF!</v>
      </c>
      <c r="BA28" s="87" t="e">
        <f>JANUARI!#REF!+FEBRUARI!BA28+MARET!BA28</f>
        <v>#REF!</v>
      </c>
      <c r="BB28" s="87" t="e">
        <f>JANUARI!#REF!+FEBRUARI!BB28+MARET!BB28</f>
        <v>#REF!</v>
      </c>
      <c r="BC28" s="87" t="e">
        <f>JANUARI!#REF!+FEBRUARI!BC28+MARET!BC28</f>
        <v>#REF!</v>
      </c>
      <c r="BD28" s="87" t="e">
        <f>JANUARI!#REF!+FEBRUARI!BD28+MARET!BD28</f>
        <v>#REF!</v>
      </c>
      <c r="BE28" s="87" t="e">
        <f>JANUARI!#REF!+FEBRUARI!BE28+MARET!BE28</f>
        <v>#REF!</v>
      </c>
      <c r="BF28" s="87" t="e">
        <f>JANUARI!#REF!+FEBRUARI!BF28+MARET!BF28</f>
        <v>#REF!</v>
      </c>
      <c r="BG28" s="87" t="e">
        <f>JANUARI!#REF!+FEBRUARI!BG28+MARET!BG28</f>
        <v>#REF!</v>
      </c>
      <c r="BH28" s="87" t="e">
        <f>JANUARI!#REF!+FEBRUARI!BH28+MARET!BH28</f>
        <v>#REF!</v>
      </c>
      <c r="BI28" s="87" t="e">
        <f>JANUARI!#REF!+FEBRUARI!BI28+MARET!BI28</f>
        <v>#REF!</v>
      </c>
      <c r="BJ28" s="87" t="e">
        <f>JANUARI!#REF!+FEBRUARI!BJ28+MARET!BJ28</f>
        <v>#REF!</v>
      </c>
      <c r="BK28" s="87" t="e">
        <f>JANUARI!#REF!+FEBRUARI!BK28+MARET!BK28</f>
        <v>#REF!</v>
      </c>
      <c r="BL28" s="87" t="e">
        <f>JANUARI!#REF!+FEBRUARI!BL28+MARET!BL28</f>
        <v>#REF!</v>
      </c>
      <c r="BM28" s="87" t="e">
        <f>JANUARI!#REF!+FEBRUARI!BM28+MARET!BM28</f>
        <v>#REF!</v>
      </c>
      <c r="BN28" s="87" t="e">
        <f>JANUARI!#REF!+FEBRUARI!BN28+MARET!BN28</f>
        <v>#REF!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86" t="e">
        <f>JANUARI!#REF!+FEBRUARI!D29+MARET!D29</f>
        <v>#REF!</v>
      </c>
      <c r="E29" s="86" t="e">
        <f>JANUARI!#REF!+FEBRUARI!E29+MARET!E29</f>
        <v>#REF!</v>
      </c>
      <c r="F29" s="86" t="e">
        <f>JANUARI!#REF!+FEBRUARI!F29+MARET!F29</f>
        <v>#REF!</v>
      </c>
      <c r="G29" s="86" t="e">
        <f>JANUARI!#REF!+FEBRUARI!G29+MARET!G29</f>
        <v>#REF!</v>
      </c>
      <c r="H29" s="87" t="e">
        <f>JANUARI!#REF!+FEBRUARI!H29+MARET!H29</f>
        <v>#REF!</v>
      </c>
      <c r="I29" s="86" t="e">
        <f>JANUARI!#REF!+FEBRUARI!I29+MARET!I29</f>
        <v>#REF!</v>
      </c>
      <c r="J29" s="87" t="e">
        <f>JANUARI!#REF!+FEBRUARI!J29+MARET!J29</f>
        <v>#REF!</v>
      </c>
      <c r="K29" s="86" t="e">
        <f>JANUARI!#REF!+FEBRUARI!K29+MARET!K29</f>
        <v>#REF!</v>
      </c>
      <c r="L29" s="87" t="e">
        <f>JANUARI!#REF!+FEBRUARI!L29+MARET!L29</f>
        <v>#REF!</v>
      </c>
      <c r="M29" s="86" t="e">
        <f>JANUARI!#REF!+FEBRUARI!M29+MARET!M29</f>
        <v>#REF!</v>
      </c>
      <c r="N29" s="87" t="e">
        <f>JANUARI!#REF!+FEBRUARI!N29+MARET!N29</f>
        <v>#REF!</v>
      </c>
      <c r="O29" s="86" t="e">
        <f>JANUARI!#REF!+FEBRUARI!O29+MARET!O29</f>
        <v>#REF!</v>
      </c>
      <c r="P29" s="87" t="e">
        <f>JANUARI!#REF!+FEBRUARI!P29+MARET!P29</f>
        <v>#REF!</v>
      </c>
      <c r="Q29" s="86" t="e">
        <f>JANUARI!#REF!+FEBRUARI!Q29+MARET!Q29</f>
        <v>#REF!</v>
      </c>
      <c r="R29" s="87" t="e">
        <f>JANUARI!#REF!+FEBRUARI!R29+MARET!R29</f>
        <v>#REF!</v>
      </c>
      <c r="S29" s="86" t="e">
        <f>JANUARI!#REF!+FEBRUARI!S29+MARET!S29</f>
        <v>#REF!</v>
      </c>
      <c r="T29" s="86" t="e">
        <f>JANUARI!#REF!+FEBRUARI!T29+MARET!T29</f>
        <v>#REF!</v>
      </c>
      <c r="U29" s="86" t="e">
        <f>JANUARI!#REF!+FEBRUARI!U29+MARET!U29</f>
        <v>#REF!</v>
      </c>
      <c r="V29" s="86" t="e">
        <f>JANUARI!#REF!+FEBRUARI!V29+MARET!V29</f>
        <v>#REF!</v>
      </c>
      <c r="W29" s="86" t="e">
        <f>JANUARI!#REF!+FEBRUARI!W29+MARET!W29</f>
        <v>#REF!</v>
      </c>
      <c r="X29" s="86" t="e">
        <f>JANUARI!#REF!+FEBRUARI!X29+MARET!X29</f>
        <v>#REF!</v>
      </c>
      <c r="Y29" s="86" t="e">
        <f>JANUARI!#REF!+FEBRUARI!Y29+MARET!Y29</f>
        <v>#REF!</v>
      </c>
      <c r="Z29" s="86" t="e">
        <f>JANUARI!#REF!+FEBRUARI!Z29+MARET!Z29</f>
        <v>#REF!</v>
      </c>
      <c r="AA29" s="86" t="e">
        <f>JANUARI!#REF!+FEBRUARI!AA29+MARET!AA29</f>
        <v>#REF!</v>
      </c>
      <c r="AB29" s="86" t="e">
        <f>JANUARI!#REF!+FEBRUARI!AB29+MARET!AB29</f>
        <v>#REF!</v>
      </c>
      <c r="AC29" s="86" t="e">
        <f>JANUARI!#REF!+FEBRUARI!AC29+MARET!AC29</f>
        <v>#REF!</v>
      </c>
      <c r="AD29" s="86" t="e">
        <f>JANUARI!#REF!+FEBRUARI!AD29+MARET!AD29</f>
        <v>#REF!</v>
      </c>
      <c r="AE29" s="86" t="e">
        <f>JANUARI!#REF!+FEBRUARI!AE29+MARET!AE29</f>
        <v>#REF!</v>
      </c>
      <c r="AF29" s="86" t="e">
        <f>JANUARI!#REF!+FEBRUARI!AF29+MARET!AF29</f>
        <v>#REF!</v>
      </c>
      <c r="AG29" s="86" t="e">
        <f>JANUARI!#REF!+FEBRUARI!AG29+MARET!AG29</f>
        <v>#REF!</v>
      </c>
      <c r="AH29" s="86" t="e">
        <f>JANUARI!#REF!+FEBRUARI!AH29+MARET!AH29</f>
        <v>#REF!</v>
      </c>
      <c r="AI29" s="86" t="e">
        <f>JANUARI!#REF!+FEBRUARI!AI29+MARET!AI29</f>
        <v>#REF!</v>
      </c>
      <c r="AJ29" s="86" t="e">
        <f>JANUARI!#REF!+FEBRUARI!AJ29+MARET!AJ29</f>
        <v>#REF!</v>
      </c>
      <c r="AK29" s="86" t="e">
        <f>JANUARI!#REF!+FEBRUARI!AK29+MARET!AK29</f>
        <v>#REF!</v>
      </c>
      <c r="AL29" s="86" t="e">
        <f>JANUARI!#REF!+FEBRUARI!AL29+MARET!AL29</f>
        <v>#REF!</v>
      </c>
      <c r="AM29" s="86" t="e">
        <f>JANUARI!#REF!+FEBRUARI!AM29+MARET!AM29</f>
        <v>#REF!</v>
      </c>
      <c r="AN29" s="86" t="e">
        <f>JANUARI!#REF!+FEBRUARI!AN29+MARET!AN29</f>
        <v>#REF!</v>
      </c>
      <c r="AO29" s="86" t="e">
        <f>JANUARI!#REF!+FEBRUARI!AO29+MARET!AO29</f>
        <v>#REF!</v>
      </c>
      <c r="AP29" s="86" t="e">
        <f>JANUARI!#REF!+FEBRUARI!AP29+MARET!AP29</f>
        <v>#REF!</v>
      </c>
      <c r="AQ29" s="86" t="e">
        <f>JANUARI!#REF!+FEBRUARI!AQ29+MARET!AQ29</f>
        <v>#REF!</v>
      </c>
      <c r="AR29" s="86" t="e">
        <f>JANUARI!#REF!+FEBRUARI!AR29+MARET!AR29</f>
        <v>#REF!</v>
      </c>
      <c r="AS29" s="86" t="e">
        <f>JANUARI!#REF!+FEBRUARI!AS29+MARET!AS29</f>
        <v>#REF!</v>
      </c>
      <c r="AT29" s="86" t="e">
        <f>JANUARI!#REF!+FEBRUARI!AT29+MARET!AT29</f>
        <v>#REF!</v>
      </c>
      <c r="AU29" s="86" t="e">
        <f>JANUARI!#REF!+FEBRUARI!AU29+MARET!AU29</f>
        <v>#REF!</v>
      </c>
      <c r="AV29" s="86" t="e">
        <f>JANUARI!#REF!+FEBRUARI!AV29+MARET!AV29</f>
        <v>#REF!</v>
      </c>
      <c r="AW29" s="86" t="e">
        <f>JANUARI!#REF!+FEBRUARI!AW29+MARET!AW29</f>
        <v>#REF!</v>
      </c>
      <c r="AX29" s="86" t="e">
        <f>JANUARI!#REF!+FEBRUARI!AX29+MARET!AX29</f>
        <v>#REF!</v>
      </c>
      <c r="AY29" s="86" t="e">
        <f>JANUARI!#REF!+FEBRUARI!AY29+MARET!AY29</f>
        <v>#REF!</v>
      </c>
      <c r="AZ29" s="86" t="e">
        <f>JANUARI!#REF!+FEBRUARI!AZ29+MARET!AZ29</f>
        <v>#REF!</v>
      </c>
      <c r="BA29" s="86" t="e">
        <f>JANUARI!#REF!+FEBRUARI!BA29+MARET!BA29</f>
        <v>#REF!</v>
      </c>
      <c r="BB29" s="86" t="e">
        <f>JANUARI!#REF!+FEBRUARI!BB29+MARET!BB29</f>
        <v>#REF!</v>
      </c>
      <c r="BC29" s="86" t="e">
        <f>JANUARI!#REF!+FEBRUARI!BC29+MARET!BC29</f>
        <v>#REF!</v>
      </c>
      <c r="BD29" s="86" t="e">
        <f>JANUARI!#REF!+FEBRUARI!BD29+MARET!BD29</f>
        <v>#REF!</v>
      </c>
      <c r="BE29" s="86" t="e">
        <f>JANUARI!#REF!+FEBRUARI!BE29+MARET!BE29</f>
        <v>#REF!</v>
      </c>
      <c r="BF29" s="86" t="e">
        <f>JANUARI!#REF!+FEBRUARI!BF29+MARET!BF29</f>
        <v>#REF!</v>
      </c>
      <c r="BG29" s="86" t="e">
        <f>JANUARI!#REF!+FEBRUARI!BG29+MARET!BG29</f>
        <v>#REF!</v>
      </c>
      <c r="BH29" s="86" t="e">
        <f>JANUARI!#REF!+FEBRUARI!BH29+MARET!BH29</f>
        <v>#REF!</v>
      </c>
      <c r="BI29" s="86" t="e">
        <f>JANUARI!#REF!+FEBRUARI!BI29+MARET!BI29</f>
        <v>#REF!</v>
      </c>
      <c r="BJ29" s="86" t="e">
        <f>JANUARI!#REF!+FEBRUARI!BJ29+MARET!BJ29</f>
        <v>#REF!</v>
      </c>
      <c r="BK29" s="86" t="e">
        <f>JANUARI!#REF!+FEBRUARI!BK29+MARET!BK29</f>
        <v>#REF!</v>
      </c>
      <c r="BL29" s="86" t="e">
        <f>JANUARI!#REF!+FEBRUARI!BL29+MARET!BL29</f>
        <v>#REF!</v>
      </c>
      <c r="BM29" s="86" t="e">
        <f>JANUARI!#REF!+FEBRUARI!BM29+MARET!BM29</f>
        <v>#REF!</v>
      </c>
      <c r="BN29" s="86" t="e">
        <f>JANUARI!#REF!+FEBRUARI!BN29+MARET!BN29</f>
        <v>#REF!</v>
      </c>
    </row>
    <row r="30" spans="1:66" ht="14.25" customHeight="1">
      <c r="A30" s="111"/>
      <c r="B30" s="111"/>
      <c r="C30" s="11" t="s">
        <v>52</v>
      </c>
      <c r="D30" s="86" t="e">
        <f>JANUARI!#REF!+FEBRUARI!D30+MARET!D30</f>
        <v>#REF!</v>
      </c>
      <c r="E30" s="86" t="e">
        <f>JANUARI!#REF!+FEBRUARI!E30+MARET!E30</f>
        <v>#REF!</v>
      </c>
      <c r="F30" s="86" t="e">
        <f>JANUARI!#REF!+FEBRUARI!F30+MARET!F30</f>
        <v>#REF!</v>
      </c>
      <c r="G30" s="86" t="e">
        <f>JANUARI!#REF!+FEBRUARI!G30+MARET!G30</f>
        <v>#REF!</v>
      </c>
      <c r="H30" s="87" t="e">
        <f>JANUARI!#REF!+FEBRUARI!H30+MARET!H30</f>
        <v>#REF!</v>
      </c>
      <c r="I30" s="86" t="e">
        <f>JANUARI!#REF!+FEBRUARI!I30+MARET!I30</f>
        <v>#REF!</v>
      </c>
      <c r="J30" s="87" t="e">
        <f>JANUARI!#REF!+FEBRUARI!J30+MARET!J30</f>
        <v>#REF!</v>
      </c>
      <c r="K30" s="86" t="e">
        <f>JANUARI!#REF!+FEBRUARI!K30+MARET!K30</f>
        <v>#REF!</v>
      </c>
      <c r="L30" s="87" t="e">
        <f>JANUARI!#REF!+FEBRUARI!L30+MARET!L30</f>
        <v>#REF!</v>
      </c>
      <c r="M30" s="86" t="e">
        <f>JANUARI!#REF!+FEBRUARI!M30+MARET!M30</f>
        <v>#REF!</v>
      </c>
      <c r="N30" s="87" t="e">
        <f>JANUARI!#REF!+FEBRUARI!N30+MARET!N30</f>
        <v>#REF!</v>
      </c>
      <c r="O30" s="86" t="e">
        <f>JANUARI!#REF!+FEBRUARI!O30+MARET!O30</f>
        <v>#REF!</v>
      </c>
      <c r="P30" s="87" t="e">
        <f>JANUARI!#REF!+FEBRUARI!P30+MARET!P30</f>
        <v>#REF!</v>
      </c>
      <c r="Q30" s="86" t="e">
        <f>JANUARI!#REF!+FEBRUARI!Q30+MARET!Q30</f>
        <v>#REF!</v>
      </c>
      <c r="R30" s="87" t="e">
        <f>JANUARI!#REF!+FEBRUARI!R30+MARET!R30</f>
        <v>#REF!</v>
      </c>
      <c r="S30" s="86" t="e">
        <f>JANUARI!#REF!+FEBRUARI!S30+MARET!S30</f>
        <v>#REF!</v>
      </c>
      <c r="T30" s="86" t="e">
        <f>JANUARI!#REF!+FEBRUARI!T30+MARET!T30</f>
        <v>#REF!</v>
      </c>
      <c r="U30" s="86" t="e">
        <f>JANUARI!#REF!+FEBRUARI!U30+MARET!U30</f>
        <v>#REF!</v>
      </c>
      <c r="V30" s="86" t="e">
        <f>JANUARI!#REF!+FEBRUARI!V30+MARET!V30</f>
        <v>#REF!</v>
      </c>
      <c r="W30" s="86" t="e">
        <f>JANUARI!#REF!+FEBRUARI!W30+MARET!W30</f>
        <v>#REF!</v>
      </c>
      <c r="X30" s="86" t="e">
        <f>JANUARI!#REF!+FEBRUARI!X30+MARET!X30</f>
        <v>#REF!</v>
      </c>
      <c r="Y30" s="86" t="e">
        <f>JANUARI!#REF!+FEBRUARI!Y30+MARET!Y30</f>
        <v>#REF!</v>
      </c>
      <c r="Z30" s="86" t="e">
        <f>JANUARI!#REF!+FEBRUARI!Z30+MARET!Z30</f>
        <v>#REF!</v>
      </c>
      <c r="AA30" s="86" t="e">
        <f>JANUARI!#REF!+FEBRUARI!AA30+MARET!AA30</f>
        <v>#REF!</v>
      </c>
      <c r="AB30" s="86" t="e">
        <f>JANUARI!#REF!+FEBRUARI!AB30+MARET!AB30</f>
        <v>#REF!</v>
      </c>
      <c r="AC30" s="86" t="e">
        <f>JANUARI!#REF!+FEBRUARI!AC30+MARET!AC30</f>
        <v>#REF!</v>
      </c>
      <c r="AD30" s="86" t="e">
        <f>JANUARI!#REF!+FEBRUARI!AD30+MARET!AD30</f>
        <v>#REF!</v>
      </c>
      <c r="AE30" s="86" t="e">
        <f>JANUARI!#REF!+FEBRUARI!AE30+MARET!AE30</f>
        <v>#REF!</v>
      </c>
      <c r="AF30" s="86" t="e">
        <f>JANUARI!#REF!+FEBRUARI!AF30+MARET!AF30</f>
        <v>#REF!</v>
      </c>
      <c r="AG30" s="86" t="e">
        <f>JANUARI!#REF!+FEBRUARI!AG30+MARET!AG30</f>
        <v>#REF!</v>
      </c>
      <c r="AH30" s="86" t="e">
        <f>JANUARI!#REF!+FEBRUARI!AH30+MARET!AH30</f>
        <v>#REF!</v>
      </c>
      <c r="AI30" s="86" t="e">
        <f>JANUARI!#REF!+FEBRUARI!AI30+MARET!AI30</f>
        <v>#REF!</v>
      </c>
      <c r="AJ30" s="86" t="e">
        <f>JANUARI!#REF!+FEBRUARI!AJ30+MARET!AJ30</f>
        <v>#REF!</v>
      </c>
      <c r="AK30" s="86" t="e">
        <f>JANUARI!#REF!+FEBRUARI!AK30+MARET!AK30</f>
        <v>#REF!</v>
      </c>
      <c r="AL30" s="86" t="e">
        <f>JANUARI!#REF!+FEBRUARI!AL30+MARET!AL30</f>
        <v>#REF!</v>
      </c>
      <c r="AM30" s="86" t="e">
        <f>JANUARI!#REF!+FEBRUARI!AM30+MARET!AM30</f>
        <v>#REF!</v>
      </c>
      <c r="AN30" s="86" t="e">
        <f>JANUARI!#REF!+FEBRUARI!AN30+MARET!AN30</f>
        <v>#REF!</v>
      </c>
      <c r="AO30" s="86" t="e">
        <f>JANUARI!#REF!+FEBRUARI!AO30+MARET!AO30</f>
        <v>#REF!</v>
      </c>
      <c r="AP30" s="86" t="e">
        <f>JANUARI!#REF!+FEBRUARI!AP30+MARET!AP30</f>
        <v>#REF!</v>
      </c>
      <c r="AQ30" s="86" t="e">
        <f>JANUARI!#REF!+FEBRUARI!AQ30+MARET!AQ30</f>
        <v>#REF!</v>
      </c>
      <c r="AR30" s="86" t="e">
        <f>JANUARI!#REF!+FEBRUARI!AR30+MARET!AR30</f>
        <v>#REF!</v>
      </c>
      <c r="AS30" s="86" t="e">
        <f>JANUARI!#REF!+FEBRUARI!AS30+MARET!AS30</f>
        <v>#REF!</v>
      </c>
      <c r="AT30" s="86" t="e">
        <f>JANUARI!#REF!+FEBRUARI!AT30+MARET!AT30</f>
        <v>#REF!</v>
      </c>
      <c r="AU30" s="86" t="e">
        <f>JANUARI!#REF!+FEBRUARI!AU30+MARET!AU30</f>
        <v>#REF!</v>
      </c>
      <c r="AV30" s="86" t="e">
        <f>JANUARI!#REF!+FEBRUARI!AV30+MARET!AV30</f>
        <v>#REF!</v>
      </c>
      <c r="AW30" s="86" t="e">
        <f>JANUARI!#REF!+FEBRUARI!AW30+MARET!AW30</f>
        <v>#REF!</v>
      </c>
      <c r="AX30" s="86" t="e">
        <f>JANUARI!#REF!+FEBRUARI!AX30+MARET!AX30</f>
        <v>#REF!</v>
      </c>
      <c r="AY30" s="86" t="e">
        <f>JANUARI!#REF!+FEBRUARI!AY30+MARET!AY30</f>
        <v>#REF!</v>
      </c>
      <c r="AZ30" s="86" t="e">
        <f>JANUARI!#REF!+FEBRUARI!AZ30+MARET!AZ30</f>
        <v>#REF!</v>
      </c>
      <c r="BA30" s="86" t="e">
        <f>JANUARI!#REF!+FEBRUARI!BA30+MARET!BA30</f>
        <v>#REF!</v>
      </c>
      <c r="BB30" s="86" t="e">
        <f>JANUARI!#REF!+FEBRUARI!BB30+MARET!BB30</f>
        <v>#REF!</v>
      </c>
      <c r="BC30" s="86" t="e">
        <f>JANUARI!#REF!+FEBRUARI!BC30+MARET!BC30</f>
        <v>#REF!</v>
      </c>
      <c r="BD30" s="86" t="e">
        <f>JANUARI!#REF!+FEBRUARI!BD30+MARET!BD30</f>
        <v>#REF!</v>
      </c>
      <c r="BE30" s="86" t="e">
        <f>JANUARI!#REF!+FEBRUARI!BE30+MARET!BE30</f>
        <v>#REF!</v>
      </c>
      <c r="BF30" s="86" t="e">
        <f>JANUARI!#REF!+FEBRUARI!BF30+MARET!BF30</f>
        <v>#REF!</v>
      </c>
      <c r="BG30" s="86" t="e">
        <f>JANUARI!#REF!+FEBRUARI!BG30+MARET!BG30</f>
        <v>#REF!</v>
      </c>
      <c r="BH30" s="86" t="e">
        <f>JANUARI!#REF!+FEBRUARI!BH30+MARET!BH30</f>
        <v>#REF!</v>
      </c>
      <c r="BI30" s="86" t="e">
        <f>JANUARI!#REF!+FEBRUARI!BI30+MARET!BI30</f>
        <v>#REF!</v>
      </c>
      <c r="BJ30" s="86" t="e">
        <f>JANUARI!#REF!+FEBRUARI!BJ30+MARET!BJ30</f>
        <v>#REF!</v>
      </c>
      <c r="BK30" s="86" t="e">
        <f>JANUARI!#REF!+FEBRUARI!BK30+MARET!BK30</f>
        <v>#REF!</v>
      </c>
      <c r="BL30" s="86" t="e">
        <f>JANUARI!#REF!+FEBRUARI!BL30+MARET!BL30</f>
        <v>#REF!</v>
      </c>
      <c r="BM30" s="86" t="e">
        <f>JANUARI!#REF!+FEBRUARI!BM30+MARET!BM30</f>
        <v>#REF!</v>
      </c>
      <c r="BN30" s="86" t="e">
        <f>JANUARI!#REF!+FEBRUARI!BN30+MARET!BN30</f>
        <v>#REF!</v>
      </c>
    </row>
    <row r="31" spans="1:66" ht="14.25" customHeight="1">
      <c r="A31" s="111"/>
      <c r="B31" s="111"/>
      <c r="C31" s="11" t="s">
        <v>53</v>
      </c>
      <c r="D31" s="86" t="e">
        <f>JANUARI!#REF!+FEBRUARI!D31+MARET!D31</f>
        <v>#REF!</v>
      </c>
      <c r="E31" s="86" t="e">
        <f>JANUARI!#REF!+FEBRUARI!E31+MARET!E31</f>
        <v>#REF!</v>
      </c>
      <c r="F31" s="86" t="e">
        <f>JANUARI!#REF!+FEBRUARI!F31+MARET!F31</f>
        <v>#REF!</v>
      </c>
      <c r="G31" s="86" t="e">
        <f>JANUARI!#REF!+FEBRUARI!G31+MARET!G31</f>
        <v>#REF!</v>
      </c>
      <c r="H31" s="87" t="e">
        <f>JANUARI!#REF!+FEBRUARI!H31+MARET!H31</f>
        <v>#REF!</v>
      </c>
      <c r="I31" s="86" t="e">
        <f>JANUARI!#REF!+FEBRUARI!I31+MARET!I31</f>
        <v>#REF!</v>
      </c>
      <c r="J31" s="87" t="e">
        <f>JANUARI!#REF!+FEBRUARI!J31+MARET!J31</f>
        <v>#REF!</v>
      </c>
      <c r="K31" s="86" t="e">
        <f>JANUARI!#REF!+FEBRUARI!K31+MARET!K31</f>
        <v>#REF!</v>
      </c>
      <c r="L31" s="87" t="e">
        <f>JANUARI!#REF!+FEBRUARI!L31+MARET!L31</f>
        <v>#REF!</v>
      </c>
      <c r="M31" s="86" t="e">
        <f>JANUARI!#REF!+FEBRUARI!M31+MARET!M31</f>
        <v>#REF!</v>
      </c>
      <c r="N31" s="87" t="e">
        <f>JANUARI!#REF!+FEBRUARI!N31+MARET!N31</f>
        <v>#REF!</v>
      </c>
      <c r="O31" s="86" t="e">
        <f>JANUARI!#REF!+FEBRUARI!O31+MARET!O31</f>
        <v>#REF!</v>
      </c>
      <c r="P31" s="87" t="e">
        <f>JANUARI!#REF!+FEBRUARI!P31+MARET!P31</f>
        <v>#REF!</v>
      </c>
      <c r="Q31" s="86" t="e">
        <f>JANUARI!#REF!+FEBRUARI!Q31+MARET!Q31</f>
        <v>#REF!</v>
      </c>
      <c r="R31" s="87" t="e">
        <f>JANUARI!#REF!+FEBRUARI!R31+MARET!R31</f>
        <v>#REF!</v>
      </c>
      <c r="S31" s="86" t="e">
        <f>JANUARI!#REF!+FEBRUARI!S31+MARET!S31</f>
        <v>#REF!</v>
      </c>
      <c r="T31" s="86" t="e">
        <f>JANUARI!#REF!+FEBRUARI!T31+MARET!T31</f>
        <v>#REF!</v>
      </c>
      <c r="U31" s="86" t="e">
        <f>JANUARI!#REF!+FEBRUARI!U31+MARET!U31</f>
        <v>#REF!</v>
      </c>
      <c r="V31" s="86" t="e">
        <f>JANUARI!#REF!+FEBRUARI!V31+MARET!V31</f>
        <v>#REF!</v>
      </c>
      <c r="W31" s="86" t="e">
        <f>JANUARI!#REF!+FEBRUARI!W31+MARET!W31</f>
        <v>#REF!</v>
      </c>
      <c r="X31" s="86" t="e">
        <f>JANUARI!#REF!+FEBRUARI!X31+MARET!X31</f>
        <v>#REF!</v>
      </c>
      <c r="Y31" s="86" t="e">
        <f>JANUARI!#REF!+FEBRUARI!Y31+MARET!Y31</f>
        <v>#REF!</v>
      </c>
      <c r="Z31" s="86" t="e">
        <f>JANUARI!#REF!+FEBRUARI!Z31+MARET!Z31</f>
        <v>#REF!</v>
      </c>
      <c r="AA31" s="86" t="e">
        <f>JANUARI!#REF!+FEBRUARI!AA31+MARET!AA31</f>
        <v>#REF!</v>
      </c>
      <c r="AB31" s="86" t="e">
        <f>JANUARI!#REF!+FEBRUARI!AB31+MARET!AB31</f>
        <v>#REF!</v>
      </c>
      <c r="AC31" s="86" t="e">
        <f>JANUARI!#REF!+FEBRUARI!AC31+MARET!AC31</f>
        <v>#REF!</v>
      </c>
      <c r="AD31" s="86" t="e">
        <f>JANUARI!#REF!+FEBRUARI!AD31+MARET!AD31</f>
        <v>#REF!</v>
      </c>
      <c r="AE31" s="86" t="e">
        <f>JANUARI!#REF!+FEBRUARI!AE31+MARET!AE31</f>
        <v>#REF!</v>
      </c>
      <c r="AF31" s="86" t="e">
        <f>JANUARI!#REF!+FEBRUARI!AF31+MARET!AF31</f>
        <v>#REF!</v>
      </c>
      <c r="AG31" s="86" t="e">
        <f>JANUARI!#REF!+FEBRUARI!AG31+MARET!AG31</f>
        <v>#REF!</v>
      </c>
      <c r="AH31" s="86" t="e">
        <f>JANUARI!#REF!+FEBRUARI!AH31+MARET!AH31</f>
        <v>#REF!</v>
      </c>
      <c r="AI31" s="86" t="e">
        <f>JANUARI!#REF!+FEBRUARI!AI31+MARET!AI31</f>
        <v>#REF!</v>
      </c>
      <c r="AJ31" s="86" t="e">
        <f>JANUARI!#REF!+FEBRUARI!AJ31+MARET!AJ31</f>
        <v>#REF!</v>
      </c>
      <c r="AK31" s="86" t="e">
        <f>JANUARI!#REF!+FEBRUARI!AK31+MARET!AK31</f>
        <v>#REF!</v>
      </c>
      <c r="AL31" s="86" t="e">
        <f>JANUARI!#REF!+FEBRUARI!AL31+MARET!AL31</f>
        <v>#REF!</v>
      </c>
      <c r="AM31" s="86" t="e">
        <f>JANUARI!#REF!+FEBRUARI!AM31+MARET!AM31</f>
        <v>#REF!</v>
      </c>
      <c r="AN31" s="86" t="e">
        <f>JANUARI!#REF!+FEBRUARI!AN31+MARET!AN31</f>
        <v>#REF!</v>
      </c>
      <c r="AO31" s="86" t="e">
        <f>JANUARI!#REF!+FEBRUARI!AO31+MARET!AO31</f>
        <v>#REF!</v>
      </c>
      <c r="AP31" s="86" t="e">
        <f>JANUARI!#REF!+FEBRUARI!AP31+MARET!AP31</f>
        <v>#REF!</v>
      </c>
      <c r="AQ31" s="86" t="e">
        <f>JANUARI!#REF!+FEBRUARI!AQ31+MARET!AQ31</f>
        <v>#REF!</v>
      </c>
      <c r="AR31" s="86" t="e">
        <f>JANUARI!#REF!+FEBRUARI!AR31+MARET!AR31</f>
        <v>#REF!</v>
      </c>
      <c r="AS31" s="86" t="e">
        <f>JANUARI!#REF!+FEBRUARI!AS31+MARET!AS31</f>
        <v>#REF!</v>
      </c>
      <c r="AT31" s="86" t="e">
        <f>JANUARI!#REF!+FEBRUARI!AT31+MARET!AT31</f>
        <v>#REF!</v>
      </c>
      <c r="AU31" s="86" t="e">
        <f>JANUARI!#REF!+FEBRUARI!AU31+MARET!AU31</f>
        <v>#REF!</v>
      </c>
      <c r="AV31" s="86" t="e">
        <f>JANUARI!#REF!+FEBRUARI!AV31+MARET!AV31</f>
        <v>#REF!</v>
      </c>
      <c r="AW31" s="86" t="e">
        <f>JANUARI!#REF!+FEBRUARI!AW31+MARET!AW31</f>
        <v>#REF!</v>
      </c>
      <c r="AX31" s="86" t="e">
        <f>JANUARI!#REF!+FEBRUARI!AX31+MARET!AX31</f>
        <v>#REF!</v>
      </c>
      <c r="AY31" s="86" t="e">
        <f>JANUARI!#REF!+FEBRUARI!AY31+MARET!AY31</f>
        <v>#REF!</v>
      </c>
      <c r="AZ31" s="86" t="e">
        <f>JANUARI!#REF!+FEBRUARI!AZ31+MARET!AZ31</f>
        <v>#REF!</v>
      </c>
      <c r="BA31" s="86" t="e">
        <f>JANUARI!#REF!+FEBRUARI!BA31+MARET!BA31</f>
        <v>#REF!</v>
      </c>
      <c r="BB31" s="86" t="e">
        <f>JANUARI!#REF!+FEBRUARI!BB31+MARET!BB31</f>
        <v>#REF!</v>
      </c>
      <c r="BC31" s="86" t="e">
        <f>JANUARI!#REF!+FEBRUARI!BC31+MARET!BC31</f>
        <v>#REF!</v>
      </c>
      <c r="BD31" s="86" t="e">
        <f>JANUARI!#REF!+FEBRUARI!BD31+MARET!BD31</f>
        <v>#REF!</v>
      </c>
      <c r="BE31" s="86" t="e">
        <f>JANUARI!#REF!+FEBRUARI!BE31+MARET!BE31</f>
        <v>#REF!</v>
      </c>
      <c r="BF31" s="86" t="e">
        <f>JANUARI!#REF!+FEBRUARI!BF31+MARET!BF31</f>
        <v>#REF!</v>
      </c>
      <c r="BG31" s="86" t="e">
        <f>JANUARI!#REF!+FEBRUARI!BG31+MARET!BG31</f>
        <v>#REF!</v>
      </c>
      <c r="BH31" s="86" t="e">
        <f>JANUARI!#REF!+FEBRUARI!BH31+MARET!BH31</f>
        <v>#REF!</v>
      </c>
      <c r="BI31" s="86" t="e">
        <f>JANUARI!#REF!+FEBRUARI!BI31+MARET!BI31</f>
        <v>#REF!</v>
      </c>
      <c r="BJ31" s="86" t="e">
        <f>JANUARI!#REF!+FEBRUARI!BJ31+MARET!BJ31</f>
        <v>#REF!</v>
      </c>
      <c r="BK31" s="86" t="e">
        <f>JANUARI!#REF!+FEBRUARI!BK31+MARET!BK31</f>
        <v>#REF!</v>
      </c>
      <c r="BL31" s="86" t="e">
        <f>JANUARI!#REF!+FEBRUARI!BL31+MARET!BL31</f>
        <v>#REF!</v>
      </c>
      <c r="BM31" s="86" t="e">
        <f>JANUARI!#REF!+FEBRUARI!BM31+MARET!BM31</f>
        <v>#REF!</v>
      </c>
      <c r="BN31" s="86" t="e">
        <f>JANUARI!#REF!+FEBRUARI!BN31+MARET!BN31</f>
        <v>#REF!</v>
      </c>
    </row>
    <row r="32" spans="1:66" ht="14.25" customHeight="1">
      <c r="A32" s="112"/>
      <c r="B32" s="112"/>
      <c r="C32" s="11" t="s">
        <v>54</v>
      </c>
      <c r="D32" s="86" t="e">
        <f>JANUARI!#REF!+FEBRUARI!D32+MARET!D32</f>
        <v>#REF!</v>
      </c>
      <c r="E32" s="86" t="e">
        <f>JANUARI!#REF!+FEBRUARI!E32+MARET!E32</f>
        <v>#REF!</v>
      </c>
      <c r="F32" s="86" t="e">
        <f>JANUARI!#REF!+FEBRUARI!F32+MARET!F32</f>
        <v>#REF!</v>
      </c>
      <c r="G32" s="86" t="e">
        <f>JANUARI!#REF!+FEBRUARI!G32+MARET!G32</f>
        <v>#REF!</v>
      </c>
      <c r="H32" s="87" t="e">
        <f>JANUARI!#REF!+FEBRUARI!H32+MARET!H32</f>
        <v>#REF!</v>
      </c>
      <c r="I32" s="86" t="e">
        <f>JANUARI!#REF!+FEBRUARI!I32+MARET!I32</f>
        <v>#REF!</v>
      </c>
      <c r="J32" s="87" t="e">
        <f>JANUARI!#REF!+FEBRUARI!J32+MARET!J32</f>
        <v>#REF!</v>
      </c>
      <c r="K32" s="86" t="e">
        <f>JANUARI!#REF!+FEBRUARI!K32+MARET!K32</f>
        <v>#REF!</v>
      </c>
      <c r="L32" s="87" t="e">
        <f>JANUARI!#REF!+FEBRUARI!L32+MARET!L32</f>
        <v>#REF!</v>
      </c>
      <c r="M32" s="86" t="e">
        <f>JANUARI!#REF!+FEBRUARI!M32+MARET!M32</f>
        <v>#REF!</v>
      </c>
      <c r="N32" s="87" t="e">
        <f>JANUARI!#REF!+FEBRUARI!N32+MARET!N32</f>
        <v>#REF!</v>
      </c>
      <c r="O32" s="86" t="e">
        <f>JANUARI!#REF!+FEBRUARI!O32+MARET!O32</f>
        <v>#REF!</v>
      </c>
      <c r="P32" s="87" t="e">
        <f>JANUARI!#REF!+FEBRUARI!P32+MARET!P32</f>
        <v>#REF!</v>
      </c>
      <c r="Q32" s="86" t="e">
        <f>JANUARI!#REF!+FEBRUARI!Q32+MARET!Q32</f>
        <v>#REF!</v>
      </c>
      <c r="R32" s="87" t="e">
        <f>JANUARI!#REF!+FEBRUARI!R32+MARET!R32</f>
        <v>#REF!</v>
      </c>
      <c r="S32" s="86" t="e">
        <f>JANUARI!#REF!+FEBRUARI!S32+MARET!S32</f>
        <v>#REF!</v>
      </c>
      <c r="T32" s="86" t="e">
        <f>JANUARI!#REF!+FEBRUARI!T32+MARET!T32</f>
        <v>#REF!</v>
      </c>
      <c r="U32" s="86" t="e">
        <f>JANUARI!#REF!+FEBRUARI!U32+MARET!U32</f>
        <v>#REF!</v>
      </c>
      <c r="V32" s="86" t="e">
        <f>JANUARI!#REF!+FEBRUARI!V32+MARET!V32</f>
        <v>#REF!</v>
      </c>
      <c r="W32" s="86" t="e">
        <f>JANUARI!#REF!+FEBRUARI!W32+MARET!W32</f>
        <v>#REF!</v>
      </c>
      <c r="X32" s="86" t="e">
        <f>JANUARI!#REF!+FEBRUARI!X32+MARET!X32</f>
        <v>#REF!</v>
      </c>
      <c r="Y32" s="86" t="e">
        <f>JANUARI!#REF!+FEBRUARI!Y32+MARET!Y32</f>
        <v>#REF!</v>
      </c>
      <c r="Z32" s="86" t="e">
        <f>JANUARI!#REF!+FEBRUARI!Z32+MARET!Z32</f>
        <v>#REF!</v>
      </c>
      <c r="AA32" s="86" t="e">
        <f>JANUARI!#REF!+FEBRUARI!AA32+MARET!AA32</f>
        <v>#REF!</v>
      </c>
      <c r="AB32" s="86" t="e">
        <f>JANUARI!#REF!+FEBRUARI!AB32+MARET!AB32</f>
        <v>#REF!</v>
      </c>
      <c r="AC32" s="86" t="e">
        <f>JANUARI!#REF!+FEBRUARI!AC32+MARET!AC32</f>
        <v>#REF!</v>
      </c>
      <c r="AD32" s="86" t="e">
        <f>JANUARI!#REF!+FEBRUARI!AD32+MARET!AD32</f>
        <v>#REF!</v>
      </c>
      <c r="AE32" s="86" t="e">
        <f>JANUARI!#REF!+FEBRUARI!AE32+MARET!AE32</f>
        <v>#REF!</v>
      </c>
      <c r="AF32" s="86" t="e">
        <f>JANUARI!#REF!+FEBRUARI!AF32+MARET!AF32</f>
        <v>#REF!</v>
      </c>
      <c r="AG32" s="86" t="e">
        <f>JANUARI!#REF!+FEBRUARI!AG32+MARET!AG32</f>
        <v>#REF!</v>
      </c>
      <c r="AH32" s="86" t="e">
        <f>JANUARI!#REF!+FEBRUARI!AH32+MARET!AH32</f>
        <v>#REF!</v>
      </c>
      <c r="AI32" s="86" t="e">
        <f>JANUARI!#REF!+FEBRUARI!AI32+MARET!AI32</f>
        <v>#REF!</v>
      </c>
      <c r="AJ32" s="86" t="e">
        <f>JANUARI!#REF!+FEBRUARI!AJ32+MARET!AJ32</f>
        <v>#REF!</v>
      </c>
      <c r="AK32" s="86" t="e">
        <f>JANUARI!#REF!+FEBRUARI!AK32+MARET!AK32</f>
        <v>#REF!</v>
      </c>
      <c r="AL32" s="86" t="e">
        <f>JANUARI!#REF!+FEBRUARI!AL32+MARET!AL32</f>
        <v>#REF!</v>
      </c>
      <c r="AM32" s="86" t="e">
        <f>JANUARI!#REF!+FEBRUARI!AM32+MARET!AM32</f>
        <v>#REF!</v>
      </c>
      <c r="AN32" s="86" t="e">
        <f>JANUARI!#REF!+FEBRUARI!AN32+MARET!AN32</f>
        <v>#REF!</v>
      </c>
      <c r="AO32" s="86" t="e">
        <f>JANUARI!#REF!+FEBRUARI!AO32+MARET!AO32</f>
        <v>#REF!</v>
      </c>
      <c r="AP32" s="86" t="e">
        <f>JANUARI!#REF!+FEBRUARI!AP32+MARET!AP32</f>
        <v>#REF!</v>
      </c>
      <c r="AQ32" s="86" t="e">
        <f>JANUARI!#REF!+FEBRUARI!AQ32+MARET!AQ32</f>
        <v>#REF!</v>
      </c>
      <c r="AR32" s="86" t="e">
        <f>JANUARI!#REF!+FEBRUARI!AR32+MARET!AR32</f>
        <v>#REF!</v>
      </c>
      <c r="AS32" s="86" t="e">
        <f>JANUARI!#REF!+FEBRUARI!AS32+MARET!AS32</f>
        <v>#REF!</v>
      </c>
      <c r="AT32" s="86" t="e">
        <f>JANUARI!#REF!+FEBRUARI!AT32+MARET!AT32</f>
        <v>#REF!</v>
      </c>
      <c r="AU32" s="86" t="e">
        <f>JANUARI!#REF!+FEBRUARI!AU32+MARET!AU32</f>
        <v>#REF!</v>
      </c>
      <c r="AV32" s="86" t="e">
        <f>JANUARI!#REF!+FEBRUARI!AV32+MARET!AV32</f>
        <v>#REF!</v>
      </c>
      <c r="AW32" s="86" t="e">
        <f>JANUARI!#REF!+FEBRUARI!AW32+MARET!AW32</f>
        <v>#REF!</v>
      </c>
      <c r="AX32" s="86" t="e">
        <f>JANUARI!#REF!+FEBRUARI!AX32+MARET!AX32</f>
        <v>#REF!</v>
      </c>
      <c r="AY32" s="86" t="e">
        <f>JANUARI!#REF!+FEBRUARI!AY32+MARET!AY32</f>
        <v>#REF!</v>
      </c>
      <c r="AZ32" s="86" t="e">
        <f>JANUARI!#REF!+FEBRUARI!AZ32+MARET!AZ32</f>
        <v>#REF!</v>
      </c>
      <c r="BA32" s="86" t="e">
        <f>JANUARI!#REF!+FEBRUARI!BA32+MARET!BA32</f>
        <v>#REF!</v>
      </c>
      <c r="BB32" s="86" t="e">
        <f>JANUARI!#REF!+FEBRUARI!BB32+MARET!BB32</f>
        <v>#REF!</v>
      </c>
      <c r="BC32" s="86" t="e">
        <f>JANUARI!#REF!+FEBRUARI!BC32+MARET!BC32</f>
        <v>#REF!</v>
      </c>
      <c r="BD32" s="86" t="e">
        <f>JANUARI!#REF!+FEBRUARI!BD32+MARET!BD32</f>
        <v>#REF!</v>
      </c>
      <c r="BE32" s="86" t="e">
        <f>JANUARI!#REF!+FEBRUARI!BE32+MARET!BE32</f>
        <v>#REF!</v>
      </c>
      <c r="BF32" s="86" t="e">
        <f>JANUARI!#REF!+FEBRUARI!BF32+MARET!BF32</f>
        <v>#REF!</v>
      </c>
      <c r="BG32" s="86" t="e">
        <f>JANUARI!#REF!+FEBRUARI!BG32+MARET!BG32</f>
        <v>#REF!</v>
      </c>
      <c r="BH32" s="86" t="e">
        <f>JANUARI!#REF!+FEBRUARI!BH32+MARET!BH32</f>
        <v>#REF!</v>
      </c>
      <c r="BI32" s="86" t="e">
        <f>JANUARI!#REF!+FEBRUARI!BI32+MARET!BI32</f>
        <v>#REF!</v>
      </c>
      <c r="BJ32" s="86" t="e">
        <f>JANUARI!#REF!+FEBRUARI!BJ32+MARET!BJ32</f>
        <v>#REF!</v>
      </c>
      <c r="BK32" s="86" t="e">
        <f>JANUARI!#REF!+FEBRUARI!BK32+MARET!BK32</f>
        <v>#REF!</v>
      </c>
      <c r="BL32" s="86" t="e">
        <f>JANUARI!#REF!+FEBRUARI!BL32+MARET!BL32</f>
        <v>#REF!</v>
      </c>
      <c r="BM32" s="86" t="e">
        <f>JANUARI!#REF!+FEBRUARI!BM32+MARET!BM32</f>
        <v>#REF!</v>
      </c>
      <c r="BN32" s="86" t="e">
        <f>JANUARI!#REF!+FEBRUARI!BN32+MARET!BN32</f>
        <v>#REF!</v>
      </c>
    </row>
    <row r="33" spans="1:66" ht="14.25" customHeight="1">
      <c r="A33" s="21"/>
      <c r="B33" s="21"/>
      <c r="C33" s="20" t="s">
        <v>7</v>
      </c>
      <c r="D33" s="87" t="e">
        <f>JANUARI!#REF!+FEBRUARI!D33+MARET!D33</f>
        <v>#REF!</v>
      </c>
      <c r="E33" s="87" t="e">
        <f>JANUARI!#REF!+FEBRUARI!E33+MARET!E33</f>
        <v>#REF!</v>
      </c>
      <c r="F33" s="87" t="e">
        <f>JANUARI!#REF!+FEBRUARI!F33+MARET!F33</f>
        <v>#REF!</v>
      </c>
      <c r="G33" s="87" t="e">
        <f>JANUARI!#REF!+FEBRUARI!G33+MARET!G33</f>
        <v>#REF!</v>
      </c>
      <c r="H33" s="87" t="e">
        <f>JANUARI!#REF!+FEBRUARI!H33+MARET!H33</f>
        <v>#REF!</v>
      </c>
      <c r="I33" s="87" t="e">
        <f>JANUARI!#REF!+FEBRUARI!I33+MARET!I33</f>
        <v>#REF!</v>
      </c>
      <c r="J33" s="87" t="e">
        <f>JANUARI!#REF!+FEBRUARI!J33+MARET!J33</f>
        <v>#REF!</v>
      </c>
      <c r="K33" s="87" t="e">
        <f>JANUARI!#REF!+FEBRUARI!K33+MARET!K33</f>
        <v>#REF!</v>
      </c>
      <c r="L33" s="87" t="e">
        <f>JANUARI!#REF!+FEBRUARI!L33+MARET!L33</f>
        <v>#REF!</v>
      </c>
      <c r="M33" s="87" t="e">
        <f>JANUARI!#REF!+FEBRUARI!M33+MARET!M33</f>
        <v>#REF!</v>
      </c>
      <c r="N33" s="87" t="e">
        <f>JANUARI!#REF!+FEBRUARI!N33+MARET!N33</f>
        <v>#REF!</v>
      </c>
      <c r="O33" s="87" t="e">
        <f>JANUARI!#REF!+FEBRUARI!O33+MARET!O33</f>
        <v>#REF!</v>
      </c>
      <c r="P33" s="87" t="e">
        <f>JANUARI!#REF!+FEBRUARI!P33+MARET!P33</f>
        <v>#REF!</v>
      </c>
      <c r="Q33" s="87" t="e">
        <f>JANUARI!#REF!+FEBRUARI!Q33+MARET!Q33</f>
        <v>#REF!</v>
      </c>
      <c r="R33" s="87" t="e">
        <f>JANUARI!#REF!+FEBRUARI!R33+MARET!R33</f>
        <v>#REF!</v>
      </c>
      <c r="S33" s="87" t="e">
        <f>JANUARI!#REF!+FEBRUARI!S33+MARET!S33</f>
        <v>#REF!</v>
      </c>
      <c r="T33" s="87" t="e">
        <f>JANUARI!#REF!+FEBRUARI!T33+MARET!T33</f>
        <v>#REF!</v>
      </c>
      <c r="U33" s="87" t="e">
        <f>JANUARI!#REF!+FEBRUARI!U33+MARET!U33</f>
        <v>#REF!</v>
      </c>
      <c r="V33" s="87" t="e">
        <f>JANUARI!#REF!+FEBRUARI!V33+MARET!V33</f>
        <v>#REF!</v>
      </c>
      <c r="W33" s="87" t="e">
        <f>JANUARI!#REF!+FEBRUARI!W33+MARET!W33</f>
        <v>#REF!</v>
      </c>
      <c r="X33" s="87" t="e">
        <f>JANUARI!#REF!+FEBRUARI!X33+MARET!X33</f>
        <v>#REF!</v>
      </c>
      <c r="Y33" s="87" t="e">
        <f>JANUARI!#REF!+FEBRUARI!Y33+MARET!Y33</f>
        <v>#REF!</v>
      </c>
      <c r="Z33" s="87" t="e">
        <f>JANUARI!#REF!+FEBRUARI!Z33+MARET!Z33</f>
        <v>#REF!</v>
      </c>
      <c r="AA33" s="87" t="e">
        <f>JANUARI!#REF!+FEBRUARI!AA33+MARET!AA33</f>
        <v>#REF!</v>
      </c>
      <c r="AB33" s="87" t="e">
        <f>JANUARI!#REF!+FEBRUARI!AB33+MARET!AB33</f>
        <v>#REF!</v>
      </c>
      <c r="AC33" s="87" t="e">
        <f>JANUARI!#REF!+FEBRUARI!AC33+MARET!AC33</f>
        <v>#REF!</v>
      </c>
      <c r="AD33" s="87" t="e">
        <f>JANUARI!#REF!+FEBRUARI!AD33+MARET!AD33</f>
        <v>#REF!</v>
      </c>
      <c r="AE33" s="87" t="e">
        <f>JANUARI!#REF!+FEBRUARI!AE33+MARET!AE33</f>
        <v>#REF!</v>
      </c>
      <c r="AF33" s="87" t="e">
        <f>JANUARI!#REF!+FEBRUARI!AF33+MARET!AF33</f>
        <v>#REF!</v>
      </c>
      <c r="AG33" s="87" t="e">
        <f>JANUARI!#REF!+FEBRUARI!AG33+MARET!AG33</f>
        <v>#REF!</v>
      </c>
      <c r="AH33" s="87" t="e">
        <f>JANUARI!#REF!+FEBRUARI!AH33+MARET!AH33</f>
        <v>#REF!</v>
      </c>
      <c r="AI33" s="87" t="e">
        <f>JANUARI!#REF!+FEBRUARI!AI33+MARET!AI33</f>
        <v>#REF!</v>
      </c>
      <c r="AJ33" s="87" t="e">
        <f>JANUARI!#REF!+FEBRUARI!AJ33+MARET!AJ33</f>
        <v>#REF!</v>
      </c>
      <c r="AK33" s="87" t="e">
        <f>JANUARI!#REF!+FEBRUARI!AK33+MARET!AK33</f>
        <v>#REF!</v>
      </c>
      <c r="AL33" s="87" t="e">
        <f>JANUARI!#REF!+FEBRUARI!AL33+MARET!AL33</f>
        <v>#REF!</v>
      </c>
      <c r="AM33" s="87" t="e">
        <f>JANUARI!#REF!+FEBRUARI!AM33+MARET!AM33</f>
        <v>#REF!</v>
      </c>
      <c r="AN33" s="87" t="e">
        <f>JANUARI!#REF!+FEBRUARI!AN33+MARET!AN33</f>
        <v>#REF!</v>
      </c>
      <c r="AO33" s="87" t="e">
        <f>JANUARI!#REF!+FEBRUARI!AO33+MARET!AO33</f>
        <v>#REF!</v>
      </c>
      <c r="AP33" s="87" t="e">
        <f>JANUARI!#REF!+FEBRUARI!AP33+MARET!AP33</f>
        <v>#REF!</v>
      </c>
      <c r="AQ33" s="87" t="e">
        <f>JANUARI!#REF!+FEBRUARI!AQ33+MARET!AQ33</f>
        <v>#REF!</v>
      </c>
      <c r="AR33" s="87" t="e">
        <f>JANUARI!#REF!+FEBRUARI!AR33+MARET!AR33</f>
        <v>#REF!</v>
      </c>
      <c r="AS33" s="87" t="e">
        <f>JANUARI!#REF!+FEBRUARI!AS33+MARET!AS33</f>
        <v>#REF!</v>
      </c>
      <c r="AT33" s="87" t="e">
        <f>JANUARI!#REF!+FEBRUARI!AT33+MARET!AT33</f>
        <v>#REF!</v>
      </c>
      <c r="AU33" s="87" t="e">
        <f>JANUARI!#REF!+FEBRUARI!AU33+MARET!AU33</f>
        <v>#REF!</v>
      </c>
      <c r="AV33" s="87" t="e">
        <f>JANUARI!#REF!+FEBRUARI!AV33+MARET!AV33</f>
        <v>#REF!</v>
      </c>
      <c r="AW33" s="87" t="e">
        <f>JANUARI!#REF!+FEBRUARI!AW33+MARET!AW33</f>
        <v>#REF!</v>
      </c>
      <c r="AX33" s="87" t="e">
        <f>JANUARI!#REF!+FEBRUARI!AX33+MARET!AX33</f>
        <v>#REF!</v>
      </c>
      <c r="AY33" s="87" t="e">
        <f>JANUARI!#REF!+FEBRUARI!AY33+MARET!AY33</f>
        <v>#REF!</v>
      </c>
      <c r="AZ33" s="87" t="e">
        <f>JANUARI!#REF!+FEBRUARI!AZ33+MARET!AZ33</f>
        <v>#REF!</v>
      </c>
      <c r="BA33" s="87" t="e">
        <f>JANUARI!#REF!+FEBRUARI!BA33+MARET!BA33</f>
        <v>#REF!</v>
      </c>
      <c r="BB33" s="87" t="e">
        <f>JANUARI!#REF!+FEBRUARI!BB33+MARET!BB33</f>
        <v>#REF!</v>
      </c>
      <c r="BC33" s="87" t="e">
        <f>JANUARI!#REF!+FEBRUARI!BC33+MARET!BC33</f>
        <v>#REF!</v>
      </c>
      <c r="BD33" s="87" t="e">
        <f>JANUARI!#REF!+FEBRUARI!BD33+MARET!BD33</f>
        <v>#REF!</v>
      </c>
      <c r="BE33" s="87" t="e">
        <f>JANUARI!#REF!+FEBRUARI!BE33+MARET!BE33</f>
        <v>#REF!</v>
      </c>
      <c r="BF33" s="87" t="e">
        <f>JANUARI!#REF!+FEBRUARI!BF33+MARET!BF33</f>
        <v>#REF!</v>
      </c>
      <c r="BG33" s="87" t="e">
        <f>JANUARI!#REF!+FEBRUARI!BG33+MARET!BG33</f>
        <v>#REF!</v>
      </c>
      <c r="BH33" s="87" t="e">
        <f>JANUARI!#REF!+FEBRUARI!BH33+MARET!BH33</f>
        <v>#REF!</v>
      </c>
      <c r="BI33" s="87" t="e">
        <f>JANUARI!#REF!+FEBRUARI!BI33+MARET!BI33</f>
        <v>#REF!</v>
      </c>
      <c r="BJ33" s="87" t="e">
        <f>JANUARI!#REF!+FEBRUARI!BJ33+MARET!BJ33</f>
        <v>#REF!</v>
      </c>
      <c r="BK33" s="87" t="e">
        <f>JANUARI!#REF!+FEBRUARI!BK33+MARET!BK33</f>
        <v>#REF!</v>
      </c>
      <c r="BL33" s="87" t="e">
        <f>JANUARI!#REF!+FEBRUARI!BL33+MARET!BL33</f>
        <v>#REF!</v>
      </c>
      <c r="BM33" s="87" t="e">
        <f>JANUARI!#REF!+FEBRUARI!BM33+MARET!BM33</f>
        <v>#REF!</v>
      </c>
      <c r="BN33" s="87" t="e">
        <f>JANUARI!#REF!+FEBRUARI!BN33+MARET!BN33</f>
        <v>#REF!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86" t="e">
        <f>JANUARI!#REF!+FEBRUARI!D34+MARET!D34</f>
        <v>#REF!</v>
      </c>
      <c r="E34" s="86" t="e">
        <f>JANUARI!#REF!+FEBRUARI!E34+MARET!E34</f>
        <v>#REF!</v>
      </c>
      <c r="F34" s="86" t="e">
        <f>JANUARI!#REF!+FEBRUARI!F34+MARET!F34</f>
        <v>#REF!</v>
      </c>
      <c r="G34" s="86" t="e">
        <f>JANUARI!#REF!+FEBRUARI!G34+MARET!G34</f>
        <v>#REF!</v>
      </c>
      <c r="H34" s="87" t="e">
        <f>JANUARI!#REF!+FEBRUARI!H34+MARET!H34</f>
        <v>#REF!</v>
      </c>
      <c r="I34" s="86" t="e">
        <f>JANUARI!#REF!+FEBRUARI!I34+MARET!I34</f>
        <v>#REF!</v>
      </c>
      <c r="J34" s="87" t="e">
        <f>JANUARI!#REF!+FEBRUARI!J34+MARET!J34</f>
        <v>#REF!</v>
      </c>
      <c r="K34" s="86" t="e">
        <f>JANUARI!#REF!+FEBRUARI!K34+MARET!K34</f>
        <v>#REF!</v>
      </c>
      <c r="L34" s="87" t="e">
        <f>JANUARI!#REF!+FEBRUARI!L34+MARET!L34</f>
        <v>#REF!</v>
      </c>
      <c r="M34" s="86" t="e">
        <f>JANUARI!#REF!+FEBRUARI!M34+MARET!M34</f>
        <v>#REF!</v>
      </c>
      <c r="N34" s="87" t="e">
        <f>JANUARI!#REF!+FEBRUARI!N34+MARET!N34</f>
        <v>#REF!</v>
      </c>
      <c r="O34" s="86" t="e">
        <f>JANUARI!#REF!+FEBRUARI!O34+MARET!O34</f>
        <v>#REF!</v>
      </c>
      <c r="P34" s="87" t="e">
        <f>JANUARI!#REF!+FEBRUARI!P34+MARET!P34</f>
        <v>#REF!</v>
      </c>
      <c r="Q34" s="86" t="e">
        <f>JANUARI!#REF!+FEBRUARI!Q34+MARET!Q34</f>
        <v>#REF!</v>
      </c>
      <c r="R34" s="87" t="e">
        <f>JANUARI!#REF!+FEBRUARI!R34+MARET!R34</f>
        <v>#REF!</v>
      </c>
      <c r="S34" s="86" t="e">
        <f>JANUARI!#REF!+FEBRUARI!S34+MARET!S34</f>
        <v>#REF!</v>
      </c>
      <c r="T34" s="86" t="e">
        <f>JANUARI!#REF!+FEBRUARI!T34+MARET!T34</f>
        <v>#REF!</v>
      </c>
      <c r="U34" s="86" t="e">
        <f>JANUARI!#REF!+FEBRUARI!U34+MARET!U34</f>
        <v>#REF!</v>
      </c>
      <c r="V34" s="86" t="e">
        <f>JANUARI!#REF!+FEBRUARI!V34+MARET!V34</f>
        <v>#REF!</v>
      </c>
      <c r="W34" s="86" t="e">
        <f>JANUARI!#REF!+FEBRUARI!W34+MARET!W34</f>
        <v>#REF!</v>
      </c>
      <c r="X34" s="86" t="e">
        <f>JANUARI!#REF!+FEBRUARI!X34+MARET!X34</f>
        <v>#REF!</v>
      </c>
      <c r="Y34" s="86" t="e">
        <f>JANUARI!#REF!+FEBRUARI!Y34+MARET!Y34</f>
        <v>#REF!</v>
      </c>
      <c r="Z34" s="86" t="e">
        <f>JANUARI!#REF!+FEBRUARI!Z34+MARET!Z34</f>
        <v>#REF!</v>
      </c>
      <c r="AA34" s="86" t="e">
        <f>JANUARI!#REF!+FEBRUARI!AA34+MARET!AA34</f>
        <v>#REF!</v>
      </c>
      <c r="AB34" s="86" t="e">
        <f>JANUARI!#REF!+FEBRUARI!AB34+MARET!AB34</f>
        <v>#REF!</v>
      </c>
      <c r="AC34" s="86" t="e">
        <f>JANUARI!#REF!+FEBRUARI!AC34+MARET!AC34</f>
        <v>#REF!</v>
      </c>
      <c r="AD34" s="86" t="e">
        <f>JANUARI!#REF!+FEBRUARI!AD34+MARET!AD34</f>
        <v>#REF!</v>
      </c>
      <c r="AE34" s="86" t="e">
        <f>JANUARI!#REF!+FEBRUARI!AE34+MARET!AE34</f>
        <v>#REF!</v>
      </c>
      <c r="AF34" s="86" t="e">
        <f>JANUARI!#REF!+FEBRUARI!AF34+MARET!AF34</f>
        <v>#REF!</v>
      </c>
      <c r="AG34" s="86" t="e">
        <f>JANUARI!#REF!+FEBRUARI!AG34+MARET!AG34</f>
        <v>#REF!</v>
      </c>
      <c r="AH34" s="86" t="e">
        <f>JANUARI!#REF!+FEBRUARI!AH34+MARET!AH34</f>
        <v>#REF!</v>
      </c>
      <c r="AI34" s="86" t="e">
        <f>JANUARI!#REF!+FEBRUARI!AI34+MARET!AI34</f>
        <v>#REF!</v>
      </c>
      <c r="AJ34" s="86" t="e">
        <f>JANUARI!#REF!+FEBRUARI!AJ34+MARET!AJ34</f>
        <v>#REF!</v>
      </c>
      <c r="AK34" s="86" t="e">
        <f>JANUARI!#REF!+FEBRUARI!AK34+MARET!AK34</f>
        <v>#REF!</v>
      </c>
      <c r="AL34" s="86" t="e">
        <f>JANUARI!#REF!+FEBRUARI!AL34+MARET!AL34</f>
        <v>#REF!</v>
      </c>
      <c r="AM34" s="86" t="e">
        <f>JANUARI!#REF!+FEBRUARI!AM34+MARET!AM34</f>
        <v>#REF!</v>
      </c>
      <c r="AN34" s="86" t="e">
        <f>JANUARI!#REF!+FEBRUARI!AN34+MARET!AN34</f>
        <v>#REF!</v>
      </c>
      <c r="AO34" s="86" t="e">
        <f>JANUARI!#REF!+FEBRUARI!AO34+MARET!AO34</f>
        <v>#REF!</v>
      </c>
      <c r="AP34" s="86" t="e">
        <f>JANUARI!#REF!+FEBRUARI!AP34+MARET!AP34</f>
        <v>#REF!</v>
      </c>
      <c r="AQ34" s="86" t="e">
        <f>JANUARI!#REF!+FEBRUARI!AQ34+MARET!AQ34</f>
        <v>#REF!</v>
      </c>
      <c r="AR34" s="86" t="e">
        <f>JANUARI!#REF!+FEBRUARI!AR34+MARET!AR34</f>
        <v>#REF!</v>
      </c>
      <c r="AS34" s="86" t="e">
        <f>JANUARI!#REF!+FEBRUARI!AS34+MARET!AS34</f>
        <v>#REF!</v>
      </c>
      <c r="AT34" s="86" t="e">
        <f>JANUARI!#REF!+FEBRUARI!AT34+MARET!AT34</f>
        <v>#REF!</v>
      </c>
      <c r="AU34" s="86" t="e">
        <f>JANUARI!#REF!+FEBRUARI!AU34+MARET!AU34</f>
        <v>#REF!</v>
      </c>
      <c r="AV34" s="86" t="e">
        <f>JANUARI!#REF!+FEBRUARI!AV34+MARET!AV34</f>
        <v>#REF!</v>
      </c>
      <c r="AW34" s="86" t="e">
        <f>JANUARI!#REF!+FEBRUARI!AW34+MARET!AW34</f>
        <v>#REF!</v>
      </c>
      <c r="AX34" s="86" t="e">
        <f>JANUARI!#REF!+FEBRUARI!AX34+MARET!AX34</f>
        <v>#REF!</v>
      </c>
      <c r="AY34" s="86" t="e">
        <f>JANUARI!#REF!+FEBRUARI!AY34+MARET!AY34</f>
        <v>#REF!</v>
      </c>
      <c r="AZ34" s="86" t="e">
        <f>JANUARI!#REF!+FEBRUARI!AZ34+MARET!AZ34</f>
        <v>#REF!</v>
      </c>
      <c r="BA34" s="86" t="e">
        <f>JANUARI!#REF!+FEBRUARI!BA34+MARET!BA34</f>
        <v>#REF!</v>
      </c>
      <c r="BB34" s="86" t="e">
        <f>JANUARI!#REF!+FEBRUARI!BB34+MARET!BB34</f>
        <v>#REF!</v>
      </c>
      <c r="BC34" s="86" t="e">
        <f>JANUARI!#REF!+FEBRUARI!BC34+MARET!BC34</f>
        <v>#REF!</v>
      </c>
      <c r="BD34" s="86" t="e">
        <f>JANUARI!#REF!+FEBRUARI!BD34+MARET!BD34</f>
        <v>#REF!</v>
      </c>
      <c r="BE34" s="86" t="e">
        <f>JANUARI!#REF!+FEBRUARI!BE34+MARET!BE34</f>
        <v>#REF!</v>
      </c>
      <c r="BF34" s="86" t="e">
        <f>JANUARI!#REF!+FEBRUARI!BF34+MARET!BF34</f>
        <v>#REF!</v>
      </c>
      <c r="BG34" s="86" t="e">
        <f>JANUARI!#REF!+FEBRUARI!BG34+MARET!BG34</f>
        <v>#REF!</v>
      </c>
      <c r="BH34" s="86" t="e">
        <f>JANUARI!#REF!+FEBRUARI!BH34+MARET!BH34</f>
        <v>#REF!</v>
      </c>
      <c r="BI34" s="86" t="e">
        <f>JANUARI!#REF!+FEBRUARI!BI34+MARET!BI34</f>
        <v>#REF!</v>
      </c>
      <c r="BJ34" s="86" t="e">
        <f>JANUARI!#REF!+FEBRUARI!BJ34+MARET!BJ34</f>
        <v>#REF!</v>
      </c>
      <c r="BK34" s="86" t="e">
        <f>JANUARI!#REF!+FEBRUARI!BK34+MARET!BK34</f>
        <v>#REF!</v>
      </c>
      <c r="BL34" s="86" t="e">
        <f>JANUARI!#REF!+FEBRUARI!BL34+MARET!BL34</f>
        <v>#REF!</v>
      </c>
      <c r="BM34" s="86" t="e">
        <f>JANUARI!#REF!+FEBRUARI!BM34+MARET!BM34</f>
        <v>#REF!</v>
      </c>
      <c r="BN34" s="86" t="e">
        <f>JANUARI!#REF!+FEBRUARI!BN34+MARET!BN34</f>
        <v>#REF!</v>
      </c>
    </row>
    <row r="35" spans="1:66" ht="14.25" customHeight="1">
      <c r="A35" s="112"/>
      <c r="B35" s="112"/>
      <c r="C35" s="11" t="s">
        <v>57</v>
      </c>
      <c r="D35" s="86" t="e">
        <f>JANUARI!#REF!+FEBRUARI!D35+MARET!D35</f>
        <v>#REF!</v>
      </c>
      <c r="E35" s="86" t="e">
        <f>JANUARI!#REF!+FEBRUARI!E35+MARET!E35</f>
        <v>#REF!</v>
      </c>
      <c r="F35" s="86" t="e">
        <f>JANUARI!#REF!+FEBRUARI!F35+MARET!F35</f>
        <v>#REF!</v>
      </c>
      <c r="G35" s="86" t="e">
        <f>JANUARI!#REF!+FEBRUARI!G35+MARET!G35</f>
        <v>#REF!</v>
      </c>
      <c r="H35" s="87" t="e">
        <f>JANUARI!#REF!+FEBRUARI!H35+MARET!H35</f>
        <v>#REF!</v>
      </c>
      <c r="I35" s="86" t="e">
        <f>JANUARI!#REF!+FEBRUARI!I35+MARET!I35</f>
        <v>#REF!</v>
      </c>
      <c r="J35" s="87" t="e">
        <f>JANUARI!#REF!+FEBRUARI!J35+MARET!J35</f>
        <v>#REF!</v>
      </c>
      <c r="K35" s="86" t="e">
        <f>JANUARI!#REF!+FEBRUARI!K35+MARET!K35</f>
        <v>#REF!</v>
      </c>
      <c r="L35" s="87" t="e">
        <f>JANUARI!#REF!+FEBRUARI!L35+MARET!L35</f>
        <v>#REF!</v>
      </c>
      <c r="M35" s="86" t="e">
        <f>JANUARI!#REF!+FEBRUARI!M35+MARET!M35</f>
        <v>#REF!</v>
      </c>
      <c r="N35" s="87" t="e">
        <f>JANUARI!#REF!+FEBRUARI!N35+MARET!N35</f>
        <v>#REF!</v>
      </c>
      <c r="O35" s="86" t="e">
        <f>JANUARI!#REF!+FEBRUARI!O35+MARET!O35</f>
        <v>#REF!</v>
      </c>
      <c r="P35" s="87" t="e">
        <f>JANUARI!#REF!+FEBRUARI!P35+MARET!P35</f>
        <v>#REF!</v>
      </c>
      <c r="Q35" s="86" t="e">
        <f>JANUARI!#REF!+FEBRUARI!Q35+MARET!Q35</f>
        <v>#REF!</v>
      </c>
      <c r="R35" s="87" t="e">
        <f>JANUARI!#REF!+FEBRUARI!R35+MARET!R35</f>
        <v>#REF!</v>
      </c>
      <c r="S35" s="86" t="e">
        <f>JANUARI!#REF!+FEBRUARI!S35+MARET!S35</f>
        <v>#REF!</v>
      </c>
      <c r="T35" s="86" t="e">
        <f>JANUARI!#REF!+FEBRUARI!T35+MARET!T35</f>
        <v>#REF!</v>
      </c>
      <c r="U35" s="86" t="e">
        <f>JANUARI!#REF!+FEBRUARI!U35+MARET!U35</f>
        <v>#REF!</v>
      </c>
      <c r="V35" s="86" t="e">
        <f>JANUARI!#REF!+FEBRUARI!V35+MARET!V35</f>
        <v>#REF!</v>
      </c>
      <c r="W35" s="86" t="e">
        <f>JANUARI!#REF!+FEBRUARI!W35+MARET!W35</f>
        <v>#REF!</v>
      </c>
      <c r="X35" s="86" t="e">
        <f>JANUARI!#REF!+FEBRUARI!X35+MARET!X35</f>
        <v>#REF!</v>
      </c>
      <c r="Y35" s="86" t="e">
        <f>JANUARI!#REF!+FEBRUARI!Y35+MARET!Y35</f>
        <v>#REF!</v>
      </c>
      <c r="Z35" s="86" t="e">
        <f>JANUARI!#REF!+FEBRUARI!Z35+MARET!Z35</f>
        <v>#REF!</v>
      </c>
      <c r="AA35" s="86" t="e">
        <f>JANUARI!#REF!+FEBRUARI!AA35+MARET!AA35</f>
        <v>#REF!</v>
      </c>
      <c r="AB35" s="86" t="e">
        <f>JANUARI!#REF!+FEBRUARI!AB35+MARET!AB35</f>
        <v>#REF!</v>
      </c>
      <c r="AC35" s="86" t="e">
        <f>JANUARI!#REF!+FEBRUARI!AC35+MARET!AC35</f>
        <v>#REF!</v>
      </c>
      <c r="AD35" s="86" t="e">
        <f>JANUARI!#REF!+FEBRUARI!AD35+MARET!AD35</f>
        <v>#REF!</v>
      </c>
      <c r="AE35" s="86" t="e">
        <f>JANUARI!#REF!+FEBRUARI!AE35+MARET!AE35</f>
        <v>#REF!</v>
      </c>
      <c r="AF35" s="86" t="e">
        <f>JANUARI!#REF!+FEBRUARI!AF35+MARET!AF35</f>
        <v>#REF!</v>
      </c>
      <c r="AG35" s="86" t="e">
        <f>JANUARI!#REF!+FEBRUARI!AG35+MARET!AG35</f>
        <v>#REF!</v>
      </c>
      <c r="AH35" s="86" t="e">
        <f>JANUARI!#REF!+FEBRUARI!AH35+MARET!AH35</f>
        <v>#REF!</v>
      </c>
      <c r="AI35" s="86" t="e">
        <f>JANUARI!#REF!+FEBRUARI!AI35+MARET!AI35</f>
        <v>#REF!</v>
      </c>
      <c r="AJ35" s="86" t="e">
        <f>JANUARI!#REF!+FEBRUARI!AJ35+MARET!AJ35</f>
        <v>#REF!</v>
      </c>
      <c r="AK35" s="86" t="e">
        <f>JANUARI!#REF!+FEBRUARI!AK35+MARET!AK35</f>
        <v>#REF!</v>
      </c>
      <c r="AL35" s="86" t="e">
        <f>JANUARI!#REF!+FEBRUARI!AL35+MARET!AL35</f>
        <v>#REF!</v>
      </c>
      <c r="AM35" s="86" t="e">
        <f>JANUARI!#REF!+FEBRUARI!AM35+MARET!AM35</f>
        <v>#REF!</v>
      </c>
      <c r="AN35" s="86" t="e">
        <f>JANUARI!#REF!+FEBRUARI!AN35+MARET!AN35</f>
        <v>#REF!</v>
      </c>
      <c r="AO35" s="86" t="e">
        <f>JANUARI!#REF!+FEBRUARI!AO35+MARET!AO35</f>
        <v>#REF!</v>
      </c>
      <c r="AP35" s="86" t="e">
        <f>JANUARI!#REF!+FEBRUARI!AP35+MARET!AP35</f>
        <v>#REF!</v>
      </c>
      <c r="AQ35" s="86" t="e">
        <f>JANUARI!#REF!+FEBRUARI!AQ35+MARET!AQ35</f>
        <v>#REF!</v>
      </c>
      <c r="AR35" s="86" t="e">
        <f>JANUARI!#REF!+FEBRUARI!AR35+MARET!AR35</f>
        <v>#REF!</v>
      </c>
      <c r="AS35" s="86" t="e">
        <f>JANUARI!#REF!+FEBRUARI!AS35+MARET!AS35</f>
        <v>#REF!</v>
      </c>
      <c r="AT35" s="86" t="e">
        <f>JANUARI!#REF!+FEBRUARI!AT35+MARET!AT35</f>
        <v>#REF!</v>
      </c>
      <c r="AU35" s="86" t="e">
        <f>JANUARI!#REF!+FEBRUARI!AU35+MARET!AU35</f>
        <v>#REF!</v>
      </c>
      <c r="AV35" s="86" t="e">
        <f>JANUARI!#REF!+FEBRUARI!AV35+MARET!AV35</f>
        <v>#REF!</v>
      </c>
      <c r="AW35" s="86" t="e">
        <f>JANUARI!#REF!+FEBRUARI!AW35+MARET!AW35</f>
        <v>#REF!</v>
      </c>
      <c r="AX35" s="86" t="e">
        <f>JANUARI!#REF!+FEBRUARI!AX35+MARET!AX35</f>
        <v>#REF!</v>
      </c>
      <c r="AY35" s="86" t="e">
        <f>JANUARI!#REF!+FEBRUARI!AY35+MARET!AY35</f>
        <v>#REF!</v>
      </c>
      <c r="AZ35" s="86" t="e">
        <f>JANUARI!#REF!+FEBRUARI!AZ35+MARET!AZ35</f>
        <v>#REF!</v>
      </c>
      <c r="BA35" s="86" t="e">
        <f>JANUARI!#REF!+FEBRUARI!BA35+MARET!BA35</f>
        <v>#REF!</v>
      </c>
      <c r="BB35" s="86" t="e">
        <f>JANUARI!#REF!+FEBRUARI!BB35+MARET!BB35</f>
        <v>#REF!</v>
      </c>
      <c r="BC35" s="86" t="e">
        <f>JANUARI!#REF!+FEBRUARI!BC35+MARET!BC35</f>
        <v>#REF!</v>
      </c>
      <c r="BD35" s="86" t="e">
        <f>JANUARI!#REF!+FEBRUARI!BD35+MARET!BD35</f>
        <v>#REF!</v>
      </c>
      <c r="BE35" s="86" t="e">
        <f>JANUARI!#REF!+FEBRUARI!BE35+MARET!BE35</f>
        <v>#REF!</v>
      </c>
      <c r="BF35" s="86" t="e">
        <f>JANUARI!#REF!+FEBRUARI!BF35+MARET!BF35</f>
        <v>#REF!</v>
      </c>
      <c r="BG35" s="86" t="e">
        <f>JANUARI!#REF!+FEBRUARI!BG35+MARET!BG35</f>
        <v>#REF!</v>
      </c>
      <c r="BH35" s="86" t="e">
        <f>JANUARI!#REF!+FEBRUARI!BH35+MARET!BH35</f>
        <v>#REF!</v>
      </c>
      <c r="BI35" s="86" t="e">
        <f>JANUARI!#REF!+FEBRUARI!BI35+MARET!BI35</f>
        <v>#REF!</v>
      </c>
      <c r="BJ35" s="86" t="e">
        <f>JANUARI!#REF!+FEBRUARI!BJ35+MARET!BJ35</f>
        <v>#REF!</v>
      </c>
      <c r="BK35" s="86" t="e">
        <f>JANUARI!#REF!+FEBRUARI!BK35+MARET!BK35</f>
        <v>#REF!</v>
      </c>
      <c r="BL35" s="86" t="e">
        <f>JANUARI!#REF!+FEBRUARI!BL35+MARET!BL35</f>
        <v>#REF!</v>
      </c>
      <c r="BM35" s="86" t="e">
        <f>JANUARI!#REF!+FEBRUARI!BM35+MARET!BM35</f>
        <v>#REF!</v>
      </c>
      <c r="BN35" s="86" t="e">
        <f>JANUARI!#REF!+FEBRUARI!BN35+MARET!BN35</f>
        <v>#REF!</v>
      </c>
    </row>
    <row r="36" spans="1:66" ht="14.25" customHeight="1">
      <c r="A36" s="21"/>
      <c r="B36" s="21"/>
      <c r="C36" s="20" t="s">
        <v>7</v>
      </c>
      <c r="D36" s="87" t="e">
        <f>JANUARI!#REF!+FEBRUARI!D36+MARET!D36</f>
        <v>#REF!</v>
      </c>
      <c r="E36" s="87" t="e">
        <f>JANUARI!#REF!+FEBRUARI!E36+MARET!E36</f>
        <v>#REF!</v>
      </c>
      <c r="F36" s="87" t="e">
        <f>JANUARI!#REF!+FEBRUARI!F36+MARET!F36</f>
        <v>#REF!</v>
      </c>
      <c r="G36" s="87" t="e">
        <f>JANUARI!#REF!+FEBRUARI!G36+MARET!G36</f>
        <v>#REF!</v>
      </c>
      <c r="H36" s="87" t="e">
        <f>JANUARI!#REF!+FEBRUARI!H36+MARET!H36</f>
        <v>#REF!</v>
      </c>
      <c r="I36" s="87" t="e">
        <f>JANUARI!#REF!+FEBRUARI!I36+MARET!I36</f>
        <v>#REF!</v>
      </c>
      <c r="J36" s="87" t="e">
        <f>JANUARI!#REF!+FEBRUARI!J36+MARET!J36</f>
        <v>#REF!</v>
      </c>
      <c r="K36" s="87" t="e">
        <f>JANUARI!#REF!+FEBRUARI!K36+MARET!K36</f>
        <v>#REF!</v>
      </c>
      <c r="L36" s="87" t="e">
        <f>JANUARI!#REF!+FEBRUARI!L36+MARET!L36</f>
        <v>#REF!</v>
      </c>
      <c r="M36" s="87" t="e">
        <f>JANUARI!#REF!+FEBRUARI!M36+MARET!M36</f>
        <v>#REF!</v>
      </c>
      <c r="N36" s="87" t="e">
        <f>JANUARI!#REF!+FEBRUARI!N36+MARET!N36</f>
        <v>#REF!</v>
      </c>
      <c r="O36" s="87" t="e">
        <f>JANUARI!#REF!+FEBRUARI!O36+MARET!O36</f>
        <v>#REF!</v>
      </c>
      <c r="P36" s="87" t="e">
        <f>JANUARI!#REF!+FEBRUARI!P36+MARET!P36</f>
        <v>#REF!</v>
      </c>
      <c r="Q36" s="87" t="e">
        <f>JANUARI!#REF!+FEBRUARI!Q36+MARET!Q36</f>
        <v>#REF!</v>
      </c>
      <c r="R36" s="87" t="e">
        <f>JANUARI!#REF!+FEBRUARI!R36+MARET!R36</f>
        <v>#REF!</v>
      </c>
      <c r="S36" s="87" t="e">
        <f>JANUARI!#REF!+FEBRUARI!S36+MARET!S36</f>
        <v>#REF!</v>
      </c>
      <c r="T36" s="87" t="e">
        <f>JANUARI!#REF!+FEBRUARI!T36+MARET!T36</f>
        <v>#REF!</v>
      </c>
      <c r="U36" s="87" t="e">
        <f>JANUARI!#REF!+FEBRUARI!U36+MARET!U36</f>
        <v>#REF!</v>
      </c>
      <c r="V36" s="87" t="e">
        <f>JANUARI!#REF!+FEBRUARI!V36+MARET!V36</f>
        <v>#REF!</v>
      </c>
      <c r="W36" s="87" t="e">
        <f>JANUARI!#REF!+FEBRUARI!W36+MARET!W36</f>
        <v>#REF!</v>
      </c>
      <c r="X36" s="87" t="e">
        <f>JANUARI!#REF!+FEBRUARI!X36+MARET!X36</f>
        <v>#REF!</v>
      </c>
      <c r="Y36" s="87" t="e">
        <f>JANUARI!#REF!+FEBRUARI!Y36+MARET!Y36</f>
        <v>#REF!</v>
      </c>
      <c r="Z36" s="87" t="e">
        <f>JANUARI!#REF!+FEBRUARI!Z36+MARET!Z36</f>
        <v>#REF!</v>
      </c>
      <c r="AA36" s="87" t="e">
        <f>JANUARI!#REF!+FEBRUARI!AA36+MARET!AA36</f>
        <v>#REF!</v>
      </c>
      <c r="AB36" s="87" t="e">
        <f>JANUARI!#REF!+FEBRUARI!AB36+MARET!AB36</f>
        <v>#REF!</v>
      </c>
      <c r="AC36" s="87" t="e">
        <f>JANUARI!#REF!+FEBRUARI!AC36+MARET!AC36</f>
        <v>#REF!</v>
      </c>
      <c r="AD36" s="87" t="e">
        <f>JANUARI!#REF!+FEBRUARI!AD36+MARET!AD36</f>
        <v>#REF!</v>
      </c>
      <c r="AE36" s="87" t="e">
        <f>JANUARI!#REF!+FEBRUARI!AE36+MARET!AE36</f>
        <v>#REF!</v>
      </c>
      <c r="AF36" s="87" t="e">
        <f>JANUARI!#REF!+FEBRUARI!AF36+MARET!AF36</f>
        <v>#REF!</v>
      </c>
      <c r="AG36" s="87" t="e">
        <f>JANUARI!#REF!+FEBRUARI!AG36+MARET!AG36</f>
        <v>#REF!</v>
      </c>
      <c r="AH36" s="87" t="e">
        <f>JANUARI!#REF!+FEBRUARI!AH36+MARET!AH36</f>
        <v>#REF!</v>
      </c>
      <c r="AI36" s="87" t="e">
        <f>JANUARI!#REF!+FEBRUARI!AI36+MARET!AI36</f>
        <v>#REF!</v>
      </c>
      <c r="AJ36" s="87" t="e">
        <f>JANUARI!#REF!+FEBRUARI!AJ36+MARET!AJ36</f>
        <v>#REF!</v>
      </c>
      <c r="AK36" s="87" t="e">
        <f>JANUARI!#REF!+FEBRUARI!AK36+MARET!AK36</f>
        <v>#REF!</v>
      </c>
      <c r="AL36" s="87" t="e">
        <f>JANUARI!#REF!+FEBRUARI!AL36+MARET!AL36</f>
        <v>#REF!</v>
      </c>
      <c r="AM36" s="87" t="e">
        <f>JANUARI!#REF!+FEBRUARI!AM36+MARET!AM36</f>
        <v>#REF!</v>
      </c>
      <c r="AN36" s="87" t="e">
        <f>JANUARI!#REF!+FEBRUARI!AN36+MARET!AN36</f>
        <v>#REF!</v>
      </c>
      <c r="AO36" s="87" t="e">
        <f>JANUARI!#REF!+FEBRUARI!AO36+MARET!AO36</f>
        <v>#REF!</v>
      </c>
      <c r="AP36" s="87" t="e">
        <f>JANUARI!#REF!+FEBRUARI!AP36+MARET!AP36</f>
        <v>#REF!</v>
      </c>
      <c r="AQ36" s="87" t="e">
        <f>JANUARI!#REF!+FEBRUARI!AQ36+MARET!AQ36</f>
        <v>#REF!</v>
      </c>
      <c r="AR36" s="87" t="e">
        <f>JANUARI!#REF!+FEBRUARI!AR36+MARET!AR36</f>
        <v>#REF!</v>
      </c>
      <c r="AS36" s="87" t="e">
        <f>JANUARI!#REF!+FEBRUARI!AS36+MARET!AS36</f>
        <v>#REF!</v>
      </c>
      <c r="AT36" s="87" t="e">
        <f>JANUARI!#REF!+FEBRUARI!AT36+MARET!AT36</f>
        <v>#REF!</v>
      </c>
      <c r="AU36" s="87" t="e">
        <f>JANUARI!#REF!+FEBRUARI!AU36+MARET!AU36</f>
        <v>#REF!</v>
      </c>
      <c r="AV36" s="87" t="e">
        <f>JANUARI!#REF!+FEBRUARI!AV36+MARET!AV36</f>
        <v>#REF!</v>
      </c>
      <c r="AW36" s="87" t="e">
        <f>JANUARI!#REF!+FEBRUARI!AW36+MARET!AW36</f>
        <v>#REF!</v>
      </c>
      <c r="AX36" s="87" t="e">
        <f>JANUARI!#REF!+FEBRUARI!AX36+MARET!AX36</f>
        <v>#REF!</v>
      </c>
      <c r="AY36" s="87" t="e">
        <f>JANUARI!#REF!+FEBRUARI!AY36+MARET!AY36</f>
        <v>#REF!</v>
      </c>
      <c r="AZ36" s="87" t="e">
        <f>JANUARI!#REF!+FEBRUARI!AZ36+MARET!AZ36</f>
        <v>#REF!</v>
      </c>
      <c r="BA36" s="87" t="e">
        <f>JANUARI!#REF!+FEBRUARI!BA36+MARET!BA36</f>
        <v>#REF!</v>
      </c>
      <c r="BB36" s="87" t="e">
        <f>JANUARI!#REF!+FEBRUARI!BB36+MARET!BB36</f>
        <v>#REF!</v>
      </c>
      <c r="BC36" s="87" t="e">
        <f>JANUARI!#REF!+FEBRUARI!BC36+MARET!BC36</f>
        <v>#REF!</v>
      </c>
      <c r="BD36" s="87" t="e">
        <f>JANUARI!#REF!+FEBRUARI!BD36+MARET!BD36</f>
        <v>#REF!</v>
      </c>
      <c r="BE36" s="87" t="e">
        <f>JANUARI!#REF!+FEBRUARI!BE36+MARET!BE36</f>
        <v>#REF!</v>
      </c>
      <c r="BF36" s="87" t="e">
        <f>JANUARI!#REF!+FEBRUARI!BF36+MARET!BF36</f>
        <v>#REF!</v>
      </c>
      <c r="BG36" s="87" t="e">
        <f>JANUARI!#REF!+FEBRUARI!BG36+MARET!BG36</f>
        <v>#REF!</v>
      </c>
      <c r="BH36" s="87" t="e">
        <f>JANUARI!#REF!+FEBRUARI!BH36+MARET!BH36</f>
        <v>#REF!</v>
      </c>
      <c r="BI36" s="87" t="e">
        <f>JANUARI!#REF!+FEBRUARI!BI36+MARET!BI36</f>
        <v>#REF!</v>
      </c>
      <c r="BJ36" s="87" t="e">
        <f>JANUARI!#REF!+FEBRUARI!BJ36+MARET!BJ36</f>
        <v>#REF!</v>
      </c>
      <c r="BK36" s="87" t="e">
        <f>JANUARI!#REF!+FEBRUARI!BK36+MARET!BK36</f>
        <v>#REF!</v>
      </c>
      <c r="BL36" s="87" t="e">
        <f>JANUARI!#REF!+FEBRUARI!BL36+MARET!BL36</f>
        <v>#REF!</v>
      </c>
      <c r="BM36" s="87" t="e">
        <f>JANUARI!#REF!+FEBRUARI!BM36+MARET!BM36</f>
        <v>#REF!</v>
      </c>
      <c r="BN36" s="87" t="e">
        <f>JANUARI!#REF!+FEBRUARI!BN36+MARET!BN36</f>
        <v>#REF!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86" t="e">
        <f>JANUARI!#REF!+FEBRUARI!D37+MARET!D37</f>
        <v>#REF!</v>
      </c>
      <c r="E37" s="86" t="e">
        <f>JANUARI!#REF!+FEBRUARI!E37+MARET!E37</f>
        <v>#REF!</v>
      </c>
      <c r="F37" s="86" t="e">
        <f>JANUARI!#REF!+FEBRUARI!F37+MARET!F37</f>
        <v>#REF!</v>
      </c>
      <c r="G37" s="86" t="e">
        <f>JANUARI!#REF!+FEBRUARI!G37+MARET!G37</f>
        <v>#REF!</v>
      </c>
      <c r="H37" s="87" t="e">
        <f>JANUARI!#REF!+FEBRUARI!H37+MARET!H37</f>
        <v>#REF!</v>
      </c>
      <c r="I37" s="86" t="e">
        <f>JANUARI!#REF!+FEBRUARI!I37+MARET!I37</f>
        <v>#REF!</v>
      </c>
      <c r="J37" s="87" t="e">
        <f>JANUARI!#REF!+FEBRUARI!J37+MARET!J37</f>
        <v>#REF!</v>
      </c>
      <c r="K37" s="86" t="e">
        <f>JANUARI!#REF!+FEBRUARI!K37+MARET!K37</f>
        <v>#REF!</v>
      </c>
      <c r="L37" s="87" t="e">
        <f>JANUARI!#REF!+FEBRUARI!L37+MARET!L37</f>
        <v>#REF!</v>
      </c>
      <c r="M37" s="86" t="e">
        <f>JANUARI!#REF!+FEBRUARI!M37+MARET!M37</f>
        <v>#REF!</v>
      </c>
      <c r="N37" s="87" t="e">
        <f>JANUARI!#REF!+FEBRUARI!N37+MARET!N37</f>
        <v>#REF!</v>
      </c>
      <c r="O37" s="86" t="e">
        <f>JANUARI!#REF!+FEBRUARI!O37+MARET!O37</f>
        <v>#REF!</v>
      </c>
      <c r="P37" s="87" t="e">
        <f>JANUARI!#REF!+FEBRUARI!P37+MARET!P37</f>
        <v>#REF!</v>
      </c>
      <c r="Q37" s="86" t="e">
        <f>JANUARI!#REF!+FEBRUARI!Q37+MARET!Q37</f>
        <v>#REF!</v>
      </c>
      <c r="R37" s="87" t="e">
        <f>JANUARI!#REF!+FEBRUARI!R37+MARET!R37</f>
        <v>#REF!</v>
      </c>
      <c r="S37" s="86" t="e">
        <f>JANUARI!#REF!+FEBRUARI!S37+MARET!S37</f>
        <v>#REF!</v>
      </c>
      <c r="T37" s="86" t="e">
        <f>JANUARI!#REF!+FEBRUARI!T37+MARET!T37</f>
        <v>#REF!</v>
      </c>
      <c r="U37" s="86" t="e">
        <f>JANUARI!#REF!+FEBRUARI!U37+MARET!U37</f>
        <v>#REF!</v>
      </c>
      <c r="V37" s="86" t="e">
        <f>JANUARI!#REF!+FEBRUARI!V37+MARET!V37</f>
        <v>#REF!</v>
      </c>
      <c r="W37" s="86" t="e">
        <f>JANUARI!#REF!+FEBRUARI!W37+MARET!W37</f>
        <v>#REF!</v>
      </c>
      <c r="X37" s="86" t="e">
        <f>JANUARI!#REF!+FEBRUARI!X37+MARET!X37</f>
        <v>#REF!</v>
      </c>
      <c r="Y37" s="86" t="e">
        <f>JANUARI!#REF!+FEBRUARI!Y37+MARET!Y37</f>
        <v>#REF!</v>
      </c>
      <c r="Z37" s="86" t="e">
        <f>JANUARI!#REF!+FEBRUARI!Z37+MARET!Z37</f>
        <v>#REF!</v>
      </c>
      <c r="AA37" s="86" t="e">
        <f>JANUARI!#REF!+FEBRUARI!AA37+MARET!AA37</f>
        <v>#REF!</v>
      </c>
      <c r="AB37" s="86" t="e">
        <f>JANUARI!#REF!+FEBRUARI!AB37+MARET!AB37</f>
        <v>#REF!</v>
      </c>
      <c r="AC37" s="86" t="e">
        <f>JANUARI!#REF!+FEBRUARI!AC37+MARET!AC37</f>
        <v>#REF!</v>
      </c>
      <c r="AD37" s="86" t="e">
        <f>JANUARI!#REF!+FEBRUARI!AD37+MARET!AD37</f>
        <v>#REF!</v>
      </c>
      <c r="AE37" s="86" t="e">
        <f>JANUARI!#REF!+FEBRUARI!AE37+MARET!AE37</f>
        <v>#REF!</v>
      </c>
      <c r="AF37" s="86" t="e">
        <f>JANUARI!#REF!+FEBRUARI!AF37+MARET!AF37</f>
        <v>#REF!</v>
      </c>
      <c r="AG37" s="86" t="e">
        <f>JANUARI!#REF!+FEBRUARI!AG37+MARET!AG37</f>
        <v>#REF!</v>
      </c>
      <c r="AH37" s="86" t="e">
        <f>JANUARI!#REF!+FEBRUARI!AH37+MARET!AH37</f>
        <v>#REF!</v>
      </c>
      <c r="AI37" s="86" t="e">
        <f>JANUARI!#REF!+FEBRUARI!AI37+MARET!AI37</f>
        <v>#REF!</v>
      </c>
      <c r="AJ37" s="86" t="e">
        <f>JANUARI!#REF!+FEBRUARI!AJ37+MARET!AJ37</f>
        <v>#REF!</v>
      </c>
      <c r="AK37" s="86" t="e">
        <f>JANUARI!#REF!+FEBRUARI!AK37+MARET!AK37</f>
        <v>#REF!</v>
      </c>
      <c r="AL37" s="86" t="e">
        <f>JANUARI!#REF!+FEBRUARI!AL37+MARET!AL37</f>
        <v>#REF!</v>
      </c>
      <c r="AM37" s="86" t="e">
        <f>JANUARI!#REF!+FEBRUARI!AM37+MARET!AM37</f>
        <v>#REF!</v>
      </c>
      <c r="AN37" s="86" t="e">
        <f>JANUARI!#REF!+FEBRUARI!AN37+MARET!AN37</f>
        <v>#REF!</v>
      </c>
      <c r="AO37" s="86" t="e">
        <f>JANUARI!#REF!+FEBRUARI!AO37+MARET!AO37</f>
        <v>#REF!</v>
      </c>
      <c r="AP37" s="86" t="e">
        <f>JANUARI!#REF!+FEBRUARI!AP37+MARET!AP37</f>
        <v>#REF!</v>
      </c>
      <c r="AQ37" s="86" t="e">
        <f>JANUARI!#REF!+FEBRUARI!AQ37+MARET!AQ37</f>
        <v>#REF!</v>
      </c>
      <c r="AR37" s="86" t="e">
        <f>JANUARI!#REF!+FEBRUARI!AR37+MARET!AR37</f>
        <v>#REF!</v>
      </c>
      <c r="AS37" s="86" t="e">
        <f>JANUARI!#REF!+FEBRUARI!AS37+MARET!AS37</f>
        <v>#REF!</v>
      </c>
      <c r="AT37" s="86" t="e">
        <f>JANUARI!#REF!+FEBRUARI!AT37+MARET!AT37</f>
        <v>#REF!</v>
      </c>
      <c r="AU37" s="86" t="e">
        <f>JANUARI!#REF!+FEBRUARI!AU37+MARET!AU37</f>
        <v>#REF!</v>
      </c>
      <c r="AV37" s="86" t="e">
        <f>JANUARI!#REF!+FEBRUARI!AV37+MARET!AV37</f>
        <v>#REF!</v>
      </c>
      <c r="AW37" s="86" t="e">
        <f>JANUARI!#REF!+FEBRUARI!AW37+MARET!AW37</f>
        <v>#REF!</v>
      </c>
      <c r="AX37" s="86" t="e">
        <f>JANUARI!#REF!+FEBRUARI!AX37+MARET!AX37</f>
        <v>#REF!</v>
      </c>
      <c r="AY37" s="86" t="e">
        <f>JANUARI!#REF!+FEBRUARI!AY37+MARET!AY37</f>
        <v>#REF!</v>
      </c>
      <c r="AZ37" s="86" t="e">
        <f>JANUARI!#REF!+FEBRUARI!AZ37+MARET!AZ37</f>
        <v>#REF!</v>
      </c>
      <c r="BA37" s="86" t="e">
        <f>JANUARI!#REF!+FEBRUARI!BA37+MARET!BA37</f>
        <v>#REF!</v>
      </c>
      <c r="BB37" s="86" t="e">
        <f>JANUARI!#REF!+FEBRUARI!BB37+MARET!BB37</f>
        <v>#REF!</v>
      </c>
      <c r="BC37" s="86" t="e">
        <f>JANUARI!#REF!+FEBRUARI!BC37+MARET!BC37</f>
        <v>#REF!</v>
      </c>
      <c r="BD37" s="86" t="e">
        <f>JANUARI!#REF!+FEBRUARI!BD37+MARET!BD37</f>
        <v>#REF!</v>
      </c>
      <c r="BE37" s="86" t="e">
        <f>JANUARI!#REF!+FEBRUARI!BE37+MARET!BE37</f>
        <v>#REF!</v>
      </c>
      <c r="BF37" s="86" t="e">
        <f>JANUARI!#REF!+FEBRUARI!BF37+MARET!BF37</f>
        <v>#REF!</v>
      </c>
      <c r="BG37" s="86" t="e">
        <f>JANUARI!#REF!+FEBRUARI!BG37+MARET!BG37</f>
        <v>#REF!</v>
      </c>
      <c r="BH37" s="86" t="e">
        <f>JANUARI!#REF!+FEBRUARI!BH37+MARET!BH37</f>
        <v>#REF!</v>
      </c>
      <c r="BI37" s="86" t="e">
        <f>JANUARI!#REF!+FEBRUARI!BI37+MARET!BI37</f>
        <v>#REF!</v>
      </c>
      <c r="BJ37" s="86" t="e">
        <f>JANUARI!#REF!+FEBRUARI!BJ37+MARET!BJ37</f>
        <v>#REF!</v>
      </c>
      <c r="BK37" s="86" t="e">
        <f>JANUARI!#REF!+FEBRUARI!BK37+MARET!BK37</f>
        <v>#REF!</v>
      </c>
      <c r="BL37" s="86" t="e">
        <f>JANUARI!#REF!+FEBRUARI!BL37+MARET!BL37</f>
        <v>#REF!</v>
      </c>
      <c r="BM37" s="86" t="e">
        <f>JANUARI!#REF!+FEBRUARI!BM37+MARET!BM37</f>
        <v>#REF!</v>
      </c>
      <c r="BN37" s="86" t="e">
        <f>JANUARI!#REF!+FEBRUARI!BN37+MARET!BN37</f>
        <v>#REF!</v>
      </c>
    </row>
    <row r="38" spans="1:66" ht="14.25" customHeight="1">
      <c r="A38" s="111"/>
      <c r="B38" s="111"/>
      <c r="C38" s="11" t="s">
        <v>60</v>
      </c>
      <c r="D38" s="86" t="e">
        <f>JANUARI!#REF!+FEBRUARI!D38+MARET!D38</f>
        <v>#REF!</v>
      </c>
      <c r="E38" s="86" t="e">
        <f>JANUARI!#REF!+FEBRUARI!E38+MARET!E38</f>
        <v>#REF!</v>
      </c>
      <c r="F38" s="86" t="e">
        <f>JANUARI!#REF!+FEBRUARI!F38+MARET!F38</f>
        <v>#REF!</v>
      </c>
      <c r="G38" s="86" t="e">
        <f>JANUARI!#REF!+FEBRUARI!G38+MARET!G38</f>
        <v>#REF!</v>
      </c>
      <c r="H38" s="87" t="e">
        <f>JANUARI!#REF!+FEBRUARI!H38+MARET!H38</f>
        <v>#REF!</v>
      </c>
      <c r="I38" s="86" t="e">
        <f>JANUARI!#REF!+FEBRUARI!I38+MARET!I38</f>
        <v>#REF!</v>
      </c>
      <c r="J38" s="87" t="e">
        <f>JANUARI!#REF!+FEBRUARI!J38+MARET!J38</f>
        <v>#REF!</v>
      </c>
      <c r="K38" s="86" t="e">
        <f>JANUARI!#REF!+FEBRUARI!K38+MARET!K38</f>
        <v>#REF!</v>
      </c>
      <c r="L38" s="87" t="e">
        <f>JANUARI!#REF!+FEBRUARI!L38+MARET!L38</f>
        <v>#REF!</v>
      </c>
      <c r="M38" s="86" t="e">
        <f>JANUARI!#REF!+FEBRUARI!M38+MARET!M38</f>
        <v>#REF!</v>
      </c>
      <c r="N38" s="87" t="e">
        <f>JANUARI!#REF!+FEBRUARI!N38+MARET!N38</f>
        <v>#REF!</v>
      </c>
      <c r="O38" s="86" t="e">
        <f>JANUARI!#REF!+FEBRUARI!O38+MARET!O38</f>
        <v>#REF!</v>
      </c>
      <c r="P38" s="87" t="e">
        <f>JANUARI!#REF!+FEBRUARI!P38+MARET!P38</f>
        <v>#REF!</v>
      </c>
      <c r="Q38" s="86" t="e">
        <f>JANUARI!#REF!+FEBRUARI!Q38+MARET!Q38</f>
        <v>#REF!</v>
      </c>
      <c r="R38" s="87" t="e">
        <f>JANUARI!#REF!+FEBRUARI!R38+MARET!R38</f>
        <v>#REF!</v>
      </c>
      <c r="S38" s="86" t="e">
        <f>JANUARI!#REF!+FEBRUARI!S38+MARET!S38</f>
        <v>#REF!</v>
      </c>
      <c r="T38" s="86" t="e">
        <f>JANUARI!#REF!+FEBRUARI!T38+MARET!T38</f>
        <v>#REF!</v>
      </c>
      <c r="U38" s="86" t="e">
        <f>JANUARI!#REF!+FEBRUARI!U38+MARET!U38</f>
        <v>#REF!</v>
      </c>
      <c r="V38" s="86" t="e">
        <f>JANUARI!#REF!+FEBRUARI!V38+MARET!V38</f>
        <v>#REF!</v>
      </c>
      <c r="W38" s="86" t="e">
        <f>JANUARI!#REF!+FEBRUARI!W38+MARET!W38</f>
        <v>#REF!</v>
      </c>
      <c r="X38" s="86" t="e">
        <f>JANUARI!#REF!+FEBRUARI!X38+MARET!X38</f>
        <v>#REF!</v>
      </c>
      <c r="Y38" s="86" t="e">
        <f>JANUARI!#REF!+FEBRUARI!Y38+MARET!Y38</f>
        <v>#REF!</v>
      </c>
      <c r="Z38" s="86" t="e">
        <f>JANUARI!#REF!+FEBRUARI!Z38+MARET!Z38</f>
        <v>#REF!</v>
      </c>
      <c r="AA38" s="86" t="e">
        <f>JANUARI!#REF!+FEBRUARI!AA38+MARET!AA38</f>
        <v>#REF!</v>
      </c>
      <c r="AB38" s="86" t="e">
        <f>JANUARI!#REF!+FEBRUARI!AB38+MARET!AB38</f>
        <v>#REF!</v>
      </c>
      <c r="AC38" s="86" t="e">
        <f>JANUARI!#REF!+FEBRUARI!AC38+MARET!AC38</f>
        <v>#REF!</v>
      </c>
      <c r="AD38" s="86" t="e">
        <f>JANUARI!#REF!+FEBRUARI!AD38+MARET!AD38</f>
        <v>#REF!</v>
      </c>
      <c r="AE38" s="86" t="e">
        <f>JANUARI!#REF!+FEBRUARI!AE38+MARET!AE38</f>
        <v>#REF!</v>
      </c>
      <c r="AF38" s="86" t="e">
        <f>JANUARI!#REF!+FEBRUARI!AF38+MARET!AF38</f>
        <v>#REF!</v>
      </c>
      <c r="AG38" s="86" t="e">
        <f>JANUARI!#REF!+FEBRUARI!AG38+MARET!AG38</f>
        <v>#REF!</v>
      </c>
      <c r="AH38" s="86" t="e">
        <f>JANUARI!#REF!+FEBRUARI!AH38+MARET!AH38</f>
        <v>#REF!</v>
      </c>
      <c r="AI38" s="86" t="e">
        <f>JANUARI!#REF!+FEBRUARI!AI38+MARET!AI38</f>
        <v>#REF!</v>
      </c>
      <c r="AJ38" s="86" t="e">
        <f>JANUARI!#REF!+FEBRUARI!AJ38+MARET!AJ38</f>
        <v>#REF!</v>
      </c>
      <c r="AK38" s="86" t="e">
        <f>JANUARI!#REF!+FEBRUARI!AK38+MARET!AK38</f>
        <v>#REF!</v>
      </c>
      <c r="AL38" s="86" t="e">
        <f>JANUARI!#REF!+FEBRUARI!AL38+MARET!AL38</f>
        <v>#REF!</v>
      </c>
      <c r="AM38" s="86" t="e">
        <f>JANUARI!#REF!+FEBRUARI!AM38+MARET!AM38</f>
        <v>#REF!</v>
      </c>
      <c r="AN38" s="86" t="e">
        <f>JANUARI!#REF!+FEBRUARI!AN38+MARET!AN38</f>
        <v>#REF!</v>
      </c>
      <c r="AO38" s="86" t="e">
        <f>JANUARI!#REF!+FEBRUARI!AO38+MARET!AO38</f>
        <v>#REF!</v>
      </c>
      <c r="AP38" s="86" t="e">
        <f>JANUARI!#REF!+FEBRUARI!AP38+MARET!AP38</f>
        <v>#REF!</v>
      </c>
      <c r="AQ38" s="86" t="e">
        <f>JANUARI!#REF!+FEBRUARI!AQ38+MARET!AQ38</f>
        <v>#REF!</v>
      </c>
      <c r="AR38" s="86" t="e">
        <f>JANUARI!#REF!+FEBRUARI!AR38+MARET!AR38</f>
        <v>#REF!</v>
      </c>
      <c r="AS38" s="86" t="e">
        <f>JANUARI!#REF!+FEBRUARI!AS38+MARET!AS38</f>
        <v>#REF!</v>
      </c>
      <c r="AT38" s="86" t="e">
        <f>JANUARI!#REF!+FEBRUARI!AT38+MARET!AT38</f>
        <v>#REF!</v>
      </c>
      <c r="AU38" s="86" t="e">
        <f>JANUARI!#REF!+FEBRUARI!AU38+MARET!AU38</f>
        <v>#REF!</v>
      </c>
      <c r="AV38" s="86" t="e">
        <f>JANUARI!#REF!+FEBRUARI!AV38+MARET!AV38</f>
        <v>#REF!</v>
      </c>
      <c r="AW38" s="86" t="e">
        <f>JANUARI!#REF!+FEBRUARI!AW38+MARET!AW38</f>
        <v>#REF!</v>
      </c>
      <c r="AX38" s="86" t="e">
        <f>JANUARI!#REF!+FEBRUARI!AX38+MARET!AX38</f>
        <v>#REF!</v>
      </c>
      <c r="AY38" s="86" t="e">
        <f>JANUARI!#REF!+FEBRUARI!AY38+MARET!AY38</f>
        <v>#REF!</v>
      </c>
      <c r="AZ38" s="86" t="e">
        <f>JANUARI!#REF!+FEBRUARI!AZ38+MARET!AZ38</f>
        <v>#REF!</v>
      </c>
      <c r="BA38" s="86" t="e">
        <f>JANUARI!#REF!+FEBRUARI!BA38+MARET!BA38</f>
        <v>#REF!</v>
      </c>
      <c r="BB38" s="86" t="e">
        <f>JANUARI!#REF!+FEBRUARI!BB38+MARET!BB38</f>
        <v>#REF!</v>
      </c>
      <c r="BC38" s="86" t="e">
        <f>JANUARI!#REF!+FEBRUARI!BC38+MARET!BC38</f>
        <v>#REF!</v>
      </c>
      <c r="BD38" s="86" t="e">
        <f>JANUARI!#REF!+FEBRUARI!BD38+MARET!BD38</f>
        <v>#REF!</v>
      </c>
      <c r="BE38" s="86" t="e">
        <f>JANUARI!#REF!+FEBRUARI!BE38+MARET!BE38</f>
        <v>#REF!</v>
      </c>
      <c r="BF38" s="86" t="e">
        <f>JANUARI!#REF!+FEBRUARI!BF38+MARET!BF38</f>
        <v>#REF!</v>
      </c>
      <c r="BG38" s="86" t="e">
        <f>JANUARI!#REF!+FEBRUARI!BG38+MARET!BG38</f>
        <v>#REF!</v>
      </c>
      <c r="BH38" s="86" t="e">
        <f>JANUARI!#REF!+FEBRUARI!BH38+MARET!BH38</f>
        <v>#REF!</v>
      </c>
      <c r="BI38" s="86" t="e">
        <f>JANUARI!#REF!+FEBRUARI!BI38+MARET!BI38</f>
        <v>#REF!</v>
      </c>
      <c r="BJ38" s="86" t="e">
        <f>JANUARI!#REF!+FEBRUARI!BJ38+MARET!BJ38</f>
        <v>#REF!</v>
      </c>
      <c r="BK38" s="86" t="e">
        <f>JANUARI!#REF!+FEBRUARI!BK38+MARET!BK38</f>
        <v>#REF!</v>
      </c>
      <c r="BL38" s="86" t="e">
        <f>JANUARI!#REF!+FEBRUARI!BL38+MARET!BL38</f>
        <v>#REF!</v>
      </c>
      <c r="BM38" s="86" t="e">
        <f>JANUARI!#REF!+FEBRUARI!BM38+MARET!BM38</f>
        <v>#REF!</v>
      </c>
      <c r="BN38" s="86" t="e">
        <f>JANUARI!#REF!+FEBRUARI!BN38+MARET!BN38</f>
        <v>#REF!</v>
      </c>
    </row>
    <row r="39" spans="1:66" ht="14.25" customHeight="1">
      <c r="A39" s="111"/>
      <c r="B39" s="111"/>
      <c r="C39" s="11" t="s">
        <v>61</v>
      </c>
      <c r="D39" s="86" t="e">
        <f>JANUARI!#REF!+FEBRUARI!D39+MARET!D39</f>
        <v>#REF!</v>
      </c>
      <c r="E39" s="86" t="e">
        <f>JANUARI!#REF!+FEBRUARI!E39+MARET!E39</f>
        <v>#REF!</v>
      </c>
      <c r="F39" s="86" t="e">
        <f>JANUARI!#REF!+FEBRUARI!F39+MARET!F39</f>
        <v>#REF!</v>
      </c>
      <c r="G39" s="86" t="e">
        <f>JANUARI!#REF!+FEBRUARI!G39+MARET!G39</f>
        <v>#REF!</v>
      </c>
      <c r="H39" s="87" t="e">
        <f>JANUARI!#REF!+FEBRUARI!H39+MARET!H39</f>
        <v>#REF!</v>
      </c>
      <c r="I39" s="86" t="e">
        <f>JANUARI!#REF!+FEBRUARI!I39+MARET!I39</f>
        <v>#REF!</v>
      </c>
      <c r="J39" s="87" t="e">
        <f>JANUARI!#REF!+FEBRUARI!J39+MARET!J39</f>
        <v>#REF!</v>
      </c>
      <c r="K39" s="86" t="e">
        <f>JANUARI!#REF!+FEBRUARI!K39+MARET!K39</f>
        <v>#REF!</v>
      </c>
      <c r="L39" s="87" t="e">
        <f>JANUARI!#REF!+FEBRUARI!L39+MARET!L39</f>
        <v>#REF!</v>
      </c>
      <c r="M39" s="86" t="e">
        <f>JANUARI!#REF!+FEBRUARI!M39+MARET!M39</f>
        <v>#REF!</v>
      </c>
      <c r="N39" s="87" t="e">
        <f>JANUARI!#REF!+FEBRUARI!N39+MARET!N39</f>
        <v>#REF!</v>
      </c>
      <c r="O39" s="86" t="e">
        <f>JANUARI!#REF!+FEBRUARI!O39+MARET!O39</f>
        <v>#REF!</v>
      </c>
      <c r="P39" s="87" t="e">
        <f>JANUARI!#REF!+FEBRUARI!P39+MARET!P39</f>
        <v>#REF!</v>
      </c>
      <c r="Q39" s="86" t="e">
        <f>JANUARI!#REF!+FEBRUARI!Q39+MARET!Q39</f>
        <v>#REF!</v>
      </c>
      <c r="R39" s="87" t="e">
        <f>JANUARI!#REF!+FEBRUARI!R39+MARET!R39</f>
        <v>#REF!</v>
      </c>
      <c r="S39" s="86" t="e">
        <f>JANUARI!#REF!+FEBRUARI!S39+MARET!S39</f>
        <v>#REF!</v>
      </c>
      <c r="T39" s="86" t="e">
        <f>JANUARI!#REF!+FEBRUARI!T39+MARET!T39</f>
        <v>#REF!</v>
      </c>
      <c r="U39" s="86" t="e">
        <f>JANUARI!#REF!+FEBRUARI!U39+MARET!U39</f>
        <v>#REF!</v>
      </c>
      <c r="V39" s="86" t="e">
        <f>JANUARI!#REF!+FEBRUARI!V39+MARET!V39</f>
        <v>#REF!</v>
      </c>
      <c r="W39" s="86" t="e">
        <f>JANUARI!#REF!+FEBRUARI!W39+MARET!W39</f>
        <v>#REF!</v>
      </c>
      <c r="X39" s="86" t="e">
        <f>JANUARI!#REF!+FEBRUARI!X39+MARET!X39</f>
        <v>#REF!</v>
      </c>
      <c r="Y39" s="86" t="e">
        <f>JANUARI!#REF!+FEBRUARI!Y39+MARET!Y39</f>
        <v>#REF!</v>
      </c>
      <c r="Z39" s="86" t="e">
        <f>JANUARI!#REF!+FEBRUARI!Z39+MARET!Z39</f>
        <v>#REF!</v>
      </c>
      <c r="AA39" s="86" t="e">
        <f>JANUARI!#REF!+FEBRUARI!AA39+MARET!AA39</f>
        <v>#REF!</v>
      </c>
      <c r="AB39" s="86" t="e">
        <f>JANUARI!#REF!+FEBRUARI!AB39+MARET!AB39</f>
        <v>#REF!</v>
      </c>
      <c r="AC39" s="86" t="e">
        <f>JANUARI!#REF!+FEBRUARI!AC39+MARET!AC39</f>
        <v>#REF!</v>
      </c>
      <c r="AD39" s="86" t="e">
        <f>JANUARI!#REF!+FEBRUARI!AD39+MARET!AD39</f>
        <v>#REF!</v>
      </c>
      <c r="AE39" s="86" t="e">
        <f>JANUARI!#REF!+FEBRUARI!AE39+MARET!AE39</f>
        <v>#REF!</v>
      </c>
      <c r="AF39" s="86" t="e">
        <f>JANUARI!#REF!+FEBRUARI!AF39+MARET!AF39</f>
        <v>#REF!</v>
      </c>
      <c r="AG39" s="86" t="e">
        <f>JANUARI!#REF!+FEBRUARI!AG39+MARET!AG39</f>
        <v>#REF!</v>
      </c>
      <c r="AH39" s="86" t="e">
        <f>JANUARI!#REF!+FEBRUARI!AH39+MARET!AH39</f>
        <v>#REF!</v>
      </c>
      <c r="AI39" s="86" t="e">
        <f>JANUARI!#REF!+FEBRUARI!AI39+MARET!AI39</f>
        <v>#REF!</v>
      </c>
      <c r="AJ39" s="86" t="e">
        <f>JANUARI!#REF!+FEBRUARI!AJ39+MARET!AJ39</f>
        <v>#REF!</v>
      </c>
      <c r="AK39" s="86" t="e">
        <f>JANUARI!#REF!+FEBRUARI!AK39+MARET!AK39</f>
        <v>#REF!</v>
      </c>
      <c r="AL39" s="86" t="e">
        <f>JANUARI!#REF!+FEBRUARI!AL39+MARET!AL39</f>
        <v>#REF!</v>
      </c>
      <c r="AM39" s="86" t="e">
        <f>JANUARI!#REF!+FEBRUARI!AM39+MARET!AM39</f>
        <v>#REF!</v>
      </c>
      <c r="AN39" s="86" t="e">
        <f>JANUARI!#REF!+FEBRUARI!AN39+MARET!AN39</f>
        <v>#REF!</v>
      </c>
      <c r="AO39" s="86" t="e">
        <f>JANUARI!#REF!+FEBRUARI!AO39+MARET!AO39</f>
        <v>#REF!</v>
      </c>
      <c r="AP39" s="86" t="e">
        <f>JANUARI!#REF!+FEBRUARI!AP39+MARET!AP39</f>
        <v>#REF!</v>
      </c>
      <c r="AQ39" s="86" t="e">
        <f>JANUARI!#REF!+FEBRUARI!AQ39+MARET!AQ39</f>
        <v>#REF!</v>
      </c>
      <c r="AR39" s="86" t="e">
        <f>JANUARI!#REF!+FEBRUARI!AR39+MARET!AR39</f>
        <v>#REF!</v>
      </c>
      <c r="AS39" s="86" t="e">
        <f>JANUARI!#REF!+FEBRUARI!AS39+MARET!AS39</f>
        <v>#REF!</v>
      </c>
      <c r="AT39" s="86" t="e">
        <f>JANUARI!#REF!+FEBRUARI!AT39+MARET!AT39</f>
        <v>#REF!</v>
      </c>
      <c r="AU39" s="86" t="e">
        <f>JANUARI!#REF!+FEBRUARI!AU39+MARET!AU39</f>
        <v>#REF!</v>
      </c>
      <c r="AV39" s="86" t="e">
        <f>JANUARI!#REF!+FEBRUARI!AV39+MARET!AV39</f>
        <v>#REF!</v>
      </c>
      <c r="AW39" s="86" t="e">
        <f>JANUARI!#REF!+FEBRUARI!AW39+MARET!AW39</f>
        <v>#REF!</v>
      </c>
      <c r="AX39" s="86" t="e">
        <f>JANUARI!#REF!+FEBRUARI!AX39+MARET!AX39</f>
        <v>#REF!</v>
      </c>
      <c r="AY39" s="86" t="e">
        <f>JANUARI!#REF!+FEBRUARI!AY39+MARET!AY39</f>
        <v>#REF!</v>
      </c>
      <c r="AZ39" s="86" t="e">
        <f>JANUARI!#REF!+FEBRUARI!AZ39+MARET!AZ39</f>
        <v>#REF!</v>
      </c>
      <c r="BA39" s="86" t="e">
        <f>JANUARI!#REF!+FEBRUARI!BA39+MARET!BA39</f>
        <v>#REF!</v>
      </c>
      <c r="BB39" s="86" t="e">
        <f>JANUARI!#REF!+FEBRUARI!BB39+MARET!BB39</f>
        <v>#REF!</v>
      </c>
      <c r="BC39" s="86" t="e">
        <f>JANUARI!#REF!+FEBRUARI!BC39+MARET!BC39</f>
        <v>#REF!</v>
      </c>
      <c r="BD39" s="86" t="e">
        <f>JANUARI!#REF!+FEBRUARI!BD39+MARET!BD39</f>
        <v>#REF!</v>
      </c>
      <c r="BE39" s="86" t="e">
        <f>JANUARI!#REF!+FEBRUARI!BE39+MARET!BE39</f>
        <v>#REF!</v>
      </c>
      <c r="BF39" s="86" t="e">
        <f>JANUARI!#REF!+FEBRUARI!BF39+MARET!BF39</f>
        <v>#REF!</v>
      </c>
      <c r="BG39" s="86" t="e">
        <f>JANUARI!#REF!+FEBRUARI!BG39+MARET!BG39</f>
        <v>#REF!</v>
      </c>
      <c r="BH39" s="86" t="e">
        <f>JANUARI!#REF!+FEBRUARI!BH39+MARET!BH39</f>
        <v>#REF!</v>
      </c>
      <c r="BI39" s="86" t="e">
        <f>JANUARI!#REF!+FEBRUARI!BI39+MARET!BI39</f>
        <v>#REF!</v>
      </c>
      <c r="BJ39" s="86" t="e">
        <f>JANUARI!#REF!+FEBRUARI!BJ39+MARET!BJ39</f>
        <v>#REF!</v>
      </c>
      <c r="BK39" s="86" t="e">
        <f>JANUARI!#REF!+FEBRUARI!BK39+MARET!BK39</f>
        <v>#REF!</v>
      </c>
      <c r="BL39" s="86" t="e">
        <f>JANUARI!#REF!+FEBRUARI!BL39+MARET!BL39</f>
        <v>#REF!</v>
      </c>
      <c r="BM39" s="86" t="e">
        <f>JANUARI!#REF!+FEBRUARI!BM39+MARET!BM39</f>
        <v>#REF!</v>
      </c>
      <c r="BN39" s="86" t="e">
        <f>JANUARI!#REF!+FEBRUARI!BN39+MARET!BN39</f>
        <v>#REF!</v>
      </c>
    </row>
    <row r="40" spans="1:66" ht="14.25" customHeight="1">
      <c r="A40" s="112"/>
      <c r="B40" s="112"/>
      <c r="C40" s="11" t="s">
        <v>62</v>
      </c>
      <c r="D40" s="86" t="e">
        <f>JANUARI!#REF!+FEBRUARI!D40+MARET!D40</f>
        <v>#REF!</v>
      </c>
      <c r="E40" s="86" t="e">
        <f>JANUARI!#REF!+FEBRUARI!E40+MARET!E40</f>
        <v>#REF!</v>
      </c>
      <c r="F40" s="86" t="e">
        <f>JANUARI!#REF!+FEBRUARI!F40+MARET!F40</f>
        <v>#REF!</v>
      </c>
      <c r="G40" s="86" t="e">
        <f>JANUARI!#REF!+FEBRUARI!G40+MARET!G40</f>
        <v>#REF!</v>
      </c>
      <c r="H40" s="87" t="e">
        <f>JANUARI!#REF!+FEBRUARI!H40+MARET!H40</f>
        <v>#REF!</v>
      </c>
      <c r="I40" s="86" t="e">
        <f>JANUARI!#REF!+FEBRUARI!I40+MARET!I40</f>
        <v>#REF!</v>
      </c>
      <c r="J40" s="87" t="e">
        <f>JANUARI!#REF!+FEBRUARI!J40+MARET!J40</f>
        <v>#REF!</v>
      </c>
      <c r="K40" s="86" t="e">
        <f>JANUARI!#REF!+FEBRUARI!K40+MARET!K40</f>
        <v>#REF!</v>
      </c>
      <c r="L40" s="87" t="e">
        <f>JANUARI!#REF!+FEBRUARI!L40+MARET!L40</f>
        <v>#REF!</v>
      </c>
      <c r="M40" s="86" t="e">
        <f>JANUARI!#REF!+FEBRUARI!M40+MARET!M40</f>
        <v>#REF!</v>
      </c>
      <c r="N40" s="87" t="e">
        <f>JANUARI!#REF!+FEBRUARI!N40+MARET!N40</f>
        <v>#REF!</v>
      </c>
      <c r="O40" s="86" t="e">
        <f>JANUARI!#REF!+FEBRUARI!O40+MARET!O40</f>
        <v>#REF!</v>
      </c>
      <c r="P40" s="87" t="e">
        <f>JANUARI!#REF!+FEBRUARI!P40+MARET!P40</f>
        <v>#REF!</v>
      </c>
      <c r="Q40" s="86" t="e">
        <f>JANUARI!#REF!+FEBRUARI!Q40+MARET!Q40</f>
        <v>#REF!</v>
      </c>
      <c r="R40" s="87" t="e">
        <f>JANUARI!#REF!+FEBRUARI!R40+MARET!R40</f>
        <v>#REF!</v>
      </c>
      <c r="S40" s="86" t="e">
        <f>JANUARI!#REF!+FEBRUARI!S40+MARET!S40</f>
        <v>#REF!</v>
      </c>
      <c r="T40" s="86" t="e">
        <f>JANUARI!#REF!+FEBRUARI!T40+MARET!T40</f>
        <v>#REF!</v>
      </c>
      <c r="U40" s="86" t="e">
        <f>JANUARI!#REF!+FEBRUARI!U40+MARET!U40</f>
        <v>#REF!</v>
      </c>
      <c r="V40" s="86" t="e">
        <f>JANUARI!#REF!+FEBRUARI!V40+MARET!V40</f>
        <v>#REF!</v>
      </c>
      <c r="W40" s="86" t="e">
        <f>JANUARI!#REF!+FEBRUARI!W40+MARET!W40</f>
        <v>#REF!</v>
      </c>
      <c r="X40" s="86" t="e">
        <f>JANUARI!#REF!+FEBRUARI!X40+MARET!X40</f>
        <v>#REF!</v>
      </c>
      <c r="Y40" s="86" t="e">
        <f>JANUARI!#REF!+FEBRUARI!Y40+MARET!Y40</f>
        <v>#REF!</v>
      </c>
      <c r="Z40" s="86" t="e">
        <f>JANUARI!#REF!+FEBRUARI!Z40+MARET!Z40</f>
        <v>#REF!</v>
      </c>
      <c r="AA40" s="86" t="e">
        <f>JANUARI!#REF!+FEBRUARI!AA40+MARET!AA40</f>
        <v>#REF!</v>
      </c>
      <c r="AB40" s="86" t="e">
        <f>JANUARI!#REF!+FEBRUARI!AB40+MARET!AB40</f>
        <v>#REF!</v>
      </c>
      <c r="AC40" s="86" t="e">
        <f>JANUARI!#REF!+FEBRUARI!AC40+MARET!AC40</f>
        <v>#REF!</v>
      </c>
      <c r="AD40" s="86" t="e">
        <f>JANUARI!#REF!+FEBRUARI!AD40+MARET!AD40</f>
        <v>#REF!</v>
      </c>
      <c r="AE40" s="86" t="e">
        <f>JANUARI!#REF!+FEBRUARI!AE40+MARET!AE40</f>
        <v>#REF!</v>
      </c>
      <c r="AF40" s="86" t="e">
        <f>JANUARI!#REF!+FEBRUARI!AF40+MARET!AF40</f>
        <v>#REF!</v>
      </c>
      <c r="AG40" s="86" t="e">
        <f>JANUARI!#REF!+FEBRUARI!AG40+MARET!AG40</f>
        <v>#REF!</v>
      </c>
      <c r="AH40" s="86" t="e">
        <f>JANUARI!#REF!+FEBRUARI!AH40+MARET!AH40</f>
        <v>#REF!</v>
      </c>
      <c r="AI40" s="86" t="e">
        <f>JANUARI!#REF!+FEBRUARI!AI40+MARET!AI40</f>
        <v>#REF!</v>
      </c>
      <c r="AJ40" s="86" t="e">
        <f>JANUARI!#REF!+FEBRUARI!AJ40+MARET!AJ40</f>
        <v>#REF!</v>
      </c>
      <c r="AK40" s="86" t="e">
        <f>JANUARI!#REF!+FEBRUARI!AK40+MARET!AK40</f>
        <v>#REF!</v>
      </c>
      <c r="AL40" s="86" t="e">
        <f>JANUARI!#REF!+FEBRUARI!AL40+MARET!AL40</f>
        <v>#REF!</v>
      </c>
      <c r="AM40" s="86" t="e">
        <f>JANUARI!#REF!+FEBRUARI!AM40+MARET!AM40</f>
        <v>#REF!</v>
      </c>
      <c r="AN40" s="86" t="e">
        <f>JANUARI!#REF!+FEBRUARI!AN40+MARET!AN40</f>
        <v>#REF!</v>
      </c>
      <c r="AO40" s="86" t="e">
        <f>JANUARI!#REF!+FEBRUARI!AO40+MARET!AO40</f>
        <v>#REF!</v>
      </c>
      <c r="AP40" s="86" t="e">
        <f>JANUARI!#REF!+FEBRUARI!AP40+MARET!AP40</f>
        <v>#REF!</v>
      </c>
      <c r="AQ40" s="86" t="e">
        <f>JANUARI!#REF!+FEBRUARI!AQ40+MARET!AQ40</f>
        <v>#REF!</v>
      </c>
      <c r="AR40" s="86" t="e">
        <f>JANUARI!#REF!+FEBRUARI!AR40+MARET!AR40</f>
        <v>#REF!</v>
      </c>
      <c r="AS40" s="86" t="e">
        <f>JANUARI!#REF!+FEBRUARI!AS40+MARET!AS40</f>
        <v>#REF!</v>
      </c>
      <c r="AT40" s="86" t="e">
        <f>JANUARI!#REF!+FEBRUARI!AT40+MARET!AT40</f>
        <v>#REF!</v>
      </c>
      <c r="AU40" s="86" t="e">
        <f>JANUARI!#REF!+FEBRUARI!AU40+MARET!AU40</f>
        <v>#REF!</v>
      </c>
      <c r="AV40" s="86" t="e">
        <f>JANUARI!#REF!+FEBRUARI!AV40+MARET!AV40</f>
        <v>#REF!</v>
      </c>
      <c r="AW40" s="86" t="e">
        <f>JANUARI!#REF!+FEBRUARI!AW40+MARET!AW40</f>
        <v>#REF!</v>
      </c>
      <c r="AX40" s="86" t="e">
        <f>JANUARI!#REF!+FEBRUARI!AX40+MARET!AX40</f>
        <v>#REF!</v>
      </c>
      <c r="AY40" s="86" t="e">
        <f>JANUARI!#REF!+FEBRUARI!AY40+MARET!AY40</f>
        <v>#REF!</v>
      </c>
      <c r="AZ40" s="86" t="e">
        <f>JANUARI!#REF!+FEBRUARI!AZ40+MARET!AZ40</f>
        <v>#REF!</v>
      </c>
      <c r="BA40" s="86" t="e">
        <f>JANUARI!#REF!+FEBRUARI!BA40+MARET!BA40</f>
        <v>#REF!</v>
      </c>
      <c r="BB40" s="86" t="e">
        <f>JANUARI!#REF!+FEBRUARI!BB40+MARET!BB40</f>
        <v>#REF!</v>
      </c>
      <c r="BC40" s="86" t="e">
        <f>JANUARI!#REF!+FEBRUARI!BC40+MARET!BC40</f>
        <v>#REF!</v>
      </c>
      <c r="BD40" s="86" t="e">
        <f>JANUARI!#REF!+FEBRUARI!BD40+MARET!BD40</f>
        <v>#REF!</v>
      </c>
      <c r="BE40" s="86" t="e">
        <f>JANUARI!#REF!+FEBRUARI!BE40+MARET!BE40</f>
        <v>#REF!</v>
      </c>
      <c r="BF40" s="86" t="e">
        <f>JANUARI!#REF!+FEBRUARI!BF40+MARET!BF40</f>
        <v>#REF!</v>
      </c>
      <c r="BG40" s="86" t="e">
        <f>JANUARI!#REF!+FEBRUARI!BG40+MARET!BG40</f>
        <v>#REF!</v>
      </c>
      <c r="BH40" s="86" t="e">
        <f>JANUARI!#REF!+FEBRUARI!BH40+MARET!BH40</f>
        <v>#REF!</v>
      </c>
      <c r="BI40" s="86" t="e">
        <f>JANUARI!#REF!+FEBRUARI!BI40+MARET!BI40</f>
        <v>#REF!</v>
      </c>
      <c r="BJ40" s="86" t="e">
        <f>JANUARI!#REF!+FEBRUARI!BJ40+MARET!BJ40</f>
        <v>#REF!</v>
      </c>
      <c r="BK40" s="86" t="e">
        <f>JANUARI!#REF!+FEBRUARI!BK40+MARET!BK40</f>
        <v>#REF!</v>
      </c>
      <c r="BL40" s="86" t="e">
        <f>JANUARI!#REF!+FEBRUARI!BL40+MARET!BL40</f>
        <v>#REF!</v>
      </c>
      <c r="BM40" s="86" t="e">
        <f>JANUARI!#REF!+FEBRUARI!BM40+MARET!BM40</f>
        <v>#REF!</v>
      </c>
      <c r="BN40" s="86" t="e">
        <f>JANUARI!#REF!+FEBRUARI!BN40+MARET!BN40</f>
        <v>#REF!</v>
      </c>
    </row>
    <row r="41" spans="1:66" ht="14.25" customHeight="1">
      <c r="A41" s="21"/>
      <c r="B41" s="21"/>
      <c r="C41" s="20" t="s">
        <v>7</v>
      </c>
      <c r="D41" s="87" t="e">
        <f>JANUARI!#REF!+FEBRUARI!D41+MARET!D41</f>
        <v>#REF!</v>
      </c>
      <c r="E41" s="87" t="e">
        <f>JANUARI!#REF!+FEBRUARI!E41+MARET!E41</f>
        <v>#REF!</v>
      </c>
      <c r="F41" s="87" t="e">
        <f>JANUARI!#REF!+FEBRUARI!F41+MARET!F41</f>
        <v>#REF!</v>
      </c>
      <c r="G41" s="87" t="e">
        <f>JANUARI!#REF!+FEBRUARI!G41+MARET!G41</f>
        <v>#REF!</v>
      </c>
      <c r="H41" s="87" t="e">
        <f>JANUARI!#REF!+FEBRUARI!H41+MARET!H41</f>
        <v>#REF!</v>
      </c>
      <c r="I41" s="87" t="e">
        <f>JANUARI!#REF!+FEBRUARI!I41+MARET!I41</f>
        <v>#REF!</v>
      </c>
      <c r="J41" s="87" t="e">
        <f>JANUARI!#REF!+FEBRUARI!J41+MARET!J41</f>
        <v>#REF!</v>
      </c>
      <c r="K41" s="87" t="e">
        <f>JANUARI!#REF!+FEBRUARI!K41+MARET!K41</f>
        <v>#REF!</v>
      </c>
      <c r="L41" s="87" t="e">
        <f>JANUARI!#REF!+FEBRUARI!L41+MARET!L41</f>
        <v>#REF!</v>
      </c>
      <c r="M41" s="87" t="e">
        <f>JANUARI!#REF!+FEBRUARI!M41+MARET!M41</f>
        <v>#REF!</v>
      </c>
      <c r="N41" s="87" t="e">
        <f>JANUARI!#REF!+FEBRUARI!N41+MARET!N41</f>
        <v>#REF!</v>
      </c>
      <c r="O41" s="87" t="e">
        <f>JANUARI!#REF!+FEBRUARI!O41+MARET!O41</f>
        <v>#REF!</v>
      </c>
      <c r="P41" s="87" t="e">
        <f>JANUARI!#REF!+FEBRUARI!P41+MARET!P41</f>
        <v>#REF!</v>
      </c>
      <c r="Q41" s="87" t="e">
        <f>JANUARI!#REF!+FEBRUARI!Q41+MARET!Q41</f>
        <v>#REF!</v>
      </c>
      <c r="R41" s="87" t="e">
        <f>JANUARI!#REF!+FEBRUARI!R41+MARET!R41</f>
        <v>#REF!</v>
      </c>
      <c r="S41" s="87" t="e">
        <f>JANUARI!#REF!+FEBRUARI!S41+MARET!S41</f>
        <v>#REF!</v>
      </c>
      <c r="T41" s="87" t="e">
        <f>JANUARI!#REF!+FEBRUARI!T41+MARET!T41</f>
        <v>#REF!</v>
      </c>
      <c r="U41" s="87" t="e">
        <f>JANUARI!#REF!+FEBRUARI!U41+MARET!U41</f>
        <v>#REF!</v>
      </c>
      <c r="V41" s="87" t="e">
        <f>JANUARI!#REF!+FEBRUARI!V41+MARET!V41</f>
        <v>#REF!</v>
      </c>
      <c r="W41" s="87" t="e">
        <f>JANUARI!#REF!+FEBRUARI!W41+MARET!W41</f>
        <v>#REF!</v>
      </c>
      <c r="X41" s="87" t="e">
        <f>JANUARI!#REF!+FEBRUARI!X41+MARET!X41</f>
        <v>#REF!</v>
      </c>
      <c r="Y41" s="87" t="e">
        <f>JANUARI!#REF!+FEBRUARI!Y41+MARET!Y41</f>
        <v>#REF!</v>
      </c>
      <c r="Z41" s="87" t="e">
        <f>JANUARI!#REF!+FEBRUARI!Z41+MARET!Z41</f>
        <v>#REF!</v>
      </c>
      <c r="AA41" s="87" t="e">
        <f>JANUARI!#REF!+FEBRUARI!AA41+MARET!AA41</f>
        <v>#REF!</v>
      </c>
      <c r="AB41" s="87" t="e">
        <f>JANUARI!#REF!+FEBRUARI!AB41+MARET!AB41</f>
        <v>#REF!</v>
      </c>
      <c r="AC41" s="87" t="e">
        <f>JANUARI!#REF!+FEBRUARI!AC41+MARET!AC41</f>
        <v>#REF!</v>
      </c>
      <c r="AD41" s="87" t="e">
        <f>JANUARI!#REF!+FEBRUARI!AD41+MARET!AD41</f>
        <v>#REF!</v>
      </c>
      <c r="AE41" s="87" t="e">
        <f>JANUARI!#REF!+FEBRUARI!AE41+MARET!AE41</f>
        <v>#REF!</v>
      </c>
      <c r="AF41" s="87" t="e">
        <f>JANUARI!#REF!+FEBRUARI!AF41+MARET!AF41</f>
        <v>#REF!</v>
      </c>
      <c r="AG41" s="87" t="e">
        <f>JANUARI!#REF!+FEBRUARI!AG41+MARET!AG41</f>
        <v>#REF!</v>
      </c>
      <c r="AH41" s="87" t="e">
        <f>JANUARI!#REF!+FEBRUARI!AH41+MARET!AH41</f>
        <v>#REF!</v>
      </c>
      <c r="AI41" s="87" t="e">
        <f>JANUARI!#REF!+FEBRUARI!AI41+MARET!AI41</f>
        <v>#REF!</v>
      </c>
      <c r="AJ41" s="87" t="e">
        <f>JANUARI!#REF!+FEBRUARI!AJ41+MARET!AJ41</f>
        <v>#REF!</v>
      </c>
      <c r="AK41" s="87" t="e">
        <f>JANUARI!#REF!+FEBRUARI!AK41+MARET!AK41</f>
        <v>#REF!</v>
      </c>
      <c r="AL41" s="87" t="e">
        <f>JANUARI!#REF!+FEBRUARI!AL41+MARET!AL41</f>
        <v>#REF!</v>
      </c>
      <c r="AM41" s="87" t="e">
        <f>JANUARI!#REF!+FEBRUARI!AM41+MARET!AM41</f>
        <v>#REF!</v>
      </c>
      <c r="AN41" s="87" t="e">
        <f>JANUARI!#REF!+FEBRUARI!AN41+MARET!AN41</f>
        <v>#REF!</v>
      </c>
      <c r="AO41" s="87" t="e">
        <f>JANUARI!#REF!+FEBRUARI!AO41+MARET!AO41</f>
        <v>#REF!</v>
      </c>
      <c r="AP41" s="87" t="e">
        <f>JANUARI!#REF!+FEBRUARI!AP41+MARET!AP41</f>
        <v>#REF!</v>
      </c>
      <c r="AQ41" s="87" t="e">
        <f>JANUARI!#REF!+FEBRUARI!AQ41+MARET!AQ41</f>
        <v>#REF!</v>
      </c>
      <c r="AR41" s="87" t="e">
        <f>JANUARI!#REF!+FEBRUARI!AR41+MARET!AR41</f>
        <v>#REF!</v>
      </c>
      <c r="AS41" s="87" t="e">
        <f>JANUARI!#REF!+FEBRUARI!AS41+MARET!AS41</f>
        <v>#REF!</v>
      </c>
      <c r="AT41" s="87" t="e">
        <f>JANUARI!#REF!+FEBRUARI!AT41+MARET!AT41</f>
        <v>#REF!</v>
      </c>
      <c r="AU41" s="87" t="e">
        <f>JANUARI!#REF!+FEBRUARI!AU41+MARET!AU41</f>
        <v>#REF!</v>
      </c>
      <c r="AV41" s="87" t="e">
        <f>JANUARI!#REF!+FEBRUARI!AV41+MARET!AV41</f>
        <v>#REF!</v>
      </c>
      <c r="AW41" s="87" t="e">
        <f>JANUARI!#REF!+FEBRUARI!AW41+MARET!AW41</f>
        <v>#REF!</v>
      </c>
      <c r="AX41" s="87" t="e">
        <f>JANUARI!#REF!+FEBRUARI!AX41+MARET!AX41</f>
        <v>#REF!</v>
      </c>
      <c r="AY41" s="87" t="e">
        <f>JANUARI!#REF!+FEBRUARI!AY41+MARET!AY41</f>
        <v>#REF!</v>
      </c>
      <c r="AZ41" s="87" t="e">
        <f>JANUARI!#REF!+FEBRUARI!AZ41+MARET!AZ41</f>
        <v>#REF!</v>
      </c>
      <c r="BA41" s="87" t="e">
        <f>JANUARI!#REF!+FEBRUARI!BA41+MARET!BA41</f>
        <v>#REF!</v>
      </c>
      <c r="BB41" s="87" t="e">
        <f>JANUARI!#REF!+FEBRUARI!BB41+MARET!BB41</f>
        <v>#REF!</v>
      </c>
      <c r="BC41" s="87" t="e">
        <f>JANUARI!#REF!+FEBRUARI!BC41+MARET!BC41</f>
        <v>#REF!</v>
      </c>
      <c r="BD41" s="87" t="e">
        <f>JANUARI!#REF!+FEBRUARI!BD41+MARET!BD41</f>
        <v>#REF!</v>
      </c>
      <c r="BE41" s="87" t="e">
        <f>JANUARI!#REF!+FEBRUARI!BE41+MARET!BE41</f>
        <v>#REF!</v>
      </c>
      <c r="BF41" s="87" t="e">
        <f>JANUARI!#REF!+FEBRUARI!BF41+MARET!BF41</f>
        <v>#REF!</v>
      </c>
      <c r="BG41" s="87" t="e">
        <f>JANUARI!#REF!+FEBRUARI!BG41+MARET!BG41</f>
        <v>#REF!</v>
      </c>
      <c r="BH41" s="87" t="e">
        <f>JANUARI!#REF!+FEBRUARI!BH41+MARET!BH41</f>
        <v>#REF!</v>
      </c>
      <c r="BI41" s="87" t="e">
        <f>JANUARI!#REF!+FEBRUARI!BI41+MARET!BI41</f>
        <v>#REF!</v>
      </c>
      <c r="BJ41" s="87" t="e">
        <f>JANUARI!#REF!+FEBRUARI!BJ41+MARET!BJ41</f>
        <v>#REF!</v>
      </c>
      <c r="BK41" s="87" t="e">
        <f>JANUARI!#REF!+FEBRUARI!BK41+MARET!BK41</f>
        <v>#REF!</v>
      </c>
      <c r="BL41" s="87" t="e">
        <f>JANUARI!#REF!+FEBRUARI!BL41+MARET!BL41</f>
        <v>#REF!</v>
      </c>
      <c r="BM41" s="87" t="e">
        <f>JANUARI!#REF!+FEBRUARI!BM41+MARET!BM41</f>
        <v>#REF!</v>
      </c>
      <c r="BN41" s="87" t="e">
        <f>JANUARI!#REF!+FEBRUARI!BN41+MARET!BN41</f>
        <v>#REF!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86" t="e">
        <f>JANUARI!#REF!+FEBRUARI!D42+MARET!D42</f>
        <v>#REF!</v>
      </c>
      <c r="E42" s="86" t="e">
        <f>JANUARI!#REF!+FEBRUARI!E42+MARET!E42</f>
        <v>#REF!</v>
      </c>
      <c r="F42" s="86" t="e">
        <f>JANUARI!#REF!+FEBRUARI!F42+MARET!F42</f>
        <v>#REF!</v>
      </c>
      <c r="G42" s="86" t="e">
        <f>JANUARI!#REF!+FEBRUARI!G42+MARET!G42</f>
        <v>#REF!</v>
      </c>
      <c r="H42" s="87" t="e">
        <f>JANUARI!#REF!+FEBRUARI!H42+MARET!H42</f>
        <v>#REF!</v>
      </c>
      <c r="I42" s="86" t="e">
        <f>JANUARI!#REF!+FEBRUARI!I42+MARET!I42</f>
        <v>#REF!</v>
      </c>
      <c r="J42" s="87" t="e">
        <f>JANUARI!#REF!+FEBRUARI!J42+MARET!J42</f>
        <v>#REF!</v>
      </c>
      <c r="K42" s="86" t="e">
        <f>JANUARI!#REF!+FEBRUARI!K42+MARET!K42</f>
        <v>#REF!</v>
      </c>
      <c r="L42" s="87" t="e">
        <f>JANUARI!#REF!+FEBRUARI!L42+MARET!L42</f>
        <v>#REF!</v>
      </c>
      <c r="M42" s="86" t="e">
        <f>JANUARI!#REF!+FEBRUARI!M42+MARET!M42</f>
        <v>#REF!</v>
      </c>
      <c r="N42" s="87" t="e">
        <f>JANUARI!#REF!+FEBRUARI!N42+MARET!N42</f>
        <v>#REF!</v>
      </c>
      <c r="O42" s="86" t="e">
        <f>JANUARI!#REF!+FEBRUARI!O42+MARET!O42</f>
        <v>#REF!</v>
      </c>
      <c r="P42" s="87" t="e">
        <f>JANUARI!#REF!+FEBRUARI!P42+MARET!P42</f>
        <v>#REF!</v>
      </c>
      <c r="Q42" s="86" t="e">
        <f>JANUARI!#REF!+FEBRUARI!Q42+MARET!Q42</f>
        <v>#REF!</v>
      </c>
      <c r="R42" s="87" t="e">
        <f>JANUARI!#REF!+FEBRUARI!R42+MARET!R42</f>
        <v>#REF!</v>
      </c>
      <c r="S42" s="86" t="e">
        <f>JANUARI!#REF!+FEBRUARI!S42+MARET!S42</f>
        <v>#REF!</v>
      </c>
      <c r="T42" s="86" t="e">
        <f>JANUARI!#REF!+FEBRUARI!T42+MARET!T42</f>
        <v>#REF!</v>
      </c>
      <c r="U42" s="86" t="e">
        <f>JANUARI!#REF!+FEBRUARI!U42+MARET!U42</f>
        <v>#REF!</v>
      </c>
      <c r="V42" s="86" t="e">
        <f>JANUARI!#REF!+FEBRUARI!V42+MARET!V42</f>
        <v>#REF!</v>
      </c>
      <c r="W42" s="86" t="e">
        <f>JANUARI!#REF!+FEBRUARI!W42+MARET!W42</f>
        <v>#REF!</v>
      </c>
      <c r="X42" s="86" t="e">
        <f>JANUARI!#REF!+FEBRUARI!X42+MARET!X42</f>
        <v>#REF!</v>
      </c>
      <c r="Y42" s="86" t="e">
        <f>JANUARI!#REF!+FEBRUARI!Y42+MARET!Y42</f>
        <v>#REF!</v>
      </c>
      <c r="Z42" s="86" t="e">
        <f>JANUARI!#REF!+FEBRUARI!Z42+MARET!Z42</f>
        <v>#REF!</v>
      </c>
      <c r="AA42" s="86" t="e">
        <f>JANUARI!#REF!+FEBRUARI!AA42+MARET!AA42</f>
        <v>#REF!</v>
      </c>
      <c r="AB42" s="86" t="e">
        <f>JANUARI!#REF!+FEBRUARI!AB42+MARET!AB42</f>
        <v>#REF!</v>
      </c>
      <c r="AC42" s="86" t="e">
        <f>JANUARI!#REF!+FEBRUARI!AC42+MARET!AC42</f>
        <v>#REF!</v>
      </c>
      <c r="AD42" s="86" t="e">
        <f>JANUARI!#REF!+FEBRUARI!AD42+MARET!AD42</f>
        <v>#REF!</v>
      </c>
      <c r="AE42" s="86" t="e">
        <f>JANUARI!#REF!+FEBRUARI!AE42+MARET!AE42</f>
        <v>#REF!</v>
      </c>
      <c r="AF42" s="86" t="e">
        <f>JANUARI!#REF!+FEBRUARI!AF42+MARET!AF42</f>
        <v>#REF!</v>
      </c>
      <c r="AG42" s="86" t="e">
        <f>JANUARI!#REF!+FEBRUARI!AG42+MARET!AG42</f>
        <v>#REF!</v>
      </c>
      <c r="AH42" s="86" t="e">
        <f>JANUARI!#REF!+FEBRUARI!AH42+MARET!AH42</f>
        <v>#REF!</v>
      </c>
      <c r="AI42" s="86" t="e">
        <f>JANUARI!#REF!+FEBRUARI!AI42+MARET!AI42</f>
        <v>#REF!</v>
      </c>
      <c r="AJ42" s="86" t="e">
        <f>JANUARI!#REF!+FEBRUARI!AJ42+MARET!AJ42</f>
        <v>#REF!</v>
      </c>
      <c r="AK42" s="86" t="e">
        <f>JANUARI!#REF!+FEBRUARI!AK42+MARET!AK42</f>
        <v>#REF!</v>
      </c>
      <c r="AL42" s="86" t="e">
        <f>JANUARI!#REF!+FEBRUARI!AL42+MARET!AL42</f>
        <v>#REF!</v>
      </c>
      <c r="AM42" s="86" t="e">
        <f>JANUARI!#REF!+FEBRUARI!AM42+MARET!AM42</f>
        <v>#REF!</v>
      </c>
      <c r="AN42" s="86" t="e">
        <f>JANUARI!#REF!+FEBRUARI!AN42+MARET!AN42</f>
        <v>#REF!</v>
      </c>
      <c r="AO42" s="86" t="e">
        <f>JANUARI!#REF!+FEBRUARI!AO42+MARET!AO42</f>
        <v>#REF!</v>
      </c>
      <c r="AP42" s="86" t="e">
        <f>JANUARI!#REF!+FEBRUARI!AP42+MARET!AP42</f>
        <v>#REF!</v>
      </c>
      <c r="AQ42" s="86" t="e">
        <f>JANUARI!#REF!+FEBRUARI!AQ42+MARET!AQ42</f>
        <v>#REF!</v>
      </c>
      <c r="AR42" s="86" t="e">
        <f>JANUARI!#REF!+FEBRUARI!AR42+MARET!AR42</f>
        <v>#REF!</v>
      </c>
      <c r="AS42" s="86" t="e">
        <f>JANUARI!#REF!+FEBRUARI!AS42+MARET!AS42</f>
        <v>#REF!</v>
      </c>
      <c r="AT42" s="86" t="e">
        <f>JANUARI!#REF!+FEBRUARI!AT42+MARET!AT42</f>
        <v>#REF!</v>
      </c>
      <c r="AU42" s="86" t="e">
        <f>JANUARI!#REF!+FEBRUARI!AU42+MARET!AU42</f>
        <v>#REF!</v>
      </c>
      <c r="AV42" s="86" t="e">
        <f>JANUARI!#REF!+FEBRUARI!AV42+MARET!AV42</f>
        <v>#REF!</v>
      </c>
      <c r="AW42" s="86" t="e">
        <f>JANUARI!#REF!+FEBRUARI!AW42+MARET!AW42</f>
        <v>#REF!</v>
      </c>
      <c r="AX42" s="86" t="e">
        <f>JANUARI!#REF!+FEBRUARI!AX42+MARET!AX42</f>
        <v>#REF!</v>
      </c>
      <c r="AY42" s="86" t="e">
        <f>JANUARI!#REF!+FEBRUARI!AY42+MARET!AY42</f>
        <v>#REF!</v>
      </c>
      <c r="AZ42" s="86" t="e">
        <f>JANUARI!#REF!+FEBRUARI!AZ42+MARET!AZ42</f>
        <v>#REF!</v>
      </c>
      <c r="BA42" s="86" t="e">
        <f>JANUARI!#REF!+FEBRUARI!BA42+MARET!BA42</f>
        <v>#REF!</v>
      </c>
      <c r="BB42" s="86" t="e">
        <f>JANUARI!#REF!+FEBRUARI!BB42+MARET!BB42</f>
        <v>#REF!</v>
      </c>
      <c r="BC42" s="86" t="e">
        <f>JANUARI!#REF!+FEBRUARI!BC42+MARET!BC42</f>
        <v>#REF!</v>
      </c>
      <c r="BD42" s="86" t="e">
        <f>JANUARI!#REF!+FEBRUARI!BD42+MARET!BD42</f>
        <v>#REF!</v>
      </c>
      <c r="BE42" s="86" t="e">
        <f>JANUARI!#REF!+FEBRUARI!BE42+MARET!BE42</f>
        <v>#REF!</v>
      </c>
      <c r="BF42" s="86" t="e">
        <f>JANUARI!#REF!+FEBRUARI!BF42+MARET!BF42</f>
        <v>#REF!</v>
      </c>
      <c r="BG42" s="86" t="e">
        <f>JANUARI!#REF!+FEBRUARI!BG42+MARET!BG42</f>
        <v>#REF!</v>
      </c>
      <c r="BH42" s="86" t="e">
        <f>JANUARI!#REF!+FEBRUARI!BH42+MARET!BH42</f>
        <v>#REF!</v>
      </c>
      <c r="BI42" s="86" t="e">
        <f>JANUARI!#REF!+FEBRUARI!BI42+MARET!BI42</f>
        <v>#REF!</v>
      </c>
      <c r="BJ42" s="86" t="e">
        <f>JANUARI!#REF!+FEBRUARI!BJ42+MARET!BJ42</f>
        <v>#REF!</v>
      </c>
      <c r="BK42" s="86" t="e">
        <f>JANUARI!#REF!+FEBRUARI!BK42+MARET!BK42</f>
        <v>#REF!</v>
      </c>
      <c r="BL42" s="86" t="e">
        <f>JANUARI!#REF!+FEBRUARI!BL42+MARET!BL42</f>
        <v>#REF!</v>
      </c>
      <c r="BM42" s="86" t="e">
        <f>JANUARI!#REF!+FEBRUARI!BM42+MARET!BM42</f>
        <v>#REF!</v>
      </c>
      <c r="BN42" s="86" t="e">
        <f>JANUARI!#REF!+FEBRUARI!BN42+MARET!BN42</f>
        <v>#REF!</v>
      </c>
    </row>
    <row r="43" spans="1:66" ht="14.25" customHeight="1">
      <c r="A43" s="111"/>
      <c r="B43" s="111"/>
      <c r="C43" s="11" t="s">
        <v>65</v>
      </c>
      <c r="D43" s="86" t="e">
        <f>JANUARI!#REF!+FEBRUARI!D43+MARET!D43</f>
        <v>#REF!</v>
      </c>
      <c r="E43" s="86" t="e">
        <f>JANUARI!#REF!+FEBRUARI!E43+MARET!E43</f>
        <v>#REF!</v>
      </c>
      <c r="F43" s="86" t="e">
        <f>JANUARI!#REF!+FEBRUARI!F43+MARET!F43</f>
        <v>#REF!</v>
      </c>
      <c r="G43" s="86" t="e">
        <f>JANUARI!#REF!+FEBRUARI!G43+MARET!G43</f>
        <v>#REF!</v>
      </c>
      <c r="H43" s="87" t="e">
        <f>JANUARI!#REF!+FEBRUARI!H43+MARET!H43</f>
        <v>#REF!</v>
      </c>
      <c r="I43" s="86" t="e">
        <f>JANUARI!#REF!+FEBRUARI!I43+MARET!I43</f>
        <v>#REF!</v>
      </c>
      <c r="J43" s="87" t="e">
        <f>JANUARI!#REF!+FEBRUARI!J43+MARET!J43</f>
        <v>#REF!</v>
      </c>
      <c r="K43" s="86" t="e">
        <f>JANUARI!#REF!+FEBRUARI!K43+MARET!K43</f>
        <v>#REF!</v>
      </c>
      <c r="L43" s="87" t="e">
        <f>JANUARI!#REF!+FEBRUARI!L43+MARET!L43</f>
        <v>#REF!</v>
      </c>
      <c r="M43" s="86" t="e">
        <f>JANUARI!#REF!+FEBRUARI!M43+MARET!M43</f>
        <v>#REF!</v>
      </c>
      <c r="N43" s="87" t="e">
        <f>JANUARI!#REF!+FEBRUARI!N43+MARET!N43</f>
        <v>#REF!</v>
      </c>
      <c r="O43" s="86" t="e">
        <f>JANUARI!#REF!+FEBRUARI!O43+MARET!O43</f>
        <v>#REF!</v>
      </c>
      <c r="P43" s="87" t="e">
        <f>JANUARI!#REF!+FEBRUARI!P43+MARET!P43</f>
        <v>#REF!</v>
      </c>
      <c r="Q43" s="86" t="e">
        <f>JANUARI!#REF!+FEBRUARI!Q43+MARET!Q43</f>
        <v>#REF!</v>
      </c>
      <c r="R43" s="87" t="e">
        <f>JANUARI!#REF!+FEBRUARI!R43+MARET!R43</f>
        <v>#REF!</v>
      </c>
      <c r="S43" s="86" t="e">
        <f>JANUARI!#REF!+FEBRUARI!S43+MARET!S43</f>
        <v>#REF!</v>
      </c>
      <c r="T43" s="86" t="e">
        <f>JANUARI!#REF!+FEBRUARI!T43+MARET!T43</f>
        <v>#REF!</v>
      </c>
      <c r="U43" s="86" t="e">
        <f>JANUARI!#REF!+FEBRUARI!U43+MARET!U43</f>
        <v>#REF!</v>
      </c>
      <c r="V43" s="86" t="e">
        <f>JANUARI!#REF!+FEBRUARI!V43+MARET!V43</f>
        <v>#REF!</v>
      </c>
      <c r="W43" s="86" t="e">
        <f>JANUARI!#REF!+FEBRUARI!W43+MARET!W43</f>
        <v>#REF!</v>
      </c>
      <c r="X43" s="86" t="e">
        <f>JANUARI!#REF!+FEBRUARI!X43+MARET!X43</f>
        <v>#REF!</v>
      </c>
      <c r="Y43" s="86" t="e">
        <f>JANUARI!#REF!+FEBRUARI!Y43+MARET!Y43</f>
        <v>#REF!</v>
      </c>
      <c r="Z43" s="86" t="e">
        <f>JANUARI!#REF!+FEBRUARI!Z43+MARET!Z43</f>
        <v>#REF!</v>
      </c>
      <c r="AA43" s="86" t="e">
        <f>JANUARI!#REF!+FEBRUARI!AA43+MARET!AA43</f>
        <v>#REF!</v>
      </c>
      <c r="AB43" s="86" t="e">
        <f>JANUARI!#REF!+FEBRUARI!AB43+MARET!AB43</f>
        <v>#REF!</v>
      </c>
      <c r="AC43" s="86" t="e">
        <f>JANUARI!#REF!+FEBRUARI!AC43+MARET!AC43</f>
        <v>#REF!</v>
      </c>
      <c r="AD43" s="86" t="e">
        <f>JANUARI!#REF!+FEBRUARI!AD43+MARET!AD43</f>
        <v>#REF!</v>
      </c>
      <c r="AE43" s="86" t="e">
        <f>JANUARI!#REF!+FEBRUARI!AE43+MARET!AE43</f>
        <v>#REF!</v>
      </c>
      <c r="AF43" s="86" t="e">
        <f>JANUARI!#REF!+FEBRUARI!AF43+MARET!AF43</f>
        <v>#REF!</v>
      </c>
      <c r="AG43" s="86" t="e">
        <f>JANUARI!#REF!+FEBRUARI!AG43+MARET!AG43</f>
        <v>#REF!</v>
      </c>
      <c r="AH43" s="86" t="e">
        <f>JANUARI!#REF!+FEBRUARI!AH43+MARET!AH43</f>
        <v>#REF!</v>
      </c>
      <c r="AI43" s="86" t="e">
        <f>JANUARI!#REF!+FEBRUARI!AI43+MARET!AI43</f>
        <v>#REF!</v>
      </c>
      <c r="AJ43" s="86" t="e">
        <f>JANUARI!#REF!+FEBRUARI!AJ43+MARET!AJ43</f>
        <v>#REF!</v>
      </c>
      <c r="AK43" s="86" t="e">
        <f>JANUARI!#REF!+FEBRUARI!AK43+MARET!AK43</f>
        <v>#REF!</v>
      </c>
      <c r="AL43" s="86" t="e">
        <f>JANUARI!#REF!+FEBRUARI!AL43+MARET!AL43</f>
        <v>#REF!</v>
      </c>
      <c r="AM43" s="86" t="e">
        <f>JANUARI!#REF!+FEBRUARI!AM43+MARET!AM43</f>
        <v>#REF!</v>
      </c>
      <c r="AN43" s="86" t="e">
        <f>JANUARI!#REF!+FEBRUARI!AN43+MARET!AN43</f>
        <v>#REF!</v>
      </c>
      <c r="AO43" s="86" t="e">
        <f>JANUARI!#REF!+FEBRUARI!AO43+MARET!AO43</f>
        <v>#REF!</v>
      </c>
      <c r="AP43" s="86" t="e">
        <f>JANUARI!#REF!+FEBRUARI!AP43+MARET!AP43</f>
        <v>#REF!</v>
      </c>
      <c r="AQ43" s="86" t="e">
        <f>JANUARI!#REF!+FEBRUARI!AQ43+MARET!AQ43</f>
        <v>#REF!</v>
      </c>
      <c r="AR43" s="86" t="e">
        <f>JANUARI!#REF!+FEBRUARI!AR43+MARET!AR43</f>
        <v>#REF!</v>
      </c>
      <c r="AS43" s="86" t="e">
        <f>JANUARI!#REF!+FEBRUARI!AS43+MARET!AS43</f>
        <v>#REF!</v>
      </c>
      <c r="AT43" s="86" t="e">
        <f>JANUARI!#REF!+FEBRUARI!AT43+MARET!AT43</f>
        <v>#REF!</v>
      </c>
      <c r="AU43" s="86" t="e">
        <f>JANUARI!#REF!+FEBRUARI!AU43+MARET!AU43</f>
        <v>#REF!</v>
      </c>
      <c r="AV43" s="86" t="e">
        <f>JANUARI!#REF!+FEBRUARI!AV43+MARET!AV43</f>
        <v>#REF!</v>
      </c>
      <c r="AW43" s="86" t="e">
        <f>JANUARI!#REF!+FEBRUARI!AW43+MARET!AW43</f>
        <v>#REF!</v>
      </c>
      <c r="AX43" s="86" t="e">
        <f>JANUARI!#REF!+FEBRUARI!AX43+MARET!AX43</f>
        <v>#REF!</v>
      </c>
      <c r="AY43" s="86" t="e">
        <f>JANUARI!#REF!+FEBRUARI!AY43+MARET!AY43</f>
        <v>#REF!</v>
      </c>
      <c r="AZ43" s="86" t="e">
        <f>JANUARI!#REF!+FEBRUARI!AZ43+MARET!AZ43</f>
        <v>#REF!</v>
      </c>
      <c r="BA43" s="86" t="e">
        <f>JANUARI!#REF!+FEBRUARI!BA43+MARET!BA43</f>
        <v>#REF!</v>
      </c>
      <c r="BB43" s="86" t="e">
        <f>JANUARI!#REF!+FEBRUARI!BB43+MARET!BB43</f>
        <v>#REF!</v>
      </c>
      <c r="BC43" s="86" t="e">
        <f>JANUARI!#REF!+FEBRUARI!BC43+MARET!BC43</f>
        <v>#REF!</v>
      </c>
      <c r="BD43" s="86" t="e">
        <f>JANUARI!#REF!+FEBRUARI!BD43+MARET!BD43</f>
        <v>#REF!</v>
      </c>
      <c r="BE43" s="86" t="e">
        <f>JANUARI!#REF!+FEBRUARI!BE43+MARET!BE43</f>
        <v>#REF!</v>
      </c>
      <c r="BF43" s="86" t="e">
        <f>JANUARI!#REF!+FEBRUARI!BF43+MARET!BF43</f>
        <v>#REF!</v>
      </c>
      <c r="BG43" s="86" t="e">
        <f>JANUARI!#REF!+FEBRUARI!BG43+MARET!BG43</f>
        <v>#REF!</v>
      </c>
      <c r="BH43" s="86" t="e">
        <f>JANUARI!#REF!+FEBRUARI!BH43+MARET!BH43</f>
        <v>#REF!</v>
      </c>
      <c r="BI43" s="86" t="e">
        <f>JANUARI!#REF!+FEBRUARI!BI43+MARET!BI43</f>
        <v>#REF!</v>
      </c>
      <c r="BJ43" s="86" t="e">
        <f>JANUARI!#REF!+FEBRUARI!BJ43+MARET!BJ43</f>
        <v>#REF!</v>
      </c>
      <c r="BK43" s="86" t="e">
        <f>JANUARI!#REF!+FEBRUARI!BK43+MARET!BK43</f>
        <v>#REF!</v>
      </c>
      <c r="BL43" s="86" t="e">
        <f>JANUARI!#REF!+FEBRUARI!BL43+MARET!BL43</f>
        <v>#REF!</v>
      </c>
      <c r="BM43" s="86" t="e">
        <f>JANUARI!#REF!+FEBRUARI!BM43+MARET!BM43</f>
        <v>#REF!</v>
      </c>
      <c r="BN43" s="86" t="e">
        <f>JANUARI!#REF!+FEBRUARI!BN43+MARET!BN43</f>
        <v>#REF!</v>
      </c>
    </row>
    <row r="44" spans="1:66" ht="14.25" customHeight="1">
      <c r="A44" s="111"/>
      <c r="B44" s="111"/>
      <c r="C44" s="11" t="s">
        <v>66</v>
      </c>
      <c r="D44" s="86" t="e">
        <f>JANUARI!#REF!+FEBRUARI!D44+MARET!D44</f>
        <v>#REF!</v>
      </c>
      <c r="E44" s="86" t="e">
        <f>JANUARI!#REF!+FEBRUARI!E44+MARET!E44</f>
        <v>#REF!</v>
      </c>
      <c r="F44" s="86" t="e">
        <f>JANUARI!#REF!+FEBRUARI!F44+MARET!F44</f>
        <v>#REF!</v>
      </c>
      <c r="G44" s="86" t="e">
        <f>JANUARI!#REF!+FEBRUARI!G44+MARET!G44</f>
        <v>#REF!</v>
      </c>
      <c r="H44" s="87" t="e">
        <f>JANUARI!#REF!+FEBRUARI!H44+MARET!H44</f>
        <v>#REF!</v>
      </c>
      <c r="I44" s="86" t="e">
        <f>JANUARI!#REF!+FEBRUARI!I44+MARET!I44</f>
        <v>#REF!</v>
      </c>
      <c r="J44" s="87" t="e">
        <f>JANUARI!#REF!+FEBRUARI!J44+MARET!J44</f>
        <v>#REF!</v>
      </c>
      <c r="K44" s="86" t="e">
        <f>JANUARI!#REF!+FEBRUARI!K44+MARET!K44</f>
        <v>#REF!</v>
      </c>
      <c r="L44" s="87" t="e">
        <f>JANUARI!#REF!+FEBRUARI!L44+MARET!L44</f>
        <v>#REF!</v>
      </c>
      <c r="M44" s="86" t="e">
        <f>JANUARI!#REF!+FEBRUARI!M44+MARET!M44</f>
        <v>#REF!</v>
      </c>
      <c r="N44" s="87" t="e">
        <f>JANUARI!#REF!+FEBRUARI!N44+MARET!N44</f>
        <v>#REF!</v>
      </c>
      <c r="O44" s="86" t="e">
        <f>JANUARI!#REF!+FEBRUARI!O44+MARET!O44</f>
        <v>#REF!</v>
      </c>
      <c r="P44" s="87" t="e">
        <f>JANUARI!#REF!+FEBRUARI!P44+MARET!P44</f>
        <v>#REF!</v>
      </c>
      <c r="Q44" s="86" t="e">
        <f>JANUARI!#REF!+FEBRUARI!Q44+MARET!Q44</f>
        <v>#REF!</v>
      </c>
      <c r="R44" s="87" t="e">
        <f>JANUARI!#REF!+FEBRUARI!R44+MARET!R44</f>
        <v>#REF!</v>
      </c>
      <c r="S44" s="86" t="e">
        <f>JANUARI!#REF!+FEBRUARI!S44+MARET!S44</f>
        <v>#REF!</v>
      </c>
      <c r="T44" s="86" t="e">
        <f>JANUARI!#REF!+FEBRUARI!T44+MARET!T44</f>
        <v>#REF!</v>
      </c>
      <c r="U44" s="86" t="e">
        <f>JANUARI!#REF!+FEBRUARI!U44+MARET!U44</f>
        <v>#REF!</v>
      </c>
      <c r="V44" s="86" t="e">
        <f>JANUARI!#REF!+FEBRUARI!V44+MARET!V44</f>
        <v>#REF!</v>
      </c>
      <c r="W44" s="86" t="e">
        <f>JANUARI!#REF!+FEBRUARI!W44+MARET!W44</f>
        <v>#REF!</v>
      </c>
      <c r="X44" s="86" t="e">
        <f>JANUARI!#REF!+FEBRUARI!X44+MARET!X44</f>
        <v>#REF!</v>
      </c>
      <c r="Y44" s="86" t="e">
        <f>JANUARI!#REF!+FEBRUARI!Y44+MARET!Y44</f>
        <v>#REF!</v>
      </c>
      <c r="Z44" s="86" t="e">
        <f>JANUARI!#REF!+FEBRUARI!Z44+MARET!Z44</f>
        <v>#REF!</v>
      </c>
      <c r="AA44" s="86" t="e">
        <f>JANUARI!#REF!+FEBRUARI!AA44+MARET!AA44</f>
        <v>#REF!</v>
      </c>
      <c r="AB44" s="86" t="e">
        <f>JANUARI!#REF!+FEBRUARI!AB44+MARET!AB44</f>
        <v>#REF!</v>
      </c>
      <c r="AC44" s="86" t="e">
        <f>JANUARI!#REF!+FEBRUARI!AC44+MARET!AC44</f>
        <v>#REF!</v>
      </c>
      <c r="AD44" s="86" t="e">
        <f>JANUARI!#REF!+FEBRUARI!AD44+MARET!AD44</f>
        <v>#REF!</v>
      </c>
      <c r="AE44" s="86" t="e">
        <f>JANUARI!#REF!+FEBRUARI!AE44+MARET!AE44</f>
        <v>#REF!</v>
      </c>
      <c r="AF44" s="86" t="e">
        <f>JANUARI!#REF!+FEBRUARI!AF44+MARET!AF44</f>
        <v>#REF!</v>
      </c>
      <c r="AG44" s="86" t="e">
        <f>JANUARI!#REF!+FEBRUARI!AG44+MARET!AG44</f>
        <v>#REF!</v>
      </c>
      <c r="AH44" s="86" t="e">
        <f>JANUARI!#REF!+FEBRUARI!AH44+MARET!AH44</f>
        <v>#REF!</v>
      </c>
      <c r="AI44" s="86" t="e">
        <f>JANUARI!#REF!+FEBRUARI!AI44+MARET!AI44</f>
        <v>#REF!</v>
      </c>
      <c r="AJ44" s="86" t="e">
        <f>JANUARI!#REF!+FEBRUARI!AJ44+MARET!AJ44</f>
        <v>#REF!</v>
      </c>
      <c r="AK44" s="86" t="e">
        <f>JANUARI!#REF!+FEBRUARI!AK44+MARET!AK44</f>
        <v>#REF!</v>
      </c>
      <c r="AL44" s="86" t="e">
        <f>JANUARI!#REF!+FEBRUARI!AL44+MARET!AL44</f>
        <v>#REF!</v>
      </c>
      <c r="AM44" s="86" t="e">
        <f>JANUARI!#REF!+FEBRUARI!AM44+MARET!AM44</f>
        <v>#REF!</v>
      </c>
      <c r="AN44" s="86" t="e">
        <f>JANUARI!#REF!+FEBRUARI!AN44+MARET!AN44</f>
        <v>#REF!</v>
      </c>
      <c r="AO44" s="86" t="e">
        <f>JANUARI!#REF!+FEBRUARI!AO44+MARET!AO44</f>
        <v>#REF!</v>
      </c>
      <c r="AP44" s="86" t="e">
        <f>JANUARI!#REF!+FEBRUARI!AP44+MARET!AP44</f>
        <v>#REF!</v>
      </c>
      <c r="AQ44" s="86" t="e">
        <f>JANUARI!#REF!+FEBRUARI!AQ44+MARET!AQ44</f>
        <v>#REF!</v>
      </c>
      <c r="AR44" s="86" t="e">
        <f>JANUARI!#REF!+FEBRUARI!AR44+MARET!AR44</f>
        <v>#REF!</v>
      </c>
      <c r="AS44" s="86" t="e">
        <f>JANUARI!#REF!+FEBRUARI!AS44+MARET!AS44</f>
        <v>#REF!</v>
      </c>
      <c r="AT44" s="86" t="e">
        <f>JANUARI!#REF!+FEBRUARI!AT44+MARET!AT44</f>
        <v>#REF!</v>
      </c>
      <c r="AU44" s="86" t="e">
        <f>JANUARI!#REF!+FEBRUARI!AU44+MARET!AU44</f>
        <v>#REF!</v>
      </c>
      <c r="AV44" s="86" t="e">
        <f>JANUARI!#REF!+FEBRUARI!AV44+MARET!AV44</f>
        <v>#REF!</v>
      </c>
      <c r="AW44" s="86" t="e">
        <f>JANUARI!#REF!+FEBRUARI!AW44+MARET!AW44</f>
        <v>#REF!</v>
      </c>
      <c r="AX44" s="86" t="e">
        <f>JANUARI!#REF!+FEBRUARI!AX44+MARET!AX44</f>
        <v>#REF!</v>
      </c>
      <c r="AY44" s="86" t="e">
        <f>JANUARI!#REF!+FEBRUARI!AY44+MARET!AY44</f>
        <v>#REF!</v>
      </c>
      <c r="AZ44" s="86" t="e">
        <f>JANUARI!#REF!+FEBRUARI!AZ44+MARET!AZ44</f>
        <v>#REF!</v>
      </c>
      <c r="BA44" s="86" t="e">
        <f>JANUARI!#REF!+FEBRUARI!BA44+MARET!BA44</f>
        <v>#REF!</v>
      </c>
      <c r="BB44" s="86" t="e">
        <f>JANUARI!#REF!+FEBRUARI!BB44+MARET!BB44</f>
        <v>#REF!</v>
      </c>
      <c r="BC44" s="86" t="e">
        <f>JANUARI!#REF!+FEBRUARI!BC44+MARET!BC44</f>
        <v>#REF!</v>
      </c>
      <c r="BD44" s="86" t="e">
        <f>JANUARI!#REF!+FEBRUARI!BD44+MARET!BD44</f>
        <v>#REF!</v>
      </c>
      <c r="BE44" s="86" t="e">
        <f>JANUARI!#REF!+FEBRUARI!BE44+MARET!BE44</f>
        <v>#REF!</v>
      </c>
      <c r="BF44" s="86" t="e">
        <f>JANUARI!#REF!+FEBRUARI!BF44+MARET!BF44</f>
        <v>#REF!</v>
      </c>
      <c r="BG44" s="86" t="e">
        <f>JANUARI!#REF!+FEBRUARI!BG44+MARET!BG44</f>
        <v>#REF!</v>
      </c>
      <c r="BH44" s="86" t="e">
        <f>JANUARI!#REF!+FEBRUARI!BH44+MARET!BH44</f>
        <v>#REF!</v>
      </c>
      <c r="BI44" s="86" t="e">
        <f>JANUARI!#REF!+FEBRUARI!BI44+MARET!BI44</f>
        <v>#REF!</v>
      </c>
      <c r="BJ44" s="86" t="e">
        <f>JANUARI!#REF!+FEBRUARI!BJ44+MARET!BJ44</f>
        <v>#REF!</v>
      </c>
      <c r="BK44" s="86" t="e">
        <f>JANUARI!#REF!+FEBRUARI!BK44+MARET!BK44</f>
        <v>#REF!</v>
      </c>
      <c r="BL44" s="86" t="e">
        <f>JANUARI!#REF!+FEBRUARI!BL44+MARET!BL44</f>
        <v>#REF!</v>
      </c>
      <c r="BM44" s="86" t="e">
        <f>JANUARI!#REF!+FEBRUARI!BM44+MARET!BM44</f>
        <v>#REF!</v>
      </c>
      <c r="BN44" s="86" t="e">
        <f>JANUARI!#REF!+FEBRUARI!BN44+MARET!BN44</f>
        <v>#REF!</v>
      </c>
    </row>
    <row r="45" spans="1:66" ht="14.25" customHeight="1">
      <c r="A45" s="112"/>
      <c r="B45" s="112"/>
      <c r="C45" s="11" t="s">
        <v>67</v>
      </c>
      <c r="D45" s="86" t="e">
        <f>JANUARI!#REF!+FEBRUARI!D45+MARET!D45</f>
        <v>#REF!</v>
      </c>
      <c r="E45" s="86" t="e">
        <f>JANUARI!#REF!+FEBRUARI!E45+MARET!E45</f>
        <v>#REF!</v>
      </c>
      <c r="F45" s="86" t="e">
        <f>JANUARI!#REF!+FEBRUARI!F45+MARET!F45</f>
        <v>#REF!</v>
      </c>
      <c r="G45" s="86" t="e">
        <f>JANUARI!#REF!+FEBRUARI!G45+MARET!G45</f>
        <v>#REF!</v>
      </c>
      <c r="H45" s="87" t="e">
        <f>JANUARI!#REF!+FEBRUARI!H45+MARET!H45</f>
        <v>#REF!</v>
      </c>
      <c r="I45" s="86" t="e">
        <f>JANUARI!#REF!+FEBRUARI!I45+MARET!I45</f>
        <v>#REF!</v>
      </c>
      <c r="J45" s="87" t="e">
        <f>JANUARI!#REF!+FEBRUARI!J45+MARET!J45</f>
        <v>#REF!</v>
      </c>
      <c r="K45" s="86" t="e">
        <f>JANUARI!#REF!+FEBRUARI!K45+MARET!K45</f>
        <v>#REF!</v>
      </c>
      <c r="L45" s="87" t="e">
        <f>JANUARI!#REF!+FEBRUARI!L45+MARET!L45</f>
        <v>#REF!</v>
      </c>
      <c r="M45" s="86" t="e">
        <f>JANUARI!#REF!+FEBRUARI!M45+MARET!M45</f>
        <v>#REF!</v>
      </c>
      <c r="N45" s="87" t="e">
        <f>JANUARI!#REF!+FEBRUARI!N45+MARET!N45</f>
        <v>#REF!</v>
      </c>
      <c r="O45" s="86" t="e">
        <f>JANUARI!#REF!+FEBRUARI!O45+MARET!O45</f>
        <v>#REF!</v>
      </c>
      <c r="P45" s="87" t="e">
        <f>JANUARI!#REF!+FEBRUARI!P45+MARET!P45</f>
        <v>#REF!</v>
      </c>
      <c r="Q45" s="86" t="e">
        <f>JANUARI!#REF!+FEBRUARI!Q45+MARET!Q45</f>
        <v>#REF!</v>
      </c>
      <c r="R45" s="87" t="e">
        <f>JANUARI!#REF!+FEBRUARI!R45+MARET!R45</f>
        <v>#REF!</v>
      </c>
      <c r="S45" s="86" t="e">
        <f>JANUARI!#REF!+FEBRUARI!S45+MARET!S45</f>
        <v>#REF!</v>
      </c>
      <c r="T45" s="86" t="e">
        <f>JANUARI!#REF!+FEBRUARI!T45+MARET!T45</f>
        <v>#REF!</v>
      </c>
      <c r="U45" s="86" t="e">
        <f>JANUARI!#REF!+FEBRUARI!U45+MARET!U45</f>
        <v>#REF!</v>
      </c>
      <c r="V45" s="86" t="e">
        <f>JANUARI!#REF!+FEBRUARI!V45+MARET!V45</f>
        <v>#REF!</v>
      </c>
      <c r="W45" s="86" t="e">
        <f>JANUARI!#REF!+FEBRUARI!W45+MARET!W45</f>
        <v>#REF!</v>
      </c>
      <c r="X45" s="86" t="e">
        <f>JANUARI!#REF!+FEBRUARI!X45+MARET!X45</f>
        <v>#REF!</v>
      </c>
      <c r="Y45" s="86" t="e">
        <f>JANUARI!#REF!+FEBRUARI!Y45+MARET!Y45</f>
        <v>#REF!</v>
      </c>
      <c r="Z45" s="86" t="e">
        <f>JANUARI!#REF!+FEBRUARI!Z45+MARET!Z45</f>
        <v>#REF!</v>
      </c>
      <c r="AA45" s="86" t="e">
        <f>JANUARI!#REF!+FEBRUARI!AA45+MARET!AA45</f>
        <v>#REF!</v>
      </c>
      <c r="AB45" s="86" t="e">
        <f>JANUARI!#REF!+FEBRUARI!AB45+MARET!AB45</f>
        <v>#REF!</v>
      </c>
      <c r="AC45" s="86" t="e">
        <f>JANUARI!#REF!+FEBRUARI!AC45+MARET!AC45</f>
        <v>#REF!</v>
      </c>
      <c r="AD45" s="86" t="e">
        <f>JANUARI!#REF!+FEBRUARI!AD45+MARET!AD45</f>
        <v>#REF!</v>
      </c>
      <c r="AE45" s="86" t="e">
        <f>JANUARI!#REF!+FEBRUARI!AE45+MARET!AE45</f>
        <v>#REF!</v>
      </c>
      <c r="AF45" s="86" t="e">
        <f>JANUARI!#REF!+FEBRUARI!AF45+MARET!AF45</f>
        <v>#REF!</v>
      </c>
      <c r="AG45" s="86" t="e">
        <f>JANUARI!#REF!+FEBRUARI!AG45+MARET!AG45</f>
        <v>#REF!</v>
      </c>
      <c r="AH45" s="86" t="e">
        <f>JANUARI!#REF!+FEBRUARI!AH45+MARET!AH45</f>
        <v>#REF!</v>
      </c>
      <c r="AI45" s="86" t="e">
        <f>JANUARI!#REF!+FEBRUARI!AI45+MARET!AI45</f>
        <v>#REF!</v>
      </c>
      <c r="AJ45" s="86" t="e">
        <f>JANUARI!#REF!+FEBRUARI!AJ45+MARET!AJ45</f>
        <v>#REF!</v>
      </c>
      <c r="AK45" s="86" t="e">
        <f>JANUARI!#REF!+FEBRUARI!AK45+MARET!AK45</f>
        <v>#REF!</v>
      </c>
      <c r="AL45" s="86" t="e">
        <f>JANUARI!#REF!+FEBRUARI!AL45+MARET!AL45</f>
        <v>#REF!</v>
      </c>
      <c r="AM45" s="86" t="e">
        <f>JANUARI!#REF!+FEBRUARI!AM45+MARET!AM45</f>
        <v>#REF!</v>
      </c>
      <c r="AN45" s="86" t="e">
        <f>JANUARI!#REF!+FEBRUARI!AN45+MARET!AN45</f>
        <v>#REF!</v>
      </c>
      <c r="AO45" s="86" t="e">
        <f>JANUARI!#REF!+FEBRUARI!AO45+MARET!AO45</f>
        <v>#REF!</v>
      </c>
      <c r="AP45" s="86" t="e">
        <f>JANUARI!#REF!+FEBRUARI!AP45+MARET!AP45</f>
        <v>#REF!</v>
      </c>
      <c r="AQ45" s="86" t="e">
        <f>JANUARI!#REF!+FEBRUARI!AQ45+MARET!AQ45</f>
        <v>#REF!</v>
      </c>
      <c r="AR45" s="86" t="e">
        <f>JANUARI!#REF!+FEBRUARI!AR45+MARET!AR45</f>
        <v>#REF!</v>
      </c>
      <c r="AS45" s="86" t="e">
        <f>JANUARI!#REF!+FEBRUARI!AS45+MARET!AS45</f>
        <v>#REF!</v>
      </c>
      <c r="AT45" s="86" t="e">
        <f>JANUARI!#REF!+FEBRUARI!AT45+MARET!AT45</f>
        <v>#REF!</v>
      </c>
      <c r="AU45" s="86" t="e">
        <f>JANUARI!#REF!+FEBRUARI!AU45+MARET!AU45</f>
        <v>#REF!</v>
      </c>
      <c r="AV45" s="86" t="e">
        <f>JANUARI!#REF!+FEBRUARI!AV45+MARET!AV45</f>
        <v>#REF!</v>
      </c>
      <c r="AW45" s="86" t="e">
        <f>JANUARI!#REF!+FEBRUARI!AW45+MARET!AW45</f>
        <v>#REF!</v>
      </c>
      <c r="AX45" s="86" t="e">
        <f>JANUARI!#REF!+FEBRUARI!AX45+MARET!AX45</f>
        <v>#REF!</v>
      </c>
      <c r="AY45" s="86" t="e">
        <f>JANUARI!#REF!+FEBRUARI!AY45+MARET!AY45</f>
        <v>#REF!</v>
      </c>
      <c r="AZ45" s="86" t="e">
        <f>JANUARI!#REF!+FEBRUARI!AZ45+MARET!AZ45</f>
        <v>#REF!</v>
      </c>
      <c r="BA45" s="86" t="e">
        <f>JANUARI!#REF!+FEBRUARI!BA45+MARET!BA45</f>
        <v>#REF!</v>
      </c>
      <c r="BB45" s="86" t="e">
        <f>JANUARI!#REF!+FEBRUARI!BB45+MARET!BB45</f>
        <v>#REF!</v>
      </c>
      <c r="BC45" s="86" t="e">
        <f>JANUARI!#REF!+FEBRUARI!BC45+MARET!BC45</f>
        <v>#REF!</v>
      </c>
      <c r="BD45" s="86" t="e">
        <f>JANUARI!#REF!+FEBRUARI!BD45+MARET!BD45</f>
        <v>#REF!</v>
      </c>
      <c r="BE45" s="86" t="e">
        <f>JANUARI!#REF!+FEBRUARI!BE45+MARET!BE45</f>
        <v>#REF!</v>
      </c>
      <c r="BF45" s="86" t="e">
        <f>JANUARI!#REF!+FEBRUARI!BF45+MARET!BF45</f>
        <v>#REF!</v>
      </c>
      <c r="BG45" s="86" t="e">
        <f>JANUARI!#REF!+FEBRUARI!BG45+MARET!BG45</f>
        <v>#REF!</v>
      </c>
      <c r="BH45" s="86" t="e">
        <f>JANUARI!#REF!+FEBRUARI!BH45+MARET!BH45</f>
        <v>#REF!</v>
      </c>
      <c r="BI45" s="86" t="e">
        <f>JANUARI!#REF!+FEBRUARI!BI45+MARET!BI45</f>
        <v>#REF!</v>
      </c>
      <c r="BJ45" s="86" t="e">
        <f>JANUARI!#REF!+FEBRUARI!BJ45+MARET!BJ45</f>
        <v>#REF!</v>
      </c>
      <c r="BK45" s="86" t="e">
        <f>JANUARI!#REF!+FEBRUARI!BK45+MARET!BK45</f>
        <v>#REF!</v>
      </c>
      <c r="BL45" s="86" t="e">
        <f>JANUARI!#REF!+FEBRUARI!BL45+MARET!BL45</f>
        <v>#REF!</v>
      </c>
      <c r="BM45" s="86" t="e">
        <f>JANUARI!#REF!+FEBRUARI!BM45+MARET!BM45</f>
        <v>#REF!</v>
      </c>
      <c r="BN45" s="86" t="e">
        <f>JANUARI!#REF!+FEBRUARI!BN45+MARET!BN45</f>
        <v>#REF!</v>
      </c>
    </row>
    <row r="46" spans="1:66" ht="14.25" customHeight="1">
      <c r="A46" s="21"/>
      <c r="B46" s="21"/>
      <c r="C46" s="27" t="s">
        <v>7</v>
      </c>
      <c r="D46" s="87" t="e">
        <f>JANUARI!#REF!+FEBRUARI!D46+MARET!D46</f>
        <v>#REF!</v>
      </c>
      <c r="E46" s="87" t="e">
        <f>JANUARI!#REF!+FEBRUARI!E46+MARET!E46</f>
        <v>#REF!</v>
      </c>
      <c r="F46" s="87" t="e">
        <f>JANUARI!#REF!+FEBRUARI!F46+MARET!F46</f>
        <v>#REF!</v>
      </c>
      <c r="G46" s="87" t="e">
        <f>JANUARI!#REF!+FEBRUARI!G46+MARET!G46</f>
        <v>#REF!</v>
      </c>
      <c r="H46" s="87" t="e">
        <f>JANUARI!#REF!+FEBRUARI!H46+MARET!H46</f>
        <v>#REF!</v>
      </c>
      <c r="I46" s="87" t="e">
        <f>JANUARI!#REF!+FEBRUARI!I46+MARET!I46</f>
        <v>#REF!</v>
      </c>
      <c r="J46" s="87" t="e">
        <f>JANUARI!#REF!+FEBRUARI!J46+MARET!J46</f>
        <v>#REF!</v>
      </c>
      <c r="K46" s="87" t="e">
        <f>JANUARI!#REF!+FEBRUARI!K46+MARET!K46</f>
        <v>#REF!</v>
      </c>
      <c r="L46" s="87" t="e">
        <f>JANUARI!#REF!+FEBRUARI!L46+MARET!L46</f>
        <v>#REF!</v>
      </c>
      <c r="M46" s="87" t="e">
        <f>JANUARI!#REF!+FEBRUARI!M46+MARET!M46</f>
        <v>#REF!</v>
      </c>
      <c r="N46" s="87" t="e">
        <f>JANUARI!#REF!+FEBRUARI!N46+MARET!N46</f>
        <v>#REF!</v>
      </c>
      <c r="O46" s="87" t="e">
        <f>JANUARI!#REF!+FEBRUARI!O46+MARET!O46</f>
        <v>#REF!</v>
      </c>
      <c r="P46" s="87" t="e">
        <f>JANUARI!#REF!+FEBRUARI!P46+MARET!P46</f>
        <v>#REF!</v>
      </c>
      <c r="Q46" s="87" t="e">
        <f>JANUARI!#REF!+FEBRUARI!Q46+MARET!Q46</f>
        <v>#REF!</v>
      </c>
      <c r="R46" s="87" t="e">
        <f>JANUARI!#REF!+FEBRUARI!R46+MARET!R46</f>
        <v>#REF!</v>
      </c>
      <c r="S46" s="87" t="e">
        <f>JANUARI!#REF!+FEBRUARI!S46+MARET!S46</f>
        <v>#REF!</v>
      </c>
      <c r="T46" s="87" t="e">
        <f>JANUARI!#REF!+FEBRUARI!T46+MARET!T46</f>
        <v>#REF!</v>
      </c>
      <c r="U46" s="87" t="e">
        <f>JANUARI!#REF!+FEBRUARI!U46+MARET!U46</f>
        <v>#REF!</v>
      </c>
      <c r="V46" s="87" t="e">
        <f>JANUARI!#REF!+FEBRUARI!V46+MARET!V46</f>
        <v>#REF!</v>
      </c>
      <c r="W46" s="87" t="e">
        <f>JANUARI!#REF!+FEBRUARI!W46+MARET!W46</f>
        <v>#REF!</v>
      </c>
      <c r="X46" s="87" t="e">
        <f>JANUARI!#REF!+FEBRUARI!X46+MARET!X46</f>
        <v>#REF!</v>
      </c>
      <c r="Y46" s="87" t="e">
        <f>JANUARI!#REF!+FEBRUARI!Y46+MARET!Y46</f>
        <v>#REF!</v>
      </c>
      <c r="Z46" s="87" t="e">
        <f>JANUARI!#REF!+FEBRUARI!Z46+MARET!Z46</f>
        <v>#REF!</v>
      </c>
      <c r="AA46" s="87" t="e">
        <f>JANUARI!#REF!+FEBRUARI!AA46+MARET!AA46</f>
        <v>#REF!</v>
      </c>
      <c r="AB46" s="87" t="e">
        <f>JANUARI!#REF!+FEBRUARI!AB46+MARET!AB46</f>
        <v>#REF!</v>
      </c>
      <c r="AC46" s="87" t="e">
        <f>JANUARI!#REF!+FEBRUARI!AC46+MARET!AC46</f>
        <v>#REF!</v>
      </c>
      <c r="AD46" s="87" t="e">
        <f>JANUARI!#REF!+FEBRUARI!AD46+MARET!AD46</f>
        <v>#REF!</v>
      </c>
      <c r="AE46" s="87" t="e">
        <f>JANUARI!#REF!+FEBRUARI!AE46+MARET!AE46</f>
        <v>#REF!</v>
      </c>
      <c r="AF46" s="87" t="e">
        <f>JANUARI!#REF!+FEBRUARI!AF46+MARET!AF46</f>
        <v>#REF!</v>
      </c>
      <c r="AG46" s="87" t="e">
        <f>JANUARI!#REF!+FEBRUARI!AG46+MARET!AG46</f>
        <v>#REF!</v>
      </c>
      <c r="AH46" s="87" t="e">
        <f>JANUARI!#REF!+FEBRUARI!AH46+MARET!AH46</f>
        <v>#REF!</v>
      </c>
      <c r="AI46" s="87" t="e">
        <f>JANUARI!#REF!+FEBRUARI!AI46+MARET!AI46</f>
        <v>#REF!</v>
      </c>
      <c r="AJ46" s="87" t="e">
        <f>JANUARI!#REF!+FEBRUARI!AJ46+MARET!AJ46</f>
        <v>#REF!</v>
      </c>
      <c r="AK46" s="87" t="e">
        <f>JANUARI!#REF!+FEBRUARI!AK46+MARET!AK46</f>
        <v>#REF!</v>
      </c>
      <c r="AL46" s="87" t="e">
        <f>JANUARI!#REF!+FEBRUARI!AL46+MARET!AL46</f>
        <v>#REF!</v>
      </c>
      <c r="AM46" s="87" t="e">
        <f>JANUARI!#REF!+FEBRUARI!AM46+MARET!AM46</f>
        <v>#REF!</v>
      </c>
      <c r="AN46" s="87" t="e">
        <f>JANUARI!#REF!+FEBRUARI!AN46+MARET!AN46</f>
        <v>#REF!</v>
      </c>
      <c r="AO46" s="87" t="e">
        <f>JANUARI!#REF!+FEBRUARI!AO46+MARET!AO46</f>
        <v>#REF!</v>
      </c>
      <c r="AP46" s="87" t="e">
        <f>JANUARI!#REF!+FEBRUARI!AP46+MARET!AP46</f>
        <v>#REF!</v>
      </c>
      <c r="AQ46" s="87" t="e">
        <f>JANUARI!#REF!+FEBRUARI!AQ46+MARET!AQ46</f>
        <v>#REF!</v>
      </c>
      <c r="AR46" s="87" t="e">
        <f>JANUARI!#REF!+FEBRUARI!AR46+MARET!AR46</f>
        <v>#REF!</v>
      </c>
      <c r="AS46" s="87" t="e">
        <f>JANUARI!#REF!+FEBRUARI!AS46+MARET!AS46</f>
        <v>#REF!</v>
      </c>
      <c r="AT46" s="87" t="e">
        <f>JANUARI!#REF!+FEBRUARI!AT46+MARET!AT46</f>
        <v>#REF!</v>
      </c>
      <c r="AU46" s="87" t="e">
        <f>JANUARI!#REF!+FEBRUARI!AU46+MARET!AU46</f>
        <v>#REF!</v>
      </c>
      <c r="AV46" s="87" t="e">
        <f>JANUARI!#REF!+FEBRUARI!AV46+MARET!AV46</f>
        <v>#REF!</v>
      </c>
      <c r="AW46" s="87" t="e">
        <f>JANUARI!#REF!+FEBRUARI!AW46+MARET!AW46</f>
        <v>#REF!</v>
      </c>
      <c r="AX46" s="87" t="e">
        <f>JANUARI!#REF!+FEBRUARI!AX46+MARET!AX46</f>
        <v>#REF!</v>
      </c>
      <c r="AY46" s="87" t="e">
        <f>JANUARI!#REF!+FEBRUARI!AY46+MARET!AY46</f>
        <v>#REF!</v>
      </c>
      <c r="AZ46" s="87" t="e">
        <f>JANUARI!#REF!+FEBRUARI!AZ46+MARET!AZ46</f>
        <v>#REF!</v>
      </c>
      <c r="BA46" s="87" t="e">
        <f>JANUARI!#REF!+FEBRUARI!BA46+MARET!BA46</f>
        <v>#REF!</v>
      </c>
      <c r="BB46" s="87" t="e">
        <f>JANUARI!#REF!+FEBRUARI!BB46+MARET!BB46</f>
        <v>#REF!</v>
      </c>
      <c r="BC46" s="87" t="e">
        <f>JANUARI!#REF!+FEBRUARI!BC46+MARET!BC46</f>
        <v>#REF!</v>
      </c>
      <c r="BD46" s="87" t="e">
        <f>JANUARI!#REF!+FEBRUARI!BD46+MARET!BD46</f>
        <v>#REF!</v>
      </c>
      <c r="BE46" s="87" t="e">
        <f>JANUARI!#REF!+FEBRUARI!BE46+MARET!BE46</f>
        <v>#REF!</v>
      </c>
      <c r="BF46" s="87" t="e">
        <f>JANUARI!#REF!+FEBRUARI!BF46+MARET!BF46</f>
        <v>#REF!</v>
      </c>
      <c r="BG46" s="87" t="e">
        <f>JANUARI!#REF!+FEBRUARI!BG46+MARET!BG46</f>
        <v>#REF!</v>
      </c>
      <c r="BH46" s="87" t="e">
        <f>JANUARI!#REF!+FEBRUARI!BH46+MARET!BH46</f>
        <v>#REF!</v>
      </c>
      <c r="BI46" s="87" t="e">
        <f>JANUARI!#REF!+FEBRUARI!BI46+MARET!BI46</f>
        <v>#REF!</v>
      </c>
      <c r="BJ46" s="87" t="e">
        <f>JANUARI!#REF!+FEBRUARI!BJ46+MARET!BJ46</f>
        <v>#REF!</v>
      </c>
      <c r="BK46" s="87" t="e">
        <f>JANUARI!#REF!+FEBRUARI!BK46+MARET!BK46</f>
        <v>#REF!</v>
      </c>
      <c r="BL46" s="87" t="e">
        <f>JANUARI!#REF!+FEBRUARI!BL46+MARET!BL46</f>
        <v>#REF!</v>
      </c>
      <c r="BM46" s="87" t="e">
        <f>JANUARI!#REF!+FEBRUARI!BM46+MARET!BM46</f>
        <v>#REF!</v>
      </c>
      <c r="BN46" s="87" t="e">
        <f>JANUARI!#REF!+FEBRUARI!BN46+MARET!BN46</f>
        <v>#REF!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86" t="e">
        <f>JANUARI!#REF!+FEBRUARI!D47+MARET!D47</f>
        <v>#REF!</v>
      </c>
      <c r="E47" s="86" t="e">
        <f>JANUARI!#REF!+FEBRUARI!E47+MARET!E47</f>
        <v>#REF!</v>
      </c>
      <c r="F47" s="86" t="e">
        <f>JANUARI!#REF!+FEBRUARI!F47+MARET!F47</f>
        <v>#REF!</v>
      </c>
      <c r="G47" s="86" t="e">
        <f>JANUARI!#REF!+FEBRUARI!G47+MARET!G47</f>
        <v>#REF!</v>
      </c>
      <c r="H47" s="87" t="e">
        <f>JANUARI!#REF!+FEBRUARI!H47+MARET!H47</f>
        <v>#REF!</v>
      </c>
      <c r="I47" s="86" t="e">
        <f>JANUARI!#REF!+FEBRUARI!I47+MARET!I47</f>
        <v>#REF!</v>
      </c>
      <c r="J47" s="87" t="e">
        <f>JANUARI!#REF!+FEBRUARI!J47+MARET!J47</f>
        <v>#REF!</v>
      </c>
      <c r="K47" s="86" t="e">
        <f>JANUARI!#REF!+FEBRUARI!K47+MARET!K47</f>
        <v>#REF!</v>
      </c>
      <c r="L47" s="87" t="e">
        <f>JANUARI!#REF!+FEBRUARI!L47+MARET!L47</f>
        <v>#REF!</v>
      </c>
      <c r="M47" s="86" t="e">
        <f>JANUARI!#REF!+FEBRUARI!M47+MARET!M47</f>
        <v>#REF!</v>
      </c>
      <c r="N47" s="87" t="e">
        <f>JANUARI!#REF!+FEBRUARI!N47+MARET!N47</f>
        <v>#REF!</v>
      </c>
      <c r="O47" s="86" t="e">
        <f>JANUARI!#REF!+FEBRUARI!O47+MARET!O47</f>
        <v>#REF!</v>
      </c>
      <c r="P47" s="87" t="e">
        <f>JANUARI!#REF!+FEBRUARI!P47+MARET!P47</f>
        <v>#REF!</v>
      </c>
      <c r="Q47" s="86" t="e">
        <f>JANUARI!#REF!+FEBRUARI!Q47+MARET!Q47</f>
        <v>#REF!</v>
      </c>
      <c r="R47" s="87" t="e">
        <f>JANUARI!#REF!+FEBRUARI!R47+MARET!R47</f>
        <v>#REF!</v>
      </c>
      <c r="S47" s="86" t="e">
        <f>JANUARI!#REF!+FEBRUARI!S47+MARET!S47</f>
        <v>#REF!</v>
      </c>
      <c r="T47" s="86" t="e">
        <f>JANUARI!#REF!+FEBRUARI!T47+MARET!T47</f>
        <v>#REF!</v>
      </c>
      <c r="U47" s="86" t="e">
        <f>JANUARI!#REF!+FEBRUARI!U47+MARET!U47</f>
        <v>#REF!</v>
      </c>
      <c r="V47" s="86" t="e">
        <f>JANUARI!#REF!+FEBRUARI!V47+MARET!V47</f>
        <v>#REF!</v>
      </c>
      <c r="W47" s="86" t="e">
        <f>JANUARI!#REF!+FEBRUARI!W47+MARET!W47</f>
        <v>#REF!</v>
      </c>
      <c r="X47" s="86" t="e">
        <f>JANUARI!#REF!+FEBRUARI!X47+MARET!X47</f>
        <v>#REF!</v>
      </c>
      <c r="Y47" s="86" t="e">
        <f>JANUARI!#REF!+FEBRUARI!Y47+MARET!Y47</f>
        <v>#REF!</v>
      </c>
      <c r="Z47" s="86" t="e">
        <f>JANUARI!#REF!+FEBRUARI!Z47+MARET!Z47</f>
        <v>#REF!</v>
      </c>
      <c r="AA47" s="86" t="e">
        <f>JANUARI!#REF!+FEBRUARI!AA47+MARET!AA47</f>
        <v>#REF!</v>
      </c>
      <c r="AB47" s="86" t="e">
        <f>JANUARI!#REF!+FEBRUARI!AB47+MARET!AB47</f>
        <v>#REF!</v>
      </c>
      <c r="AC47" s="86" t="e">
        <f>JANUARI!#REF!+FEBRUARI!AC47+MARET!AC47</f>
        <v>#REF!</v>
      </c>
      <c r="AD47" s="86" t="e">
        <f>JANUARI!#REF!+FEBRUARI!AD47+MARET!AD47</f>
        <v>#REF!</v>
      </c>
      <c r="AE47" s="86" t="e">
        <f>JANUARI!#REF!+FEBRUARI!AE47+MARET!AE47</f>
        <v>#REF!</v>
      </c>
      <c r="AF47" s="86" t="e">
        <f>JANUARI!#REF!+FEBRUARI!AF47+MARET!AF47</f>
        <v>#REF!</v>
      </c>
      <c r="AG47" s="86" t="e">
        <f>JANUARI!#REF!+FEBRUARI!AG47+MARET!AG47</f>
        <v>#REF!</v>
      </c>
      <c r="AH47" s="86" t="e">
        <f>JANUARI!#REF!+FEBRUARI!AH47+MARET!AH47</f>
        <v>#REF!</v>
      </c>
      <c r="AI47" s="86" t="e">
        <f>JANUARI!#REF!+FEBRUARI!AI47+MARET!AI47</f>
        <v>#REF!</v>
      </c>
      <c r="AJ47" s="86" t="e">
        <f>JANUARI!#REF!+FEBRUARI!AJ47+MARET!AJ47</f>
        <v>#REF!</v>
      </c>
      <c r="AK47" s="86" t="e">
        <f>JANUARI!#REF!+FEBRUARI!AK47+MARET!AK47</f>
        <v>#REF!</v>
      </c>
      <c r="AL47" s="86" t="e">
        <f>JANUARI!#REF!+FEBRUARI!AL47+MARET!AL47</f>
        <v>#REF!</v>
      </c>
      <c r="AM47" s="86" t="e">
        <f>JANUARI!#REF!+FEBRUARI!AM47+MARET!AM47</f>
        <v>#REF!</v>
      </c>
      <c r="AN47" s="86" t="e">
        <f>JANUARI!#REF!+FEBRUARI!AN47+MARET!AN47</f>
        <v>#REF!</v>
      </c>
      <c r="AO47" s="86" t="e">
        <f>JANUARI!#REF!+FEBRUARI!AO47+MARET!AO47</f>
        <v>#REF!</v>
      </c>
      <c r="AP47" s="86" t="e">
        <f>JANUARI!#REF!+FEBRUARI!AP47+MARET!AP47</f>
        <v>#REF!</v>
      </c>
      <c r="AQ47" s="86" t="e">
        <f>JANUARI!#REF!+FEBRUARI!AQ47+MARET!AQ47</f>
        <v>#REF!</v>
      </c>
      <c r="AR47" s="86" t="e">
        <f>JANUARI!#REF!+FEBRUARI!AR47+MARET!AR47</f>
        <v>#REF!</v>
      </c>
      <c r="AS47" s="86" t="e">
        <f>JANUARI!#REF!+FEBRUARI!AS47+MARET!AS47</f>
        <v>#REF!</v>
      </c>
      <c r="AT47" s="86" t="e">
        <f>JANUARI!#REF!+FEBRUARI!AT47+MARET!AT47</f>
        <v>#REF!</v>
      </c>
      <c r="AU47" s="86" t="e">
        <f>JANUARI!#REF!+FEBRUARI!AU47+MARET!AU47</f>
        <v>#REF!</v>
      </c>
      <c r="AV47" s="86" t="e">
        <f>JANUARI!#REF!+FEBRUARI!AV47+MARET!AV47</f>
        <v>#REF!</v>
      </c>
      <c r="AW47" s="86" t="e">
        <f>JANUARI!#REF!+FEBRUARI!AW47+MARET!AW47</f>
        <v>#REF!</v>
      </c>
      <c r="AX47" s="86" t="e">
        <f>JANUARI!#REF!+FEBRUARI!AX47+MARET!AX47</f>
        <v>#REF!</v>
      </c>
      <c r="AY47" s="86" t="e">
        <f>JANUARI!#REF!+FEBRUARI!AY47+MARET!AY47</f>
        <v>#REF!</v>
      </c>
      <c r="AZ47" s="86" t="e">
        <f>JANUARI!#REF!+FEBRUARI!AZ47+MARET!AZ47</f>
        <v>#REF!</v>
      </c>
      <c r="BA47" s="86" t="e">
        <f>JANUARI!#REF!+FEBRUARI!BA47+MARET!BA47</f>
        <v>#REF!</v>
      </c>
      <c r="BB47" s="86" t="e">
        <f>JANUARI!#REF!+FEBRUARI!BB47+MARET!BB47</f>
        <v>#REF!</v>
      </c>
      <c r="BC47" s="86" t="e">
        <f>JANUARI!#REF!+FEBRUARI!BC47+MARET!BC47</f>
        <v>#REF!</v>
      </c>
      <c r="BD47" s="86" t="e">
        <f>JANUARI!#REF!+FEBRUARI!BD47+MARET!BD47</f>
        <v>#REF!</v>
      </c>
      <c r="BE47" s="86" t="e">
        <f>JANUARI!#REF!+FEBRUARI!BE47+MARET!BE47</f>
        <v>#REF!</v>
      </c>
      <c r="BF47" s="86" t="e">
        <f>JANUARI!#REF!+FEBRUARI!BF47+MARET!BF47</f>
        <v>#REF!</v>
      </c>
      <c r="BG47" s="86" t="e">
        <f>JANUARI!#REF!+FEBRUARI!BG47+MARET!BG47</f>
        <v>#REF!</v>
      </c>
      <c r="BH47" s="86" t="e">
        <f>JANUARI!#REF!+FEBRUARI!BH47+MARET!BH47</f>
        <v>#REF!</v>
      </c>
      <c r="BI47" s="86" t="e">
        <f>JANUARI!#REF!+FEBRUARI!BI47+MARET!BI47</f>
        <v>#REF!</v>
      </c>
      <c r="BJ47" s="86" t="e">
        <f>JANUARI!#REF!+FEBRUARI!BJ47+MARET!BJ47</f>
        <v>#REF!</v>
      </c>
      <c r="BK47" s="86" t="e">
        <f>JANUARI!#REF!+FEBRUARI!BK47+MARET!BK47</f>
        <v>#REF!</v>
      </c>
      <c r="BL47" s="86" t="e">
        <f>JANUARI!#REF!+FEBRUARI!BL47+MARET!BL47</f>
        <v>#REF!</v>
      </c>
      <c r="BM47" s="86" t="e">
        <f>JANUARI!#REF!+FEBRUARI!BM47+MARET!BM47</f>
        <v>#REF!</v>
      </c>
      <c r="BN47" s="86" t="e">
        <f>JANUARI!#REF!+FEBRUARI!BN47+MARET!BN47</f>
        <v>#REF!</v>
      </c>
    </row>
    <row r="48" spans="1:66" ht="14.25" customHeight="1">
      <c r="A48" s="111"/>
      <c r="B48" s="111"/>
      <c r="C48" s="11" t="s">
        <v>70</v>
      </c>
      <c r="D48" s="86" t="e">
        <f>JANUARI!#REF!+FEBRUARI!D48+MARET!D48</f>
        <v>#REF!</v>
      </c>
      <c r="E48" s="86" t="e">
        <f>JANUARI!#REF!+FEBRUARI!E48+MARET!E48</f>
        <v>#REF!</v>
      </c>
      <c r="F48" s="86" t="e">
        <f>JANUARI!#REF!+FEBRUARI!F48+MARET!F48</f>
        <v>#REF!</v>
      </c>
      <c r="G48" s="86" t="e">
        <f>JANUARI!#REF!+FEBRUARI!G48+MARET!G48</f>
        <v>#REF!</v>
      </c>
      <c r="H48" s="87" t="e">
        <f>JANUARI!#REF!+FEBRUARI!H48+MARET!H48</f>
        <v>#REF!</v>
      </c>
      <c r="I48" s="86" t="e">
        <f>JANUARI!#REF!+FEBRUARI!I48+MARET!I48</f>
        <v>#REF!</v>
      </c>
      <c r="J48" s="87" t="e">
        <f>JANUARI!#REF!+FEBRUARI!J48+MARET!J48</f>
        <v>#REF!</v>
      </c>
      <c r="K48" s="86" t="e">
        <f>JANUARI!#REF!+FEBRUARI!K48+MARET!K48</f>
        <v>#REF!</v>
      </c>
      <c r="L48" s="87" t="e">
        <f>JANUARI!#REF!+FEBRUARI!L48+MARET!L48</f>
        <v>#REF!</v>
      </c>
      <c r="M48" s="86" t="e">
        <f>JANUARI!#REF!+FEBRUARI!M48+MARET!M48</f>
        <v>#REF!</v>
      </c>
      <c r="N48" s="87" t="e">
        <f>JANUARI!#REF!+FEBRUARI!N48+MARET!N48</f>
        <v>#REF!</v>
      </c>
      <c r="O48" s="86" t="e">
        <f>JANUARI!#REF!+FEBRUARI!O48+MARET!O48</f>
        <v>#REF!</v>
      </c>
      <c r="P48" s="87" t="e">
        <f>JANUARI!#REF!+FEBRUARI!P48+MARET!P48</f>
        <v>#REF!</v>
      </c>
      <c r="Q48" s="86" t="e">
        <f>JANUARI!#REF!+FEBRUARI!Q48+MARET!Q48</f>
        <v>#REF!</v>
      </c>
      <c r="R48" s="87" t="e">
        <f>JANUARI!#REF!+FEBRUARI!R48+MARET!R48</f>
        <v>#REF!</v>
      </c>
      <c r="S48" s="86" t="e">
        <f>JANUARI!#REF!+FEBRUARI!S48+MARET!S48</f>
        <v>#REF!</v>
      </c>
      <c r="T48" s="86" t="e">
        <f>JANUARI!#REF!+FEBRUARI!T48+MARET!T48</f>
        <v>#REF!</v>
      </c>
      <c r="U48" s="86" t="e">
        <f>JANUARI!#REF!+FEBRUARI!U48+MARET!U48</f>
        <v>#REF!</v>
      </c>
      <c r="V48" s="86" t="e">
        <f>JANUARI!#REF!+FEBRUARI!V48+MARET!V48</f>
        <v>#REF!</v>
      </c>
      <c r="W48" s="86" t="e">
        <f>JANUARI!#REF!+FEBRUARI!W48+MARET!W48</f>
        <v>#REF!</v>
      </c>
      <c r="X48" s="86" t="e">
        <f>JANUARI!#REF!+FEBRUARI!X48+MARET!X48</f>
        <v>#REF!</v>
      </c>
      <c r="Y48" s="86" t="e">
        <f>JANUARI!#REF!+FEBRUARI!Y48+MARET!Y48</f>
        <v>#REF!</v>
      </c>
      <c r="Z48" s="86" t="e">
        <f>JANUARI!#REF!+FEBRUARI!Z48+MARET!Z48</f>
        <v>#REF!</v>
      </c>
      <c r="AA48" s="86" t="e">
        <f>JANUARI!#REF!+FEBRUARI!AA48+MARET!AA48</f>
        <v>#REF!</v>
      </c>
      <c r="AB48" s="86" t="e">
        <f>JANUARI!#REF!+FEBRUARI!AB48+MARET!AB48</f>
        <v>#REF!</v>
      </c>
      <c r="AC48" s="86" t="e">
        <f>JANUARI!#REF!+FEBRUARI!AC48+MARET!AC48</f>
        <v>#REF!</v>
      </c>
      <c r="AD48" s="86" t="e">
        <f>JANUARI!#REF!+FEBRUARI!AD48+MARET!AD48</f>
        <v>#REF!</v>
      </c>
      <c r="AE48" s="86" t="e">
        <f>JANUARI!#REF!+FEBRUARI!AE48+MARET!AE48</f>
        <v>#REF!</v>
      </c>
      <c r="AF48" s="86" t="e">
        <f>JANUARI!#REF!+FEBRUARI!AF48+MARET!AF48</f>
        <v>#REF!</v>
      </c>
      <c r="AG48" s="86" t="e">
        <f>JANUARI!#REF!+FEBRUARI!AG48+MARET!AG48</f>
        <v>#REF!</v>
      </c>
      <c r="AH48" s="86" t="e">
        <f>JANUARI!#REF!+FEBRUARI!AH48+MARET!AH48</f>
        <v>#REF!</v>
      </c>
      <c r="AI48" s="86" t="e">
        <f>JANUARI!#REF!+FEBRUARI!AI48+MARET!AI48</f>
        <v>#REF!</v>
      </c>
      <c r="AJ48" s="86" t="e">
        <f>JANUARI!#REF!+FEBRUARI!AJ48+MARET!AJ48</f>
        <v>#REF!</v>
      </c>
      <c r="AK48" s="86" t="e">
        <f>JANUARI!#REF!+FEBRUARI!AK48+MARET!AK48</f>
        <v>#REF!</v>
      </c>
      <c r="AL48" s="86" t="e">
        <f>JANUARI!#REF!+FEBRUARI!AL48+MARET!AL48</f>
        <v>#REF!</v>
      </c>
      <c r="AM48" s="86" t="e">
        <f>JANUARI!#REF!+FEBRUARI!AM48+MARET!AM48</f>
        <v>#REF!</v>
      </c>
      <c r="AN48" s="86" t="e">
        <f>JANUARI!#REF!+FEBRUARI!AN48+MARET!AN48</f>
        <v>#REF!</v>
      </c>
      <c r="AO48" s="86" t="e">
        <f>JANUARI!#REF!+FEBRUARI!AO48+MARET!AO48</f>
        <v>#REF!</v>
      </c>
      <c r="AP48" s="86" t="e">
        <f>JANUARI!#REF!+FEBRUARI!AP48+MARET!AP48</f>
        <v>#REF!</v>
      </c>
      <c r="AQ48" s="86" t="e">
        <f>JANUARI!#REF!+FEBRUARI!AQ48+MARET!AQ48</f>
        <v>#REF!</v>
      </c>
      <c r="AR48" s="86" t="e">
        <f>JANUARI!#REF!+FEBRUARI!AR48+MARET!AR48</f>
        <v>#REF!</v>
      </c>
      <c r="AS48" s="86" t="e">
        <f>JANUARI!#REF!+FEBRUARI!AS48+MARET!AS48</f>
        <v>#REF!</v>
      </c>
      <c r="AT48" s="86" t="e">
        <f>JANUARI!#REF!+FEBRUARI!AT48+MARET!AT48</f>
        <v>#REF!</v>
      </c>
      <c r="AU48" s="86" t="e">
        <f>JANUARI!#REF!+FEBRUARI!AU48+MARET!AU48</f>
        <v>#REF!</v>
      </c>
      <c r="AV48" s="86" t="e">
        <f>JANUARI!#REF!+FEBRUARI!AV48+MARET!AV48</f>
        <v>#REF!</v>
      </c>
      <c r="AW48" s="86" t="e">
        <f>JANUARI!#REF!+FEBRUARI!AW48+MARET!AW48</f>
        <v>#REF!</v>
      </c>
      <c r="AX48" s="86" t="e">
        <f>JANUARI!#REF!+FEBRUARI!AX48+MARET!AX48</f>
        <v>#REF!</v>
      </c>
      <c r="AY48" s="86" t="e">
        <f>JANUARI!#REF!+FEBRUARI!AY48+MARET!AY48</f>
        <v>#REF!</v>
      </c>
      <c r="AZ48" s="86" t="e">
        <f>JANUARI!#REF!+FEBRUARI!AZ48+MARET!AZ48</f>
        <v>#REF!</v>
      </c>
      <c r="BA48" s="86" t="e">
        <f>JANUARI!#REF!+FEBRUARI!BA48+MARET!BA48</f>
        <v>#REF!</v>
      </c>
      <c r="BB48" s="86" t="e">
        <f>JANUARI!#REF!+FEBRUARI!BB48+MARET!BB48</f>
        <v>#REF!</v>
      </c>
      <c r="BC48" s="86" t="e">
        <f>JANUARI!#REF!+FEBRUARI!BC48+MARET!BC48</f>
        <v>#REF!</v>
      </c>
      <c r="BD48" s="86" t="e">
        <f>JANUARI!#REF!+FEBRUARI!BD48+MARET!BD48</f>
        <v>#REF!</v>
      </c>
      <c r="BE48" s="86" t="e">
        <f>JANUARI!#REF!+FEBRUARI!BE48+MARET!BE48</f>
        <v>#REF!</v>
      </c>
      <c r="BF48" s="86" t="e">
        <f>JANUARI!#REF!+FEBRUARI!BF48+MARET!BF48</f>
        <v>#REF!</v>
      </c>
      <c r="BG48" s="86" t="e">
        <f>JANUARI!#REF!+FEBRUARI!BG48+MARET!BG48</f>
        <v>#REF!</v>
      </c>
      <c r="BH48" s="86" t="e">
        <f>JANUARI!#REF!+FEBRUARI!BH48+MARET!BH48</f>
        <v>#REF!</v>
      </c>
      <c r="BI48" s="86" t="e">
        <f>JANUARI!#REF!+FEBRUARI!BI48+MARET!BI48</f>
        <v>#REF!</v>
      </c>
      <c r="BJ48" s="86" t="e">
        <f>JANUARI!#REF!+FEBRUARI!BJ48+MARET!BJ48</f>
        <v>#REF!</v>
      </c>
      <c r="BK48" s="86" t="e">
        <f>JANUARI!#REF!+FEBRUARI!BK48+MARET!BK48</f>
        <v>#REF!</v>
      </c>
      <c r="BL48" s="86" t="e">
        <f>JANUARI!#REF!+FEBRUARI!BL48+MARET!BL48</f>
        <v>#REF!</v>
      </c>
      <c r="BM48" s="86" t="e">
        <f>JANUARI!#REF!+FEBRUARI!BM48+MARET!BM48</f>
        <v>#REF!</v>
      </c>
      <c r="BN48" s="86" t="e">
        <f>JANUARI!#REF!+FEBRUARI!BN48+MARET!BN48</f>
        <v>#REF!</v>
      </c>
    </row>
    <row r="49" spans="1:66" ht="14.25" customHeight="1">
      <c r="A49" s="111"/>
      <c r="B49" s="111"/>
      <c r="C49" s="11" t="s">
        <v>71</v>
      </c>
      <c r="D49" s="86" t="e">
        <f>JANUARI!#REF!+FEBRUARI!D49+MARET!D49</f>
        <v>#REF!</v>
      </c>
      <c r="E49" s="86" t="e">
        <f>JANUARI!#REF!+FEBRUARI!E49+MARET!E49</f>
        <v>#REF!</v>
      </c>
      <c r="F49" s="86" t="e">
        <f>JANUARI!#REF!+FEBRUARI!F49+MARET!F49</f>
        <v>#REF!</v>
      </c>
      <c r="G49" s="86" t="e">
        <f>JANUARI!#REF!+FEBRUARI!G49+MARET!G49</f>
        <v>#REF!</v>
      </c>
      <c r="H49" s="87" t="e">
        <f>JANUARI!#REF!+FEBRUARI!H49+MARET!H49</f>
        <v>#REF!</v>
      </c>
      <c r="I49" s="86" t="e">
        <f>JANUARI!#REF!+FEBRUARI!I49+MARET!I49</f>
        <v>#REF!</v>
      </c>
      <c r="J49" s="87" t="e">
        <f>JANUARI!#REF!+FEBRUARI!J49+MARET!J49</f>
        <v>#REF!</v>
      </c>
      <c r="K49" s="86" t="e">
        <f>JANUARI!#REF!+FEBRUARI!K49+MARET!K49</f>
        <v>#REF!</v>
      </c>
      <c r="L49" s="87" t="e">
        <f>JANUARI!#REF!+FEBRUARI!L49+MARET!L49</f>
        <v>#REF!</v>
      </c>
      <c r="M49" s="86" t="e">
        <f>JANUARI!#REF!+FEBRUARI!M49+MARET!M49</f>
        <v>#REF!</v>
      </c>
      <c r="N49" s="87" t="e">
        <f>JANUARI!#REF!+FEBRUARI!N49+MARET!N49</f>
        <v>#REF!</v>
      </c>
      <c r="O49" s="86" t="e">
        <f>JANUARI!#REF!+FEBRUARI!O49+MARET!O49</f>
        <v>#REF!</v>
      </c>
      <c r="P49" s="87" t="e">
        <f>JANUARI!#REF!+FEBRUARI!P49+MARET!P49</f>
        <v>#REF!</v>
      </c>
      <c r="Q49" s="86" t="e">
        <f>JANUARI!#REF!+FEBRUARI!Q49+MARET!Q49</f>
        <v>#REF!</v>
      </c>
      <c r="R49" s="87" t="e">
        <f>JANUARI!#REF!+FEBRUARI!R49+MARET!R49</f>
        <v>#REF!</v>
      </c>
      <c r="S49" s="86" t="e">
        <f>JANUARI!#REF!+FEBRUARI!S49+MARET!S49</f>
        <v>#REF!</v>
      </c>
      <c r="T49" s="86" t="e">
        <f>JANUARI!#REF!+FEBRUARI!T49+MARET!T49</f>
        <v>#REF!</v>
      </c>
      <c r="U49" s="86" t="e">
        <f>JANUARI!#REF!+FEBRUARI!U49+MARET!U49</f>
        <v>#REF!</v>
      </c>
      <c r="V49" s="86" t="e">
        <f>JANUARI!#REF!+FEBRUARI!V49+MARET!V49</f>
        <v>#REF!</v>
      </c>
      <c r="W49" s="86" t="e">
        <f>JANUARI!#REF!+FEBRUARI!W49+MARET!W49</f>
        <v>#REF!</v>
      </c>
      <c r="X49" s="86" t="e">
        <f>JANUARI!#REF!+FEBRUARI!X49+MARET!X49</f>
        <v>#REF!</v>
      </c>
      <c r="Y49" s="86" t="e">
        <f>JANUARI!#REF!+FEBRUARI!Y49+MARET!Y49</f>
        <v>#REF!</v>
      </c>
      <c r="Z49" s="86" t="e">
        <f>JANUARI!#REF!+FEBRUARI!Z49+MARET!Z49</f>
        <v>#REF!</v>
      </c>
      <c r="AA49" s="86" t="e">
        <f>JANUARI!#REF!+FEBRUARI!AA49+MARET!AA49</f>
        <v>#REF!</v>
      </c>
      <c r="AB49" s="86" t="e">
        <f>JANUARI!#REF!+FEBRUARI!AB49+MARET!AB49</f>
        <v>#REF!</v>
      </c>
      <c r="AC49" s="86" t="e">
        <f>JANUARI!#REF!+FEBRUARI!AC49+MARET!AC49</f>
        <v>#REF!</v>
      </c>
      <c r="AD49" s="86" t="e">
        <f>JANUARI!#REF!+FEBRUARI!AD49+MARET!AD49</f>
        <v>#REF!</v>
      </c>
      <c r="AE49" s="86" t="e">
        <f>JANUARI!#REF!+FEBRUARI!AE49+MARET!AE49</f>
        <v>#REF!</v>
      </c>
      <c r="AF49" s="86" t="e">
        <f>JANUARI!#REF!+FEBRUARI!AF49+MARET!AF49</f>
        <v>#REF!</v>
      </c>
      <c r="AG49" s="86" t="e">
        <f>JANUARI!#REF!+FEBRUARI!AG49+MARET!AG49</f>
        <v>#REF!</v>
      </c>
      <c r="AH49" s="86" t="e">
        <f>JANUARI!#REF!+FEBRUARI!AH49+MARET!AH49</f>
        <v>#REF!</v>
      </c>
      <c r="AI49" s="86" t="e">
        <f>JANUARI!#REF!+FEBRUARI!AI49+MARET!AI49</f>
        <v>#REF!</v>
      </c>
      <c r="AJ49" s="86" t="e">
        <f>JANUARI!#REF!+FEBRUARI!AJ49+MARET!AJ49</f>
        <v>#REF!</v>
      </c>
      <c r="AK49" s="86" t="e">
        <f>JANUARI!#REF!+FEBRUARI!AK49+MARET!AK49</f>
        <v>#REF!</v>
      </c>
      <c r="AL49" s="86" t="e">
        <f>JANUARI!#REF!+FEBRUARI!AL49+MARET!AL49</f>
        <v>#REF!</v>
      </c>
      <c r="AM49" s="86" t="e">
        <f>JANUARI!#REF!+FEBRUARI!AM49+MARET!AM49</f>
        <v>#REF!</v>
      </c>
      <c r="AN49" s="86" t="e">
        <f>JANUARI!#REF!+FEBRUARI!AN49+MARET!AN49</f>
        <v>#REF!</v>
      </c>
      <c r="AO49" s="86" t="e">
        <f>JANUARI!#REF!+FEBRUARI!AO49+MARET!AO49</f>
        <v>#REF!</v>
      </c>
      <c r="AP49" s="86" t="e">
        <f>JANUARI!#REF!+FEBRUARI!AP49+MARET!AP49</f>
        <v>#REF!</v>
      </c>
      <c r="AQ49" s="86" t="e">
        <f>JANUARI!#REF!+FEBRUARI!AQ49+MARET!AQ49</f>
        <v>#REF!</v>
      </c>
      <c r="AR49" s="86" t="e">
        <f>JANUARI!#REF!+FEBRUARI!AR49+MARET!AR49</f>
        <v>#REF!</v>
      </c>
      <c r="AS49" s="86" t="e">
        <f>JANUARI!#REF!+FEBRUARI!AS49+MARET!AS49</f>
        <v>#REF!</v>
      </c>
      <c r="AT49" s="86" t="e">
        <f>JANUARI!#REF!+FEBRUARI!AT49+MARET!AT49</f>
        <v>#REF!</v>
      </c>
      <c r="AU49" s="86" t="e">
        <f>JANUARI!#REF!+FEBRUARI!AU49+MARET!AU49</f>
        <v>#REF!</v>
      </c>
      <c r="AV49" s="86" t="e">
        <f>JANUARI!#REF!+FEBRUARI!AV49+MARET!AV49</f>
        <v>#REF!</v>
      </c>
      <c r="AW49" s="86" t="e">
        <f>JANUARI!#REF!+FEBRUARI!AW49+MARET!AW49</f>
        <v>#REF!</v>
      </c>
      <c r="AX49" s="86" t="e">
        <f>JANUARI!#REF!+FEBRUARI!AX49+MARET!AX49</f>
        <v>#REF!</v>
      </c>
      <c r="AY49" s="86" t="e">
        <f>JANUARI!#REF!+FEBRUARI!AY49+MARET!AY49</f>
        <v>#REF!</v>
      </c>
      <c r="AZ49" s="86" t="e">
        <f>JANUARI!#REF!+FEBRUARI!AZ49+MARET!AZ49</f>
        <v>#REF!</v>
      </c>
      <c r="BA49" s="86" t="e">
        <f>JANUARI!#REF!+FEBRUARI!BA49+MARET!BA49</f>
        <v>#REF!</v>
      </c>
      <c r="BB49" s="86" t="e">
        <f>JANUARI!#REF!+FEBRUARI!BB49+MARET!BB49</f>
        <v>#REF!</v>
      </c>
      <c r="BC49" s="86" t="e">
        <f>JANUARI!#REF!+FEBRUARI!BC49+MARET!BC49</f>
        <v>#REF!</v>
      </c>
      <c r="BD49" s="86" t="e">
        <f>JANUARI!#REF!+FEBRUARI!BD49+MARET!BD49</f>
        <v>#REF!</v>
      </c>
      <c r="BE49" s="86" t="e">
        <f>JANUARI!#REF!+FEBRUARI!BE49+MARET!BE49</f>
        <v>#REF!</v>
      </c>
      <c r="BF49" s="86" t="e">
        <f>JANUARI!#REF!+FEBRUARI!BF49+MARET!BF49</f>
        <v>#REF!</v>
      </c>
      <c r="BG49" s="86" t="e">
        <f>JANUARI!#REF!+FEBRUARI!BG49+MARET!BG49</f>
        <v>#REF!</v>
      </c>
      <c r="BH49" s="86" t="e">
        <f>JANUARI!#REF!+FEBRUARI!BH49+MARET!BH49</f>
        <v>#REF!</v>
      </c>
      <c r="BI49" s="86" t="e">
        <f>JANUARI!#REF!+FEBRUARI!BI49+MARET!BI49</f>
        <v>#REF!</v>
      </c>
      <c r="BJ49" s="86" t="e">
        <f>JANUARI!#REF!+FEBRUARI!BJ49+MARET!BJ49</f>
        <v>#REF!</v>
      </c>
      <c r="BK49" s="86" t="e">
        <f>JANUARI!#REF!+FEBRUARI!BK49+MARET!BK49</f>
        <v>#REF!</v>
      </c>
      <c r="BL49" s="86" t="e">
        <f>JANUARI!#REF!+FEBRUARI!BL49+MARET!BL49</f>
        <v>#REF!</v>
      </c>
      <c r="BM49" s="86" t="e">
        <f>JANUARI!#REF!+FEBRUARI!BM49+MARET!BM49</f>
        <v>#REF!</v>
      </c>
      <c r="BN49" s="86" t="e">
        <f>JANUARI!#REF!+FEBRUARI!BN49+MARET!BN49</f>
        <v>#REF!</v>
      </c>
    </row>
    <row r="50" spans="1:66" ht="14.25" customHeight="1">
      <c r="A50" s="112"/>
      <c r="B50" s="112"/>
      <c r="C50" s="11" t="s">
        <v>72</v>
      </c>
      <c r="D50" s="86" t="e">
        <f>JANUARI!#REF!+FEBRUARI!D50+MARET!D50</f>
        <v>#REF!</v>
      </c>
      <c r="E50" s="86" t="e">
        <f>JANUARI!#REF!+FEBRUARI!E50+MARET!E50</f>
        <v>#REF!</v>
      </c>
      <c r="F50" s="86" t="e">
        <f>JANUARI!#REF!+FEBRUARI!F50+MARET!F50</f>
        <v>#REF!</v>
      </c>
      <c r="G50" s="86" t="e">
        <f>JANUARI!#REF!+FEBRUARI!G50+MARET!G50</f>
        <v>#REF!</v>
      </c>
      <c r="H50" s="87" t="e">
        <f>JANUARI!#REF!+FEBRUARI!H50+MARET!H50</f>
        <v>#REF!</v>
      </c>
      <c r="I50" s="86" t="e">
        <f>JANUARI!#REF!+FEBRUARI!I50+MARET!I50</f>
        <v>#REF!</v>
      </c>
      <c r="J50" s="87" t="e">
        <f>JANUARI!#REF!+FEBRUARI!J50+MARET!J50</f>
        <v>#REF!</v>
      </c>
      <c r="K50" s="86" t="e">
        <f>JANUARI!#REF!+FEBRUARI!K50+MARET!K50</f>
        <v>#REF!</v>
      </c>
      <c r="L50" s="87" t="e">
        <f>JANUARI!#REF!+FEBRUARI!L50+MARET!L50</f>
        <v>#REF!</v>
      </c>
      <c r="M50" s="86" t="e">
        <f>JANUARI!#REF!+FEBRUARI!M50+MARET!M50</f>
        <v>#REF!</v>
      </c>
      <c r="N50" s="87" t="e">
        <f>JANUARI!#REF!+FEBRUARI!N50+MARET!N50</f>
        <v>#REF!</v>
      </c>
      <c r="O50" s="86" t="e">
        <f>JANUARI!#REF!+FEBRUARI!O50+MARET!O50</f>
        <v>#REF!</v>
      </c>
      <c r="P50" s="87" t="e">
        <f>JANUARI!#REF!+FEBRUARI!P50+MARET!P50</f>
        <v>#REF!</v>
      </c>
      <c r="Q50" s="86" t="e">
        <f>JANUARI!#REF!+FEBRUARI!Q50+MARET!Q50</f>
        <v>#REF!</v>
      </c>
      <c r="R50" s="87" t="e">
        <f>JANUARI!#REF!+FEBRUARI!R50+MARET!R50</f>
        <v>#REF!</v>
      </c>
      <c r="S50" s="86" t="e">
        <f>JANUARI!#REF!+FEBRUARI!S50+MARET!S50</f>
        <v>#REF!</v>
      </c>
      <c r="T50" s="86" t="e">
        <f>JANUARI!#REF!+FEBRUARI!T50+MARET!T50</f>
        <v>#REF!</v>
      </c>
      <c r="U50" s="86" t="e">
        <f>JANUARI!#REF!+FEBRUARI!U50+MARET!U50</f>
        <v>#REF!</v>
      </c>
      <c r="V50" s="86" t="e">
        <f>JANUARI!#REF!+FEBRUARI!V50+MARET!V50</f>
        <v>#REF!</v>
      </c>
      <c r="W50" s="86" t="e">
        <f>JANUARI!#REF!+FEBRUARI!W50+MARET!W50</f>
        <v>#REF!</v>
      </c>
      <c r="X50" s="86" t="e">
        <f>JANUARI!#REF!+FEBRUARI!X50+MARET!X50</f>
        <v>#REF!</v>
      </c>
      <c r="Y50" s="86" t="e">
        <f>JANUARI!#REF!+FEBRUARI!Y50+MARET!Y50</f>
        <v>#REF!</v>
      </c>
      <c r="Z50" s="86" t="e">
        <f>JANUARI!#REF!+FEBRUARI!Z50+MARET!Z50</f>
        <v>#REF!</v>
      </c>
      <c r="AA50" s="86" t="e">
        <f>JANUARI!#REF!+FEBRUARI!AA50+MARET!AA50</f>
        <v>#REF!</v>
      </c>
      <c r="AB50" s="86" t="e">
        <f>JANUARI!#REF!+FEBRUARI!AB50+MARET!AB50</f>
        <v>#REF!</v>
      </c>
      <c r="AC50" s="86" t="e">
        <f>JANUARI!#REF!+FEBRUARI!AC50+MARET!AC50</f>
        <v>#REF!</v>
      </c>
      <c r="AD50" s="86" t="e">
        <f>JANUARI!#REF!+FEBRUARI!AD50+MARET!AD50</f>
        <v>#REF!</v>
      </c>
      <c r="AE50" s="86" t="e">
        <f>JANUARI!#REF!+FEBRUARI!AE50+MARET!AE50</f>
        <v>#REF!</v>
      </c>
      <c r="AF50" s="86" t="e">
        <f>JANUARI!#REF!+FEBRUARI!AF50+MARET!AF50</f>
        <v>#REF!</v>
      </c>
      <c r="AG50" s="86" t="e">
        <f>JANUARI!#REF!+FEBRUARI!AG50+MARET!AG50</f>
        <v>#REF!</v>
      </c>
      <c r="AH50" s="86" t="e">
        <f>JANUARI!#REF!+FEBRUARI!AH50+MARET!AH50</f>
        <v>#REF!</v>
      </c>
      <c r="AI50" s="86" t="e">
        <f>JANUARI!#REF!+FEBRUARI!AI50+MARET!AI50</f>
        <v>#REF!</v>
      </c>
      <c r="AJ50" s="86" t="e">
        <f>JANUARI!#REF!+FEBRUARI!AJ50+MARET!AJ50</f>
        <v>#REF!</v>
      </c>
      <c r="AK50" s="86" t="e">
        <f>JANUARI!#REF!+FEBRUARI!AK50+MARET!AK50</f>
        <v>#REF!</v>
      </c>
      <c r="AL50" s="86" t="e">
        <f>JANUARI!#REF!+FEBRUARI!AL50+MARET!AL50</f>
        <v>#REF!</v>
      </c>
      <c r="AM50" s="86" t="e">
        <f>JANUARI!#REF!+FEBRUARI!AM50+MARET!AM50</f>
        <v>#REF!</v>
      </c>
      <c r="AN50" s="86" t="e">
        <f>JANUARI!#REF!+FEBRUARI!AN50+MARET!AN50</f>
        <v>#REF!</v>
      </c>
      <c r="AO50" s="86" t="e">
        <f>JANUARI!#REF!+FEBRUARI!AO50+MARET!AO50</f>
        <v>#REF!</v>
      </c>
      <c r="AP50" s="86" t="e">
        <f>JANUARI!#REF!+FEBRUARI!AP50+MARET!AP50</f>
        <v>#REF!</v>
      </c>
      <c r="AQ50" s="86" t="e">
        <f>JANUARI!#REF!+FEBRUARI!AQ50+MARET!AQ50</f>
        <v>#REF!</v>
      </c>
      <c r="AR50" s="86" t="e">
        <f>JANUARI!#REF!+FEBRUARI!AR50+MARET!AR50</f>
        <v>#REF!</v>
      </c>
      <c r="AS50" s="86" t="e">
        <f>JANUARI!#REF!+FEBRUARI!AS50+MARET!AS50</f>
        <v>#REF!</v>
      </c>
      <c r="AT50" s="86" t="e">
        <f>JANUARI!#REF!+FEBRUARI!AT50+MARET!AT50</f>
        <v>#REF!</v>
      </c>
      <c r="AU50" s="86" t="e">
        <f>JANUARI!#REF!+FEBRUARI!AU50+MARET!AU50</f>
        <v>#REF!</v>
      </c>
      <c r="AV50" s="86" t="e">
        <f>JANUARI!#REF!+FEBRUARI!AV50+MARET!AV50</f>
        <v>#REF!</v>
      </c>
      <c r="AW50" s="86" t="e">
        <f>JANUARI!#REF!+FEBRUARI!AW50+MARET!AW50</f>
        <v>#REF!</v>
      </c>
      <c r="AX50" s="86" t="e">
        <f>JANUARI!#REF!+FEBRUARI!AX50+MARET!AX50</f>
        <v>#REF!</v>
      </c>
      <c r="AY50" s="86" t="e">
        <f>JANUARI!#REF!+FEBRUARI!AY50+MARET!AY50</f>
        <v>#REF!</v>
      </c>
      <c r="AZ50" s="86" t="e">
        <f>JANUARI!#REF!+FEBRUARI!AZ50+MARET!AZ50</f>
        <v>#REF!</v>
      </c>
      <c r="BA50" s="86" t="e">
        <f>JANUARI!#REF!+FEBRUARI!BA50+MARET!BA50</f>
        <v>#REF!</v>
      </c>
      <c r="BB50" s="86" t="e">
        <f>JANUARI!#REF!+FEBRUARI!BB50+MARET!BB50</f>
        <v>#REF!</v>
      </c>
      <c r="BC50" s="86" t="e">
        <f>JANUARI!#REF!+FEBRUARI!BC50+MARET!BC50</f>
        <v>#REF!</v>
      </c>
      <c r="BD50" s="86" t="e">
        <f>JANUARI!#REF!+FEBRUARI!BD50+MARET!BD50</f>
        <v>#REF!</v>
      </c>
      <c r="BE50" s="86" t="e">
        <f>JANUARI!#REF!+FEBRUARI!BE50+MARET!BE50</f>
        <v>#REF!</v>
      </c>
      <c r="BF50" s="86" t="e">
        <f>JANUARI!#REF!+FEBRUARI!BF50+MARET!BF50</f>
        <v>#REF!</v>
      </c>
      <c r="BG50" s="86" t="e">
        <f>JANUARI!#REF!+FEBRUARI!BG50+MARET!BG50</f>
        <v>#REF!</v>
      </c>
      <c r="BH50" s="86" t="e">
        <f>JANUARI!#REF!+FEBRUARI!BH50+MARET!BH50</f>
        <v>#REF!</v>
      </c>
      <c r="BI50" s="86" t="e">
        <f>JANUARI!#REF!+FEBRUARI!BI50+MARET!BI50</f>
        <v>#REF!</v>
      </c>
      <c r="BJ50" s="86" t="e">
        <f>JANUARI!#REF!+FEBRUARI!BJ50+MARET!BJ50</f>
        <v>#REF!</v>
      </c>
      <c r="BK50" s="86" t="e">
        <f>JANUARI!#REF!+FEBRUARI!BK50+MARET!BK50</f>
        <v>#REF!</v>
      </c>
      <c r="BL50" s="86" t="e">
        <f>JANUARI!#REF!+FEBRUARI!BL50+MARET!BL50</f>
        <v>#REF!</v>
      </c>
      <c r="BM50" s="86" t="e">
        <f>JANUARI!#REF!+FEBRUARI!BM50+MARET!BM50</f>
        <v>#REF!</v>
      </c>
      <c r="BN50" s="86" t="e">
        <f>JANUARI!#REF!+FEBRUARI!BN50+MARET!BN50</f>
        <v>#REF!</v>
      </c>
    </row>
    <row r="51" spans="1:66" ht="14.25" customHeight="1">
      <c r="A51" s="21"/>
      <c r="B51" s="21"/>
      <c r="C51" s="20" t="s">
        <v>7</v>
      </c>
      <c r="D51" s="87" t="e">
        <f>JANUARI!#REF!+FEBRUARI!D51+MARET!D51</f>
        <v>#REF!</v>
      </c>
      <c r="E51" s="87" t="e">
        <f>JANUARI!#REF!+FEBRUARI!E51+MARET!E51</f>
        <v>#REF!</v>
      </c>
      <c r="F51" s="87" t="e">
        <f>JANUARI!#REF!+FEBRUARI!F51+MARET!F51</f>
        <v>#REF!</v>
      </c>
      <c r="G51" s="87" t="e">
        <f>JANUARI!#REF!+FEBRUARI!G51+MARET!G51</f>
        <v>#REF!</v>
      </c>
      <c r="H51" s="87" t="e">
        <f>JANUARI!#REF!+FEBRUARI!H51+MARET!H51</f>
        <v>#REF!</v>
      </c>
      <c r="I51" s="87" t="e">
        <f>JANUARI!#REF!+FEBRUARI!I51+MARET!I51</f>
        <v>#REF!</v>
      </c>
      <c r="J51" s="87" t="e">
        <f>JANUARI!#REF!+FEBRUARI!J51+MARET!J51</f>
        <v>#REF!</v>
      </c>
      <c r="K51" s="87" t="e">
        <f>JANUARI!#REF!+FEBRUARI!K51+MARET!K51</f>
        <v>#REF!</v>
      </c>
      <c r="L51" s="87" t="e">
        <f>JANUARI!#REF!+FEBRUARI!L51+MARET!L51</f>
        <v>#REF!</v>
      </c>
      <c r="M51" s="87" t="e">
        <f>JANUARI!#REF!+FEBRUARI!M51+MARET!M51</f>
        <v>#REF!</v>
      </c>
      <c r="N51" s="87" t="e">
        <f>JANUARI!#REF!+FEBRUARI!N51+MARET!N51</f>
        <v>#REF!</v>
      </c>
      <c r="O51" s="87" t="e">
        <f>JANUARI!#REF!+FEBRUARI!O51+MARET!O51</f>
        <v>#REF!</v>
      </c>
      <c r="P51" s="87" t="e">
        <f>JANUARI!#REF!+FEBRUARI!P51+MARET!P51</f>
        <v>#REF!</v>
      </c>
      <c r="Q51" s="87" t="e">
        <f>JANUARI!#REF!+FEBRUARI!Q51+MARET!Q51</f>
        <v>#REF!</v>
      </c>
      <c r="R51" s="87" t="e">
        <f>JANUARI!#REF!+FEBRUARI!R51+MARET!R51</f>
        <v>#REF!</v>
      </c>
      <c r="S51" s="87" t="e">
        <f>JANUARI!#REF!+FEBRUARI!S51+MARET!S51</f>
        <v>#REF!</v>
      </c>
      <c r="T51" s="87" t="e">
        <f>JANUARI!#REF!+FEBRUARI!T51+MARET!T51</f>
        <v>#REF!</v>
      </c>
      <c r="U51" s="87" t="e">
        <f>JANUARI!#REF!+FEBRUARI!U51+MARET!U51</f>
        <v>#REF!</v>
      </c>
      <c r="V51" s="87" t="e">
        <f>JANUARI!#REF!+FEBRUARI!V51+MARET!V51</f>
        <v>#REF!</v>
      </c>
      <c r="W51" s="87" t="e">
        <f>JANUARI!#REF!+FEBRUARI!W51+MARET!W51</f>
        <v>#REF!</v>
      </c>
      <c r="X51" s="87" t="e">
        <f>JANUARI!#REF!+FEBRUARI!X51+MARET!X51</f>
        <v>#REF!</v>
      </c>
      <c r="Y51" s="87" t="e">
        <f>JANUARI!#REF!+FEBRUARI!Y51+MARET!Y51</f>
        <v>#REF!</v>
      </c>
      <c r="Z51" s="87" t="e">
        <f>JANUARI!#REF!+FEBRUARI!Z51+MARET!Z51</f>
        <v>#REF!</v>
      </c>
      <c r="AA51" s="87" t="e">
        <f>JANUARI!#REF!+FEBRUARI!AA51+MARET!AA51</f>
        <v>#REF!</v>
      </c>
      <c r="AB51" s="87" t="e">
        <f>JANUARI!#REF!+FEBRUARI!AB51+MARET!AB51</f>
        <v>#REF!</v>
      </c>
      <c r="AC51" s="87" t="e">
        <f>JANUARI!#REF!+FEBRUARI!AC51+MARET!AC51</f>
        <v>#REF!</v>
      </c>
      <c r="AD51" s="87" t="e">
        <f>JANUARI!#REF!+FEBRUARI!AD51+MARET!AD51</f>
        <v>#REF!</v>
      </c>
      <c r="AE51" s="87" t="e">
        <f>JANUARI!#REF!+FEBRUARI!AE51+MARET!AE51</f>
        <v>#REF!</v>
      </c>
      <c r="AF51" s="87" t="e">
        <f>JANUARI!#REF!+FEBRUARI!AF51+MARET!AF51</f>
        <v>#REF!</v>
      </c>
      <c r="AG51" s="87" t="e">
        <f>JANUARI!#REF!+FEBRUARI!AG51+MARET!AG51</f>
        <v>#REF!</v>
      </c>
      <c r="AH51" s="87" t="e">
        <f>JANUARI!#REF!+FEBRUARI!AH51+MARET!AH51</f>
        <v>#REF!</v>
      </c>
      <c r="AI51" s="87" t="e">
        <f>JANUARI!#REF!+FEBRUARI!AI51+MARET!AI51</f>
        <v>#REF!</v>
      </c>
      <c r="AJ51" s="87" t="e">
        <f>JANUARI!#REF!+FEBRUARI!AJ51+MARET!AJ51</f>
        <v>#REF!</v>
      </c>
      <c r="AK51" s="87" t="e">
        <f>JANUARI!#REF!+FEBRUARI!AK51+MARET!AK51</f>
        <v>#REF!</v>
      </c>
      <c r="AL51" s="87" t="e">
        <f>JANUARI!#REF!+FEBRUARI!AL51+MARET!AL51</f>
        <v>#REF!</v>
      </c>
      <c r="AM51" s="87" t="e">
        <f>JANUARI!#REF!+FEBRUARI!AM51+MARET!AM51</f>
        <v>#REF!</v>
      </c>
      <c r="AN51" s="87" t="e">
        <f>JANUARI!#REF!+FEBRUARI!AN51+MARET!AN51</f>
        <v>#REF!</v>
      </c>
      <c r="AO51" s="87" t="e">
        <f>JANUARI!#REF!+FEBRUARI!AO51+MARET!AO51</f>
        <v>#REF!</v>
      </c>
      <c r="AP51" s="87" t="e">
        <f>JANUARI!#REF!+FEBRUARI!AP51+MARET!AP51</f>
        <v>#REF!</v>
      </c>
      <c r="AQ51" s="87" t="e">
        <f>JANUARI!#REF!+FEBRUARI!AQ51+MARET!AQ51</f>
        <v>#REF!</v>
      </c>
      <c r="AR51" s="87" t="e">
        <f>JANUARI!#REF!+FEBRUARI!AR51+MARET!AR51</f>
        <v>#REF!</v>
      </c>
      <c r="AS51" s="87" t="e">
        <f>JANUARI!#REF!+FEBRUARI!AS51+MARET!AS51</f>
        <v>#REF!</v>
      </c>
      <c r="AT51" s="87" t="e">
        <f>JANUARI!#REF!+FEBRUARI!AT51+MARET!AT51</f>
        <v>#REF!</v>
      </c>
      <c r="AU51" s="87" t="e">
        <f>JANUARI!#REF!+FEBRUARI!AU51+MARET!AU51</f>
        <v>#REF!</v>
      </c>
      <c r="AV51" s="87" t="e">
        <f>JANUARI!#REF!+FEBRUARI!AV51+MARET!AV51</f>
        <v>#REF!</v>
      </c>
      <c r="AW51" s="87" t="e">
        <f>JANUARI!#REF!+FEBRUARI!AW51+MARET!AW51</f>
        <v>#REF!</v>
      </c>
      <c r="AX51" s="87" t="e">
        <f>JANUARI!#REF!+FEBRUARI!AX51+MARET!AX51</f>
        <v>#REF!</v>
      </c>
      <c r="AY51" s="87" t="e">
        <f>JANUARI!#REF!+FEBRUARI!AY51+MARET!AY51</f>
        <v>#REF!</v>
      </c>
      <c r="AZ51" s="87" t="e">
        <f>JANUARI!#REF!+FEBRUARI!AZ51+MARET!AZ51</f>
        <v>#REF!</v>
      </c>
      <c r="BA51" s="87" t="e">
        <f>JANUARI!#REF!+FEBRUARI!BA51+MARET!BA51</f>
        <v>#REF!</v>
      </c>
      <c r="BB51" s="87" t="e">
        <f>JANUARI!#REF!+FEBRUARI!BB51+MARET!BB51</f>
        <v>#REF!</v>
      </c>
      <c r="BC51" s="87" t="e">
        <f>JANUARI!#REF!+FEBRUARI!BC51+MARET!BC51</f>
        <v>#REF!</v>
      </c>
      <c r="BD51" s="87" t="e">
        <f>JANUARI!#REF!+FEBRUARI!BD51+MARET!BD51</f>
        <v>#REF!</v>
      </c>
      <c r="BE51" s="87" t="e">
        <f>JANUARI!#REF!+FEBRUARI!BE51+MARET!BE51</f>
        <v>#REF!</v>
      </c>
      <c r="BF51" s="87" t="e">
        <f>JANUARI!#REF!+FEBRUARI!BF51+MARET!BF51</f>
        <v>#REF!</v>
      </c>
      <c r="BG51" s="87" t="e">
        <f>JANUARI!#REF!+FEBRUARI!BG51+MARET!BG51</f>
        <v>#REF!</v>
      </c>
      <c r="BH51" s="87" t="e">
        <f>JANUARI!#REF!+FEBRUARI!BH51+MARET!BH51</f>
        <v>#REF!</v>
      </c>
      <c r="BI51" s="87" t="e">
        <f>JANUARI!#REF!+FEBRUARI!BI51+MARET!BI51</f>
        <v>#REF!</v>
      </c>
      <c r="BJ51" s="87" t="e">
        <f>JANUARI!#REF!+FEBRUARI!BJ51+MARET!BJ51</f>
        <v>#REF!</v>
      </c>
      <c r="BK51" s="87" t="e">
        <f>JANUARI!#REF!+FEBRUARI!BK51+MARET!BK51</f>
        <v>#REF!</v>
      </c>
      <c r="BL51" s="87" t="e">
        <f>JANUARI!#REF!+FEBRUARI!BL51+MARET!BL51</f>
        <v>#REF!</v>
      </c>
      <c r="BM51" s="87" t="e">
        <f>JANUARI!#REF!+FEBRUARI!BM51+MARET!BM51</f>
        <v>#REF!</v>
      </c>
      <c r="BN51" s="87" t="e">
        <f>JANUARI!#REF!+FEBRUARI!BN51+MARET!BN51</f>
        <v>#REF!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86" t="e">
        <f>JANUARI!#REF!+FEBRUARI!D52+MARET!D52</f>
        <v>#REF!</v>
      </c>
      <c r="E52" s="86" t="e">
        <f>JANUARI!#REF!+FEBRUARI!E52+MARET!E52</f>
        <v>#REF!</v>
      </c>
      <c r="F52" s="86" t="e">
        <f>JANUARI!#REF!+FEBRUARI!F52+MARET!F52</f>
        <v>#REF!</v>
      </c>
      <c r="G52" s="86" t="e">
        <f>JANUARI!#REF!+FEBRUARI!G52+MARET!G52</f>
        <v>#REF!</v>
      </c>
      <c r="H52" s="87" t="e">
        <f>JANUARI!#REF!+FEBRUARI!H52+MARET!H52</f>
        <v>#REF!</v>
      </c>
      <c r="I52" s="86" t="e">
        <f>JANUARI!#REF!+FEBRUARI!I52+MARET!I52</f>
        <v>#REF!</v>
      </c>
      <c r="J52" s="87" t="e">
        <f>JANUARI!#REF!+FEBRUARI!J52+MARET!J52</f>
        <v>#REF!</v>
      </c>
      <c r="K52" s="86" t="e">
        <f>JANUARI!#REF!+FEBRUARI!K52+MARET!K52</f>
        <v>#REF!</v>
      </c>
      <c r="L52" s="87" t="e">
        <f>JANUARI!#REF!+FEBRUARI!L52+MARET!L52</f>
        <v>#REF!</v>
      </c>
      <c r="M52" s="86" t="e">
        <f>JANUARI!#REF!+FEBRUARI!M52+MARET!M52</f>
        <v>#REF!</v>
      </c>
      <c r="N52" s="87" t="e">
        <f>JANUARI!#REF!+FEBRUARI!N52+MARET!N52</f>
        <v>#REF!</v>
      </c>
      <c r="O52" s="86" t="e">
        <f>JANUARI!#REF!+FEBRUARI!O52+MARET!O52</f>
        <v>#REF!</v>
      </c>
      <c r="P52" s="87" t="e">
        <f>JANUARI!#REF!+FEBRUARI!P52+MARET!P52</f>
        <v>#REF!</v>
      </c>
      <c r="Q52" s="86" t="e">
        <f>JANUARI!#REF!+FEBRUARI!Q52+MARET!Q52</f>
        <v>#REF!</v>
      </c>
      <c r="R52" s="87" t="e">
        <f>JANUARI!#REF!+FEBRUARI!R52+MARET!R52</f>
        <v>#REF!</v>
      </c>
      <c r="S52" s="86" t="e">
        <f>JANUARI!#REF!+FEBRUARI!S52+MARET!S52</f>
        <v>#REF!</v>
      </c>
      <c r="T52" s="86" t="e">
        <f>JANUARI!#REF!+FEBRUARI!T52+MARET!T52</f>
        <v>#REF!</v>
      </c>
      <c r="U52" s="86" t="e">
        <f>JANUARI!#REF!+FEBRUARI!U52+MARET!U52</f>
        <v>#REF!</v>
      </c>
      <c r="V52" s="86" t="e">
        <f>JANUARI!#REF!+FEBRUARI!V52+MARET!V52</f>
        <v>#REF!</v>
      </c>
      <c r="W52" s="86" t="e">
        <f>JANUARI!#REF!+FEBRUARI!W52+MARET!W52</f>
        <v>#REF!</v>
      </c>
      <c r="X52" s="86" t="e">
        <f>JANUARI!#REF!+FEBRUARI!X52+MARET!X52</f>
        <v>#REF!</v>
      </c>
      <c r="Y52" s="86" t="e">
        <f>JANUARI!#REF!+FEBRUARI!Y52+MARET!Y52</f>
        <v>#REF!</v>
      </c>
      <c r="Z52" s="86" t="e">
        <f>JANUARI!#REF!+FEBRUARI!Z52+MARET!Z52</f>
        <v>#REF!</v>
      </c>
      <c r="AA52" s="86" t="e">
        <f>JANUARI!#REF!+FEBRUARI!AA52+MARET!AA52</f>
        <v>#REF!</v>
      </c>
      <c r="AB52" s="86" t="e">
        <f>JANUARI!#REF!+FEBRUARI!AB52+MARET!AB52</f>
        <v>#REF!</v>
      </c>
      <c r="AC52" s="86" t="e">
        <f>JANUARI!#REF!+FEBRUARI!AC52+MARET!AC52</f>
        <v>#REF!</v>
      </c>
      <c r="AD52" s="86" t="e">
        <f>JANUARI!#REF!+FEBRUARI!AD52+MARET!AD52</f>
        <v>#REF!</v>
      </c>
      <c r="AE52" s="86" t="e">
        <f>JANUARI!#REF!+FEBRUARI!AE52+MARET!AE52</f>
        <v>#REF!</v>
      </c>
      <c r="AF52" s="86" t="e">
        <f>JANUARI!#REF!+FEBRUARI!AF52+MARET!AF52</f>
        <v>#REF!</v>
      </c>
      <c r="AG52" s="86" t="e">
        <f>JANUARI!#REF!+FEBRUARI!AG52+MARET!AG52</f>
        <v>#REF!</v>
      </c>
      <c r="AH52" s="86" t="e">
        <f>JANUARI!#REF!+FEBRUARI!AH52+MARET!AH52</f>
        <v>#REF!</v>
      </c>
      <c r="AI52" s="86" t="e">
        <f>JANUARI!#REF!+FEBRUARI!AI52+MARET!AI52</f>
        <v>#REF!</v>
      </c>
      <c r="AJ52" s="86" t="e">
        <f>JANUARI!#REF!+FEBRUARI!AJ52+MARET!AJ52</f>
        <v>#REF!</v>
      </c>
      <c r="AK52" s="86" t="e">
        <f>JANUARI!#REF!+FEBRUARI!AK52+MARET!AK52</f>
        <v>#REF!</v>
      </c>
      <c r="AL52" s="86" t="e">
        <f>JANUARI!#REF!+FEBRUARI!AL52+MARET!AL52</f>
        <v>#REF!</v>
      </c>
      <c r="AM52" s="86" t="e">
        <f>JANUARI!#REF!+FEBRUARI!AM52+MARET!AM52</f>
        <v>#REF!</v>
      </c>
      <c r="AN52" s="86" t="e">
        <f>JANUARI!#REF!+FEBRUARI!AN52+MARET!AN52</f>
        <v>#REF!</v>
      </c>
      <c r="AO52" s="86" t="e">
        <f>JANUARI!#REF!+FEBRUARI!AO52+MARET!AO52</f>
        <v>#REF!</v>
      </c>
      <c r="AP52" s="86" t="e">
        <f>JANUARI!#REF!+FEBRUARI!AP52+MARET!AP52</f>
        <v>#REF!</v>
      </c>
      <c r="AQ52" s="86" t="e">
        <f>JANUARI!#REF!+FEBRUARI!AQ52+MARET!AQ52</f>
        <v>#REF!</v>
      </c>
      <c r="AR52" s="86" t="e">
        <f>JANUARI!#REF!+FEBRUARI!AR52+MARET!AR52</f>
        <v>#REF!</v>
      </c>
      <c r="AS52" s="86" t="e">
        <f>JANUARI!#REF!+FEBRUARI!AS52+MARET!AS52</f>
        <v>#REF!</v>
      </c>
      <c r="AT52" s="86" t="e">
        <f>JANUARI!#REF!+FEBRUARI!AT52+MARET!AT52</f>
        <v>#REF!</v>
      </c>
      <c r="AU52" s="86" t="e">
        <f>JANUARI!#REF!+FEBRUARI!AU52+MARET!AU52</f>
        <v>#REF!</v>
      </c>
      <c r="AV52" s="86" t="e">
        <f>JANUARI!#REF!+FEBRUARI!AV52+MARET!AV52</f>
        <v>#REF!</v>
      </c>
      <c r="AW52" s="86" t="e">
        <f>JANUARI!#REF!+FEBRUARI!AW52+MARET!AW52</f>
        <v>#REF!</v>
      </c>
      <c r="AX52" s="86" t="e">
        <f>JANUARI!#REF!+FEBRUARI!AX52+MARET!AX52</f>
        <v>#REF!</v>
      </c>
      <c r="AY52" s="86" t="e">
        <f>JANUARI!#REF!+FEBRUARI!AY52+MARET!AY52</f>
        <v>#REF!</v>
      </c>
      <c r="AZ52" s="86" t="e">
        <f>JANUARI!#REF!+FEBRUARI!AZ52+MARET!AZ52</f>
        <v>#REF!</v>
      </c>
      <c r="BA52" s="86" t="e">
        <f>JANUARI!#REF!+FEBRUARI!BA52+MARET!BA52</f>
        <v>#REF!</v>
      </c>
      <c r="BB52" s="86" t="e">
        <f>JANUARI!#REF!+FEBRUARI!BB52+MARET!BB52</f>
        <v>#REF!</v>
      </c>
      <c r="BC52" s="86" t="e">
        <f>JANUARI!#REF!+FEBRUARI!BC52+MARET!BC52</f>
        <v>#REF!</v>
      </c>
      <c r="BD52" s="86" t="e">
        <f>JANUARI!#REF!+FEBRUARI!BD52+MARET!BD52</f>
        <v>#REF!</v>
      </c>
      <c r="BE52" s="86" t="e">
        <f>JANUARI!#REF!+FEBRUARI!BE52+MARET!BE52</f>
        <v>#REF!</v>
      </c>
      <c r="BF52" s="86" t="e">
        <f>JANUARI!#REF!+FEBRUARI!BF52+MARET!BF52</f>
        <v>#REF!</v>
      </c>
      <c r="BG52" s="86" t="e">
        <f>JANUARI!#REF!+FEBRUARI!BG52+MARET!BG52</f>
        <v>#REF!</v>
      </c>
      <c r="BH52" s="86" t="e">
        <f>JANUARI!#REF!+FEBRUARI!BH52+MARET!BH52</f>
        <v>#REF!</v>
      </c>
      <c r="BI52" s="86" t="e">
        <f>JANUARI!#REF!+FEBRUARI!BI52+MARET!BI52</f>
        <v>#REF!</v>
      </c>
      <c r="BJ52" s="86" t="e">
        <f>JANUARI!#REF!+FEBRUARI!BJ52+MARET!BJ52</f>
        <v>#REF!</v>
      </c>
      <c r="BK52" s="86" t="e">
        <f>JANUARI!#REF!+FEBRUARI!BK52+MARET!BK52</f>
        <v>#REF!</v>
      </c>
      <c r="BL52" s="86" t="e">
        <f>JANUARI!#REF!+FEBRUARI!BL52+MARET!BL52</f>
        <v>#REF!</v>
      </c>
      <c r="BM52" s="86" t="e">
        <f>JANUARI!#REF!+FEBRUARI!BM52+MARET!BM52</f>
        <v>#REF!</v>
      </c>
      <c r="BN52" s="86" t="e">
        <f>JANUARI!#REF!+FEBRUARI!BN52+MARET!BN52</f>
        <v>#REF!</v>
      </c>
    </row>
    <row r="53" spans="1:66" ht="14.25" customHeight="1">
      <c r="A53" s="111"/>
      <c r="B53" s="111"/>
      <c r="C53" s="11" t="s">
        <v>75</v>
      </c>
      <c r="D53" s="86" t="e">
        <f>JANUARI!#REF!+FEBRUARI!D53+MARET!D53</f>
        <v>#REF!</v>
      </c>
      <c r="E53" s="86" t="e">
        <f>JANUARI!#REF!+FEBRUARI!E53+MARET!E53</f>
        <v>#REF!</v>
      </c>
      <c r="F53" s="86" t="e">
        <f>JANUARI!#REF!+FEBRUARI!F53+MARET!F53</f>
        <v>#REF!</v>
      </c>
      <c r="G53" s="86" t="e">
        <f>JANUARI!#REF!+FEBRUARI!G53+MARET!G53</f>
        <v>#REF!</v>
      </c>
      <c r="H53" s="87" t="e">
        <f>JANUARI!#REF!+FEBRUARI!H53+MARET!H53</f>
        <v>#REF!</v>
      </c>
      <c r="I53" s="86" t="e">
        <f>JANUARI!#REF!+FEBRUARI!I53+MARET!I53</f>
        <v>#REF!</v>
      </c>
      <c r="J53" s="87" t="e">
        <f>JANUARI!#REF!+FEBRUARI!J53+MARET!J53</f>
        <v>#REF!</v>
      </c>
      <c r="K53" s="86" t="e">
        <f>JANUARI!#REF!+FEBRUARI!K53+MARET!K53</f>
        <v>#REF!</v>
      </c>
      <c r="L53" s="87" t="e">
        <f>JANUARI!#REF!+FEBRUARI!L53+MARET!L53</f>
        <v>#REF!</v>
      </c>
      <c r="M53" s="86" t="e">
        <f>JANUARI!#REF!+FEBRUARI!M53+MARET!M53</f>
        <v>#REF!</v>
      </c>
      <c r="N53" s="87" t="e">
        <f>JANUARI!#REF!+FEBRUARI!N53+MARET!N53</f>
        <v>#REF!</v>
      </c>
      <c r="O53" s="86" t="e">
        <f>JANUARI!#REF!+FEBRUARI!O53+MARET!O53</f>
        <v>#REF!</v>
      </c>
      <c r="P53" s="87" t="e">
        <f>JANUARI!#REF!+FEBRUARI!P53+MARET!P53</f>
        <v>#REF!</v>
      </c>
      <c r="Q53" s="86" t="e">
        <f>JANUARI!#REF!+FEBRUARI!Q53+MARET!Q53</f>
        <v>#REF!</v>
      </c>
      <c r="R53" s="87" t="e">
        <f>JANUARI!#REF!+FEBRUARI!R53+MARET!R53</f>
        <v>#REF!</v>
      </c>
      <c r="S53" s="86" t="e">
        <f>JANUARI!#REF!+FEBRUARI!S53+MARET!S53</f>
        <v>#REF!</v>
      </c>
      <c r="T53" s="86" t="e">
        <f>JANUARI!#REF!+FEBRUARI!T53+MARET!T53</f>
        <v>#REF!</v>
      </c>
      <c r="U53" s="86" t="e">
        <f>JANUARI!#REF!+FEBRUARI!U53+MARET!U53</f>
        <v>#REF!</v>
      </c>
      <c r="V53" s="86" t="e">
        <f>JANUARI!#REF!+FEBRUARI!V53+MARET!V53</f>
        <v>#REF!</v>
      </c>
      <c r="W53" s="86" t="e">
        <f>JANUARI!#REF!+FEBRUARI!W53+MARET!W53</f>
        <v>#REF!</v>
      </c>
      <c r="X53" s="86" t="e">
        <f>JANUARI!#REF!+FEBRUARI!X53+MARET!X53</f>
        <v>#REF!</v>
      </c>
      <c r="Y53" s="86" t="e">
        <f>JANUARI!#REF!+FEBRUARI!Y53+MARET!Y53</f>
        <v>#REF!</v>
      </c>
      <c r="Z53" s="86" t="e">
        <f>JANUARI!#REF!+FEBRUARI!Z53+MARET!Z53</f>
        <v>#REF!</v>
      </c>
      <c r="AA53" s="86" t="e">
        <f>JANUARI!#REF!+FEBRUARI!AA53+MARET!AA53</f>
        <v>#REF!</v>
      </c>
      <c r="AB53" s="86" t="e">
        <f>JANUARI!#REF!+FEBRUARI!AB53+MARET!AB53</f>
        <v>#REF!</v>
      </c>
      <c r="AC53" s="86" t="e">
        <f>JANUARI!#REF!+FEBRUARI!AC53+MARET!AC53</f>
        <v>#REF!</v>
      </c>
      <c r="AD53" s="86" t="e">
        <f>JANUARI!#REF!+FEBRUARI!AD53+MARET!AD53</f>
        <v>#REF!</v>
      </c>
      <c r="AE53" s="86" t="e">
        <f>JANUARI!#REF!+FEBRUARI!AE53+MARET!AE53</f>
        <v>#REF!</v>
      </c>
      <c r="AF53" s="86" t="e">
        <f>JANUARI!#REF!+FEBRUARI!AF53+MARET!AF53</f>
        <v>#REF!</v>
      </c>
      <c r="AG53" s="86" t="e">
        <f>JANUARI!#REF!+FEBRUARI!AG53+MARET!AG53</f>
        <v>#REF!</v>
      </c>
      <c r="AH53" s="86" t="e">
        <f>JANUARI!#REF!+FEBRUARI!AH53+MARET!AH53</f>
        <v>#REF!</v>
      </c>
      <c r="AI53" s="86" t="e">
        <f>JANUARI!#REF!+FEBRUARI!AI53+MARET!AI53</f>
        <v>#REF!</v>
      </c>
      <c r="AJ53" s="86" t="e">
        <f>JANUARI!#REF!+FEBRUARI!AJ53+MARET!AJ53</f>
        <v>#REF!</v>
      </c>
      <c r="AK53" s="86" t="e">
        <f>JANUARI!#REF!+FEBRUARI!AK53+MARET!AK53</f>
        <v>#REF!</v>
      </c>
      <c r="AL53" s="86" t="e">
        <f>JANUARI!#REF!+FEBRUARI!AL53+MARET!AL53</f>
        <v>#REF!</v>
      </c>
      <c r="AM53" s="86" t="e">
        <f>JANUARI!#REF!+FEBRUARI!AM53+MARET!AM53</f>
        <v>#REF!</v>
      </c>
      <c r="AN53" s="86" t="e">
        <f>JANUARI!#REF!+FEBRUARI!AN53+MARET!AN53</f>
        <v>#REF!</v>
      </c>
      <c r="AO53" s="86" t="e">
        <f>JANUARI!#REF!+FEBRUARI!AO53+MARET!AO53</f>
        <v>#REF!</v>
      </c>
      <c r="AP53" s="86" t="e">
        <f>JANUARI!#REF!+FEBRUARI!AP53+MARET!AP53</f>
        <v>#REF!</v>
      </c>
      <c r="AQ53" s="86" t="e">
        <f>JANUARI!#REF!+FEBRUARI!AQ53+MARET!AQ53</f>
        <v>#REF!</v>
      </c>
      <c r="AR53" s="86" t="e">
        <f>JANUARI!#REF!+FEBRUARI!AR53+MARET!AR53</f>
        <v>#REF!</v>
      </c>
      <c r="AS53" s="86" t="e">
        <f>JANUARI!#REF!+FEBRUARI!AS53+MARET!AS53</f>
        <v>#REF!</v>
      </c>
      <c r="AT53" s="86" t="e">
        <f>JANUARI!#REF!+FEBRUARI!AT53+MARET!AT53</f>
        <v>#REF!</v>
      </c>
      <c r="AU53" s="86" t="e">
        <f>JANUARI!#REF!+FEBRUARI!AU53+MARET!AU53</f>
        <v>#REF!</v>
      </c>
      <c r="AV53" s="86" t="e">
        <f>JANUARI!#REF!+FEBRUARI!AV53+MARET!AV53</f>
        <v>#REF!</v>
      </c>
      <c r="AW53" s="86" t="e">
        <f>JANUARI!#REF!+FEBRUARI!AW53+MARET!AW53</f>
        <v>#REF!</v>
      </c>
      <c r="AX53" s="86" t="e">
        <f>JANUARI!#REF!+FEBRUARI!AX53+MARET!AX53</f>
        <v>#REF!</v>
      </c>
      <c r="AY53" s="86" t="e">
        <f>JANUARI!#REF!+FEBRUARI!AY53+MARET!AY53</f>
        <v>#REF!</v>
      </c>
      <c r="AZ53" s="86" t="e">
        <f>JANUARI!#REF!+FEBRUARI!AZ53+MARET!AZ53</f>
        <v>#REF!</v>
      </c>
      <c r="BA53" s="86" t="e">
        <f>JANUARI!#REF!+FEBRUARI!BA53+MARET!BA53</f>
        <v>#REF!</v>
      </c>
      <c r="BB53" s="86" t="e">
        <f>JANUARI!#REF!+FEBRUARI!BB53+MARET!BB53</f>
        <v>#REF!</v>
      </c>
      <c r="BC53" s="86" t="e">
        <f>JANUARI!#REF!+FEBRUARI!BC53+MARET!BC53</f>
        <v>#REF!</v>
      </c>
      <c r="BD53" s="86" t="e">
        <f>JANUARI!#REF!+FEBRUARI!BD53+MARET!BD53</f>
        <v>#REF!</v>
      </c>
      <c r="BE53" s="86" t="e">
        <f>JANUARI!#REF!+FEBRUARI!BE53+MARET!BE53</f>
        <v>#REF!</v>
      </c>
      <c r="BF53" s="86" t="e">
        <f>JANUARI!#REF!+FEBRUARI!BF53+MARET!BF53</f>
        <v>#REF!</v>
      </c>
      <c r="BG53" s="86" t="e">
        <f>JANUARI!#REF!+FEBRUARI!BG53+MARET!BG53</f>
        <v>#REF!</v>
      </c>
      <c r="BH53" s="86" t="e">
        <f>JANUARI!#REF!+FEBRUARI!BH53+MARET!BH53</f>
        <v>#REF!</v>
      </c>
      <c r="BI53" s="86" t="e">
        <f>JANUARI!#REF!+FEBRUARI!BI53+MARET!BI53</f>
        <v>#REF!</v>
      </c>
      <c r="BJ53" s="86" t="e">
        <f>JANUARI!#REF!+FEBRUARI!BJ53+MARET!BJ53</f>
        <v>#REF!</v>
      </c>
      <c r="BK53" s="86" t="e">
        <f>JANUARI!#REF!+FEBRUARI!BK53+MARET!BK53</f>
        <v>#REF!</v>
      </c>
      <c r="BL53" s="86" t="e">
        <f>JANUARI!#REF!+FEBRUARI!BL53+MARET!BL53</f>
        <v>#REF!</v>
      </c>
      <c r="BM53" s="86" t="e">
        <f>JANUARI!#REF!+FEBRUARI!BM53+MARET!BM53</f>
        <v>#REF!</v>
      </c>
      <c r="BN53" s="86" t="e">
        <f>JANUARI!#REF!+FEBRUARI!BN53+MARET!BN53</f>
        <v>#REF!</v>
      </c>
    </row>
    <row r="54" spans="1:66" ht="14.25" customHeight="1">
      <c r="A54" s="112"/>
      <c r="B54" s="112"/>
      <c r="C54" s="11" t="s">
        <v>76</v>
      </c>
      <c r="D54" s="86" t="e">
        <f>JANUARI!#REF!+FEBRUARI!D54+MARET!D54</f>
        <v>#REF!</v>
      </c>
      <c r="E54" s="86" t="e">
        <f>JANUARI!#REF!+FEBRUARI!E54+MARET!E54</f>
        <v>#REF!</v>
      </c>
      <c r="F54" s="86" t="e">
        <f>JANUARI!#REF!+FEBRUARI!F54+MARET!F54</f>
        <v>#REF!</v>
      </c>
      <c r="G54" s="86" t="e">
        <f>JANUARI!#REF!+FEBRUARI!G54+MARET!G54</f>
        <v>#REF!</v>
      </c>
      <c r="H54" s="87" t="e">
        <f>JANUARI!#REF!+FEBRUARI!H54+MARET!H54</f>
        <v>#REF!</v>
      </c>
      <c r="I54" s="86" t="e">
        <f>JANUARI!#REF!+FEBRUARI!I54+MARET!I54</f>
        <v>#REF!</v>
      </c>
      <c r="J54" s="87" t="e">
        <f>JANUARI!#REF!+FEBRUARI!J54+MARET!J54</f>
        <v>#REF!</v>
      </c>
      <c r="K54" s="86" t="e">
        <f>JANUARI!#REF!+FEBRUARI!K54+MARET!K54</f>
        <v>#REF!</v>
      </c>
      <c r="L54" s="87" t="e">
        <f>JANUARI!#REF!+FEBRUARI!L54+MARET!L54</f>
        <v>#REF!</v>
      </c>
      <c r="M54" s="86" t="e">
        <f>JANUARI!#REF!+FEBRUARI!M54+MARET!M54</f>
        <v>#REF!</v>
      </c>
      <c r="N54" s="87" t="e">
        <f>JANUARI!#REF!+FEBRUARI!N54+MARET!N54</f>
        <v>#REF!</v>
      </c>
      <c r="O54" s="86" t="e">
        <f>JANUARI!#REF!+FEBRUARI!O54+MARET!O54</f>
        <v>#REF!</v>
      </c>
      <c r="P54" s="87" t="e">
        <f>JANUARI!#REF!+FEBRUARI!P54+MARET!P54</f>
        <v>#REF!</v>
      </c>
      <c r="Q54" s="86" t="e">
        <f>JANUARI!#REF!+FEBRUARI!Q54+MARET!Q54</f>
        <v>#REF!</v>
      </c>
      <c r="R54" s="87" t="e">
        <f>JANUARI!#REF!+FEBRUARI!R54+MARET!R54</f>
        <v>#REF!</v>
      </c>
      <c r="S54" s="86" t="e">
        <f>JANUARI!#REF!+FEBRUARI!S54+MARET!S54</f>
        <v>#REF!</v>
      </c>
      <c r="T54" s="86" t="e">
        <f>JANUARI!#REF!+FEBRUARI!T54+MARET!T54</f>
        <v>#REF!</v>
      </c>
      <c r="U54" s="86" t="e">
        <f>JANUARI!#REF!+FEBRUARI!U54+MARET!U54</f>
        <v>#REF!</v>
      </c>
      <c r="V54" s="86" t="e">
        <f>JANUARI!#REF!+FEBRUARI!V54+MARET!V54</f>
        <v>#REF!</v>
      </c>
      <c r="W54" s="86" t="e">
        <f>JANUARI!#REF!+FEBRUARI!W54+MARET!W54</f>
        <v>#REF!</v>
      </c>
      <c r="X54" s="86" t="e">
        <f>JANUARI!#REF!+FEBRUARI!X54+MARET!X54</f>
        <v>#REF!</v>
      </c>
      <c r="Y54" s="86" t="e">
        <f>JANUARI!#REF!+FEBRUARI!Y54+MARET!Y54</f>
        <v>#REF!</v>
      </c>
      <c r="Z54" s="86" t="e">
        <f>JANUARI!#REF!+FEBRUARI!Z54+MARET!Z54</f>
        <v>#REF!</v>
      </c>
      <c r="AA54" s="86" t="e">
        <f>JANUARI!#REF!+FEBRUARI!AA54+MARET!AA54</f>
        <v>#REF!</v>
      </c>
      <c r="AB54" s="86" t="e">
        <f>JANUARI!#REF!+FEBRUARI!AB54+MARET!AB54</f>
        <v>#REF!</v>
      </c>
      <c r="AC54" s="86" t="e">
        <f>JANUARI!#REF!+FEBRUARI!AC54+MARET!AC54</f>
        <v>#REF!</v>
      </c>
      <c r="AD54" s="86" t="e">
        <f>JANUARI!#REF!+FEBRUARI!AD54+MARET!AD54</f>
        <v>#REF!</v>
      </c>
      <c r="AE54" s="86" t="e">
        <f>JANUARI!#REF!+FEBRUARI!AE54+MARET!AE54</f>
        <v>#REF!</v>
      </c>
      <c r="AF54" s="86" t="e">
        <f>JANUARI!#REF!+FEBRUARI!AF54+MARET!AF54</f>
        <v>#REF!</v>
      </c>
      <c r="AG54" s="86" t="e">
        <f>JANUARI!#REF!+FEBRUARI!AG54+MARET!AG54</f>
        <v>#REF!</v>
      </c>
      <c r="AH54" s="86" t="e">
        <f>JANUARI!#REF!+FEBRUARI!AH54+MARET!AH54</f>
        <v>#REF!</v>
      </c>
      <c r="AI54" s="86" t="e">
        <f>JANUARI!#REF!+FEBRUARI!AI54+MARET!AI54</f>
        <v>#REF!</v>
      </c>
      <c r="AJ54" s="86" t="e">
        <f>JANUARI!#REF!+FEBRUARI!AJ54+MARET!AJ54</f>
        <v>#REF!</v>
      </c>
      <c r="AK54" s="86" t="e">
        <f>JANUARI!#REF!+FEBRUARI!AK54+MARET!AK54</f>
        <v>#REF!</v>
      </c>
      <c r="AL54" s="86" t="e">
        <f>JANUARI!#REF!+FEBRUARI!AL54+MARET!AL54</f>
        <v>#REF!</v>
      </c>
      <c r="AM54" s="86" t="e">
        <f>JANUARI!#REF!+FEBRUARI!AM54+MARET!AM54</f>
        <v>#REF!</v>
      </c>
      <c r="AN54" s="86" t="e">
        <f>JANUARI!#REF!+FEBRUARI!AN54+MARET!AN54</f>
        <v>#REF!</v>
      </c>
      <c r="AO54" s="86" t="e">
        <f>JANUARI!#REF!+FEBRUARI!AO54+MARET!AO54</f>
        <v>#REF!</v>
      </c>
      <c r="AP54" s="86" t="e">
        <f>JANUARI!#REF!+FEBRUARI!AP54+MARET!AP54</f>
        <v>#REF!</v>
      </c>
      <c r="AQ54" s="86" t="e">
        <f>JANUARI!#REF!+FEBRUARI!AQ54+MARET!AQ54</f>
        <v>#REF!</v>
      </c>
      <c r="AR54" s="86" t="e">
        <f>JANUARI!#REF!+FEBRUARI!AR54+MARET!AR54</f>
        <v>#REF!</v>
      </c>
      <c r="AS54" s="86" t="e">
        <f>JANUARI!#REF!+FEBRUARI!AS54+MARET!AS54</f>
        <v>#REF!</v>
      </c>
      <c r="AT54" s="86" t="e">
        <f>JANUARI!#REF!+FEBRUARI!AT54+MARET!AT54</f>
        <v>#REF!</v>
      </c>
      <c r="AU54" s="86" t="e">
        <f>JANUARI!#REF!+FEBRUARI!AU54+MARET!AU54</f>
        <v>#REF!</v>
      </c>
      <c r="AV54" s="86" t="e">
        <f>JANUARI!#REF!+FEBRUARI!AV54+MARET!AV54</f>
        <v>#REF!</v>
      </c>
      <c r="AW54" s="86" t="e">
        <f>JANUARI!#REF!+FEBRUARI!AW54+MARET!AW54</f>
        <v>#REF!</v>
      </c>
      <c r="AX54" s="86" t="e">
        <f>JANUARI!#REF!+FEBRUARI!AX54+MARET!AX54</f>
        <v>#REF!</v>
      </c>
      <c r="AY54" s="86" t="e">
        <f>JANUARI!#REF!+FEBRUARI!AY54+MARET!AY54</f>
        <v>#REF!</v>
      </c>
      <c r="AZ54" s="86" t="e">
        <f>JANUARI!#REF!+FEBRUARI!AZ54+MARET!AZ54</f>
        <v>#REF!</v>
      </c>
      <c r="BA54" s="86" t="e">
        <f>JANUARI!#REF!+FEBRUARI!BA54+MARET!BA54</f>
        <v>#REF!</v>
      </c>
      <c r="BB54" s="86" t="e">
        <f>JANUARI!#REF!+FEBRUARI!BB54+MARET!BB54</f>
        <v>#REF!</v>
      </c>
      <c r="BC54" s="86" t="e">
        <f>JANUARI!#REF!+FEBRUARI!BC54+MARET!BC54</f>
        <v>#REF!</v>
      </c>
      <c r="BD54" s="86" t="e">
        <f>JANUARI!#REF!+FEBRUARI!BD54+MARET!BD54</f>
        <v>#REF!</v>
      </c>
      <c r="BE54" s="86" t="e">
        <f>JANUARI!#REF!+FEBRUARI!BE54+MARET!BE54</f>
        <v>#REF!</v>
      </c>
      <c r="BF54" s="86" t="e">
        <f>JANUARI!#REF!+FEBRUARI!BF54+MARET!BF54</f>
        <v>#REF!</v>
      </c>
      <c r="BG54" s="86" t="e">
        <f>JANUARI!#REF!+FEBRUARI!BG54+MARET!BG54</f>
        <v>#REF!</v>
      </c>
      <c r="BH54" s="86" t="e">
        <f>JANUARI!#REF!+FEBRUARI!BH54+MARET!BH54</f>
        <v>#REF!</v>
      </c>
      <c r="BI54" s="86" t="e">
        <f>JANUARI!#REF!+FEBRUARI!BI54+MARET!BI54</f>
        <v>#REF!</v>
      </c>
      <c r="BJ54" s="86" t="e">
        <f>JANUARI!#REF!+FEBRUARI!BJ54+MARET!BJ54</f>
        <v>#REF!</v>
      </c>
      <c r="BK54" s="86" t="e">
        <f>JANUARI!#REF!+FEBRUARI!BK54+MARET!BK54</f>
        <v>#REF!</v>
      </c>
      <c r="BL54" s="86" t="e">
        <f>JANUARI!#REF!+FEBRUARI!BL54+MARET!BL54</f>
        <v>#REF!</v>
      </c>
      <c r="BM54" s="86" t="e">
        <f>JANUARI!#REF!+FEBRUARI!BM54+MARET!BM54</f>
        <v>#REF!</v>
      </c>
      <c r="BN54" s="86" t="e">
        <f>JANUARI!#REF!+FEBRUARI!BN54+MARET!BN54</f>
        <v>#REF!</v>
      </c>
    </row>
    <row r="55" spans="1:66" ht="14.25" customHeight="1">
      <c r="A55" s="21"/>
      <c r="B55" s="21"/>
      <c r="C55" s="20" t="s">
        <v>7</v>
      </c>
      <c r="D55" s="87" t="e">
        <f>JANUARI!#REF!+FEBRUARI!D55+MARET!D55</f>
        <v>#REF!</v>
      </c>
      <c r="E55" s="87" t="e">
        <f>JANUARI!#REF!+FEBRUARI!E55+MARET!E55</f>
        <v>#REF!</v>
      </c>
      <c r="F55" s="87" t="e">
        <f>JANUARI!#REF!+FEBRUARI!F55+MARET!F55</f>
        <v>#REF!</v>
      </c>
      <c r="G55" s="87" t="e">
        <f>JANUARI!#REF!+FEBRUARI!G55+MARET!G55</f>
        <v>#REF!</v>
      </c>
      <c r="H55" s="87" t="e">
        <f>JANUARI!#REF!+FEBRUARI!H55+MARET!H55</f>
        <v>#REF!</v>
      </c>
      <c r="I55" s="87" t="e">
        <f>JANUARI!#REF!+FEBRUARI!I55+MARET!I55</f>
        <v>#REF!</v>
      </c>
      <c r="J55" s="87" t="e">
        <f>JANUARI!#REF!+FEBRUARI!J55+MARET!J55</f>
        <v>#REF!</v>
      </c>
      <c r="K55" s="87" t="e">
        <f>JANUARI!#REF!+FEBRUARI!K55+MARET!K55</f>
        <v>#REF!</v>
      </c>
      <c r="L55" s="87" t="e">
        <f>JANUARI!#REF!+FEBRUARI!L55+MARET!L55</f>
        <v>#REF!</v>
      </c>
      <c r="M55" s="87" t="e">
        <f>JANUARI!#REF!+FEBRUARI!M55+MARET!M55</f>
        <v>#REF!</v>
      </c>
      <c r="N55" s="87" t="e">
        <f>JANUARI!#REF!+FEBRUARI!N55+MARET!N55</f>
        <v>#REF!</v>
      </c>
      <c r="O55" s="87" t="e">
        <f>JANUARI!#REF!+FEBRUARI!O55+MARET!O55</f>
        <v>#REF!</v>
      </c>
      <c r="P55" s="87" t="e">
        <f>JANUARI!#REF!+FEBRUARI!P55+MARET!P55</f>
        <v>#REF!</v>
      </c>
      <c r="Q55" s="87" t="e">
        <f>JANUARI!#REF!+FEBRUARI!Q55+MARET!Q55</f>
        <v>#REF!</v>
      </c>
      <c r="R55" s="87" t="e">
        <f>JANUARI!#REF!+FEBRUARI!R55+MARET!R55</f>
        <v>#REF!</v>
      </c>
      <c r="S55" s="87" t="e">
        <f>JANUARI!#REF!+FEBRUARI!S55+MARET!S55</f>
        <v>#REF!</v>
      </c>
      <c r="T55" s="87" t="e">
        <f>JANUARI!#REF!+FEBRUARI!T55+MARET!T55</f>
        <v>#REF!</v>
      </c>
      <c r="U55" s="87" t="e">
        <f>JANUARI!#REF!+FEBRUARI!U55+MARET!U55</f>
        <v>#REF!</v>
      </c>
      <c r="V55" s="87" t="e">
        <f>JANUARI!#REF!+FEBRUARI!V55+MARET!V55</f>
        <v>#REF!</v>
      </c>
      <c r="W55" s="87" t="e">
        <f>JANUARI!#REF!+FEBRUARI!W55+MARET!W55</f>
        <v>#REF!</v>
      </c>
      <c r="X55" s="87" t="e">
        <f>JANUARI!#REF!+FEBRUARI!X55+MARET!X55</f>
        <v>#REF!</v>
      </c>
      <c r="Y55" s="87" t="e">
        <f>JANUARI!#REF!+FEBRUARI!Y55+MARET!Y55</f>
        <v>#REF!</v>
      </c>
      <c r="Z55" s="87" t="e">
        <f>JANUARI!#REF!+FEBRUARI!Z55+MARET!Z55</f>
        <v>#REF!</v>
      </c>
      <c r="AA55" s="87" t="e">
        <f>JANUARI!#REF!+FEBRUARI!AA55+MARET!AA55</f>
        <v>#REF!</v>
      </c>
      <c r="AB55" s="87" t="e">
        <f>JANUARI!#REF!+FEBRUARI!AB55+MARET!AB55</f>
        <v>#REF!</v>
      </c>
      <c r="AC55" s="87" t="e">
        <f>JANUARI!#REF!+FEBRUARI!AC55+MARET!AC55</f>
        <v>#REF!</v>
      </c>
      <c r="AD55" s="87" t="e">
        <f>JANUARI!#REF!+FEBRUARI!AD55+MARET!AD55</f>
        <v>#REF!</v>
      </c>
      <c r="AE55" s="87" t="e">
        <f>JANUARI!#REF!+FEBRUARI!AE55+MARET!AE55</f>
        <v>#REF!</v>
      </c>
      <c r="AF55" s="87" t="e">
        <f>JANUARI!#REF!+FEBRUARI!AF55+MARET!AF55</f>
        <v>#REF!</v>
      </c>
      <c r="AG55" s="87" t="e">
        <f>JANUARI!#REF!+FEBRUARI!AG55+MARET!AG55</f>
        <v>#REF!</v>
      </c>
      <c r="AH55" s="87" t="e">
        <f>JANUARI!#REF!+FEBRUARI!AH55+MARET!AH55</f>
        <v>#REF!</v>
      </c>
      <c r="AI55" s="87" t="e">
        <f>JANUARI!#REF!+FEBRUARI!AI55+MARET!AI55</f>
        <v>#REF!</v>
      </c>
      <c r="AJ55" s="87" t="e">
        <f>JANUARI!#REF!+FEBRUARI!AJ55+MARET!AJ55</f>
        <v>#REF!</v>
      </c>
      <c r="AK55" s="87" t="e">
        <f>JANUARI!#REF!+FEBRUARI!AK55+MARET!AK55</f>
        <v>#REF!</v>
      </c>
      <c r="AL55" s="87" t="e">
        <f>JANUARI!#REF!+FEBRUARI!AL55+MARET!AL55</f>
        <v>#REF!</v>
      </c>
      <c r="AM55" s="87" t="e">
        <f>JANUARI!#REF!+FEBRUARI!AM55+MARET!AM55</f>
        <v>#REF!</v>
      </c>
      <c r="AN55" s="87" t="e">
        <f>JANUARI!#REF!+FEBRUARI!AN55+MARET!AN55</f>
        <v>#REF!</v>
      </c>
      <c r="AO55" s="87" t="e">
        <f>JANUARI!#REF!+FEBRUARI!AO55+MARET!AO55</f>
        <v>#REF!</v>
      </c>
      <c r="AP55" s="87" t="e">
        <f>JANUARI!#REF!+FEBRUARI!AP55+MARET!AP55</f>
        <v>#REF!</v>
      </c>
      <c r="AQ55" s="87" t="e">
        <f>JANUARI!#REF!+FEBRUARI!AQ55+MARET!AQ55</f>
        <v>#REF!</v>
      </c>
      <c r="AR55" s="87" t="e">
        <f>JANUARI!#REF!+FEBRUARI!AR55+MARET!AR55</f>
        <v>#REF!</v>
      </c>
      <c r="AS55" s="87" t="e">
        <f>JANUARI!#REF!+FEBRUARI!AS55+MARET!AS55</f>
        <v>#REF!</v>
      </c>
      <c r="AT55" s="87" t="e">
        <f>JANUARI!#REF!+FEBRUARI!AT55+MARET!AT55</f>
        <v>#REF!</v>
      </c>
      <c r="AU55" s="87" t="e">
        <f>JANUARI!#REF!+FEBRUARI!AU55+MARET!AU55</f>
        <v>#REF!</v>
      </c>
      <c r="AV55" s="87" t="e">
        <f>JANUARI!#REF!+FEBRUARI!AV55+MARET!AV55</f>
        <v>#REF!</v>
      </c>
      <c r="AW55" s="87" t="e">
        <f>JANUARI!#REF!+FEBRUARI!AW55+MARET!AW55</f>
        <v>#REF!</v>
      </c>
      <c r="AX55" s="87" t="e">
        <f>JANUARI!#REF!+FEBRUARI!AX55+MARET!AX55</f>
        <v>#REF!</v>
      </c>
      <c r="AY55" s="87" t="e">
        <f>JANUARI!#REF!+FEBRUARI!AY55+MARET!AY55</f>
        <v>#REF!</v>
      </c>
      <c r="AZ55" s="87" t="e">
        <f>JANUARI!#REF!+FEBRUARI!AZ55+MARET!AZ55</f>
        <v>#REF!</v>
      </c>
      <c r="BA55" s="87" t="e">
        <f>JANUARI!#REF!+FEBRUARI!BA55+MARET!BA55</f>
        <v>#REF!</v>
      </c>
      <c r="BB55" s="87" t="e">
        <f>JANUARI!#REF!+FEBRUARI!BB55+MARET!BB55</f>
        <v>#REF!</v>
      </c>
      <c r="BC55" s="87" t="e">
        <f>JANUARI!#REF!+FEBRUARI!BC55+MARET!BC55</f>
        <v>#REF!</v>
      </c>
      <c r="BD55" s="87" t="e">
        <f>JANUARI!#REF!+FEBRUARI!BD55+MARET!BD55</f>
        <v>#REF!</v>
      </c>
      <c r="BE55" s="87" t="e">
        <f>JANUARI!#REF!+FEBRUARI!BE55+MARET!BE55</f>
        <v>#REF!</v>
      </c>
      <c r="BF55" s="87" t="e">
        <f>JANUARI!#REF!+FEBRUARI!BF55+MARET!BF55</f>
        <v>#REF!</v>
      </c>
      <c r="BG55" s="87" t="e">
        <f>JANUARI!#REF!+FEBRUARI!BG55+MARET!BG55</f>
        <v>#REF!</v>
      </c>
      <c r="BH55" s="87" t="e">
        <f>JANUARI!#REF!+FEBRUARI!BH55+MARET!BH55</f>
        <v>#REF!</v>
      </c>
      <c r="BI55" s="87" t="e">
        <f>JANUARI!#REF!+FEBRUARI!BI55+MARET!BI55</f>
        <v>#REF!</v>
      </c>
      <c r="BJ55" s="87" t="e">
        <f>JANUARI!#REF!+FEBRUARI!BJ55+MARET!BJ55</f>
        <v>#REF!</v>
      </c>
      <c r="BK55" s="87" t="e">
        <f>JANUARI!#REF!+FEBRUARI!BK55+MARET!BK55</f>
        <v>#REF!</v>
      </c>
      <c r="BL55" s="87" t="e">
        <f>JANUARI!#REF!+FEBRUARI!BL55+MARET!BL55</f>
        <v>#REF!</v>
      </c>
      <c r="BM55" s="87" t="e">
        <f>JANUARI!#REF!+FEBRUARI!BM55+MARET!BM55</f>
        <v>#REF!</v>
      </c>
      <c r="BN55" s="87" t="e">
        <f>JANUARI!#REF!+FEBRUARI!BN55+MARET!BN55</f>
        <v>#REF!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86" t="e">
        <f>JANUARI!#REF!+FEBRUARI!D56+MARET!D56</f>
        <v>#REF!</v>
      </c>
      <c r="E56" s="86" t="e">
        <f>JANUARI!#REF!+FEBRUARI!E56+MARET!E56</f>
        <v>#REF!</v>
      </c>
      <c r="F56" s="86" t="e">
        <f>JANUARI!#REF!+FEBRUARI!F56+MARET!F56</f>
        <v>#REF!</v>
      </c>
      <c r="G56" s="86" t="e">
        <f>JANUARI!#REF!+FEBRUARI!G56+MARET!G56</f>
        <v>#REF!</v>
      </c>
      <c r="H56" s="87" t="e">
        <f>JANUARI!#REF!+FEBRUARI!H56+MARET!H56</f>
        <v>#REF!</v>
      </c>
      <c r="I56" s="86" t="e">
        <f>JANUARI!#REF!+FEBRUARI!I56+MARET!I56</f>
        <v>#REF!</v>
      </c>
      <c r="J56" s="87" t="e">
        <f>JANUARI!#REF!+FEBRUARI!J56+MARET!J56</f>
        <v>#REF!</v>
      </c>
      <c r="K56" s="86" t="e">
        <f>JANUARI!#REF!+FEBRUARI!K56+MARET!K56</f>
        <v>#REF!</v>
      </c>
      <c r="L56" s="87" t="e">
        <f>JANUARI!#REF!+FEBRUARI!L56+MARET!L56</f>
        <v>#REF!</v>
      </c>
      <c r="M56" s="86" t="e">
        <f>JANUARI!#REF!+FEBRUARI!M56+MARET!M56</f>
        <v>#REF!</v>
      </c>
      <c r="N56" s="87" t="e">
        <f>JANUARI!#REF!+FEBRUARI!N56+MARET!N56</f>
        <v>#REF!</v>
      </c>
      <c r="O56" s="86" t="e">
        <f>JANUARI!#REF!+FEBRUARI!O56+MARET!O56</f>
        <v>#REF!</v>
      </c>
      <c r="P56" s="87" t="e">
        <f>JANUARI!#REF!+FEBRUARI!P56+MARET!P56</f>
        <v>#REF!</v>
      </c>
      <c r="Q56" s="86" t="e">
        <f>JANUARI!#REF!+FEBRUARI!Q56+MARET!Q56</f>
        <v>#REF!</v>
      </c>
      <c r="R56" s="87" t="e">
        <f>JANUARI!#REF!+FEBRUARI!R56+MARET!R56</f>
        <v>#REF!</v>
      </c>
      <c r="S56" s="86" t="e">
        <f>JANUARI!#REF!+FEBRUARI!S56+MARET!S56</f>
        <v>#REF!</v>
      </c>
      <c r="T56" s="86" t="e">
        <f>JANUARI!#REF!+FEBRUARI!T56+MARET!T56</f>
        <v>#REF!</v>
      </c>
      <c r="U56" s="86" t="e">
        <f>JANUARI!#REF!+FEBRUARI!U56+MARET!U56</f>
        <v>#REF!</v>
      </c>
      <c r="V56" s="86" t="e">
        <f>JANUARI!#REF!+FEBRUARI!V56+MARET!V56</f>
        <v>#REF!</v>
      </c>
      <c r="W56" s="86" t="e">
        <f>JANUARI!#REF!+FEBRUARI!W56+MARET!W56</f>
        <v>#REF!</v>
      </c>
      <c r="X56" s="86" t="e">
        <f>JANUARI!#REF!+FEBRUARI!X56+MARET!X56</f>
        <v>#REF!</v>
      </c>
      <c r="Y56" s="86" t="e">
        <f>JANUARI!#REF!+FEBRUARI!Y56+MARET!Y56</f>
        <v>#REF!</v>
      </c>
      <c r="Z56" s="86" t="e">
        <f>JANUARI!#REF!+FEBRUARI!Z56+MARET!Z56</f>
        <v>#REF!</v>
      </c>
      <c r="AA56" s="86" t="e">
        <f>JANUARI!#REF!+FEBRUARI!AA56+MARET!AA56</f>
        <v>#REF!</v>
      </c>
      <c r="AB56" s="86" t="e">
        <f>JANUARI!#REF!+FEBRUARI!AB56+MARET!AB56</f>
        <v>#REF!</v>
      </c>
      <c r="AC56" s="86" t="e">
        <f>JANUARI!#REF!+FEBRUARI!AC56+MARET!AC56</f>
        <v>#REF!</v>
      </c>
      <c r="AD56" s="86" t="e">
        <f>JANUARI!#REF!+FEBRUARI!AD56+MARET!AD56</f>
        <v>#REF!</v>
      </c>
      <c r="AE56" s="86" t="e">
        <f>JANUARI!#REF!+FEBRUARI!AE56+MARET!AE56</f>
        <v>#REF!</v>
      </c>
      <c r="AF56" s="86" t="e">
        <f>JANUARI!#REF!+FEBRUARI!AF56+MARET!AF56</f>
        <v>#REF!</v>
      </c>
      <c r="AG56" s="86" t="e">
        <f>JANUARI!#REF!+FEBRUARI!AG56+MARET!AG56</f>
        <v>#REF!</v>
      </c>
      <c r="AH56" s="86" t="e">
        <f>JANUARI!#REF!+FEBRUARI!AH56+MARET!AH56</f>
        <v>#REF!</v>
      </c>
      <c r="AI56" s="86" t="e">
        <f>JANUARI!#REF!+FEBRUARI!AI56+MARET!AI56</f>
        <v>#REF!</v>
      </c>
      <c r="AJ56" s="86" t="e">
        <f>JANUARI!#REF!+FEBRUARI!AJ56+MARET!AJ56</f>
        <v>#REF!</v>
      </c>
      <c r="AK56" s="86" t="e">
        <f>JANUARI!#REF!+FEBRUARI!AK56+MARET!AK56</f>
        <v>#REF!</v>
      </c>
      <c r="AL56" s="86" t="e">
        <f>JANUARI!#REF!+FEBRUARI!AL56+MARET!AL56</f>
        <v>#REF!</v>
      </c>
      <c r="AM56" s="86" t="e">
        <f>JANUARI!#REF!+FEBRUARI!AM56+MARET!AM56</f>
        <v>#REF!</v>
      </c>
      <c r="AN56" s="86" t="e">
        <f>JANUARI!#REF!+FEBRUARI!AN56+MARET!AN56</f>
        <v>#REF!</v>
      </c>
      <c r="AO56" s="86" t="e">
        <f>JANUARI!#REF!+FEBRUARI!AO56+MARET!AO56</f>
        <v>#REF!</v>
      </c>
      <c r="AP56" s="86" t="e">
        <f>JANUARI!#REF!+FEBRUARI!AP56+MARET!AP56</f>
        <v>#REF!</v>
      </c>
      <c r="AQ56" s="86" t="e">
        <f>JANUARI!#REF!+FEBRUARI!AQ56+MARET!AQ56</f>
        <v>#REF!</v>
      </c>
      <c r="AR56" s="86" t="e">
        <f>JANUARI!#REF!+FEBRUARI!AR56+MARET!AR56</f>
        <v>#REF!</v>
      </c>
      <c r="AS56" s="86" t="e">
        <f>JANUARI!#REF!+FEBRUARI!AS56+MARET!AS56</f>
        <v>#REF!</v>
      </c>
      <c r="AT56" s="86" t="e">
        <f>JANUARI!#REF!+FEBRUARI!AT56+MARET!AT56</f>
        <v>#REF!</v>
      </c>
      <c r="AU56" s="86" t="e">
        <f>JANUARI!#REF!+FEBRUARI!AU56+MARET!AU56</f>
        <v>#REF!</v>
      </c>
      <c r="AV56" s="86" t="e">
        <f>JANUARI!#REF!+FEBRUARI!AV56+MARET!AV56</f>
        <v>#REF!</v>
      </c>
      <c r="AW56" s="86" t="e">
        <f>JANUARI!#REF!+FEBRUARI!AW56+MARET!AW56</f>
        <v>#REF!</v>
      </c>
      <c r="AX56" s="86" t="e">
        <f>JANUARI!#REF!+FEBRUARI!AX56+MARET!AX56</f>
        <v>#REF!</v>
      </c>
      <c r="AY56" s="86" t="e">
        <f>JANUARI!#REF!+FEBRUARI!AY56+MARET!AY56</f>
        <v>#REF!</v>
      </c>
      <c r="AZ56" s="86" t="e">
        <f>JANUARI!#REF!+FEBRUARI!AZ56+MARET!AZ56</f>
        <v>#REF!</v>
      </c>
      <c r="BA56" s="86" t="e">
        <f>JANUARI!#REF!+FEBRUARI!BA56+MARET!BA56</f>
        <v>#REF!</v>
      </c>
      <c r="BB56" s="86" t="e">
        <f>JANUARI!#REF!+FEBRUARI!BB56+MARET!BB56</f>
        <v>#REF!</v>
      </c>
      <c r="BC56" s="86" t="e">
        <f>JANUARI!#REF!+FEBRUARI!BC56+MARET!BC56</f>
        <v>#REF!</v>
      </c>
      <c r="BD56" s="86" t="e">
        <f>JANUARI!#REF!+FEBRUARI!BD56+MARET!BD56</f>
        <v>#REF!</v>
      </c>
      <c r="BE56" s="86" t="e">
        <f>JANUARI!#REF!+FEBRUARI!BE56+MARET!BE56</f>
        <v>#REF!</v>
      </c>
      <c r="BF56" s="86" t="e">
        <f>JANUARI!#REF!+FEBRUARI!BF56+MARET!BF56</f>
        <v>#REF!</v>
      </c>
      <c r="BG56" s="86" t="e">
        <f>JANUARI!#REF!+FEBRUARI!BG56+MARET!BG56</f>
        <v>#REF!</v>
      </c>
      <c r="BH56" s="86" t="e">
        <f>JANUARI!#REF!+FEBRUARI!BH56+MARET!BH56</f>
        <v>#REF!</v>
      </c>
      <c r="BI56" s="86" t="e">
        <f>JANUARI!#REF!+FEBRUARI!BI56+MARET!BI56</f>
        <v>#REF!</v>
      </c>
      <c r="BJ56" s="86" t="e">
        <f>JANUARI!#REF!+FEBRUARI!BJ56+MARET!BJ56</f>
        <v>#REF!</v>
      </c>
      <c r="BK56" s="86" t="e">
        <f>JANUARI!#REF!+FEBRUARI!BK56+MARET!BK56</f>
        <v>#REF!</v>
      </c>
      <c r="BL56" s="86" t="e">
        <f>JANUARI!#REF!+FEBRUARI!BL56+MARET!BL56</f>
        <v>#REF!</v>
      </c>
      <c r="BM56" s="86" t="e">
        <f>JANUARI!#REF!+FEBRUARI!BM56+MARET!BM56</f>
        <v>#REF!</v>
      </c>
      <c r="BN56" s="86" t="e">
        <f>JANUARI!#REF!+FEBRUARI!BN56+MARET!BN56</f>
        <v>#REF!</v>
      </c>
    </row>
    <row r="57" spans="1:66" ht="14.25" customHeight="1">
      <c r="A57" s="111"/>
      <c r="B57" s="111"/>
      <c r="C57" s="11" t="s">
        <v>79</v>
      </c>
      <c r="D57" s="86" t="e">
        <f>JANUARI!#REF!+FEBRUARI!D57+MARET!D57</f>
        <v>#REF!</v>
      </c>
      <c r="E57" s="86" t="e">
        <f>JANUARI!#REF!+FEBRUARI!E57+MARET!E57</f>
        <v>#REF!</v>
      </c>
      <c r="F57" s="86" t="e">
        <f>JANUARI!#REF!+FEBRUARI!F57+MARET!F57</f>
        <v>#REF!</v>
      </c>
      <c r="G57" s="86" t="e">
        <f>JANUARI!#REF!+FEBRUARI!G57+MARET!G57</f>
        <v>#REF!</v>
      </c>
      <c r="H57" s="87" t="e">
        <f>JANUARI!#REF!+FEBRUARI!H57+MARET!H57</f>
        <v>#REF!</v>
      </c>
      <c r="I57" s="86" t="e">
        <f>JANUARI!#REF!+FEBRUARI!I57+MARET!I57</f>
        <v>#REF!</v>
      </c>
      <c r="J57" s="87" t="e">
        <f>JANUARI!#REF!+FEBRUARI!J57+MARET!J57</f>
        <v>#REF!</v>
      </c>
      <c r="K57" s="86" t="e">
        <f>JANUARI!#REF!+FEBRUARI!K57+MARET!K57</f>
        <v>#REF!</v>
      </c>
      <c r="L57" s="87" t="e">
        <f>JANUARI!#REF!+FEBRUARI!L57+MARET!L57</f>
        <v>#REF!</v>
      </c>
      <c r="M57" s="86" t="e">
        <f>JANUARI!#REF!+FEBRUARI!M57+MARET!M57</f>
        <v>#REF!</v>
      </c>
      <c r="N57" s="87" t="e">
        <f>JANUARI!#REF!+FEBRUARI!N57+MARET!N57</f>
        <v>#REF!</v>
      </c>
      <c r="O57" s="86" t="e">
        <f>JANUARI!#REF!+FEBRUARI!O57+MARET!O57</f>
        <v>#REF!</v>
      </c>
      <c r="P57" s="87" t="e">
        <f>JANUARI!#REF!+FEBRUARI!P57+MARET!P57</f>
        <v>#REF!</v>
      </c>
      <c r="Q57" s="86" t="e">
        <f>JANUARI!#REF!+FEBRUARI!Q57+MARET!Q57</f>
        <v>#REF!</v>
      </c>
      <c r="R57" s="87" t="e">
        <f>JANUARI!#REF!+FEBRUARI!R57+MARET!R57</f>
        <v>#REF!</v>
      </c>
      <c r="S57" s="86" t="e">
        <f>JANUARI!#REF!+FEBRUARI!S57+MARET!S57</f>
        <v>#REF!</v>
      </c>
      <c r="T57" s="86" t="e">
        <f>JANUARI!#REF!+FEBRUARI!T57+MARET!T57</f>
        <v>#REF!</v>
      </c>
      <c r="U57" s="86" t="e">
        <f>JANUARI!#REF!+FEBRUARI!U57+MARET!U57</f>
        <v>#REF!</v>
      </c>
      <c r="V57" s="86" t="e">
        <f>JANUARI!#REF!+FEBRUARI!V57+MARET!V57</f>
        <v>#REF!</v>
      </c>
      <c r="W57" s="86" t="e">
        <f>JANUARI!#REF!+FEBRUARI!W57+MARET!W57</f>
        <v>#REF!</v>
      </c>
      <c r="X57" s="86" t="e">
        <f>JANUARI!#REF!+FEBRUARI!X57+MARET!X57</f>
        <v>#REF!</v>
      </c>
      <c r="Y57" s="86" t="e">
        <f>JANUARI!#REF!+FEBRUARI!Y57+MARET!Y57</f>
        <v>#REF!</v>
      </c>
      <c r="Z57" s="86" t="e">
        <f>JANUARI!#REF!+FEBRUARI!Z57+MARET!Z57</f>
        <v>#REF!</v>
      </c>
      <c r="AA57" s="86" t="e">
        <f>JANUARI!#REF!+FEBRUARI!AA57+MARET!AA57</f>
        <v>#REF!</v>
      </c>
      <c r="AB57" s="86" t="e">
        <f>JANUARI!#REF!+FEBRUARI!AB57+MARET!AB57</f>
        <v>#REF!</v>
      </c>
      <c r="AC57" s="86" t="e">
        <f>JANUARI!#REF!+FEBRUARI!AC57+MARET!AC57</f>
        <v>#REF!</v>
      </c>
      <c r="AD57" s="86" t="e">
        <f>JANUARI!#REF!+FEBRUARI!AD57+MARET!AD57</f>
        <v>#REF!</v>
      </c>
      <c r="AE57" s="86" t="e">
        <f>JANUARI!#REF!+FEBRUARI!AE57+MARET!AE57</f>
        <v>#REF!</v>
      </c>
      <c r="AF57" s="86" t="e">
        <f>JANUARI!#REF!+FEBRUARI!AF57+MARET!AF57</f>
        <v>#REF!</v>
      </c>
      <c r="AG57" s="86" t="e">
        <f>JANUARI!#REF!+FEBRUARI!AG57+MARET!AG57</f>
        <v>#REF!</v>
      </c>
      <c r="AH57" s="86" t="e">
        <f>JANUARI!#REF!+FEBRUARI!AH57+MARET!AH57</f>
        <v>#REF!</v>
      </c>
      <c r="AI57" s="86" t="e">
        <f>JANUARI!#REF!+FEBRUARI!AI57+MARET!AI57</f>
        <v>#REF!</v>
      </c>
      <c r="AJ57" s="86" t="e">
        <f>JANUARI!#REF!+FEBRUARI!AJ57+MARET!AJ57</f>
        <v>#REF!</v>
      </c>
      <c r="AK57" s="86" t="e">
        <f>JANUARI!#REF!+FEBRUARI!AK57+MARET!AK57</f>
        <v>#REF!</v>
      </c>
      <c r="AL57" s="86" t="e">
        <f>JANUARI!#REF!+FEBRUARI!AL57+MARET!AL57</f>
        <v>#REF!</v>
      </c>
      <c r="AM57" s="86" t="e">
        <f>JANUARI!#REF!+FEBRUARI!AM57+MARET!AM57</f>
        <v>#REF!</v>
      </c>
      <c r="AN57" s="86" t="e">
        <f>JANUARI!#REF!+FEBRUARI!AN57+MARET!AN57</f>
        <v>#REF!</v>
      </c>
      <c r="AO57" s="86" t="e">
        <f>JANUARI!#REF!+FEBRUARI!AO57+MARET!AO57</f>
        <v>#REF!</v>
      </c>
      <c r="AP57" s="86" t="e">
        <f>JANUARI!#REF!+FEBRUARI!AP57+MARET!AP57</f>
        <v>#REF!</v>
      </c>
      <c r="AQ57" s="86" t="e">
        <f>JANUARI!#REF!+FEBRUARI!AQ57+MARET!AQ57</f>
        <v>#REF!</v>
      </c>
      <c r="AR57" s="86" t="e">
        <f>JANUARI!#REF!+FEBRUARI!AR57+MARET!AR57</f>
        <v>#REF!</v>
      </c>
      <c r="AS57" s="86" t="e">
        <f>JANUARI!#REF!+FEBRUARI!AS57+MARET!AS57</f>
        <v>#REF!</v>
      </c>
      <c r="AT57" s="86" t="e">
        <f>JANUARI!#REF!+FEBRUARI!AT57+MARET!AT57</f>
        <v>#REF!</v>
      </c>
      <c r="AU57" s="86" t="e">
        <f>JANUARI!#REF!+FEBRUARI!AU57+MARET!AU57</f>
        <v>#REF!</v>
      </c>
      <c r="AV57" s="86" t="e">
        <f>JANUARI!#REF!+FEBRUARI!AV57+MARET!AV57</f>
        <v>#REF!</v>
      </c>
      <c r="AW57" s="86" t="e">
        <f>JANUARI!#REF!+FEBRUARI!AW57+MARET!AW57</f>
        <v>#REF!</v>
      </c>
      <c r="AX57" s="86" t="e">
        <f>JANUARI!#REF!+FEBRUARI!AX57+MARET!AX57</f>
        <v>#REF!</v>
      </c>
      <c r="AY57" s="86" t="e">
        <f>JANUARI!#REF!+FEBRUARI!AY57+MARET!AY57</f>
        <v>#REF!</v>
      </c>
      <c r="AZ57" s="86" t="e">
        <f>JANUARI!#REF!+FEBRUARI!AZ57+MARET!AZ57</f>
        <v>#REF!</v>
      </c>
      <c r="BA57" s="86" t="e">
        <f>JANUARI!#REF!+FEBRUARI!BA57+MARET!BA57</f>
        <v>#REF!</v>
      </c>
      <c r="BB57" s="86" t="e">
        <f>JANUARI!#REF!+FEBRUARI!BB57+MARET!BB57</f>
        <v>#REF!</v>
      </c>
      <c r="BC57" s="86" t="e">
        <f>JANUARI!#REF!+FEBRUARI!BC57+MARET!BC57</f>
        <v>#REF!</v>
      </c>
      <c r="BD57" s="86" t="e">
        <f>JANUARI!#REF!+FEBRUARI!BD57+MARET!BD57</f>
        <v>#REF!</v>
      </c>
      <c r="BE57" s="86" t="e">
        <f>JANUARI!#REF!+FEBRUARI!BE57+MARET!BE57</f>
        <v>#REF!</v>
      </c>
      <c r="BF57" s="86" t="e">
        <f>JANUARI!#REF!+FEBRUARI!BF57+MARET!BF57</f>
        <v>#REF!</v>
      </c>
      <c r="BG57" s="86" t="e">
        <f>JANUARI!#REF!+FEBRUARI!BG57+MARET!BG57</f>
        <v>#REF!</v>
      </c>
      <c r="BH57" s="86" t="e">
        <f>JANUARI!#REF!+FEBRUARI!BH57+MARET!BH57</f>
        <v>#REF!</v>
      </c>
      <c r="BI57" s="86" t="e">
        <f>JANUARI!#REF!+FEBRUARI!BI57+MARET!BI57</f>
        <v>#REF!</v>
      </c>
      <c r="BJ57" s="86" t="e">
        <f>JANUARI!#REF!+FEBRUARI!BJ57+MARET!BJ57</f>
        <v>#REF!</v>
      </c>
      <c r="BK57" s="86" t="e">
        <f>JANUARI!#REF!+FEBRUARI!BK57+MARET!BK57</f>
        <v>#REF!</v>
      </c>
      <c r="BL57" s="86" t="e">
        <f>JANUARI!#REF!+FEBRUARI!BL57+MARET!BL57</f>
        <v>#REF!</v>
      </c>
      <c r="BM57" s="86" t="e">
        <f>JANUARI!#REF!+FEBRUARI!BM57+MARET!BM57</f>
        <v>#REF!</v>
      </c>
      <c r="BN57" s="86" t="e">
        <f>JANUARI!#REF!+FEBRUARI!BN57+MARET!BN57</f>
        <v>#REF!</v>
      </c>
    </row>
    <row r="58" spans="1:66" ht="14.25" customHeight="1">
      <c r="A58" s="111"/>
      <c r="B58" s="111"/>
      <c r="C58" s="11" t="s">
        <v>80</v>
      </c>
      <c r="D58" s="86" t="e">
        <f>JANUARI!#REF!+FEBRUARI!D58+MARET!D58</f>
        <v>#REF!</v>
      </c>
      <c r="E58" s="86" t="e">
        <f>JANUARI!#REF!+FEBRUARI!E58+MARET!E58</f>
        <v>#REF!</v>
      </c>
      <c r="F58" s="86" t="e">
        <f>JANUARI!#REF!+FEBRUARI!F58+MARET!F58</f>
        <v>#REF!</v>
      </c>
      <c r="G58" s="86" t="e">
        <f>JANUARI!#REF!+FEBRUARI!G58+MARET!G58</f>
        <v>#REF!</v>
      </c>
      <c r="H58" s="87" t="e">
        <f>JANUARI!#REF!+FEBRUARI!H58+MARET!H58</f>
        <v>#REF!</v>
      </c>
      <c r="I58" s="86" t="e">
        <f>JANUARI!#REF!+FEBRUARI!I58+MARET!I58</f>
        <v>#REF!</v>
      </c>
      <c r="J58" s="87" t="e">
        <f>JANUARI!#REF!+FEBRUARI!J58+MARET!J58</f>
        <v>#REF!</v>
      </c>
      <c r="K58" s="86" t="e">
        <f>JANUARI!#REF!+FEBRUARI!K58+MARET!K58</f>
        <v>#REF!</v>
      </c>
      <c r="L58" s="87" t="e">
        <f>JANUARI!#REF!+FEBRUARI!L58+MARET!L58</f>
        <v>#REF!</v>
      </c>
      <c r="M58" s="86" t="e">
        <f>JANUARI!#REF!+FEBRUARI!M58+MARET!M58</f>
        <v>#REF!</v>
      </c>
      <c r="N58" s="87" t="e">
        <f>JANUARI!#REF!+FEBRUARI!N58+MARET!N58</f>
        <v>#REF!</v>
      </c>
      <c r="O58" s="86" t="e">
        <f>JANUARI!#REF!+FEBRUARI!O58+MARET!O58</f>
        <v>#REF!</v>
      </c>
      <c r="P58" s="87" t="e">
        <f>JANUARI!#REF!+FEBRUARI!P58+MARET!P58</f>
        <v>#REF!</v>
      </c>
      <c r="Q58" s="86" t="e">
        <f>JANUARI!#REF!+FEBRUARI!Q58+MARET!Q58</f>
        <v>#REF!</v>
      </c>
      <c r="R58" s="87" t="e">
        <f>JANUARI!#REF!+FEBRUARI!R58+MARET!R58</f>
        <v>#REF!</v>
      </c>
      <c r="S58" s="86" t="e">
        <f>JANUARI!#REF!+FEBRUARI!S58+MARET!S58</f>
        <v>#REF!</v>
      </c>
      <c r="T58" s="86" t="e">
        <f>JANUARI!#REF!+FEBRUARI!T58+MARET!T58</f>
        <v>#REF!</v>
      </c>
      <c r="U58" s="86" t="e">
        <f>JANUARI!#REF!+FEBRUARI!U58+MARET!U58</f>
        <v>#REF!</v>
      </c>
      <c r="V58" s="86" t="e">
        <f>JANUARI!#REF!+FEBRUARI!V58+MARET!V58</f>
        <v>#REF!</v>
      </c>
      <c r="W58" s="86" t="e">
        <f>JANUARI!#REF!+FEBRUARI!W58+MARET!W58</f>
        <v>#REF!</v>
      </c>
      <c r="X58" s="86" t="e">
        <f>JANUARI!#REF!+FEBRUARI!X58+MARET!X58</f>
        <v>#REF!</v>
      </c>
      <c r="Y58" s="86" t="e">
        <f>JANUARI!#REF!+FEBRUARI!Y58+MARET!Y58</f>
        <v>#REF!</v>
      </c>
      <c r="Z58" s="86" t="e">
        <f>JANUARI!#REF!+FEBRUARI!Z58+MARET!Z58</f>
        <v>#REF!</v>
      </c>
      <c r="AA58" s="86" t="e">
        <f>JANUARI!#REF!+FEBRUARI!AA58+MARET!AA58</f>
        <v>#REF!</v>
      </c>
      <c r="AB58" s="86" t="e">
        <f>JANUARI!#REF!+FEBRUARI!AB58+MARET!AB58</f>
        <v>#REF!</v>
      </c>
      <c r="AC58" s="86" t="e">
        <f>JANUARI!#REF!+FEBRUARI!AC58+MARET!AC58</f>
        <v>#REF!</v>
      </c>
      <c r="AD58" s="86" t="e">
        <f>JANUARI!#REF!+FEBRUARI!AD58+MARET!AD58</f>
        <v>#REF!</v>
      </c>
      <c r="AE58" s="86" t="e">
        <f>JANUARI!#REF!+FEBRUARI!AE58+MARET!AE58</f>
        <v>#REF!</v>
      </c>
      <c r="AF58" s="86" t="e">
        <f>JANUARI!#REF!+FEBRUARI!AF58+MARET!AF58</f>
        <v>#REF!</v>
      </c>
      <c r="AG58" s="86" t="e">
        <f>JANUARI!#REF!+FEBRUARI!AG58+MARET!AG58</f>
        <v>#REF!</v>
      </c>
      <c r="AH58" s="86" t="e">
        <f>JANUARI!#REF!+FEBRUARI!AH58+MARET!AH58</f>
        <v>#REF!</v>
      </c>
      <c r="AI58" s="86" t="e">
        <f>JANUARI!#REF!+FEBRUARI!AI58+MARET!AI58</f>
        <v>#REF!</v>
      </c>
      <c r="AJ58" s="86" t="e">
        <f>JANUARI!#REF!+FEBRUARI!AJ58+MARET!AJ58</f>
        <v>#REF!</v>
      </c>
      <c r="AK58" s="86" t="e">
        <f>JANUARI!#REF!+FEBRUARI!AK58+MARET!AK58</f>
        <v>#REF!</v>
      </c>
      <c r="AL58" s="86" t="e">
        <f>JANUARI!#REF!+FEBRUARI!AL58+MARET!AL58</f>
        <v>#REF!</v>
      </c>
      <c r="AM58" s="86" t="e">
        <f>JANUARI!#REF!+FEBRUARI!AM58+MARET!AM58</f>
        <v>#REF!</v>
      </c>
      <c r="AN58" s="86" t="e">
        <f>JANUARI!#REF!+FEBRUARI!AN58+MARET!AN58</f>
        <v>#REF!</v>
      </c>
      <c r="AO58" s="86" t="e">
        <f>JANUARI!#REF!+FEBRUARI!AO58+MARET!AO58</f>
        <v>#REF!</v>
      </c>
      <c r="AP58" s="86" t="e">
        <f>JANUARI!#REF!+FEBRUARI!AP58+MARET!AP58</f>
        <v>#REF!</v>
      </c>
      <c r="AQ58" s="86" t="e">
        <f>JANUARI!#REF!+FEBRUARI!AQ58+MARET!AQ58</f>
        <v>#REF!</v>
      </c>
      <c r="AR58" s="86" t="e">
        <f>JANUARI!#REF!+FEBRUARI!AR58+MARET!AR58</f>
        <v>#REF!</v>
      </c>
      <c r="AS58" s="86" t="e">
        <f>JANUARI!#REF!+FEBRUARI!AS58+MARET!AS58</f>
        <v>#REF!</v>
      </c>
      <c r="AT58" s="86" t="e">
        <f>JANUARI!#REF!+FEBRUARI!AT58+MARET!AT58</f>
        <v>#REF!</v>
      </c>
      <c r="AU58" s="86" t="e">
        <f>JANUARI!#REF!+FEBRUARI!AU58+MARET!AU58</f>
        <v>#REF!</v>
      </c>
      <c r="AV58" s="86" t="e">
        <f>JANUARI!#REF!+FEBRUARI!AV58+MARET!AV58</f>
        <v>#REF!</v>
      </c>
      <c r="AW58" s="86" t="e">
        <f>JANUARI!#REF!+FEBRUARI!AW58+MARET!AW58</f>
        <v>#REF!</v>
      </c>
      <c r="AX58" s="86" t="e">
        <f>JANUARI!#REF!+FEBRUARI!AX58+MARET!AX58</f>
        <v>#REF!</v>
      </c>
      <c r="AY58" s="86" t="e">
        <f>JANUARI!#REF!+FEBRUARI!AY58+MARET!AY58</f>
        <v>#REF!</v>
      </c>
      <c r="AZ58" s="86" t="e">
        <f>JANUARI!#REF!+FEBRUARI!AZ58+MARET!AZ58</f>
        <v>#REF!</v>
      </c>
      <c r="BA58" s="86" t="e">
        <f>JANUARI!#REF!+FEBRUARI!BA58+MARET!BA58</f>
        <v>#REF!</v>
      </c>
      <c r="BB58" s="86" t="e">
        <f>JANUARI!#REF!+FEBRUARI!BB58+MARET!BB58</f>
        <v>#REF!</v>
      </c>
      <c r="BC58" s="86" t="e">
        <f>JANUARI!#REF!+FEBRUARI!BC58+MARET!BC58</f>
        <v>#REF!</v>
      </c>
      <c r="BD58" s="86" t="e">
        <f>JANUARI!#REF!+FEBRUARI!BD58+MARET!BD58</f>
        <v>#REF!</v>
      </c>
      <c r="BE58" s="86" t="e">
        <f>JANUARI!#REF!+FEBRUARI!BE58+MARET!BE58</f>
        <v>#REF!</v>
      </c>
      <c r="BF58" s="86" t="e">
        <f>JANUARI!#REF!+FEBRUARI!BF58+MARET!BF58</f>
        <v>#REF!</v>
      </c>
      <c r="BG58" s="86" t="e">
        <f>JANUARI!#REF!+FEBRUARI!BG58+MARET!BG58</f>
        <v>#REF!</v>
      </c>
      <c r="BH58" s="86" t="e">
        <f>JANUARI!#REF!+FEBRUARI!BH58+MARET!BH58</f>
        <v>#REF!</v>
      </c>
      <c r="BI58" s="86" t="e">
        <f>JANUARI!#REF!+FEBRUARI!BI58+MARET!BI58</f>
        <v>#REF!</v>
      </c>
      <c r="BJ58" s="86" t="e">
        <f>JANUARI!#REF!+FEBRUARI!BJ58+MARET!BJ58</f>
        <v>#REF!</v>
      </c>
      <c r="BK58" s="86" t="e">
        <f>JANUARI!#REF!+FEBRUARI!BK58+MARET!BK58</f>
        <v>#REF!</v>
      </c>
      <c r="BL58" s="86" t="e">
        <f>JANUARI!#REF!+FEBRUARI!BL58+MARET!BL58</f>
        <v>#REF!</v>
      </c>
      <c r="BM58" s="86" t="e">
        <f>JANUARI!#REF!+FEBRUARI!BM58+MARET!BM58</f>
        <v>#REF!</v>
      </c>
      <c r="BN58" s="86" t="e">
        <f>JANUARI!#REF!+FEBRUARI!BN58+MARET!BN58</f>
        <v>#REF!</v>
      </c>
    </row>
    <row r="59" spans="1:66" ht="14.25" customHeight="1">
      <c r="A59" s="112"/>
      <c r="B59" s="112"/>
      <c r="C59" s="11" t="s">
        <v>81</v>
      </c>
      <c r="D59" s="86" t="e">
        <f>JANUARI!#REF!+FEBRUARI!D59+MARET!D59</f>
        <v>#REF!</v>
      </c>
      <c r="E59" s="86" t="e">
        <f>JANUARI!#REF!+FEBRUARI!E59+MARET!E59</f>
        <v>#REF!</v>
      </c>
      <c r="F59" s="86" t="e">
        <f>JANUARI!#REF!+FEBRUARI!F59+MARET!F59</f>
        <v>#REF!</v>
      </c>
      <c r="G59" s="86" t="e">
        <f>JANUARI!#REF!+FEBRUARI!G59+MARET!G59</f>
        <v>#REF!</v>
      </c>
      <c r="H59" s="87" t="e">
        <f>JANUARI!#REF!+FEBRUARI!H59+MARET!H59</f>
        <v>#REF!</v>
      </c>
      <c r="I59" s="86" t="e">
        <f>JANUARI!#REF!+FEBRUARI!I59+MARET!I59</f>
        <v>#REF!</v>
      </c>
      <c r="J59" s="87" t="e">
        <f>JANUARI!#REF!+FEBRUARI!J59+MARET!J59</f>
        <v>#REF!</v>
      </c>
      <c r="K59" s="86" t="e">
        <f>JANUARI!#REF!+FEBRUARI!K59+MARET!K59</f>
        <v>#REF!</v>
      </c>
      <c r="L59" s="87" t="e">
        <f>JANUARI!#REF!+FEBRUARI!L59+MARET!L59</f>
        <v>#REF!</v>
      </c>
      <c r="M59" s="86" t="e">
        <f>JANUARI!#REF!+FEBRUARI!M59+MARET!M59</f>
        <v>#REF!</v>
      </c>
      <c r="N59" s="87" t="e">
        <f>JANUARI!#REF!+FEBRUARI!N59+MARET!N59</f>
        <v>#REF!</v>
      </c>
      <c r="O59" s="86" t="e">
        <f>JANUARI!#REF!+FEBRUARI!O59+MARET!O59</f>
        <v>#REF!</v>
      </c>
      <c r="P59" s="87" t="e">
        <f>JANUARI!#REF!+FEBRUARI!P59+MARET!P59</f>
        <v>#REF!</v>
      </c>
      <c r="Q59" s="86" t="e">
        <f>JANUARI!#REF!+FEBRUARI!Q59+MARET!Q59</f>
        <v>#REF!</v>
      </c>
      <c r="R59" s="87" t="e">
        <f>JANUARI!#REF!+FEBRUARI!R59+MARET!R59</f>
        <v>#REF!</v>
      </c>
      <c r="S59" s="86" t="e">
        <f>JANUARI!#REF!+FEBRUARI!S59+MARET!S59</f>
        <v>#REF!</v>
      </c>
      <c r="T59" s="86" t="e">
        <f>JANUARI!#REF!+FEBRUARI!T59+MARET!T59</f>
        <v>#REF!</v>
      </c>
      <c r="U59" s="86" t="e">
        <f>JANUARI!#REF!+FEBRUARI!U59+MARET!U59</f>
        <v>#REF!</v>
      </c>
      <c r="V59" s="86" t="e">
        <f>JANUARI!#REF!+FEBRUARI!V59+MARET!V59</f>
        <v>#REF!</v>
      </c>
      <c r="W59" s="86" t="e">
        <f>JANUARI!#REF!+FEBRUARI!W59+MARET!W59</f>
        <v>#REF!</v>
      </c>
      <c r="X59" s="86" t="e">
        <f>JANUARI!#REF!+FEBRUARI!X59+MARET!X59</f>
        <v>#REF!</v>
      </c>
      <c r="Y59" s="86" t="e">
        <f>JANUARI!#REF!+FEBRUARI!Y59+MARET!Y59</f>
        <v>#REF!</v>
      </c>
      <c r="Z59" s="86" t="e">
        <f>JANUARI!#REF!+FEBRUARI!Z59+MARET!Z59</f>
        <v>#REF!</v>
      </c>
      <c r="AA59" s="86" t="e">
        <f>JANUARI!#REF!+FEBRUARI!AA59+MARET!AA59</f>
        <v>#REF!</v>
      </c>
      <c r="AB59" s="86" t="e">
        <f>JANUARI!#REF!+FEBRUARI!AB59+MARET!AB59</f>
        <v>#REF!</v>
      </c>
      <c r="AC59" s="86" t="e">
        <f>JANUARI!#REF!+FEBRUARI!AC59+MARET!AC59</f>
        <v>#REF!</v>
      </c>
      <c r="AD59" s="86" t="e">
        <f>JANUARI!#REF!+FEBRUARI!AD59+MARET!AD59</f>
        <v>#REF!</v>
      </c>
      <c r="AE59" s="86" t="e">
        <f>JANUARI!#REF!+FEBRUARI!AE59+MARET!AE59</f>
        <v>#REF!</v>
      </c>
      <c r="AF59" s="86" t="e">
        <f>JANUARI!#REF!+FEBRUARI!AF59+MARET!AF59</f>
        <v>#REF!</v>
      </c>
      <c r="AG59" s="86" t="e">
        <f>JANUARI!#REF!+FEBRUARI!AG59+MARET!AG59</f>
        <v>#REF!</v>
      </c>
      <c r="AH59" s="86" t="e">
        <f>JANUARI!#REF!+FEBRUARI!AH59+MARET!AH59</f>
        <v>#REF!</v>
      </c>
      <c r="AI59" s="86" t="e">
        <f>JANUARI!#REF!+FEBRUARI!AI59+MARET!AI59</f>
        <v>#REF!</v>
      </c>
      <c r="AJ59" s="86" t="e">
        <f>JANUARI!#REF!+FEBRUARI!AJ59+MARET!AJ59</f>
        <v>#REF!</v>
      </c>
      <c r="AK59" s="86" t="e">
        <f>JANUARI!#REF!+FEBRUARI!AK59+MARET!AK59</f>
        <v>#REF!</v>
      </c>
      <c r="AL59" s="86" t="e">
        <f>JANUARI!#REF!+FEBRUARI!AL59+MARET!AL59</f>
        <v>#REF!</v>
      </c>
      <c r="AM59" s="86" t="e">
        <f>JANUARI!#REF!+FEBRUARI!AM59+MARET!AM59</f>
        <v>#REF!</v>
      </c>
      <c r="AN59" s="86" t="e">
        <f>JANUARI!#REF!+FEBRUARI!AN59+MARET!AN59</f>
        <v>#REF!</v>
      </c>
      <c r="AO59" s="86" t="e">
        <f>JANUARI!#REF!+FEBRUARI!AO59+MARET!AO59</f>
        <v>#REF!</v>
      </c>
      <c r="AP59" s="86" t="e">
        <f>JANUARI!#REF!+FEBRUARI!AP59+MARET!AP59</f>
        <v>#REF!</v>
      </c>
      <c r="AQ59" s="86" t="e">
        <f>JANUARI!#REF!+FEBRUARI!AQ59+MARET!AQ59</f>
        <v>#REF!</v>
      </c>
      <c r="AR59" s="86" t="e">
        <f>JANUARI!#REF!+FEBRUARI!AR59+MARET!AR59</f>
        <v>#REF!</v>
      </c>
      <c r="AS59" s="86" t="e">
        <f>JANUARI!#REF!+FEBRUARI!AS59+MARET!AS59</f>
        <v>#REF!</v>
      </c>
      <c r="AT59" s="86" t="e">
        <f>JANUARI!#REF!+FEBRUARI!AT59+MARET!AT59</f>
        <v>#REF!</v>
      </c>
      <c r="AU59" s="86" t="e">
        <f>JANUARI!#REF!+FEBRUARI!AU59+MARET!AU59</f>
        <v>#REF!</v>
      </c>
      <c r="AV59" s="86" t="e">
        <f>JANUARI!#REF!+FEBRUARI!AV59+MARET!AV59</f>
        <v>#REF!</v>
      </c>
      <c r="AW59" s="86" t="e">
        <f>JANUARI!#REF!+FEBRUARI!AW59+MARET!AW59</f>
        <v>#REF!</v>
      </c>
      <c r="AX59" s="86" t="e">
        <f>JANUARI!#REF!+FEBRUARI!AX59+MARET!AX59</f>
        <v>#REF!</v>
      </c>
      <c r="AY59" s="86" t="e">
        <f>JANUARI!#REF!+FEBRUARI!AY59+MARET!AY59</f>
        <v>#REF!</v>
      </c>
      <c r="AZ59" s="86" t="e">
        <f>JANUARI!#REF!+FEBRUARI!AZ59+MARET!AZ59</f>
        <v>#REF!</v>
      </c>
      <c r="BA59" s="86" t="e">
        <f>JANUARI!#REF!+FEBRUARI!BA59+MARET!BA59</f>
        <v>#REF!</v>
      </c>
      <c r="BB59" s="86" t="e">
        <f>JANUARI!#REF!+FEBRUARI!BB59+MARET!BB59</f>
        <v>#REF!</v>
      </c>
      <c r="BC59" s="86" t="e">
        <f>JANUARI!#REF!+FEBRUARI!BC59+MARET!BC59</f>
        <v>#REF!</v>
      </c>
      <c r="BD59" s="86" t="e">
        <f>JANUARI!#REF!+FEBRUARI!BD59+MARET!BD59</f>
        <v>#REF!</v>
      </c>
      <c r="BE59" s="86" t="e">
        <f>JANUARI!#REF!+FEBRUARI!BE59+MARET!BE59</f>
        <v>#REF!</v>
      </c>
      <c r="BF59" s="86" t="e">
        <f>JANUARI!#REF!+FEBRUARI!BF59+MARET!BF59</f>
        <v>#REF!</v>
      </c>
      <c r="BG59" s="86" t="e">
        <f>JANUARI!#REF!+FEBRUARI!BG59+MARET!BG59</f>
        <v>#REF!</v>
      </c>
      <c r="BH59" s="86" t="e">
        <f>JANUARI!#REF!+FEBRUARI!BH59+MARET!BH59</f>
        <v>#REF!</v>
      </c>
      <c r="BI59" s="86" t="e">
        <f>JANUARI!#REF!+FEBRUARI!BI59+MARET!BI59</f>
        <v>#REF!</v>
      </c>
      <c r="BJ59" s="86" t="e">
        <f>JANUARI!#REF!+FEBRUARI!BJ59+MARET!BJ59</f>
        <v>#REF!</v>
      </c>
      <c r="BK59" s="86" t="e">
        <f>JANUARI!#REF!+FEBRUARI!BK59+MARET!BK59</f>
        <v>#REF!</v>
      </c>
      <c r="BL59" s="86" t="e">
        <f>JANUARI!#REF!+FEBRUARI!BL59+MARET!BL59</f>
        <v>#REF!</v>
      </c>
      <c r="BM59" s="86" t="e">
        <f>JANUARI!#REF!+FEBRUARI!BM59+MARET!BM59</f>
        <v>#REF!</v>
      </c>
      <c r="BN59" s="86" t="e">
        <f>JANUARI!#REF!+FEBRUARI!BN59+MARET!BN59</f>
        <v>#REF!</v>
      </c>
    </row>
    <row r="60" spans="1:66" ht="14.25" customHeight="1">
      <c r="A60" s="21"/>
      <c r="B60" s="21"/>
      <c r="C60" s="20" t="s">
        <v>7</v>
      </c>
      <c r="D60" s="87" t="e">
        <f>JANUARI!#REF!+FEBRUARI!D60+MARET!D60</f>
        <v>#REF!</v>
      </c>
      <c r="E60" s="87" t="e">
        <f>JANUARI!#REF!+FEBRUARI!E60+MARET!E60</f>
        <v>#REF!</v>
      </c>
      <c r="F60" s="87" t="e">
        <f>JANUARI!#REF!+FEBRUARI!F60+MARET!F60</f>
        <v>#REF!</v>
      </c>
      <c r="G60" s="87" t="e">
        <f>JANUARI!#REF!+FEBRUARI!G60+MARET!G60</f>
        <v>#REF!</v>
      </c>
      <c r="H60" s="87" t="e">
        <f>JANUARI!#REF!+FEBRUARI!H60+MARET!H60</f>
        <v>#REF!</v>
      </c>
      <c r="I60" s="87" t="e">
        <f>JANUARI!#REF!+FEBRUARI!I60+MARET!I60</f>
        <v>#REF!</v>
      </c>
      <c r="J60" s="87" t="e">
        <f>JANUARI!#REF!+FEBRUARI!J60+MARET!J60</f>
        <v>#REF!</v>
      </c>
      <c r="K60" s="87" t="e">
        <f>JANUARI!#REF!+FEBRUARI!K60+MARET!K60</f>
        <v>#REF!</v>
      </c>
      <c r="L60" s="87" t="e">
        <f>JANUARI!#REF!+FEBRUARI!L60+MARET!L60</f>
        <v>#REF!</v>
      </c>
      <c r="M60" s="87" t="e">
        <f>JANUARI!#REF!+FEBRUARI!M60+MARET!M60</f>
        <v>#REF!</v>
      </c>
      <c r="N60" s="87" t="e">
        <f>JANUARI!#REF!+FEBRUARI!N60+MARET!N60</f>
        <v>#REF!</v>
      </c>
      <c r="O60" s="87" t="e">
        <f>JANUARI!#REF!+FEBRUARI!O60+MARET!O60</f>
        <v>#REF!</v>
      </c>
      <c r="P60" s="87" t="e">
        <f>JANUARI!#REF!+FEBRUARI!P60+MARET!P60</f>
        <v>#REF!</v>
      </c>
      <c r="Q60" s="87" t="e">
        <f>JANUARI!#REF!+FEBRUARI!Q60+MARET!Q60</f>
        <v>#REF!</v>
      </c>
      <c r="R60" s="87" t="e">
        <f>JANUARI!#REF!+FEBRUARI!R60+MARET!R60</f>
        <v>#REF!</v>
      </c>
      <c r="S60" s="87" t="e">
        <f>JANUARI!#REF!+FEBRUARI!S60+MARET!S60</f>
        <v>#REF!</v>
      </c>
      <c r="T60" s="87" t="e">
        <f>JANUARI!#REF!+FEBRUARI!T60+MARET!T60</f>
        <v>#REF!</v>
      </c>
      <c r="U60" s="87" t="e">
        <f>JANUARI!#REF!+FEBRUARI!U60+MARET!U60</f>
        <v>#REF!</v>
      </c>
      <c r="V60" s="87" t="e">
        <f>JANUARI!#REF!+FEBRUARI!V60+MARET!V60</f>
        <v>#REF!</v>
      </c>
      <c r="W60" s="87" t="e">
        <f>JANUARI!#REF!+FEBRUARI!W60+MARET!W60</f>
        <v>#REF!</v>
      </c>
      <c r="X60" s="87" t="e">
        <f>JANUARI!#REF!+FEBRUARI!X60+MARET!X60</f>
        <v>#REF!</v>
      </c>
      <c r="Y60" s="87" t="e">
        <f>JANUARI!#REF!+FEBRUARI!Y60+MARET!Y60</f>
        <v>#REF!</v>
      </c>
      <c r="Z60" s="87" t="e">
        <f>JANUARI!#REF!+FEBRUARI!Z60+MARET!Z60</f>
        <v>#REF!</v>
      </c>
      <c r="AA60" s="87" t="e">
        <f>JANUARI!#REF!+FEBRUARI!AA60+MARET!AA60</f>
        <v>#REF!</v>
      </c>
      <c r="AB60" s="87" t="e">
        <f>JANUARI!#REF!+FEBRUARI!AB60+MARET!AB60</f>
        <v>#REF!</v>
      </c>
      <c r="AC60" s="87" t="e">
        <f>JANUARI!#REF!+FEBRUARI!AC60+MARET!AC60</f>
        <v>#REF!</v>
      </c>
      <c r="AD60" s="87" t="e">
        <f>JANUARI!#REF!+FEBRUARI!AD60+MARET!AD60</f>
        <v>#REF!</v>
      </c>
      <c r="AE60" s="87" t="e">
        <f>JANUARI!#REF!+FEBRUARI!AE60+MARET!AE60</f>
        <v>#REF!</v>
      </c>
      <c r="AF60" s="87" t="e">
        <f>JANUARI!#REF!+FEBRUARI!AF60+MARET!AF60</f>
        <v>#REF!</v>
      </c>
      <c r="AG60" s="87" t="e">
        <f>JANUARI!#REF!+FEBRUARI!AG60+MARET!AG60</f>
        <v>#REF!</v>
      </c>
      <c r="AH60" s="87" t="e">
        <f>JANUARI!#REF!+FEBRUARI!AH60+MARET!AH60</f>
        <v>#REF!</v>
      </c>
      <c r="AI60" s="87" t="e">
        <f>JANUARI!#REF!+FEBRUARI!AI60+MARET!AI60</f>
        <v>#REF!</v>
      </c>
      <c r="AJ60" s="87" t="e">
        <f>JANUARI!#REF!+FEBRUARI!AJ60+MARET!AJ60</f>
        <v>#REF!</v>
      </c>
      <c r="AK60" s="87" t="e">
        <f>JANUARI!#REF!+FEBRUARI!AK60+MARET!AK60</f>
        <v>#REF!</v>
      </c>
      <c r="AL60" s="87" t="e">
        <f>JANUARI!#REF!+FEBRUARI!AL60+MARET!AL60</f>
        <v>#REF!</v>
      </c>
      <c r="AM60" s="87" t="e">
        <f>JANUARI!#REF!+FEBRUARI!AM60+MARET!AM60</f>
        <v>#REF!</v>
      </c>
      <c r="AN60" s="87" t="e">
        <f>JANUARI!#REF!+FEBRUARI!AN60+MARET!AN60</f>
        <v>#REF!</v>
      </c>
      <c r="AO60" s="87" t="e">
        <f>JANUARI!#REF!+FEBRUARI!AO60+MARET!AO60</f>
        <v>#REF!</v>
      </c>
      <c r="AP60" s="87" t="e">
        <f>JANUARI!#REF!+FEBRUARI!AP60+MARET!AP60</f>
        <v>#REF!</v>
      </c>
      <c r="AQ60" s="87" t="e">
        <f>JANUARI!#REF!+FEBRUARI!AQ60+MARET!AQ60</f>
        <v>#REF!</v>
      </c>
      <c r="AR60" s="87" t="e">
        <f>JANUARI!#REF!+FEBRUARI!AR60+MARET!AR60</f>
        <v>#REF!</v>
      </c>
      <c r="AS60" s="87" t="e">
        <f>JANUARI!#REF!+FEBRUARI!AS60+MARET!AS60</f>
        <v>#REF!</v>
      </c>
      <c r="AT60" s="87" t="e">
        <f>JANUARI!#REF!+FEBRUARI!AT60+MARET!AT60</f>
        <v>#REF!</v>
      </c>
      <c r="AU60" s="87" t="e">
        <f>JANUARI!#REF!+FEBRUARI!AU60+MARET!AU60</f>
        <v>#REF!</v>
      </c>
      <c r="AV60" s="87" t="e">
        <f>JANUARI!#REF!+FEBRUARI!AV60+MARET!AV60</f>
        <v>#REF!</v>
      </c>
      <c r="AW60" s="87" t="e">
        <f>JANUARI!#REF!+FEBRUARI!AW60+MARET!AW60</f>
        <v>#REF!</v>
      </c>
      <c r="AX60" s="87" t="e">
        <f>JANUARI!#REF!+FEBRUARI!AX60+MARET!AX60</f>
        <v>#REF!</v>
      </c>
      <c r="AY60" s="87" t="e">
        <f>JANUARI!#REF!+FEBRUARI!AY60+MARET!AY60</f>
        <v>#REF!</v>
      </c>
      <c r="AZ60" s="87" t="e">
        <f>JANUARI!#REF!+FEBRUARI!AZ60+MARET!AZ60</f>
        <v>#REF!</v>
      </c>
      <c r="BA60" s="87" t="e">
        <f>JANUARI!#REF!+FEBRUARI!BA60+MARET!BA60</f>
        <v>#REF!</v>
      </c>
      <c r="BB60" s="87" t="e">
        <f>JANUARI!#REF!+FEBRUARI!BB60+MARET!BB60</f>
        <v>#REF!</v>
      </c>
      <c r="BC60" s="87" t="e">
        <f>JANUARI!#REF!+FEBRUARI!BC60+MARET!BC60</f>
        <v>#REF!</v>
      </c>
      <c r="BD60" s="87" t="e">
        <f>JANUARI!#REF!+FEBRUARI!BD60+MARET!BD60</f>
        <v>#REF!</v>
      </c>
      <c r="BE60" s="87" t="e">
        <f>JANUARI!#REF!+FEBRUARI!BE60+MARET!BE60</f>
        <v>#REF!</v>
      </c>
      <c r="BF60" s="87" t="e">
        <f>JANUARI!#REF!+FEBRUARI!BF60+MARET!BF60</f>
        <v>#REF!</v>
      </c>
      <c r="BG60" s="87" t="e">
        <f>JANUARI!#REF!+FEBRUARI!BG60+MARET!BG60</f>
        <v>#REF!</v>
      </c>
      <c r="BH60" s="87" t="e">
        <f>JANUARI!#REF!+FEBRUARI!BH60+MARET!BH60</f>
        <v>#REF!</v>
      </c>
      <c r="BI60" s="87" t="e">
        <f>JANUARI!#REF!+FEBRUARI!BI60+MARET!BI60</f>
        <v>#REF!</v>
      </c>
      <c r="BJ60" s="87" t="e">
        <f>JANUARI!#REF!+FEBRUARI!BJ60+MARET!BJ60</f>
        <v>#REF!</v>
      </c>
      <c r="BK60" s="87" t="e">
        <f>JANUARI!#REF!+FEBRUARI!BK60+MARET!BK60</f>
        <v>#REF!</v>
      </c>
      <c r="BL60" s="87" t="e">
        <f>JANUARI!#REF!+FEBRUARI!BL60+MARET!BL60</f>
        <v>#REF!</v>
      </c>
      <c r="BM60" s="87" t="e">
        <f>JANUARI!#REF!+FEBRUARI!BM60+MARET!BM60</f>
        <v>#REF!</v>
      </c>
      <c r="BN60" s="87" t="e">
        <f>JANUARI!#REF!+FEBRUARI!BN60+MARET!BN60</f>
        <v>#REF!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86" t="e">
        <f>JANUARI!#REF!+FEBRUARI!D61+MARET!D61</f>
        <v>#REF!</v>
      </c>
      <c r="E61" s="86" t="e">
        <f>JANUARI!#REF!+FEBRUARI!E61+MARET!E61</f>
        <v>#REF!</v>
      </c>
      <c r="F61" s="86" t="e">
        <f>JANUARI!#REF!+FEBRUARI!F61+MARET!F61</f>
        <v>#REF!</v>
      </c>
      <c r="G61" s="86" t="e">
        <f>JANUARI!#REF!+FEBRUARI!G61+MARET!G61</f>
        <v>#REF!</v>
      </c>
      <c r="H61" s="87" t="e">
        <f>JANUARI!#REF!+FEBRUARI!H61+MARET!H61</f>
        <v>#REF!</v>
      </c>
      <c r="I61" s="86" t="e">
        <f>JANUARI!#REF!+FEBRUARI!I61+MARET!I61</f>
        <v>#REF!</v>
      </c>
      <c r="J61" s="87" t="e">
        <f>JANUARI!#REF!+FEBRUARI!J61+MARET!J61</f>
        <v>#REF!</v>
      </c>
      <c r="K61" s="86" t="e">
        <f>JANUARI!#REF!+FEBRUARI!K61+MARET!K61</f>
        <v>#REF!</v>
      </c>
      <c r="L61" s="87" t="e">
        <f>JANUARI!#REF!+FEBRUARI!L61+MARET!L61</f>
        <v>#REF!</v>
      </c>
      <c r="M61" s="86" t="e">
        <f>JANUARI!#REF!+FEBRUARI!M61+MARET!M61</f>
        <v>#REF!</v>
      </c>
      <c r="N61" s="87" t="e">
        <f>JANUARI!#REF!+FEBRUARI!N61+MARET!N61</f>
        <v>#REF!</v>
      </c>
      <c r="O61" s="86" t="e">
        <f>JANUARI!#REF!+FEBRUARI!O61+MARET!O61</f>
        <v>#REF!</v>
      </c>
      <c r="P61" s="87" t="e">
        <f>JANUARI!#REF!+FEBRUARI!P61+MARET!P61</f>
        <v>#REF!</v>
      </c>
      <c r="Q61" s="86" t="e">
        <f>JANUARI!#REF!+FEBRUARI!Q61+MARET!Q61</f>
        <v>#REF!</v>
      </c>
      <c r="R61" s="87" t="e">
        <f>JANUARI!#REF!+FEBRUARI!R61+MARET!R61</f>
        <v>#REF!</v>
      </c>
      <c r="S61" s="86" t="e">
        <f>JANUARI!#REF!+FEBRUARI!S61+MARET!S61</f>
        <v>#REF!</v>
      </c>
      <c r="T61" s="86" t="e">
        <f>JANUARI!#REF!+FEBRUARI!T61+MARET!T61</f>
        <v>#REF!</v>
      </c>
      <c r="U61" s="86" t="e">
        <f>JANUARI!#REF!+FEBRUARI!U61+MARET!U61</f>
        <v>#REF!</v>
      </c>
      <c r="V61" s="86" t="e">
        <f>JANUARI!#REF!+FEBRUARI!V61+MARET!V61</f>
        <v>#REF!</v>
      </c>
      <c r="W61" s="86" t="e">
        <f>JANUARI!#REF!+FEBRUARI!W61+MARET!W61</f>
        <v>#REF!</v>
      </c>
      <c r="X61" s="86" t="e">
        <f>JANUARI!#REF!+FEBRUARI!X61+MARET!X61</f>
        <v>#REF!</v>
      </c>
      <c r="Y61" s="86" t="e">
        <f>JANUARI!#REF!+FEBRUARI!Y61+MARET!Y61</f>
        <v>#REF!</v>
      </c>
      <c r="Z61" s="86" t="e">
        <f>JANUARI!#REF!+FEBRUARI!Z61+MARET!Z61</f>
        <v>#REF!</v>
      </c>
      <c r="AA61" s="86" t="e">
        <f>JANUARI!#REF!+FEBRUARI!AA61+MARET!AA61</f>
        <v>#REF!</v>
      </c>
      <c r="AB61" s="86" t="e">
        <f>JANUARI!#REF!+FEBRUARI!AB61+MARET!AB61</f>
        <v>#REF!</v>
      </c>
      <c r="AC61" s="86" t="e">
        <f>JANUARI!#REF!+FEBRUARI!AC61+MARET!AC61</f>
        <v>#REF!</v>
      </c>
      <c r="AD61" s="86" t="e">
        <f>JANUARI!#REF!+FEBRUARI!AD61+MARET!AD61</f>
        <v>#REF!</v>
      </c>
      <c r="AE61" s="86" t="e">
        <f>JANUARI!#REF!+FEBRUARI!AE61+MARET!AE61</f>
        <v>#REF!</v>
      </c>
      <c r="AF61" s="86" t="e">
        <f>JANUARI!#REF!+FEBRUARI!AF61+MARET!AF61</f>
        <v>#REF!</v>
      </c>
      <c r="AG61" s="86" t="e">
        <f>JANUARI!#REF!+FEBRUARI!AG61+MARET!AG61</f>
        <v>#REF!</v>
      </c>
      <c r="AH61" s="86" t="e">
        <f>JANUARI!#REF!+FEBRUARI!AH61+MARET!AH61</f>
        <v>#REF!</v>
      </c>
      <c r="AI61" s="86" t="e">
        <f>JANUARI!#REF!+FEBRUARI!AI61+MARET!AI61</f>
        <v>#REF!</v>
      </c>
      <c r="AJ61" s="86" t="e">
        <f>JANUARI!#REF!+FEBRUARI!AJ61+MARET!AJ61</f>
        <v>#REF!</v>
      </c>
      <c r="AK61" s="86" t="e">
        <f>JANUARI!#REF!+FEBRUARI!AK61+MARET!AK61</f>
        <v>#REF!</v>
      </c>
      <c r="AL61" s="86" t="e">
        <f>JANUARI!#REF!+FEBRUARI!AL61+MARET!AL61</f>
        <v>#REF!</v>
      </c>
      <c r="AM61" s="86" t="e">
        <f>JANUARI!#REF!+FEBRUARI!AM61+MARET!AM61</f>
        <v>#REF!</v>
      </c>
      <c r="AN61" s="86" t="e">
        <f>JANUARI!#REF!+FEBRUARI!AN61+MARET!AN61</f>
        <v>#REF!</v>
      </c>
      <c r="AO61" s="86" t="e">
        <f>JANUARI!#REF!+FEBRUARI!AO61+MARET!AO61</f>
        <v>#REF!</v>
      </c>
      <c r="AP61" s="86" t="e">
        <f>JANUARI!#REF!+FEBRUARI!AP61+MARET!AP61</f>
        <v>#REF!</v>
      </c>
      <c r="AQ61" s="86" t="e">
        <f>JANUARI!#REF!+FEBRUARI!AQ61+MARET!AQ61</f>
        <v>#REF!</v>
      </c>
      <c r="AR61" s="86" t="e">
        <f>JANUARI!#REF!+FEBRUARI!AR61+MARET!AR61</f>
        <v>#REF!</v>
      </c>
      <c r="AS61" s="86" t="e">
        <f>JANUARI!#REF!+FEBRUARI!AS61+MARET!AS61</f>
        <v>#REF!</v>
      </c>
      <c r="AT61" s="86" t="e">
        <f>JANUARI!#REF!+FEBRUARI!AT61+MARET!AT61</f>
        <v>#REF!</v>
      </c>
      <c r="AU61" s="86" t="e">
        <f>JANUARI!#REF!+FEBRUARI!AU61+MARET!AU61</f>
        <v>#REF!</v>
      </c>
      <c r="AV61" s="86" t="e">
        <f>JANUARI!#REF!+FEBRUARI!AV61+MARET!AV61</f>
        <v>#REF!</v>
      </c>
      <c r="AW61" s="86" t="e">
        <f>JANUARI!#REF!+FEBRUARI!AW61+MARET!AW61</f>
        <v>#REF!</v>
      </c>
      <c r="AX61" s="86" t="e">
        <f>JANUARI!#REF!+FEBRUARI!AX61+MARET!AX61</f>
        <v>#REF!</v>
      </c>
      <c r="AY61" s="86" t="e">
        <f>JANUARI!#REF!+FEBRUARI!AY61+MARET!AY61</f>
        <v>#REF!</v>
      </c>
      <c r="AZ61" s="86" t="e">
        <f>JANUARI!#REF!+FEBRUARI!AZ61+MARET!AZ61</f>
        <v>#REF!</v>
      </c>
      <c r="BA61" s="86" t="e">
        <f>JANUARI!#REF!+FEBRUARI!BA61+MARET!BA61</f>
        <v>#REF!</v>
      </c>
      <c r="BB61" s="86" t="e">
        <f>JANUARI!#REF!+FEBRUARI!BB61+MARET!BB61</f>
        <v>#REF!</v>
      </c>
      <c r="BC61" s="86" t="e">
        <f>JANUARI!#REF!+FEBRUARI!BC61+MARET!BC61</f>
        <v>#REF!</v>
      </c>
      <c r="BD61" s="86" t="e">
        <f>JANUARI!#REF!+FEBRUARI!BD61+MARET!BD61</f>
        <v>#REF!</v>
      </c>
      <c r="BE61" s="86" t="e">
        <f>JANUARI!#REF!+FEBRUARI!BE61+MARET!BE61</f>
        <v>#REF!</v>
      </c>
      <c r="BF61" s="86" t="e">
        <f>JANUARI!#REF!+FEBRUARI!BF61+MARET!BF61</f>
        <v>#REF!</v>
      </c>
      <c r="BG61" s="86" t="e">
        <f>JANUARI!#REF!+FEBRUARI!BG61+MARET!BG61</f>
        <v>#REF!</v>
      </c>
      <c r="BH61" s="86" t="e">
        <f>JANUARI!#REF!+FEBRUARI!BH61+MARET!BH61</f>
        <v>#REF!</v>
      </c>
      <c r="BI61" s="86" t="e">
        <f>JANUARI!#REF!+FEBRUARI!BI61+MARET!BI61</f>
        <v>#REF!</v>
      </c>
      <c r="BJ61" s="86" t="e">
        <f>JANUARI!#REF!+FEBRUARI!BJ61+MARET!BJ61</f>
        <v>#REF!</v>
      </c>
      <c r="BK61" s="86" t="e">
        <f>JANUARI!#REF!+FEBRUARI!BK61+MARET!BK61</f>
        <v>#REF!</v>
      </c>
      <c r="BL61" s="86" t="e">
        <f>JANUARI!#REF!+FEBRUARI!BL61+MARET!BL61</f>
        <v>#REF!</v>
      </c>
      <c r="BM61" s="86" t="e">
        <f>JANUARI!#REF!+FEBRUARI!BM61+MARET!BM61</f>
        <v>#REF!</v>
      </c>
      <c r="BN61" s="86" t="e">
        <f>JANUARI!#REF!+FEBRUARI!BN61+MARET!BN61</f>
        <v>#REF!</v>
      </c>
    </row>
    <row r="62" spans="1:66" ht="14.25" customHeight="1">
      <c r="A62" s="111"/>
      <c r="B62" s="111"/>
      <c r="C62" s="11" t="s">
        <v>84</v>
      </c>
      <c r="D62" s="86" t="e">
        <f>JANUARI!#REF!+FEBRUARI!D62+MARET!D62</f>
        <v>#REF!</v>
      </c>
      <c r="E62" s="86" t="e">
        <f>JANUARI!#REF!+FEBRUARI!E62+MARET!E62</f>
        <v>#REF!</v>
      </c>
      <c r="F62" s="86" t="e">
        <f>JANUARI!#REF!+FEBRUARI!F62+MARET!F62</f>
        <v>#REF!</v>
      </c>
      <c r="G62" s="86" t="e">
        <f>JANUARI!#REF!+FEBRUARI!G62+MARET!G62</f>
        <v>#REF!</v>
      </c>
      <c r="H62" s="87" t="e">
        <f>JANUARI!#REF!+FEBRUARI!H62+MARET!H62</f>
        <v>#REF!</v>
      </c>
      <c r="I62" s="86" t="e">
        <f>JANUARI!#REF!+FEBRUARI!I62+MARET!I62</f>
        <v>#REF!</v>
      </c>
      <c r="J62" s="87" t="e">
        <f>JANUARI!#REF!+FEBRUARI!J62+MARET!J62</f>
        <v>#REF!</v>
      </c>
      <c r="K62" s="86" t="e">
        <f>JANUARI!#REF!+FEBRUARI!K62+MARET!K62</f>
        <v>#REF!</v>
      </c>
      <c r="L62" s="87" t="e">
        <f>JANUARI!#REF!+FEBRUARI!L62+MARET!L62</f>
        <v>#REF!</v>
      </c>
      <c r="M62" s="86" t="e">
        <f>JANUARI!#REF!+FEBRUARI!M62+MARET!M62</f>
        <v>#REF!</v>
      </c>
      <c r="N62" s="87" t="e">
        <f>JANUARI!#REF!+FEBRUARI!N62+MARET!N62</f>
        <v>#REF!</v>
      </c>
      <c r="O62" s="86" t="e">
        <f>JANUARI!#REF!+FEBRUARI!O62+MARET!O62</f>
        <v>#REF!</v>
      </c>
      <c r="P62" s="87" t="e">
        <f>JANUARI!#REF!+FEBRUARI!P62+MARET!P62</f>
        <v>#REF!</v>
      </c>
      <c r="Q62" s="86" t="e">
        <f>JANUARI!#REF!+FEBRUARI!Q62+MARET!Q62</f>
        <v>#REF!</v>
      </c>
      <c r="R62" s="87" t="e">
        <f>JANUARI!#REF!+FEBRUARI!R62+MARET!R62</f>
        <v>#REF!</v>
      </c>
      <c r="S62" s="86" t="e">
        <f>JANUARI!#REF!+FEBRUARI!S62+MARET!S62</f>
        <v>#REF!</v>
      </c>
      <c r="T62" s="86" t="e">
        <f>JANUARI!#REF!+FEBRUARI!T62+MARET!T62</f>
        <v>#REF!</v>
      </c>
      <c r="U62" s="86" t="e">
        <f>JANUARI!#REF!+FEBRUARI!U62+MARET!U62</f>
        <v>#REF!</v>
      </c>
      <c r="V62" s="86" t="e">
        <f>JANUARI!#REF!+FEBRUARI!V62+MARET!V62</f>
        <v>#REF!</v>
      </c>
      <c r="W62" s="86" t="e">
        <f>JANUARI!#REF!+FEBRUARI!W62+MARET!W62</f>
        <v>#REF!</v>
      </c>
      <c r="X62" s="86" t="e">
        <f>JANUARI!#REF!+FEBRUARI!X62+MARET!X62</f>
        <v>#REF!</v>
      </c>
      <c r="Y62" s="86" t="e">
        <f>JANUARI!#REF!+FEBRUARI!Y62+MARET!Y62</f>
        <v>#REF!</v>
      </c>
      <c r="Z62" s="86" t="e">
        <f>JANUARI!#REF!+FEBRUARI!Z62+MARET!Z62</f>
        <v>#REF!</v>
      </c>
      <c r="AA62" s="86" t="e">
        <f>JANUARI!#REF!+FEBRUARI!AA62+MARET!AA62</f>
        <v>#REF!</v>
      </c>
      <c r="AB62" s="86" t="e">
        <f>JANUARI!#REF!+FEBRUARI!AB62+MARET!AB62</f>
        <v>#REF!</v>
      </c>
      <c r="AC62" s="86" t="e">
        <f>JANUARI!#REF!+FEBRUARI!AC62+MARET!AC62</f>
        <v>#REF!</v>
      </c>
      <c r="AD62" s="86" t="e">
        <f>JANUARI!#REF!+FEBRUARI!AD62+MARET!AD62</f>
        <v>#REF!</v>
      </c>
      <c r="AE62" s="86" t="e">
        <f>JANUARI!#REF!+FEBRUARI!AE62+MARET!AE62</f>
        <v>#REF!</v>
      </c>
      <c r="AF62" s="86" t="e">
        <f>JANUARI!#REF!+FEBRUARI!AF62+MARET!AF62</f>
        <v>#REF!</v>
      </c>
      <c r="AG62" s="86" t="e">
        <f>JANUARI!#REF!+FEBRUARI!AG62+MARET!AG62</f>
        <v>#REF!</v>
      </c>
      <c r="AH62" s="86" t="e">
        <f>JANUARI!#REF!+FEBRUARI!AH62+MARET!AH62</f>
        <v>#REF!</v>
      </c>
      <c r="AI62" s="86" t="e">
        <f>JANUARI!#REF!+FEBRUARI!AI62+MARET!AI62</f>
        <v>#REF!</v>
      </c>
      <c r="AJ62" s="86" t="e">
        <f>JANUARI!#REF!+FEBRUARI!AJ62+MARET!AJ62</f>
        <v>#REF!</v>
      </c>
      <c r="AK62" s="86" t="e">
        <f>JANUARI!#REF!+FEBRUARI!AK62+MARET!AK62</f>
        <v>#REF!</v>
      </c>
      <c r="AL62" s="86" t="e">
        <f>JANUARI!#REF!+FEBRUARI!AL62+MARET!AL62</f>
        <v>#REF!</v>
      </c>
      <c r="AM62" s="86" t="e">
        <f>JANUARI!#REF!+FEBRUARI!AM62+MARET!AM62</f>
        <v>#REF!</v>
      </c>
      <c r="AN62" s="86" t="e">
        <f>JANUARI!#REF!+FEBRUARI!AN62+MARET!AN62</f>
        <v>#REF!</v>
      </c>
      <c r="AO62" s="86" t="e">
        <f>JANUARI!#REF!+FEBRUARI!AO62+MARET!AO62</f>
        <v>#REF!</v>
      </c>
      <c r="AP62" s="86" t="e">
        <f>JANUARI!#REF!+FEBRUARI!AP62+MARET!AP62</f>
        <v>#REF!</v>
      </c>
      <c r="AQ62" s="86" t="e">
        <f>JANUARI!#REF!+FEBRUARI!AQ62+MARET!AQ62</f>
        <v>#REF!</v>
      </c>
      <c r="AR62" s="86" t="e">
        <f>JANUARI!#REF!+FEBRUARI!AR62+MARET!AR62</f>
        <v>#REF!</v>
      </c>
      <c r="AS62" s="86" t="e">
        <f>JANUARI!#REF!+FEBRUARI!AS62+MARET!AS62</f>
        <v>#REF!</v>
      </c>
      <c r="AT62" s="86" t="e">
        <f>JANUARI!#REF!+FEBRUARI!AT62+MARET!AT62</f>
        <v>#REF!</v>
      </c>
      <c r="AU62" s="86" t="e">
        <f>JANUARI!#REF!+FEBRUARI!AU62+MARET!AU62</f>
        <v>#REF!</v>
      </c>
      <c r="AV62" s="86" t="e">
        <f>JANUARI!#REF!+FEBRUARI!AV62+MARET!AV62</f>
        <v>#REF!</v>
      </c>
      <c r="AW62" s="86" t="e">
        <f>JANUARI!#REF!+FEBRUARI!AW62+MARET!AW62</f>
        <v>#REF!</v>
      </c>
      <c r="AX62" s="86" t="e">
        <f>JANUARI!#REF!+FEBRUARI!AX62+MARET!AX62</f>
        <v>#REF!</v>
      </c>
      <c r="AY62" s="86" t="e">
        <f>JANUARI!#REF!+FEBRUARI!AY62+MARET!AY62</f>
        <v>#REF!</v>
      </c>
      <c r="AZ62" s="86" t="e">
        <f>JANUARI!#REF!+FEBRUARI!AZ62+MARET!AZ62</f>
        <v>#REF!</v>
      </c>
      <c r="BA62" s="86" t="e">
        <f>JANUARI!#REF!+FEBRUARI!BA62+MARET!BA62</f>
        <v>#REF!</v>
      </c>
      <c r="BB62" s="86" t="e">
        <f>JANUARI!#REF!+FEBRUARI!BB62+MARET!BB62</f>
        <v>#REF!</v>
      </c>
      <c r="BC62" s="86" t="e">
        <f>JANUARI!#REF!+FEBRUARI!BC62+MARET!BC62</f>
        <v>#REF!</v>
      </c>
      <c r="BD62" s="86" t="e">
        <f>JANUARI!#REF!+FEBRUARI!BD62+MARET!BD62</f>
        <v>#REF!</v>
      </c>
      <c r="BE62" s="86" t="e">
        <f>JANUARI!#REF!+FEBRUARI!BE62+MARET!BE62</f>
        <v>#REF!</v>
      </c>
      <c r="BF62" s="86" t="e">
        <f>JANUARI!#REF!+FEBRUARI!BF62+MARET!BF62</f>
        <v>#REF!</v>
      </c>
      <c r="BG62" s="86" t="e">
        <f>JANUARI!#REF!+FEBRUARI!BG62+MARET!BG62</f>
        <v>#REF!</v>
      </c>
      <c r="BH62" s="86" t="e">
        <f>JANUARI!#REF!+FEBRUARI!BH62+MARET!BH62</f>
        <v>#REF!</v>
      </c>
      <c r="BI62" s="86" t="e">
        <f>JANUARI!#REF!+FEBRUARI!BI62+MARET!BI62</f>
        <v>#REF!</v>
      </c>
      <c r="BJ62" s="86" t="e">
        <f>JANUARI!#REF!+FEBRUARI!BJ62+MARET!BJ62</f>
        <v>#REF!</v>
      </c>
      <c r="BK62" s="86" t="e">
        <f>JANUARI!#REF!+FEBRUARI!BK62+MARET!BK62</f>
        <v>#REF!</v>
      </c>
      <c r="BL62" s="86" t="e">
        <f>JANUARI!#REF!+FEBRUARI!BL62+MARET!BL62</f>
        <v>#REF!</v>
      </c>
      <c r="BM62" s="86" t="e">
        <f>JANUARI!#REF!+FEBRUARI!BM62+MARET!BM62</f>
        <v>#REF!</v>
      </c>
      <c r="BN62" s="86" t="e">
        <f>JANUARI!#REF!+FEBRUARI!BN62+MARET!BN62</f>
        <v>#REF!</v>
      </c>
    </row>
    <row r="63" spans="1:66" ht="14.25" customHeight="1">
      <c r="A63" s="111"/>
      <c r="B63" s="111"/>
      <c r="C63" s="11" t="s">
        <v>85</v>
      </c>
      <c r="D63" s="86" t="e">
        <f>JANUARI!#REF!+FEBRUARI!D63+MARET!D63</f>
        <v>#REF!</v>
      </c>
      <c r="E63" s="86" t="e">
        <f>JANUARI!#REF!+FEBRUARI!E63+MARET!E63</f>
        <v>#REF!</v>
      </c>
      <c r="F63" s="86" t="e">
        <f>JANUARI!#REF!+FEBRUARI!F63+MARET!F63</f>
        <v>#REF!</v>
      </c>
      <c r="G63" s="86" t="e">
        <f>JANUARI!#REF!+FEBRUARI!G63+MARET!G63</f>
        <v>#REF!</v>
      </c>
      <c r="H63" s="87" t="e">
        <f>JANUARI!#REF!+FEBRUARI!H63+MARET!H63</f>
        <v>#REF!</v>
      </c>
      <c r="I63" s="86" t="e">
        <f>JANUARI!#REF!+FEBRUARI!I63+MARET!I63</f>
        <v>#REF!</v>
      </c>
      <c r="J63" s="87" t="e">
        <f>JANUARI!#REF!+FEBRUARI!J63+MARET!J63</f>
        <v>#REF!</v>
      </c>
      <c r="K63" s="86" t="e">
        <f>JANUARI!#REF!+FEBRUARI!K63+MARET!K63</f>
        <v>#REF!</v>
      </c>
      <c r="L63" s="87" t="e">
        <f>JANUARI!#REF!+FEBRUARI!L63+MARET!L63</f>
        <v>#REF!</v>
      </c>
      <c r="M63" s="86" t="e">
        <f>JANUARI!#REF!+FEBRUARI!M63+MARET!M63</f>
        <v>#REF!</v>
      </c>
      <c r="N63" s="87" t="e">
        <f>JANUARI!#REF!+FEBRUARI!N63+MARET!N63</f>
        <v>#REF!</v>
      </c>
      <c r="O63" s="86" t="e">
        <f>JANUARI!#REF!+FEBRUARI!O63+MARET!O63</f>
        <v>#REF!</v>
      </c>
      <c r="P63" s="87" t="e">
        <f>JANUARI!#REF!+FEBRUARI!P63+MARET!P63</f>
        <v>#REF!</v>
      </c>
      <c r="Q63" s="86" t="e">
        <f>JANUARI!#REF!+FEBRUARI!Q63+MARET!Q63</f>
        <v>#REF!</v>
      </c>
      <c r="R63" s="87" t="e">
        <f>JANUARI!#REF!+FEBRUARI!R63+MARET!R63</f>
        <v>#REF!</v>
      </c>
      <c r="S63" s="86" t="e">
        <f>JANUARI!#REF!+FEBRUARI!S63+MARET!S63</f>
        <v>#REF!</v>
      </c>
      <c r="T63" s="86" t="e">
        <f>JANUARI!#REF!+FEBRUARI!T63+MARET!T63</f>
        <v>#REF!</v>
      </c>
      <c r="U63" s="86" t="e">
        <f>JANUARI!#REF!+FEBRUARI!U63+MARET!U63</f>
        <v>#REF!</v>
      </c>
      <c r="V63" s="86" t="e">
        <f>JANUARI!#REF!+FEBRUARI!V63+MARET!V63</f>
        <v>#REF!</v>
      </c>
      <c r="W63" s="86" t="e">
        <f>JANUARI!#REF!+FEBRUARI!W63+MARET!W63</f>
        <v>#REF!</v>
      </c>
      <c r="X63" s="86" t="e">
        <f>JANUARI!#REF!+FEBRUARI!X63+MARET!X63</f>
        <v>#REF!</v>
      </c>
      <c r="Y63" s="86" t="e">
        <f>JANUARI!#REF!+FEBRUARI!Y63+MARET!Y63</f>
        <v>#REF!</v>
      </c>
      <c r="Z63" s="86" t="e">
        <f>JANUARI!#REF!+FEBRUARI!Z63+MARET!Z63</f>
        <v>#REF!</v>
      </c>
      <c r="AA63" s="86" t="e">
        <f>JANUARI!#REF!+FEBRUARI!AA63+MARET!AA63</f>
        <v>#REF!</v>
      </c>
      <c r="AB63" s="86" t="e">
        <f>JANUARI!#REF!+FEBRUARI!AB63+MARET!AB63</f>
        <v>#REF!</v>
      </c>
      <c r="AC63" s="86" t="e">
        <f>JANUARI!#REF!+FEBRUARI!AC63+MARET!AC63</f>
        <v>#REF!</v>
      </c>
      <c r="AD63" s="86" t="e">
        <f>JANUARI!#REF!+FEBRUARI!AD63+MARET!AD63</f>
        <v>#REF!</v>
      </c>
      <c r="AE63" s="86" t="e">
        <f>JANUARI!#REF!+FEBRUARI!AE63+MARET!AE63</f>
        <v>#REF!</v>
      </c>
      <c r="AF63" s="86" t="e">
        <f>JANUARI!#REF!+FEBRUARI!AF63+MARET!AF63</f>
        <v>#REF!</v>
      </c>
      <c r="AG63" s="86" t="e">
        <f>JANUARI!#REF!+FEBRUARI!AG63+MARET!AG63</f>
        <v>#REF!</v>
      </c>
      <c r="AH63" s="86" t="e">
        <f>JANUARI!#REF!+FEBRUARI!AH63+MARET!AH63</f>
        <v>#REF!</v>
      </c>
      <c r="AI63" s="86" t="e">
        <f>JANUARI!#REF!+FEBRUARI!AI63+MARET!AI63</f>
        <v>#REF!</v>
      </c>
      <c r="AJ63" s="86" t="e">
        <f>JANUARI!#REF!+FEBRUARI!AJ63+MARET!AJ63</f>
        <v>#REF!</v>
      </c>
      <c r="AK63" s="86" t="e">
        <f>JANUARI!#REF!+FEBRUARI!AK63+MARET!AK63</f>
        <v>#REF!</v>
      </c>
      <c r="AL63" s="86" t="e">
        <f>JANUARI!#REF!+FEBRUARI!AL63+MARET!AL63</f>
        <v>#REF!</v>
      </c>
      <c r="AM63" s="86" t="e">
        <f>JANUARI!#REF!+FEBRUARI!AM63+MARET!AM63</f>
        <v>#REF!</v>
      </c>
      <c r="AN63" s="86" t="e">
        <f>JANUARI!#REF!+FEBRUARI!AN63+MARET!AN63</f>
        <v>#REF!</v>
      </c>
      <c r="AO63" s="86" t="e">
        <f>JANUARI!#REF!+FEBRUARI!AO63+MARET!AO63</f>
        <v>#REF!</v>
      </c>
      <c r="AP63" s="86" t="e">
        <f>JANUARI!#REF!+FEBRUARI!AP63+MARET!AP63</f>
        <v>#REF!</v>
      </c>
      <c r="AQ63" s="86" t="e">
        <f>JANUARI!#REF!+FEBRUARI!AQ63+MARET!AQ63</f>
        <v>#REF!</v>
      </c>
      <c r="AR63" s="86" t="e">
        <f>JANUARI!#REF!+FEBRUARI!AR63+MARET!AR63</f>
        <v>#REF!</v>
      </c>
      <c r="AS63" s="86" t="e">
        <f>JANUARI!#REF!+FEBRUARI!AS63+MARET!AS63</f>
        <v>#REF!</v>
      </c>
      <c r="AT63" s="86" t="e">
        <f>JANUARI!#REF!+FEBRUARI!AT63+MARET!AT63</f>
        <v>#REF!</v>
      </c>
      <c r="AU63" s="86" t="e">
        <f>JANUARI!#REF!+FEBRUARI!AU63+MARET!AU63</f>
        <v>#REF!</v>
      </c>
      <c r="AV63" s="86" t="e">
        <f>JANUARI!#REF!+FEBRUARI!AV63+MARET!AV63</f>
        <v>#REF!</v>
      </c>
      <c r="AW63" s="86" t="e">
        <f>JANUARI!#REF!+FEBRUARI!AW63+MARET!AW63</f>
        <v>#REF!</v>
      </c>
      <c r="AX63" s="86" t="e">
        <f>JANUARI!#REF!+FEBRUARI!AX63+MARET!AX63</f>
        <v>#REF!</v>
      </c>
      <c r="AY63" s="86" t="e">
        <f>JANUARI!#REF!+FEBRUARI!AY63+MARET!AY63</f>
        <v>#REF!</v>
      </c>
      <c r="AZ63" s="86" t="e">
        <f>JANUARI!#REF!+FEBRUARI!AZ63+MARET!AZ63</f>
        <v>#REF!</v>
      </c>
      <c r="BA63" s="86" t="e">
        <f>JANUARI!#REF!+FEBRUARI!BA63+MARET!BA63</f>
        <v>#REF!</v>
      </c>
      <c r="BB63" s="86" t="e">
        <f>JANUARI!#REF!+FEBRUARI!BB63+MARET!BB63</f>
        <v>#REF!</v>
      </c>
      <c r="BC63" s="86" t="e">
        <f>JANUARI!#REF!+FEBRUARI!BC63+MARET!BC63</f>
        <v>#REF!</v>
      </c>
      <c r="BD63" s="86" t="e">
        <f>JANUARI!#REF!+FEBRUARI!BD63+MARET!BD63</f>
        <v>#REF!</v>
      </c>
      <c r="BE63" s="86" t="e">
        <f>JANUARI!#REF!+FEBRUARI!BE63+MARET!BE63</f>
        <v>#REF!</v>
      </c>
      <c r="BF63" s="86" t="e">
        <f>JANUARI!#REF!+FEBRUARI!BF63+MARET!BF63</f>
        <v>#REF!</v>
      </c>
      <c r="BG63" s="86" t="e">
        <f>JANUARI!#REF!+FEBRUARI!BG63+MARET!BG63</f>
        <v>#REF!</v>
      </c>
      <c r="BH63" s="86" t="e">
        <f>JANUARI!#REF!+FEBRUARI!BH63+MARET!BH63</f>
        <v>#REF!</v>
      </c>
      <c r="BI63" s="86" t="e">
        <f>JANUARI!#REF!+FEBRUARI!BI63+MARET!BI63</f>
        <v>#REF!</v>
      </c>
      <c r="BJ63" s="86" t="e">
        <f>JANUARI!#REF!+FEBRUARI!BJ63+MARET!BJ63</f>
        <v>#REF!</v>
      </c>
      <c r="BK63" s="86" t="e">
        <f>JANUARI!#REF!+FEBRUARI!BK63+MARET!BK63</f>
        <v>#REF!</v>
      </c>
      <c r="BL63" s="86" t="e">
        <f>JANUARI!#REF!+FEBRUARI!BL63+MARET!BL63</f>
        <v>#REF!</v>
      </c>
      <c r="BM63" s="86" t="e">
        <f>JANUARI!#REF!+FEBRUARI!BM63+MARET!BM63</f>
        <v>#REF!</v>
      </c>
      <c r="BN63" s="86" t="e">
        <f>JANUARI!#REF!+FEBRUARI!BN63+MARET!BN63</f>
        <v>#REF!</v>
      </c>
    </row>
    <row r="64" spans="1:66" ht="14.25" customHeight="1">
      <c r="A64" s="112"/>
      <c r="B64" s="112"/>
      <c r="C64" s="11" t="s">
        <v>86</v>
      </c>
      <c r="D64" s="86" t="e">
        <f>JANUARI!#REF!+FEBRUARI!D64+MARET!D64</f>
        <v>#REF!</v>
      </c>
      <c r="E64" s="86" t="e">
        <f>JANUARI!#REF!+FEBRUARI!E64+MARET!E64</f>
        <v>#REF!</v>
      </c>
      <c r="F64" s="86" t="e">
        <f>JANUARI!#REF!+FEBRUARI!F64+MARET!F64</f>
        <v>#REF!</v>
      </c>
      <c r="G64" s="86" t="e">
        <f>JANUARI!#REF!+FEBRUARI!G64+MARET!G64</f>
        <v>#REF!</v>
      </c>
      <c r="H64" s="87" t="e">
        <f>JANUARI!#REF!+FEBRUARI!H64+MARET!H64</f>
        <v>#REF!</v>
      </c>
      <c r="I64" s="86" t="e">
        <f>JANUARI!#REF!+FEBRUARI!I64+MARET!I64</f>
        <v>#REF!</v>
      </c>
      <c r="J64" s="87" t="e">
        <f>JANUARI!#REF!+FEBRUARI!J64+MARET!J64</f>
        <v>#REF!</v>
      </c>
      <c r="K64" s="86" t="e">
        <f>JANUARI!#REF!+FEBRUARI!K64+MARET!K64</f>
        <v>#REF!</v>
      </c>
      <c r="L64" s="87" t="e">
        <f>JANUARI!#REF!+FEBRUARI!L64+MARET!L64</f>
        <v>#REF!</v>
      </c>
      <c r="M64" s="86" t="e">
        <f>JANUARI!#REF!+FEBRUARI!M64+MARET!M64</f>
        <v>#REF!</v>
      </c>
      <c r="N64" s="87" t="e">
        <f>JANUARI!#REF!+FEBRUARI!N64+MARET!N64</f>
        <v>#REF!</v>
      </c>
      <c r="O64" s="86" t="e">
        <f>JANUARI!#REF!+FEBRUARI!O64+MARET!O64</f>
        <v>#REF!</v>
      </c>
      <c r="P64" s="87" t="e">
        <f>JANUARI!#REF!+FEBRUARI!P64+MARET!P64</f>
        <v>#REF!</v>
      </c>
      <c r="Q64" s="86" t="e">
        <f>JANUARI!#REF!+FEBRUARI!Q64+MARET!Q64</f>
        <v>#REF!</v>
      </c>
      <c r="R64" s="87" t="e">
        <f>JANUARI!#REF!+FEBRUARI!R64+MARET!R64</f>
        <v>#REF!</v>
      </c>
      <c r="S64" s="86" t="e">
        <f>JANUARI!#REF!+FEBRUARI!S64+MARET!S64</f>
        <v>#REF!</v>
      </c>
      <c r="T64" s="86" t="e">
        <f>JANUARI!#REF!+FEBRUARI!T64+MARET!T64</f>
        <v>#REF!</v>
      </c>
      <c r="U64" s="86" t="e">
        <f>JANUARI!#REF!+FEBRUARI!U64+MARET!U64</f>
        <v>#REF!</v>
      </c>
      <c r="V64" s="86" t="e">
        <f>JANUARI!#REF!+FEBRUARI!V64+MARET!V64</f>
        <v>#REF!</v>
      </c>
      <c r="W64" s="86" t="e">
        <f>JANUARI!#REF!+FEBRUARI!W64+MARET!W64</f>
        <v>#REF!</v>
      </c>
      <c r="X64" s="86" t="e">
        <f>JANUARI!#REF!+FEBRUARI!X64+MARET!X64</f>
        <v>#REF!</v>
      </c>
      <c r="Y64" s="86" t="e">
        <f>JANUARI!#REF!+FEBRUARI!Y64+MARET!Y64</f>
        <v>#REF!</v>
      </c>
      <c r="Z64" s="86" t="e">
        <f>JANUARI!#REF!+FEBRUARI!Z64+MARET!Z64</f>
        <v>#REF!</v>
      </c>
      <c r="AA64" s="86" t="e">
        <f>JANUARI!#REF!+FEBRUARI!AA64+MARET!AA64</f>
        <v>#REF!</v>
      </c>
      <c r="AB64" s="86" t="e">
        <f>JANUARI!#REF!+FEBRUARI!AB64+MARET!AB64</f>
        <v>#REF!</v>
      </c>
      <c r="AC64" s="86" t="e">
        <f>JANUARI!#REF!+FEBRUARI!AC64+MARET!AC64</f>
        <v>#REF!</v>
      </c>
      <c r="AD64" s="86" t="e">
        <f>JANUARI!#REF!+FEBRUARI!AD64+MARET!AD64</f>
        <v>#REF!</v>
      </c>
      <c r="AE64" s="86" t="e">
        <f>JANUARI!#REF!+FEBRUARI!AE64+MARET!AE64</f>
        <v>#REF!</v>
      </c>
      <c r="AF64" s="86" t="e">
        <f>JANUARI!#REF!+FEBRUARI!AF64+MARET!AF64</f>
        <v>#REF!</v>
      </c>
      <c r="AG64" s="86" t="e">
        <f>JANUARI!#REF!+FEBRUARI!AG64+MARET!AG64</f>
        <v>#REF!</v>
      </c>
      <c r="AH64" s="86" t="e">
        <f>JANUARI!#REF!+FEBRUARI!AH64+MARET!AH64</f>
        <v>#REF!</v>
      </c>
      <c r="AI64" s="86" t="e">
        <f>JANUARI!#REF!+FEBRUARI!AI64+MARET!AI64</f>
        <v>#REF!</v>
      </c>
      <c r="AJ64" s="86" t="e">
        <f>JANUARI!#REF!+FEBRUARI!AJ64+MARET!AJ64</f>
        <v>#REF!</v>
      </c>
      <c r="AK64" s="86" t="e">
        <f>JANUARI!#REF!+FEBRUARI!AK64+MARET!AK64</f>
        <v>#REF!</v>
      </c>
      <c r="AL64" s="86" t="e">
        <f>JANUARI!#REF!+FEBRUARI!AL64+MARET!AL64</f>
        <v>#REF!</v>
      </c>
      <c r="AM64" s="86" t="e">
        <f>JANUARI!#REF!+FEBRUARI!AM64+MARET!AM64</f>
        <v>#REF!</v>
      </c>
      <c r="AN64" s="86" t="e">
        <f>JANUARI!#REF!+FEBRUARI!AN64+MARET!AN64</f>
        <v>#REF!</v>
      </c>
      <c r="AO64" s="86" t="e">
        <f>JANUARI!#REF!+FEBRUARI!AO64+MARET!AO64</f>
        <v>#REF!</v>
      </c>
      <c r="AP64" s="86" t="e">
        <f>JANUARI!#REF!+FEBRUARI!AP64+MARET!AP64</f>
        <v>#REF!</v>
      </c>
      <c r="AQ64" s="86" t="e">
        <f>JANUARI!#REF!+FEBRUARI!AQ64+MARET!AQ64</f>
        <v>#REF!</v>
      </c>
      <c r="AR64" s="86" t="e">
        <f>JANUARI!#REF!+FEBRUARI!AR64+MARET!AR64</f>
        <v>#REF!</v>
      </c>
      <c r="AS64" s="86" t="e">
        <f>JANUARI!#REF!+FEBRUARI!AS64+MARET!AS64</f>
        <v>#REF!</v>
      </c>
      <c r="AT64" s="86" t="e">
        <f>JANUARI!#REF!+FEBRUARI!AT64+MARET!AT64</f>
        <v>#REF!</v>
      </c>
      <c r="AU64" s="86" t="e">
        <f>JANUARI!#REF!+FEBRUARI!AU64+MARET!AU64</f>
        <v>#REF!</v>
      </c>
      <c r="AV64" s="86" t="e">
        <f>JANUARI!#REF!+FEBRUARI!AV64+MARET!AV64</f>
        <v>#REF!</v>
      </c>
      <c r="AW64" s="86" t="e">
        <f>JANUARI!#REF!+FEBRUARI!AW64+MARET!AW64</f>
        <v>#REF!</v>
      </c>
      <c r="AX64" s="86" t="e">
        <f>JANUARI!#REF!+FEBRUARI!AX64+MARET!AX64</f>
        <v>#REF!</v>
      </c>
      <c r="AY64" s="86" t="e">
        <f>JANUARI!#REF!+FEBRUARI!AY64+MARET!AY64</f>
        <v>#REF!</v>
      </c>
      <c r="AZ64" s="86" t="e">
        <f>JANUARI!#REF!+FEBRUARI!AZ64+MARET!AZ64</f>
        <v>#REF!</v>
      </c>
      <c r="BA64" s="86" t="e">
        <f>JANUARI!#REF!+FEBRUARI!BA64+MARET!BA64</f>
        <v>#REF!</v>
      </c>
      <c r="BB64" s="86" t="e">
        <f>JANUARI!#REF!+FEBRUARI!BB64+MARET!BB64</f>
        <v>#REF!</v>
      </c>
      <c r="BC64" s="86" t="e">
        <f>JANUARI!#REF!+FEBRUARI!BC64+MARET!BC64</f>
        <v>#REF!</v>
      </c>
      <c r="BD64" s="86" t="e">
        <f>JANUARI!#REF!+FEBRUARI!BD64+MARET!BD64</f>
        <v>#REF!</v>
      </c>
      <c r="BE64" s="86" t="e">
        <f>JANUARI!#REF!+FEBRUARI!BE64+MARET!BE64</f>
        <v>#REF!</v>
      </c>
      <c r="BF64" s="86" t="e">
        <f>JANUARI!#REF!+FEBRUARI!BF64+MARET!BF64</f>
        <v>#REF!</v>
      </c>
      <c r="BG64" s="86" t="e">
        <f>JANUARI!#REF!+FEBRUARI!BG64+MARET!BG64</f>
        <v>#REF!</v>
      </c>
      <c r="BH64" s="86" t="e">
        <f>JANUARI!#REF!+FEBRUARI!BH64+MARET!BH64</f>
        <v>#REF!</v>
      </c>
      <c r="BI64" s="86" t="e">
        <f>JANUARI!#REF!+FEBRUARI!BI64+MARET!BI64</f>
        <v>#REF!</v>
      </c>
      <c r="BJ64" s="86" t="e">
        <f>JANUARI!#REF!+FEBRUARI!BJ64+MARET!BJ64</f>
        <v>#REF!</v>
      </c>
      <c r="BK64" s="86" t="e">
        <f>JANUARI!#REF!+FEBRUARI!BK64+MARET!BK64</f>
        <v>#REF!</v>
      </c>
      <c r="BL64" s="86" t="e">
        <f>JANUARI!#REF!+FEBRUARI!BL64+MARET!BL64</f>
        <v>#REF!</v>
      </c>
      <c r="BM64" s="86" t="e">
        <f>JANUARI!#REF!+FEBRUARI!BM64+MARET!BM64</f>
        <v>#REF!</v>
      </c>
      <c r="BN64" s="86" t="e">
        <f>JANUARI!#REF!+FEBRUARI!BN64+MARET!BN64</f>
        <v>#REF!</v>
      </c>
    </row>
    <row r="65" spans="1:66" ht="14.25" customHeight="1">
      <c r="A65" s="21"/>
      <c r="B65" s="21"/>
      <c r="C65" s="20" t="s">
        <v>7</v>
      </c>
      <c r="D65" s="87" t="e">
        <f>JANUARI!#REF!+FEBRUARI!D65+MARET!D65</f>
        <v>#REF!</v>
      </c>
      <c r="E65" s="87" t="e">
        <f>JANUARI!#REF!+FEBRUARI!E65+MARET!E65</f>
        <v>#REF!</v>
      </c>
      <c r="F65" s="87" t="e">
        <f>JANUARI!#REF!+FEBRUARI!F65+MARET!F65</f>
        <v>#REF!</v>
      </c>
      <c r="G65" s="87" t="e">
        <f>JANUARI!#REF!+FEBRUARI!G65+MARET!G65</f>
        <v>#REF!</v>
      </c>
      <c r="H65" s="87" t="e">
        <f>JANUARI!#REF!+FEBRUARI!H65+MARET!H65</f>
        <v>#REF!</v>
      </c>
      <c r="I65" s="87" t="e">
        <f>JANUARI!#REF!+FEBRUARI!I65+MARET!I65</f>
        <v>#REF!</v>
      </c>
      <c r="J65" s="87" t="e">
        <f>JANUARI!#REF!+FEBRUARI!J65+MARET!J65</f>
        <v>#REF!</v>
      </c>
      <c r="K65" s="87" t="e">
        <f>JANUARI!#REF!+FEBRUARI!K65+MARET!K65</f>
        <v>#REF!</v>
      </c>
      <c r="L65" s="87" t="e">
        <f>JANUARI!#REF!+FEBRUARI!L65+MARET!L65</f>
        <v>#REF!</v>
      </c>
      <c r="M65" s="87" t="e">
        <f>JANUARI!#REF!+FEBRUARI!M65+MARET!M65</f>
        <v>#REF!</v>
      </c>
      <c r="N65" s="87" t="e">
        <f>JANUARI!#REF!+FEBRUARI!N65+MARET!N65</f>
        <v>#REF!</v>
      </c>
      <c r="O65" s="87" t="e">
        <f>JANUARI!#REF!+FEBRUARI!O65+MARET!O65</f>
        <v>#REF!</v>
      </c>
      <c r="P65" s="87" t="e">
        <f>JANUARI!#REF!+FEBRUARI!P65+MARET!P65</f>
        <v>#REF!</v>
      </c>
      <c r="Q65" s="87" t="e">
        <f>JANUARI!#REF!+FEBRUARI!Q65+MARET!Q65</f>
        <v>#REF!</v>
      </c>
      <c r="R65" s="87" t="e">
        <f>JANUARI!#REF!+FEBRUARI!R65+MARET!R65</f>
        <v>#REF!</v>
      </c>
      <c r="S65" s="87" t="e">
        <f>JANUARI!#REF!+FEBRUARI!S65+MARET!S65</f>
        <v>#REF!</v>
      </c>
      <c r="T65" s="87" t="e">
        <f>JANUARI!#REF!+FEBRUARI!T65+MARET!T65</f>
        <v>#REF!</v>
      </c>
      <c r="U65" s="87" t="e">
        <f>JANUARI!#REF!+FEBRUARI!U65+MARET!U65</f>
        <v>#REF!</v>
      </c>
      <c r="V65" s="87" t="e">
        <f>JANUARI!#REF!+FEBRUARI!V65+MARET!V65</f>
        <v>#REF!</v>
      </c>
      <c r="W65" s="87" t="e">
        <f>JANUARI!#REF!+FEBRUARI!W65+MARET!W65</f>
        <v>#REF!</v>
      </c>
      <c r="X65" s="87" t="e">
        <f>JANUARI!#REF!+FEBRUARI!X65+MARET!X65</f>
        <v>#REF!</v>
      </c>
      <c r="Y65" s="87" t="e">
        <f>JANUARI!#REF!+FEBRUARI!Y65+MARET!Y65</f>
        <v>#REF!</v>
      </c>
      <c r="Z65" s="87" t="e">
        <f>JANUARI!#REF!+FEBRUARI!Z65+MARET!Z65</f>
        <v>#REF!</v>
      </c>
      <c r="AA65" s="87" t="e">
        <f>JANUARI!#REF!+FEBRUARI!AA65+MARET!AA65</f>
        <v>#REF!</v>
      </c>
      <c r="AB65" s="87" t="e">
        <f>JANUARI!#REF!+FEBRUARI!AB65+MARET!AB65</f>
        <v>#REF!</v>
      </c>
      <c r="AC65" s="87" t="e">
        <f>JANUARI!#REF!+FEBRUARI!AC65+MARET!AC65</f>
        <v>#REF!</v>
      </c>
      <c r="AD65" s="87" t="e">
        <f>JANUARI!#REF!+FEBRUARI!AD65+MARET!AD65</f>
        <v>#REF!</v>
      </c>
      <c r="AE65" s="87" t="e">
        <f>JANUARI!#REF!+FEBRUARI!AE65+MARET!AE65</f>
        <v>#REF!</v>
      </c>
      <c r="AF65" s="87" t="e">
        <f>JANUARI!#REF!+FEBRUARI!AF65+MARET!AF65</f>
        <v>#REF!</v>
      </c>
      <c r="AG65" s="87" t="e">
        <f>JANUARI!#REF!+FEBRUARI!AG65+MARET!AG65</f>
        <v>#REF!</v>
      </c>
      <c r="AH65" s="87" t="e">
        <f>JANUARI!#REF!+FEBRUARI!AH65+MARET!AH65</f>
        <v>#REF!</v>
      </c>
      <c r="AI65" s="87" t="e">
        <f>JANUARI!#REF!+FEBRUARI!AI65+MARET!AI65</f>
        <v>#REF!</v>
      </c>
      <c r="AJ65" s="87" t="e">
        <f>JANUARI!#REF!+FEBRUARI!AJ65+MARET!AJ65</f>
        <v>#REF!</v>
      </c>
      <c r="AK65" s="87" t="e">
        <f>JANUARI!#REF!+FEBRUARI!AK65+MARET!AK65</f>
        <v>#REF!</v>
      </c>
      <c r="AL65" s="87" t="e">
        <f>JANUARI!#REF!+FEBRUARI!AL65+MARET!AL65</f>
        <v>#REF!</v>
      </c>
      <c r="AM65" s="87" t="e">
        <f>JANUARI!#REF!+FEBRUARI!AM65+MARET!AM65</f>
        <v>#REF!</v>
      </c>
      <c r="AN65" s="87" t="e">
        <f>JANUARI!#REF!+FEBRUARI!AN65+MARET!AN65</f>
        <v>#REF!</v>
      </c>
      <c r="AO65" s="87" t="e">
        <f>JANUARI!#REF!+FEBRUARI!AO65+MARET!AO65</f>
        <v>#REF!</v>
      </c>
      <c r="AP65" s="87" t="e">
        <f>JANUARI!#REF!+FEBRUARI!AP65+MARET!AP65</f>
        <v>#REF!</v>
      </c>
      <c r="AQ65" s="87" t="e">
        <f>JANUARI!#REF!+FEBRUARI!AQ65+MARET!AQ65</f>
        <v>#REF!</v>
      </c>
      <c r="AR65" s="87" t="e">
        <f>JANUARI!#REF!+FEBRUARI!AR65+MARET!AR65</f>
        <v>#REF!</v>
      </c>
      <c r="AS65" s="87" t="e">
        <f>JANUARI!#REF!+FEBRUARI!AS65+MARET!AS65</f>
        <v>#REF!</v>
      </c>
      <c r="AT65" s="87" t="e">
        <f>JANUARI!#REF!+FEBRUARI!AT65+MARET!AT65</f>
        <v>#REF!</v>
      </c>
      <c r="AU65" s="87" t="e">
        <f>JANUARI!#REF!+FEBRUARI!AU65+MARET!AU65</f>
        <v>#REF!</v>
      </c>
      <c r="AV65" s="87" t="e">
        <f>JANUARI!#REF!+FEBRUARI!AV65+MARET!AV65</f>
        <v>#REF!</v>
      </c>
      <c r="AW65" s="87" t="e">
        <f>JANUARI!#REF!+FEBRUARI!AW65+MARET!AW65</f>
        <v>#REF!</v>
      </c>
      <c r="AX65" s="87" t="e">
        <f>JANUARI!#REF!+FEBRUARI!AX65+MARET!AX65</f>
        <v>#REF!</v>
      </c>
      <c r="AY65" s="87" t="e">
        <f>JANUARI!#REF!+FEBRUARI!AY65+MARET!AY65</f>
        <v>#REF!</v>
      </c>
      <c r="AZ65" s="87" t="e">
        <f>JANUARI!#REF!+FEBRUARI!AZ65+MARET!AZ65</f>
        <v>#REF!</v>
      </c>
      <c r="BA65" s="87" t="e">
        <f>JANUARI!#REF!+FEBRUARI!BA65+MARET!BA65</f>
        <v>#REF!</v>
      </c>
      <c r="BB65" s="87" t="e">
        <f>JANUARI!#REF!+FEBRUARI!BB65+MARET!BB65</f>
        <v>#REF!</v>
      </c>
      <c r="BC65" s="87" t="e">
        <f>JANUARI!#REF!+FEBRUARI!BC65+MARET!BC65</f>
        <v>#REF!</v>
      </c>
      <c r="BD65" s="87" t="e">
        <f>JANUARI!#REF!+FEBRUARI!BD65+MARET!BD65</f>
        <v>#REF!</v>
      </c>
      <c r="BE65" s="87" t="e">
        <f>JANUARI!#REF!+FEBRUARI!BE65+MARET!BE65</f>
        <v>#REF!</v>
      </c>
      <c r="BF65" s="87" t="e">
        <f>JANUARI!#REF!+FEBRUARI!BF65+MARET!BF65</f>
        <v>#REF!</v>
      </c>
      <c r="BG65" s="87" t="e">
        <f>JANUARI!#REF!+FEBRUARI!BG65+MARET!BG65</f>
        <v>#REF!</v>
      </c>
      <c r="BH65" s="87" t="e">
        <f>JANUARI!#REF!+FEBRUARI!BH65+MARET!BH65</f>
        <v>#REF!</v>
      </c>
      <c r="BI65" s="87" t="e">
        <f>JANUARI!#REF!+FEBRUARI!BI65+MARET!BI65</f>
        <v>#REF!</v>
      </c>
      <c r="BJ65" s="87" t="e">
        <f>JANUARI!#REF!+FEBRUARI!BJ65+MARET!BJ65</f>
        <v>#REF!</v>
      </c>
      <c r="BK65" s="87" t="e">
        <f>JANUARI!#REF!+FEBRUARI!BK65+MARET!BK65</f>
        <v>#REF!</v>
      </c>
      <c r="BL65" s="87" t="e">
        <f>JANUARI!#REF!+FEBRUARI!BL65+MARET!BL65</f>
        <v>#REF!</v>
      </c>
      <c r="BM65" s="87" t="e">
        <f>JANUARI!#REF!+FEBRUARI!BM65+MARET!BM65</f>
        <v>#REF!</v>
      </c>
      <c r="BN65" s="87" t="e">
        <f>JANUARI!#REF!+FEBRUARI!BN65+MARET!BN65</f>
        <v>#REF!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6" t="e">
        <f>JANUARI!#REF!+FEBRUARI!D66+MARET!D66</f>
        <v>#REF!</v>
      </c>
      <c r="E66" s="86" t="e">
        <f>JANUARI!#REF!+FEBRUARI!E66+MARET!E66</f>
        <v>#REF!</v>
      </c>
      <c r="F66" s="86" t="e">
        <f>JANUARI!#REF!+FEBRUARI!F66+MARET!F66</f>
        <v>#REF!</v>
      </c>
      <c r="G66" s="86" t="e">
        <f>JANUARI!#REF!+FEBRUARI!G66+MARET!G66</f>
        <v>#REF!</v>
      </c>
      <c r="H66" s="87" t="e">
        <f>JANUARI!#REF!+FEBRUARI!H66+MARET!H66</f>
        <v>#REF!</v>
      </c>
      <c r="I66" s="86" t="e">
        <f>JANUARI!#REF!+FEBRUARI!I66+MARET!I66</f>
        <v>#REF!</v>
      </c>
      <c r="J66" s="87" t="e">
        <f>JANUARI!#REF!+FEBRUARI!J66+MARET!J66</f>
        <v>#REF!</v>
      </c>
      <c r="K66" s="86" t="e">
        <f>JANUARI!#REF!+FEBRUARI!K66+MARET!K66</f>
        <v>#REF!</v>
      </c>
      <c r="L66" s="87" t="e">
        <f>JANUARI!#REF!+FEBRUARI!L66+MARET!L66</f>
        <v>#REF!</v>
      </c>
      <c r="M66" s="86" t="e">
        <f>JANUARI!#REF!+FEBRUARI!M66+MARET!M66</f>
        <v>#REF!</v>
      </c>
      <c r="N66" s="87" t="e">
        <f>JANUARI!#REF!+FEBRUARI!N66+MARET!N66</f>
        <v>#REF!</v>
      </c>
      <c r="O66" s="86" t="e">
        <f>JANUARI!#REF!+FEBRUARI!O66+MARET!O66</f>
        <v>#REF!</v>
      </c>
      <c r="P66" s="87" t="e">
        <f>JANUARI!#REF!+FEBRUARI!P66+MARET!P66</f>
        <v>#REF!</v>
      </c>
      <c r="Q66" s="86" t="e">
        <f>JANUARI!#REF!+FEBRUARI!Q66+MARET!Q66</f>
        <v>#REF!</v>
      </c>
      <c r="R66" s="87" t="e">
        <f>JANUARI!#REF!+FEBRUARI!R66+MARET!R66</f>
        <v>#REF!</v>
      </c>
      <c r="S66" s="86" t="e">
        <f>JANUARI!#REF!+FEBRUARI!S66+MARET!S66</f>
        <v>#REF!</v>
      </c>
      <c r="T66" s="86" t="e">
        <f>JANUARI!#REF!+FEBRUARI!T66+MARET!T66</f>
        <v>#REF!</v>
      </c>
      <c r="U66" s="86" t="e">
        <f>JANUARI!#REF!+FEBRUARI!U66+MARET!U66</f>
        <v>#REF!</v>
      </c>
      <c r="V66" s="86" t="e">
        <f>JANUARI!#REF!+FEBRUARI!V66+MARET!V66</f>
        <v>#REF!</v>
      </c>
      <c r="W66" s="86" t="e">
        <f>JANUARI!#REF!+FEBRUARI!W66+MARET!W66</f>
        <v>#REF!</v>
      </c>
      <c r="X66" s="86" t="e">
        <f>JANUARI!#REF!+FEBRUARI!X66+MARET!X66</f>
        <v>#REF!</v>
      </c>
      <c r="Y66" s="86" t="e">
        <f>JANUARI!#REF!+FEBRUARI!Y66+MARET!Y66</f>
        <v>#REF!</v>
      </c>
      <c r="Z66" s="86" t="e">
        <f>JANUARI!#REF!+FEBRUARI!Z66+MARET!Z66</f>
        <v>#REF!</v>
      </c>
      <c r="AA66" s="86" t="e">
        <f>JANUARI!#REF!+FEBRUARI!AA66+MARET!AA66</f>
        <v>#REF!</v>
      </c>
      <c r="AB66" s="86" t="e">
        <f>JANUARI!#REF!+FEBRUARI!AB66+MARET!AB66</f>
        <v>#REF!</v>
      </c>
      <c r="AC66" s="86" t="e">
        <f>JANUARI!#REF!+FEBRUARI!AC66+MARET!AC66</f>
        <v>#REF!</v>
      </c>
      <c r="AD66" s="86" t="e">
        <f>JANUARI!#REF!+FEBRUARI!AD66+MARET!AD66</f>
        <v>#REF!</v>
      </c>
      <c r="AE66" s="86" t="e">
        <f>JANUARI!#REF!+FEBRUARI!AE66+MARET!AE66</f>
        <v>#REF!</v>
      </c>
      <c r="AF66" s="86" t="e">
        <f>JANUARI!#REF!+FEBRUARI!AF66+MARET!AF66</f>
        <v>#REF!</v>
      </c>
      <c r="AG66" s="86" t="e">
        <f>JANUARI!#REF!+FEBRUARI!AG66+MARET!AG66</f>
        <v>#REF!</v>
      </c>
      <c r="AH66" s="86" t="e">
        <f>JANUARI!#REF!+FEBRUARI!AH66+MARET!AH66</f>
        <v>#REF!</v>
      </c>
      <c r="AI66" s="86" t="e">
        <f>JANUARI!#REF!+FEBRUARI!AI66+MARET!AI66</f>
        <v>#REF!</v>
      </c>
      <c r="AJ66" s="86" t="e">
        <f>JANUARI!#REF!+FEBRUARI!AJ66+MARET!AJ66</f>
        <v>#REF!</v>
      </c>
      <c r="AK66" s="86" t="e">
        <f>JANUARI!#REF!+FEBRUARI!AK66+MARET!AK66</f>
        <v>#REF!</v>
      </c>
      <c r="AL66" s="86" t="e">
        <f>JANUARI!#REF!+FEBRUARI!AL66+MARET!AL66</f>
        <v>#REF!</v>
      </c>
      <c r="AM66" s="86" t="e">
        <f>JANUARI!#REF!+FEBRUARI!AM66+MARET!AM66</f>
        <v>#REF!</v>
      </c>
      <c r="AN66" s="86" t="e">
        <f>JANUARI!#REF!+FEBRUARI!AN66+MARET!AN66</f>
        <v>#REF!</v>
      </c>
      <c r="AO66" s="86" t="e">
        <f>JANUARI!#REF!+FEBRUARI!AO66+MARET!AO66</f>
        <v>#REF!</v>
      </c>
      <c r="AP66" s="86" t="e">
        <f>JANUARI!#REF!+FEBRUARI!AP66+MARET!AP66</f>
        <v>#REF!</v>
      </c>
      <c r="AQ66" s="86" t="e">
        <f>JANUARI!#REF!+FEBRUARI!AQ66+MARET!AQ66</f>
        <v>#REF!</v>
      </c>
      <c r="AR66" s="86" t="e">
        <f>JANUARI!#REF!+FEBRUARI!AR66+MARET!AR66</f>
        <v>#REF!</v>
      </c>
      <c r="AS66" s="86" t="e">
        <f>JANUARI!#REF!+FEBRUARI!AS66+MARET!AS66</f>
        <v>#REF!</v>
      </c>
      <c r="AT66" s="86" t="e">
        <f>JANUARI!#REF!+FEBRUARI!AT66+MARET!AT66</f>
        <v>#REF!</v>
      </c>
      <c r="AU66" s="86" t="e">
        <f>JANUARI!#REF!+FEBRUARI!AU66+MARET!AU66</f>
        <v>#REF!</v>
      </c>
      <c r="AV66" s="86" t="e">
        <f>JANUARI!#REF!+FEBRUARI!AV66+MARET!AV66</f>
        <v>#REF!</v>
      </c>
      <c r="AW66" s="86" t="e">
        <f>JANUARI!#REF!+FEBRUARI!AW66+MARET!AW66</f>
        <v>#REF!</v>
      </c>
      <c r="AX66" s="86" t="e">
        <f>JANUARI!#REF!+FEBRUARI!AX66+MARET!AX66</f>
        <v>#REF!</v>
      </c>
      <c r="AY66" s="86" t="e">
        <f>JANUARI!#REF!+FEBRUARI!AY66+MARET!AY66</f>
        <v>#REF!</v>
      </c>
      <c r="AZ66" s="86" t="e">
        <f>JANUARI!#REF!+FEBRUARI!AZ66+MARET!AZ66</f>
        <v>#REF!</v>
      </c>
      <c r="BA66" s="86" t="e">
        <f>JANUARI!#REF!+FEBRUARI!BA66+MARET!BA66</f>
        <v>#REF!</v>
      </c>
      <c r="BB66" s="86" t="e">
        <f>JANUARI!#REF!+FEBRUARI!BB66+MARET!BB66</f>
        <v>#REF!</v>
      </c>
      <c r="BC66" s="86" t="e">
        <f>JANUARI!#REF!+FEBRUARI!BC66+MARET!BC66</f>
        <v>#REF!</v>
      </c>
      <c r="BD66" s="86" t="e">
        <f>JANUARI!#REF!+FEBRUARI!BD66+MARET!BD66</f>
        <v>#REF!</v>
      </c>
      <c r="BE66" s="86" t="e">
        <f>JANUARI!#REF!+FEBRUARI!BE66+MARET!BE66</f>
        <v>#REF!</v>
      </c>
      <c r="BF66" s="86" t="e">
        <f>JANUARI!#REF!+FEBRUARI!BF66+MARET!BF66</f>
        <v>#REF!</v>
      </c>
      <c r="BG66" s="86" t="e">
        <f>JANUARI!#REF!+FEBRUARI!BG66+MARET!BG66</f>
        <v>#REF!</v>
      </c>
      <c r="BH66" s="86" t="e">
        <f>JANUARI!#REF!+FEBRUARI!BH66+MARET!BH66</f>
        <v>#REF!</v>
      </c>
      <c r="BI66" s="86" t="e">
        <f>JANUARI!#REF!+FEBRUARI!BI66+MARET!BI66</f>
        <v>#REF!</v>
      </c>
      <c r="BJ66" s="86" t="e">
        <f>JANUARI!#REF!+FEBRUARI!BJ66+MARET!BJ66</f>
        <v>#REF!</v>
      </c>
      <c r="BK66" s="86" t="e">
        <f>JANUARI!#REF!+FEBRUARI!BK66+MARET!BK66</f>
        <v>#REF!</v>
      </c>
      <c r="BL66" s="86" t="e">
        <f>JANUARI!#REF!+FEBRUARI!BL66+MARET!BL66</f>
        <v>#REF!</v>
      </c>
      <c r="BM66" s="86" t="e">
        <f>JANUARI!#REF!+FEBRUARI!BM66+MARET!BM66</f>
        <v>#REF!</v>
      </c>
      <c r="BN66" s="86" t="e">
        <f>JANUARI!#REF!+FEBRUARI!BN66+MARET!BN66</f>
        <v>#REF!</v>
      </c>
    </row>
    <row r="67" spans="1:66" ht="14.25" customHeight="1">
      <c r="A67" s="111"/>
      <c r="B67" s="111"/>
      <c r="C67" s="11" t="s">
        <v>89</v>
      </c>
      <c r="D67" s="86" t="e">
        <f>JANUARI!#REF!+FEBRUARI!D67+MARET!D67</f>
        <v>#REF!</v>
      </c>
      <c r="E67" s="86" t="e">
        <f>JANUARI!#REF!+FEBRUARI!E67+MARET!E67</f>
        <v>#REF!</v>
      </c>
      <c r="F67" s="86" t="e">
        <f>JANUARI!#REF!+FEBRUARI!F67+MARET!F67</f>
        <v>#REF!</v>
      </c>
      <c r="G67" s="86" t="e">
        <f>JANUARI!#REF!+FEBRUARI!G67+MARET!G67</f>
        <v>#REF!</v>
      </c>
      <c r="H67" s="87" t="e">
        <f>JANUARI!#REF!+FEBRUARI!H67+MARET!H67</f>
        <v>#REF!</v>
      </c>
      <c r="I67" s="86" t="e">
        <f>JANUARI!#REF!+FEBRUARI!I67+MARET!I67</f>
        <v>#REF!</v>
      </c>
      <c r="J67" s="87" t="e">
        <f>JANUARI!#REF!+FEBRUARI!J67+MARET!J67</f>
        <v>#REF!</v>
      </c>
      <c r="K67" s="86" t="e">
        <f>JANUARI!#REF!+FEBRUARI!K67+MARET!K67</f>
        <v>#REF!</v>
      </c>
      <c r="L67" s="87" t="e">
        <f>JANUARI!#REF!+FEBRUARI!L67+MARET!L67</f>
        <v>#REF!</v>
      </c>
      <c r="M67" s="86" t="e">
        <f>JANUARI!#REF!+FEBRUARI!M67+MARET!M67</f>
        <v>#REF!</v>
      </c>
      <c r="N67" s="87" t="e">
        <f>JANUARI!#REF!+FEBRUARI!N67+MARET!N67</f>
        <v>#REF!</v>
      </c>
      <c r="O67" s="86" t="e">
        <f>JANUARI!#REF!+FEBRUARI!O67+MARET!O67</f>
        <v>#REF!</v>
      </c>
      <c r="P67" s="87" t="e">
        <f>JANUARI!#REF!+FEBRUARI!P67+MARET!P67</f>
        <v>#REF!</v>
      </c>
      <c r="Q67" s="86" t="e">
        <f>JANUARI!#REF!+FEBRUARI!Q67+MARET!Q67</f>
        <v>#REF!</v>
      </c>
      <c r="R67" s="87" t="e">
        <f>JANUARI!#REF!+FEBRUARI!R67+MARET!R67</f>
        <v>#REF!</v>
      </c>
      <c r="S67" s="86" t="e">
        <f>JANUARI!#REF!+FEBRUARI!S67+MARET!S67</f>
        <v>#REF!</v>
      </c>
      <c r="T67" s="86" t="e">
        <f>JANUARI!#REF!+FEBRUARI!T67+MARET!T67</f>
        <v>#REF!</v>
      </c>
      <c r="U67" s="86" t="e">
        <f>JANUARI!#REF!+FEBRUARI!U67+MARET!U67</f>
        <v>#REF!</v>
      </c>
      <c r="V67" s="86" t="e">
        <f>JANUARI!#REF!+FEBRUARI!V67+MARET!V67</f>
        <v>#REF!</v>
      </c>
      <c r="W67" s="86" t="e">
        <f>JANUARI!#REF!+FEBRUARI!W67+MARET!W67</f>
        <v>#REF!</v>
      </c>
      <c r="X67" s="86" t="e">
        <f>JANUARI!#REF!+FEBRUARI!X67+MARET!X67</f>
        <v>#REF!</v>
      </c>
      <c r="Y67" s="86" t="e">
        <f>JANUARI!#REF!+FEBRUARI!Y67+MARET!Y67</f>
        <v>#REF!</v>
      </c>
      <c r="Z67" s="86" t="e">
        <f>JANUARI!#REF!+FEBRUARI!Z67+MARET!Z67</f>
        <v>#REF!</v>
      </c>
      <c r="AA67" s="86" t="e">
        <f>JANUARI!#REF!+FEBRUARI!AA67+MARET!AA67</f>
        <v>#REF!</v>
      </c>
      <c r="AB67" s="86" t="e">
        <f>JANUARI!#REF!+FEBRUARI!AB67+MARET!AB67</f>
        <v>#REF!</v>
      </c>
      <c r="AC67" s="86" t="e">
        <f>JANUARI!#REF!+FEBRUARI!AC67+MARET!AC67</f>
        <v>#REF!</v>
      </c>
      <c r="AD67" s="86" t="e">
        <f>JANUARI!#REF!+FEBRUARI!AD67+MARET!AD67</f>
        <v>#REF!</v>
      </c>
      <c r="AE67" s="86" t="e">
        <f>JANUARI!#REF!+FEBRUARI!AE67+MARET!AE67</f>
        <v>#REF!</v>
      </c>
      <c r="AF67" s="86" t="e">
        <f>JANUARI!#REF!+FEBRUARI!AF67+MARET!AF67</f>
        <v>#REF!</v>
      </c>
      <c r="AG67" s="86" t="e">
        <f>JANUARI!#REF!+FEBRUARI!AG67+MARET!AG67</f>
        <v>#REF!</v>
      </c>
      <c r="AH67" s="86" t="e">
        <f>JANUARI!#REF!+FEBRUARI!AH67+MARET!AH67</f>
        <v>#REF!</v>
      </c>
      <c r="AI67" s="86" t="e">
        <f>JANUARI!#REF!+FEBRUARI!AI67+MARET!AI67</f>
        <v>#REF!</v>
      </c>
      <c r="AJ67" s="86" t="e">
        <f>JANUARI!#REF!+FEBRUARI!AJ67+MARET!AJ67</f>
        <v>#REF!</v>
      </c>
      <c r="AK67" s="86" t="e">
        <f>JANUARI!#REF!+FEBRUARI!AK67+MARET!AK67</f>
        <v>#REF!</v>
      </c>
      <c r="AL67" s="86" t="e">
        <f>JANUARI!#REF!+FEBRUARI!AL67+MARET!AL67</f>
        <v>#REF!</v>
      </c>
      <c r="AM67" s="86" t="e">
        <f>JANUARI!#REF!+FEBRUARI!AM67+MARET!AM67</f>
        <v>#REF!</v>
      </c>
      <c r="AN67" s="86" t="e">
        <f>JANUARI!#REF!+FEBRUARI!AN67+MARET!AN67</f>
        <v>#REF!</v>
      </c>
      <c r="AO67" s="86" t="e">
        <f>JANUARI!#REF!+FEBRUARI!AO67+MARET!AO67</f>
        <v>#REF!</v>
      </c>
      <c r="AP67" s="86" t="e">
        <f>JANUARI!#REF!+FEBRUARI!AP67+MARET!AP67</f>
        <v>#REF!</v>
      </c>
      <c r="AQ67" s="86" t="e">
        <f>JANUARI!#REF!+FEBRUARI!AQ67+MARET!AQ67</f>
        <v>#REF!</v>
      </c>
      <c r="AR67" s="86" t="e">
        <f>JANUARI!#REF!+FEBRUARI!AR67+MARET!AR67</f>
        <v>#REF!</v>
      </c>
      <c r="AS67" s="86" t="e">
        <f>JANUARI!#REF!+FEBRUARI!AS67+MARET!AS67</f>
        <v>#REF!</v>
      </c>
      <c r="AT67" s="86" t="e">
        <f>JANUARI!#REF!+FEBRUARI!AT67+MARET!AT67</f>
        <v>#REF!</v>
      </c>
      <c r="AU67" s="86" t="e">
        <f>JANUARI!#REF!+FEBRUARI!AU67+MARET!AU67</f>
        <v>#REF!</v>
      </c>
      <c r="AV67" s="86" t="e">
        <f>JANUARI!#REF!+FEBRUARI!AV67+MARET!AV67</f>
        <v>#REF!</v>
      </c>
      <c r="AW67" s="86" t="e">
        <f>JANUARI!#REF!+FEBRUARI!AW67+MARET!AW67</f>
        <v>#REF!</v>
      </c>
      <c r="AX67" s="86" t="e">
        <f>JANUARI!#REF!+FEBRUARI!AX67+MARET!AX67</f>
        <v>#REF!</v>
      </c>
      <c r="AY67" s="86" t="e">
        <f>JANUARI!#REF!+FEBRUARI!AY67+MARET!AY67</f>
        <v>#REF!</v>
      </c>
      <c r="AZ67" s="86" t="e">
        <f>JANUARI!#REF!+FEBRUARI!AZ67+MARET!AZ67</f>
        <v>#REF!</v>
      </c>
      <c r="BA67" s="86" t="e">
        <f>JANUARI!#REF!+FEBRUARI!BA67+MARET!BA67</f>
        <v>#REF!</v>
      </c>
      <c r="BB67" s="86" t="e">
        <f>JANUARI!#REF!+FEBRUARI!BB67+MARET!BB67</f>
        <v>#REF!</v>
      </c>
      <c r="BC67" s="86" t="e">
        <f>JANUARI!#REF!+FEBRUARI!BC67+MARET!BC67</f>
        <v>#REF!</v>
      </c>
      <c r="BD67" s="86" t="e">
        <f>JANUARI!#REF!+FEBRUARI!BD67+MARET!BD67</f>
        <v>#REF!</v>
      </c>
      <c r="BE67" s="86" t="e">
        <f>JANUARI!#REF!+FEBRUARI!BE67+MARET!BE67</f>
        <v>#REF!</v>
      </c>
      <c r="BF67" s="86" t="e">
        <f>JANUARI!#REF!+FEBRUARI!BF67+MARET!BF67</f>
        <v>#REF!</v>
      </c>
      <c r="BG67" s="86" t="e">
        <f>JANUARI!#REF!+FEBRUARI!BG67+MARET!BG67</f>
        <v>#REF!</v>
      </c>
      <c r="BH67" s="86" t="e">
        <f>JANUARI!#REF!+FEBRUARI!BH67+MARET!BH67</f>
        <v>#REF!</v>
      </c>
      <c r="BI67" s="86" t="e">
        <f>JANUARI!#REF!+FEBRUARI!BI67+MARET!BI67</f>
        <v>#REF!</v>
      </c>
      <c r="BJ67" s="86" t="e">
        <f>JANUARI!#REF!+FEBRUARI!BJ67+MARET!BJ67</f>
        <v>#REF!</v>
      </c>
      <c r="BK67" s="86" t="e">
        <f>JANUARI!#REF!+FEBRUARI!BK67+MARET!BK67</f>
        <v>#REF!</v>
      </c>
      <c r="BL67" s="86" t="e">
        <f>JANUARI!#REF!+FEBRUARI!BL67+MARET!BL67</f>
        <v>#REF!</v>
      </c>
      <c r="BM67" s="86" t="e">
        <f>JANUARI!#REF!+FEBRUARI!BM67+MARET!BM67</f>
        <v>#REF!</v>
      </c>
      <c r="BN67" s="86" t="e">
        <f>JANUARI!#REF!+FEBRUARI!BN67+MARET!BN67</f>
        <v>#REF!</v>
      </c>
    </row>
    <row r="68" spans="1:66" ht="14.25" customHeight="1">
      <c r="A68" s="111"/>
      <c r="B68" s="111"/>
      <c r="C68" s="11" t="s">
        <v>90</v>
      </c>
      <c r="D68" s="86" t="e">
        <f>JANUARI!#REF!+FEBRUARI!D68+MARET!D68</f>
        <v>#REF!</v>
      </c>
      <c r="E68" s="86" t="e">
        <f>JANUARI!#REF!+FEBRUARI!E68+MARET!E68</f>
        <v>#REF!</v>
      </c>
      <c r="F68" s="86" t="e">
        <f>JANUARI!#REF!+FEBRUARI!F68+MARET!F68</f>
        <v>#REF!</v>
      </c>
      <c r="G68" s="86" t="e">
        <f>JANUARI!#REF!+FEBRUARI!G68+MARET!G68</f>
        <v>#REF!</v>
      </c>
      <c r="H68" s="87" t="e">
        <f>JANUARI!#REF!+FEBRUARI!H68+MARET!H68</f>
        <v>#REF!</v>
      </c>
      <c r="I68" s="86" t="e">
        <f>JANUARI!#REF!+FEBRUARI!I68+MARET!I68</f>
        <v>#REF!</v>
      </c>
      <c r="J68" s="87" t="e">
        <f>JANUARI!#REF!+FEBRUARI!J68+MARET!J68</f>
        <v>#REF!</v>
      </c>
      <c r="K68" s="86" t="e">
        <f>JANUARI!#REF!+FEBRUARI!K68+MARET!K68</f>
        <v>#REF!</v>
      </c>
      <c r="L68" s="87" t="e">
        <f>JANUARI!#REF!+FEBRUARI!L68+MARET!L68</f>
        <v>#REF!</v>
      </c>
      <c r="M68" s="86" t="e">
        <f>JANUARI!#REF!+FEBRUARI!M68+MARET!M68</f>
        <v>#REF!</v>
      </c>
      <c r="N68" s="87" t="e">
        <f>JANUARI!#REF!+FEBRUARI!N68+MARET!N68</f>
        <v>#REF!</v>
      </c>
      <c r="O68" s="86" t="e">
        <f>JANUARI!#REF!+FEBRUARI!O68+MARET!O68</f>
        <v>#REF!</v>
      </c>
      <c r="P68" s="87" t="e">
        <f>JANUARI!#REF!+FEBRUARI!P68+MARET!P68</f>
        <v>#REF!</v>
      </c>
      <c r="Q68" s="86" t="e">
        <f>JANUARI!#REF!+FEBRUARI!Q68+MARET!Q68</f>
        <v>#REF!</v>
      </c>
      <c r="R68" s="87" t="e">
        <f>JANUARI!#REF!+FEBRUARI!R68+MARET!R68</f>
        <v>#REF!</v>
      </c>
      <c r="S68" s="86" t="e">
        <f>JANUARI!#REF!+FEBRUARI!S68+MARET!S68</f>
        <v>#REF!</v>
      </c>
      <c r="T68" s="86" t="e">
        <f>JANUARI!#REF!+FEBRUARI!T68+MARET!T68</f>
        <v>#REF!</v>
      </c>
      <c r="U68" s="86" t="e">
        <f>JANUARI!#REF!+FEBRUARI!U68+MARET!U68</f>
        <v>#REF!</v>
      </c>
      <c r="V68" s="86" t="e">
        <f>JANUARI!#REF!+FEBRUARI!V68+MARET!V68</f>
        <v>#REF!</v>
      </c>
      <c r="W68" s="86" t="e">
        <f>JANUARI!#REF!+FEBRUARI!W68+MARET!W68</f>
        <v>#REF!</v>
      </c>
      <c r="X68" s="86" t="e">
        <f>JANUARI!#REF!+FEBRUARI!X68+MARET!X68</f>
        <v>#REF!</v>
      </c>
      <c r="Y68" s="86" t="e">
        <f>JANUARI!#REF!+FEBRUARI!Y68+MARET!Y68</f>
        <v>#REF!</v>
      </c>
      <c r="Z68" s="86" t="e">
        <f>JANUARI!#REF!+FEBRUARI!Z68+MARET!Z68</f>
        <v>#REF!</v>
      </c>
      <c r="AA68" s="86" t="e">
        <f>JANUARI!#REF!+FEBRUARI!AA68+MARET!AA68</f>
        <v>#REF!</v>
      </c>
      <c r="AB68" s="86" t="e">
        <f>JANUARI!#REF!+FEBRUARI!AB68+MARET!AB68</f>
        <v>#REF!</v>
      </c>
      <c r="AC68" s="86" t="e">
        <f>JANUARI!#REF!+FEBRUARI!AC68+MARET!AC68</f>
        <v>#REF!</v>
      </c>
      <c r="AD68" s="86" t="e">
        <f>JANUARI!#REF!+FEBRUARI!AD68+MARET!AD68</f>
        <v>#REF!</v>
      </c>
      <c r="AE68" s="86" t="e">
        <f>JANUARI!#REF!+FEBRUARI!AE68+MARET!AE68</f>
        <v>#REF!</v>
      </c>
      <c r="AF68" s="86" t="e">
        <f>JANUARI!#REF!+FEBRUARI!AF68+MARET!AF68</f>
        <v>#REF!</v>
      </c>
      <c r="AG68" s="86" t="e">
        <f>JANUARI!#REF!+FEBRUARI!AG68+MARET!AG68</f>
        <v>#REF!</v>
      </c>
      <c r="AH68" s="86" t="e">
        <f>JANUARI!#REF!+FEBRUARI!AH68+MARET!AH68</f>
        <v>#REF!</v>
      </c>
      <c r="AI68" s="86" t="e">
        <f>JANUARI!#REF!+FEBRUARI!AI68+MARET!AI68</f>
        <v>#REF!</v>
      </c>
      <c r="AJ68" s="86" t="e">
        <f>JANUARI!#REF!+FEBRUARI!AJ68+MARET!AJ68</f>
        <v>#REF!</v>
      </c>
      <c r="AK68" s="86" t="e">
        <f>JANUARI!#REF!+FEBRUARI!AK68+MARET!AK68</f>
        <v>#REF!</v>
      </c>
      <c r="AL68" s="86" t="e">
        <f>JANUARI!#REF!+FEBRUARI!AL68+MARET!AL68</f>
        <v>#REF!</v>
      </c>
      <c r="AM68" s="86" t="e">
        <f>JANUARI!#REF!+FEBRUARI!AM68+MARET!AM68</f>
        <v>#REF!</v>
      </c>
      <c r="AN68" s="86" t="e">
        <f>JANUARI!#REF!+FEBRUARI!AN68+MARET!AN68</f>
        <v>#REF!</v>
      </c>
      <c r="AO68" s="86" t="e">
        <f>JANUARI!#REF!+FEBRUARI!AO68+MARET!AO68</f>
        <v>#REF!</v>
      </c>
      <c r="AP68" s="86" t="e">
        <f>JANUARI!#REF!+FEBRUARI!AP68+MARET!AP68</f>
        <v>#REF!</v>
      </c>
      <c r="AQ68" s="86" t="e">
        <f>JANUARI!#REF!+FEBRUARI!AQ68+MARET!AQ68</f>
        <v>#REF!</v>
      </c>
      <c r="AR68" s="86" t="e">
        <f>JANUARI!#REF!+FEBRUARI!AR68+MARET!AR68</f>
        <v>#REF!</v>
      </c>
      <c r="AS68" s="86" t="e">
        <f>JANUARI!#REF!+FEBRUARI!AS68+MARET!AS68</f>
        <v>#REF!</v>
      </c>
      <c r="AT68" s="86" t="e">
        <f>JANUARI!#REF!+FEBRUARI!AT68+MARET!AT68</f>
        <v>#REF!</v>
      </c>
      <c r="AU68" s="86" t="e">
        <f>JANUARI!#REF!+FEBRUARI!AU68+MARET!AU68</f>
        <v>#REF!</v>
      </c>
      <c r="AV68" s="86" t="e">
        <f>JANUARI!#REF!+FEBRUARI!AV68+MARET!AV68</f>
        <v>#REF!</v>
      </c>
      <c r="AW68" s="86" t="e">
        <f>JANUARI!#REF!+FEBRUARI!AW68+MARET!AW68</f>
        <v>#REF!</v>
      </c>
      <c r="AX68" s="86" t="e">
        <f>JANUARI!#REF!+FEBRUARI!AX68+MARET!AX68</f>
        <v>#REF!</v>
      </c>
      <c r="AY68" s="86" t="e">
        <f>JANUARI!#REF!+FEBRUARI!AY68+MARET!AY68</f>
        <v>#REF!</v>
      </c>
      <c r="AZ68" s="86" t="e">
        <f>JANUARI!#REF!+FEBRUARI!AZ68+MARET!AZ68</f>
        <v>#REF!</v>
      </c>
      <c r="BA68" s="86" t="e">
        <f>JANUARI!#REF!+FEBRUARI!BA68+MARET!BA68</f>
        <v>#REF!</v>
      </c>
      <c r="BB68" s="86" t="e">
        <f>JANUARI!#REF!+FEBRUARI!BB68+MARET!BB68</f>
        <v>#REF!</v>
      </c>
      <c r="BC68" s="86" t="e">
        <f>JANUARI!#REF!+FEBRUARI!BC68+MARET!BC68</f>
        <v>#REF!</v>
      </c>
      <c r="BD68" s="86" t="e">
        <f>JANUARI!#REF!+FEBRUARI!BD68+MARET!BD68</f>
        <v>#REF!</v>
      </c>
      <c r="BE68" s="86" t="e">
        <f>JANUARI!#REF!+FEBRUARI!BE68+MARET!BE68</f>
        <v>#REF!</v>
      </c>
      <c r="BF68" s="86" t="e">
        <f>JANUARI!#REF!+FEBRUARI!BF68+MARET!BF68</f>
        <v>#REF!</v>
      </c>
      <c r="BG68" s="86" t="e">
        <f>JANUARI!#REF!+FEBRUARI!BG68+MARET!BG68</f>
        <v>#REF!</v>
      </c>
      <c r="BH68" s="86" t="e">
        <f>JANUARI!#REF!+FEBRUARI!BH68+MARET!BH68</f>
        <v>#REF!</v>
      </c>
      <c r="BI68" s="86" t="e">
        <f>JANUARI!#REF!+FEBRUARI!BI68+MARET!BI68</f>
        <v>#REF!</v>
      </c>
      <c r="BJ68" s="86" t="e">
        <f>JANUARI!#REF!+FEBRUARI!BJ68+MARET!BJ68</f>
        <v>#REF!</v>
      </c>
      <c r="BK68" s="86" t="e">
        <f>JANUARI!#REF!+FEBRUARI!BK68+MARET!BK68</f>
        <v>#REF!</v>
      </c>
      <c r="BL68" s="86" t="e">
        <f>JANUARI!#REF!+FEBRUARI!BL68+MARET!BL68</f>
        <v>#REF!</v>
      </c>
      <c r="BM68" s="86" t="e">
        <f>JANUARI!#REF!+FEBRUARI!BM68+MARET!BM68</f>
        <v>#REF!</v>
      </c>
      <c r="BN68" s="86" t="e">
        <f>JANUARI!#REF!+FEBRUARI!BN68+MARET!BN68</f>
        <v>#REF!</v>
      </c>
    </row>
    <row r="69" spans="1:66" ht="14.25" customHeight="1">
      <c r="A69" s="111"/>
      <c r="B69" s="111"/>
      <c r="C69" s="11" t="s">
        <v>91</v>
      </c>
      <c r="D69" s="86" t="e">
        <f>JANUARI!#REF!+FEBRUARI!D69+MARET!D69</f>
        <v>#REF!</v>
      </c>
      <c r="E69" s="86" t="e">
        <f>JANUARI!#REF!+FEBRUARI!E69+MARET!E69</f>
        <v>#REF!</v>
      </c>
      <c r="F69" s="86" t="e">
        <f>JANUARI!#REF!+FEBRUARI!F69+MARET!F69</f>
        <v>#REF!</v>
      </c>
      <c r="G69" s="86" t="e">
        <f>JANUARI!#REF!+FEBRUARI!G69+MARET!G69</f>
        <v>#REF!</v>
      </c>
      <c r="H69" s="87" t="e">
        <f>JANUARI!#REF!+FEBRUARI!H69+MARET!H69</f>
        <v>#REF!</v>
      </c>
      <c r="I69" s="86" t="e">
        <f>JANUARI!#REF!+FEBRUARI!I69+MARET!I69</f>
        <v>#REF!</v>
      </c>
      <c r="J69" s="87" t="e">
        <f>JANUARI!#REF!+FEBRUARI!J69+MARET!J69</f>
        <v>#REF!</v>
      </c>
      <c r="K69" s="86" t="e">
        <f>JANUARI!#REF!+FEBRUARI!K69+MARET!K69</f>
        <v>#REF!</v>
      </c>
      <c r="L69" s="87" t="e">
        <f>JANUARI!#REF!+FEBRUARI!L69+MARET!L69</f>
        <v>#REF!</v>
      </c>
      <c r="M69" s="86" t="e">
        <f>JANUARI!#REF!+FEBRUARI!M69+MARET!M69</f>
        <v>#REF!</v>
      </c>
      <c r="N69" s="87" t="e">
        <f>JANUARI!#REF!+FEBRUARI!N69+MARET!N69</f>
        <v>#REF!</v>
      </c>
      <c r="O69" s="86" t="e">
        <f>JANUARI!#REF!+FEBRUARI!O69+MARET!O69</f>
        <v>#REF!</v>
      </c>
      <c r="P69" s="87" t="e">
        <f>JANUARI!#REF!+FEBRUARI!P69+MARET!P69</f>
        <v>#REF!</v>
      </c>
      <c r="Q69" s="86" t="e">
        <f>JANUARI!#REF!+FEBRUARI!Q69+MARET!Q69</f>
        <v>#REF!</v>
      </c>
      <c r="R69" s="87" t="e">
        <f>JANUARI!#REF!+FEBRUARI!R69+MARET!R69</f>
        <v>#REF!</v>
      </c>
      <c r="S69" s="86" t="e">
        <f>JANUARI!#REF!+FEBRUARI!S69+MARET!S69</f>
        <v>#REF!</v>
      </c>
      <c r="T69" s="86" t="e">
        <f>JANUARI!#REF!+FEBRUARI!T69+MARET!T69</f>
        <v>#REF!</v>
      </c>
      <c r="U69" s="86" t="e">
        <f>JANUARI!#REF!+FEBRUARI!U69+MARET!U69</f>
        <v>#REF!</v>
      </c>
      <c r="V69" s="86" t="e">
        <f>JANUARI!#REF!+FEBRUARI!V69+MARET!V69</f>
        <v>#REF!</v>
      </c>
      <c r="W69" s="86" t="e">
        <f>JANUARI!#REF!+FEBRUARI!W69+MARET!W69</f>
        <v>#REF!</v>
      </c>
      <c r="X69" s="86" t="e">
        <f>JANUARI!#REF!+FEBRUARI!X69+MARET!X69</f>
        <v>#REF!</v>
      </c>
      <c r="Y69" s="86" t="e">
        <f>JANUARI!#REF!+FEBRUARI!Y69+MARET!Y69</f>
        <v>#REF!</v>
      </c>
      <c r="Z69" s="86" t="e">
        <f>JANUARI!#REF!+FEBRUARI!Z69+MARET!Z69</f>
        <v>#REF!</v>
      </c>
      <c r="AA69" s="86" t="e">
        <f>JANUARI!#REF!+FEBRUARI!AA69+MARET!AA69</f>
        <v>#REF!</v>
      </c>
      <c r="AB69" s="86" t="e">
        <f>JANUARI!#REF!+FEBRUARI!AB69+MARET!AB69</f>
        <v>#REF!</v>
      </c>
      <c r="AC69" s="86" t="e">
        <f>JANUARI!#REF!+FEBRUARI!AC69+MARET!AC69</f>
        <v>#REF!</v>
      </c>
      <c r="AD69" s="86" t="e">
        <f>JANUARI!#REF!+FEBRUARI!AD69+MARET!AD69</f>
        <v>#REF!</v>
      </c>
      <c r="AE69" s="86" t="e">
        <f>JANUARI!#REF!+FEBRUARI!AE69+MARET!AE69</f>
        <v>#REF!</v>
      </c>
      <c r="AF69" s="86" t="e">
        <f>JANUARI!#REF!+FEBRUARI!AF69+MARET!AF69</f>
        <v>#REF!</v>
      </c>
      <c r="AG69" s="86" t="e">
        <f>JANUARI!#REF!+FEBRUARI!AG69+MARET!AG69</f>
        <v>#REF!</v>
      </c>
      <c r="AH69" s="86" t="e">
        <f>JANUARI!#REF!+FEBRUARI!AH69+MARET!AH69</f>
        <v>#REF!</v>
      </c>
      <c r="AI69" s="86" t="e">
        <f>JANUARI!#REF!+FEBRUARI!AI69+MARET!AI69</f>
        <v>#REF!</v>
      </c>
      <c r="AJ69" s="86" t="e">
        <f>JANUARI!#REF!+FEBRUARI!AJ69+MARET!AJ69</f>
        <v>#REF!</v>
      </c>
      <c r="AK69" s="86" t="e">
        <f>JANUARI!#REF!+FEBRUARI!AK69+MARET!AK69</f>
        <v>#REF!</v>
      </c>
      <c r="AL69" s="86" t="e">
        <f>JANUARI!#REF!+FEBRUARI!AL69+MARET!AL69</f>
        <v>#REF!</v>
      </c>
      <c r="AM69" s="86" t="e">
        <f>JANUARI!#REF!+FEBRUARI!AM69+MARET!AM69</f>
        <v>#REF!</v>
      </c>
      <c r="AN69" s="86" t="e">
        <f>JANUARI!#REF!+FEBRUARI!AN69+MARET!AN69</f>
        <v>#REF!</v>
      </c>
      <c r="AO69" s="86" t="e">
        <f>JANUARI!#REF!+FEBRUARI!AO69+MARET!AO69</f>
        <v>#REF!</v>
      </c>
      <c r="AP69" s="86" t="e">
        <f>JANUARI!#REF!+FEBRUARI!AP69+MARET!AP69</f>
        <v>#REF!</v>
      </c>
      <c r="AQ69" s="86" t="e">
        <f>JANUARI!#REF!+FEBRUARI!AQ69+MARET!AQ69</f>
        <v>#REF!</v>
      </c>
      <c r="AR69" s="86" t="e">
        <f>JANUARI!#REF!+FEBRUARI!AR69+MARET!AR69</f>
        <v>#REF!</v>
      </c>
      <c r="AS69" s="86" t="e">
        <f>JANUARI!#REF!+FEBRUARI!AS69+MARET!AS69</f>
        <v>#REF!</v>
      </c>
      <c r="AT69" s="86" t="e">
        <f>JANUARI!#REF!+FEBRUARI!AT69+MARET!AT69</f>
        <v>#REF!</v>
      </c>
      <c r="AU69" s="86" t="e">
        <f>JANUARI!#REF!+FEBRUARI!AU69+MARET!AU69</f>
        <v>#REF!</v>
      </c>
      <c r="AV69" s="86" t="e">
        <f>JANUARI!#REF!+FEBRUARI!AV69+MARET!AV69</f>
        <v>#REF!</v>
      </c>
      <c r="AW69" s="86" t="e">
        <f>JANUARI!#REF!+FEBRUARI!AW69+MARET!AW69</f>
        <v>#REF!</v>
      </c>
      <c r="AX69" s="86" t="e">
        <f>JANUARI!#REF!+FEBRUARI!AX69+MARET!AX69</f>
        <v>#REF!</v>
      </c>
      <c r="AY69" s="86" t="e">
        <f>JANUARI!#REF!+FEBRUARI!AY69+MARET!AY69</f>
        <v>#REF!</v>
      </c>
      <c r="AZ69" s="86" t="e">
        <f>JANUARI!#REF!+FEBRUARI!AZ69+MARET!AZ69</f>
        <v>#REF!</v>
      </c>
      <c r="BA69" s="86" t="e">
        <f>JANUARI!#REF!+FEBRUARI!BA69+MARET!BA69</f>
        <v>#REF!</v>
      </c>
      <c r="BB69" s="86" t="e">
        <f>JANUARI!#REF!+FEBRUARI!BB69+MARET!BB69</f>
        <v>#REF!</v>
      </c>
      <c r="BC69" s="86" t="e">
        <f>JANUARI!#REF!+FEBRUARI!BC69+MARET!BC69</f>
        <v>#REF!</v>
      </c>
      <c r="BD69" s="86" t="e">
        <f>JANUARI!#REF!+FEBRUARI!BD69+MARET!BD69</f>
        <v>#REF!</v>
      </c>
      <c r="BE69" s="86" t="e">
        <f>JANUARI!#REF!+FEBRUARI!BE69+MARET!BE69</f>
        <v>#REF!</v>
      </c>
      <c r="BF69" s="86" t="e">
        <f>JANUARI!#REF!+FEBRUARI!BF69+MARET!BF69</f>
        <v>#REF!</v>
      </c>
      <c r="BG69" s="86" t="e">
        <f>JANUARI!#REF!+FEBRUARI!BG69+MARET!BG69</f>
        <v>#REF!</v>
      </c>
      <c r="BH69" s="86" t="e">
        <f>JANUARI!#REF!+FEBRUARI!BH69+MARET!BH69</f>
        <v>#REF!</v>
      </c>
      <c r="BI69" s="86" t="e">
        <f>JANUARI!#REF!+FEBRUARI!BI69+MARET!BI69</f>
        <v>#REF!</v>
      </c>
      <c r="BJ69" s="86" t="e">
        <f>JANUARI!#REF!+FEBRUARI!BJ69+MARET!BJ69</f>
        <v>#REF!</v>
      </c>
      <c r="BK69" s="86" t="e">
        <f>JANUARI!#REF!+FEBRUARI!BK69+MARET!BK69</f>
        <v>#REF!</v>
      </c>
      <c r="BL69" s="86" t="e">
        <f>JANUARI!#REF!+FEBRUARI!BL69+MARET!BL69</f>
        <v>#REF!</v>
      </c>
      <c r="BM69" s="86" t="e">
        <f>JANUARI!#REF!+FEBRUARI!BM69+MARET!BM69</f>
        <v>#REF!</v>
      </c>
      <c r="BN69" s="86" t="e">
        <f>JANUARI!#REF!+FEBRUARI!BN69+MARET!BN69</f>
        <v>#REF!</v>
      </c>
    </row>
    <row r="70" spans="1:66" ht="14.25" customHeight="1">
      <c r="A70" s="112"/>
      <c r="B70" s="112"/>
      <c r="C70" s="11" t="s">
        <v>92</v>
      </c>
      <c r="D70" s="86" t="e">
        <f>JANUARI!#REF!+FEBRUARI!D70+MARET!D70</f>
        <v>#REF!</v>
      </c>
      <c r="E70" s="86" t="e">
        <f>JANUARI!#REF!+FEBRUARI!E70+MARET!E70</f>
        <v>#REF!</v>
      </c>
      <c r="F70" s="86" t="e">
        <f>JANUARI!#REF!+FEBRUARI!F70+MARET!F70</f>
        <v>#REF!</v>
      </c>
      <c r="G70" s="86" t="e">
        <f>JANUARI!#REF!+FEBRUARI!G70+MARET!G70</f>
        <v>#REF!</v>
      </c>
      <c r="H70" s="87" t="e">
        <f>JANUARI!#REF!+FEBRUARI!H70+MARET!H70</f>
        <v>#REF!</v>
      </c>
      <c r="I70" s="86" t="e">
        <f>JANUARI!#REF!+FEBRUARI!I70+MARET!I70</f>
        <v>#REF!</v>
      </c>
      <c r="J70" s="87" t="e">
        <f>JANUARI!#REF!+FEBRUARI!J70+MARET!J70</f>
        <v>#REF!</v>
      </c>
      <c r="K70" s="86" t="e">
        <f>JANUARI!#REF!+FEBRUARI!K70+MARET!K70</f>
        <v>#REF!</v>
      </c>
      <c r="L70" s="87" t="e">
        <f>JANUARI!#REF!+FEBRUARI!L70+MARET!L70</f>
        <v>#REF!</v>
      </c>
      <c r="M70" s="86" t="e">
        <f>JANUARI!#REF!+FEBRUARI!M70+MARET!M70</f>
        <v>#REF!</v>
      </c>
      <c r="N70" s="87" t="e">
        <f>JANUARI!#REF!+FEBRUARI!N70+MARET!N70</f>
        <v>#REF!</v>
      </c>
      <c r="O70" s="86" t="e">
        <f>JANUARI!#REF!+FEBRUARI!O70+MARET!O70</f>
        <v>#REF!</v>
      </c>
      <c r="P70" s="87" t="e">
        <f>JANUARI!#REF!+FEBRUARI!P70+MARET!P70</f>
        <v>#REF!</v>
      </c>
      <c r="Q70" s="86" t="e">
        <f>JANUARI!#REF!+FEBRUARI!Q70+MARET!Q70</f>
        <v>#REF!</v>
      </c>
      <c r="R70" s="87" t="e">
        <f>JANUARI!#REF!+FEBRUARI!R70+MARET!R70</f>
        <v>#REF!</v>
      </c>
      <c r="S70" s="86" t="e">
        <f>JANUARI!#REF!+FEBRUARI!S70+MARET!S70</f>
        <v>#REF!</v>
      </c>
      <c r="T70" s="86" t="e">
        <f>JANUARI!#REF!+FEBRUARI!T70+MARET!T70</f>
        <v>#REF!</v>
      </c>
      <c r="U70" s="86" t="e">
        <f>JANUARI!#REF!+FEBRUARI!U70+MARET!U70</f>
        <v>#REF!</v>
      </c>
      <c r="V70" s="86" t="e">
        <f>JANUARI!#REF!+FEBRUARI!V70+MARET!V70</f>
        <v>#REF!</v>
      </c>
      <c r="W70" s="86" t="e">
        <f>JANUARI!#REF!+FEBRUARI!W70+MARET!W70</f>
        <v>#REF!</v>
      </c>
      <c r="X70" s="86" t="e">
        <f>JANUARI!#REF!+FEBRUARI!X70+MARET!X70</f>
        <v>#REF!</v>
      </c>
      <c r="Y70" s="86" t="e">
        <f>JANUARI!#REF!+FEBRUARI!Y70+MARET!Y70</f>
        <v>#REF!</v>
      </c>
      <c r="Z70" s="86" t="e">
        <f>JANUARI!#REF!+FEBRUARI!Z70+MARET!Z70</f>
        <v>#REF!</v>
      </c>
      <c r="AA70" s="86" t="e">
        <f>JANUARI!#REF!+FEBRUARI!AA70+MARET!AA70</f>
        <v>#REF!</v>
      </c>
      <c r="AB70" s="86" t="e">
        <f>JANUARI!#REF!+FEBRUARI!AB70+MARET!AB70</f>
        <v>#REF!</v>
      </c>
      <c r="AC70" s="86" t="e">
        <f>JANUARI!#REF!+FEBRUARI!AC70+MARET!AC70</f>
        <v>#REF!</v>
      </c>
      <c r="AD70" s="86" t="e">
        <f>JANUARI!#REF!+FEBRUARI!AD70+MARET!AD70</f>
        <v>#REF!</v>
      </c>
      <c r="AE70" s="86" t="e">
        <f>JANUARI!#REF!+FEBRUARI!AE70+MARET!AE70</f>
        <v>#REF!</v>
      </c>
      <c r="AF70" s="86" t="e">
        <f>JANUARI!#REF!+FEBRUARI!AF70+MARET!AF70</f>
        <v>#REF!</v>
      </c>
      <c r="AG70" s="86" t="e">
        <f>JANUARI!#REF!+FEBRUARI!AG70+MARET!AG70</f>
        <v>#REF!</v>
      </c>
      <c r="AH70" s="86" t="e">
        <f>JANUARI!#REF!+FEBRUARI!AH70+MARET!AH70</f>
        <v>#REF!</v>
      </c>
      <c r="AI70" s="86" t="e">
        <f>JANUARI!#REF!+FEBRUARI!AI70+MARET!AI70</f>
        <v>#REF!</v>
      </c>
      <c r="AJ70" s="86" t="e">
        <f>JANUARI!#REF!+FEBRUARI!AJ70+MARET!AJ70</f>
        <v>#REF!</v>
      </c>
      <c r="AK70" s="86" t="e">
        <f>JANUARI!#REF!+FEBRUARI!AK70+MARET!AK70</f>
        <v>#REF!</v>
      </c>
      <c r="AL70" s="86" t="e">
        <f>JANUARI!#REF!+FEBRUARI!AL70+MARET!AL70</f>
        <v>#REF!</v>
      </c>
      <c r="AM70" s="86" t="e">
        <f>JANUARI!#REF!+FEBRUARI!AM70+MARET!AM70</f>
        <v>#REF!</v>
      </c>
      <c r="AN70" s="86" t="e">
        <f>JANUARI!#REF!+FEBRUARI!AN70+MARET!AN70</f>
        <v>#REF!</v>
      </c>
      <c r="AO70" s="86" t="e">
        <f>JANUARI!#REF!+FEBRUARI!AO70+MARET!AO70</f>
        <v>#REF!</v>
      </c>
      <c r="AP70" s="86" t="e">
        <f>JANUARI!#REF!+FEBRUARI!AP70+MARET!AP70</f>
        <v>#REF!</v>
      </c>
      <c r="AQ70" s="86" t="e">
        <f>JANUARI!#REF!+FEBRUARI!AQ70+MARET!AQ70</f>
        <v>#REF!</v>
      </c>
      <c r="AR70" s="86" t="e">
        <f>JANUARI!#REF!+FEBRUARI!AR70+MARET!AR70</f>
        <v>#REF!</v>
      </c>
      <c r="AS70" s="86" t="e">
        <f>JANUARI!#REF!+FEBRUARI!AS70+MARET!AS70</f>
        <v>#REF!</v>
      </c>
      <c r="AT70" s="86" t="e">
        <f>JANUARI!#REF!+FEBRUARI!AT70+MARET!AT70</f>
        <v>#REF!</v>
      </c>
      <c r="AU70" s="86" t="e">
        <f>JANUARI!#REF!+FEBRUARI!AU70+MARET!AU70</f>
        <v>#REF!</v>
      </c>
      <c r="AV70" s="86" t="e">
        <f>JANUARI!#REF!+FEBRUARI!AV70+MARET!AV70</f>
        <v>#REF!</v>
      </c>
      <c r="AW70" s="86" t="e">
        <f>JANUARI!#REF!+FEBRUARI!AW70+MARET!AW70</f>
        <v>#REF!</v>
      </c>
      <c r="AX70" s="86" t="e">
        <f>JANUARI!#REF!+FEBRUARI!AX70+MARET!AX70</f>
        <v>#REF!</v>
      </c>
      <c r="AY70" s="86" t="e">
        <f>JANUARI!#REF!+FEBRUARI!AY70+MARET!AY70</f>
        <v>#REF!</v>
      </c>
      <c r="AZ70" s="86" t="e">
        <f>JANUARI!#REF!+FEBRUARI!AZ70+MARET!AZ70</f>
        <v>#REF!</v>
      </c>
      <c r="BA70" s="86" t="e">
        <f>JANUARI!#REF!+FEBRUARI!BA70+MARET!BA70</f>
        <v>#REF!</v>
      </c>
      <c r="BB70" s="86" t="e">
        <f>JANUARI!#REF!+FEBRUARI!BB70+MARET!BB70</f>
        <v>#REF!</v>
      </c>
      <c r="BC70" s="86" t="e">
        <f>JANUARI!#REF!+FEBRUARI!BC70+MARET!BC70</f>
        <v>#REF!</v>
      </c>
      <c r="BD70" s="86" t="e">
        <f>JANUARI!#REF!+FEBRUARI!BD70+MARET!BD70</f>
        <v>#REF!</v>
      </c>
      <c r="BE70" s="86" t="e">
        <f>JANUARI!#REF!+FEBRUARI!BE70+MARET!BE70</f>
        <v>#REF!</v>
      </c>
      <c r="BF70" s="86" t="e">
        <f>JANUARI!#REF!+FEBRUARI!BF70+MARET!BF70</f>
        <v>#REF!</v>
      </c>
      <c r="BG70" s="86" t="e">
        <f>JANUARI!#REF!+FEBRUARI!BG70+MARET!BG70</f>
        <v>#REF!</v>
      </c>
      <c r="BH70" s="86" t="e">
        <f>JANUARI!#REF!+FEBRUARI!BH70+MARET!BH70</f>
        <v>#REF!</v>
      </c>
      <c r="BI70" s="86" t="e">
        <f>JANUARI!#REF!+FEBRUARI!BI70+MARET!BI70</f>
        <v>#REF!</v>
      </c>
      <c r="BJ70" s="86" t="e">
        <f>JANUARI!#REF!+FEBRUARI!BJ70+MARET!BJ70</f>
        <v>#REF!</v>
      </c>
      <c r="BK70" s="86" t="e">
        <f>JANUARI!#REF!+FEBRUARI!BK70+MARET!BK70</f>
        <v>#REF!</v>
      </c>
      <c r="BL70" s="86" t="e">
        <f>JANUARI!#REF!+FEBRUARI!BL70+MARET!BL70</f>
        <v>#REF!</v>
      </c>
      <c r="BM70" s="86" t="e">
        <f>JANUARI!#REF!+FEBRUARI!BM70+MARET!BM70</f>
        <v>#REF!</v>
      </c>
      <c r="BN70" s="86" t="e">
        <f>JANUARI!#REF!+FEBRUARI!BN70+MARET!BN70</f>
        <v>#REF!</v>
      </c>
    </row>
    <row r="71" spans="1:66" ht="14.25" customHeight="1">
      <c r="A71" s="21"/>
      <c r="B71" s="21"/>
      <c r="C71" s="20" t="s">
        <v>7</v>
      </c>
      <c r="D71" s="87" t="e">
        <f>JANUARI!#REF!+FEBRUARI!D71+MARET!D71</f>
        <v>#REF!</v>
      </c>
      <c r="E71" s="87" t="e">
        <f>JANUARI!#REF!+FEBRUARI!E71+MARET!E71</f>
        <v>#REF!</v>
      </c>
      <c r="F71" s="87" t="e">
        <f>JANUARI!#REF!+FEBRUARI!F71+MARET!F71</f>
        <v>#REF!</v>
      </c>
      <c r="G71" s="87" t="e">
        <f>JANUARI!#REF!+FEBRUARI!G71+MARET!G71</f>
        <v>#REF!</v>
      </c>
      <c r="H71" s="87" t="e">
        <f>JANUARI!#REF!+FEBRUARI!H71+MARET!H71</f>
        <v>#REF!</v>
      </c>
      <c r="I71" s="87" t="e">
        <f>JANUARI!#REF!+FEBRUARI!I71+MARET!I71</f>
        <v>#REF!</v>
      </c>
      <c r="J71" s="87" t="e">
        <f>JANUARI!#REF!+FEBRUARI!J71+MARET!J71</f>
        <v>#REF!</v>
      </c>
      <c r="K71" s="87" t="e">
        <f>JANUARI!#REF!+FEBRUARI!K71+MARET!K71</f>
        <v>#REF!</v>
      </c>
      <c r="L71" s="87" t="e">
        <f>JANUARI!#REF!+FEBRUARI!L71+MARET!L71</f>
        <v>#REF!</v>
      </c>
      <c r="M71" s="87" t="e">
        <f>JANUARI!#REF!+FEBRUARI!M71+MARET!M71</f>
        <v>#REF!</v>
      </c>
      <c r="N71" s="87" t="e">
        <f>JANUARI!#REF!+FEBRUARI!N71+MARET!N71</f>
        <v>#REF!</v>
      </c>
      <c r="O71" s="87" t="e">
        <f>JANUARI!#REF!+FEBRUARI!O71+MARET!O71</f>
        <v>#REF!</v>
      </c>
      <c r="P71" s="87" t="e">
        <f>JANUARI!#REF!+FEBRUARI!P71+MARET!P71</f>
        <v>#REF!</v>
      </c>
      <c r="Q71" s="87" t="e">
        <f>JANUARI!#REF!+FEBRUARI!Q71+MARET!Q71</f>
        <v>#REF!</v>
      </c>
      <c r="R71" s="87" t="e">
        <f>JANUARI!#REF!+FEBRUARI!R71+MARET!R71</f>
        <v>#REF!</v>
      </c>
      <c r="S71" s="87" t="e">
        <f>JANUARI!#REF!+FEBRUARI!S71+MARET!S71</f>
        <v>#REF!</v>
      </c>
      <c r="T71" s="87" t="e">
        <f>JANUARI!#REF!+FEBRUARI!T71+MARET!T71</f>
        <v>#REF!</v>
      </c>
      <c r="U71" s="87" t="e">
        <f>JANUARI!#REF!+FEBRUARI!U71+MARET!U71</f>
        <v>#REF!</v>
      </c>
      <c r="V71" s="87" t="e">
        <f>JANUARI!#REF!+FEBRUARI!V71+MARET!V71</f>
        <v>#REF!</v>
      </c>
      <c r="W71" s="87" t="e">
        <f>JANUARI!#REF!+FEBRUARI!W71+MARET!W71</f>
        <v>#REF!</v>
      </c>
      <c r="X71" s="87" t="e">
        <f>JANUARI!#REF!+FEBRUARI!X71+MARET!X71</f>
        <v>#REF!</v>
      </c>
      <c r="Y71" s="87" t="e">
        <f>JANUARI!#REF!+FEBRUARI!Y71+MARET!Y71</f>
        <v>#REF!</v>
      </c>
      <c r="Z71" s="87" t="e">
        <f>JANUARI!#REF!+FEBRUARI!Z71+MARET!Z71</f>
        <v>#REF!</v>
      </c>
      <c r="AA71" s="87" t="e">
        <f>JANUARI!#REF!+FEBRUARI!AA71+MARET!AA71</f>
        <v>#REF!</v>
      </c>
      <c r="AB71" s="87" t="e">
        <f>JANUARI!#REF!+FEBRUARI!AB71+MARET!AB71</f>
        <v>#REF!</v>
      </c>
      <c r="AC71" s="87" t="e">
        <f>JANUARI!#REF!+FEBRUARI!AC71+MARET!AC71</f>
        <v>#REF!</v>
      </c>
      <c r="AD71" s="87" t="e">
        <f>JANUARI!#REF!+FEBRUARI!AD71+MARET!AD71</f>
        <v>#REF!</v>
      </c>
      <c r="AE71" s="87" t="e">
        <f>JANUARI!#REF!+FEBRUARI!AE71+MARET!AE71</f>
        <v>#REF!</v>
      </c>
      <c r="AF71" s="87" t="e">
        <f>JANUARI!#REF!+FEBRUARI!AF71+MARET!AF71</f>
        <v>#REF!</v>
      </c>
      <c r="AG71" s="87" t="e">
        <f>JANUARI!#REF!+FEBRUARI!AG71+MARET!AG71</f>
        <v>#REF!</v>
      </c>
      <c r="AH71" s="87" t="e">
        <f>JANUARI!#REF!+FEBRUARI!AH71+MARET!AH71</f>
        <v>#REF!</v>
      </c>
      <c r="AI71" s="87" t="e">
        <f>JANUARI!#REF!+FEBRUARI!AI71+MARET!AI71</f>
        <v>#REF!</v>
      </c>
      <c r="AJ71" s="87" t="e">
        <f>JANUARI!#REF!+FEBRUARI!AJ71+MARET!AJ71</f>
        <v>#REF!</v>
      </c>
      <c r="AK71" s="87" t="e">
        <f>JANUARI!#REF!+FEBRUARI!AK71+MARET!AK71</f>
        <v>#REF!</v>
      </c>
      <c r="AL71" s="87" t="e">
        <f>JANUARI!#REF!+FEBRUARI!AL71+MARET!AL71</f>
        <v>#REF!</v>
      </c>
      <c r="AM71" s="87" t="e">
        <f>JANUARI!#REF!+FEBRUARI!AM71+MARET!AM71</f>
        <v>#REF!</v>
      </c>
      <c r="AN71" s="87" t="e">
        <f>JANUARI!#REF!+FEBRUARI!AN71+MARET!AN71</f>
        <v>#REF!</v>
      </c>
      <c r="AO71" s="87" t="e">
        <f>JANUARI!#REF!+FEBRUARI!AO71+MARET!AO71</f>
        <v>#REF!</v>
      </c>
      <c r="AP71" s="87" t="e">
        <f>JANUARI!#REF!+FEBRUARI!AP71+MARET!AP71</f>
        <v>#REF!</v>
      </c>
      <c r="AQ71" s="87" t="e">
        <f>JANUARI!#REF!+FEBRUARI!AQ71+MARET!AQ71</f>
        <v>#REF!</v>
      </c>
      <c r="AR71" s="87" t="e">
        <f>JANUARI!#REF!+FEBRUARI!AR71+MARET!AR71</f>
        <v>#REF!</v>
      </c>
      <c r="AS71" s="87" t="e">
        <f>JANUARI!#REF!+FEBRUARI!AS71+MARET!AS71</f>
        <v>#REF!</v>
      </c>
      <c r="AT71" s="87" t="e">
        <f>JANUARI!#REF!+FEBRUARI!AT71+MARET!AT71</f>
        <v>#REF!</v>
      </c>
      <c r="AU71" s="87" t="e">
        <f>JANUARI!#REF!+FEBRUARI!AU71+MARET!AU71</f>
        <v>#REF!</v>
      </c>
      <c r="AV71" s="87" t="e">
        <f>JANUARI!#REF!+FEBRUARI!AV71+MARET!AV71</f>
        <v>#REF!</v>
      </c>
      <c r="AW71" s="87" t="e">
        <f>JANUARI!#REF!+FEBRUARI!AW71+MARET!AW71</f>
        <v>#REF!</v>
      </c>
      <c r="AX71" s="87" t="e">
        <f>JANUARI!#REF!+FEBRUARI!AX71+MARET!AX71</f>
        <v>#REF!</v>
      </c>
      <c r="AY71" s="87" t="e">
        <f>JANUARI!#REF!+FEBRUARI!AY71+MARET!AY71</f>
        <v>#REF!</v>
      </c>
      <c r="AZ71" s="87" t="e">
        <f>JANUARI!#REF!+FEBRUARI!AZ71+MARET!AZ71</f>
        <v>#REF!</v>
      </c>
      <c r="BA71" s="87" t="e">
        <f>JANUARI!#REF!+FEBRUARI!BA71+MARET!BA71</f>
        <v>#REF!</v>
      </c>
      <c r="BB71" s="87" t="e">
        <f>JANUARI!#REF!+FEBRUARI!BB71+MARET!BB71</f>
        <v>#REF!</v>
      </c>
      <c r="BC71" s="87" t="e">
        <f>JANUARI!#REF!+FEBRUARI!BC71+MARET!BC71</f>
        <v>#REF!</v>
      </c>
      <c r="BD71" s="87" t="e">
        <f>JANUARI!#REF!+FEBRUARI!BD71+MARET!BD71</f>
        <v>#REF!</v>
      </c>
      <c r="BE71" s="87" t="e">
        <f>JANUARI!#REF!+FEBRUARI!BE71+MARET!BE71</f>
        <v>#REF!</v>
      </c>
      <c r="BF71" s="87" t="e">
        <f>JANUARI!#REF!+FEBRUARI!BF71+MARET!BF71</f>
        <v>#REF!</v>
      </c>
      <c r="BG71" s="87" t="e">
        <f>JANUARI!#REF!+FEBRUARI!BG71+MARET!BG71</f>
        <v>#REF!</v>
      </c>
      <c r="BH71" s="87" t="e">
        <f>JANUARI!#REF!+FEBRUARI!BH71+MARET!BH71</f>
        <v>#REF!</v>
      </c>
      <c r="BI71" s="87" t="e">
        <f>JANUARI!#REF!+FEBRUARI!BI71+MARET!BI71</f>
        <v>#REF!</v>
      </c>
      <c r="BJ71" s="87" t="e">
        <f>JANUARI!#REF!+FEBRUARI!BJ71+MARET!BJ71</f>
        <v>#REF!</v>
      </c>
      <c r="BK71" s="87" t="e">
        <f>JANUARI!#REF!+FEBRUARI!BK71+MARET!BK71</f>
        <v>#REF!</v>
      </c>
      <c r="BL71" s="87" t="e">
        <f>JANUARI!#REF!+FEBRUARI!BL71+MARET!BL71</f>
        <v>#REF!</v>
      </c>
      <c r="BM71" s="87" t="e">
        <f>JANUARI!#REF!+FEBRUARI!BM71+MARET!BM71</f>
        <v>#REF!</v>
      </c>
      <c r="BN71" s="87" t="e">
        <f>JANUARI!#REF!+FEBRUARI!BN71+MARET!BN71</f>
        <v>#REF!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86" t="e">
        <f>JANUARI!#REF!+FEBRUARI!D72+MARET!D72</f>
        <v>#REF!</v>
      </c>
      <c r="E72" s="86" t="e">
        <f>JANUARI!#REF!+FEBRUARI!E72+MARET!E72</f>
        <v>#REF!</v>
      </c>
      <c r="F72" s="86" t="e">
        <f>JANUARI!#REF!+FEBRUARI!F72+MARET!F72</f>
        <v>#REF!</v>
      </c>
      <c r="G72" s="86" t="e">
        <f>JANUARI!#REF!+FEBRUARI!G72+MARET!G72</f>
        <v>#REF!</v>
      </c>
      <c r="H72" s="87" t="e">
        <f>JANUARI!#REF!+FEBRUARI!H72+MARET!H72</f>
        <v>#REF!</v>
      </c>
      <c r="I72" s="86" t="e">
        <f>JANUARI!#REF!+FEBRUARI!I72+MARET!I72</f>
        <v>#REF!</v>
      </c>
      <c r="J72" s="87" t="e">
        <f>JANUARI!#REF!+FEBRUARI!J72+MARET!J72</f>
        <v>#REF!</v>
      </c>
      <c r="K72" s="86" t="e">
        <f>JANUARI!#REF!+FEBRUARI!K72+MARET!K72</f>
        <v>#REF!</v>
      </c>
      <c r="L72" s="87" t="e">
        <f>JANUARI!#REF!+FEBRUARI!L72+MARET!L72</f>
        <v>#REF!</v>
      </c>
      <c r="M72" s="86" t="e">
        <f>JANUARI!#REF!+FEBRUARI!M72+MARET!M72</f>
        <v>#REF!</v>
      </c>
      <c r="N72" s="87" t="e">
        <f>JANUARI!#REF!+FEBRUARI!N72+MARET!N72</f>
        <v>#REF!</v>
      </c>
      <c r="O72" s="86" t="e">
        <f>JANUARI!#REF!+FEBRUARI!O72+MARET!O72</f>
        <v>#REF!</v>
      </c>
      <c r="P72" s="87" t="e">
        <f>JANUARI!#REF!+FEBRUARI!P72+MARET!P72</f>
        <v>#REF!</v>
      </c>
      <c r="Q72" s="86" t="e">
        <f>JANUARI!#REF!+FEBRUARI!Q72+MARET!Q72</f>
        <v>#REF!</v>
      </c>
      <c r="R72" s="87" t="e">
        <f>JANUARI!#REF!+FEBRUARI!R72+MARET!R72</f>
        <v>#REF!</v>
      </c>
      <c r="S72" s="86" t="e">
        <f>JANUARI!#REF!+FEBRUARI!S72+MARET!S72</f>
        <v>#REF!</v>
      </c>
      <c r="T72" s="86" t="e">
        <f>JANUARI!#REF!+FEBRUARI!T72+MARET!T72</f>
        <v>#REF!</v>
      </c>
      <c r="U72" s="86" t="e">
        <f>JANUARI!#REF!+FEBRUARI!U72+MARET!U72</f>
        <v>#REF!</v>
      </c>
      <c r="V72" s="86" t="e">
        <f>JANUARI!#REF!+FEBRUARI!V72+MARET!V72</f>
        <v>#REF!</v>
      </c>
      <c r="W72" s="86" t="e">
        <f>JANUARI!#REF!+FEBRUARI!W72+MARET!W72</f>
        <v>#REF!</v>
      </c>
      <c r="X72" s="86" t="e">
        <f>JANUARI!#REF!+FEBRUARI!X72+MARET!X72</f>
        <v>#REF!</v>
      </c>
      <c r="Y72" s="86" t="e">
        <f>JANUARI!#REF!+FEBRUARI!Y72+MARET!Y72</f>
        <v>#REF!</v>
      </c>
      <c r="Z72" s="86" t="e">
        <f>JANUARI!#REF!+FEBRUARI!Z72+MARET!Z72</f>
        <v>#REF!</v>
      </c>
      <c r="AA72" s="86" t="e">
        <f>JANUARI!#REF!+FEBRUARI!AA72+MARET!AA72</f>
        <v>#REF!</v>
      </c>
      <c r="AB72" s="86" t="e">
        <f>JANUARI!#REF!+FEBRUARI!AB72+MARET!AB72</f>
        <v>#REF!</v>
      </c>
      <c r="AC72" s="86" t="e">
        <f>JANUARI!#REF!+FEBRUARI!AC72+MARET!AC72</f>
        <v>#REF!</v>
      </c>
      <c r="AD72" s="86" t="e">
        <f>JANUARI!#REF!+FEBRUARI!AD72+MARET!AD72</f>
        <v>#REF!</v>
      </c>
      <c r="AE72" s="86" t="e">
        <f>JANUARI!#REF!+FEBRUARI!AE72+MARET!AE72</f>
        <v>#REF!</v>
      </c>
      <c r="AF72" s="86" t="e">
        <f>JANUARI!#REF!+FEBRUARI!AF72+MARET!AF72</f>
        <v>#REF!</v>
      </c>
      <c r="AG72" s="86" t="e">
        <f>JANUARI!#REF!+FEBRUARI!AG72+MARET!AG72</f>
        <v>#REF!</v>
      </c>
      <c r="AH72" s="86" t="e">
        <f>JANUARI!#REF!+FEBRUARI!AH72+MARET!AH72</f>
        <v>#REF!</v>
      </c>
      <c r="AI72" s="86" t="e">
        <f>JANUARI!#REF!+FEBRUARI!AI72+MARET!AI72</f>
        <v>#REF!</v>
      </c>
      <c r="AJ72" s="86" t="e">
        <f>JANUARI!#REF!+FEBRUARI!AJ72+MARET!AJ72</f>
        <v>#REF!</v>
      </c>
      <c r="AK72" s="86" t="e">
        <f>JANUARI!#REF!+FEBRUARI!AK72+MARET!AK72</f>
        <v>#REF!</v>
      </c>
      <c r="AL72" s="86" t="e">
        <f>JANUARI!#REF!+FEBRUARI!AL72+MARET!AL72</f>
        <v>#REF!</v>
      </c>
      <c r="AM72" s="86" t="e">
        <f>JANUARI!#REF!+FEBRUARI!AM72+MARET!AM72</f>
        <v>#REF!</v>
      </c>
      <c r="AN72" s="86" t="e">
        <f>JANUARI!#REF!+FEBRUARI!AN72+MARET!AN72</f>
        <v>#REF!</v>
      </c>
      <c r="AO72" s="86" t="e">
        <f>JANUARI!#REF!+FEBRUARI!AO72+MARET!AO72</f>
        <v>#REF!</v>
      </c>
      <c r="AP72" s="86" t="e">
        <f>JANUARI!#REF!+FEBRUARI!AP72+MARET!AP72</f>
        <v>#REF!</v>
      </c>
      <c r="AQ72" s="86" t="e">
        <f>JANUARI!#REF!+FEBRUARI!AQ72+MARET!AQ72</f>
        <v>#REF!</v>
      </c>
      <c r="AR72" s="86" t="e">
        <f>JANUARI!#REF!+FEBRUARI!AR72+MARET!AR72</f>
        <v>#REF!</v>
      </c>
      <c r="AS72" s="86" t="e">
        <f>JANUARI!#REF!+FEBRUARI!AS72+MARET!AS72</f>
        <v>#REF!</v>
      </c>
      <c r="AT72" s="86" t="e">
        <f>JANUARI!#REF!+FEBRUARI!AT72+MARET!AT72</f>
        <v>#REF!</v>
      </c>
      <c r="AU72" s="86" t="e">
        <f>JANUARI!#REF!+FEBRUARI!AU72+MARET!AU72</f>
        <v>#REF!</v>
      </c>
      <c r="AV72" s="86" t="e">
        <f>JANUARI!#REF!+FEBRUARI!AV72+MARET!AV72</f>
        <v>#REF!</v>
      </c>
      <c r="AW72" s="86" t="e">
        <f>JANUARI!#REF!+FEBRUARI!AW72+MARET!AW72</f>
        <v>#REF!</v>
      </c>
      <c r="AX72" s="86" t="e">
        <f>JANUARI!#REF!+FEBRUARI!AX72+MARET!AX72</f>
        <v>#REF!</v>
      </c>
      <c r="AY72" s="86" t="e">
        <f>JANUARI!#REF!+FEBRUARI!AY72+MARET!AY72</f>
        <v>#REF!</v>
      </c>
      <c r="AZ72" s="86" t="e">
        <f>JANUARI!#REF!+FEBRUARI!AZ72+MARET!AZ72</f>
        <v>#REF!</v>
      </c>
      <c r="BA72" s="86" t="e">
        <f>JANUARI!#REF!+FEBRUARI!BA72+MARET!BA72</f>
        <v>#REF!</v>
      </c>
      <c r="BB72" s="86" t="e">
        <f>JANUARI!#REF!+FEBRUARI!BB72+MARET!BB72</f>
        <v>#REF!</v>
      </c>
      <c r="BC72" s="86" t="e">
        <f>JANUARI!#REF!+FEBRUARI!BC72+MARET!BC72</f>
        <v>#REF!</v>
      </c>
      <c r="BD72" s="86" t="e">
        <f>JANUARI!#REF!+FEBRUARI!BD72+MARET!BD72</f>
        <v>#REF!</v>
      </c>
      <c r="BE72" s="86" t="e">
        <f>JANUARI!#REF!+FEBRUARI!BE72+MARET!BE72</f>
        <v>#REF!</v>
      </c>
      <c r="BF72" s="86" t="e">
        <f>JANUARI!#REF!+FEBRUARI!BF72+MARET!BF72</f>
        <v>#REF!</v>
      </c>
      <c r="BG72" s="86" t="e">
        <f>JANUARI!#REF!+FEBRUARI!BG72+MARET!BG72</f>
        <v>#REF!</v>
      </c>
      <c r="BH72" s="86" t="e">
        <f>JANUARI!#REF!+FEBRUARI!BH72+MARET!BH72</f>
        <v>#REF!</v>
      </c>
      <c r="BI72" s="86" t="e">
        <f>JANUARI!#REF!+FEBRUARI!BI72+MARET!BI72</f>
        <v>#REF!</v>
      </c>
      <c r="BJ72" s="86" t="e">
        <f>JANUARI!#REF!+FEBRUARI!BJ72+MARET!BJ72</f>
        <v>#REF!</v>
      </c>
      <c r="BK72" s="86" t="e">
        <f>JANUARI!#REF!+FEBRUARI!BK72+MARET!BK72</f>
        <v>#REF!</v>
      </c>
      <c r="BL72" s="86" t="e">
        <f>JANUARI!#REF!+FEBRUARI!BL72+MARET!BL72</f>
        <v>#REF!</v>
      </c>
      <c r="BM72" s="86" t="e">
        <f>JANUARI!#REF!+FEBRUARI!BM72+MARET!BM72</f>
        <v>#REF!</v>
      </c>
      <c r="BN72" s="86" t="e">
        <f>JANUARI!#REF!+FEBRUARI!BN72+MARET!BN72</f>
        <v>#REF!</v>
      </c>
    </row>
    <row r="73" spans="1:66" ht="14.25" customHeight="1">
      <c r="A73" s="111"/>
      <c r="B73" s="111"/>
      <c r="C73" s="11" t="s">
        <v>95</v>
      </c>
      <c r="D73" s="86" t="e">
        <f>JANUARI!#REF!+FEBRUARI!D73+MARET!D73</f>
        <v>#REF!</v>
      </c>
      <c r="E73" s="86" t="e">
        <f>JANUARI!#REF!+FEBRUARI!E73+MARET!E73</f>
        <v>#REF!</v>
      </c>
      <c r="F73" s="86" t="e">
        <f>JANUARI!#REF!+FEBRUARI!F73+MARET!F73</f>
        <v>#REF!</v>
      </c>
      <c r="G73" s="86" t="e">
        <f>JANUARI!#REF!+FEBRUARI!G73+MARET!G73</f>
        <v>#REF!</v>
      </c>
      <c r="H73" s="87" t="e">
        <f>JANUARI!#REF!+FEBRUARI!H73+MARET!H73</f>
        <v>#REF!</v>
      </c>
      <c r="I73" s="86" t="e">
        <f>JANUARI!#REF!+FEBRUARI!I73+MARET!I73</f>
        <v>#REF!</v>
      </c>
      <c r="J73" s="87" t="e">
        <f>JANUARI!#REF!+FEBRUARI!J73+MARET!J73</f>
        <v>#REF!</v>
      </c>
      <c r="K73" s="86" t="e">
        <f>JANUARI!#REF!+FEBRUARI!K73+MARET!K73</f>
        <v>#REF!</v>
      </c>
      <c r="L73" s="87" t="e">
        <f>JANUARI!#REF!+FEBRUARI!L73+MARET!L73</f>
        <v>#REF!</v>
      </c>
      <c r="M73" s="86" t="e">
        <f>JANUARI!#REF!+FEBRUARI!M73+MARET!M73</f>
        <v>#REF!</v>
      </c>
      <c r="N73" s="87" t="e">
        <f>JANUARI!#REF!+FEBRUARI!N73+MARET!N73</f>
        <v>#REF!</v>
      </c>
      <c r="O73" s="86" t="e">
        <f>JANUARI!#REF!+FEBRUARI!O73+MARET!O73</f>
        <v>#REF!</v>
      </c>
      <c r="P73" s="87" t="e">
        <f>JANUARI!#REF!+FEBRUARI!P73+MARET!P73</f>
        <v>#REF!</v>
      </c>
      <c r="Q73" s="86" t="e">
        <f>JANUARI!#REF!+FEBRUARI!Q73+MARET!Q73</f>
        <v>#REF!</v>
      </c>
      <c r="R73" s="87" t="e">
        <f>JANUARI!#REF!+FEBRUARI!R73+MARET!R73</f>
        <v>#REF!</v>
      </c>
      <c r="S73" s="86" t="e">
        <f>JANUARI!#REF!+FEBRUARI!S73+MARET!S73</f>
        <v>#REF!</v>
      </c>
      <c r="T73" s="86" t="e">
        <f>JANUARI!#REF!+FEBRUARI!T73+MARET!T73</f>
        <v>#REF!</v>
      </c>
      <c r="U73" s="86" t="e">
        <f>JANUARI!#REF!+FEBRUARI!U73+MARET!U73</f>
        <v>#REF!</v>
      </c>
      <c r="V73" s="86" t="e">
        <f>JANUARI!#REF!+FEBRUARI!V73+MARET!V73</f>
        <v>#REF!</v>
      </c>
      <c r="W73" s="86" t="e">
        <f>JANUARI!#REF!+FEBRUARI!W73+MARET!W73</f>
        <v>#REF!</v>
      </c>
      <c r="X73" s="86" t="e">
        <f>JANUARI!#REF!+FEBRUARI!X73+MARET!X73</f>
        <v>#REF!</v>
      </c>
      <c r="Y73" s="86" t="e">
        <f>JANUARI!#REF!+FEBRUARI!Y73+MARET!Y73</f>
        <v>#REF!</v>
      </c>
      <c r="Z73" s="86" t="e">
        <f>JANUARI!#REF!+FEBRUARI!Z73+MARET!Z73</f>
        <v>#REF!</v>
      </c>
      <c r="AA73" s="86" t="e">
        <f>JANUARI!#REF!+FEBRUARI!AA73+MARET!AA73</f>
        <v>#REF!</v>
      </c>
      <c r="AB73" s="86" t="e">
        <f>JANUARI!#REF!+FEBRUARI!AB73+MARET!AB73</f>
        <v>#REF!</v>
      </c>
      <c r="AC73" s="86" t="e">
        <f>JANUARI!#REF!+FEBRUARI!AC73+MARET!AC73</f>
        <v>#REF!</v>
      </c>
      <c r="AD73" s="86" t="e">
        <f>JANUARI!#REF!+FEBRUARI!AD73+MARET!AD73</f>
        <v>#REF!</v>
      </c>
      <c r="AE73" s="86" t="e">
        <f>JANUARI!#REF!+FEBRUARI!AE73+MARET!AE73</f>
        <v>#REF!</v>
      </c>
      <c r="AF73" s="86" t="e">
        <f>JANUARI!#REF!+FEBRUARI!AF73+MARET!AF73</f>
        <v>#REF!</v>
      </c>
      <c r="AG73" s="86" t="e">
        <f>JANUARI!#REF!+FEBRUARI!AG73+MARET!AG73</f>
        <v>#REF!</v>
      </c>
      <c r="AH73" s="86" t="e">
        <f>JANUARI!#REF!+FEBRUARI!AH73+MARET!AH73</f>
        <v>#REF!</v>
      </c>
      <c r="AI73" s="86" t="e">
        <f>JANUARI!#REF!+FEBRUARI!AI73+MARET!AI73</f>
        <v>#REF!</v>
      </c>
      <c r="AJ73" s="86" t="e">
        <f>JANUARI!#REF!+FEBRUARI!AJ73+MARET!AJ73</f>
        <v>#REF!</v>
      </c>
      <c r="AK73" s="86" t="e">
        <f>JANUARI!#REF!+FEBRUARI!AK73+MARET!AK73</f>
        <v>#REF!</v>
      </c>
      <c r="AL73" s="86" t="e">
        <f>JANUARI!#REF!+FEBRUARI!AL73+MARET!AL73</f>
        <v>#REF!</v>
      </c>
      <c r="AM73" s="86" t="e">
        <f>JANUARI!#REF!+FEBRUARI!AM73+MARET!AM73</f>
        <v>#REF!</v>
      </c>
      <c r="AN73" s="86" t="e">
        <f>JANUARI!#REF!+FEBRUARI!AN73+MARET!AN73</f>
        <v>#REF!</v>
      </c>
      <c r="AO73" s="86" t="e">
        <f>JANUARI!#REF!+FEBRUARI!AO73+MARET!AO73</f>
        <v>#REF!</v>
      </c>
      <c r="AP73" s="86" t="e">
        <f>JANUARI!#REF!+FEBRUARI!AP73+MARET!AP73</f>
        <v>#REF!</v>
      </c>
      <c r="AQ73" s="86" t="e">
        <f>JANUARI!#REF!+FEBRUARI!AQ73+MARET!AQ73</f>
        <v>#REF!</v>
      </c>
      <c r="AR73" s="86" t="e">
        <f>JANUARI!#REF!+FEBRUARI!AR73+MARET!AR73</f>
        <v>#REF!</v>
      </c>
      <c r="AS73" s="86" t="e">
        <f>JANUARI!#REF!+FEBRUARI!AS73+MARET!AS73</f>
        <v>#REF!</v>
      </c>
      <c r="AT73" s="86" t="e">
        <f>JANUARI!#REF!+FEBRUARI!AT73+MARET!AT73</f>
        <v>#REF!</v>
      </c>
      <c r="AU73" s="86" t="e">
        <f>JANUARI!#REF!+FEBRUARI!AU73+MARET!AU73</f>
        <v>#REF!</v>
      </c>
      <c r="AV73" s="86" t="e">
        <f>JANUARI!#REF!+FEBRUARI!AV73+MARET!AV73</f>
        <v>#REF!</v>
      </c>
      <c r="AW73" s="86" t="e">
        <f>JANUARI!#REF!+FEBRUARI!AW73+MARET!AW73</f>
        <v>#REF!</v>
      </c>
      <c r="AX73" s="86" t="e">
        <f>JANUARI!#REF!+FEBRUARI!AX73+MARET!AX73</f>
        <v>#REF!</v>
      </c>
      <c r="AY73" s="86" t="e">
        <f>JANUARI!#REF!+FEBRUARI!AY73+MARET!AY73</f>
        <v>#REF!</v>
      </c>
      <c r="AZ73" s="86" t="e">
        <f>JANUARI!#REF!+FEBRUARI!AZ73+MARET!AZ73</f>
        <v>#REF!</v>
      </c>
      <c r="BA73" s="86" t="e">
        <f>JANUARI!#REF!+FEBRUARI!BA73+MARET!BA73</f>
        <v>#REF!</v>
      </c>
      <c r="BB73" s="86" t="e">
        <f>JANUARI!#REF!+FEBRUARI!BB73+MARET!BB73</f>
        <v>#REF!</v>
      </c>
      <c r="BC73" s="86" t="e">
        <f>JANUARI!#REF!+FEBRUARI!BC73+MARET!BC73</f>
        <v>#REF!</v>
      </c>
      <c r="BD73" s="86" t="e">
        <f>JANUARI!#REF!+FEBRUARI!BD73+MARET!BD73</f>
        <v>#REF!</v>
      </c>
      <c r="BE73" s="86" t="e">
        <f>JANUARI!#REF!+FEBRUARI!BE73+MARET!BE73</f>
        <v>#REF!</v>
      </c>
      <c r="BF73" s="86" t="e">
        <f>JANUARI!#REF!+FEBRUARI!BF73+MARET!BF73</f>
        <v>#REF!</v>
      </c>
      <c r="BG73" s="86" t="e">
        <f>JANUARI!#REF!+FEBRUARI!BG73+MARET!BG73</f>
        <v>#REF!</v>
      </c>
      <c r="BH73" s="86" t="e">
        <f>JANUARI!#REF!+FEBRUARI!BH73+MARET!BH73</f>
        <v>#REF!</v>
      </c>
      <c r="BI73" s="86" t="e">
        <f>JANUARI!#REF!+FEBRUARI!BI73+MARET!BI73</f>
        <v>#REF!</v>
      </c>
      <c r="BJ73" s="86" t="e">
        <f>JANUARI!#REF!+FEBRUARI!BJ73+MARET!BJ73</f>
        <v>#REF!</v>
      </c>
      <c r="BK73" s="86" t="e">
        <f>JANUARI!#REF!+FEBRUARI!BK73+MARET!BK73</f>
        <v>#REF!</v>
      </c>
      <c r="BL73" s="86" t="e">
        <f>JANUARI!#REF!+FEBRUARI!BL73+MARET!BL73</f>
        <v>#REF!</v>
      </c>
      <c r="BM73" s="86" t="e">
        <f>JANUARI!#REF!+FEBRUARI!BM73+MARET!BM73</f>
        <v>#REF!</v>
      </c>
      <c r="BN73" s="86" t="e">
        <f>JANUARI!#REF!+FEBRUARI!BN73+MARET!BN73</f>
        <v>#REF!</v>
      </c>
    </row>
    <row r="74" spans="1:66" ht="14.25" customHeight="1">
      <c r="A74" s="111"/>
      <c r="B74" s="111"/>
      <c r="C74" s="11" t="s">
        <v>96</v>
      </c>
      <c r="D74" s="86" t="e">
        <f>JANUARI!#REF!+FEBRUARI!D74+MARET!D74</f>
        <v>#REF!</v>
      </c>
      <c r="E74" s="86" t="e">
        <f>JANUARI!#REF!+FEBRUARI!E74+MARET!E74</f>
        <v>#REF!</v>
      </c>
      <c r="F74" s="86" t="e">
        <f>JANUARI!#REF!+FEBRUARI!F74+MARET!F74</f>
        <v>#REF!</v>
      </c>
      <c r="G74" s="86" t="e">
        <f>JANUARI!#REF!+FEBRUARI!G74+MARET!G74</f>
        <v>#REF!</v>
      </c>
      <c r="H74" s="87" t="e">
        <f>JANUARI!#REF!+FEBRUARI!H74+MARET!H74</f>
        <v>#REF!</v>
      </c>
      <c r="I74" s="86" t="e">
        <f>JANUARI!#REF!+FEBRUARI!I74+MARET!I74</f>
        <v>#REF!</v>
      </c>
      <c r="J74" s="87" t="e">
        <f>JANUARI!#REF!+FEBRUARI!J74+MARET!J74</f>
        <v>#REF!</v>
      </c>
      <c r="K74" s="86" t="e">
        <f>JANUARI!#REF!+FEBRUARI!K74+MARET!K74</f>
        <v>#REF!</v>
      </c>
      <c r="L74" s="87" t="e">
        <f>JANUARI!#REF!+FEBRUARI!L74+MARET!L74</f>
        <v>#REF!</v>
      </c>
      <c r="M74" s="86" t="e">
        <f>JANUARI!#REF!+FEBRUARI!M74+MARET!M74</f>
        <v>#REF!</v>
      </c>
      <c r="N74" s="87" t="e">
        <f>JANUARI!#REF!+FEBRUARI!N74+MARET!N74</f>
        <v>#REF!</v>
      </c>
      <c r="O74" s="86" t="e">
        <f>JANUARI!#REF!+FEBRUARI!O74+MARET!O74</f>
        <v>#REF!</v>
      </c>
      <c r="P74" s="87" t="e">
        <f>JANUARI!#REF!+FEBRUARI!P74+MARET!P74</f>
        <v>#REF!</v>
      </c>
      <c r="Q74" s="86" t="e">
        <f>JANUARI!#REF!+FEBRUARI!Q74+MARET!Q74</f>
        <v>#REF!</v>
      </c>
      <c r="R74" s="87" t="e">
        <f>JANUARI!#REF!+FEBRUARI!R74+MARET!R74</f>
        <v>#REF!</v>
      </c>
      <c r="S74" s="86" t="e">
        <f>JANUARI!#REF!+FEBRUARI!S74+MARET!S74</f>
        <v>#REF!</v>
      </c>
      <c r="T74" s="86" t="e">
        <f>JANUARI!#REF!+FEBRUARI!T74+MARET!T74</f>
        <v>#REF!</v>
      </c>
      <c r="U74" s="86" t="e">
        <f>JANUARI!#REF!+FEBRUARI!U74+MARET!U74</f>
        <v>#REF!</v>
      </c>
      <c r="V74" s="86" t="e">
        <f>JANUARI!#REF!+FEBRUARI!V74+MARET!V74</f>
        <v>#REF!</v>
      </c>
      <c r="W74" s="86" t="e">
        <f>JANUARI!#REF!+FEBRUARI!W74+MARET!W74</f>
        <v>#REF!</v>
      </c>
      <c r="X74" s="86" t="e">
        <f>JANUARI!#REF!+FEBRUARI!X74+MARET!X74</f>
        <v>#REF!</v>
      </c>
      <c r="Y74" s="86" t="e">
        <f>JANUARI!#REF!+FEBRUARI!Y74+MARET!Y74</f>
        <v>#REF!</v>
      </c>
      <c r="Z74" s="86" t="e">
        <f>JANUARI!#REF!+FEBRUARI!Z74+MARET!Z74</f>
        <v>#REF!</v>
      </c>
      <c r="AA74" s="86" t="e">
        <f>JANUARI!#REF!+FEBRUARI!AA74+MARET!AA74</f>
        <v>#REF!</v>
      </c>
      <c r="AB74" s="86" t="e">
        <f>JANUARI!#REF!+FEBRUARI!AB74+MARET!AB74</f>
        <v>#REF!</v>
      </c>
      <c r="AC74" s="86" t="e">
        <f>JANUARI!#REF!+FEBRUARI!AC74+MARET!AC74</f>
        <v>#REF!</v>
      </c>
      <c r="AD74" s="86" t="e">
        <f>JANUARI!#REF!+FEBRUARI!AD74+MARET!AD74</f>
        <v>#REF!</v>
      </c>
      <c r="AE74" s="86" t="e">
        <f>JANUARI!#REF!+FEBRUARI!AE74+MARET!AE74</f>
        <v>#REF!</v>
      </c>
      <c r="AF74" s="86" t="e">
        <f>JANUARI!#REF!+FEBRUARI!AF74+MARET!AF74</f>
        <v>#REF!</v>
      </c>
      <c r="AG74" s="86" t="e">
        <f>JANUARI!#REF!+FEBRUARI!AG74+MARET!AG74</f>
        <v>#REF!</v>
      </c>
      <c r="AH74" s="86" t="e">
        <f>JANUARI!#REF!+FEBRUARI!AH74+MARET!AH74</f>
        <v>#REF!</v>
      </c>
      <c r="AI74" s="86" t="e">
        <f>JANUARI!#REF!+FEBRUARI!AI74+MARET!AI74</f>
        <v>#REF!</v>
      </c>
      <c r="AJ74" s="86" t="e">
        <f>JANUARI!#REF!+FEBRUARI!AJ74+MARET!AJ74</f>
        <v>#REF!</v>
      </c>
      <c r="AK74" s="86" t="e">
        <f>JANUARI!#REF!+FEBRUARI!AK74+MARET!AK74</f>
        <v>#REF!</v>
      </c>
      <c r="AL74" s="86" t="e">
        <f>JANUARI!#REF!+FEBRUARI!AL74+MARET!AL74</f>
        <v>#REF!</v>
      </c>
      <c r="AM74" s="86" t="e">
        <f>JANUARI!#REF!+FEBRUARI!AM74+MARET!AM74</f>
        <v>#REF!</v>
      </c>
      <c r="AN74" s="86" t="e">
        <f>JANUARI!#REF!+FEBRUARI!AN74+MARET!AN74</f>
        <v>#REF!</v>
      </c>
      <c r="AO74" s="86" t="e">
        <f>JANUARI!#REF!+FEBRUARI!AO74+MARET!AO74</f>
        <v>#REF!</v>
      </c>
      <c r="AP74" s="86" t="e">
        <f>JANUARI!#REF!+FEBRUARI!AP74+MARET!AP74</f>
        <v>#REF!</v>
      </c>
      <c r="AQ74" s="86" t="e">
        <f>JANUARI!#REF!+FEBRUARI!AQ74+MARET!AQ74</f>
        <v>#REF!</v>
      </c>
      <c r="AR74" s="86" t="e">
        <f>JANUARI!#REF!+FEBRUARI!AR74+MARET!AR74</f>
        <v>#REF!</v>
      </c>
      <c r="AS74" s="86" t="e">
        <f>JANUARI!#REF!+FEBRUARI!AS74+MARET!AS74</f>
        <v>#REF!</v>
      </c>
      <c r="AT74" s="86" t="e">
        <f>JANUARI!#REF!+FEBRUARI!AT74+MARET!AT74</f>
        <v>#REF!</v>
      </c>
      <c r="AU74" s="86" t="e">
        <f>JANUARI!#REF!+FEBRUARI!AU74+MARET!AU74</f>
        <v>#REF!</v>
      </c>
      <c r="AV74" s="86" t="e">
        <f>JANUARI!#REF!+FEBRUARI!AV74+MARET!AV74</f>
        <v>#REF!</v>
      </c>
      <c r="AW74" s="86" t="e">
        <f>JANUARI!#REF!+FEBRUARI!AW74+MARET!AW74</f>
        <v>#REF!</v>
      </c>
      <c r="AX74" s="86" t="e">
        <f>JANUARI!#REF!+FEBRUARI!AX74+MARET!AX74</f>
        <v>#REF!</v>
      </c>
      <c r="AY74" s="86" t="e">
        <f>JANUARI!#REF!+FEBRUARI!AY74+MARET!AY74</f>
        <v>#REF!</v>
      </c>
      <c r="AZ74" s="86" t="e">
        <f>JANUARI!#REF!+FEBRUARI!AZ74+MARET!AZ74</f>
        <v>#REF!</v>
      </c>
      <c r="BA74" s="86" t="e">
        <f>JANUARI!#REF!+FEBRUARI!BA74+MARET!BA74</f>
        <v>#REF!</v>
      </c>
      <c r="BB74" s="86" t="e">
        <f>JANUARI!#REF!+FEBRUARI!BB74+MARET!BB74</f>
        <v>#REF!</v>
      </c>
      <c r="BC74" s="86" t="e">
        <f>JANUARI!#REF!+FEBRUARI!BC74+MARET!BC74</f>
        <v>#REF!</v>
      </c>
      <c r="BD74" s="86" t="e">
        <f>JANUARI!#REF!+FEBRUARI!BD74+MARET!BD74</f>
        <v>#REF!</v>
      </c>
      <c r="BE74" s="86" t="e">
        <f>JANUARI!#REF!+FEBRUARI!BE74+MARET!BE74</f>
        <v>#REF!</v>
      </c>
      <c r="BF74" s="86" t="e">
        <f>JANUARI!#REF!+FEBRUARI!BF74+MARET!BF74</f>
        <v>#REF!</v>
      </c>
      <c r="BG74" s="86" t="e">
        <f>JANUARI!#REF!+FEBRUARI!BG74+MARET!BG74</f>
        <v>#REF!</v>
      </c>
      <c r="BH74" s="86" t="e">
        <f>JANUARI!#REF!+FEBRUARI!BH74+MARET!BH74</f>
        <v>#REF!</v>
      </c>
      <c r="BI74" s="86" t="e">
        <f>JANUARI!#REF!+FEBRUARI!BI74+MARET!BI74</f>
        <v>#REF!</v>
      </c>
      <c r="BJ74" s="86" t="e">
        <f>JANUARI!#REF!+FEBRUARI!BJ74+MARET!BJ74</f>
        <v>#REF!</v>
      </c>
      <c r="BK74" s="86" t="e">
        <f>JANUARI!#REF!+FEBRUARI!BK74+MARET!BK74</f>
        <v>#REF!</v>
      </c>
      <c r="BL74" s="86" t="e">
        <f>JANUARI!#REF!+FEBRUARI!BL74+MARET!BL74</f>
        <v>#REF!</v>
      </c>
      <c r="BM74" s="86" t="e">
        <f>JANUARI!#REF!+FEBRUARI!BM74+MARET!BM74</f>
        <v>#REF!</v>
      </c>
      <c r="BN74" s="86" t="e">
        <f>JANUARI!#REF!+FEBRUARI!BN74+MARET!BN74</f>
        <v>#REF!</v>
      </c>
    </row>
    <row r="75" spans="1:66" ht="14.25" customHeight="1">
      <c r="A75" s="112"/>
      <c r="B75" s="112"/>
      <c r="C75" s="11" t="s">
        <v>97</v>
      </c>
      <c r="D75" s="86" t="e">
        <f>JANUARI!#REF!+FEBRUARI!D75+MARET!D75</f>
        <v>#REF!</v>
      </c>
      <c r="E75" s="86" t="e">
        <f>JANUARI!#REF!+FEBRUARI!E75+MARET!E75</f>
        <v>#REF!</v>
      </c>
      <c r="F75" s="86" t="e">
        <f>JANUARI!#REF!+FEBRUARI!F75+MARET!F75</f>
        <v>#REF!</v>
      </c>
      <c r="G75" s="86" t="e">
        <f>JANUARI!#REF!+FEBRUARI!G75+MARET!G75</f>
        <v>#REF!</v>
      </c>
      <c r="H75" s="87" t="e">
        <f>JANUARI!#REF!+FEBRUARI!H75+MARET!H75</f>
        <v>#REF!</v>
      </c>
      <c r="I75" s="86" t="e">
        <f>JANUARI!#REF!+FEBRUARI!I75+MARET!I75</f>
        <v>#REF!</v>
      </c>
      <c r="J75" s="87" t="e">
        <f>JANUARI!#REF!+FEBRUARI!J75+MARET!J75</f>
        <v>#REF!</v>
      </c>
      <c r="K75" s="86" t="e">
        <f>JANUARI!#REF!+FEBRUARI!K75+MARET!K75</f>
        <v>#REF!</v>
      </c>
      <c r="L75" s="87" t="e">
        <f>JANUARI!#REF!+FEBRUARI!L75+MARET!L75</f>
        <v>#REF!</v>
      </c>
      <c r="M75" s="86" t="e">
        <f>JANUARI!#REF!+FEBRUARI!M75+MARET!M75</f>
        <v>#REF!</v>
      </c>
      <c r="N75" s="87" t="e">
        <f>JANUARI!#REF!+FEBRUARI!N75+MARET!N75</f>
        <v>#REF!</v>
      </c>
      <c r="O75" s="86" t="e">
        <f>JANUARI!#REF!+FEBRUARI!O75+MARET!O75</f>
        <v>#REF!</v>
      </c>
      <c r="P75" s="87" t="e">
        <f>JANUARI!#REF!+FEBRUARI!P75+MARET!P75</f>
        <v>#REF!</v>
      </c>
      <c r="Q75" s="86" t="e">
        <f>JANUARI!#REF!+FEBRUARI!Q75+MARET!Q75</f>
        <v>#REF!</v>
      </c>
      <c r="R75" s="87" t="e">
        <f>JANUARI!#REF!+FEBRUARI!R75+MARET!R75</f>
        <v>#REF!</v>
      </c>
      <c r="S75" s="86" t="e">
        <f>JANUARI!#REF!+FEBRUARI!S75+MARET!S75</f>
        <v>#REF!</v>
      </c>
      <c r="T75" s="86" t="e">
        <f>JANUARI!#REF!+FEBRUARI!T75+MARET!T75</f>
        <v>#REF!</v>
      </c>
      <c r="U75" s="86" t="e">
        <f>JANUARI!#REF!+FEBRUARI!U75+MARET!U75</f>
        <v>#REF!</v>
      </c>
      <c r="V75" s="86" t="e">
        <f>JANUARI!#REF!+FEBRUARI!V75+MARET!V75</f>
        <v>#REF!</v>
      </c>
      <c r="W75" s="86" t="e">
        <f>JANUARI!#REF!+FEBRUARI!W75+MARET!W75</f>
        <v>#REF!</v>
      </c>
      <c r="X75" s="86" t="e">
        <f>JANUARI!#REF!+FEBRUARI!X75+MARET!X75</f>
        <v>#REF!</v>
      </c>
      <c r="Y75" s="86" t="e">
        <f>JANUARI!#REF!+FEBRUARI!Y75+MARET!Y75</f>
        <v>#REF!</v>
      </c>
      <c r="Z75" s="86" t="e">
        <f>JANUARI!#REF!+FEBRUARI!Z75+MARET!Z75</f>
        <v>#REF!</v>
      </c>
      <c r="AA75" s="86" t="e">
        <f>JANUARI!#REF!+FEBRUARI!AA75+MARET!AA75</f>
        <v>#REF!</v>
      </c>
      <c r="AB75" s="86" t="e">
        <f>JANUARI!#REF!+FEBRUARI!AB75+MARET!AB75</f>
        <v>#REF!</v>
      </c>
      <c r="AC75" s="86" t="e">
        <f>JANUARI!#REF!+FEBRUARI!AC75+MARET!AC75</f>
        <v>#REF!</v>
      </c>
      <c r="AD75" s="86" t="e">
        <f>JANUARI!#REF!+FEBRUARI!AD75+MARET!AD75</f>
        <v>#REF!</v>
      </c>
      <c r="AE75" s="86" t="e">
        <f>JANUARI!#REF!+FEBRUARI!AE75+MARET!AE75</f>
        <v>#REF!</v>
      </c>
      <c r="AF75" s="86" t="e">
        <f>JANUARI!#REF!+FEBRUARI!AF75+MARET!AF75</f>
        <v>#REF!</v>
      </c>
      <c r="AG75" s="86" t="e">
        <f>JANUARI!#REF!+FEBRUARI!AG75+MARET!AG75</f>
        <v>#REF!</v>
      </c>
      <c r="AH75" s="86" t="e">
        <f>JANUARI!#REF!+FEBRUARI!AH75+MARET!AH75</f>
        <v>#REF!</v>
      </c>
      <c r="AI75" s="86" t="e">
        <f>JANUARI!#REF!+FEBRUARI!AI75+MARET!AI75</f>
        <v>#REF!</v>
      </c>
      <c r="AJ75" s="86" t="e">
        <f>JANUARI!#REF!+FEBRUARI!AJ75+MARET!AJ75</f>
        <v>#REF!</v>
      </c>
      <c r="AK75" s="86" t="e">
        <f>JANUARI!#REF!+FEBRUARI!AK75+MARET!AK75</f>
        <v>#REF!</v>
      </c>
      <c r="AL75" s="86" t="e">
        <f>JANUARI!#REF!+FEBRUARI!AL75+MARET!AL75</f>
        <v>#REF!</v>
      </c>
      <c r="AM75" s="86" t="e">
        <f>JANUARI!#REF!+FEBRUARI!AM75+MARET!AM75</f>
        <v>#REF!</v>
      </c>
      <c r="AN75" s="86" t="e">
        <f>JANUARI!#REF!+FEBRUARI!AN75+MARET!AN75</f>
        <v>#REF!</v>
      </c>
      <c r="AO75" s="86" t="e">
        <f>JANUARI!#REF!+FEBRUARI!AO75+MARET!AO75</f>
        <v>#REF!</v>
      </c>
      <c r="AP75" s="86" t="e">
        <f>JANUARI!#REF!+FEBRUARI!AP75+MARET!AP75</f>
        <v>#REF!</v>
      </c>
      <c r="AQ75" s="86" t="e">
        <f>JANUARI!#REF!+FEBRUARI!AQ75+MARET!AQ75</f>
        <v>#REF!</v>
      </c>
      <c r="AR75" s="86" t="e">
        <f>JANUARI!#REF!+FEBRUARI!AR75+MARET!AR75</f>
        <v>#REF!</v>
      </c>
      <c r="AS75" s="86" t="e">
        <f>JANUARI!#REF!+FEBRUARI!AS75+MARET!AS75</f>
        <v>#REF!</v>
      </c>
      <c r="AT75" s="86" t="e">
        <f>JANUARI!#REF!+FEBRUARI!AT75+MARET!AT75</f>
        <v>#REF!</v>
      </c>
      <c r="AU75" s="86" t="e">
        <f>JANUARI!#REF!+FEBRUARI!AU75+MARET!AU75</f>
        <v>#REF!</v>
      </c>
      <c r="AV75" s="86" t="e">
        <f>JANUARI!#REF!+FEBRUARI!AV75+MARET!AV75</f>
        <v>#REF!</v>
      </c>
      <c r="AW75" s="86" t="e">
        <f>JANUARI!#REF!+FEBRUARI!AW75+MARET!AW75</f>
        <v>#REF!</v>
      </c>
      <c r="AX75" s="86" t="e">
        <f>JANUARI!#REF!+FEBRUARI!AX75+MARET!AX75</f>
        <v>#REF!</v>
      </c>
      <c r="AY75" s="86" t="e">
        <f>JANUARI!#REF!+FEBRUARI!AY75+MARET!AY75</f>
        <v>#REF!</v>
      </c>
      <c r="AZ75" s="86" t="e">
        <f>JANUARI!#REF!+FEBRUARI!AZ75+MARET!AZ75</f>
        <v>#REF!</v>
      </c>
      <c r="BA75" s="86" t="e">
        <f>JANUARI!#REF!+FEBRUARI!BA75+MARET!BA75</f>
        <v>#REF!</v>
      </c>
      <c r="BB75" s="86" t="e">
        <f>JANUARI!#REF!+FEBRUARI!BB75+MARET!BB75</f>
        <v>#REF!</v>
      </c>
      <c r="BC75" s="86" t="e">
        <f>JANUARI!#REF!+FEBRUARI!BC75+MARET!BC75</f>
        <v>#REF!</v>
      </c>
      <c r="BD75" s="86" t="e">
        <f>JANUARI!#REF!+FEBRUARI!BD75+MARET!BD75</f>
        <v>#REF!</v>
      </c>
      <c r="BE75" s="86" t="e">
        <f>JANUARI!#REF!+FEBRUARI!BE75+MARET!BE75</f>
        <v>#REF!</v>
      </c>
      <c r="BF75" s="86" t="e">
        <f>JANUARI!#REF!+FEBRUARI!BF75+MARET!BF75</f>
        <v>#REF!</v>
      </c>
      <c r="BG75" s="86" t="e">
        <f>JANUARI!#REF!+FEBRUARI!BG75+MARET!BG75</f>
        <v>#REF!</v>
      </c>
      <c r="BH75" s="86" t="e">
        <f>JANUARI!#REF!+FEBRUARI!BH75+MARET!BH75</f>
        <v>#REF!</v>
      </c>
      <c r="BI75" s="86" t="e">
        <f>JANUARI!#REF!+FEBRUARI!BI75+MARET!BI75</f>
        <v>#REF!</v>
      </c>
      <c r="BJ75" s="86" t="e">
        <f>JANUARI!#REF!+FEBRUARI!BJ75+MARET!BJ75</f>
        <v>#REF!</v>
      </c>
      <c r="BK75" s="86" t="e">
        <f>JANUARI!#REF!+FEBRUARI!BK75+MARET!BK75</f>
        <v>#REF!</v>
      </c>
      <c r="BL75" s="86" t="e">
        <f>JANUARI!#REF!+FEBRUARI!BL75+MARET!BL75</f>
        <v>#REF!</v>
      </c>
      <c r="BM75" s="86" t="e">
        <f>JANUARI!#REF!+FEBRUARI!BM75+MARET!BM75</f>
        <v>#REF!</v>
      </c>
      <c r="BN75" s="86" t="e">
        <f>JANUARI!#REF!+FEBRUARI!BN75+MARET!BN75</f>
        <v>#REF!</v>
      </c>
    </row>
    <row r="76" spans="1:66" ht="14.25" customHeight="1">
      <c r="A76" s="21"/>
      <c r="B76" s="21"/>
      <c r="C76" s="20" t="s">
        <v>7</v>
      </c>
      <c r="D76" s="87" t="e">
        <f>JANUARI!#REF!+FEBRUARI!D76+MARET!D76</f>
        <v>#REF!</v>
      </c>
      <c r="E76" s="87" t="e">
        <f>JANUARI!#REF!+FEBRUARI!E76+MARET!E76</f>
        <v>#REF!</v>
      </c>
      <c r="F76" s="87" t="e">
        <f>JANUARI!#REF!+FEBRUARI!F76+MARET!F76</f>
        <v>#REF!</v>
      </c>
      <c r="G76" s="87" t="e">
        <f>JANUARI!#REF!+FEBRUARI!G76+MARET!G76</f>
        <v>#REF!</v>
      </c>
      <c r="H76" s="87" t="e">
        <f>JANUARI!#REF!+FEBRUARI!H76+MARET!H76</f>
        <v>#REF!</v>
      </c>
      <c r="I76" s="87" t="e">
        <f>JANUARI!#REF!+FEBRUARI!I76+MARET!I76</f>
        <v>#REF!</v>
      </c>
      <c r="J76" s="87" t="e">
        <f>JANUARI!#REF!+FEBRUARI!J76+MARET!J76</f>
        <v>#REF!</v>
      </c>
      <c r="K76" s="87" t="e">
        <f>JANUARI!#REF!+FEBRUARI!K76+MARET!K76</f>
        <v>#REF!</v>
      </c>
      <c r="L76" s="87" t="e">
        <f>JANUARI!#REF!+FEBRUARI!L76+MARET!L76</f>
        <v>#REF!</v>
      </c>
      <c r="M76" s="87" t="e">
        <f>JANUARI!#REF!+FEBRUARI!M76+MARET!M76</f>
        <v>#REF!</v>
      </c>
      <c r="N76" s="87" t="e">
        <f>JANUARI!#REF!+FEBRUARI!N76+MARET!N76</f>
        <v>#REF!</v>
      </c>
      <c r="O76" s="87" t="e">
        <f>JANUARI!#REF!+FEBRUARI!O76+MARET!O76</f>
        <v>#REF!</v>
      </c>
      <c r="P76" s="87" t="e">
        <f>JANUARI!#REF!+FEBRUARI!P76+MARET!P76</f>
        <v>#REF!</v>
      </c>
      <c r="Q76" s="87" t="e">
        <f>JANUARI!#REF!+FEBRUARI!Q76+MARET!Q76</f>
        <v>#REF!</v>
      </c>
      <c r="R76" s="87" t="e">
        <f>JANUARI!#REF!+FEBRUARI!R76+MARET!R76</f>
        <v>#REF!</v>
      </c>
      <c r="S76" s="87" t="e">
        <f>JANUARI!#REF!+FEBRUARI!S76+MARET!S76</f>
        <v>#REF!</v>
      </c>
      <c r="T76" s="87" t="e">
        <f>JANUARI!#REF!+FEBRUARI!T76+MARET!T76</f>
        <v>#REF!</v>
      </c>
      <c r="U76" s="87" t="e">
        <f>JANUARI!#REF!+FEBRUARI!U76+MARET!U76</f>
        <v>#REF!</v>
      </c>
      <c r="V76" s="87" t="e">
        <f>JANUARI!#REF!+FEBRUARI!V76+MARET!V76</f>
        <v>#REF!</v>
      </c>
      <c r="W76" s="87" t="e">
        <f>JANUARI!#REF!+FEBRUARI!W76+MARET!W76</f>
        <v>#REF!</v>
      </c>
      <c r="X76" s="87" t="e">
        <f>JANUARI!#REF!+FEBRUARI!X76+MARET!X76</f>
        <v>#REF!</v>
      </c>
      <c r="Y76" s="87" t="e">
        <f>JANUARI!#REF!+FEBRUARI!Y76+MARET!Y76</f>
        <v>#REF!</v>
      </c>
      <c r="Z76" s="87" t="e">
        <f>JANUARI!#REF!+FEBRUARI!Z76+MARET!Z76</f>
        <v>#REF!</v>
      </c>
      <c r="AA76" s="87" t="e">
        <f>JANUARI!#REF!+FEBRUARI!AA76+MARET!AA76</f>
        <v>#REF!</v>
      </c>
      <c r="AB76" s="87" t="e">
        <f>JANUARI!#REF!+FEBRUARI!AB76+MARET!AB76</f>
        <v>#REF!</v>
      </c>
      <c r="AC76" s="87" t="e">
        <f>JANUARI!#REF!+FEBRUARI!AC76+MARET!AC76</f>
        <v>#REF!</v>
      </c>
      <c r="AD76" s="87" t="e">
        <f>JANUARI!#REF!+FEBRUARI!AD76+MARET!AD76</f>
        <v>#REF!</v>
      </c>
      <c r="AE76" s="87" t="e">
        <f>JANUARI!#REF!+FEBRUARI!AE76+MARET!AE76</f>
        <v>#REF!</v>
      </c>
      <c r="AF76" s="87" t="e">
        <f>JANUARI!#REF!+FEBRUARI!AF76+MARET!AF76</f>
        <v>#REF!</v>
      </c>
      <c r="AG76" s="87" t="e">
        <f>JANUARI!#REF!+FEBRUARI!AG76+MARET!AG76</f>
        <v>#REF!</v>
      </c>
      <c r="AH76" s="87" t="e">
        <f>JANUARI!#REF!+FEBRUARI!AH76+MARET!AH76</f>
        <v>#REF!</v>
      </c>
      <c r="AI76" s="87" t="e">
        <f>JANUARI!#REF!+FEBRUARI!AI76+MARET!AI76</f>
        <v>#REF!</v>
      </c>
      <c r="AJ76" s="87" t="e">
        <f>JANUARI!#REF!+FEBRUARI!AJ76+MARET!AJ76</f>
        <v>#REF!</v>
      </c>
      <c r="AK76" s="87" t="e">
        <f>JANUARI!#REF!+FEBRUARI!AK76+MARET!AK76</f>
        <v>#REF!</v>
      </c>
      <c r="AL76" s="87" t="e">
        <f>JANUARI!#REF!+FEBRUARI!AL76+MARET!AL76</f>
        <v>#REF!</v>
      </c>
      <c r="AM76" s="87" t="e">
        <f>JANUARI!#REF!+FEBRUARI!AM76+MARET!AM76</f>
        <v>#REF!</v>
      </c>
      <c r="AN76" s="87" t="e">
        <f>JANUARI!#REF!+FEBRUARI!AN76+MARET!AN76</f>
        <v>#REF!</v>
      </c>
      <c r="AO76" s="87" t="e">
        <f>JANUARI!#REF!+FEBRUARI!AO76+MARET!AO76</f>
        <v>#REF!</v>
      </c>
      <c r="AP76" s="87" t="e">
        <f>JANUARI!#REF!+FEBRUARI!AP76+MARET!AP76</f>
        <v>#REF!</v>
      </c>
      <c r="AQ76" s="87" t="e">
        <f>JANUARI!#REF!+FEBRUARI!AQ76+MARET!AQ76</f>
        <v>#REF!</v>
      </c>
      <c r="AR76" s="87" t="e">
        <f>JANUARI!#REF!+FEBRUARI!AR76+MARET!AR76</f>
        <v>#REF!</v>
      </c>
      <c r="AS76" s="87" t="e">
        <f>JANUARI!#REF!+FEBRUARI!AS76+MARET!AS76</f>
        <v>#REF!</v>
      </c>
      <c r="AT76" s="87" t="e">
        <f>JANUARI!#REF!+FEBRUARI!AT76+MARET!AT76</f>
        <v>#REF!</v>
      </c>
      <c r="AU76" s="87" t="e">
        <f>JANUARI!#REF!+FEBRUARI!AU76+MARET!AU76</f>
        <v>#REF!</v>
      </c>
      <c r="AV76" s="87" t="e">
        <f>JANUARI!#REF!+FEBRUARI!AV76+MARET!AV76</f>
        <v>#REF!</v>
      </c>
      <c r="AW76" s="87" t="e">
        <f>JANUARI!#REF!+FEBRUARI!AW76+MARET!AW76</f>
        <v>#REF!</v>
      </c>
      <c r="AX76" s="87" t="e">
        <f>JANUARI!#REF!+FEBRUARI!AX76+MARET!AX76</f>
        <v>#REF!</v>
      </c>
      <c r="AY76" s="87" t="e">
        <f>JANUARI!#REF!+FEBRUARI!AY76+MARET!AY76</f>
        <v>#REF!</v>
      </c>
      <c r="AZ76" s="87" t="e">
        <f>JANUARI!#REF!+FEBRUARI!AZ76+MARET!AZ76</f>
        <v>#REF!</v>
      </c>
      <c r="BA76" s="87" t="e">
        <f>JANUARI!#REF!+FEBRUARI!BA76+MARET!BA76</f>
        <v>#REF!</v>
      </c>
      <c r="BB76" s="87" t="e">
        <f>JANUARI!#REF!+FEBRUARI!BB76+MARET!BB76</f>
        <v>#REF!</v>
      </c>
      <c r="BC76" s="87" t="e">
        <f>JANUARI!#REF!+FEBRUARI!BC76+MARET!BC76</f>
        <v>#REF!</v>
      </c>
      <c r="BD76" s="87" t="e">
        <f>JANUARI!#REF!+FEBRUARI!BD76+MARET!BD76</f>
        <v>#REF!</v>
      </c>
      <c r="BE76" s="87" t="e">
        <f>JANUARI!#REF!+FEBRUARI!BE76+MARET!BE76</f>
        <v>#REF!</v>
      </c>
      <c r="BF76" s="87" t="e">
        <f>JANUARI!#REF!+FEBRUARI!BF76+MARET!BF76</f>
        <v>#REF!</v>
      </c>
      <c r="BG76" s="87" t="e">
        <f>JANUARI!#REF!+FEBRUARI!BG76+MARET!BG76</f>
        <v>#REF!</v>
      </c>
      <c r="BH76" s="87" t="e">
        <f>JANUARI!#REF!+FEBRUARI!BH76+MARET!BH76</f>
        <v>#REF!</v>
      </c>
      <c r="BI76" s="87" t="e">
        <f>JANUARI!#REF!+FEBRUARI!BI76+MARET!BI76</f>
        <v>#REF!</v>
      </c>
      <c r="BJ76" s="87" t="e">
        <f>JANUARI!#REF!+FEBRUARI!BJ76+MARET!BJ76</f>
        <v>#REF!</v>
      </c>
      <c r="BK76" s="87" t="e">
        <f>JANUARI!#REF!+FEBRUARI!BK76+MARET!BK76</f>
        <v>#REF!</v>
      </c>
      <c r="BL76" s="87" t="e">
        <f>JANUARI!#REF!+FEBRUARI!BL76+MARET!BL76</f>
        <v>#REF!</v>
      </c>
      <c r="BM76" s="87" t="e">
        <f>JANUARI!#REF!+FEBRUARI!BM76+MARET!BM76</f>
        <v>#REF!</v>
      </c>
      <c r="BN76" s="87" t="e">
        <f>JANUARI!#REF!+FEBRUARI!BN76+MARET!BN76</f>
        <v>#REF!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86" t="e">
        <f>JANUARI!#REF!+FEBRUARI!D77+MARET!D77</f>
        <v>#REF!</v>
      </c>
      <c r="E77" s="86" t="e">
        <f>JANUARI!#REF!+FEBRUARI!E77+MARET!E77</f>
        <v>#REF!</v>
      </c>
      <c r="F77" s="86" t="e">
        <f>JANUARI!#REF!+FEBRUARI!F77+MARET!F77</f>
        <v>#REF!</v>
      </c>
      <c r="G77" s="86" t="e">
        <f>JANUARI!#REF!+FEBRUARI!G77+MARET!G77</f>
        <v>#REF!</v>
      </c>
      <c r="H77" s="87" t="e">
        <f>JANUARI!#REF!+FEBRUARI!H77+MARET!H77</f>
        <v>#REF!</v>
      </c>
      <c r="I77" s="86" t="e">
        <f>JANUARI!#REF!+FEBRUARI!I77+MARET!I77</f>
        <v>#REF!</v>
      </c>
      <c r="J77" s="87" t="e">
        <f>JANUARI!#REF!+FEBRUARI!J77+MARET!J77</f>
        <v>#REF!</v>
      </c>
      <c r="K77" s="86" t="e">
        <f>JANUARI!#REF!+FEBRUARI!K77+MARET!K77</f>
        <v>#REF!</v>
      </c>
      <c r="L77" s="87" t="e">
        <f>JANUARI!#REF!+FEBRUARI!L77+MARET!L77</f>
        <v>#REF!</v>
      </c>
      <c r="M77" s="86" t="e">
        <f>JANUARI!#REF!+FEBRUARI!M77+MARET!M77</f>
        <v>#REF!</v>
      </c>
      <c r="N77" s="87" t="e">
        <f>JANUARI!#REF!+FEBRUARI!N77+MARET!N77</f>
        <v>#REF!</v>
      </c>
      <c r="O77" s="86" t="e">
        <f>JANUARI!#REF!+FEBRUARI!O77+MARET!O77</f>
        <v>#REF!</v>
      </c>
      <c r="P77" s="87" t="e">
        <f>JANUARI!#REF!+FEBRUARI!P77+MARET!P77</f>
        <v>#REF!</v>
      </c>
      <c r="Q77" s="86" t="e">
        <f>JANUARI!#REF!+FEBRUARI!Q77+MARET!Q77</f>
        <v>#REF!</v>
      </c>
      <c r="R77" s="87" t="e">
        <f>JANUARI!#REF!+FEBRUARI!R77+MARET!R77</f>
        <v>#REF!</v>
      </c>
      <c r="S77" s="86" t="e">
        <f>JANUARI!#REF!+FEBRUARI!S77+MARET!S77</f>
        <v>#REF!</v>
      </c>
      <c r="T77" s="86" t="e">
        <f>JANUARI!#REF!+FEBRUARI!T77+MARET!T77</f>
        <v>#REF!</v>
      </c>
      <c r="U77" s="86" t="e">
        <f>JANUARI!#REF!+FEBRUARI!U77+MARET!U77</f>
        <v>#REF!</v>
      </c>
      <c r="V77" s="86" t="e">
        <f>JANUARI!#REF!+FEBRUARI!V77+MARET!V77</f>
        <v>#REF!</v>
      </c>
      <c r="W77" s="86" t="e">
        <f>JANUARI!#REF!+FEBRUARI!W77+MARET!W77</f>
        <v>#REF!</v>
      </c>
      <c r="X77" s="86" t="e">
        <f>JANUARI!#REF!+FEBRUARI!X77+MARET!X77</f>
        <v>#REF!</v>
      </c>
      <c r="Y77" s="86" t="e">
        <f>JANUARI!#REF!+FEBRUARI!Y77+MARET!Y77</f>
        <v>#REF!</v>
      </c>
      <c r="Z77" s="86" t="e">
        <f>JANUARI!#REF!+FEBRUARI!Z77+MARET!Z77</f>
        <v>#REF!</v>
      </c>
      <c r="AA77" s="86" t="e">
        <f>JANUARI!#REF!+FEBRUARI!AA77+MARET!AA77</f>
        <v>#REF!</v>
      </c>
      <c r="AB77" s="86" t="e">
        <f>JANUARI!#REF!+FEBRUARI!AB77+MARET!AB77</f>
        <v>#REF!</v>
      </c>
      <c r="AC77" s="86" t="e">
        <f>JANUARI!#REF!+FEBRUARI!AC77+MARET!AC77</f>
        <v>#REF!</v>
      </c>
      <c r="AD77" s="86" t="e">
        <f>JANUARI!#REF!+FEBRUARI!AD77+MARET!AD77</f>
        <v>#REF!</v>
      </c>
      <c r="AE77" s="86" t="e">
        <f>JANUARI!#REF!+FEBRUARI!AE77+MARET!AE77</f>
        <v>#REF!</v>
      </c>
      <c r="AF77" s="86" t="e">
        <f>JANUARI!#REF!+FEBRUARI!AF77+MARET!AF77</f>
        <v>#REF!</v>
      </c>
      <c r="AG77" s="86" t="e">
        <f>JANUARI!#REF!+FEBRUARI!AG77+MARET!AG77</f>
        <v>#REF!</v>
      </c>
      <c r="AH77" s="86" t="e">
        <f>JANUARI!#REF!+FEBRUARI!AH77+MARET!AH77</f>
        <v>#REF!</v>
      </c>
      <c r="AI77" s="86" t="e">
        <f>JANUARI!#REF!+FEBRUARI!AI77+MARET!AI77</f>
        <v>#REF!</v>
      </c>
      <c r="AJ77" s="86" t="e">
        <f>JANUARI!#REF!+FEBRUARI!AJ77+MARET!AJ77</f>
        <v>#REF!</v>
      </c>
      <c r="AK77" s="86" t="e">
        <f>JANUARI!#REF!+FEBRUARI!AK77+MARET!AK77</f>
        <v>#REF!</v>
      </c>
      <c r="AL77" s="86" t="e">
        <f>JANUARI!#REF!+FEBRUARI!AL77+MARET!AL77</f>
        <v>#REF!</v>
      </c>
      <c r="AM77" s="86" t="e">
        <f>JANUARI!#REF!+FEBRUARI!AM77+MARET!AM77</f>
        <v>#REF!</v>
      </c>
      <c r="AN77" s="86" t="e">
        <f>JANUARI!#REF!+FEBRUARI!AN77+MARET!AN77</f>
        <v>#REF!</v>
      </c>
      <c r="AO77" s="86" t="e">
        <f>JANUARI!#REF!+FEBRUARI!AO77+MARET!AO77</f>
        <v>#REF!</v>
      </c>
      <c r="AP77" s="86" t="e">
        <f>JANUARI!#REF!+FEBRUARI!AP77+MARET!AP77</f>
        <v>#REF!</v>
      </c>
      <c r="AQ77" s="86" t="e">
        <f>JANUARI!#REF!+FEBRUARI!AQ77+MARET!AQ77</f>
        <v>#REF!</v>
      </c>
      <c r="AR77" s="86" t="e">
        <f>JANUARI!#REF!+FEBRUARI!AR77+MARET!AR77</f>
        <v>#REF!</v>
      </c>
      <c r="AS77" s="86" t="e">
        <f>JANUARI!#REF!+FEBRUARI!AS77+MARET!AS77</f>
        <v>#REF!</v>
      </c>
      <c r="AT77" s="86" t="e">
        <f>JANUARI!#REF!+FEBRUARI!AT77+MARET!AT77</f>
        <v>#REF!</v>
      </c>
      <c r="AU77" s="86" t="e">
        <f>JANUARI!#REF!+FEBRUARI!AU77+MARET!AU77</f>
        <v>#REF!</v>
      </c>
      <c r="AV77" s="86" t="e">
        <f>JANUARI!#REF!+FEBRUARI!AV77+MARET!AV77</f>
        <v>#REF!</v>
      </c>
      <c r="AW77" s="86" t="e">
        <f>JANUARI!#REF!+FEBRUARI!AW77+MARET!AW77</f>
        <v>#REF!</v>
      </c>
      <c r="AX77" s="86" t="e">
        <f>JANUARI!#REF!+FEBRUARI!AX77+MARET!AX77</f>
        <v>#REF!</v>
      </c>
      <c r="AY77" s="86" t="e">
        <f>JANUARI!#REF!+FEBRUARI!AY77+MARET!AY77</f>
        <v>#REF!</v>
      </c>
      <c r="AZ77" s="86" t="e">
        <f>JANUARI!#REF!+FEBRUARI!AZ77+MARET!AZ77</f>
        <v>#REF!</v>
      </c>
      <c r="BA77" s="86" t="e">
        <f>JANUARI!#REF!+FEBRUARI!BA77+MARET!BA77</f>
        <v>#REF!</v>
      </c>
      <c r="BB77" s="86" t="e">
        <f>JANUARI!#REF!+FEBRUARI!BB77+MARET!BB77</f>
        <v>#REF!</v>
      </c>
      <c r="BC77" s="86" t="e">
        <f>JANUARI!#REF!+FEBRUARI!BC77+MARET!BC77</f>
        <v>#REF!</v>
      </c>
      <c r="BD77" s="86" t="e">
        <f>JANUARI!#REF!+FEBRUARI!BD77+MARET!BD77</f>
        <v>#REF!</v>
      </c>
      <c r="BE77" s="86" t="e">
        <f>JANUARI!#REF!+FEBRUARI!BE77+MARET!BE77</f>
        <v>#REF!</v>
      </c>
      <c r="BF77" s="86" t="e">
        <f>JANUARI!#REF!+FEBRUARI!BF77+MARET!BF77</f>
        <v>#REF!</v>
      </c>
      <c r="BG77" s="86" t="e">
        <f>JANUARI!#REF!+FEBRUARI!BG77+MARET!BG77</f>
        <v>#REF!</v>
      </c>
      <c r="BH77" s="86" t="e">
        <f>JANUARI!#REF!+FEBRUARI!BH77+MARET!BH77</f>
        <v>#REF!</v>
      </c>
      <c r="BI77" s="86" t="e">
        <f>JANUARI!#REF!+FEBRUARI!BI77+MARET!BI77</f>
        <v>#REF!</v>
      </c>
      <c r="BJ77" s="86" t="e">
        <f>JANUARI!#REF!+FEBRUARI!BJ77+MARET!BJ77</f>
        <v>#REF!</v>
      </c>
      <c r="BK77" s="86" t="e">
        <f>JANUARI!#REF!+FEBRUARI!BK77+MARET!BK77</f>
        <v>#REF!</v>
      </c>
      <c r="BL77" s="86" t="e">
        <f>JANUARI!#REF!+FEBRUARI!BL77+MARET!BL77</f>
        <v>#REF!</v>
      </c>
      <c r="BM77" s="86" t="e">
        <f>JANUARI!#REF!+FEBRUARI!BM77+MARET!BM77</f>
        <v>#REF!</v>
      </c>
      <c r="BN77" s="86" t="e">
        <f>JANUARI!#REF!+FEBRUARI!BN77+MARET!BN77</f>
        <v>#REF!</v>
      </c>
    </row>
    <row r="78" spans="1:66" ht="14.25" customHeight="1">
      <c r="A78" s="111"/>
      <c r="B78" s="111"/>
      <c r="C78" s="11" t="s">
        <v>100</v>
      </c>
      <c r="D78" s="86" t="e">
        <f>JANUARI!#REF!+FEBRUARI!D78+MARET!D78</f>
        <v>#REF!</v>
      </c>
      <c r="E78" s="86" t="e">
        <f>JANUARI!#REF!+FEBRUARI!E78+MARET!E78</f>
        <v>#REF!</v>
      </c>
      <c r="F78" s="86" t="e">
        <f>JANUARI!#REF!+FEBRUARI!F78+MARET!F78</f>
        <v>#REF!</v>
      </c>
      <c r="G78" s="86" t="e">
        <f>JANUARI!#REF!+FEBRUARI!G78+MARET!G78</f>
        <v>#REF!</v>
      </c>
      <c r="H78" s="87" t="e">
        <f>JANUARI!#REF!+FEBRUARI!H78+MARET!H78</f>
        <v>#REF!</v>
      </c>
      <c r="I78" s="86" t="e">
        <f>JANUARI!#REF!+FEBRUARI!I78+MARET!I78</f>
        <v>#REF!</v>
      </c>
      <c r="J78" s="87" t="e">
        <f>JANUARI!#REF!+FEBRUARI!J78+MARET!J78</f>
        <v>#REF!</v>
      </c>
      <c r="K78" s="86" t="e">
        <f>JANUARI!#REF!+FEBRUARI!K78+MARET!K78</f>
        <v>#REF!</v>
      </c>
      <c r="L78" s="87" t="e">
        <f>JANUARI!#REF!+FEBRUARI!L78+MARET!L78</f>
        <v>#REF!</v>
      </c>
      <c r="M78" s="86" t="e">
        <f>JANUARI!#REF!+FEBRUARI!M78+MARET!M78</f>
        <v>#REF!</v>
      </c>
      <c r="N78" s="87" t="e">
        <f>JANUARI!#REF!+FEBRUARI!N78+MARET!N78</f>
        <v>#REF!</v>
      </c>
      <c r="O78" s="86" t="e">
        <f>JANUARI!#REF!+FEBRUARI!O78+MARET!O78</f>
        <v>#REF!</v>
      </c>
      <c r="P78" s="87" t="e">
        <f>JANUARI!#REF!+FEBRUARI!P78+MARET!P78</f>
        <v>#REF!</v>
      </c>
      <c r="Q78" s="86" t="e">
        <f>JANUARI!#REF!+FEBRUARI!Q78+MARET!Q78</f>
        <v>#REF!</v>
      </c>
      <c r="R78" s="87" t="e">
        <f>JANUARI!#REF!+FEBRUARI!R78+MARET!R78</f>
        <v>#REF!</v>
      </c>
      <c r="S78" s="86" t="e">
        <f>JANUARI!#REF!+FEBRUARI!S78+MARET!S78</f>
        <v>#REF!</v>
      </c>
      <c r="T78" s="86" t="e">
        <f>JANUARI!#REF!+FEBRUARI!T78+MARET!T78</f>
        <v>#REF!</v>
      </c>
      <c r="U78" s="86" t="e">
        <f>JANUARI!#REF!+FEBRUARI!U78+MARET!U78</f>
        <v>#REF!</v>
      </c>
      <c r="V78" s="86" t="e">
        <f>JANUARI!#REF!+FEBRUARI!V78+MARET!V78</f>
        <v>#REF!</v>
      </c>
      <c r="W78" s="86" t="e">
        <f>JANUARI!#REF!+FEBRUARI!W78+MARET!W78</f>
        <v>#REF!</v>
      </c>
      <c r="X78" s="86" t="e">
        <f>JANUARI!#REF!+FEBRUARI!X78+MARET!X78</f>
        <v>#REF!</v>
      </c>
      <c r="Y78" s="86" t="e">
        <f>JANUARI!#REF!+FEBRUARI!Y78+MARET!Y78</f>
        <v>#REF!</v>
      </c>
      <c r="Z78" s="86" t="e">
        <f>JANUARI!#REF!+FEBRUARI!Z78+MARET!Z78</f>
        <v>#REF!</v>
      </c>
      <c r="AA78" s="86" t="e">
        <f>JANUARI!#REF!+FEBRUARI!AA78+MARET!AA78</f>
        <v>#REF!</v>
      </c>
      <c r="AB78" s="86" t="e">
        <f>JANUARI!#REF!+FEBRUARI!AB78+MARET!AB78</f>
        <v>#REF!</v>
      </c>
      <c r="AC78" s="86" t="e">
        <f>JANUARI!#REF!+FEBRUARI!AC78+MARET!AC78</f>
        <v>#REF!</v>
      </c>
      <c r="AD78" s="86" t="e">
        <f>JANUARI!#REF!+FEBRUARI!AD78+MARET!AD78</f>
        <v>#REF!</v>
      </c>
      <c r="AE78" s="86" t="e">
        <f>JANUARI!#REF!+FEBRUARI!AE78+MARET!AE78</f>
        <v>#REF!</v>
      </c>
      <c r="AF78" s="86" t="e">
        <f>JANUARI!#REF!+FEBRUARI!AF78+MARET!AF78</f>
        <v>#REF!</v>
      </c>
      <c r="AG78" s="86" t="e">
        <f>JANUARI!#REF!+FEBRUARI!AG78+MARET!AG78</f>
        <v>#REF!</v>
      </c>
      <c r="AH78" s="86" t="e">
        <f>JANUARI!#REF!+FEBRUARI!AH78+MARET!AH78</f>
        <v>#REF!</v>
      </c>
      <c r="AI78" s="86" t="e">
        <f>JANUARI!#REF!+FEBRUARI!AI78+MARET!AI78</f>
        <v>#REF!</v>
      </c>
      <c r="AJ78" s="86" t="e">
        <f>JANUARI!#REF!+FEBRUARI!AJ78+MARET!AJ78</f>
        <v>#REF!</v>
      </c>
      <c r="AK78" s="86" t="e">
        <f>JANUARI!#REF!+FEBRUARI!AK78+MARET!AK78</f>
        <v>#REF!</v>
      </c>
      <c r="AL78" s="86" t="e">
        <f>JANUARI!#REF!+FEBRUARI!AL78+MARET!AL78</f>
        <v>#REF!</v>
      </c>
      <c r="AM78" s="86" t="e">
        <f>JANUARI!#REF!+FEBRUARI!AM78+MARET!AM78</f>
        <v>#REF!</v>
      </c>
      <c r="AN78" s="86" t="e">
        <f>JANUARI!#REF!+FEBRUARI!AN78+MARET!AN78</f>
        <v>#REF!</v>
      </c>
      <c r="AO78" s="86" t="e">
        <f>JANUARI!#REF!+FEBRUARI!AO78+MARET!AO78</f>
        <v>#REF!</v>
      </c>
      <c r="AP78" s="86" t="e">
        <f>JANUARI!#REF!+FEBRUARI!AP78+MARET!AP78</f>
        <v>#REF!</v>
      </c>
      <c r="AQ78" s="86" t="e">
        <f>JANUARI!#REF!+FEBRUARI!AQ78+MARET!AQ78</f>
        <v>#REF!</v>
      </c>
      <c r="AR78" s="86" t="e">
        <f>JANUARI!#REF!+FEBRUARI!AR78+MARET!AR78</f>
        <v>#REF!</v>
      </c>
      <c r="AS78" s="86" t="e">
        <f>JANUARI!#REF!+FEBRUARI!AS78+MARET!AS78</f>
        <v>#REF!</v>
      </c>
      <c r="AT78" s="86" t="e">
        <f>JANUARI!#REF!+FEBRUARI!AT78+MARET!AT78</f>
        <v>#REF!</v>
      </c>
      <c r="AU78" s="86" t="e">
        <f>JANUARI!#REF!+FEBRUARI!AU78+MARET!AU78</f>
        <v>#REF!</v>
      </c>
      <c r="AV78" s="86" t="e">
        <f>JANUARI!#REF!+FEBRUARI!AV78+MARET!AV78</f>
        <v>#REF!</v>
      </c>
      <c r="AW78" s="86" t="e">
        <f>JANUARI!#REF!+FEBRUARI!AW78+MARET!AW78</f>
        <v>#REF!</v>
      </c>
      <c r="AX78" s="86" t="e">
        <f>JANUARI!#REF!+FEBRUARI!AX78+MARET!AX78</f>
        <v>#REF!</v>
      </c>
      <c r="AY78" s="86" t="e">
        <f>JANUARI!#REF!+FEBRUARI!AY78+MARET!AY78</f>
        <v>#REF!</v>
      </c>
      <c r="AZ78" s="86" t="e">
        <f>JANUARI!#REF!+FEBRUARI!AZ78+MARET!AZ78</f>
        <v>#REF!</v>
      </c>
      <c r="BA78" s="86" t="e">
        <f>JANUARI!#REF!+FEBRUARI!BA78+MARET!BA78</f>
        <v>#REF!</v>
      </c>
      <c r="BB78" s="86" t="e">
        <f>JANUARI!#REF!+FEBRUARI!BB78+MARET!BB78</f>
        <v>#REF!</v>
      </c>
      <c r="BC78" s="86" t="e">
        <f>JANUARI!#REF!+FEBRUARI!BC78+MARET!BC78</f>
        <v>#REF!</v>
      </c>
      <c r="BD78" s="86" t="e">
        <f>JANUARI!#REF!+FEBRUARI!BD78+MARET!BD78</f>
        <v>#REF!</v>
      </c>
      <c r="BE78" s="86" t="e">
        <f>JANUARI!#REF!+FEBRUARI!BE78+MARET!BE78</f>
        <v>#REF!</v>
      </c>
      <c r="BF78" s="86" t="e">
        <f>JANUARI!#REF!+FEBRUARI!BF78+MARET!BF78</f>
        <v>#REF!</v>
      </c>
      <c r="BG78" s="86" t="e">
        <f>JANUARI!#REF!+FEBRUARI!BG78+MARET!BG78</f>
        <v>#REF!</v>
      </c>
      <c r="BH78" s="86" t="e">
        <f>JANUARI!#REF!+FEBRUARI!BH78+MARET!BH78</f>
        <v>#REF!</v>
      </c>
      <c r="BI78" s="86" t="e">
        <f>JANUARI!#REF!+FEBRUARI!BI78+MARET!BI78</f>
        <v>#REF!</v>
      </c>
      <c r="BJ78" s="86" t="e">
        <f>JANUARI!#REF!+FEBRUARI!BJ78+MARET!BJ78</f>
        <v>#REF!</v>
      </c>
      <c r="BK78" s="86" t="e">
        <f>JANUARI!#REF!+FEBRUARI!BK78+MARET!BK78</f>
        <v>#REF!</v>
      </c>
      <c r="BL78" s="86" t="e">
        <f>JANUARI!#REF!+FEBRUARI!BL78+MARET!BL78</f>
        <v>#REF!</v>
      </c>
      <c r="BM78" s="86" t="e">
        <f>JANUARI!#REF!+FEBRUARI!BM78+MARET!BM78</f>
        <v>#REF!</v>
      </c>
      <c r="BN78" s="86" t="e">
        <f>JANUARI!#REF!+FEBRUARI!BN78+MARET!BN78</f>
        <v>#REF!</v>
      </c>
    </row>
    <row r="79" spans="1:66" ht="14.25" customHeight="1">
      <c r="A79" s="112"/>
      <c r="B79" s="112"/>
      <c r="C79" s="11" t="s">
        <v>101</v>
      </c>
      <c r="D79" s="86" t="e">
        <f>JANUARI!#REF!+FEBRUARI!D79+MARET!D79</f>
        <v>#REF!</v>
      </c>
      <c r="E79" s="86" t="e">
        <f>JANUARI!#REF!+FEBRUARI!E79+MARET!E79</f>
        <v>#REF!</v>
      </c>
      <c r="F79" s="86" t="e">
        <f>JANUARI!#REF!+FEBRUARI!F79+MARET!F79</f>
        <v>#REF!</v>
      </c>
      <c r="G79" s="86" t="e">
        <f>JANUARI!#REF!+FEBRUARI!G79+MARET!G79</f>
        <v>#REF!</v>
      </c>
      <c r="H79" s="87" t="e">
        <f>JANUARI!#REF!+FEBRUARI!H79+MARET!H79</f>
        <v>#REF!</v>
      </c>
      <c r="I79" s="86" t="e">
        <f>JANUARI!#REF!+FEBRUARI!I79+MARET!I79</f>
        <v>#REF!</v>
      </c>
      <c r="J79" s="87" t="e">
        <f>JANUARI!#REF!+FEBRUARI!J79+MARET!J79</f>
        <v>#REF!</v>
      </c>
      <c r="K79" s="86" t="e">
        <f>JANUARI!#REF!+FEBRUARI!K79+MARET!K79</f>
        <v>#REF!</v>
      </c>
      <c r="L79" s="87" t="e">
        <f>JANUARI!#REF!+FEBRUARI!L79+MARET!L79</f>
        <v>#REF!</v>
      </c>
      <c r="M79" s="86" t="e">
        <f>JANUARI!#REF!+FEBRUARI!M79+MARET!M79</f>
        <v>#REF!</v>
      </c>
      <c r="N79" s="87" t="e">
        <f>JANUARI!#REF!+FEBRUARI!N79+MARET!N79</f>
        <v>#REF!</v>
      </c>
      <c r="O79" s="86" t="e">
        <f>JANUARI!#REF!+FEBRUARI!O79+MARET!O79</f>
        <v>#REF!</v>
      </c>
      <c r="P79" s="87" t="e">
        <f>JANUARI!#REF!+FEBRUARI!P79+MARET!P79</f>
        <v>#REF!</v>
      </c>
      <c r="Q79" s="86" t="e">
        <f>JANUARI!#REF!+FEBRUARI!Q79+MARET!Q79</f>
        <v>#REF!</v>
      </c>
      <c r="R79" s="87" t="e">
        <f>JANUARI!#REF!+FEBRUARI!R79+MARET!R79</f>
        <v>#REF!</v>
      </c>
      <c r="S79" s="86" t="e">
        <f>JANUARI!#REF!+FEBRUARI!S79+MARET!S79</f>
        <v>#REF!</v>
      </c>
      <c r="T79" s="86" t="e">
        <f>JANUARI!#REF!+FEBRUARI!T79+MARET!T79</f>
        <v>#REF!</v>
      </c>
      <c r="U79" s="86" t="e">
        <f>JANUARI!#REF!+FEBRUARI!U79+MARET!U79</f>
        <v>#REF!</v>
      </c>
      <c r="V79" s="86" t="e">
        <f>JANUARI!#REF!+FEBRUARI!V79+MARET!V79</f>
        <v>#REF!</v>
      </c>
      <c r="W79" s="86" t="e">
        <f>JANUARI!#REF!+FEBRUARI!W79+MARET!W79</f>
        <v>#REF!</v>
      </c>
      <c r="X79" s="86" t="e">
        <f>JANUARI!#REF!+FEBRUARI!X79+MARET!X79</f>
        <v>#REF!</v>
      </c>
      <c r="Y79" s="86" t="e">
        <f>JANUARI!#REF!+FEBRUARI!Y79+MARET!Y79</f>
        <v>#REF!</v>
      </c>
      <c r="Z79" s="86" t="e">
        <f>JANUARI!#REF!+FEBRUARI!Z79+MARET!Z79</f>
        <v>#REF!</v>
      </c>
      <c r="AA79" s="86" t="e">
        <f>JANUARI!#REF!+FEBRUARI!AA79+MARET!AA79</f>
        <v>#REF!</v>
      </c>
      <c r="AB79" s="86" t="e">
        <f>JANUARI!#REF!+FEBRUARI!AB79+MARET!AB79</f>
        <v>#REF!</v>
      </c>
      <c r="AC79" s="86" t="e">
        <f>JANUARI!#REF!+FEBRUARI!AC79+MARET!AC79</f>
        <v>#REF!</v>
      </c>
      <c r="AD79" s="86" t="e">
        <f>JANUARI!#REF!+FEBRUARI!AD79+MARET!AD79</f>
        <v>#REF!</v>
      </c>
      <c r="AE79" s="86" t="e">
        <f>JANUARI!#REF!+FEBRUARI!AE79+MARET!AE79</f>
        <v>#REF!</v>
      </c>
      <c r="AF79" s="86" t="e">
        <f>JANUARI!#REF!+FEBRUARI!AF79+MARET!AF79</f>
        <v>#REF!</v>
      </c>
      <c r="AG79" s="86" t="e">
        <f>JANUARI!#REF!+FEBRUARI!AG79+MARET!AG79</f>
        <v>#REF!</v>
      </c>
      <c r="AH79" s="86" t="e">
        <f>JANUARI!#REF!+FEBRUARI!AH79+MARET!AH79</f>
        <v>#REF!</v>
      </c>
      <c r="AI79" s="86" t="e">
        <f>JANUARI!#REF!+FEBRUARI!AI79+MARET!AI79</f>
        <v>#REF!</v>
      </c>
      <c r="AJ79" s="86" t="e">
        <f>JANUARI!#REF!+FEBRUARI!AJ79+MARET!AJ79</f>
        <v>#REF!</v>
      </c>
      <c r="AK79" s="86" t="e">
        <f>JANUARI!#REF!+FEBRUARI!AK79+MARET!AK79</f>
        <v>#REF!</v>
      </c>
      <c r="AL79" s="86" t="e">
        <f>JANUARI!#REF!+FEBRUARI!AL79+MARET!AL79</f>
        <v>#REF!</v>
      </c>
      <c r="AM79" s="86" t="e">
        <f>JANUARI!#REF!+FEBRUARI!AM79+MARET!AM79</f>
        <v>#REF!</v>
      </c>
      <c r="AN79" s="86" t="e">
        <f>JANUARI!#REF!+FEBRUARI!AN79+MARET!AN79</f>
        <v>#REF!</v>
      </c>
      <c r="AO79" s="86" t="e">
        <f>JANUARI!#REF!+FEBRUARI!AO79+MARET!AO79</f>
        <v>#REF!</v>
      </c>
      <c r="AP79" s="86" t="e">
        <f>JANUARI!#REF!+FEBRUARI!AP79+MARET!AP79</f>
        <v>#REF!</v>
      </c>
      <c r="AQ79" s="86" t="e">
        <f>JANUARI!#REF!+FEBRUARI!AQ79+MARET!AQ79</f>
        <v>#REF!</v>
      </c>
      <c r="AR79" s="86" t="e">
        <f>JANUARI!#REF!+FEBRUARI!AR79+MARET!AR79</f>
        <v>#REF!</v>
      </c>
      <c r="AS79" s="86" t="e">
        <f>JANUARI!#REF!+FEBRUARI!AS79+MARET!AS79</f>
        <v>#REF!</v>
      </c>
      <c r="AT79" s="86" t="e">
        <f>JANUARI!#REF!+FEBRUARI!AT79+MARET!AT79</f>
        <v>#REF!</v>
      </c>
      <c r="AU79" s="86" t="e">
        <f>JANUARI!#REF!+FEBRUARI!AU79+MARET!AU79</f>
        <v>#REF!</v>
      </c>
      <c r="AV79" s="86" t="e">
        <f>JANUARI!#REF!+FEBRUARI!AV79+MARET!AV79</f>
        <v>#REF!</v>
      </c>
      <c r="AW79" s="86" t="e">
        <f>JANUARI!#REF!+FEBRUARI!AW79+MARET!AW79</f>
        <v>#REF!</v>
      </c>
      <c r="AX79" s="86" t="e">
        <f>JANUARI!#REF!+FEBRUARI!AX79+MARET!AX79</f>
        <v>#REF!</v>
      </c>
      <c r="AY79" s="86" t="e">
        <f>JANUARI!#REF!+FEBRUARI!AY79+MARET!AY79</f>
        <v>#REF!</v>
      </c>
      <c r="AZ79" s="86" t="e">
        <f>JANUARI!#REF!+FEBRUARI!AZ79+MARET!AZ79</f>
        <v>#REF!</v>
      </c>
      <c r="BA79" s="86" t="e">
        <f>JANUARI!#REF!+FEBRUARI!BA79+MARET!BA79</f>
        <v>#REF!</v>
      </c>
      <c r="BB79" s="86" t="e">
        <f>JANUARI!#REF!+FEBRUARI!BB79+MARET!BB79</f>
        <v>#REF!</v>
      </c>
      <c r="BC79" s="86" t="e">
        <f>JANUARI!#REF!+FEBRUARI!BC79+MARET!BC79</f>
        <v>#REF!</v>
      </c>
      <c r="BD79" s="86" t="e">
        <f>JANUARI!#REF!+FEBRUARI!BD79+MARET!BD79</f>
        <v>#REF!</v>
      </c>
      <c r="BE79" s="86" t="e">
        <f>JANUARI!#REF!+FEBRUARI!BE79+MARET!BE79</f>
        <v>#REF!</v>
      </c>
      <c r="BF79" s="86" t="e">
        <f>JANUARI!#REF!+FEBRUARI!BF79+MARET!BF79</f>
        <v>#REF!</v>
      </c>
      <c r="BG79" s="86" t="e">
        <f>JANUARI!#REF!+FEBRUARI!BG79+MARET!BG79</f>
        <v>#REF!</v>
      </c>
      <c r="BH79" s="86" t="e">
        <f>JANUARI!#REF!+FEBRUARI!BH79+MARET!BH79</f>
        <v>#REF!</v>
      </c>
      <c r="BI79" s="86" t="e">
        <f>JANUARI!#REF!+FEBRUARI!BI79+MARET!BI79</f>
        <v>#REF!</v>
      </c>
      <c r="BJ79" s="86" t="e">
        <f>JANUARI!#REF!+FEBRUARI!BJ79+MARET!BJ79</f>
        <v>#REF!</v>
      </c>
      <c r="BK79" s="86" t="e">
        <f>JANUARI!#REF!+FEBRUARI!BK79+MARET!BK79</f>
        <v>#REF!</v>
      </c>
      <c r="BL79" s="86" t="e">
        <f>JANUARI!#REF!+FEBRUARI!BL79+MARET!BL79</f>
        <v>#REF!</v>
      </c>
      <c r="BM79" s="86" t="e">
        <f>JANUARI!#REF!+FEBRUARI!BM79+MARET!BM79</f>
        <v>#REF!</v>
      </c>
      <c r="BN79" s="86" t="e">
        <f>JANUARI!#REF!+FEBRUARI!BN79+MARET!BN79</f>
        <v>#REF!</v>
      </c>
    </row>
    <row r="80" spans="1:66" ht="14.25" customHeight="1">
      <c r="A80" s="21"/>
      <c r="B80" s="21"/>
      <c r="C80" s="20" t="s">
        <v>7</v>
      </c>
      <c r="D80" s="87" t="e">
        <f>JANUARI!#REF!+FEBRUARI!D80+MARET!D80</f>
        <v>#REF!</v>
      </c>
      <c r="E80" s="87" t="e">
        <f>JANUARI!#REF!+FEBRUARI!E80+MARET!E80</f>
        <v>#REF!</v>
      </c>
      <c r="F80" s="87" t="e">
        <f>JANUARI!#REF!+FEBRUARI!F80+MARET!F80</f>
        <v>#REF!</v>
      </c>
      <c r="G80" s="87" t="e">
        <f>JANUARI!#REF!+FEBRUARI!G80+MARET!G80</f>
        <v>#REF!</v>
      </c>
      <c r="H80" s="87" t="e">
        <f>JANUARI!#REF!+FEBRUARI!H80+MARET!H80</f>
        <v>#REF!</v>
      </c>
      <c r="I80" s="87" t="e">
        <f>JANUARI!#REF!+FEBRUARI!I80+MARET!I80</f>
        <v>#REF!</v>
      </c>
      <c r="J80" s="87" t="e">
        <f>JANUARI!#REF!+FEBRUARI!J80+MARET!J80</f>
        <v>#REF!</v>
      </c>
      <c r="K80" s="87" t="e">
        <f>JANUARI!#REF!+FEBRUARI!K80+MARET!K80</f>
        <v>#REF!</v>
      </c>
      <c r="L80" s="87" t="e">
        <f>JANUARI!#REF!+FEBRUARI!L80+MARET!L80</f>
        <v>#REF!</v>
      </c>
      <c r="M80" s="87" t="e">
        <f>JANUARI!#REF!+FEBRUARI!M80+MARET!M80</f>
        <v>#REF!</v>
      </c>
      <c r="N80" s="87" t="e">
        <f>JANUARI!#REF!+FEBRUARI!N80+MARET!N80</f>
        <v>#REF!</v>
      </c>
      <c r="O80" s="87" t="e">
        <f>JANUARI!#REF!+FEBRUARI!O80+MARET!O80</f>
        <v>#REF!</v>
      </c>
      <c r="P80" s="87" t="e">
        <f>JANUARI!#REF!+FEBRUARI!P80+MARET!P80</f>
        <v>#REF!</v>
      </c>
      <c r="Q80" s="87" t="e">
        <f>JANUARI!#REF!+FEBRUARI!Q80+MARET!Q80</f>
        <v>#REF!</v>
      </c>
      <c r="R80" s="87" t="e">
        <f>JANUARI!#REF!+FEBRUARI!R80+MARET!R80</f>
        <v>#REF!</v>
      </c>
      <c r="S80" s="87" t="e">
        <f>JANUARI!#REF!+FEBRUARI!S80+MARET!S80</f>
        <v>#REF!</v>
      </c>
      <c r="T80" s="87" t="e">
        <f>JANUARI!#REF!+FEBRUARI!T80+MARET!T80</f>
        <v>#REF!</v>
      </c>
      <c r="U80" s="87" t="e">
        <f>JANUARI!#REF!+FEBRUARI!U80+MARET!U80</f>
        <v>#REF!</v>
      </c>
      <c r="V80" s="87" t="e">
        <f>JANUARI!#REF!+FEBRUARI!V80+MARET!V80</f>
        <v>#REF!</v>
      </c>
      <c r="W80" s="87" t="e">
        <f>JANUARI!#REF!+FEBRUARI!W80+MARET!W80</f>
        <v>#REF!</v>
      </c>
      <c r="X80" s="87" t="e">
        <f>JANUARI!#REF!+FEBRUARI!X80+MARET!X80</f>
        <v>#REF!</v>
      </c>
      <c r="Y80" s="87" t="e">
        <f>JANUARI!#REF!+FEBRUARI!Y80+MARET!Y80</f>
        <v>#REF!</v>
      </c>
      <c r="Z80" s="87" t="e">
        <f>JANUARI!#REF!+FEBRUARI!Z80+MARET!Z80</f>
        <v>#REF!</v>
      </c>
      <c r="AA80" s="87" t="e">
        <f>JANUARI!#REF!+FEBRUARI!AA80+MARET!AA80</f>
        <v>#REF!</v>
      </c>
      <c r="AB80" s="87" t="e">
        <f>JANUARI!#REF!+FEBRUARI!AB80+MARET!AB80</f>
        <v>#REF!</v>
      </c>
      <c r="AC80" s="87" t="e">
        <f>JANUARI!#REF!+FEBRUARI!AC80+MARET!AC80</f>
        <v>#REF!</v>
      </c>
      <c r="AD80" s="87" t="e">
        <f>JANUARI!#REF!+FEBRUARI!AD80+MARET!AD80</f>
        <v>#REF!</v>
      </c>
      <c r="AE80" s="87" t="e">
        <f>JANUARI!#REF!+FEBRUARI!AE80+MARET!AE80</f>
        <v>#REF!</v>
      </c>
      <c r="AF80" s="87" t="e">
        <f>JANUARI!#REF!+FEBRUARI!AF80+MARET!AF80</f>
        <v>#REF!</v>
      </c>
      <c r="AG80" s="87" t="e">
        <f>JANUARI!#REF!+FEBRUARI!AG80+MARET!AG80</f>
        <v>#REF!</v>
      </c>
      <c r="AH80" s="87" t="e">
        <f>JANUARI!#REF!+FEBRUARI!AH80+MARET!AH80</f>
        <v>#REF!</v>
      </c>
      <c r="AI80" s="87" t="e">
        <f>JANUARI!#REF!+FEBRUARI!AI80+MARET!AI80</f>
        <v>#REF!</v>
      </c>
      <c r="AJ80" s="87" t="e">
        <f>JANUARI!#REF!+FEBRUARI!AJ80+MARET!AJ80</f>
        <v>#REF!</v>
      </c>
      <c r="AK80" s="87" t="e">
        <f>JANUARI!#REF!+FEBRUARI!AK80+MARET!AK80</f>
        <v>#REF!</v>
      </c>
      <c r="AL80" s="87" t="e">
        <f>JANUARI!#REF!+FEBRUARI!AL80+MARET!AL80</f>
        <v>#REF!</v>
      </c>
      <c r="AM80" s="87" t="e">
        <f>JANUARI!#REF!+FEBRUARI!AM80+MARET!AM80</f>
        <v>#REF!</v>
      </c>
      <c r="AN80" s="87" t="e">
        <f>JANUARI!#REF!+FEBRUARI!AN80+MARET!AN80</f>
        <v>#REF!</v>
      </c>
      <c r="AO80" s="87" t="e">
        <f>JANUARI!#REF!+FEBRUARI!AO80+MARET!AO80</f>
        <v>#REF!</v>
      </c>
      <c r="AP80" s="87" t="e">
        <f>JANUARI!#REF!+FEBRUARI!AP80+MARET!AP80</f>
        <v>#REF!</v>
      </c>
      <c r="AQ80" s="87" t="e">
        <f>JANUARI!#REF!+FEBRUARI!AQ80+MARET!AQ80</f>
        <v>#REF!</v>
      </c>
      <c r="AR80" s="87" t="e">
        <f>JANUARI!#REF!+FEBRUARI!AR80+MARET!AR80</f>
        <v>#REF!</v>
      </c>
      <c r="AS80" s="87" t="e">
        <f>JANUARI!#REF!+FEBRUARI!AS80+MARET!AS80</f>
        <v>#REF!</v>
      </c>
      <c r="AT80" s="87" t="e">
        <f>JANUARI!#REF!+FEBRUARI!AT80+MARET!AT80</f>
        <v>#REF!</v>
      </c>
      <c r="AU80" s="87" t="e">
        <f>JANUARI!#REF!+FEBRUARI!AU80+MARET!AU80</f>
        <v>#REF!</v>
      </c>
      <c r="AV80" s="87" t="e">
        <f>JANUARI!#REF!+FEBRUARI!AV80+MARET!AV80</f>
        <v>#REF!</v>
      </c>
      <c r="AW80" s="87" t="e">
        <f>JANUARI!#REF!+FEBRUARI!AW80+MARET!AW80</f>
        <v>#REF!</v>
      </c>
      <c r="AX80" s="87" t="e">
        <f>JANUARI!#REF!+FEBRUARI!AX80+MARET!AX80</f>
        <v>#REF!</v>
      </c>
      <c r="AY80" s="87" t="e">
        <f>JANUARI!#REF!+FEBRUARI!AY80+MARET!AY80</f>
        <v>#REF!</v>
      </c>
      <c r="AZ80" s="87" t="e">
        <f>JANUARI!#REF!+FEBRUARI!AZ80+MARET!AZ80</f>
        <v>#REF!</v>
      </c>
      <c r="BA80" s="87" t="e">
        <f>JANUARI!#REF!+FEBRUARI!BA80+MARET!BA80</f>
        <v>#REF!</v>
      </c>
      <c r="BB80" s="87" t="e">
        <f>JANUARI!#REF!+FEBRUARI!BB80+MARET!BB80</f>
        <v>#REF!</v>
      </c>
      <c r="BC80" s="87" t="e">
        <f>JANUARI!#REF!+FEBRUARI!BC80+MARET!BC80</f>
        <v>#REF!</v>
      </c>
      <c r="BD80" s="87" t="e">
        <f>JANUARI!#REF!+FEBRUARI!BD80+MARET!BD80</f>
        <v>#REF!</v>
      </c>
      <c r="BE80" s="87" t="e">
        <f>JANUARI!#REF!+FEBRUARI!BE80+MARET!BE80</f>
        <v>#REF!</v>
      </c>
      <c r="BF80" s="87" t="e">
        <f>JANUARI!#REF!+FEBRUARI!BF80+MARET!BF80</f>
        <v>#REF!</v>
      </c>
      <c r="BG80" s="87" t="e">
        <f>JANUARI!#REF!+FEBRUARI!BG80+MARET!BG80</f>
        <v>#REF!</v>
      </c>
      <c r="BH80" s="87" t="e">
        <f>JANUARI!#REF!+FEBRUARI!BH80+MARET!BH80</f>
        <v>#REF!</v>
      </c>
      <c r="BI80" s="87" t="e">
        <f>JANUARI!#REF!+FEBRUARI!BI80+MARET!BI80</f>
        <v>#REF!</v>
      </c>
      <c r="BJ80" s="87" t="e">
        <f>JANUARI!#REF!+FEBRUARI!BJ80+MARET!BJ80</f>
        <v>#REF!</v>
      </c>
      <c r="BK80" s="87" t="e">
        <f>JANUARI!#REF!+FEBRUARI!BK80+MARET!BK80</f>
        <v>#REF!</v>
      </c>
      <c r="BL80" s="87" t="e">
        <f>JANUARI!#REF!+FEBRUARI!BL80+MARET!BL80</f>
        <v>#REF!</v>
      </c>
      <c r="BM80" s="87" t="e">
        <f>JANUARI!#REF!+FEBRUARI!BM80+MARET!BM80</f>
        <v>#REF!</v>
      </c>
      <c r="BN80" s="87" t="e">
        <f>JANUARI!#REF!+FEBRUARI!BN80+MARET!BN80</f>
        <v>#REF!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86">
        <f>JANUARI!D12+FEBRUARI!D81+MARET!D81</f>
        <v>23</v>
      </c>
      <c r="E81" s="86">
        <f>JANUARI!E12+FEBRUARI!E81+MARET!E81</f>
        <v>17</v>
      </c>
      <c r="F81" s="86">
        <f>JANUARI!F12+FEBRUARI!F81+MARET!F81</f>
        <v>40</v>
      </c>
      <c r="G81" s="86">
        <f>JANUARI!G12+FEBRUARI!G81+MARET!G81</f>
        <v>0</v>
      </c>
      <c r="H81" s="87">
        <f>JANUARI!H12+FEBRUARI!H81+MARET!H81</f>
        <v>0</v>
      </c>
      <c r="I81" s="86">
        <f>JANUARI!I12+FEBRUARI!I81+MARET!I81</f>
        <v>0</v>
      </c>
      <c r="J81" s="87">
        <f>JANUARI!J12+FEBRUARI!J81+MARET!J81</f>
        <v>0</v>
      </c>
      <c r="K81" s="86">
        <f>JANUARI!K12+FEBRUARI!K81+MARET!K81</f>
        <v>0</v>
      </c>
      <c r="L81" s="87">
        <f>JANUARI!L12+FEBRUARI!L81+MARET!L81</f>
        <v>0</v>
      </c>
      <c r="M81" s="86">
        <f>JANUARI!M12+FEBRUARI!M81+MARET!M81</f>
        <v>23</v>
      </c>
      <c r="N81" s="87">
        <f>JANUARI!N12+FEBRUARI!N81+MARET!N81</f>
        <v>300</v>
      </c>
      <c r="O81" s="86">
        <f>JANUARI!O12+FEBRUARI!O81+MARET!O81</f>
        <v>17</v>
      </c>
      <c r="P81" s="87">
        <f>JANUARI!P12+FEBRUARI!P81+MARET!P81</f>
        <v>300</v>
      </c>
      <c r="Q81" s="86">
        <f>JANUARI!Q12+FEBRUARI!Q81+MARET!Q81</f>
        <v>40</v>
      </c>
      <c r="R81" s="87">
        <f>JANUARI!R12+FEBRUARI!R81+MARET!R81</f>
        <v>300</v>
      </c>
      <c r="S81" s="86">
        <f>JANUARI!S12+FEBRUARI!S81+MARET!S81</f>
        <v>0</v>
      </c>
      <c r="T81" s="86">
        <f>JANUARI!T12+FEBRUARI!T81+MARET!T81</f>
        <v>0</v>
      </c>
      <c r="U81" s="86">
        <f>JANUARI!U12+FEBRUARI!U81+MARET!U81</f>
        <v>0</v>
      </c>
      <c r="V81" s="86">
        <f>JANUARI!V12+FEBRUARI!V81+MARET!V81</f>
        <v>0</v>
      </c>
      <c r="W81" s="86">
        <f>JANUARI!W12+FEBRUARI!W81+MARET!W81</f>
        <v>0</v>
      </c>
      <c r="X81" s="86">
        <f>JANUARI!X12+FEBRUARI!X81+MARET!X81</f>
        <v>0</v>
      </c>
      <c r="Y81" s="86">
        <f>JANUARI!Y12+FEBRUARI!Y81+MARET!Y81</f>
        <v>0</v>
      </c>
      <c r="Z81" s="86">
        <f>JANUARI!Z12+FEBRUARI!Z81+MARET!Z81</f>
        <v>0</v>
      </c>
      <c r="AA81" s="86">
        <f>JANUARI!AA12+FEBRUARI!AA81+MARET!AA81</f>
        <v>0</v>
      </c>
      <c r="AB81" s="86">
        <f>JANUARI!AB12+FEBRUARI!AB81+MARET!AB81</f>
        <v>2</v>
      </c>
      <c r="AC81" s="86">
        <f>JANUARI!AC12+FEBRUARI!AC81+MARET!AC81</f>
        <v>1</v>
      </c>
      <c r="AD81" s="86">
        <f>JANUARI!AD12+FEBRUARI!AD81+MARET!AD81</f>
        <v>3</v>
      </c>
      <c r="AE81" s="86">
        <f>JANUARI!AE12+FEBRUARI!AE81+MARET!AE81</f>
        <v>0</v>
      </c>
      <c r="AF81" s="86">
        <f>JANUARI!AF12+FEBRUARI!AF81+MARET!AF81</f>
        <v>0</v>
      </c>
      <c r="AG81" s="86">
        <f>JANUARI!AG12+FEBRUARI!AG81+MARET!AG81</f>
        <v>0</v>
      </c>
      <c r="AH81" s="86">
        <f>JANUARI!AH12+FEBRUARI!AH81+MARET!AH81</f>
        <v>0</v>
      </c>
      <c r="AI81" s="86">
        <f>JANUARI!AI12+FEBRUARI!AI81+MARET!AI81</f>
        <v>0</v>
      </c>
      <c r="AJ81" s="86">
        <f>JANUARI!AJ12+FEBRUARI!AJ81+MARET!AJ81</f>
        <v>0</v>
      </c>
      <c r="AK81" s="86">
        <f>JANUARI!AK12+FEBRUARI!AK81+MARET!AK81</f>
        <v>0</v>
      </c>
      <c r="AL81" s="86">
        <f>JANUARI!AL12+FEBRUARI!AL81+MARET!AL81</f>
        <v>0</v>
      </c>
      <c r="AM81" s="86">
        <f>JANUARI!AM12+FEBRUARI!AM81+MARET!AM81</f>
        <v>0</v>
      </c>
      <c r="AN81" s="86">
        <f>JANUARI!AN12+FEBRUARI!AN81+MARET!AN81</f>
        <v>0</v>
      </c>
      <c r="AO81" s="86">
        <f>JANUARI!AO12+FEBRUARI!AO81+MARET!AO81</f>
        <v>0</v>
      </c>
      <c r="AP81" s="86">
        <f>JANUARI!AP12+FEBRUARI!AP81+MARET!AP81</f>
        <v>0</v>
      </c>
      <c r="AQ81" s="86">
        <f>JANUARI!AQ12+FEBRUARI!AQ81+MARET!AQ81</f>
        <v>2</v>
      </c>
      <c r="AR81" s="86">
        <f>JANUARI!AR12+FEBRUARI!AR81+MARET!AR81</f>
        <v>1</v>
      </c>
      <c r="AS81" s="86">
        <f>JANUARI!AS12+FEBRUARI!AS81+MARET!AS81</f>
        <v>3</v>
      </c>
      <c r="AT81" s="86">
        <f>JANUARI!AT12+FEBRUARI!AT81+MARET!AT81</f>
        <v>4</v>
      </c>
      <c r="AU81" s="86">
        <f>JANUARI!AU12+FEBRUARI!AU81+MARET!AU81</f>
        <v>2</v>
      </c>
      <c r="AV81" s="86">
        <f>JANUARI!AV12+FEBRUARI!AV81+MARET!AV81</f>
        <v>6</v>
      </c>
      <c r="AW81" s="86">
        <f>JANUARI!AW12+FEBRUARI!AW81+MARET!AW81</f>
        <v>0</v>
      </c>
      <c r="AX81" s="86">
        <f>JANUARI!AX12+FEBRUARI!AX81+MARET!AX81</f>
        <v>0</v>
      </c>
      <c r="AY81" s="86">
        <f>JANUARI!AY12+FEBRUARI!AY81+MARET!AY81</f>
        <v>0</v>
      </c>
      <c r="AZ81" s="86">
        <f>JANUARI!AZ12+FEBRUARI!AZ81+MARET!AZ81</f>
        <v>0</v>
      </c>
      <c r="BA81" s="86">
        <f>JANUARI!BA12+FEBRUARI!BA81+MARET!BA81</f>
        <v>0</v>
      </c>
      <c r="BB81" s="86">
        <f>JANUARI!BB12+FEBRUARI!BB81+MARET!BB81</f>
        <v>0</v>
      </c>
      <c r="BC81" s="86">
        <f>JANUARI!BC12+FEBRUARI!BC81+MARET!BC81</f>
        <v>0</v>
      </c>
      <c r="BD81" s="86">
        <f>JANUARI!BD12+FEBRUARI!BD81+MARET!BD81</f>
        <v>0</v>
      </c>
      <c r="BE81" s="86">
        <f>JANUARI!BE12+FEBRUARI!BE81+MARET!BE81</f>
        <v>0</v>
      </c>
      <c r="BF81" s="86">
        <f>JANUARI!BF12+FEBRUARI!BF81+MARET!BF81</f>
        <v>0</v>
      </c>
      <c r="BG81" s="86">
        <f>JANUARI!BG12+FEBRUARI!BG81+MARET!BG81</f>
        <v>0</v>
      </c>
      <c r="BH81" s="86">
        <f>JANUARI!BH12+FEBRUARI!BH81+MARET!BH81</f>
        <v>0</v>
      </c>
      <c r="BI81" s="86">
        <f>JANUARI!BI12+FEBRUARI!BI81+MARET!BI81</f>
        <v>0</v>
      </c>
      <c r="BJ81" s="86">
        <f>JANUARI!BJ12+FEBRUARI!BJ81+MARET!BJ81</f>
        <v>0</v>
      </c>
      <c r="BK81" s="86">
        <f>JANUARI!BK12+FEBRUARI!BK81+MARET!BK81</f>
        <v>0</v>
      </c>
      <c r="BL81" s="86">
        <f>JANUARI!BL12+FEBRUARI!BL81+MARET!BL81</f>
        <v>0</v>
      </c>
      <c r="BM81" s="86">
        <f>JANUARI!BM12+FEBRUARI!BM81+MARET!BM81</f>
        <v>0</v>
      </c>
      <c r="BN81" s="86">
        <f>JANUARI!BN12+FEBRUARI!BN81+MARET!BN81</f>
        <v>0</v>
      </c>
    </row>
    <row r="82" spans="1:66" ht="14.25" customHeight="1">
      <c r="A82" s="111"/>
      <c r="B82" s="111"/>
      <c r="C82" s="30" t="s">
        <v>104</v>
      </c>
      <c r="D82" s="86">
        <f>JANUARI!D13+FEBRUARI!D82+MARET!D82</f>
        <v>12</v>
      </c>
      <c r="E82" s="86">
        <f>JANUARI!E13+FEBRUARI!E82+MARET!E82</f>
        <v>13</v>
      </c>
      <c r="F82" s="86">
        <f>JANUARI!F13+FEBRUARI!F82+MARET!F82</f>
        <v>25</v>
      </c>
      <c r="G82" s="86">
        <f>JANUARI!G13+FEBRUARI!G82+MARET!G82</f>
        <v>1</v>
      </c>
      <c r="H82" s="87">
        <f>JANUARI!H13+FEBRUARI!H82+MARET!H82</f>
        <v>25</v>
      </c>
      <c r="I82" s="86">
        <f>JANUARI!I13+FEBRUARI!I82+MARET!I82</f>
        <v>0</v>
      </c>
      <c r="J82" s="87">
        <f>JANUARI!J13+FEBRUARI!J82+MARET!J82</f>
        <v>0</v>
      </c>
      <c r="K82" s="86">
        <f>JANUARI!K13+FEBRUARI!K82+MARET!K82</f>
        <v>1</v>
      </c>
      <c r="L82" s="87">
        <f>JANUARI!L13+FEBRUARI!L82+MARET!L82</f>
        <v>11.111111111111111</v>
      </c>
      <c r="M82" s="86">
        <f>JANUARI!M13+FEBRUARI!M82+MARET!M82</f>
        <v>12</v>
      </c>
      <c r="N82" s="87">
        <f>JANUARI!N13+FEBRUARI!N82+MARET!N82</f>
        <v>300</v>
      </c>
      <c r="O82" s="86">
        <f>JANUARI!O13+FEBRUARI!O82+MARET!O82</f>
        <v>13</v>
      </c>
      <c r="P82" s="87">
        <f>JANUARI!P13+FEBRUARI!P82+MARET!P82</f>
        <v>300</v>
      </c>
      <c r="Q82" s="86">
        <f>JANUARI!Q13+FEBRUARI!Q82+MARET!Q82</f>
        <v>25</v>
      </c>
      <c r="R82" s="87">
        <f>JANUARI!R13+FEBRUARI!R82+MARET!R82</f>
        <v>300</v>
      </c>
      <c r="S82" s="86">
        <f>JANUARI!S13+FEBRUARI!S82+MARET!S82</f>
        <v>0</v>
      </c>
      <c r="T82" s="86">
        <f>JANUARI!T13+FEBRUARI!T82+MARET!T82</f>
        <v>0</v>
      </c>
      <c r="U82" s="86">
        <f>JANUARI!U13+FEBRUARI!U82+MARET!U82</f>
        <v>0</v>
      </c>
      <c r="V82" s="86">
        <f>JANUARI!V13+FEBRUARI!V82+MARET!V82</f>
        <v>0</v>
      </c>
      <c r="W82" s="86">
        <f>JANUARI!W13+FEBRUARI!W82+MARET!W82</f>
        <v>0</v>
      </c>
      <c r="X82" s="86">
        <f>JANUARI!X13+FEBRUARI!X82+MARET!X82</f>
        <v>0</v>
      </c>
      <c r="Y82" s="86">
        <f>JANUARI!Y13+FEBRUARI!Y82+MARET!Y82</f>
        <v>0</v>
      </c>
      <c r="Z82" s="86">
        <f>JANUARI!Z13+FEBRUARI!Z82+MARET!Z82</f>
        <v>0</v>
      </c>
      <c r="AA82" s="86">
        <f>JANUARI!AA13+FEBRUARI!AA82+MARET!AA82</f>
        <v>0</v>
      </c>
      <c r="AB82" s="86">
        <f>JANUARI!AB13+FEBRUARI!AB82+MARET!AB82</f>
        <v>2</v>
      </c>
      <c r="AC82" s="86">
        <f>JANUARI!AC13+FEBRUARI!AC82+MARET!AC82</f>
        <v>0</v>
      </c>
      <c r="AD82" s="86">
        <f>JANUARI!AD13+FEBRUARI!AD82+MARET!AD82</f>
        <v>2</v>
      </c>
      <c r="AE82" s="86">
        <f>JANUARI!AE13+FEBRUARI!AE82+MARET!AE82</f>
        <v>0</v>
      </c>
      <c r="AF82" s="86">
        <f>JANUARI!AF13+FEBRUARI!AF82+MARET!AF82</f>
        <v>0</v>
      </c>
      <c r="AG82" s="86">
        <f>JANUARI!AG13+FEBRUARI!AG82+MARET!AG82</f>
        <v>0</v>
      </c>
      <c r="AH82" s="86">
        <f>JANUARI!AH13+FEBRUARI!AH82+MARET!AH82</f>
        <v>0</v>
      </c>
      <c r="AI82" s="86">
        <f>JANUARI!AI13+FEBRUARI!AI82+MARET!AI82</f>
        <v>0</v>
      </c>
      <c r="AJ82" s="86">
        <f>JANUARI!AJ13+FEBRUARI!AJ82+MARET!AJ82</f>
        <v>0</v>
      </c>
      <c r="AK82" s="86">
        <f>JANUARI!AK13+FEBRUARI!AK82+MARET!AK82</f>
        <v>0</v>
      </c>
      <c r="AL82" s="86">
        <f>JANUARI!AL13+FEBRUARI!AL82+MARET!AL82</f>
        <v>0</v>
      </c>
      <c r="AM82" s="86">
        <f>JANUARI!AM13+FEBRUARI!AM82+MARET!AM82</f>
        <v>0</v>
      </c>
      <c r="AN82" s="86">
        <f>JANUARI!AN13+FEBRUARI!AN82+MARET!AN82</f>
        <v>0</v>
      </c>
      <c r="AO82" s="86">
        <f>JANUARI!AO13+FEBRUARI!AO82+MARET!AO82</f>
        <v>0</v>
      </c>
      <c r="AP82" s="86">
        <f>JANUARI!AP13+FEBRUARI!AP82+MARET!AP82</f>
        <v>0</v>
      </c>
      <c r="AQ82" s="86">
        <f>JANUARI!AQ13+FEBRUARI!AQ82+MARET!AQ82</f>
        <v>0</v>
      </c>
      <c r="AR82" s="86">
        <f>JANUARI!AR13+FEBRUARI!AR82+MARET!AR82</f>
        <v>0</v>
      </c>
      <c r="AS82" s="86">
        <f>JANUARI!AS13+FEBRUARI!AS82+MARET!AS82</f>
        <v>0</v>
      </c>
      <c r="AT82" s="86">
        <f>JANUARI!AT13+FEBRUARI!AT82+MARET!AT82</f>
        <v>2</v>
      </c>
      <c r="AU82" s="86">
        <f>JANUARI!AU13+FEBRUARI!AU82+MARET!AU82</f>
        <v>0</v>
      </c>
      <c r="AV82" s="86">
        <f>JANUARI!AV13+FEBRUARI!AV82+MARET!AV82</f>
        <v>2</v>
      </c>
      <c r="AW82" s="86">
        <f>JANUARI!AW13+FEBRUARI!AW82+MARET!AW82</f>
        <v>0</v>
      </c>
      <c r="AX82" s="86">
        <f>JANUARI!AX13+FEBRUARI!AX82+MARET!AX82</f>
        <v>0</v>
      </c>
      <c r="AY82" s="86">
        <f>JANUARI!AY13+FEBRUARI!AY82+MARET!AY82</f>
        <v>0</v>
      </c>
      <c r="AZ82" s="86">
        <f>JANUARI!AZ13+FEBRUARI!AZ82+MARET!AZ82</f>
        <v>0</v>
      </c>
      <c r="BA82" s="86">
        <f>JANUARI!BA13+FEBRUARI!BA82+MARET!BA82</f>
        <v>0</v>
      </c>
      <c r="BB82" s="86">
        <f>JANUARI!BB13+FEBRUARI!BB82+MARET!BB82</f>
        <v>0</v>
      </c>
      <c r="BC82" s="86">
        <f>JANUARI!BC13+FEBRUARI!BC82+MARET!BC82</f>
        <v>0</v>
      </c>
      <c r="BD82" s="86">
        <f>JANUARI!BD13+FEBRUARI!BD82+MARET!BD82</f>
        <v>0</v>
      </c>
      <c r="BE82" s="86">
        <f>JANUARI!BE13+FEBRUARI!BE82+MARET!BE82</f>
        <v>0</v>
      </c>
      <c r="BF82" s="86">
        <f>JANUARI!BF13+FEBRUARI!BF82+MARET!BF82</f>
        <v>0</v>
      </c>
      <c r="BG82" s="86">
        <f>JANUARI!BG13+FEBRUARI!BG82+MARET!BG82</f>
        <v>0</v>
      </c>
      <c r="BH82" s="86">
        <f>JANUARI!BH13+FEBRUARI!BH82+MARET!BH82</f>
        <v>0</v>
      </c>
      <c r="BI82" s="86">
        <f>JANUARI!BI13+FEBRUARI!BI82+MARET!BI82</f>
        <v>0</v>
      </c>
      <c r="BJ82" s="86">
        <f>JANUARI!BJ13+FEBRUARI!BJ82+MARET!BJ82</f>
        <v>0</v>
      </c>
      <c r="BK82" s="86">
        <f>JANUARI!BK13+FEBRUARI!BK82+MARET!BK82</f>
        <v>0</v>
      </c>
      <c r="BL82" s="86">
        <f>JANUARI!BL13+FEBRUARI!BL82+MARET!BL82</f>
        <v>0</v>
      </c>
      <c r="BM82" s="86">
        <f>JANUARI!BM13+FEBRUARI!BM82+MARET!BM82</f>
        <v>0</v>
      </c>
      <c r="BN82" s="86">
        <f>JANUARI!BN13+FEBRUARI!BN82+MARET!BN82</f>
        <v>0</v>
      </c>
    </row>
    <row r="83" spans="1:66" ht="14.25" customHeight="1">
      <c r="A83" s="112"/>
      <c r="B83" s="112"/>
      <c r="C83" s="30" t="s">
        <v>105</v>
      </c>
      <c r="D83" s="86">
        <f>JANUARI!D14+FEBRUARI!D83+MARET!D83</f>
        <v>41</v>
      </c>
      <c r="E83" s="86">
        <f>JANUARI!E14+FEBRUARI!E83+MARET!E83</f>
        <v>29</v>
      </c>
      <c r="F83" s="86">
        <f>JANUARI!F14+FEBRUARI!F83+MARET!F83</f>
        <v>70</v>
      </c>
      <c r="G83" s="86">
        <f>JANUARI!G14+FEBRUARI!G83+MARET!G83</f>
        <v>0</v>
      </c>
      <c r="H83" s="87">
        <f>JANUARI!H14+FEBRUARI!H83+MARET!H83</f>
        <v>0</v>
      </c>
      <c r="I83" s="86">
        <f>JANUARI!I14+FEBRUARI!I83+MARET!I83</f>
        <v>0</v>
      </c>
      <c r="J83" s="87">
        <f>JANUARI!J14+FEBRUARI!J83+MARET!J83</f>
        <v>0</v>
      </c>
      <c r="K83" s="86">
        <f>JANUARI!K14+FEBRUARI!K83+MARET!K83</f>
        <v>0</v>
      </c>
      <c r="L83" s="87">
        <f>JANUARI!L14+FEBRUARI!L83+MARET!L83</f>
        <v>0</v>
      </c>
      <c r="M83" s="86">
        <f>JANUARI!M14+FEBRUARI!M83+MARET!M83</f>
        <v>41</v>
      </c>
      <c r="N83" s="87">
        <f>JANUARI!N14+FEBRUARI!N83+MARET!N83</f>
        <v>300</v>
      </c>
      <c r="O83" s="86">
        <f>JANUARI!O14+FEBRUARI!O83+MARET!O83</f>
        <v>29</v>
      </c>
      <c r="P83" s="87">
        <f>JANUARI!P14+FEBRUARI!P83+MARET!P83</f>
        <v>300</v>
      </c>
      <c r="Q83" s="86">
        <f>JANUARI!Q14+FEBRUARI!Q83+MARET!Q83</f>
        <v>70</v>
      </c>
      <c r="R83" s="87">
        <f>JANUARI!R14+FEBRUARI!R83+MARET!R83</f>
        <v>300</v>
      </c>
      <c r="S83" s="86">
        <f>JANUARI!S14+FEBRUARI!S83+MARET!S83</f>
        <v>0</v>
      </c>
      <c r="T83" s="86">
        <f>JANUARI!T14+FEBRUARI!T83+MARET!T83</f>
        <v>0</v>
      </c>
      <c r="U83" s="86">
        <f>JANUARI!U14+FEBRUARI!U83+MARET!U83</f>
        <v>0</v>
      </c>
      <c r="V83" s="86">
        <f>JANUARI!V14+FEBRUARI!V83+MARET!V83</f>
        <v>0</v>
      </c>
      <c r="W83" s="86">
        <f>JANUARI!W14+FEBRUARI!W83+MARET!W83</f>
        <v>0</v>
      </c>
      <c r="X83" s="86">
        <f>JANUARI!X14+FEBRUARI!X83+MARET!X83</f>
        <v>0</v>
      </c>
      <c r="Y83" s="86">
        <f>JANUARI!Y14+FEBRUARI!Y83+MARET!Y83</f>
        <v>0</v>
      </c>
      <c r="Z83" s="86">
        <f>JANUARI!Z14+FEBRUARI!Z83+MARET!Z83</f>
        <v>0</v>
      </c>
      <c r="AA83" s="86">
        <f>JANUARI!AA14+FEBRUARI!AA83+MARET!AA83</f>
        <v>0</v>
      </c>
      <c r="AB83" s="86">
        <f>JANUARI!AB14+FEBRUARI!AB83+MARET!AB83</f>
        <v>0</v>
      </c>
      <c r="AC83" s="86">
        <f>JANUARI!AC14+FEBRUARI!AC83+MARET!AC83</f>
        <v>0</v>
      </c>
      <c r="AD83" s="86">
        <f>JANUARI!AD14+FEBRUARI!AD83+MARET!AD83</f>
        <v>0</v>
      </c>
      <c r="AE83" s="86">
        <f>JANUARI!AE14+FEBRUARI!AE83+MARET!AE83</f>
        <v>0</v>
      </c>
      <c r="AF83" s="86">
        <f>JANUARI!AF14+FEBRUARI!AF83+MARET!AF83</f>
        <v>0</v>
      </c>
      <c r="AG83" s="86">
        <f>JANUARI!AG14+FEBRUARI!AG83+MARET!AG83</f>
        <v>0</v>
      </c>
      <c r="AH83" s="86">
        <f>JANUARI!AH14+FEBRUARI!AH83+MARET!AH83</f>
        <v>0</v>
      </c>
      <c r="AI83" s="86">
        <f>JANUARI!AI14+FEBRUARI!AI83+MARET!AI83</f>
        <v>0</v>
      </c>
      <c r="AJ83" s="86">
        <f>JANUARI!AJ14+FEBRUARI!AJ83+MARET!AJ83</f>
        <v>0</v>
      </c>
      <c r="AK83" s="86">
        <f>JANUARI!AK14+FEBRUARI!AK83+MARET!AK83</f>
        <v>0</v>
      </c>
      <c r="AL83" s="86">
        <f>JANUARI!AL14+FEBRUARI!AL83+MARET!AL83</f>
        <v>0</v>
      </c>
      <c r="AM83" s="86">
        <f>JANUARI!AM14+FEBRUARI!AM83+MARET!AM83</f>
        <v>0</v>
      </c>
      <c r="AN83" s="86">
        <f>JANUARI!AN14+FEBRUARI!AN83+MARET!AN83</f>
        <v>0</v>
      </c>
      <c r="AO83" s="86">
        <f>JANUARI!AO14+FEBRUARI!AO83+MARET!AO83</f>
        <v>0</v>
      </c>
      <c r="AP83" s="86">
        <f>JANUARI!AP14+FEBRUARI!AP83+MARET!AP83</f>
        <v>0</v>
      </c>
      <c r="AQ83" s="86">
        <f>JANUARI!AQ14+FEBRUARI!AQ83+MARET!AQ83</f>
        <v>3</v>
      </c>
      <c r="AR83" s="86">
        <f>JANUARI!AR14+FEBRUARI!AR83+MARET!AR83</f>
        <v>3</v>
      </c>
      <c r="AS83" s="86">
        <f>JANUARI!AS14+FEBRUARI!AS83+MARET!AS83</f>
        <v>6</v>
      </c>
      <c r="AT83" s="86">
        <f>JANUARI!AT14+FEBRUARI!AT83+MARET!AT83</f>
        <v>3</v>
      </c>
      <c r="AU83" s="86">
        <f>JANUARI!AU14+FEBRUARI!AU83+MARET!AU83</f>
        <v>3</v>
      </c>
      <c r="AV83" s="86">
        <f>JANUARI!AV14+FEBRUARI!AV83+MARET!AV83</f>
        <v>6</v>
      </c>
      <c r="AW83" s="86">
        <f>JANUARI!AW14+FEBRUARI!AW83+MARET!AW83</f>
        <v>0</v>
      </c>
      <c r="AX83" s="86">
        <f>JANUARI!AX14+FEBRUARI!AX83+MARET!AX83</f>
        <v>0</v>
      </c>
      <c r="AY83" s="86">
        <f>JANUARI!AY14+FEBRUARI!AY83+MARET!AY83</f>
        <v>0</v>
      </c>
      <c r="AZ83" s="86">
        <f>JANUARI!AZ14+FEBRUARI!AZ83+MARET!AZ83</f>
        <v>0</v>
      </c>
      <c r="BA83" s="86">
        <f>JANUARI!BA14+FEBRUARI!BA83+MARET!BA83</f>
        <v>0</v>
      </c>
      <c r="BB83" s="86">
        <f>JANUARI!BB14+FEBRUARI!BB83+MARET!BB83</f>
        <v>0</v>
      </c>
      <c r="BC83" s="86">
        <f>JANUARI!BC14+FEBRUARI!BC83+MARET!BC83</f>
        <v>0</v>
      </c>
      <c r="BD83" s="86">
        <f>JANUARI!BD14+FEBRUARI!BD83+MARET!BD83</f>
        <v>0</v>
      </c>
      <c r="BE83" s="86">
        <f>JANUARI!BE14+FEBRUARI!BE83+MARET!BE83</f>
        <v>0</v>
      </c>
      <c r="BF83" s="86">
        <f>JANUARI!BF14+FEBRUARI!BF83+MARET!BF83</f>
        <v>0</v>
      </c>
      <c r="BG83" s="86">
        <f>JANUARI!BG14+FEBRUARI!BG83+MARET!BG83</f>
        <v>0</v>
      </c>
      <c r="BH83" s="86">
        <f>JANUARI!BH14+FEBRUARI!BH83+MARET!BH83</f>
        <v>0</v>
      </c>
      <c r="BI83" s="86">
        <f>JANUARI!BI14+FEBRUARI!BI83+MARET!BI83</f>
        <v>0</v>
      </c>
      <c r="BJ83" s="86">
        <f>JANUARI!BJ14+FEBRUARI!BJ83+MARET!BJ83</f>
        <v>0</v>
      </c>
      <c r="BK83" s="86">
        <f>JANUARI!BK14+FEBRUARI!BK83+MARET!BK83</f>
        <v>0</v>
      </c>
      <c r="BL83" s="86">
        <f>JANUARI!BL14+FEBRUARI!BL83+MARET!BL83</f>
        <v>0</v>
      </c>
      <c r="BM83" s="86">
        <f>JANUARI!BM14+FEBRUARI!BM83+MARET!BM83</f>
        <v>0</v>
      </c>
      <c r="BN83" s="86">
        <f>JANUARI!BN14+FEBRUARI!BN83+MARET!BN83</f>
        <v>0</v>
      </c>
    </row>
    <row r="84" spans="1:66" ht="14.25" customHeight="1">
      <c r="A84" s="21"/>
      <c r="B84" s="21"/>
      <c r="C84" s="20" t="s">
        <v>7</v>
      </c>
      <c r="D84" s="87" t="e">
        <f>JANUARI!#REF!+FEBRUARI!D84+MARET!D84</f>
        <v>#REF!</v>
      </c>
      <c r="E84" s="87" t="e">
        <f>JANUARI!#REF!+FEBRUARI!E84+MARET!E84</f>
        <v>#REF!</v>
      </c>
      <c r="F84" s="87" t="e">
        <f>JANUARI!#REF!+FEBRUARI!F84+MARET!F84</f>
        <v>#REF!</v>
      </c>
      <c r="G84" s="87" t="e">
        <f>JANUARI!#REF!+FEBRUARI!G84+MARET!G84</f>
        <v>#REF!</v>
      </c>
      <c r="H84" s="87" t="e">
        <f>JANUARI!#REF!+FEBRUARI!H84+MARET!H84</f>
        <v>#REF!</v>
      </c>
      <c r="I84" s="87" t="e">
        <f>JANUARI!#REF!+FEBRUARI!I84+MARET!I84</f>
        <v>#REF!</v>
      </c>
      <c r="J84" s="87" t="e">
        <f>JANUARI!#REF!+FEBRUARI!J84+MARET!J84</f>
        <v>#REF!</v>
      </c>
      <c r="K84" s="87" t="e">
        <f>JANUARI!#REF!+FEBRUARI!K84+MARET!K84</f>
        <v>#REF!</v>
      </c>
      <c r="L84" s="87" t="e">
        <f>JANUARI!#REF!+FEBRUARI!L84+MARET!L84</f>
        <v>#REF!</v>
      </c>
      <c r="M84" s="87" t="e">
        <f>JANUARI!#REF!+FEBRUARI!M84+MARET!M84</f>
        <v>#REF!</v>
      </c>
      <c r="N84" s="87" t="e">
        <f>JANUARI!#REF!+FEBRUARI!N84+MARET!N84</f>
        <v>#REF!</v>
      </c>
      <c r="O84" s="87" t="e">
        <f>JANUARI!#REF!+FEBRUARI!O84+MARET!O84</f>
        <v>#REF!</v>
      </c>
      <c r="P84" s="87" t="e">
        <f>JANUARI!#REF!+FEBRUARI!P84+MARET!P84</f>
        <v>#REF!</v>
      </c>
      <c r="Q84" s="87" t="e">
        <f>JANUARI!#REF!+FEBRUARI!Q84+MARET!Q84</f>
        <v>#REF!</v>
      </c>
      <c r="R84" s="87" t="e">
        <f>JANUARI!#REF!+FEBRUARI!R84+MARET!R84</f>
        <v>#REF!</v>
      </c>
      <c r="S84" s="87" t="e">
        <f>JANUARI!#REF!+FEBRUARI!S84+MARET!S84</f>
        <v>#REF!</v>
      </c>
      <c r="T84" s="87" t="e">
        <f>JANUARI!#REF!+FEBRUARI!T84+MARET!T84</f>
        <v>#REF!</v>
      </c>
      <c r="U84" s="87" t="e">
        <f>JANUARI!#REF!+FEBRUARI!U84+MARET!U84</f>
        <v>#REF!</v>
      </c>
      <c r="V84" s="87" t="e">
        <f>JANUARI!#REF!+FEBRUARI!V84+MARET!V84</f>
        <v>#REF!</v>
      </c>
      <c r="W84" s="87" t="e">
        <f>JANUARI!#REF!+FEBRUARI!W84+MARET!W84</f>
        <v>#REF!</v>
      </c>
      <c r="X84" s="87" t="e">
        <f>JANUARI!#REF!+FEBRUARI!X84+MARET!X84</f>
        <v>#REF!</v>
      </c>
      <c r="Y84" s="87" t="e">
        <f>JANUARI!#REF!+FEBRUARI!Y84+MARET!Y84</f>
        <v>#REF!</v>
      </c>
      <c r="Z84" s="87" t="e">
        <f>JANUARI!#REF!+FEBRUARI!Z84+MARET!Z84</f>
        <v>#REF!</v>
      </c>
      <c r="AA84" s="87" t="e">
        <f>JANUARI!#REF!+FEBRUARI!AA84+MARET!AA84</f>
        <v>#REF!</v>
      </c>
      <c r="AB84" s="87" t="e">
        <f>JANUARI!#REF!+FEBRUARI!AB84+MARET!AB84</f>
        <v>#REF!</v>
      </c>
      <c r="AC84" s="87" t="e">
        <f>JANUARI!#REF!+FEBRUARI!AC84+MARET!AC84</f>
        <v>#REF!</v>
      </c>
      <c r="AD84" s="87" t="e">
        <f>JANUARI!#REF!+FEBRUARI!AD84+MARET!AD84</f>
        <v>#REF!</v>
      </c>
      <c r="AE84" s="87" t="e">
        <f>JANUARI!#REF!+FEBRUARI!AE84+MARET!AE84</f>
        <v>#REF!</v>
      </c>
      <c r="AF84" s="87" t="e">
        <f>JANUARI!#REF!+FEBRUARI!AF84+MARET!AF84</f>
        <v>#REF!</v>
      </c>
      <c r="AG84" s="87" t="e">
        <f>JANUARI!#REF!+FEBRUARI!AG84+MARET!AG84</f>
        <v>#REF!</v>
      </c>
      <c r="AH84" s="87" t="e">
        <f>JANUARI!#REF!+FEBRUARI!AH84+MARET!AH84</f>
        <v>#REF!</v>
      </c>
      <c r="AI84" s="87" t="e">
        <f>JANUARI!#REF!+FEBRUARI!AI84+MARET!AI84</f>
        <v>#REF!</v>
      </c>
      <c r="AJ84" s="87" t="e">
        <f>JANUARI!#REF!+FEBRUARI!AJ84+MARET!AJ84</f>
        <v>#REF!</v>
      </c>
      <c r="AK84" s="87" t="e">
        <f>JANUARI!#REF!+FEBRUARI!AK84+MARET!AK84</f>
        <v>#REF!</v>
      </c>
      <c r="AL84" s="87" t="e">
        <f>JANUARI!#REF!+FEBRUARI!AL84+MARET!AL84</f>
        <v>#REF!</v>
      </c>
      <c r="AM84" s="87" t="e">
        <f>JANUARI!#REF!+FEBRUARI!AM84+MARET!AM84</f>
        <v>#REF!</v>
      </c>
      <c r="AN84" s="87" t="e">
        <f>JANUARI!#REF!+FEBRUARI!AN84+MARET!AN84</f>
        <v>#REF!</v>
      </c>
      <c r="AO84" s="87" t="e">
        <f>JANUARI!#REF!+FEBRUARI!AO84+MARET!AO84</f>
        <v>#REF!</v>
      </c>
      <c r="AP84" s="87" t="e">
        <f>JANUARI!#REF!+FEBRUARI!AP84+MARET!AP84</f>
        <v>#REF!</v>
      </c>
      <c r="AQ84" s="87" t="e">
        <f>JANUARI!#REF!+FEBRUARI!AQ84+MARET!AQ84</f>
        <v>#REF!</v>
      </c>
      <c r="AR84" s="87" t="e">
        <f>JANUARI!#REF!+FEBRUARI!AR84+MARET!AR84</f>
        <v>#REF!</v>
      </c>
      <c r="AS84" s="87" t="e">
        <f>JANUARI!#REF!+FEBRUARI!AS84+MARET!AS84</f>
        <v>#REF!</v>
      </c>
      <c r="AT84" s="87" t="e">
        <f>JANUARI!#REF!+FEBRUARI!AT84+MARET!AT84</f>
        <v>#REF!</v>
      </c>
      <c r="AU84" s="87" t="e">
        <f>JANUARI!#REF!+FEBRUARI!AU84+MARET!AU84</f>
        <v>#REF!</v>
      </c>
      <c r="AV84" s="87" t="e">
        <f>JANUARI!#REF!+FEBRUARI!AV84+MARET!AV84</f>
        <v>#REF!</v>
      </c>
      <c r="AW84" s="87" t="e">
        <f>JANUARI!#REF!+FEBRUARI!AW84+MARET!AW84</f>
        <v>#REF!</v>
      </c>
      <c r="AX84" s="87" t="e">
        <f>JANUARI!#REF!+FEBRUARI!AX84+MARET!AX84</f>
        <v>#REF!</v>
      </c>
      <c r="AY84" s="87" t="e">
        <f>JANUARI!#REF!+FEBRUARI!AY84+MARET!AY84</f>
        <v>#REF!</v>
      </c>
      <c r="AZ84" s="87" t="e">
        <f>JANUARI!#REF!+FEBRUARI!AZ84+MARET!AZ84</f>
        <v>#REF!</v>
      </c>
      <c r="BA84" s="87" t="e">
        <f>JANUARI!#REF!+FEBRUARI!BA84+MARET!BA84</f>
        <v>#REF!</v>
      </c>
      <c r="BB84" s="87" t="e">
        <f>JANUARI!#REF!+FEBRUARI!BB84+MARET!BB84</f>
        <v>#REF!</v>
      </c>
      <c r="BC84" s="87" t="e">
        <f>JANUARI!#REF!+FEBRUARI!BC84+MARET!BC84</f>
        <v>#REF!</v>
      </c>
      <c r="BD84" s="87" t="e">
        <f>JANUARI!#REF!+FEBRUARI!BD84+MARET!BD84</f>
        <v>#REF!</v>
      </c>
      <c r="BE84" s="87" t="e">
        <f>JANUARI!#REF!+FEBRUARI!BE84+MARET!BE84</f>
        <v>#REF!</v>
      </c>
      <c r="BF84" s="87" t="e">
        <f>JANUARI!#REF!+FEBRUARI!BF84+MARET!BF84</f>
        <v>#REF!</v>
      </c>
      <c r="BG84" s="87" t="e">
        <f>JANUARI!#REF!+FEBRUARI!BG84+MARET!BG84</f>
        <v>#REF!</v>
      </c>
      <c r="BH84" s="87" t="e">
        <f>JANUARI!#REF!+FEBRUARI!BH84+MARET!BH84</f>
        <v>#REF!</v>
      </c>
      <c r="BI84" s="87" t="e">
        <f>JANUARI!#REF!+FEBRUARI!BI84+MARET!BI84</f>
        <v>#REF!</v>
      </c>
      <c r="BJ84" s="87" t="e">
        <f>JANUARI!#REF!+FEBRUARI!BJ84+MARET!BJ84</f>
        <v>#REF!</v>
      </c>
      <c r="BK84" s="87" t="e">
        <f>JANUARI!#REF!+FEBRUARI!BK84+MARET!BK84</f>
        <v>#REF!</v>
      </c>
      <c r="BL84" s="87" t="e">
        <f>JANUARI!#REF!+FEBRUARI!BL84+MARET!BL84</f>
        <v>#REF!</v>
      </c>
      <c r="BM84" s="87" t="e">
        <f>JANUARI!#REF!+FEBRUARI!BM84+MARET!BM84</f>
        <v>#REF!</v>
      </c>
      <c r="BN84" s="87" t="e">
        <f>JANUARI!#REF!+FEBRUARI!BN84+MARET!BN84</f>
        <v>#REF!</v>
      </c>
    </row>
    <row r="85" spans="1:66" ht="14.25" customHeight="1">
      <c r="A85" s="114" t="s">
        <v>106</v>
      </c>
      <c r="B85" s="108"/>
      <c r="C85" s="109"/>
      <c r="D85" s="88" t="e">
        <f>JANUARI!#REF!+FEBRUARI!D85+MARET!D85</f>
        <v>#REF!</v>
      </c>
      <c r="E85" s="88" t="e">
        <f>JANUARI!#REF!+FEBRUARI!E85+MARET!E85</f>
        <v>#REF!</v>
      </c>
      <c r="F85" s="88" t="e">
        <f>JANUARI!#REF!+FEBRUARI!F85+MARET!F85</f>
        <v>#REF!</v>
      </c>
      <c r="G85" s="88" t="e">
        <f>JANUARI!#REF!+FEBRUARI!G85+MARET!G85</f>
        <v>#REF!</v>
      </c>
      <c r="H85" s="88" t="e">
        <f>JANUARI!#REF!+FEBRUARI!H85+MARET!H85</f>
        <v>#REF!</v>
      </c>
      <c r="I85" s="88" t="e">
        <f>JANUARI!#REF!+FEBRUARI!I85+MARET!I85</f>
        <v>#REF!</v>
      </c>
      <c r="J85" s="88" t="e">
        <f>JANUARI!#REF!+FEBRUARI!J85+MARET!J85</f>
        <v>#REF!</v>
      </c>
      <c r="K85" s="88" t="e">
        <f>JANUARI!#REF!+FEBRUARI!K85+MARET!K85</f>
        <v>#REF!</v>
      </c>
      <c r="L85" s="88" t="e">
        <f>JANUARI!#REF!+FEBRUARI!L85+MARET!L85</f>
        <v>#REF!</v>
      </c>
      <c r="M85" s="88" t="e">
        <f>JANUARI!#REF!+FEBRUARI!M85+MARET!M85</f>
        <v>#REF!</v>
      </c>
      <c r="N85" s="88" t="e">
        <f>JANUARI!#REF!+FEBRUARI!N85+MARET!N85</f>
        <v>#REF!</v>
      </c>
      <c r="O85" s="88" t="e">
        <f>JANUARI!#REF!+FEBRUARI!O85+MARET!O85</f>
        <v>#REF!</v>
      </c>
      <c r="P85" s="88" t="e">
        <f>JANUARI!#REF!+FEBRUARI!P85+MARET!P85</f>
        <v>#REF!</v>
      </c>
      <c r="Q85" s="88" t="e">
        <f>JANUARI!#REF!+FEBRUARI!Q85+MARET!Q85</f>
        <v>#REF!</v>
      </c>
      <c r="R85" s="88" t="e">
        <f>JANUARI!#REF!+FEBRUARI!R85+MARET!R85</f>
        <v>#REF!</v>
      </c>
      <c r="S85" s="88" t="e">
        <f>JANUARI!#REF!+FEBRUARI!S85+MARET!S85</f>
        <v>#REF!</v>
      </c>
      <c r="T85" s="88" t="e">
        <f>JANUARI!#REF!+FEBRUARI!T85+MARET!T85</f>
        <v>#REF!</v>
      </c>
      <c r="U85" s="88" t="e">
        <f>JANUARI!#REF!+FEBRUARI!U85+MARET!U85</f>
        <v>#REF!</v>
      </c>
      <c r="V85" s="88" t="e">
        <f>JANUARI!#REF!+FEBRUARI!V85+MARET!V85</f>
        <v>#REF!</v>
      </c>
      <c r="W85" s="88" t="e">
        <f>JANUARI!#REF!+FEBRUARI!W85+MARET!W85</f>
        <v>#REF!</v>
      </c>
      <c r="X85" s="88" t="e">
        <f>JANUARI!#REF!+FEBRUARI!X85+MARET!X85</f>
        <v>#REF!</v>
      </c>
      <c r="Y85" s="88" t="e">
        <f>JANUARI!#REF!+FEBRUARI!Y85+MARET!Y85</f>
        <v>#REF!</v>
      </c>
      <c r="Z85" s="88" t="e">
        <f>JANUARI!#REF!+FEBRUARI!Z85+MARET!Z85</f>
        <v>#REF!</v>
      </c>
      <c r="AA85" s="88" t="e">
        <f>JANUARI!#REF!+FEBRUARI!AA85+MARET!AA85</f>
        <v>#REF!</v>
      </c>
      <c r="AB85" s="88" t="e">
        <f>JANUARI!#REF!+FEBRUARI!AB85+MARET!AB85</f>
        <v>#REF!</v>
      </c>
      <c r="AC85" s="88" t="e">
        <f>JANUARI!#REF!+FEBRUARI!AC85+MARET!AC85</f>
        <v>#REF!</v>
      </c>
      <c r="AD85" s="88" t="e">
        <f>JANUARI!#REF!+FEBRUARI!AD85+MARET!AD85</f>
        <v>#REF!</v>
      </c>
      <c r="AE85" s="88" t="e">
        <f>JANUARI!#REF!+FEBRUARI!AE85+MARET!AE85</f>
        <v>#REF!</v>
      </c>
      <c r="AF85" s="88" t="e">
        <f>JANUARI!#REF!+FEBRUARI!AF85+MARET!AF85</f>
        <v>#REF!</v>
      </c>
      <c r="AG85" s="88" t="e">
        <f>JANUARI!#REF!+FEBRUARI!AG85+MARET!AG85</f>
        <v>#REF!</v>
      </c>
      <c r="AH85" s="88" t="e">
        <f>JANUARI!#REF!+FEBRUARI!AH85+MARET!AH85</f>
        <v>#REF!</v>
      </c>
      <c r="AI85" s="88" t="e">
        <f>JANUARI!#REF!+FEBRUARI!AI85+MARET!AI85</f>
        <v>#REF!</v>
      </c>
      <c r="AJ85" s="88" t="e">
        <f>JANUARI!#REF!+FEBRUARI!AJ85+MARET!AJ85</f>
        <v>#REF!</v>
      </c>
      <c r="AK85" s="88" t="e">
        <f>JANUARI!#REF!+FEBRUARI!AK85+MARET!AK85</f>
        <v>#REF!</v>
      </c>
      <c r="AL85" s="88" t="e">
        <f>JANUARI!#REF!+FEBRUARI!AL85+MARET!AL85</f>
        <v>#REF!</v>
      </c>
      <c r="AM85" s="88" t="e">
        <f>JANUARI!#REF!+FEBRUARI!AM85+MARET!AM85</f>
        <v>#REF!</v>
      </c>
      <c r="AN85" s="88" t="e">
        <f>JANUARI!#REF!+FEBRUARI!AN85+MARET!AN85</f>
        <v>#REF!</v>
      </c>
      <c r="AO85" s="88" t="e">
        <f>JANUARI!#REF!+FEBRUARI!AO85+MARET!AO85</f>
        <v>#REF!</v>
      </c>
      <c r="AP85" s="88" t="e">
        <f>JANUARI!#REF!+FEBRUARI!AP85+MARET!AP85</f>
        <v>#REF!</v>
      </c>
      <c r="AQ85" s="88" t="e">
        <f>JANUARI!#REF!+FEBRUARI!AQ85+MARET!AQ85</f>
        <v>#REF!</v>
      </c>
      <c r="AR85" s="88" t="e">
        <f>JANUARI!#REF!+FEBRUARI!AR85+MARET!AR85</f>
        <v>#REF!</v>
      </c>
      <c r="AS85" s="88" t="e">
        <f>JANUARI!#REF!+FEBRUARI!AS85+MARET!AS85</f>
        <v>#REF!</v>
      </c>
      <c r="AT85" s="88" t="e">
        <f>JANUARI!#REF!+FEBRUARI!AT85+MARET!AT85</f>
        <v>#REF!</v>
      </c>
      <c r="AU85" s="88" t="e">
        <f>JANUARI!#REF!+FEBRUARI!AU85+MARET!AU85</f>
        <v>#REF!</v>
      </c>
      <c r="AV85" s="88" t="e">
        <f>JANUARI!#REF!+FEBRUARI!AV85+MARET!AV85</f>
        <v>#REF!</v>
      </c>
      <c r="AW85" s="88" t="e">
        <f>JANUARI!#REF!+FEBRUARI!AW85+MARET!AW85</f>
        <v>#REF!</v>
      </c>
      <c r="AX85" s="88" t="e">
        <f>JANUARI!#REF!+FEBRUARI!AX85+MARET!AX85</f>
        <v>#REF!</v>
      </c>
      <c r="AY85" s="88" t="e">
        <f>JANUARI!#REF!+FEBRUARI!AY85+MARET!AY85</f>
        <v>#REF!</v>
      </c>
      <c r="AZ85" s="88" t="e">
        <f>JANUARI!#REF!+FEBRUARI!AZ85+MARET!AZ85</f>
        <v>#REF!</v>
      </c>
      <c r="BA85" s="88" t="e">
        <f>JANUARI!#REF!+FEBRUARI!BA85+MARET!BA85</f>
        <v>#REF!</v>
      </c>
      <c r="BB85" s="88" t="e">
        <f>JANUARI!#REF!+FEBRUARI!BB85+MARET!BB85</f>
        <v>#REF!</v>
      </c>
      <c r="BC85" s="88" t="e">
        <f>JANUARI!#REF!+FEBRUARI!BC85+MARET!BC85</f>
        <v>#REF!</v>
      </c>
      <c r="BD85" s="88" t="e">
        <f>JANUARI!#REF!+FEBRUARI!BD85+MARET!BD85</f>
        <v>#REF!</v>
      </c>
      <c r="BE85" s="88" t="e">
        <f>JANUARI!#REF!+FEBRUARI!BE85+MARET!BE85</f>
        <v>#REF!</v>
      </c>
      <c r="BF85" s="88" t="e">
        <f>JANUARI!#REF!+FEBRUARI!BF85+MARET!BF85</f>
        <v>#REF!</v>
      </c>
      <c r="BG85" s="88" t="e">
        <f>JANUARI!#REF!+FEBRUARI!BG85+MARET!BG85</f>
        <v>#REF!</v>
      </c>
      <c r="BH85" s="88" t="e">
        <f>JANUARI!#REF!+FEBRUARI!BH85+MARET!BH85</f>
        <v>#REF!</v>
      </c>
      <c r="BI85" s="88" t="e">
        <f>JANUARI!#REF!+FEBRUARI!BI85+MARET!BI85</f>
        <v>#REF!</v>
      </c>
      <c r="BJ85" s="88" t="e">
        <f>JANUARI!#REF!+FEBRUARI!BJ85+MARET!BJ85</f>
        <v>#REF!</v>
      </c>
      <c r="BK85" s="88" t="e">
        <f>JANUARI!#REF!+FEBRUARI!BK85+MARET!BK85</f>
        <v>#REF!</v>
      </c>
      <c r="BL85" s="88" t="e">
        <f>JANUARI!#REF!+FEBRUARI!BL85+MARET!BL85</f>
        <v>#REF!</v>
      </c>
      <c r="BM85" s="88" t="e">
        <f>JANUARI!#REF!+FEBRUARI!BM85+MARET!BM85</f>
        <v>#REF!</v>
      </c>
      <c r="BN85" s="88" t="e">
        <f>JANUARI!#REF!+FEBRUARI!BN85+MARET!BN85</f>
        <v>#REF!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1000"/>
  <sheetViews>
    <sheetView workbookViewId="0"/>
  </sheetViews>
  <sheetFormatPr defaultColWidth="14.42578125" defaultRowHeight="15" customHeight="1"/>
  <cols>
    <col min="1" max="1" width="5.5703125" customWidth="1"/>
    <col min="2" max="2" width="15.28515625" customWidth="1"/>
    <col min="3" max="3" width="7.28515625" customWidth="1"/>
    <col min="4" max="5" width="7.42578125" customWidth="1"/>
    <col min="6" max="11" width="5.7109375" customWidth="1"/>
    <col min="12" max="17" width="4.85546875" customWidth="1"/>
    <col min="18" max="47" width="5.7109375" customWidth="1"/>
    <col min="48" max="65" width="8.7109375" customWidth="1"/>
  </cols>
  <sheetData>
    <row r="1" spans="1:65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1"/>
      <c r="AT1" s="1"/>
      <c r="AU1" s="2"/>
    </row>
    <row r="2" spans="1:65" ht="14.25" customHeight="1">
      <c r="A2" s="99" t="s">
        <v>0</v>
      </c>
      <c r="B2" s="98"/>
      <c r="C2" s="99" t="s">
        <v>1</v>
      </c>
      <c r="D2" s="98"/>
      <c r="E2" s="9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1"/>
      <c r="AT2" s="1"/>
      <c r="AU2" s="2"/>
    </row>
    <row r="3" spans="1:65" ht="14.25" customHeight="1">
      <c r="A3" s="99" t="s">
        <v>2</v>
      </c>
      <c r="B3" s="98"/>
      <c r="C3" s="100" t="s">
        <v>121</v>
      </c>
      <c r="D3" s="98"/>
      <c r="E3" s="98"/>
      <c r="F3" s="98"/>
      <c r="G3" s="3"/>
      <c r="H3" s="3"/>
      <c r="I3" s="3"/>
      <c r="J3" s="3"/>
      <c r="K3" s="100"/>
      <c r="L3" s="98"/>
      <c r="M3" s="98"/>
      <c r="N3" s="98"/>
      <c r="O3" s="98"/>
      <c r="P3" s="98"/>
      <c r="Q3" s="9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1"/>
      <c r="AT3" s="1"/>
      <c r="AU3" s="2"/>
    </row>
    <row r="4" spans="1:65" ht="14.25" customHeight="1">
      <c r="A4" s="99" t="s">
        <v>4</v>
      </c>
      <c r="B4" s="98"/>
      <c r="C4" s="3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1"/>
      <c r="AT4" s="1"/>
      <c r="AU4" s="2"/>
    </row>
    <row r="5" spans="1:65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1"/>
      <c r="AT5" s="1"/>
      <c r="AU5" s="2"/>
    </row>
    <row r="6" spans="1:65" ht="30" customHeight="1">
      <c r="A6" s="124" t="s">
        <v>6</v>
      </c>
      <c r="B6" s="125" t="s">
        <v>108</v>
      </c>
      <c r="C6" s="126" t="s">
        <v>9</v>
      </c>
      <c r="D6" s="102"/>
      <c r="E6" s="103"/>
      <c r="F6" s="126" t="s">
        <v>10</v>
      </c>
      <c r="G6" s="102"/>
      <c r="H6" s="102"/>
      <c r="I6" s="102"/>
      <c r="J6" s="102"/>
      <c r="K6" s="103"/>
      <c r="L6" s="126" t="s">
        <v>11</v>
      </c>
      <c r="M6" s="102"/>
      <c r="N6" s="102"/>
      <c r="O6" s="102"/>
      <c r="P6" s="102"/>
      <c r="Q6" s="103"/>
      <c r="R6" s="127" t="s">
        <v>12</v>
      </c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3"/>
      <c r="AV6" s="122" t="s">
        <v>13</v>
      </c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3"/>
    </row>
    <row r="7" spans="1:65" ht="15" customHeight="1">
      <c r="A7" s="111"/>
      <c r="B7" s="111"/>
      <c r="C7" s="119"/>
      <c r="D7" s="98"/>
      <c r="E7" s="120"/>
      <c r="F7" s="119"/>
      <c r="G7" s="98"/>
      <c r="H7" s="98"/>
      <c r="I7" s="98"/>
      <c r="J7" s="98"/>
      <c r="K7" s="120"/>
      <c r="L7" s="119"/>
      <c r="M7" s="98"/>
      <c r="N7" s="98"/>
      <c r="O7" s="98"/>
      <c r="P7" s="98"/>
      <c r="Q7" s="120"/>
      <c r="R7" s="104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6"/>
      <c r="AV7" s="104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6"/>
    </row>
    <row r="8" spans="1:65" ht="15" customHeight="1">
      <c r="A8" s="111"/>
      <c r="B8" s="111"/>
      <c r="C8" s="119"/>
      <c r="D8" s="98"/>
      <c r="E8" s="120"/>
      <c r="F8" s="119"/>
      <c r="G8" s="98"/>
      <c r="H8" s="98"/>
      <c r="I8" s="98"/>
      <c r="J8" s="98"/>
      <c r="K8" s="120"/>
      <c r="L8" s="119"/>
      <c r="M8" s="98"/>
      <c r="N8" s="98"/>
      <c r="O8" s="98"/>
      <c r="P8" s="98"/>
      <c r="Q8" s="120"/>
      <c r="R8" s="128" t="s">
        <v>14</v>
      </c>
      <c r="S8" s="102"/>
      <c r="T8" s="103"/>
      <c r="U8" s="128" t="s">
        <v>15</v>
      </c>
      <c r="V8" s="102"/>
      <c r="W8" s="103"/>
      <c r="X8" s="128" t="s">
        <v>16</v>
      </c>
      <c r="Y8" s="102"/>
      <c r="Z8" s="103"/>
      <c r="AA8" s="128" t="s">
        <v>17</v>
      </c>
      <c r="AB8" s="102"/>
      <c r="AC8" s="103"/>
      <c r="AD8" s="128" t="s">
        <v>18</v>
      </c>
      <c r="AE8" s="102"/>
      <c r="AF8" s="103"/>
      <c r="AG8" s="128" t="s">
        <v>19</v>
      </c>
      <c r="AH8" s="102"/>
      <c r="AI8" s="103"/>
      <c r="AJ8" s="128" t="s">
        <v>20</v>
      </c>
      <c r="AK8" s="102"/>
      <c r="AL8" s="103"/>
      <c r="AM8" s="128" t="s">
        <v>21</v>
      </c>
      <c r="AN8" s="102"/>
      <c r="AO8" s="103"/>
      <c r="AP8" s="128" t="s">
        <v>22</v>
      </c>
      <c r="AQ8" s="102"/>
      <c r="AR8" s="103"/>
      <c r="AS8" s="128" t="s">
        <v>23</v>
      </c>
      <c r="AT8" s="102"/>
      <c r="AU8" s="103"/>
      <c r="AV8" s="107" t="s">
        <v>24</v>
      </c>
      <c r="AW8" s="108"/>
      <c r="AX8" s="108"/>
      <c r="AY8" s="108"/>
      <c r="AZ8" s="108"/>
      <c r="BA8" s="109"/>
      <c r="BB8" s="107" t="s">
        <v>25</v>
      </c>
      <c r="BC8" s="108"/>
      <c r="BD8" s="108"/>
      <c r="BE8" s="108"/>
      <c r="BF8" s="108"/>
      <c r="BG8" s="109"/>
      <c r="BH8" s="107" t="s">
        <v>26</v>
      </c>
      <c r="BI8" s="108"/>
      <c r="BJ8" s="108"/>
      <c r="BK8" s="108"/>
      <c r="BL8" s="108"/>
      <c r="BM8" s="109"/>
    </row>
    <row r="9" spans="1:65" ht="24.75" customHeight="1">
      <c r="A9" s="111"/>
      <c r="B9" s="111"/>
      <c r="C9" s="104"/>
      <c r="D9" s="105"/>
      <c r="E9" s="106"/>
      <c r="F9" s="104"/>
      <c r="G9" s="105"/>
      <c r="H9" s="105"/>
      <c r="I9" s="105"/>
      <c r="J9" s="105"/>
      <c r="K9" s="106"/>
      <c r="L9" s="104"/>
      <c r="M9" s="105"/>
      <c r="N9" s="105"/>
      <c r="O9" s="105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6"/>
      <c r="AA9" s="104"/>
      <c r="AB9" s="105"/>
      <c r="AC9" s="106"/>
      <c r="AD9" s="104"/>
      <c r="AE9" s="105"/>
      <c r="AF9" s="106"/>
      <c r="AG9" s="104"/>
      <c r="AH9" s="105"/>
      <c r="AI9" s="106"/>
      <c r="AJ9" s="104"/>
      <c r="AK9" s="105"/>
      <c r="AL9" s="106"/>
      <c r="AM9" s="104"/>
      <c r="AN9" s="105"/>
      <c r="AO9" s="106"/>
      <c r="AP9" s="104"/>
      <c r="AQ9" s="105"/>
      <c r="AR9" s="106"/>
      <c r="AS9" s="104"/>
      <c r="AT9" s="105"/>
      <c r="AU9" s="106"/>
      <c r="AV9" s="123" t="s">
        <v>27</v>
      </c>
      <c r="AW9" s="108"/>
      <c r="AX9" s="109"/>
      <c r="AY9" s="123" t="s">
        <v>28</v>
      </c>
      <c r="AZ9" s="108"/>
      <c r="BA9" s="109"/>
      <c r="BB9" s="123" t="s">
        <v>27</v>
      </c>
      <c r="BC9" s="108"/>
      <c r="BD9" s="109"/>
      <c r="BE9" s="123" t="s">
        <v>28</v>
      </c>
      <c r="BF9" s="108"/>
      <c r="BG9" s="109"/>
      <c r="BH9" s="123" t="s">
        <v>27</v>
      </c>
      <c r="BI9" s="108"/>
      <c r="BJ9" s="109"/>
      <c r="BK9" s="123" t="s">
        <v>28</v>
      </c>
      <c r="BL9" s="108"/>
      <c r="BM9" s="109"/>
    </row>
    <row r="10" spans="1:65" ht="24.75" customHeight="1">
      <c r="A10" s="112"/>
      <c r="B10" s="112"/>
      <c r="C10" s="36" t="s">
        <v>29</v>
      </c>
      <c r="D10" s="36" t="s">
        <v>30</v>
      </c>
      <c r="E10" s="36" t="s">
        <v>31</v>
      </c>
      <c r="F10" s="36" t="s">
        <v>29</v>
      </c>
      <c r="G10" s="5" t="s">
        <v>32</v>
      </c>
      <c r="H10" s="5" t="s">
        <v>30</v>
      </c>
      <c r="I10" s="5" t="s">
        <v>32</v>
      </c>
      <c r="J10" s="5" t="s">
        <v>31</v>
      </c>
      <c r="K10" s="5" t="s">
        <v>32</v>
      </c>
      <c r="L10" s="36" t="s">
        <v>29</v>
      </c>
      <c r="M10" s="5" t="s">
        <v>32</v>
      </c>
      <c r="N10" s="5" t="s">
        <v>30</v>
      </c>
      <c r="O10" s="5" t="s">
        <v>32</v>
      </c>
      <c r="P10" s="5" t="s">
        <v>31</v>
      </c>
      <c r="Q10" s="5" t="s">
        <v>32</v>
      </c>
      <c r="R10" s="5" t="s">
        <v>29</v>
      </c>
      <c r="S10" s="5" t="s">
        <v>30</v>
      </c>
      <c r="T10" s="6" t="s">
        <v>31</v>
      </c>
      <c r="U10" s="5" t="s">
        <v>29</v>
      </c>
      <c r="V10" s="5" t="s">
        <v>30</v>
      </c>
      <c r="W10" s="6" t="s">
        <v>31</v>
      </c>
      <c r="X10" s="5" t="s">
        <v>29</v>
      </c>
      <c r="Y10" s="5" t="s">
        <v>30</v>
      </c>
      <c r="Z10" s="6" t="s">
        <v>31</v>
      </c>
      <c r="AA10" s="5" t="s">
        <v>29</v>
      </c>
      <c r="AB10" s="5" t="s">
        <v>30</v>
      </c>
      <c r="AC10" s="6" t="s">
        <v>31</v>
      </c>
      <c r="AD10" s="5" t="s">
        <v>29</v>
      </c>
      <c r="AE10" s="5" t="s">
        <v>30</v>
      </c>
      <c r="AF10" s="6" t="s">
        <v>31</v>
      </c>
      <c r="AG10" s="5" t="s">
        <v>29</v>
      </c>
      <c r="AH10" s="5" t="s">
        <v>30</v>
      </c>
      <c r="AI10" s="6" t="s">
        <v>31</v>
      </c>
      <c r="AJ10" s="5" t="s">
        <v>29</v>
      </c>
      <c r="AK10" s="5" t="s">
        <v>30</v>
      </c>
      <c r="AL10" s="6" t="s">
        <v>31</v>
      </c>
      <c r="AM10" s="5" t="s">
        <v>29</v>
      </c>
      <c r="AN10" s="5" t="s">
        <v>30</v>
      </c>
      <c r="AO10" s="6" t="s">
        <v>31</v>
      </c>
      <c r="AP10" s="5" t="s">
        <v>29</v>
      </c>
      <c r="AQ10" s="5" t="s">
        <v>30</v>
      </c>
      <c r="AR10" s="6" t="s">
        <v>31</v>
      </c>
      <c r="AS10" s="5" t="s">
        <v>29</v>
      </c>
      <c r="AT10" s="5" t="s">
        <v>30</v>
      </c>
      <c r="AU10" s="6" t="s">
        <v>31</v>
      </c>
      <c r="AV10" s="8" t="s">
        <v>29</v>
      </c>
      <c r="AW10" s="8" t="s">
        <v>30</v>
      </c>
      <c r="AX10" s="8" t="s">
        <v>31</v>
      </c>
      <c r="AY10" s="8" t="s">
        <v>29</v>
      </c>
      <c r="AZ10" s="8" t="s">
        <v>30</v>
      </c>
      <c r="BA10" s="8" t="s">
        <v>31</v>
      </c>
      <c r="BB10" s="8" t="s">
        <v>29</v>
      </c>
      <c r="BC10" s="8" t="s">
        <v>30</v>
      </c>
      <c r="BD10" s="8" t="s">
        <v>31</v>
      </c>
      <c r="BE10" s="8" t="s">
        <v>29</v>
      </c>
      <c r="BF10" s="8" t="s">
        <v>30</v>
      </c>
      <c r="BG10" s="8" t="s">
        <v>31</v>
      </c>
      <c r="BH10" s="8" t="s">
        <v>29</v>
      </c>
      <c r="BI10" s="8" t="s">
        <v>30</v>
      </c>
      <c r="BJ10" s="8" t="s">
        <v>31</v>
      </c>
      <c r="BK10" s="8" t="s">
        <v>29</v>
      </c>
      <c r="BL10" s="8" t="s">
        <v>30</v>
      </c>
      <c r="BM10" s="8" t="s">
        <v>31</v>
      </c>
    </row>
    <row r="11" spans="1:65" ht="34.5" customHeight="1">
      <c r="A11" s="37">
        <v>1</v>
      </c>
      <c r="B11" s="38">
        <v>2</v>
      </c>
      <c r="C11" s="37">
        <v>3</v>
      </c>
      <c r="D11" s="38">
        <v>4</v>
      </c>
      <c r="E11" s="37">
        <v>5</v>
      </c>
      <c r="F11" s="38">
        <v>6</v>
      </c>
      <c r="G11" s="37">
        <v>7</v>
      </c>
      <c r="H11" s="38">
        <v>8</v>
      </c>
      <c r="I11" s="37">
        <v>9</v>
      </c>
      <c r="J11" s="38">
        <v>10</v>
      </c>
      <c r="K11" s="37">
        <v>11</v>
      </c>
      <c r="L11" s="38">
        <v>12</v>
      </c>
      <c r="M11" s="37">
        <v>13</v>
      </c>
      <c r="N11" s="38">
        <v>14</v>
      </c>
      <c r="O11" s="37">
        <v>15</v>
      </c>
      <c r="P11" s="38">
        <v>16</v>
      </c>
      <c r="Q11" s="37">
        <v>17</v>
      </c>
      <c r="R11" s="38">
        <v>18</v>
      </c>
      <c r="S11" s="37">
        <v>19</v>
      </c>
      <c r="T11" s="38">
        <v>20</v>
      </c>
      <c r="U11" s="37">
        <v>21</v>
      </c>
      <c r="V11" s="38">
        <v>22</v>
      </c>
      <c r="W11" s="37">
        <v>23</v>
      </c>
      <c r="X11" s="38">
        <v>24</v>
      </c>
      <c r="Y11" s="37">
        <v>25</v>
      </c>
      <c r="Z11" s="38">
        <v>26</v>
      </c>
      <c r="AA11" s="37">
        <v>27</v>
      </c>
      <c r="AB11" s="38">
        <v>28</v>
      </c>
      <c r="AC11" s="37">
        <v>29</v>
      </c>
      <c r="AD11" s="38">
        <v>30</v>
      </c>
      <c r="AE11" s="37">
        <v>31</v>
      </c>
      <c r="AF11" s="38">
        <v>32</v>
      </c>
      <c r="AG11" s="37">
        <v>33</v>
      </c>
      <c r="AH11" s="38">
        <v>34</v>
      </c>
      <c r="AI11" s="37">
        <v>35</v>
      </c>
      <c r="AJ11" s="38">
        <v>36</v>
      </c>
      <c r="AK11" s="37">
        <v>37</v>
      </c>
      <c r="AL11" s="38">
        <v>38</v>
      </c>
      <c r="AM11" s="37">
        <v>39</v>
      </c>
      <c r="AN11" s="38">
        <v>40</v>
      </c>
      <c r="AO11" s="37">
        <v>41</v>
      </c>
      <c r="AP11" s="38">
        <v>42</v>
      </c>
      <c r="AQ11" s="37">
        <v>43</v>
      </c>
      <c r="AR11" s="38">
        <v>44</v>
      </c>
      <c r="AS11" s="37">
        <v>45</v>
      </c>
      <c r="AT11" s="38">
        <v>46</v>
      </c>
      <c r="AU11" s="37">
        <v>47</v>
      </c>
      <c r="AV11" s="38">
        <v>48</v>
      </c>
      <c r="AW11" s="37">
        <v>49</v>
      </c>
      <c r="AX11" s="38">
        <v>50</v>
      </c>
      <c r="AY11" s="37">
        <v>51</v>
      </c>
      <c r="AZ11" s="38">
        <v>52</v>
      </c>
      <c r="BA11" s="37">
        <v>53</v>
      </c>
      <c r="BB11" s="38">
        <v>54</v>
      </c>
      <c r="BC11" s="37">
        <v>55</v>
      </c>
      <c r="BD11" s="38">
        <v>56</v>
      </c>
      <c r="BE11" s="37">
        <v>57</v>
      </c>
      <c r="BF11" s="38">
        <v>58</v>
      </c>
      <c r="BG11" s="37">
        <v>59</v>
      </c>
      <c r="BH11" s="38">
        <v>60</v>
      </c>
      <c r="BI11" s="37">
        <v>61</v>
      </c>
      <c r="BJ11" s="38">
        <v>62</v>
      </c>
      <c r="BK11" s="37">
        <v>63</v>
      </c>
      <c r="BL11" s="38">
        <v>64</v>
      </c>
      <c r="BM11" s="37">
        <v>65</v>
      </c>
    </row>
    <row r="12" spans="1:65" ht="14.25" customHeight="1">
      <c r="A12" s="39">
        <v>1</v>
      </c>
      <c r="B12" s="40" t="s">
        <v>109</v>
      </c>
      <c r="C12" s="14" t="e">
        <f>'TRIBULAN I'!D16</f>
        <v>#REF!</v>
      </c>
      <c r="D12" s="14" t="e">
        <f>'TRIBULAN I'!E16</f>
        <v>#REF!</v>
      </c>
      <c r="E12" s="14" t="e">
        <f>'TRIBULAN I'!F16</f>
        <v>#REF!</v>
      </c>
      <c r="F12" s="14" t="e">
        <f>'TRIBULAN I'!G16</f>
        <v>#REF!</v>
      </c>
      <c r="G12" s="14" t="e">
        <f t="shared" ref="G12:G28" si="0">(F12/C12*100)</f>
        <v>#REF!</v>
      </c>
      <c r="H12" s="14" t="e">
        <f>'TRIBULAN I'!I16</f>
        <v>#REF!</v>
      </c>
      <c r="I12" s="14" t="e">
        <f t="shared" ref="I12:I28" si="1">(H12/D12*100)</f>
        <v>#REF!</v>
      </c>
      <c r="J12" s="14" t="e">
        <f>'TRIBULAN I'!K16</f>
        <v>#REF!</v>
      </c>
      <c r="K12" s="41" t="e">
        <f t="shared" ref="K12:K28" si="2">(J12/E12*100)</f>
        <v>#REF!</v>
      </c>
      <c r="L12" s="14" t="e">
        <f>'TRIBULAN I'!M16</f>
        <v>#REF!</v>
      </c>
      <c r="M12" s="14" t="e">
        <f t="shared" ref="M12:M28" si="3">(L12/C12*100)</f>
        <v>#REF!</v>
      </c>
      <c r="N12" s="14" t="e">
        <f>'TRIBULAN I'!O16</f>
        <v>#REF!</v>
      </c>
      <c r="O12" s="14" t="e">
        <f t="shared" ref="O12:O28" si="4">(N12/D12*100)</f>
        <v>#REF!</v>
      </c>
      <c r="P12" s="14" t="e">
        <f>'TRIBULAN I'!Q16</f>
        <v>#REF!</v>
      </c>
      <c r="Q12" s="41" t="e">
        <f t="shared" ref="Q12:Q28" si="5">(P12/E12*100)</f>
        <v>#REF!</v>
      </c>
      <c r="R12" s="14" t="e">
        <f>'TRIBULAN I'!S16</f>
        <v>#REF!</v>
      </c>
      <c r="S12" s="14" t="e">
        <f>'TRIBULAN I'!T16</f>
        <v>#REF!</v>
      </c>
      <c r="T12" s="14" t="e">
        <f>'TRIBULAN I'!U16</f>
        <v>#REF!</v>
      </c>
      <c r="U12" s="14" t="e">
        <f>'TRIBULAN I'!V16</f>
        <v>#REF!</v>
      </c>
      <c r="V12" s="14" t="e">
        <f>'TRIBULAN I'!W16</f>
        <v>#REF!</v>
      </c>
      <c r="W12" s="14" t="e">
        <f>'TRIBULAN I'!X16</f>
        <v>#REF!</v>
      </c>
      <c r="X12" s="14" t="e">
        <f>'TRIBULAN I'!Y16</f>
        <v>#REF!</v>
      </c>
      <c r="Y12" s="14" t="e">
        <f>'TRIBULAN I'!Z16</f>
        <v>#REF!</v>
      </c>
      <c r="Z12" s="14" t="e">
        <f>'TRIBULAN I'!AA16</f>
        <v>#REF!</v>
      </c>
      <c r="AA12" s="14" t="e">
        <f>'TRIBULAN I'!AB16</f>
        <v>#REF!</v>
      </c>
      <c r="AB12" s="14" t="e">
        <f>'TRIBULAN I'!AC16</f>
        <v>#REF!</v>
      </c>
      <c r="AC12" s="14" t="e">
        <f>'TRIBULAN I'!AD16</f>
        <v>#REF!</v>
      </c>
      <c r="AD12" s="14" t="e">
        <f>'TRIBULAN I'!AE16</f>
        <v>#REF!</v>
      </c>
      <c r="AE12" s="14" t="e">
        <f>'TRIBULAN I'!AF16</f>
        <v>#REF!</v>
      </c>
      <c r="AF12" s="14" t="e">
        <f>'TRIBULAN I'!AG16</f>
        <v>#REF!</v>
      </c>
      <c r="AG12" s="14" t="e">
        <f>'TRIBULAN I'!AH16</f>
        <v>#REF!</v>
      </c>
      <c r="AH12" s="14" t="e">
        <f>'TRIBULAN I'!AI16</f>
        <v>#REF!</v>
      </c>
      <c r="AI12" s="14" t="e">
        <f>'TRIBULAN I'!AJ16</f>
        <v>#REF!</v>
      </c>
      <c r="AJ12" s="14" t="e">
        <f>'TRIBULAN I'!AK16</f>
        <v>#REF!</v>
      </c>
      <c r="AK12" s="14" t="e">
        <f>'TRIBULAN I'!AL16</f>
        <v>#REF!</v>
      </c>
      <c r="AL12" s="14" t="e">
        <f>'TRIBULAN I'!AM16</f>
        <v>#REF!</v>
      </c>
      <c r="AM12" s="14" t="e">
        <f>'TRIBULAN I'!AN16</f>
        <v>#REF!</v>
      </c>
      <c r="AN12" s="14" t="e">
        <f>'TRIBULAN I'!AO16</f>
        <v>#REF!</v>
      </c>
      <c r="AO12" s="14" t="e">
        <f>'TRIBULAN I'!AP16</f>
        <v>#REF!</v>
      </c>
      <c r="AP12" s="14" t="e">
        <f>'TRIBULAN I'!AQ16</f>
        <v>#REF!</v>
      </c>
      <c r="AQ12" s="14" t="e">
        <f>'TRIBULAN I'!AR16</f>
        <v>#REF!</v>
      </c>
      <c r="AR12" s="14" t="e">
        <f>'TRIBULAN I'!AS16</f>
        <v>#REF!</v>
      </c>
      <c r="AS12" s="14" t="e">
        <f>'TRIBULAN I'!AT16</f>
        <v>#REF!</v>
      </c>
      <c r="AT12" s="14" t="e">
        <f>'TRIBULAN I'!AU16</f>
        <v>#REF!</v>
      </c>
      <c r="AU12" s="14" t="e">
        <f>'TRIBULAN I'!AV16</f>
        <v>#REF!</v>
      </c>
      <c r="AV12" s="14" t="e">
        <f>'TRIBULAN I'!AW16</f>
        <v>#REF!</v>
      </c>
      <c r="AW12" s="14" t="e">
        <f>'TRIBULAN I'!AX16</f>
        <v>#REF!</v>
      </c>
      <c r="AX12" s="14" t="e">
        <f>'TRIBULAN I'!AY16</f>
        <v>#REF!</v>
      </c>
      <c r="AY12" s="14" t="e">
        <f>'TRIBULAN I'!AZ16</f>
        <v>#REF!</v>
      </c>
      <c r="AZ12" s="14" t="e">
        <f>'TRIBULAN I'!BA16</f>
        <v>#REF!</v>
      </c>
      <c r="BA12" s="14" t="e">
        <f>'TRIBULAN I'!BB16</f>
        <v>#REF!</v>
      </c>
      <c r="BB12" s="14" t="e">
        <f>'TRIBULAN I'!BC16</f>
        <v>#REF!</v>
      </c>
      <c r="BC12" s="14" t="e">
        <f>'TRIBULAN I'!BD16</f>
        <v>#REF!</v>
      </c>
      <c r="BD12" s="14" t="e">
        <f>'TRIBULAN I'!BE16</f>
        <v>#REF!</v>
      </c>
      <c r="BE12" s="14" t="e">
        <f>'TRIBULAN I'!BF16</f>
        <v>#REF!</v>
      </c>
      <c r="BF12" s="14" t="e">
        <f>'TRIBULAN I'!BG16</f>
        <v>#REF!</v>
      </c>
      <c r="BG12" s="14" t="e">
        <f>'TRIBULAN I'!BH16</f>
        <v>#REF!</v>
      </c>
      <c r="BH12" s="14" t="e">
        <f>'TRIBULAN I'!BI16</f>
        <v>#REF!</v>
      </c>
      <c r="BI12" s="14" t="e">
        <f>'TRIBULAN I'!BJ16</f>
        <v>#REF!</v>
      </c>
      <c r="BJ12" s="14" t="e">
        <f>'TRIBULAN I'!BK16</f>
        <v>#REF!</v>
      </c>
      <c r="BK12" s="14" t="e">
        <f>'TRIBULAN I'!BL16</f>
        <v>#REF!</v>
      </c>
      <c r="BL12" s="14" t="e">
        <f>'TRIBULAN I'!BM16</f>
        <v>#REF!</v>
      </c>
      <c r="BM12" s="14" t="e">
        <f>'TRIBULAN I'!BN16</f>
        <v>#REF!</v>
      </c>
    </row>
    <row r="13" spans="1:65" ht="14.25" customHeight="1">
      <c r="A13" s="39">
        <v>2</v>
      </c>
      <c r="B13" s="42" t="s">
        <v>39</v>
      </c>
      <c r="C13" s="14" t="e">
        <f>'TRIBULAN I'!D21</f>
        <v>#REF!</v>
      </c>
      <c r="D13" s="14" t="e">
        <f>'TRIBULAN I'!E21</f>
        <v>#REF!</v>
      </c>
      <c r="E13" s="14" t="e">
        <f>'TRIBULAN I'!F21</f>
        <v>#REF!</v>
      </c>
      <c r="F13" s="14" t="e">
        <f>'TRIBULAN I'!G21</f>
        <v>#REF!</v>
      </c>
      <c r="G13" s="14" t="e">
        <f t="shared" si="0"/>
        <v>#REF!</v>
      </c>
      <c r="H13" s="14" t="e">
        <f>'TRIBULAN I'!I21</f>
        <v>#REF!</v>
      </c>
      <c r="I13" s="14" t="e">
        <f t="shared" si="1"/>
        <v>#REF!</v>
      </c>
      <c r="J13" s="14" t="e">
        <f>'TRIBULAN I'!K21</f>
        <v>#REF!</v>
      </c>
      <c r="K13" s="41" t="e">
        <f t="shared" si="2"/>
        <v>#REF!</v>
      </c>
      <c r="L13" s="14" t="e">
        <f>'TRIBULAN I'!M21</f>
        <v>#REF!</v>
      </c>
      <c r="M13" s="14" t="e">
        <f t="shared" si="3"/>
        <v>#REF!</v>
      </c>
      <c r="N13" s="14" t="e">
        <f>'TRIBULAN I'!O21</f>
        <v>#REF!</v>
      </c>
      <c r="O13" s="14" t="e">
        <f t="shared" si="4"/>
        <v>#REF!</v>
      </c>
      <c r="P13" s="14" t="e">
        <f>'TRIBULAN I'!Q21</f>
        <v>#REF!</v>
      </c>
      <c r="Q13" s="41" t="e">
        <f t="shared" si="5"/>
        <v>#REF!</v>
      </c>
      <c r="R13" s="14" t="e">
        <f>'TRIBULAN I'!S21</f>
        <v>#REF!</v>
      </c>
      <c r="S13" s="14" t="e">
        <f>'TRIBULAN I'!T21</f>
        <v>#REF!</v>
      </c>
      <c r="T13" s="14" t="e">
        <f>'TRIBULAN I'!U21</f>
        <v>#REF!</v>
      </c>
      <c r="U13" s="14" t="e">
        <f>'TRIBULAN I'!V21</f>
        <v>#REF!</v>
      </c>
      <c r="V13" s="14" t="e">
        <f>'TRIBULAN I'!W21</f>
        <v>#REF!</v>
      </c>
      <c r="W13" s="14" t="e">
        <f>'TRIBULAN I'!X21</f>
        <v>#REF!</v>
      </c>
      <c r="X13" s="14" t="e">
        <f>'TRIBULAN I'!Y21</f>
        <v>#REF!</v>
      </c>
      <c r="Y13" s="14" t="e">
        <f>'TRIBULAN I'!Z21</f>
        <v>#REF!</v>
      </c>
      <c r="Z13" s="14" t="e">
        <f>'TRIBULAN I'!AA21</f>
        <v>#REF!</v>
      </c>
      <c r="AA13" s="14" t="e">
        <f>'TRIBULAN I'!AB21</f>
        <v>#REF!</v>
      </c>
      <c r="AB13" s="14" t="e">
        <f>'TRIBULAN I'!AC21</f>
        <v>#REF!</v>
      </c>
      <c r="AC13" s="14" t="e">
        <f>'TRIBULAN I'!AD21</f>
        <v>#REF!</v>
      </c>
      <c r="AD13" s="14" t="e">
        <f>'TRIBULAN I'!AE21</f>
        <v>#REF!</v>
      </c>
      <c r="AE13" s="14" t="e">
        <f>'TRIBULAN I'!AF21</f>
        <v>#REF!</v>
      </c>
      <c r="AF13" s="14" t="e">
        <f>'TRIBULAN I'!AG21</f>
        <v>#REF!</v>
      </c>
      <c r="AG13" s="14" t="e">
        <f>'TRIBULAN I'!AH21</f>
        <v>#REF!</v>
      </c>
      <c r="AH13" s="14" t="e">
        <f>'TRIBULAN I'!AI21</f>
        <v>#REF!</v>
      </c>
      <c r="AI13" s="14" t="e">
        <f>'TRIBULAN I'!AJ21</f>
        <v>#REF!</v>
      </c>
      <c r="AJ13" s="14" t="e">
        <f>'TRIBULAN I'!AK21</f>
        <v>#REF!</v>
      </c>
      <c r="AK13" s="14" t="e">
        <f>'TRIBULAN I'!AL21</f>
        <v>#REF!</v>
      </c>
      <c r="AL13" s="14" t="e">
        <f>'TRIBULAN I'!AM21</f>
        <v>#REF!</v>
      </c>
      <c r="AM13" s="14" t="e">
        <f>'TRIBULAN I'!AN21</f>
        <v>#REF!</v>
      </c>
      <c r="AN13" s="14" t="e">
        <f>'TRIBULAN I'!AO21</f>
        <v>#REF!</v>
      </c>
      <c r="AO13" s="14" t="e">
        <f>'TRIBULAN I'!AP21</f>
        <v>#REF!</v>
      </c>
      <c r="AP13" s="14" t="e">
        <f>'TRIBULAN I'!AQ21</f>
        <v>#REF!</v>
      </c>
      <c r="AQ13" s="14" t="e">
        <f>'TRIBULAN I'!AR21</f>
        <v>#REF!</v>
      </c>
      <c r="AR13" s="14" t="e">
        <f>'TRIBULAN I'!AS21</f>
        <v>#REF!</v>
      </c>
      <c r="AS13" s="14" t="e">
        <f>'TRIBULAN I'!AT21</f>
        <v>#REF!</v>
      </c>
      <c r="AT13" s="14" t="e">
        <f>'TRIBULAN I'!AU21</f>
        <v>#REF!</v>
      </c>
      <c r="AU13" s="14" t="e">
        <f>'TRIBULAN I'!AV21</f>
        <v>#REF!</v>
      </c>
      <c r="AV13" s="14" t="e">
        <f>'TRIBULAN I'!AW21</f>
        <v>#REF!</v>
      </c>
      <c r="AW13" s="14" t="e">
        <f>'TRIBULAN I'!AX21</f>
        <v>#REF!</v>
      </c>
      <c r="AX13" s="14" t="e">
        <f>'TRIBULAN I'!AY21</f>
        <v>#REF!</v>
      </c>
      <c r="AY13" s="14" t="e">
        <f>'TRIBULAN I'!AZ21</f>
        <v>#REF!</v>
      </c>
      <c r="AZ13" s="14" t="e">
        <f>'TRIBULAN I'!BA21</f>
        <v>#REF!</v>
      </c>
      <c r="BA13" s="14" t="e">
        <f>'TRIBULAN I'!BB21</f>
        <v>#REF!</v>
      </c>
      <c r="BB13" s="14" t="e">
        <f>'TRIBULAN I'!BC21</f>
        <v>#REF!</v>
      </c>
      <c r="BC13" s="14" t="e">
        <f>'TRIBULAN I'!BD21</f>
        <v>#REF!</v>
      </c>
      <c r="BD13" s="14" t="e">
        <f>'TRIBULAN I'!BE21</f>
        <v>#REF!</v>
      </c>
      <c r="BE13" s="14" t="e">
        <f>'TRIBULAN I'!BF21</f>
        <v>#REF!</v>
      </c>
      <c r="BF13" s="14" t="e">
        <f>'TRIBULAN I'!BG21</f>
        <v>#REF!</v>
      </c>
      <c r="BG13" s="14" t="e">
        <f>'TRIBULAN I'!BH21</f>
        <v>#REF!</v>
      </c>
      <c r="BH13" s="14" t="e">
        <f>'TRIBULAN I'!BI21</f>
        <v>#REF!</v>
      </c>
      <c r="BI13" s="14" t="e">
        <f>'TRIBULAN I'!BJ21</f>
        <v>#REF!</v>
      </c>
      <c r="BJ13" s="14" t="e">
        <f>'TRIBULAN I'!BK21</f>
        <v>#REF!</v>
      </c>
      <c r="BK13" s="14" t="e">
        <f>'TRIBULAN I'!BL21</f>
        <v>#REF!</v>
      </c>
      <c r="BL13" s="14" t="e">
        <f>'TRIBULAN I'!BM21</f>
        <v>#REF!</v>
      </c>
      <c r="BM13" s="14" t="e">
        <f>'TRIBULAN I'!BN21</f>
        <v>#REF!</v>
      </c>
    </row>
    <row r="14" spans="1:65" ht="14.25" customHeight="1">
      <c r="A14" s="39">
        <v>3</v>
      </c>
      <c r="B14" s="42" t="s">
        <v>45</v>
      </c>
      <c r="C14" s="14" t="e">
        <f>'TRIBULAN I'!D25</f>
        <v>#REF!</v>
      </c>
      <c r="D14" s="14" t="e">
        <f>'TRIBULAN I'!E25</f>
        <v>#REF!</v>
      </c>
      <c r="E14" s="14" t="e">
        <f>'TRIBULAN I'!F25</f>
        <v>#REF!</v>
      </c>
      <c r="F14" s="14" t="e">
        <f>'TRIBULAN I'!G25</f>
        <v>#REF!</v>
      </c>
      <c r="G14" s="14" t="e">
        <f t="shared" si="0"/>
        <v>#REF!</v>
      </c>
      <c r="H14" s="14" t="e">
        <f>'TRIBULAN I'!I25</f>
        <v>#REF!</v>
      </c>
      <c r="I14" s="14" t="e">
        <f t="shared" si="1"/>
        <v>#REF!</v>
      </c>
      <c r="J14" s="14" t="e">
        <f>'TRIBULAN I'!K25</f>
        <v>#REF!</v>
      </c>
      <c r="K14" s="41" t="e">
        <f t="shared" si="2"/>
        <v>#REF!</v>
      </c>
      <c r="L14" s="14" t="e">
        <f>'TRIBULAN I'!M25</f>
        <v>#REF!</v>
      </c>
      <c r="M14" s="14" t="e">
        <f t="shared" si="3"/>
        <v>#REF!</v>
      </c>
      <c r="N14" s="14" t="e">
        <f>'TRIBULAN I'!O25</f>
        <v>#REF!</v>
      </c>
      <c r="O14" s="14" t="e">
        <f t="shared" si="4"/>
        <v>#REF!</v>
      </c>
      <c r="P14" s="14" t="e">
        <f>'TRIBULAN I'!Q25</f>
        <v>#REF!</v>
      </c>
      <c r="Q14" s="41" t="e">
        <f t="shared" si="5"/>
        <v>#REF!</v>
      </c>
      <c r="R14" s="14" t="e">
        <f>'TRIBULAN I'!S25</f>
        <v>#REF!</v>
      </c>
      <c r="S14" s="14" t="e">
        <f>'TRIBULAN I'!T25</f>
        <v>#REF!</v>
      </c>
      <c r="T14" s="14" t="e">
        <f>'TRIBULAN I'!U25</f>
        <v>#REF!</v>
      </c>
      <c r="U14" s="14" t="e">
        <f>'TRIBULAN I'!V25</f>
        <v>#REF!</v>
      </c>
      <c r="V14" s="14" t="e">
        <f>'TRIBULAN I'!W25</f>
        <v>#REF!</v>
      </c>
      <c r="W14" s="14" t="e">
        <f>'TRIBULAN I'!X25</f>
        <v>#REF!</v>
      </c>
      <c r="X14" s="14" t="e">
        <f>'TRIBULAN I'!Y25</f>
        <v>#REF!</v>
      </c>
      <c r="Y14" s="14" t="e">
        <f>'TRIBULAN I'!Z25</f>
        <v>#REF!</v>
      </c>
      <c r="Z14" s="14" t="e">
        <f>'TRIBULAN I'!AA25</f>
        <v>#REF!</v>
      </c>
      <c r="AA14" s="14" t="e">
        <f>'TRIBULAN I'!AB25</f>
        <v>#REF!</v>
      </c>
      <c r="AB14" s="14" t="e">
        <f>'TRIBULAN I'!AC25</f>
        <v>#REF!</v>
      </c>
      <c r="AC14" s="14" t="e">
        <f>'TRIBULAN I'!AD25</f>
        <v>#REF!</v>
      </c>
      <c r="AD14" s="14" t="e">
        <f>'TRIBULAN I'!AE25</f>
        <v>#REF!</v>
      </c>
      <c r="AE14" s="14" t="e">
        <f>'TRIBULAN I'!AF25</f>
        <v>#REF!</v>
      </c>
      <c r="AF14" s="14" t="e">
        <f>'TRIBULAN I'!AG25</f>
        <v>#REF!</v>
      </c>
      <c r="AG14" s="14" t="e">
        <f>'TRIBULAN I'!AH25</f>
        <v>#REF!</v>
      </c>
      <c r="AH14" s="14" t="e">
        <f>'TRIBULAN I'!AI25</f>
        <v>#REF!</v>
      </c>
      <c r="AI14" s="14" t="e">
        <f>'TRIBULAN I'!AJ25</f>
        <v>#REF!</v>
      </c>
      <c r="AJ14" s="14" t="e">
        <f>'TRIBULAN I'!AK25</f>
        <v>#REF!</v>
      </c>
      <c r="AK14" s="14" t="e">
        <f>'TRIBULAN I'!AL25</f>
        <v>#REF!</v>
      </c>
      <c r="AL14" s="14" t="e">
        <f>'TRIBULAN I'!AM25</f>
        <v>#REF!</v>
      </c>
      <c r="AM14" s="14" t="e">
        <f>'TRIBULAN I'!AN25</f>
        <v>#REF!</v>
      </c>
      <c r="AN14" s="14" t="e">
        <f>'TRIBULAN I'!AO25</f>
        <v>#REF!</v>
      </c>
      <c r="AO14" s="14" t="e">
        <f>'TRIBULAN I'!AP25</f>
        <v>#REF!</v>
      </c>
      <c r="AP14" s="14" t="e">
        <f>'TRIBULAN I'!AQ25</f>
        <v>#REF!</v>
      </c>
      <c r="AQ14" s="14" t="e">
        <f>'TRIBULAN I'!AR25</f>
        <v>#REF!</v>
      </c>
      <c r="AR14" s="14" t="e">
        <f>'TRIBULAN I'!AS25</f>
        <v>#REF!</v>
      </c>
      <c r="AS14" s="14" t="e">
        <f>'TRIBULAN I'!AT25</f>
        <v>#REF!</v>
      </c>
      <c r="AT14" s="14" t="e">
        <f>'TRIBULAN I'!AU25</f>
        <v>#REF!</v>
      </c>
      <c r="AU14" s="14" t="e">
        <f>'TRIBULAN I'!AV25</f>
        <v>#REF!</v>
      </c>
      <c r="AV14" s="14" t="e">
        <f>'TRIBULAN I'!AW25</f>
        <v>#REF!</v>
      </c>
      <c r="AW14" s="14" t="e">
        <f>'TRIBULAN I'!AX25</f>
        <v>#REF!</v>
      </c>
      <c r="AX14" s="14" t="e">
        <f>'TRIBULAN I'!AY25</f>
        <v>#REF!</v>
      </c>
      <c r="AY14" s="14" t="e">
        <f>'TRIBULAN I'!AZ25</f>
        <v>#REF!</v>
      </c>
      <c r="AZ14" s="14" t="e">
        <f>'TRIBULAN I'!BA25</f>
        <v>#REF!</v>
      </c>
      <c r="BA14" s="14" t="e">
        <f>'TRIBULAN I'!BB25</f>
        <v>#REF!</v>
      </c>
      <c r="BB14" s="14" t="e">
        <f>'TRIBULAN I'!BC25</f>
        <v>#REF!</v>
      </c>
      <c r="BC14" s="14" t="e">
        <f>'TRIBULAN I'!BD25</f>
        <v>#REF!</v>
      </c>
      <c r="BD14" s="14" t="e">
        <f>'TRIBULAN I'!BE25</f>
        <v>#REF!</v>
      </c>
      <c r="BE14" s="14" t="e">
        <f>'TRIBULAN I'!BF25</f>
        <v>#REF!</v>
      </c>
      <c r="BF14" s="14" t="e">
        <f>'TRIBULAN I'!BG25</f>
        <v>#REF!</v>
      </c>
      <c r="BG14" s="14" t="e">
        <f>'TRIBULAN I'!BH25</f>
        <v>#REF!</v>
      </c>
      <c r="BH14" s="14" t="e">
        <f>'TRIBULAN I'!BI25</f>
        <v>#REF!</v>
      </c>
      <c r="BI14" s="14" t="e">
        <f>'TRIBULAN I'!BJ25</f>
        <v>#REF!</v>
      </c>
      <c r="BJ14" s="14" t="e">
        <f>'TRIBULAN I'!BK25</f>
        <v>#REF!</v>
      </c>
      <c r="BK14" s="14" t="e">
        <f>'TRIBULAN I'!BL25</f>
        <v>#REF!</v>
      </c>
      <c r="BL14" s="14" t="e">
        <f>'TRIBULAN I'!BM25</f>
        <v>#REF!</v>
      </c>
      <c r="BM14" s="14" t="e">
        <f>'TRIBULAN I'!BN25</f>
        <v>#REF!</v>
      </c>
    </row>
    <row r="15" spans="1:65" ht="14.25" customHeight="1">
      <c r="A15" s="39">
        <v>4</v>
      </c>
      <c r="B15" s="42" t="s">
        <v>110</v>
      </c>
      <c r="C15" s="14" t="e">
        <f>'TRIBULAN I'!D28</f>
        <v>#REF!</v>
      </c>
      <c r="D15" s="14" t="e">
        <f>'TRIBULAN I'!E28</f>
        <v>#REF!</v>
      </c>
      <c r="E15" s="14" t="e">
        <f>'TRIBULAN I'!F28</f>
        <v>#REF!</v>
      </c>
      <c r="F15" s="14" t="e">
        <f>'TRIBULAN I'!G28</f>
        <v>#REF!</v>
      </c>
      <c r="G15" s="14" t="e">
        <f t="shared" si="0"/>
        <v>#REF!</v>
      </c>
      <c r="H15" s="14" t="e">
        <f>'TRIBULAN I'!I28</f>
        <v>#REF!</v>
      </c>
      <c r="I15" s="14" t="e">
        <f t="shared" si="1"/>
        <v>#REF!</v>
      </c>
      <c r="J15" s="14" t="e">
        <f>'TRIBULAN I'!K28</f>
        <v>#REF!</v>
      </c>
      <c r="K15" s="41" t="e">
        <f t="shared" si="2"/>
        <v>#REF!</v>
      </c>
      <c r="L15" s="14" t="e">
        <f>'TRIBULAN I'!M28</f>
        <v>#REF!</v>
      </c>
      <c r="M15" s="14" t="e">
        <f t="shared" si="3"/>
        <v>#REF!</v>
      </c>
      <c r="N15" s="14" t="e">
        <f>'TRIBULAN I'!O28</f>
        <v>#REF!</v>
      </c>
      <c r="O15" s="14" t="e">
        <f t="shared" si="4"/>
        <v>#REF!</v>
      </c>
      <c r="P15" s="14" t="e">
        <f>'TRIBULAN I'!Q28</f>
        <v>#REF!</v>
      </c>
      <c r="Q15" s="41" t="e">
        <f t="shared" si="5"/>
        <v>#REF!</v>
      </c>
      <c r="R15" s="14" t="e">
        <f>'TRIBULAN I'!S28</f>
        <v>#REF!</v>
      </c>
      <c r="S15" s="14" t="e">
        <f>'TRIBULAN I'!T28</f>
        <v>#REF!</v>
      </c>
      <c r="T15" s="14" t="e">
        <f>'TRIBULAN I'!U28</f>
        <v>#REF!</v>
      </c>
      <c r="U15" s="14" t="e">
        <f>'TRIBULAN I'!V28</f>
        <v>#REF!</v>
      </c>
      <c r="V15" s="14" t="e">
        <f>'TRIBULAN I'!W28</f>
        <v>#REF!</v>
      </c>
      <c r="W15" s="14" t="e">
        <f>'TRIBULAN I'!X28</f>
        <v>#REF!</v>
      </c>
      <c r="X15" s="14" t="e">
        <f>'TRIBULAN I'!Y28</f>
        <v>#REF!</v>
      </c>
      <c r="Y15" s="14" t="e">
        <f>'TRIBULAN I'!Z28</f>
        <v>#REF!</v>
      </c>
      <c r="Z15" s="14" t="e">
        <f>'TRIBULAN I'!AA28</f>
        <v>#REF!</v>
      </c>
      <c r="AA15" s="14" t="e">
        <f>'TRIBULAN I'!AB28</f>
        <v>#REF!</v>
      </c>
      <c r="AB15" s="14" t="e">
        <f>'TRIBULAN I'!AC28</f>
        <v>#REF!</v>
      </c>
      <c r="AC15" s="14" t="e">
        <f>'TRIBULAN I'!AD28</f>
        <v>#REF!</v>
      </c>
      <c r="AD15" s="14" t="e">
        <f>'TRIBULAN I'!AE28</f>
        <v>#REF!</v>
      </c>
      <c r="AE15" s="14" t="e">
        <f>'TRIBULAN I'!AF28</f>
        <v>#REF!</v>
      </c>
      <c r="AF15" s="14" t="e">
        <f>'TRIBULAN I'!AG28</f>
        <v>#REF!</v>
      </c>
      <c r="AG15" s="14" t="e">
        <f>'TRIBULAN I'!AH28</f>
        <v>#REF!</v>
      </c>
      <c r="AH15" s="14" t="e">
        <f>'TRIBULAN I'!AI28</f>
        <v>#REF!</v>
      </c>
      <c r="AI15" s="14" t="e">
        <f>'TRIBULAN I'!AJ28</f>
        <v>#REF!</v>
      </c>
      <c r="AJ15" s="14" t="e">
        <f>'TRIBULAN I'!AK28</f>
        <v>#REF!</v>
      </c>
      <c r="AK15" s="14" t="e">
        <f>'TRIBULAN I'!AL28</f>
        <v>#REF!</v>
      </c>
      <c r="AL15" s="14" t="e">
        <f>'TRIBULAN I'!AM28</f>
        <v>#REF!</v>
      </c>
      <c r="AM15" s="14" t="e">
        <f>'TRIBULAN I'!AN28</f>
        <v>#REF!</v>
      </c>
      <c r="AN15" s="14" t="e">
        <f>'TRIBULAN I'!AO28</f>
        <v>#REF!</v>
      </c>
      <c r="AO15" s="14" t="e">
        <f>'TRIBULAN I'!AP28</f>
        <v>#REF!</v>
      </c>
      <c r="AP15" s="14" t="e">
        <f>'TRIBULAN I'!AQ28</f>
        <v>#REF!</v>
      </c>
      <c r="AQ15" s="14" t="e">
        <f>'TRIBULAN I'!AR28</f>
        <v>#REF!</v>
      </c>
      <c r="AR15" s="14" t="e">
        <f>'TRIBULAN I'!AS28</f>
        <v>#REF!</v>
      </c>
      <c r="AS15" s="14" t="e">
        <f>'TRIBULAN I'!AT28</f>
        <v>#REF!</v>
      </c>
      <c r="AT15" s="14" t="e">
        <f>'TRIBULAN I'!AU28</f>
        <v>#REF!</v>
      </c>
      <c r="AU15" s="14" t="e">
        <f>'TRIBULAN I'!AV28</f>
        <v>#REF!</v>
      </c>
      <c r="AV15" s="14" t="e">
        <f>'TRIBULAN I'!AW28</f>
        <v>#REF!</v>
      </c>
      <c r="AW15" s="14" t="e">
        <f>'TRIBULAN I'!AX28</f>
        <v>#REF!</v>
      </c>
      <c r="AX15" s="14" t="e">
        <f>'TRIBULAN I'!AY28</f>
        <v>#REF!</v>
      </c>
      <c r="AY15" s="14" t="e">
        <f>'TRIBULAN I'!AZ28</f>
        <v>#REF!</v>
      </c>
      <c r="AZ15" s="14" t="e">
        <f>'TRIBULAN I'!BA28</f>
        <v>#REF!</v>
      </c>
      <c r="BA15" s="14" t="e">
        <f>'TRIBULAN I'!BB28</f>
        <v>#REF!</v>
      </c>
      <c r="BB15" s="14" t="e">
        <f>'TRIBULAN I'!BC28</f>
        <v>#REF!</v>
      </c>
      <c r="BC15" s="14" t="e">
        <f>'TRIBULAN I'!BD28</f>
        <v>#REF!</v>
      </c>
      <c r="BD15" s="14" t="e">
        <f>'TRIBULAN I'!BE28</f>
        <v>#REF!</v>
      </c>
      <c r="BE15" s="14" t="e">
        <f>'TRIBULAN I'!BF28</f>
        <v>#REF!</v>
      </c>
      <c r="BF15" s="14" t="e">
        <f>'TRIBULAN I'!BG28</f>
        <v>#REF!</v>
      </c>
      <c r="BG15" s="14" t="e">
        <f>'TRIBULAN I'!BH28</f>
        <v>#REF!</v>
      </c>
      <c r="BH15" s="14" t="e">
        <f>'TRIBULAN I'!BI28</f>
        <v>#REF!</v>
      </c>
      <c r="BI15" s="14" t="e">
        <f>'TRIBULAN I'!BJ28</f>
        <v>#REF!</v>
      </c>
      <c r="BJ15" s="14" t="e">
        <f>'TRIBULAN I'!BK28</f>
        <v>#REF!</v>
      </c>
      <c r="BK15" s="14" t="e">
        <f>'TRIBULAN I'!BL28</f>
        <v>#REF!</v>
      </c>
      <c r="BL15" s="14" t="e">
        <f>'TRIBULAN I'!BM28</f>
        <v>#REF!</v>
      </c>
      <c r="BM15" s="14" t="e">
        <f>'TRIBULAN I'!BN28</f>
        <v>#REF!</v>
      </c>
    </row>
    <row r="16" spans="1:65" ht="14.25" customHeight="1">
      <c r="A16" s="39">
        <v>5</v>
      </c>
      <c r="B16" s="42" t="s">
        <v>111</v>
      </c>
      <c r="C16" s="14" t="e">
        <f>'TRIBULAN I'!D33</f>
        <v>#REF!</v>
      </c>
      <c r="D16" s="14" t="e">
        <f>'TRIBULAN I'!E33</f>
        <v>#REF!</v>
      </c>
      <c r="E16" s="14" t="e">
        <f>'TRIBULAN I'!F33</f>
        <v>#REF!</v>
      </c>
      <c r="F16" s="14" t="e">
        <f>'TRIBULAN I'!G33</f>
        <v>#REF!</v>
      </c>
      <c r="G16" s="14" t="e">
        <f t="shared" si="0"/>
        <v>#REF!</v>
      </c>
      <c r="H16" s="14" t="e">
        <f>'TRIBULAN I'!I33</f>
        <v>#REF!</v>
      </c>
      <c r="I16" s="14" t="e">
        <f t="shared" si="1"/>
        <v>#REF!</v>
      </c>
      <c r="J16" s="14" t="e">
        <f>'TRIBULAN I'!K33</f>
        <v>#REF!</v>
      </c>
      <c r="K16" s="41" t="e">
        <f t="shared" si="2"/>
        <v>#REF!</v>
      </c>
      <c r="L16" s="14" t="e">
        <f>'TRIBULAN I'!M33</f>
        <v>#REF!</v>
      </c>
      <c r="M16" s="14" t="e">
        <f t="shared" si="3"/>
        <v>#REF!</v>
      </c>
      <c r="N16" s="14" t="e">
        <f>'TRIBULAN I'!O33</f>
        <v>#REF!</v>
      </c>
      <c r="O16" s="14" t="e">
        <f t="shared" si="4"/>
        <v>#REF!</v>
      </c>
      <c r="P16" s="14" t="e">
        <f>'TRIBULAN I'!Q33</f>
        <v>#REF!</v>
      </c>
      <c r="Q16" s="41" t="e">
        <f t="shared" si="5"/>
        <v>#REF!</v>
      </c>
      <c r="R16" s="14" t="e">
        <f>'TRIBULAN I'!S33</f>
        <v>#REF!</v>
      </c>
      <c r="S16" s="14" t="e">
        <f>'TRIBULAN I'!T33</f>
        <v>#REF!</v>
      </c>
      <c r="T16" s="14" t="e">
        <f>'TRIBULAN I'!U33</f>
        <v>#REF!</v>
      </c>
      <c r="U16" s="14" t="e">
        <f>'TRIBULAN I'!V33</f>
        <v>#REF!</v>
      </c>
      <c r="V16" s="14" t="e">
        <f>'TRIBULAN I'!W33</f>
        <v>#REF!</v>
      </c>
      <c r="W16" s="14" t="e">
        <f>'TRIBULAN I'!X33</f>
        <v>#REF!</v>
      </c>
      <c r="X16" s="14" t="e">
        <f>'TRIBULAN I'!Y33</f>
        <v>#REF!</v>
      </c>
      <c r="Y16" s="14" t="e">
        <f>'TRIBULAN I'!Z33</f>
        <v>#REF!</v>
      </c>
      <c r="Z16" s="14" t="e">
        <f>'TRIBULAN I'!AA33</f>
        <v>#REF!</v>
      </c>
      <c r="AA16" s="14" t="e">
        <f>'TRIBULAN I'!AB33</f>
        <v>#REF!</v>
      </c>
      <c r="AB16" s="14" t="e">
        <f>'TRIBULAN I'!AC33</f>
        <v>#REF!</v>
      </c>
      <c r="AC16" s="14" t="e">
        <f>'TRIBULAN I'!AD33</f>
        <v>#REF!</v>
      </c>
      <c r="AD16" s="14" t="e">
        <f>'TRIBULAN I'!AE33</f>
        <v>#REF!</v>
      </c>
      <c r="AE16" s="14" t="e">
        <f>'TRIBULAN I'!AF33</f>
        <v>#REF!</v>
      </c>
      <c r="AF16" s="14" t="e">
        <f>'TRIBULAN I'!AG33</f>
        <v>#REF!</v>
      </c>
      <c r="AG16" s="14" t="e">
        <f>'TRIBULAN I'!AH33</f>
        <v>#REF!</v>
      </c>
      <c r="AH16" s="14" t="e">
        <f>'TRIBULAN I'!AI33</f>
        <v>#REF!</v>
      </c>
      <c r="AI16" s="14" t="e">
        <f>'TRIBULAN I'!AJ33</f>
        <v>#REF!</v>
      </c>
      <c r="AJ16" s="14" t="e">
        <f>'TRIBULAN I'!AK33</f>
        <v>#REF!</v>
      </c>
      <c r="AK16" s="14" t="e">
        <f>'TRIBULAN I'!AL33</f>
        <v>#REF!</v>
      </c>
      <c r="AL16" s="14" t="e">
        <f>'TRIBULAN I'!AM33</f>
        <v>#REF!</v>
      </c>
      <c r="AM16" s="14" t="e">
        <f>'TRIBULAN I'!AN33</f>
        <v>#REF!</v>
      </c>
      <c r="AN16" s="14" t="e">
        <f>'TRIBULAN I'!AO33</f>
        <v>#REF!</v>
      </c>
      <c r="AO16" s="14" t="e">
        <f>'TRIBULAN I'!AP33</f>
        <v>#REF!</v>
      </c>
      <c r="AP16" s="14" t="e">
        <f>'TRIBULAN I'!AQ33</f>
        <v>#REF!</v>
      </c>
      <c r="AQ16" s="14" t="e">
        <f>'TRIBULAN I'!AR33</f>
        <v>#REF!</v>
      </c>
      <c r="AR16" s="14" t="e">
        <f>'TRIBULAN I'!AS33</f>
        <v>#REF!</v>
      </c>
      <c r="AS16" s="14" t="e">
        <f>'TRIBULAN I'!AT33</f>
        <v>#REF!</v>
      </c>
      <c r="AT16" s="14" t="e">
        <f>'TRIBULAN I'!AU33</f>
        <v>#REF!</v>
      </c>
      <c r="AU16" s="14" t="e">
        <f>'TRIBULAN I'!AV33</f>
        <v>#REF!</v>
      </c>
      <c r="AV16" s="14" t="e">
        <f>'TRIBULAN I'!AW33</f>
        <v>#REF!</v>
      </c>
      <c r="AW16" s="14" t="e">
        <f>'TRIBULAN I'!AX33</f>
        <v>#REF!</v>
      </c>
      <c r="AX16" s="14" t="e">
        <f>'TRIBULAN I'!AY33</f>
        <v>#REF!</v>
      </c>
      <c r="AY16" s="14" t="e">
        <f>'TRIBULAN I'!AZ33</f>
        <v>#REF!</v>
      </c>
      <c r="AZ16" s="14" t="e">
        <f>'TRIBULAN I'!BA33</f>
        <v>#REF!</v>
      </c>
      <c r="BA16" s="14" t="e">
        <f>'TRIBULAN I'!BB33</f>
        <v>#REF!</v>
      </c>
      <c r="BB16" s="14" t="e">
        <f>'TRIBULAN I'!BC33</f>
        <v>#REF!</v>
      </c>
      <c r="BC16" s="14" t="e">
        <f>'TRIBULAN I'!BD33</f>
        <v>#REF!</v>
      </c>
      <c r="BD16" s="14" t="e">
        <f>'TRIBULAN I'!BE33</f>
        <v>#REF!</v>
      </c>
      <c r="BE16" s="14" t="e">
        <f>'TRIBULAN I'!BF33</f>
        <v>#REF!</v>
      </c>
      <c r="BF16" s="14" t="e">
        <f>'TRIBULAN I'!BG33</f>
        <v>#REF!</v>
      </c>
      <c r="BG16" s="14" t="e">
        <f>'TRIBULAN I'!BH33</f>
        <v>#REF!</v>
      </c>
      <c r="BH16" s="14" t="e">
        <f>'TRIBULAN I'!BI33</f>
        <v>#REF!</v>
      </c>
      <c r="BI16" s="14" t="e">
        <f>'TRIBULAN I'!BJ33</f>
        <v>#REF!</v>
      </c>
      <c r="BJ16" s="14" t="e">
        <f>'TRIBULAN I'!BK33</f>
        <v>#REF!</v>
      </c>
      <c r="BK16" s="14" t="e">
        <f>'TRIBULAN I'!BL33</f>
        <v>#REF!</v>
      </c>
      <c r="BL16" s="14" t="e">
        <f>'TRIBULAN I'!BM33</f>
        <v>#REF!</v>
      </c>
      <c r="BM16" s="14" t="e">
        <f>'TRIBULAN I'!BN33</f>
        <v>#REF!</v>
      </c>
    </row>
    <row r="17" spans="1:65" ht="14.25" customHeight="1">
      <c r="A17" s="39">
        <v>6</v>
      </c>
      <c r="B17" s="42" t="s">
        <v>112</v>
      </c>
      <c r="C17" s="14" t="e">
        <f>'TRIBULAN I'!D36</f>
        <v>#REF!</v>
      </c>
      <c r="D17" s="14" t="e">
        <f>'TRIBULAN I'!E36</f>
        <v>#REF!</v>
      </c>
      <c r="E17" s="14" t="e">
        <f>'TRIBULAN I'!F36</f>
        <v>#REF!</v>
      </c>
      <c r="F17" s="14" t="e">
        <f>'TRIBULAN I'!G36</f>
        <v>#REF!</v>
      </c>
      <c r="G17" s="14" t="e">
        <f t="shared" si="0"/>
        <v>#REF!</v>
      </c>
      <c r="H17" s="14" t="e">
        <f>'TRIBULAN I'!I36</f>
        <v>#REF!</v>
      </c>
      <c r="I17" s="14" t="e">
        <f t="shared" si="1"/>
        <v>#REF!</v>
      </c>
      <c r="J17" s="14" t="e">
        <f>'TRIBULAN I'!K36</f>
        <v>#REF!</v>
      </c>
      <c r="K17" s="41" t="e">
        <f t="shared" si="2"/>
        <v>#REF!</v>
      </c>
      <c r="L17" s="14" t="e">
        <f>'TRIBULAN I'!M36</f>
        <v>#REF!</v>
      </c>
      <c r="M17" s="14" t="e">
        <f t="shared" si="3"/>
        <v>#REF!</v>
      </c>
      <c r="N17" s="14" t="e">
        <f>'TRIBULAN I'!O36</f>
        <v>#REF!</v>
      </c>
      <c r="O17" s="14" t="e">
        <f t="shared" si="4"/>
        <v>#REF!</v>
      </c>
      <c r="P17" s="14" t="e">
        <f>'TRIBULAN I'!Q36</f>
        <v>#REF!</v>
      </c>
      <c r="Q17" s="41" t="e">
        <f t="shared" si="5"/>
        <v>#REF!</v>
      </c>
      <c r="R17" s="14" t="e">
        <f>'TRIBULAN I'!S36</f>
        <v>#REF!</v>
      </c>
      <c r="S17" s="14" t="e">
        <f>'TRIBULAN I'!T36</f>
        <v>#REF!</v>
      </c>
      <c r="T17" s="14" t="e">
        <f>'TRIBULAN I'!U36</f>
        <v>#REF!</v>
      </c>
      <c r="U17" s="14" t="e">
        <f>'TRIBULAN I'!V36</f>
        <v>#REF!</v>
      </c>
      <c r="V17" s="14" t="e">
        <f>'TRIBULAN I'!W36</f>
        <v>#REF!</v>
      </c>
      <c r="W17" s="14" t="e">
        <f>'TRIBULAN I'!X36</f>
        <v>#REF!</v>
      </c>
      <c r="X17" s="14" t="e">
        <f>'TRIBULAN I'!Y36</f>
        <v>#REF!</v>
      </c>
      <c r="Y17" s="14" t="e">
        <f>'TRIBULAN I'!Z36</f>
        <v>#REF!</v>
      </c>
      <c r="Z17" s="14" t="e">
        <f>'TRIBULAN I'!AA36</f>
        <v>#REF!</v>
      </c>
      <c r="AA17" s="14" t="e">
        <f>'TRIBULAN I'!AB36</f>
        <v>#REF!</v>
      </c>
      <c r="AB17" s="14" t="e">
        <f>'TRIBULAN I'!AC36</f>
        <v>#REF!</v>
      </c>
      <c r="AC17" s="14" t="e">
        <f>'TRIBULAN I'!AD36</f>
        <v>#REF!</v>
      </c>
      <c r="AD17" s="14" t="e">
        <f>'TRIBULAN I'!AE36</f>
        <v>#REF!</v>
      </c>
      <c r="AE17" s="14" t="e">
        <f>'TRIBULAN I'!AF36</f>
        <v>#REF!</v>
      </c>
      <c r="AF17" s="14" t="e">
        <f>'TRIBULAN I'!AG36</f>
        <v>#REF!</v>
      </c>
      <c r="AG17" s="14" t="e">
        <f>'TRIBULAN I'!AH36</f>
        <v>#REF!</v>
      </c>
      <c r="AH17" s="14" t="e">
        <f>'TRIBULAN I'!AI36</f>
        <v>#REF!</v>
      </c>
      <c r="AI17" s="14" t="e">
        <f>'TRIBULAN I'!AJ36</f>
        <v>#REF!</v>
      </c>
      <c r="AJ17" s="14" t="e">
        <f>'TRIBULAN I'!AK36</f>
        <v>#REF!</v>
      </c>
      <c r="AK17" s="14" t="e">
        <f>'TRIBULAN I'!AL36</f>
        <v>#REF!</v>
      </c>
      <c r="AL17" s="14" t="e">
        <f>'TRIBULAN I'!AM36</f>
        <v>#REF!</v>
      </c>
      <c r="AM17" s="14" t="e">
        <f>'TRIBULAN I'!AN36</f>
        <v>#REF!</v>
      </c>
      <c r="AN17" s="14" t="e">
        <f>'TRIBULAN I'!AO36</f>
        <v>#REF!</v>
      </c>
      <c r="AO17" s="14" t="e">
        <f>'TRIBULAN I'!AP36</f>
        <v>#REF!</v>
      </c>
      <c r="AP17" s="14" t="e">
        <f>'TRIBULAN I'!AQ36</f>
        <v>#REF!</v>
      </c>
      <c r="AQ17" s="14" t="e">
        <f>'TRIBULAN I'!AR36</f>
        <v>#REF!</v>
      </c>
      <c r="AR17" s="14" t="e">
        <f>'TRIBULAN I'!AS36</f>
        <v>#REF!</v>
      </c>
      <c r="AS17" s="14" t="e">
        <f>'TRIBULAN I'!AT36</f>
        <v>#REF!</v>
      </c>
      <c r="AT17" s="14" t="e">
        <f>'TRIBULAN I'!AU36</f>
        <v>#REF!</v>
      </c>
      <c r="AU17" s="14" t="e">
        <f>'TRIBULAN I'!AV36</f>
        <v>#REF!</v>
      </c>
      <c r="AV17" s="14" t="e">
        <f>'TRIBULAN I'!AW36</f>
        <v>#REF!</v>
      </c>
      <c r="AW17" s="14" t="e">
        <f>'TRIBULAN I'!AX36</f>
        <v>#REF!</v>
      </c>
      <c r="AX17" s="14" t="e">
        <f>'TRIBULAN I'!AY36</f>
        <v>#REF!</v>
      </c>
      <c r="AY17" s="14" t="e">
        <f>'TRIBULAN I'!AZ36</f>
        <v>#REF!</v>
      </c>
      <c r="AZ17" s="14" t="e">
        <f>'TRIBULAN I'!BA36</f>
        <v>#REF!</v>
      </c>
      <c r="BA17" s="14" t="e">
        <f>'TRIBULAN I'!BB36</f>
        <v>#REF!</v>
      </c>
      <c r="BB17" s="14" t="e">
        <f>'TRIBULAN I'!BC36</f>
        <v>#REF!</v>
      </c>
      <c r="BC17" s="14" t="e">
        <f>'TRIBULAN I'!BD36</f>
        <v>#REF!</v>
      </c>
      <c r="BD17" s="14" t="e">
        <f>'TRIBULAN I'!BE36</f>
        <v>#REF!</v>
      </c>
      <c r="BE17" s="14" t="e">
        <f>'TRIBULAN I'!BF36</f>
        <v>#REF!</v>
      </c>
      <c r="BF17" s="14" t="e">
        <f>'TRIBULAN I'!BG36</f>
        <v>#REF!</v>
      </c>
      <c r="BG17" s="14" t="e">
        <f>'TRIBULAN I'!BH36</f>
        <v>#REF!</v>
      </c>
      <c r="BH17" s="14" t="e">
        <f>'TRIBULAN I'!BI36</f>
        <v>#REF!</v>
      </c>
      <c r="BI17" s="14" t="e">
        <f>'TRIBULAN I'!BJ36</f>
        <v>#REF!</v>
      </c>
      <c r="BJ17" s="14" t="e">
        <f>'TRIBULAN I'!BK36</f>
        <v>#REF!</v>
      </c>
      <c r="BK17" s="14" t="e">
        <f>'TRIBULAN I'!BL36</f>
        <v>#REF!</v>
      </c>
      <c r="BL17" s="14" t="e">
        <f>'TRIBULAN I'!BM36</f>
        <v>#REF!</v>
      </c>
      <c r="BM17" s="14" t="e">
        <f>'TRIBULAN I'!BN36</f>
        <v>#REF!</v>
      </c>
    </row>
    <row r="18" spans="1:65" ht="14.25" customHeight="1">
      <c r="A18" s="39">
        <v>7</v>
      </c>
      <c r="B18" s="42" t="s">
        <v>113</v>
      </c>
      <c r="C18" s="14" t="e">
        <f>'TRIBULAN I'!D41</f>
        <v>#REF!</v>
      </c>
      <c r="D18" s="14" t="e">
        <f>'TRIBULAN I'!E41</f>
        <v>#REF!</v>
      </c>
      <c r="E18" s="14" t="e">
        <f>'TRIBULAN I'!F41</f>
        <v>#REF!</v>
      </c>
      <c r="F18" s="14" t="e">
        <f>'TRIBULAN I'!G41</f>
        <v>#REF!</v>
      </c>
      <c r="G18" s="14" t="e">
        <f t="shared" si="0"/>
        <v>#REF!</v>
      </c>
      <c r="H18" s="14" t="e">
        <f>'TRIBULAN I'!I41</f>
        <v>#REF!</v>
      </c>
      <c r="I18" s="14" t="e">
        <f t="shared" si="1"/>
        <v>#REF!</v>
      </c>
      <c r="J18" s="14" t="e">
        <f>'TRIBULAN I'!K41</f>
        <v>#REF!</v>
      </c>
      <c r="K18" s="41" t="e">
        <f t="shared" si="2"/>
        <v>#REF!</v>
      </c>
      <c r="L18" s="14" t="e">
        <f>'TRIBULAN I'!M41</f>
        <v>#REF!</v>
      </c>
      <c r="M18" s="14" t="e">
        <f t="shared" si="3"/>
        <v>#REF!</v>
      </c>
      <c r="N18" s="14" t="e">
        <f>'TRIBULAN I'!O41</f>
        <v>#REF!</v>
      </c>
      <c r="O18" s="14" t="e">
        <f t="shared" si="4"/>
        <v>#REF!</v>
      </c>
      <c r="P18" s="14" t="e">
        <f>'TRIBULAN I'!Q41</f>
        <v>#REF!</v>
      </c>
      <c r="Q18" s="41" t="e">
        <f t="shared" si="5"/>
        <v>#REF!</v>
      </c>
      <c r="R18" s="14" t="e">
        <f>'TRIBULAN I'!S41</f>
        <v>#REF!</v>
      </c>
      <c r="S18" s="14" t="e">
        <f>'TRIBULAN I'!T41</f>
        <v>#REF!</v>
      </c>
      <c r="T18" s="14" t="e">
        <f>'TRIBULAN I'!U41</f>
        <v>#REF!</v>
      </c>
      <c r="U18" s="14" t="e">
        <f>'TRIBULAN I'!V41</f>
        <v>#REF!</v>
      </c>
      <c r="V18" s="14" t="e">
        <f>'TRIBULAN I'!W41</f>
        <v>#REF!</v>
      </c>
      <c r="W18" s="14" t="e">
        <f>'TRIBULAN I'!X41</f>
        <v>#REF!</v>
      </c>
      <c r="X18" s="14" t="e">
        <f>'TRIBULAN I'!Y41</f>
        <v>#REF!</v>
      </c>
      <c r="Y18" s="14" t="e">
        <f>'TRIBULAN I'!Z41</f>
        <v>#REF!</v>
      </c>
      <c r="Z18" s="14" t="e">
        <f>'TRIBULAN I'!AA41</f>
        <v>#REF!</v>
      </c>
      <c r="AA18" s="14" t="e">
        <f>'TRIBULAN I'!AB41</f>
        <v>#REF!</v>
      </c>
      <c r="AB18" s="14" t="e">
        <f>'TRIBULAN I'!AC41</f>
        <v>#REF!</v>
      </c>
      <c r="AC18" s="14" t="e">
        <f>'TRIBULAN I'!AD41</f>
        <v>#REF!</v>
      </c>
      <c r="AD18" s="14" t="e">
        <f>'TRIBULAN I'!AE41</f>
        <v>#REF!</v>
      </c>
      <c r="AE18" s="14" t="e">
        <f>'TRIBULAN I'!AF41</f>
        <v>#REF!</v>
      </c>
      <c r="AF18" s="14" t="e">
        <f>'TRIBULAN I'!AG41</f>
        <v>#REF!</v>
      </c>
      <c r="AG18" s="14" t="e">
        <f>'TRIBULAN I'!AH41</f>
        <v>#REF!</v>
      </c>
      <c r="AH18" s="14" t="e">
        <f>'TRIBULAN I'!AI41</f>
        <v>#REF!</v>
      </c>
      <c r="AI18" s="14" t="e">
        <f>'TRIBULAN I'!AJ41</f>
        <v>#REF!</v>
      </c>
      <c r="AJ18" s="14" t="e">
        <f>'TRIBULAN I'!AK41</f>
        <v>#REF!</v>
      </c>
      <c r="AK18" s="14" t="e">
        <f>'TRIBULAN I'!AL41</f>
        <v>#REF!</v>
      </c>
      <c r="AL18" s="14" t="e">
        <f>'TRIBULAN I'!AM41</f>
        <v>#REF!</v>
      </c>
      <c r="AM18" s="14" t="e">
        <f>'TRIBULAN I'!AN41</f>
        <v>#REF!</v>
      </c>
      <c r="AN18" s="14" t="e">
        <f>'TRIBULAN I'!AO41</f>
        <v>#REF!</v>
      </c>
      <c r="AO18" s="14" t="e">
        <f>'TRIBULAN I'!AP41</f>
        <v>#REF!</v>
      </c>
      <c r="AP18" s="14" t="e">
        <f>'TRIBULAN I'!AQ41</f>
        <v>#REF!</v>
      </c>
      <c r="AQ18" s="14" t="e">
        <f>'TRIBULAN I'!AR41</f>
        <v>#REF!</v>
      </c>
      <c r="AR18" s="14" t="e">
        <f>'TRIBULAN I'!AS41</f>
        <v>#REF!</v>
      </c>
      <c r="AS18" s="14" t="e">
        <f>'TRIBULAN I'!AT41</f>
        <v>#REF!</v>
      </c>
      <c r="AT18" s="14" t="e">
        <f>'TRIBULAN I'!AU41</f>
        <v>#REF!</v>
      </c>
      <c r="AU18" s="14" t="e">
        <f>'TRIBULAN I'!AV41</f>
        <v>#REF!</v>
      </c>
      <c r="AV18" s="14" t="e">
        <f>'TRIBULAN I'!AW41</f>
        <v>#REF!</v>
      </c>
      <c r="AW18" s="14" t="e">
        <f>'TRIBULAN I'!AX41</f>
        <v>#REF!</v>
      </c>
      <c r="AX18" s="14" t="e">
        <f>'TRIBULAN I'!AY41</f>
        <v>#REF!</v>
      </c>
      <c r="AY18" s="14" t="e">
        <f>'TRIBULAN I'!AZ41</f>
        <v>#REF!</v>
      </c>
      <c r="AZ18" s="14" t="e">
        <f>'TRIBULAN I'!BA41</f>
        <v>#REF!</v>
      </c>
      <c r="BA18" s="14" t="e">
        <f>'TRIBULAN I'!BB41</f>
        <v>#REF!</v>
      </c>
      <c r="BB18" s="14" t="e">
        <f>'TRIBULAN I'!BC41</f>
        <v>#REF!</v>
      </c>
      <c r="BC18" s="14" t="e">
        <f>'TRIBULAN I'!BD41</f>
        <v>#REF!</v>
      </c>
      <c r="BD18" s="14" t="e">
        <f>'TRIBULAN I'!BE41</f>
        <v>#REF!</v>
      </c>
      <c r="BE18" s="14" t="e">
        <f>'TRIBULAN I'!BF41</f>
        <v>#REF!</v>
      </c>
      <c r="BF18" s="14" t="e">
        <f>'TRIBULAN I'!BG41</f>
        <v>#REF!</v>
      </c>
      <c r="BG18" s="14" t="e">
        <f>'TRIBULAN I'!BH41</f>
        <v>#REF!</v>
      </c>
      <c r="BH18" s="14" t="e">
        <f>'TRIBULAN I'!BI41</f>
        <v>#REF!</v>
      </c>
      <c r="BI18" s="14" t="e">
        <f>'TRIBULAN I'!BJ41</f>
        <v>#REF!</v>
      </c>
      <c r="BJ18" s="14" t="e">
        <f>'TRIBULAN I'!BK41</f>
        <v>#REF!</v>
      </c>
      <c r="BK18" s="14" t="e">
        <f>'TRIBULAN I'!BL41</f>
        <v>#REF!</v>
      </c>
      <c r="BL18" s="14" t="e">
        <f>'TRIBULAN I'!BM41</f>
        <v>#REF!</v>
      </c>
      <c r="BM18" s="14" t="e">
        <f>'TRIBULAN I'!BN41</f>
        <v>#REF!</v>
      </c>
    </row>
    <row r="19" spans="1:65" ht="14.25" customHeight="1">
      <c r="A19" s="39">
        <v>8</v>
      </c>
      <c r="B19" s="42" t="s">
        <v>114</v>
      </c>
      <c r="C19" s="14" t="e">
        <f>'TRIBULAN I'!D46</f>
        <v>#REF!</v>
      </c>
      <c r="D19" s="14" t="e">
        <f>'TRIBULAN I'!E46</f>
        <v>#REF!</v>
      </c>
      <c r="E19" s="14" t="e">
        <f>'TRIBULAN I'!F46</f>
        <v>#REF!</v>
      </c>
      <c r="F19" s="14" t="e">
        <f>'TRIBULAN I'!G46</f>
        <v>#REF!</v>
      </c>
      <c r="G19" s="14" t="e">
        <f t="shared" si="0"/>
        <v>#REF!</v>
      </c>
      <c r="H19" s="14" t="e">
        <f>'TRIBULAN I'!I46</f>
        <v>#REF!</v>
      </c>
      <c r="I19" s="14" t="e">
        <f t="shared" si="1"/>
        <v>#REF!</v>
      </c>
      <c r="J19" s="14" t="e">
        <f>'TRIBULAN I'!K46</f>
        <v>#REF!</v>
      </c>
      <c r="K19" s="41" t="e">
        <f t="shared" si="2"/>
        <v>#REF!</v>
      </c>
      <c r="L19" s="14" t="e">
        <f>'TRIBULAN I'!M46</f>
        <v>#REF!</v>
      </c>
      <c r="M19" s="14" t="e">
        <f t="shared" si="3"/>
        <v>#REF!</v>
      </c>
      <c r="N19" s="14" t="e">
        <f>'TRIBULAN I'!O46</f>
        <v>#REF!</v>
      </c>
      <c r="O19" s="14" t="e">
        <f t="shared" si="4"/>
        <v>#REF!</v>
      </c>
      <c r="P19" s="14" t="e">
        <f>'TRIBULAN I'!Q46</f>
        <v>#REF!</v>
      </c>
      <c r="Q19" s="41" t="e">
        <f t="shared" si="5"/>
        <v>#REF!</v>
      </c>
      <c r="R19" s="14" t="e">
        <f>'TRIBULAN I'!S46</f>
        <v>#REF!</v>
      </c>
      <c r="S19" s="14" t="e">
        <f>'TRIBULAN I'!T46</f>
        <v>#REF!</v>
      </c>
      <c r="T19" s="14" t="e">
        <f>'TRIBULAN I'!U46</f>
        <v>#REF!</v>
      </c>
      <c r="U19" s="14" t="e">
        <f>'TRIBULAN I'!V46</f>
        <v>#REF!</v>
      </c>
      <c r="V19" s="14" t="e">
        <f>'TRIBULAN I'!W46</f>
        <v>#REF!</v>
      </c>
      <c r="W19" s="14" t="e">
        <f>'TRIBULAN I'!X46</f>
        <v>#REF!</v>
      </c>
      <c r="X19" s="14" t="e">
        <f>'TRIBULAN I'!Y46</f>
        <v>#REF!</v>
      </c>
      <c r="Y19" s="14" t="e">
        <f>'TRIBULAN I'!Z46</f>
        <v>#REF!</v>
      </c>
      <c r="Z19" s="14" t="e">
        <f>'TRIBULAN I'!AA46</f>
        <v>#REF!</v>
      </c>
      <c r="AA19" s="14" t="e">
        <f>'TRIBULAN I'!AB46</f>
        <v>#REF!</v>
      </c>
      <c r="AB19" s="14" t="e">
        <f>'TRIBULAN I'!AC46</f>
        <v>#REF!</v>
      </c>
      <c r="AC19" s="14" t="e">
        <f>'TRIBULAN I'!AD46</f>
        <v>#REF!</v>
      </c>
      <c r="AD19" s="14" t="e">
        <f>'TRIBULAN I'!AE46</f>
        <v>#REF!</v>
      </c>
      <c r="AE19" s="14" t="e">
        <f>'TRIBULAN I'!AF46</f>
        <v>#REF!</v>
      </c>
      <c r="AF19" s="14" t="e">
        <f>'TRIBULAN I'!AG46</f>
        <v>#REF!</v>
      </c>
      <c r="AG19" s="14" t="e">
        <f>'TRIBULAN I'!AH46</f>
        <v>#REF!</v>
      </c>
      <c r="AH19" s="14" t="e">
        <f>'TRIBULAN I'!AI46</f>
        <v>#REF!</v>
      </c>
      <c r="AI19" s="14" t="e">
        <f>'TRIBULAN I'!AJ46</f>
        <v>#REF!</v>
      </c>
      <c r="AJ19" s="14" t="e">
        <f>'TRIBULAN I'!AK46</f>
        <v>#REF!</v>
      </c>
      <c r="AK19" s="14" t="e">
        <f>'TRIBULAN I'!AL46</f>
        <v>#REF!</v>
      </c>
      <c r="AL19" s="14" t="e">
        <f>'TRIBULAN I'!AM46</f>
        <v>#REF!</v>
      </c>
      <c r="AM19" s="14" t="e">
        <f>'TRIBULAN I'!AN46</f>
        <v>#REF!</v>
      </c>
      <c r="AN19" s="14" t="e">
        <f>'TRIBULAN I'!AO46</f>
        <v>#REF!</v>
      </c>
      <c r="AO19" s="14" t="e">
        <f>'TRIBULAN I'!AP46</f>
        <v>#REF!</v>
      </c>
      <c r="AP19" s="14" t="e">
        <f>'TRIBULAN I'!AQ46</f>
        <v>#REF!</v>
      </c>
      <c r="AQ19" s="14" t="e">
        <f>'TRIBULAN I'!AR46</f>
        <v>#REF!</v>
      </c>
      <c r="AR19" s="14" t="e">
        <f>'TRIBULAN I'!AS46</f>
        <v>#REF!</v>
      </c>
      <c r="AS19" s="14" t="e">
        <f>'TRIBULAN I'!AT46</f>
        <v>#REF!</v>
      </c>
      <c r="AT19" s="14" t="e">
        <f>'TRIBULAN I'!AU46</f>
        <v>#REF!</v>
      </c>
      <c r="AU19" s="14" t="e">
        <f>'TRIBULAN I'!AV46</f>
        <v>#REF!</v>
      </c>
      <c r="AV19" s="14" t="e">
        <f>'TRIBULAN I'!AW46</f>
        <v>#REF!</v>
      </c>
      <c r="AW19" s="14" t="e">
        <f>'TRIBULAN I'!AX46</f>
        <v>#REF!</v>
      </c>
      <c r="AX19" s="14" t="e">
        <f>'TRIBULAN I'!AY46</f>
        <v>#REF!</v>
      </c>
      <c r="AY19" s="14" t="e">
        <f>'TRIBULAN I'!AZ46</f>
        <v>#REF!</v>
      </c>
      <c r="AZ19" s="14" t="e">
        <f>'TRIBULAN I'!BA46</f>
        <v>#REF!</v>
      </c>
      <c r="BA19" s="14" t="e">
        <f>'TRIBULAN I'!BB46</f>
        <v>#REF!</v>
      </c>
      <c r="BB19" s="14" t="e">
        <f>'TRIBULAN I'!BC46</f>
        <v>#REF!</v>
      </c>
      <c r="BC19" s="14" t="e">
        <f>'TRIBULAN I'!BD46</f>
        <v>#REF!</v>
      </c>
      <c r="BD19" s="14" t="e">
        <f>'TRIBULAN I'!BE46</f>
        <v>#REF!</v>
      </c>
      <c r="BE19" s="14" t="e">
        <f>'TRIBULAN I'!BF46</f>
        <v>#REF!</v>
      </c>
      <c r="BF19" s="14" t="e">
        <f>'TRIBULAN I'!BG46</f>
        <v>#REF!</v>
      </c>
      <c r="BG19" s="14" t="e">
        <f>'TRIBULAN I'!BH46</f>
        <v>#REF!</v>
      </c>
      <c r="BH19" s="14" t="e">
        <f>'TRIBULAN I'!BI46</f>
        <v>#REF!</v>
      </c>
      <c r="BI19" s="14" t="e">
        <f>'TRIBULAN I'!BJ46</f>
        <v>#REF!</v>
      </c>
      <c r="BJ19" s="14" t="e">
        <f>'TRIBULAN I'!BK46</f>
        <v>#REF!</v>
      </c>
      <c r="BK19" s="14" t="e">
        <f>'TRIBULAN I'!BL46</f>
        <v>#REF!</v>
      </c>
      <c r="BL19" s="14" t="e">
        <f>'TRIBULAN I'!BM46</f>
        <v>#REF!</v>
      </c>
      <c r="BM19" s="14" t="e">
        <f>'TRIBULAN I'!BN46</f>
        <v>#REF!</v>
      </c>
    </row>
    <row r="20" spans="1:65" ht="14.25" customHeight="1">
      <c r="A20" s="39">
        <v>9</v>
      </c>
      <c r="B20" s="42" t="s">
        <v>69</v>
      </c>
      <c r="C20" s="14" t="e">
        <f>'TRIBULAN I'!D51</f>
        <v>#REF!</v>
      </c>
      <c r="D20" s="14" t="e">
        <f>'TRIBULAN I'!E51</f>
        <v>#REF!</v>
      </c>
      <c r="E20" s="14" t="e">
        <f>'TRIBULAN I'!F51</f>
        <v>#REF!</v>
      </c>
      <c r="F20" s="14" t="e">
        <f>'TRIBULAN I'!G51</f>
        <v>#REF!</v>
      </c>
      <c r="G20" s="14" t="e">
        <f t="shared" si="0"/>
        <v>#REF!</v>
      </c>
      <c r="H20" s="14" t="e">
        <f>'TRIBULAN I'!I51</f>
        <v>#REF!</v>
      </c>
      <c r="I20" s="14" t="e">
        <f t="shared" si="1"/>
        <v>#REF!</v>
      </c>
      <c r="J20" s="14" t="e">
        <f>'TRIBULAN I'!K51</f>
        <v>#REF!</v>
      </c>
      <c r="K20" s="41" t="e">
        <f t="shared" si="2"/>
        <v>#REF!</v>
      </c>
      <c r="L20" s="14" t="e">
        <f>'TRIBULAN I'!M51</f>
        <v>#REF!</v>
      </c>
      <c r="M20" s="14" t="e">
        <f t="shared" si="3"/>
        <v>#REF!</v>
      </c>
      <c r="N20" s="14" t="e">
        <f>'TRIBULAN I'!O51</f>
        <v>#REF!</v>
      </c>
      <c r="O20" s="14" t="e">
        <f t="shared" si="4"/>
        <v>#REF!</v>
      </c>
      <c r="P20" s="14" t="e">
        <f>'TRIBULAN I'!Q51</f>
        <v>#REF!</v>
      </c>
      <c r="Q20" s="41" t="e">
        <f t="shared" si="5"/>
        <v>#REF!</v>
      </c>
      <c r="R20" s="14" t="e">
        <f>'TRIBULAN I'!S51</f>
        <v>#REF!</v>
      </c>
      <c r="S20" s="14" t="e">
        <f>'TRIBULAN I'!T51</f>
        <v>#REF!</v>
      </c>
      <c r="T20" s="14" t="e">
        <f>'TRIBULAN I'!U51</f>
        <v>#REF!</v>
      </c>
      <c r="U20" s="14" t="e">
        <f>'TRIBULAN I'!V51</f>
        <v>#REF!</v>
      </c>
      <c r="V20" s="14" t="e">
        <f>'TRIBULAN I'!W51</f>
        <v>#REF!</v>
      </c>
      <c r="W20" s="14" t="e">
        <f>'TRIBULAN I'!X51</f>
        <v>#REF!</v>
      </c>
      <c r="X20" s="14" t="e">
        <f>'TRIBULAN I'!Y51</f>
        <v>#REF!</v>
      </c>
      <c r="Y20" s="14" t="e">
        <f>'TRIBULAN I'!Z51</f>
        <v>#REF!</v>
      </c>
      <c r="Z20" s="14" t="e">
        <f>'TRIBULAN I'!AA51</f>
        <v>#REF!</v>
      </c>
      <c r="AA20" s="14" t="e">
        <f>'TRIBULAN I'!AB51</f>
        <v>#REF!</v>
      </c>
      <c r="AB20" s="14" t="e">
        <f>'TRIBULAN I'!AC51</f>
        <v>#REF!</v>
      </c>
      <c r="AC20" s="14" t="e">
        <f>'TRIBULAN I'!AD51</f>
        <v>#REF!</v>
      </c>
      <c r="AD20" s="14" t="e">
        <f>'TRIBULAN I'!AE51</f>
        <v>#REF!</v>
      </c>
      <c r="AE20" s="14" t="e">
        <f>'TRIBULAN I'!AF51</f>
        <v>#REF!</v>
      </c>
      <c r="AF20" s="14" t="e">
        <f>'TRIBULAN I'!AG51</f>
        <v>#REF!</v>
      </c>
      <c r="AG20" s="14" t="e">
        <f>'TRIBULAN I'!AH51</f>
        <v>#REF!</v>
      </c>
      <c r="AH20" s="14" t="e">
        <f>'TRIBULAN I'!AI51</f>
        <v>#REF!</v>
      </c>
      <c r="AI20" s="14" t="e">
        <f>'TRIBULAN I'!AJ51</f>
        <v>#REF!</v>
      </c>
      <c r="AJ20" s="14" t="e">
        <f>'TRIBULAN I'!AK51</f>
        <v>#REF!</v>
      </c>
      <c r="AK20" s="14" t="e">
        <f>'TRIBULAN I'!AL51</f>
        <v>#REF!</v>
      </c>
      <c r="AL20" s="14" t="e">
        <f>'TRIBULAN I'!AM51</f>
        <v>#REF!</v>
      </c>
      <c r="AM20" s="14" t="e">
        <f>'TRIBULAN I'!AN51</f>
        <v>#REF!</v>
      </c>
      <c r="AN20" s="14" t="e">
        <f>'TRIBULAN I'!AO51</f>
        <v>#REF!</v>
      </c>
      <c r="AO20" s="14" t="e">
        <f>'TRIBULAN I'!AP51</f>
        <v>#REF!</v>
      </c>
      <c r="AP20" s="14" t="e">
        <f>'TRIBULAN I'!AQ51</f>
        <v>#REF!</v>
      </c>
      <c r="AQ20" s="14" t="e">
        <f>'TRIBULAN I'!AR51</f>
        <v>#REF!</v>
      </c>
      <c r="AR20" s="14" t="e">
        <f>'TRIBULAN I'!AS51</f>
        <v>#REF!</v>
      </c>
      <c r="AS20" s="14" t="e">
        <f>'TRIBULAN I'!AT51</f>
        <v>#REF!</v>
      </c>
      <c r="AT20" s="14" t="e">
        <f>'TRIBULAN I'!AU51</f>
        <v>#REF!</v>
      </c>
      <c r="AU20" s="14" t="e">
        <f>'TRIBULAN I'!AV51</f>
        <v>#REF!</v>
      </c>
      <c r="AV20" s="14" t="e">
        <f>'TRIBULAN I'!AW51</f>
        <v>#REF!</v>
      </c>
      <c r="AW20" s="14" t="e">
        <f>'TRIBULAN I'!AX51</f>
        <v>#REF!</v>
      </c>
      <c r="AX20" s="14" t="e">
        <f>'TRIBULAN I'!AY51</f>
        <v>#REF!</v>
      </c>
      <c r="AY20" s="14" t="e">
        <f>'TRIBULAN I'!AZ51</f>
        <v>#REF!</v>
      </c>
      <c r="AZ20" s="14" t="e">
        <f>'TRIBULAN I'!BA51</f>
        <v>#REF!</v>
      </c>
      <c r="BA20" s="14" t="e">
        <f>'TRIBULAN I'!BB51</f>
        <v>#REF!</v>
      </c>
      <c r="BB20" s="14" t="e">
        <f>'TRIBULAN I'!BC51</f>
        <v>#REF!</v>
      </c>
      <c r="BC20" s="14" t="e">
        <f>'TRIBULAN I'!BD51</f>
        <v>#REF!</v>
      </c>
      <c r="BD20" s="14" t="e">
        <f>'TRIBULAN I'!BE51</f>
        <v>#REF!</v>
      </c>
      <c r="BE20" s="14" t="e">
        <f>'TRIBULAN I'!BF51</f>
        <v>#REF!</v>
      </c>
      <c r="BF20" s="14" t="e">
        <f>'TRIBULAN I'!BG51</f>
        <v>#REF!</v>
      </c>
      <c r="BG20" s="14" t="e">
        <f>'TRIBULAN I'!BH51</f>
        <v>#REF!</v>
      </c>
      <c r="BH20" s="14" t="e">
        <f>'TRIBULAN I'!BI51</f>
        <v>#REF!</v>
      </c>
      <c r="BI20" s="14" t="e">
        <f>'TRIBULAN I'!BJ51</f>
        <v>#REF!</v>
      </c>
      <c r="BJ20" s="14" t="e">
        <f>'TRIBULAN I'!BK51</f>
        <v>#REF!</v>
      </c>
      <c r="BK20" s="14" t="e">
        <f>'TRIBULAN I'!BL51</f>
        <v>#REF!</v>
      </c>
      <c r="BL20" s="14" t="e">
        <f>'TRIBULAN I'!BM51</f>
        <v>#REF!</v>
      </c>
      <c r="BM20" s="14" t="e">
        <f>'TRIBULAN I'!BN51</f>
        <v>#REF!</v>
      </c>
    </row>
    <row r="21" spans="1:65" ht="14.25" customHeight="1">
      <c r="A21" s="39">
        <v>10</v>
      </c>
      <c r="B21" s="42" t="s">
        <v>115</v>
      </c>
      <c r="C21" s="14" t="e">
        <f>'TRIBULAN I'!D55</f>
        <v>#REF!</v>
      </c>
      <c r="D21" s="14" t="e">
        <f>'TRIBULAN I'!E55</f>
        <v>#REF!</v>
      </c>
      <c r="E21" s="14" t="e">
        <f>'TRIBULAN I'!F55</f>
        <v>#REF!</v>
      </c>
      <c r="F21" s="14" t="e">
        <f>'TRIBULAN I'!G55</f>
        <v>#REF!</v>
      </c>
      <c r="G21" s="14" t="e">
        <f t="shared" si="0"/>
        <v>#REF!</v>
      </c>
      <c r="H21" s="14" t="e">
        <f>'TRIBULAN I'!I55</f>
        <v>#REF!</v>
      </c>
      <c r="I21" s="14" t="e">
        <f t="shared" si="1"/>
        <v>#REF!</v>
      </c>
      <c r="J21" s="14" t="e">
        <f>'TRIBULAN I'!K55</f>
        <v>#REF!</v>
      </c>
      <c r="K21" s="41" t="e">
        <f t="shared" si="2"/>
        <v>#REF!</v>
      </c>
      <c r="L21" s="14" t="e">
        <f>'TRIBULAN I'!M55</f>
        <v>#REF!</v>
      </c>
      <c r="M21" s="14" t="e">
        <f t="shared" si="3"/>
        <v>#REF!</v>
      </c>
      <c r="N21" s="14" t="e">
        <f>'TRIBULAN I'!O55</f>
        <v>#REF!</v>
      </c>
      <c r="O21" s="14" t="e">
        <f t="shared" si="4"/>
        <v>#REF!</v>
      </c>
      <c r="P21" s="14" t="e">
        <f>'TRIBULAN I'!Q55</f>
        <v>#REF!</v>
      </c>
      <c r="Q21" s="41" t="e">
        <f t="shared" si="5"/>
        <v>#REF!</v>
      </c>
      <c r="R21" s="14" t="e">
        <f>'TRIBULAN I'!S55</f>
        <v>#REF!</v>
      </c>
      <c r="S21" s="14" t="e">
        <f>'TRIBULAN I'!T55</f>
        <v>#REF!</v>
      </c>
      <c r="T21" s="14" t="e">
        <f>'TRIBULAN I'!U55</f>
        <v>#REF!</v>
      </c>
      <c r="U21" s="14" t="e">
        <f>'TRIBULAN I'!V55</f>
        <v>#REF!</v>
      </c>
      <c r="V21" s="14" t="e">
        <f>'TRIBULAN I'!W55</f>
        <v>#REF!</v>
      </c>
      <c r="W21" s="14" t="e">
        <f>'TRIBULAN I'!X55</f>
        <v>#REF!</v>
      </c>
      <c r="X21" s="14" t="e">
        <f>'TRIBULAN I'!Y55</f>
        <v>#REF!</v>
      </c>
      <c r="Y21" s="14" t="e">
        <f>'TRIBULAN I'!Z55</f>
        <v>#REF!</v>
      </c>
      <c r="Z21" s="14" t="e">
        <f>'TRIBULAN I'!AA55</f>
        <v>#REF!</v>
      </c>
      <c r="AA21" s="14" t="e">
        <f>'TRIBULAN I'!AB55</f>
        <v>#REF!</v>
      </c>
      <c r="AB21" s="14" t="e">
        <f>'TRIBULAN I'!AC55</f>
        <v>#REF!</v>
      </c>
      <c r="AC21" s="14" t="e">
        <f>'TRIBULAN I'!AD55</f>
        <v>#REF!</v>
      </c>
      <c r="AD21" s="14" t="e">
        <f>'TRIBULAN I'!AE55</f>
        <v>#REF!</v>
      </c>
      <c r="AE21" s="14" t="e">
        <f>'TRIBULAN I'!AF55</f>
        <v>#REF!</v>
      </c>
      <c r="AF21" s="14" t="e">
        <f>'TRIBULAN I'!AG55</f>
        <v>#REF!</v>
      </c>
      <c r="AG21" s="14" t="e">
        <f>'TRIBULAN I'!AH55</f>
        <v>#REF!</v>
      </c>
      <c r="AH21" s="14" t="e">
        <f>'TRIBULAN I'!AI55</f>
        <v>#REF!</v>
      </c>
      <c r="AI21" s="14" t="e">
        <f>'TRIBULAN I'!AJ55</f>
        <v>#REF!</v>
      </c>
      <c r="AJ21" s="14" t="e">
        <f>'TRIBULAN I'!AK55</f>
        <v>#REF!</v>
      </c>
      <c r="AK21" s="14" t="e">
        <f>'TRIBULAN I'!AL55</f>
        <v>#REF!</v>
      </c>
      <c r="AL21" s="14" t="e">
        <f>'TRIBULAN I'!AM55</f>
        <v>#REF!</v>
      </c>
      <c r="AM21" s="14" t="e">
        <f>'TRIBULAN I'!AN55</f>
        <v>#REF!</v>
      </c>
      <c r="AN21" s="14" t="e">
        <f>'TRIBULAN I'!AO55</f>
        <v>#REF!</v>
      </c>
      <c r="AO21" s="14" t="e">
        <f>'TRIBULAN I'!AP55</f>
        <v>#REF!</v>
      </c>
      <c r="AP21" s="14" t="e">
        <f>'TRIBULAN I'!AQ55</f>
        <v>#REF!</v>
      </c>
      <c r="AQ21" s="14" t="e">
        <f>'TRIBULAN I'!AR55</f>
        <v>#REF!</v>
      </c>
      <c r="AR21" s="14" t="e">
        <f>'TRIBULAN I'!AS55</f>
        <v>#REF!</v>
      </c>
      <c r="AS21" s="14" t="e">
        <f>'TRIBULAN I'!AT55</f>
        <v>#REF!</v>
      </c>
      <c r="AT21" s="14" t="e">
        <f>'TRIBULAN I'!AU55</f>
        <v>#REF!</v>
      </c>
      <c r="AU21" s="14" t="e">
        <f>'TRIBULAN I'!AV55</f>
        <v>#REF!</v>
      </c>
      <c r="AV21" s="14" t="e">
        <f>'TRIBULAN I'!AW55</f>
        <v>#REF!</v>
      </c>
      <c r="AW21" s="14" t="e">
        <f>'TRIBULAN I'!AX55</f>
        <v>#REF!</v>
      </c>
      <c r="AX21" s="14" t="e">
        <f>'TRIBULAN I'!AY55</f>
        <v>#REF!</v>
      </c>
      <c r="AY21" s="14" t="e">
        <f>'TRIBULAN I'!AZ55</f>
        <v>#REF!</v>
      </c>
      <c r="AZ21" s="14" t="e">
        <f>'TRIBULAN I'!BA55</f>
        <v>#REF!</v>
      </c>
      <c r="BA21" s="14" t="e">
        <f>'TRIBULAN I'!BB55</f>
        <v>#REF!</v>
      </c>
      <c r="BB21" s="14" t="e">
        <f>'TRIBULAN I'!BC55</f>
        <v>#REF!</v>
      </c>
      <c r="BC21" s="14" t="e">
        <f>'TRIBULAN I'!BD55</f>
        <v>#REF!</v>
      </c>
      <c r="BD21" s="14" t="e">
        <f>'TRIBULAN I'!BE55</f>
        <v>#REF!</v>
      </c>
      <c r="BE21" s="14" t="e">
        <f>'TRIBULAN I'!BF55</f>
        <v>#REF!</v>
      </c>
      <c r="BF21" s="14" t="e">
        <f>'TRIBULAN I'!BG55</f>
        <v>#REF!</v>
      </c>
      <c r="BG21" s="14" t="e">
        <f>'TRIBULAN I'!BH55</f>
        <v>#REF!</v>
      </c>
      <c r="BH21" s="14" t="e">
        <f>'TRIBULAN I'!BI55</f>
        <v>#REF!</v>
      </c>
      <c r="BI21" s="14" t="e">
        <f>'TRIBULAN I'!BJ55</f>
        <v>#REF!</v>
      </c>
      <c r="BJ21" s="14" t="e">
        <f>'TRIBULAN I'!BK55</f>
        <v>#REF!</v>
      </c>
      <c r="BK21" s="14" t="e">
        <f>'TRIBULAN I'!BL55</f>
        <v>#REF!</v>
      </c>
      <c r="BL21" s="14" t="e">
        <f>'TRIBULAN I'!BM55</f>
        <v>#REF!</v>
      </c>
      <c r="BM21" s="14" t="e">
        <f>'TRIBULAN I'!BN55</f>
        <v>#REF!</v>
      </c>
    </row>
    <row r="22" spans="1:65" ht="14.25" customHeight="1">
      <c r="A22" s="39">
        <v>11</v>
      </c>
      <c r="B22" s="42" t="s">
        <v>78</v>
      </c>
      <c r="C22" s="14" t="e">
        <f>'TRIBULAN I'!D60</f>
        <v>#REF!</v>
      </c>
      <c r="D22" s="14" t="e">
        <f>'TRIBULAN I'!E60</f>
        <v>#REF!</v>
      </c>
      <c r="E22" s="14" t="e">
        <f>'TRIBULAN I'!F60</f>
        <v>#REF!</v>
      </c>
      <c r="F22" s="14" t="e">
        <f>'TRIBULAN I'!G60</f>
        <v>#REF!</v>
      </c>
      <c r="G22" s="14" t="e">
        <f t="shared" si="0"/>
        <v>#REF!</v>
      </c>
      <c r="H22" s="14" t="e">
        <f>'TRIBULAN I'!I60</f>
        <v>#REF!</v>
      </c>
      <c r="I22" s="14" t="e">
        <f t="shared" si="1"/>
        <v>#REF!</v>
      </c>
      <c r="J22" s="14" t="e">
        <f>'TRIBULAN I'!K60</f>
        <v>#REF!</v>
      </c>
      <c r="K22" s="41" t="e">
        <f t="shared" si="2"/>
        <v>#REF!</v>
      </c>
      <c r="L22" s="14" t="e">
        <f>'TRIBULAN I'!M60</f>
        <v>#REF!</v>
      </c>
      <c r="M22" s="14" t="e">
        <f t="shared" si="3"/>
        <v>#REF!</v>
      </c>
      <c r="N22" s="14" t="e">
        <f>'TRIBULAN I'!O60</f>
        <v>#REF!</v>
      </c>
      <c r="O22" s="14" t="e">
        <f t="shared" si="4"/>
        <v>#REF!</v>
      </c>
      <c r="P22" s="14" t="e">
        <f>'TRIBULAN I'!Q60</f>
        <v>#REF!</v>
      </c>
      <c r="Q22" s="41" t="e">
        <f t="shared" si="5"/>
        <v>#REF!</v>
      </c>
      <c r="R22" s="14" t="e">
        <f>'TRIBULAN I'!S60</f>
        <v>#REF!</v>
      </c>
      <c r="S22" s="14" t="e">
        <f>'TRIBULAN I'!T60</f>
        <v>#REF!</v>
      </c>
      <c r="T22" s="14" t="e">
        <f>'TRIBULAN I'!U60</f>
        <v>#REF!</v>
      </c>
      <c r="U22" s="14" t="e">
        <f>'TRIBULAN I'!V60</f>
        <v>#REF!</v>
      </c>
      <c r="V22" s="14" t="e">
        <f>'TRIBULAN I'!W60</f>
        <v>#REF!</v>
      </c>
      <c r="W22" s="14" t="e">
        <f>'TRIBULAN I'!X60</f>
        <v>#REF!</v>
      </c>
      <c r="X22" s="14" t="e">
        <f>'TRIBULAN I'!Y60</f>
        <v>#REF!</v>
      </c>
      <c r="Y22" s="14" t="e">
        <f>'TRIBULAN I'!Z60</f>
        <v>#REF!</v>
      </c>
      <c r="Z22" s="14" t="e">
        <f>'TRIBULAN I'!AA60</f>
        <v>#REF!</v>
      </c>
      <c r="AA22" s="14" t="e">
        <f>'TRIBULAN I'!AB60</f>
        <v>#REF!</v>
      </c>
      <c r="AB22" s="14" t="e">
        <f>'TRIBULAN I'!AC60</f>
        <v>#REF!</v>
      </c>
      <c r="AC22" s="14" t="e">
        <f>'TRIBULAN I'!AD60</f>
        <v>#REF!</v>
      </c>
      <c r="AD22" s="14" t="e">
        <f>'TRIBULAN I'!AE60</f>
        <v>#REF!</v>
      </c>
      <c r="AE22" s="14" t="e">
        <f>'TRIBULAN I'!AF60</f>
        <v>#REF!</v>
      </c>
      <c r="AF22" s="14" t="e">
        <f>'TRIBULAN I'!AG60</f>
        <v>#REF!</v>
      </c>
      <c r="AG22" s="14" t="e">
        <f>'TRIBULAN I'!AH60</f>
        <v>#REF!</v>
      </c>
      <c r="AH22" s="14" t="e">
        <f>'TRIBULAN I'!AI60</f>
        <v>#REF!</v>
      </c>
      <c r="AI22" s="14" t="e">
        <f>'TRIBULAN I'!AJ60</f>
        <v>#REF!</v>
      </c>
      <c r="AJ22" s="14" t="e">
        <f>'TRIBULAN I'!AK60</f>
        <v>#REF!</v>
      </c>
      <c r="AK22" s="14" t="e">
        <f>'TRIBULAN I'!AL60</f>
        <v>#REF!</v>
      </c>
      <c r="AL22" s="14" t="e">
        <f>'TRIBULAN I'!AM60</f>
        <v>#REF!</v>
      </c>
      <c r="AM22" s="14" t="e">
        <f>'TRIBULAN I'!AN60</f>
        <v>#REF!</v>
      </c>
      <c r="AN22" s="14" t="e">
        <f>'TRIBULAN I'!AO60</f>
        <v>#REF!</v>
      </c>
      <c r="AO22" s="14" t="e">
        <f>'TRIBULAN I'!AP60</f>
        <v>#REF!</v>
      </c>
      <c r="AP22" s="14" t="e">
        <f>'TRIBULAN I'!AQ60</f>
        <v>#REF!</v>
      </c>
      <c r="AQ22" s="14" t="e">
        <f>'TRIBULAN I'!AR60</f>
        <v>#REF!</v>
      </c>
      <c r="AR22" s="14" t="e">
        <f>'TRIBULAN I'!AS60</f>
        <v>#REF!</v>
      </c>
      <c r="AS22" s="14" t="e">
        <f>'TRIBULAN I'!AT60</f>
        <v>#REF!</v>
      </c>
      <c r="AT22" s="14" t="e">
        <f>'TRIBULAN I'!AU60</f>
        <v>#REF!</v>
      </c>
      <c r="AU22" s="14" t="e">
        <f>'TRIBULAN I'!AV60</f>
        <v>#REF!</v>
      </c>
      <c r="AV22" s="14" t="e">
        <f>'TRIBULAN I'!AW60</f>
        <v>#REF!</v>
      </c>
      <c r="AW22" s="14" t="e">
        <f>'TRIBULAN I'!AX60</f>
        <v>#REF!</v>
      </c>
      <c r="AX22" s="14" t="e">
        <f>'TRIBULAN I'!AY60</f>
        <v>#REF!</v>
      </c>
      <c r="AY22" s="14" t="e">
        <f>'TRIBULAN I'!AZ60</f>
        <v>#REF!</v>
      </c>
      <c r="AZ22" s="14" t="e">
        <f>'TRIBULAN I'!BA60</f>
        <v>#REF!</v>
      </c>
      <c r="BA22" s="14" t="e">
        <f>'TRIBULAN I'!BB60</f>
        <v>#REF!</v>
      </c>
      <c r="BB22" s="14" t="e">
        <f>'TRIBULAN I'!BC60</f>
        <v>#REF!</v>
      </c>
      <c r="BC22" s="14" t="e">
        <f>'TRIBULAN I'!BD60</f>
        <v>#REF!</v>
      </c>
      <c r="BD22" s="14" t="e">
        <f>'TRIBULAN I'!BE60</f>
        <v>#REF!</v>
      </c>
      <c r="BE22" s="14" t="e">
        <f>'TRIBULAN I'!BF60</f>
        <v>#REF!</v>
      </c>
      <c r="BF22" s="14" t="e">
        <f>'TRIBULAN I'!BG60</f>
        <v>#REF!</v>
      </c>
      <c r="BG22" s="14" t="e">
        <f>'TRIBULAN I'!BH60</f>
        <v>#REF!</v>
      </c>
      <c r="BH22" s="14" t="e">
        <f>'TRIBULAN I'!BI60</f>
        <v>#REF!</v>
      </c>
      <c r="BI22" s="14" t="e">
        <f>'TRIBULAN I'!BJ60</f>
        <v>#REF!</v>
      </c>
      <c r="BJ22" s="14" t="e">
        <f>'TRIBULAN I'!BK60</f>
        <v>#REF!</v>
      </c>
      <c r="BK22" s="14" t="e">
        <f>'TRIBULAN I'!BL60</f>
        <v>#REF!</v>
      </c>
      <c r="BL22" s="14" t="e">
        <f>'TRIBULAN I'!BM60</f>
        <v>#REF!</v>
      </c>
      <c r="BM22" s="14" t="e">
        <f>'TRIBULAN I'!BN60</f>
        <v>#REF!</v>
      </c>
    </row>
    <row r="23" spans="1:65" ht="14.25" customHeight="1">
      <c r="A23" s="39">
        <v>12</v>
      </c>
      <c r="B23" s="42" t="s">
        <v>86</v>
      </c>
      <c r="C23" s="14" t="e">
        <f>'TRIBULAN I'!D65</f>
        <v>#REF!</v>
      </c>
      <c r="D23" s="14" t="e">
        <f>'TRIBULAN I'!E65</f>
        <v>#REF!</v>
      </c>
      <c r="E23" s="14" t="e">
        <f>'TRIBULAN I'!F65</f>
        <v>#REF!</v>
      </c>
      <c r="F23" s="14" t="e">
        <f>'TRIBULAN I'!G65</f>
        <v>#REF!</v>
      </c>
      <c r="G23" s="14" t="e">
        <f t="shared" si="0"/>
        <v>#REF!</v>
      </c>
      <c r="H23" s="14" t="e">
        <f>'TRIBULAN I'!I65</f>
        <v>#REF!</v>
      </c>
      <c r="I23" s="14" t="e">
        <f t="shared" si="1"/>
        <v>#REF!</v>
      </c>
      <c r="J23" s="14" t="e">
        <f>'TRIBULAN I'!K65</f>
        <v>#REF!</v>
      </c>
      <c r="K23" s="41" t="e">
        <f t="shared" si="2"/>
        <v>#REF!</v>
      </c>
      <c r="L23" s="14" t="e">
        <f>'TRIBULAN I'!M65</f>
        <v>#REF!</v>
      </c>
      <c r="M23" s="14" t="e">
        <f t="shared" si="3"/>
        <v>#REF!</v>
      </c>
      <c r="N23" s="14" t="e">
        <f>'TRIBULAN I'!O65</f>
        <v>#REF!</v>
      </c>
      <c r="O23" s="14" t="e">
        <f t="shared" si="4"/>
        <v>#REF!</v>
      </c>
      <c r="P23" s="14" t="e">
        <f>'TRIBULAN I'!Q65</f>
        <v>#REF!</v>
      </c>
      <c r="Q23" s="41" t="e">
        <f t="shared" si="5"/>
        <v>#REF!</v>
      </c>
      <c r="R23" s="14" t="e">
        <f>'TRIBULAN I'!S65</f>
        <v>#REF!</v>
      </c>
      <c r="S23" s="14" t="e">
        <f>'TRIBULAN I'!T65</f>
        <v>#REF!</v>
      </c>
      <c r="T23" s="14" t="e">
        <f>'TRIBULAN I'!U65</f>
        <v>#REF!</v>
      </c>
      <c r="U23" s="14" t="e">
        <f>'TRIBULAN I'!V65</f>
        <v>#REF!</v>
      </c>
      <c r="V23" s="14" t="e">
        <f>'TRIBULAN I'!W65</f>
        <v>#REF!</v>
      </c>
      <c r="W23" s="14" t="e">
        <f>'TRIBULAN I'!X65</f>
        <v>#REF!</v>
      </c>
      <c r="X23" s="14" t="e">
        <f>'TRIBULAN I'!Y65</f>
        <v>#REF!</v>
      </c>
      <c r="Y23" s="14" t="e">
        <f>'TRIBULAN I'!Z65</f>
        <v>#REF!</v>
      </c>
      <c r="Z23" s="14" t="e">
        <f>'TRIBULAN I'!AA65</f>
        <v>#REF!</v>
      </c>
      <c r="AA23" s="14" t="e">
        <f>'TRIBULAN I'!AB65</f>
        <v>#REF!</v>
      </c>
      <c r="AB23" s="14" t="e">
        <f>'TRIBULAN I'!AC65</f>
        <v>#REF!</v>
      </c>
      <c r="AC23" s="14" t="e">
        <f>'TRIBULAN I'!AD65</f>
        <v>#REF!</v>
      </c>
      <c r="AD23" s="14" t="e">
        <f>'TRIBULAN I'!AE65</f>
        <v>#REF!</v>
      </c>
      <c r="AE23" s="14" t="e">
        <f>'TRIBULAN I'!AF65</f>
        <v>#REF!</v>
      </c>
      <c r="AF23" s="14" t="e">
        <f>'TRIBULAN I'!AG65</f>
        <v>#REF!</v>
      </c>
      <c r="AG23" s="14" t="e">
        <f>'TRIBULAN I'!AH65</f>
        <v>#REF!</v>
      </c>
      <c r="AH23" s="14" t="e">
        <f>'TRIBULAN I'!AI65</f>
        <v>#REF!</v>
      </c>
      <c r="AI23" s="14" t="e">
        <f>'TRIBULAN I'!AJ65</f>
        <v>#REF!</v>
      </c>
      <c r="AJ23" s="14" t="e">
        <f>'TRIBULAN I'!AK65</f>
        <v>#REF!</v>
      </c>
      <c r="AK23" s="14" t="e">
        <f>'TRIBULAN I'!AL65</f>
        <v>#REF!</v>
      </c>
      <c r="AL23" s="14" t="e">
        <f>'TRIBULAN I'!AM65</f>
        <v>#REF!</v>
      </c>
      <c r="AM23" s="14" t="e">
        <f>'TRIBULAN I'!AN65</f>
        <v>#REF!</v>
      </c>
      <c r="AN23" s="14" t="e">
        <f>'TRIBULAN I'!AO65</f>
        <v>#REF!</v>
      </c>
      <c r="AO23" s="14" t="e">
        <f>'TRIBULAN I'!AP65</f>
        <v>#REF!</v>
      </c>
      <c r="AP23" s="14" t="e">
        <f>'TRIBULAN I'!AQ65</f>
        <v>#REF!</v>
      </c>
      <c r="AQ23" s="14" t="e">
        <f>'TRIBULAN I'!AR65</f>
        <v>#REF!</v>
      </c>
      <c r="AR23" s="14" t="e">
        <f>'TRIBULAN I'!AS65</f>
        <v>#REF!</v>
      </c>
      <c r="AS23" s="14" t="e">
        <f>'TRIBULAN I'!AT65</f>
        <v>#REF!</v>
      </c>
      <c r="AT23" s="14" t="e">
        <f>'TRIBULAN I'!AU65</f>
        <v>#REF!</v>
      </c>
      <c r="AU23" s="14" t="e">
        <f>'TRIBULAN I'!AV65</f>
        <v>#REF!</v>
      </c>
      <c r="AV23" s="14" t="e">
        <f>'TRIBULAN I'!AW65</f>
        <v>#REF!</v>
      </c>
      <c r="AW23" s="14" t="e">
        <f>'TRIBULAN I'!AX65</f>
        <v>#REF!</v>
      </c>
      <c r="AX23" s="14" t="e">
        <f>'TRIBULAN I'!AY65</f>
        <v>#REF!</v>
      </c>
      <c r="AY23" s="14" t="e">
        <f>'TRIBULAN I'!AZ65</f>
        <v>#REF!</v>
      </c>
      <c r="AZ23" s="14" t="e">
        <f>'TRIBULAN I'!BA65</f>
        <v>#REF!</v>
      </c>
      <c r="BA23" s="14" t="e">
        <f>'TRIBULAN I'!BB65</f>
        <v>#REF!</v>
      </c>
      <c r="BB23" s="14" t="e">
        <f>'TRIBULAN I'!BC65</f>
        <v>#REF!</v>
      </c>
      <c r="BC23" s="14" t="e">
        <f>'TRIBULAN I'!BD65</f>
        <v>#REF!</v>
      </c>
      <c r="BD23" s="14" t="e">
        <f>'TRIBULAN I'!BE65</f>
        <v>#REF!</v>
      </c>
      <c r="BE23" s="14" t="e">
        <f>'TRIBULAN I'!BF65</f>
        <v>#REF!</v>
      </c>
      <c r="BF23" s="14" t="e">
        <f>'TRIBULAN I'!BG65</f>
        <v>#REF!</v>
      </c>
      <c r="BG23" s="14" t="e">
        <f>'TRIBULAN I'!BH65</f>
        <v>#REF!</v>
      </c>
      <c r="BH23" s="14" t="e">
        <f>'TRIBULAN I'!BI65</f>
        <v>#REF!</v>
      </c>
      <c r="BI23" s="14" t="e">
        <f>'TRIBULAN I'!BJ65</f>
        <v>#REF!</v>
      </c>
      <c r="BJ23" s="14" t="e">
        <f>'TRIBULAN I'!BK65</f>
        <v>#REF!</v>
      </c>
      <c r="BK23" s="14" t="e">
        <f>'TRIBULAN I'!BL65</f>
        <v>#REF!</v>
      </c>
      <c r="BL23" s="14" t="e">
        <f>'TRIBULAN I'!BM65</f>
        <v>#REF!</v>
      </c>
      <c r="BM23" s="14" t="e">
        <f>'TRIBULAN I'!BN65</f>
        <v>#REF!</v>
      </c>
    </row>
    <row r="24" spans="1:65" ht="14.25" customHeight="1">
      <c r="A24" s="39">
        <v>13</v>
      </c>
      <c r="B24" s="42" t="s">
        <v>88</v>
      </c>
      <c r="C24" s="14" t="e">
        <f>'TRIBULAN I'!D71</f>
        <v>#REF!</v>
      </c>
      <c r="D24" s="14" t="e">
        <f>'TRIBULAN I'!E71</f>
        <v>#REF!</v>
      </c>
      <c r="E24" s="14" t="e">
        <f>'TRIBULAN I'!F71</f>
        <v>#REF!</v>
      </c>
      <c r="F24" s="14" t="e">
        <f>'TRIBULAN I'!G71</f>
        <v>#REF!</v>
      </c>
      <c r="G24" s="14" t="e">
        <f t="shared" si="0"/>
        <v>#REF!</v>
      </c>
      <c r="H24" s="14" t="e">
        <f>'TRIBULAN I'!I71</f>
        <v>#REF!</v>
      </c>
      <c r="I24" s="14" t="e">
        <f t="shared" si="1"/>
        <v>#REF!</v>
      </c>
      <c r="J24" s="14" t="e">
        <f>'TRIBULAN I'!K71</f>
        <v>#REF!</v>
      </c>
      <c r="K24" s="41" t="e">
        <f t="shared" si="2"/>
        <v>#REF!</v>
      </c>
      <c r="L24" s="14" t="e">
        <f>'TRIBULAN I'!M71</f>
        <v>#REF!</v>
      </c>
      <c r="M24" s="14" t="e">
        <f t="shared" si="3"/>
        <v>#REF!</v>
      </c>
      <c r="N24" s="14" t="e">
        <f>'TRIBULAN I'!O71</f>
        <v>#REF!</v>
      </c>
      <c r="O24" s="14" t="e">
        <f t="shared" si="4"/>
        <v>#REF!</v>
      </c>
      <c r="P24" s="14" t="e">
        <f>'TRIBULAN I'!Q71</f>
        <v>#REF!</v>
      </c>
      <c r="Q24" s="41" t="e">
        <f t="shared" si="5"/>
        <v>#REF!</v>
      </c>
      <c r="R24" s="14" t="e">
        <f>'TRIBULAN I'!S71</f>
        <v>#REF!</v>
      </c>
      <c r="S24" s="14" t="e">
        <f>'TRIBULAN I'!T71</f>
        <v>#REF!</v>
      </c>
      <c r="T24" s="14" t="e">
        <f>'TRIBULAN I'!U71</f>
        <v>#REF!</v>
      </c>
      <c r="U24" s="14" t="e">
        <f>'TRIBULAN I'!V71</f>
        <v>#REF!</v>
      </c>
      <c r="V24" s="14" t="e">
        <f>'TRIBULAN I'!W71</f>
        <v>#REF!</v>
      </c>
      <c r="W24" s="14" t="e">
        <f>'TRIBULAN I'!X71</f>
        <v>#REF!</v>
      </c>
      <c r="X24" s="14" t="e">
        <f>'TRIBULAN I'!Y71</f>
        <v>#REF!</v>
      </c>
      <c r="Y24" s="14" t="e">
        <f>'TRIBULAN I'!Z71</f>
        <v>#REF!</v>
      </c>
      <c r="Z24" s="14" t="e">
        <f>'TRIBULAN I'!AA71</f>
        <v>#REF!</v>
      </c>
      <c r="AA24" s="14" t="e">
        <f>'TRIBULAN I'!AB71</f>
        <v>#REF!</v>
      </c>
      <c r="AB24" s="14" t="e">
        <f>'TRIBULAN I'!AC71</f>
        <v>#REF!</v>
      </c>
      <c r="AC24" s="14" t="e">
        <f>'TRIBULAN I'!AD71</f>
        <v>#REF!</v>
      </c>
      <c r="AD24" s="14" t="e">
        <f>'TRIBULAN I'!AE71</f>
        <v>#REF!</v>
      </c>
      <c r="AE24" s="14" t="e">
        <f>'TRIBULAN I'!AF71</f>
        <v>#REF!</v>
      </c>
      <c r="AF24" s="14" t="e">
        <f>'TRIBULAN I'!AG71</f>
        <v>#REF!</v>
      </c>
      <c r="AG24" s="14" t="e">
        <f>'TRIBULAN I'!AH71</f>
        <v>#REF!</v>
      </c>
      <c r="AH24" s="14" t="e">
        <f>'TRIBULAN I'!AI71</f>
        <v>#REF!</v>
      </c>
      <c r="AI24" s="14" t="e">
        <f>'TRIBULAN I'!AJ71</f>
        <v>#REF!</v>
      </c>
      <c r="AJ24" s="14" t="e">
        <f>'TRIBULAN I'!AK71</f>
        <v>#REF!</v>
      </c>
      <c r="AK24" s="14" t="e">
        <f>'TRIBULAN I'!AL71</f>
        <v>#REF!</v>
      </c>
      <c r="AL24" s="14" t="e">
        <f>'TRIBULAN I'!AM71</f>
        <v>#REF!</v>
      </c>
      <c r="AM24" s="14" t="e">
        <f>'TRIBULAN I'!AN71</f>
        <v>#REF!</v>
      </c>
      <c r="AN24" s="14" t="e">
        <f>'TRIBULAN I'!AO71</f>
        <v>#REF!</v>
      </c>
      <c r="AO24" s="14" t="e">
        <f>'TRIBULAN I'!AP71</f>
        <v>#REF!</v>
      </c>
      <c r="AP24" s="14" t="e">
        <f>'TRIBULAN I'!AQ71</f>
        <v>#REF!</v>
      </c>
      <c r="AQ24" s="14" t="e">
        <f>'TRIBULAN I'!AR71</f>
        <v>#REF!</v>
      </c>
      <c r="AR24" s="14" t="e">
        <f>'TRIBULAN I'!AS71</f>
        <v>#REF!</v>
      </c>
      <c r="AS24" s="14" t="e">
        <f>'TRIBULAN I'!AT71</f>
        <v>#REF!</v>
      </c>
      <c r="AT24" s="14" t="e">
        <f>'TRIBULAN I'!AU71</f>
        <v>#REF!</v>
      </c>
      <c r="AU24" s="14" t="e">
        <f>'TRIBULAN I'!AV71</f>
        <v>#REF!</v>
      </c>
      <c r="AV24" s="14" t="e">
        <f>'TRIBULAN I'!AW71</f>
        <v>#REF!</v>
      </c>
      <c r="AW24" s="14" t="e">
        <f>'TRIBULAN I'!AX71</f>
        <v>#REF!</v>
      </c>
      <c r="AX24" s="14" t="e">
        <f>'TRIBULAN I'!AY71</f>
        <v>#REF!</v>
      </c>
      <c r="AY24" s="14" t="e">
        <f>'TRIBULAN I'!AZ71</f>
        <v>#REF!</v>
      </c>
      <c r="AZ24" s="14" t="e">
        <f>'TRIBULAN I'!BA71</f>
        <v>#REF!</v>
      </c>
      <c r="BA24" s="14" t="e">
        <f>'TRIBULAN I'!BB71</f>
        <v>#REF!</v>
      </c>
      <c r="BB24" s="14" t="e">
        <f>'TRIBULAN I'!BC71</f>
        <v>#REF!</v>
      </c>
      <c r="BC24" s="14" t="e">
        <f>'TRIBULAN I'!BD71</f>
        <v>#REF!</v>
      </c>
      <c r="BD24" s="14" t="e">
        <f>'TRIBULAN I'!BE71</f>
        <v>#REF!</v>
      </c>
      <c r="BE24" s="14" t="e">
        <f>'TRIBULAN I'!BF71</f>
        <v>#REF!</v>
      </c>
      <c r="BF24" s="14" t="e">
        <f>'TRIBULAN I'!BG71</f>
        <v>#REF!</v>
      </c>
      <c r="BG24" s="14" t="e">
        <f>'TRIBULAN I'!BH71</f>
        <v>#REF!</v>
      </c>
      <c r="BH24" s="14" t="e">
        <f>'TRIBULAN I'!BI71</f>
        <v>#REF!</v>
      </c>
      <c r="BI24" s="14" t="e">
        <f>'TRIBULAN I'!BJ71</f>
        <v>#REF!</v>
      </c>
      <c r="BJ24" s="14" t="e">
        <f>'TRIBULAN I'!BK71</f>
        <v>#REF!</v>
      </c>
      <c r="BK24" s="14" t="e">
        <f>'TRIBULAN I'!BL71</f>
        <v>#REF!</v>
      </c>
      <c r="BL24" s="14" t="e">
        <f>'TRIBULAN I'!BM71</f>
        <v>#REF!</v>
      </c>
      <c r="BM24" s="14" t="e">
        <f>'TRIBULAN I'!BN71</f>
        <v>#REF!</v>
      </c>
    </row>
    <row r="25" spans="1:65" ht="14.25" customHeight="1">
      <c r="A25" s="39">
        <v>14</v>
      </c>
      <c r="B25" s="42" t="s">
        <v>94</v>
      </c>
      <c r="C25" s="14" t="e">
        <f>'TRIBULAN I'!D76</f>
        <v>#REF!</v>
      </c>
      <c r="D25" s="14" t="e">
        <f>'TRIBULAN I'!E76</f>
        <v>#REF!</v>
      </c>
      <c r="E25" s="14" t="e">
        <f>'TRIBULAN I'!F76</f>
        <v>#REF!</v>
      </c>
      <c r="F25" s="14" t="e">
        <f>'TRIBULAN I'!G76</f>
        <v>#REF!</v>
      </c>
      <c r="G25" s="14" t="e">
        <f t="shared" si="0"/>
        <v>#REF!</v>
      </c>
      <c r="H25" s="14" t="e">
        <f>'TRIBULAN I'!I76</f>
        <v>#REF!</v>
      </c>
      <c r="I25" s="14" t="e">
        <f t="shared" si="1"/>
        <v>#REF!</v>
      </c>
      <c r="J25" s="14" t="e">
        <f>'TRIBULAN I'!K76</f>
        <v>#REF!</v>
      </c>
      <c r="K25" s="41" t="e">
        <f t="shared" si="2"/>
        <v>#REF!</v>
      </c>
      <c r="L25" s="14" t="e">
        <f>'TRIBULAN I'!M76</f>
        <v>#REF!</v>
      </c>
      <c r="M25" s="14" t="e">
        <f t="shared" si="3"/>
        <v>#REF!</v>
      </c>
      <c r="N25" s="14" t="e">
        <f>'TRIBULAN I'!O76</f>
        <v>#REF!</v>
      </c>
      <c r="O25" s="14" t="e">
        <f t="shared" si="4"/>
        <v>#REF!</v>
      </c>
      <c r="P25" s="14" t="e">
        <f>'TRIBULAN I'!Q76</f>
        <v>#REF!</v>
      </c>
      <c r="Q25" s="41" t="e">
        <f t="shared" si="5"/>
        <v>#REF!</v>
      </c>
      <c r="R25" s="14" t="e">
        <f>'TRIBULAN I'!S76</f>
        <v>#REF!</v>
      </c>
      <c r="S25" s="14" t="e">
        <f>'TRIBULAN I'!T76</f>
        <v>#REF!</v>
      </c>
      <c r="T25" s="14" t="e">
        <f>'TRIBULAN I'!U76</f>
        <v>#REF!</v>
      </c>
      <c r="U25" s="14" t="e">
        <f>'TRIBULAN I'!V76</f>
        <v>#REF!</v>
      </c>
      <c r="V25" s="14" t="e">
        <f>'TRIBULAN I'!W76</f>
        <v>#REF!</v>
      </c>
      <c r="W25" s="14" t="e">
        <f>'TRIBULAN I'!X76</f>
        <v>#REF!</v>
      </c>
      <c r="X25" s="14" t="e">
        <f>'TRIBULAN I'!Y76</f>
        <v>#REF!</v>
      </c>
      <c r="Y25" s="14" t="e">
        <f>'TRIBULAN I'!Z76</f>
        <v>#REF!</v>
      </c>
      <c r="Z25" s="14" t="e">
        <f>'TRIBULAN I'!AA76</f>
        <v>#REF!</v>
      </c>
      <c r="AA25" s="14" t="e">
        <f>'TRIBULAN I'!AB76</f>
        <v>#REF!</v>
      </c>
      <c r="AB25" s="14" t="e">
        <f>'TRIBULAN I'!AC76</f>
        <v>#REF!</v>
      </c>
      <c r="AC25" s="14" t="e">
        <f>'TRIBULAN I'!AD76</f>
        <v>#REF!</v>
      </c>
      <c r="AD25" s="14" t="e">
        <f>'TRIBULAN I'!AE76</f>
        <v>#REF!</v>
      </c>
      <c r="AE25" s="14" t="e">
        <f>'TRIBULAN I'!AF76</f>
        <v>#REF!</v>
      </c>
      <c r="AF25" s="14" t="e">
        <f>'TRIBULAN I'!AG76</f>
        <v>#REF!</v>
      </c>
      <c r="AG25" s="14" t="e">
        <f>'TRIBULAN I'!AH76</f>
        <v>#REF!</v>
      </c>
      <c r="AH25" s="14" t="e">
        <f>'TRIBULAN I'!AI76</f>
        <v>#REF!</v>
      </c>
      <c r="AI25" s="14" t="e">
        <f>'TRIBULAN I'!AJ76</f>
        <v>#REF!</v>
      </c>
      <c r="AJ25" s="14" t="e">
        <f>'TRIBULAN I'!AK76</f>
        <v>#REF!</v>
      </c>
      <c r="AK25" s="14" t="e">
        <f>'TRIBULAN I'!AL76</f>
        <v>#REF!</v>
      </c>
      <c r="AL25" s="14" t="e">
        <f>'TRIBULAN I'!AM76</f>
        <v>#REF!</v>
      </c>
      <c r="AM25" s="14" t="e">
        <f>'TRIBULAN I'!AN76</f>
        <v>#REF!</v>
      </c>
      <c r="AN25" s="14" t="e">
        <f>'TRIBULAN I'!AO76</f>
        <v>#REF!</v>
      </c>
      <c r="AO25" s="14" t="e">
        <f>'TRIBULAN I'!AP76</f>
        <v>#REF!</v>
      </c>
      <c r="AP25" s="14" t="e">
        <f>'TRIBULAN I'!AQ76</f>
        <v>#REF!</v>
      </c>
      <c r="AQ25" s="14" t="e">
        <f>'TRIBULAN I'!AR76</f>
        <v>#REF!</v>
      </c>
      <c r="AR25" s="14" t="e">
        <f>'TRIBULAN I'!AS76</f>
        <v>#REF!</v>
      </c>
      <c r="AS25" s="14" t="e">
        <f>'TRIBULAN I'!AT76</f>
        <v>#REF!</v>
      </c>
      <c r="AT25" s="14" t="e">
        <f>'TRIBULAN I'!AU76</f>
        <v>#REF!</v>
      </c>
      <c r="AU25" s="14" t="e">
        <f>'TRIBULAN I'!AV76</f>
        <v>#REF!</v>
      </c>
      <c r="AV25" s="14" t="e">
        <f>'TRIBULAN I'!AW76</f>
        <v>#REF!</v>
      </c>
      <c r="AW25" s="14" t="e">
        <f>'TRIBULAN I'!AX76</f>
        <v>#REF!</v>
      </c>
      <c r="AX25" s="14" t="e">
        <f>'TRIBULAN I'!AY76</f>
        <v>#REF!</v>
      </c>
      <c r="AY25" s="14" t="e">
        <f>'TRIBULAN I'!AZ76</f>
        <v>#REF!</v>
      </c>
      <c r="AZ25" s="14" t="e">
        <f>'TRIBULAN I'!BA76</f>
        <v>#REF!</v>
      </c>
      <c r="BA25" s="14" t="e">
        <f>'TRIBULAN I'!BB76</f>
        <v>#REF!</v>
      </c>
      <c r="BB25" s="14" t="e">
        <f>'TRIBULAN I'!BC76</f>
        <v>#REF!</v>
      </c>
      <c r="BC25" s="14" t="e">
        <f>'TRIBULAN I'!BD76</f>
        <v>#REF!</v>
      </c>
      <c r="BD25" s="14" t="e">
        <f>'TRIBULAN I'!BE76</f>
        <v>#REF!</v>
      </c>
      <c r="BE25" s="14" t="e">
        <f>'TRIBULAN I'!BF76</f>
        <v>#REF!</v>
      </c>
      <c r="BF25" s="14" t="e">
        <f>'TRIBULAN I'!BG76</f>
        <v>#REF!</v>
      </c>
      <c r="BG25" s="14" t="e">
        <f>'TRIBULAN I'!BH76</f>
        <v>#REF!</v>
      </c>
      <c r="BH25" s="14" t="e">
        <f>'TRIBULAN I'!BI76</f>
        <v>#REF!</v>
      </c>
      <c r="BI25" s="14" t="e">
        <f>'TRIBULAN I'!BJ76</f>
        <v>#REF!</v>
      </c>
      <c r="BJ25" s="14" t="e">
        <f>'TRIBULAN I'!BK76</f>
        <v>#REF!</v>
      </c>
      <c r="BK25" s="14" t="e">
        <f>'TRIBULAN I'!BL76</f>
        <v>#REF!</v>
      </c>
      <c r="BL25" s="14" t="e">
        <f>'TRIBULAN I'!BM76</f>
        <v>#REF!</v>
      </c>
      <c r="BM25" s="14" t="e">
        <f>'TRIBULAN I'!BN76</f>
        <v>#REF!</v>
      </c>
    </row>
    <row r="26" spans="1:65" ht="14.25" customHeight="1">
      <c r="A26" s="39">
        <v>15</v>
      </c>
      <c r="B26" s="42" t="s">
        <v>116</v>
      </c>
      <c r="C26" s="14" t="e">
        <f>'TRIBULAN I'!D80</f>
        <v>#REF!</v>
      </c>
      <c r="D26" s="14" t="e">
        <f>'TRIBULAN I'!E80</f>
        <v>#REF!</v>
      </c>
      <c r="E26" s="14" t="e">
        <f>'TRIBULAN I'!F80</f>
        <v>#REF!</v>
      </c>
      <c r="F26" s="14" t="e">
        <f>'TRIBULAN I'!G80</f>
        <v>#REF!</v>
      </c>
      <c r="G26" s="14" t="e">
        <f t="shared" si="0"/>
        <v>#REF!</v>
      </c>
      <c r="H26" s="14" t="e">
        <f>'TRIBULAN I'!I80</f>
        <v>#REF!</v>
      </c>
      <c r="I26" s="14" t="e">
        <f t="shared" si="1"/>
        <v>#REF!</v>
      </c>
      <c r="J26" s="14" t="e">
        <f>'TRIBULAN I'!K80</f>
        <v>#REF!</v>
      </c>
      <c r="K26" s="41" t="e">
        <f t="shared" si="2"/>
        <v>#REF!</v>
      </c>
      <c r="L26" s="14" t="e">
        <f>'TRIBULAN I'!M80</f>
        <v>#REF!</v>
      </c>
      <c r="M26" s="14" t="e">
        <f t="shared" si="3"/>
        <v>#REF!</v>
      </c>
      <c r="N26" s="14" t="e">
        <f>'TRIBULAN I'!O80</f>
        <v>#REF!</v>
      </c>
      <c r="O26" s="14" t="e">
        <f t="shared" si="4"/>
        <v>#REF!</v>
      </c>
      <c r="P26" s="14" t="e">
        <f>'TRIBULAN I'!Q80</f>
        <v>#REF!</v>
      </c>
      <c r="Q26" s="41" t="e">
        <f t="shared" si="5"/>
        <v>#REF!</v>
      </c>
      <c r="R26" s="14" t="e">
        <f>'TRIBULAN I'!S80</f>
        <v>#REF!</v>
      </c>
      <c r="S26" s="14" t="e">
        <f>'TRIBULAN I'!T80</f>
        <v>#REF!</v>
      </c>
      <c r="T26" s="14" t="e">
        <f>'TRIBULAN I'!U80</f>
        <v>#REF!</v>
      </c>
      <c r="U26" s="14" t="e">
        <f>'TRIBULAN I'!V80</f>
        <v>#REF!</v>
      </c>
      <c r="V26" s="14" t="e">
        <f>'TRIBULAN I'!W80</f>
        <v>#REF!</v>
      </c>
      <c r="W26" s="14" t="e">
        <f>'TRIBULAN I'!X80</f>
        <v>#REF!</v>
      </c>
      <c r="X26" s="14" t="e">
        <f>'TRIBULAN I'!Y80</f>
        <v>#REF!</v>
      </c>
      <c r="Y26" s="14" t="e">
        <f>'TRIBULAN I'!Z80</f>
        <v>#REF!</v>
      </c>
      <c r="Z26" s="14" t="e">
        <f>'TRIBULAN I'!AA80</f>
        <v>#REF!</v>
      </c>
      <c r="AA26" s="14" t="e">
        <f>'TRIBULAN I'!AB80</f>
        <v>#REF!</v>
      </c>
      <c r="AB26" s="14" t="e">
        <f>'TRIBULAN I'!AC80</f>
        <v>#REF!</v>
      </c>
      <c r="AC26" s="14" t="e">
        <f>'TRIBULAN I'!AD80</f>
        <v>#REF!</v>
      </c>
      <c r="AD26" s="14" t="e">
        <f>'TRIBULAN I'!AE80</f>
        <v>#REF!</v>
      </c>
      <c r="AE26" s="14" t="e">
        <f>'TRIBULAN I'!AF80</f>
        <v>#REF!</v>
      </c>
      <c r="AF26" s="14" t="e">
        <f>'TRIBULAN I'!AG80</f>
        <v>#REF!</v>
      </c>
      <c r="AG26" s="14" t="e">
        <f>'TRIBULAN I'!AH80</f>
        <v>#REF!</v>
      </c>
      <c r="AH26" s="14" t="e">
        <f>'TRIBULAN I'!AI80</f>
        <v>#REF!</v>
      </c>
      <c r="AI26" s="14" t="e">
        <f>'TRIBULAN I'!AJ80</f>
        <v>#REF!</v>
      </c>
      <c r="AJ26" s="14" t="e">
        <f>'TRIBULAN I'!AK80</f>
        <v>#REF!</v>
      </c>
      <c r="AK26" s="14" t="e">
        <f>'TRIBULAN I'!AL80</f>
        <v>#REF!</v>
      </c>
      <c r="AL26" s="14" t="e">
        <f>'TRIBULAN I'!AM80</f>
        <v>#REF!</v>
      </c>
      <c r="AM26" s="14" t="e">
        <f>'TRIBULAN I'!AN80</f>
        <v>#REF!</v>
      </c>
      <c r="AN26" s="14" t="e">
        <f>'TRIBULAN I'!AO80</f>
        <v>#REF!</v>
      </c>
      <c r="AO26" s="14" t="e">
        <f>'TRIBULAN I'!AP80</f>
        <v>#REF!</v>
      </c>
      <c r="AP26" s="14" t="e">
        <f>'TRIBULAN I'!AQ80</f>
        <v>#REF!</v>
      </c>
      <c r="AQ26" s="14" t="e">
        <f>'TRIBULAN I'!AR80</f>
        <v>#REF!</v>
      </c>
      <c r="AR26" s="14" t="e">
        <f>'TRIBULAN I'!AS80</f>
        <v>#REF!</v>
      </c>
      <c r="AS26" s="14" t="e">
        <f>'TRIBULAN I'!AT80</f>
        <v>#REF!</v>
      </c>
      <c r="AT26" s="14" t="e">
        <f>'TRIBULAN I'!AU80</f>
        <v>#REF!</v>
      </c>
      <c r="AU26" s="14" t="e">
        <f>'TRIBULAN I'!AV80</f>
        <v>#REF!</v>
      </c>
      <c r="AV26" s="14" t="e">
        <f>'TRIBULAN I'!AW80</f>
        <v>#REF!</v>
      </c>
      <c r="AW26" s="14" t="e">
        <f>'TRIBULAN I'!AX80</f>
        <v>#REF!</v>
      </c>
      <c r="AX26" s="14" t="e">
        <f>'TRIBULAN I'!AY80</f>
        <v>#REF!</v>
      </c>
      <c r="AY26" s="14" t="e">
        <f>'TRIBULAN I'!AZ80</f>
        <v>#REF!</v>
      </c>
      <c r="AZ26" s="14" t="e">
        <f>'TRIBULAN I'!BA80</f>
        <v>#REF!</v>
      </c>
      <c r="BA26" s="14" t="e">
        <f>'TRIBULAN I'!BB80</f>
        <v>#REF!</v>
      </c>
      <c r="BB26" s="14" t="e">
        <f>'TRIBULAN I'!BC80</f>
        <v>#REF!</v>
      </c>
      <c r="BC26" s="14" t="e">
        <f>'TRIBULAN I'!BD80</f>
        <v>#REF!</v>
      </c>
      <c r="BD26" s="14" t="e">
        <f>'TRIBULAN I'!BE80</f>
        <v>#REF!</v>
      </c>
      <c r="BE26" s="14" t="e">
        <f>'TRIBULAN I'!BF80</f>
        <v>#REF!</v>
      </c>
      <c r="BF26" s="14" t="e">
        <f>'TRIBULAN I'!BG80</f>
        <v>#REF!</v>
      </c>
      <c r="BG26" s="14" t="e">
        <f>'TRIBULAN I'!BH80</f>
        <v>#REF!</v>
      </c>
      <c r="BH26" s="14" t="e">
        <f>'TRIBULAN I'!BI80</f>
        <v>#REF!</v>
      </c>
      <c r="BI26" s="14" t="e">
        <f>'TRIBULAN I'!BJ80</f>
        <v>#REF!</v>
      </c>
      <c r="BJ26" s="14" t="e">
        <f>'TRIBULAN I'!BK80</f>
        <v>#REF!</v>
      </c>
      <c r="BK26" s="14" t="e">
        <f>'TRIBULAN I'!BL80</f>
        <v>#REF!</v>
      </c>
      <c r="BL26" s="14" t="e">
        <f>'TRIBULAN I'!BM80</f>
        <v>#REF!</v>
      </c>
      <c r="BM26" s="14" t="e">
        <f>'TRIBULAN I'!BN80</f>
        <v>#REF!</v>
      </c>
    </row>
    <row r="27" spans="1:65" ht="14.25" customHeight="1">
      <c r="A27" s="39">
        <v>16</v>
      </c>
      <c r="B27" s="43" t="s">
        <v>103</v>
      </c>
      <c r="C27" s="14" t="e">
        <f>'TRIBULAN I'!D84</f>
        <v>#REF!</v>
      </c>
      <c r="D27" s="14" t="e">
        <f>'TRIBULAN I'!E84</f>
        <v>#REF!</v>
      </c>
      <c r="E27" s="14" t="e">
        <f>'TRIBULAN I'!F84</f>
        <v>#REF!</v>
      </c>
      <c r="F27" s="14" t="e">
        <f>'TRIBULAN I'!G84</f>
        <v>#REF!</v>
      </c>
      <c r="G27" s="14" t="e">
        <f t="shared" si="0"/>
        <v>#REF!</v>
      </c>
      <c r="H27" s="14" t="e">
        <f>'TRIBULAN I'!I84</f>
        <v>#REF!</v>
      </c>
      <c r="I27" s="14" t="e">
        <f t="shared" si="1"/>
        <v>#REF!</v>
      </c>
      <c r="J27" s="14" t="e">
        <f>'TRIBULAN I'!K84</f>
        <v>#REF!</v>
      </c>
      <c r="K27" s="41" t="e">
        <f t="shared" si="2"/>
        <v>#REF!</v>
      </c>
      <c r="L27" s="14" t="e">
        <f>'TRIBULAN I'!M84</f>
        <v>#REF!</v>
      </c>
      <c r="M27" s="14" t="e">
        <f t="shared" si="3"/>
        <v>#REF!</v>
      </c>
      <c r="N27" s="14" t="e">
        <f>'TRIBULAN I'!O84</f>
        <v>#REF!</v>
      </c>
      <c r="O27" s="14" t="e">
        <f t="shared" si="4"/>
        <v>#REF!</v>
      </c>
      <c r="P27" s="14" t="e">
        <f>'TRIBULAN I'!Q84</f>
        <v>#REF!</v>
      </c>
      <c r="Q27" s="41" t="e">
        <f t="shared" si="5"/>
        <v>#REF!</v>
      </c>
      <c r="R27" s="14" t="e">
        <f>'TRIBULAN I'!S84</f>
        <v>#REF!</v>
      </c>
      <c r="S27" s="14" t="e">
        <f>'TRIBULAN I'!T84</f>
        <v>#REF!</v>
      </c>
      <c r="T27" s="14" t="e">
        <f>'TRIBULAN I'!U84</f>
        <v>#REF!</v>
      </c>
      <c r="U27" s="14" t="e">
        <f>'TRIBULAN I'!V84</f>
        <v>#REF!</v>
      </c>
      <c r="V27" s="14" t="e">
        <f>'TRIBULAN I'!W84</f>
        <v>#REF!</v>
      </c>
      <c r="W27" s="14" t="e">
        <f>'TRIBULAN I'!X84</f>
        <v>#REF!</v>
      </c>
      <c r="X27" s="14" t="e">
        <f>'TRIBULAN I'!Y84</f>
        <v>#REF!</v>
      </c>
      <c r="Y27" s="14" t="e">
        <f>'TRIBULAN I'!Z84</f>
        <v>#REF!</v>
      </c>
      <c r="Z27" s="14" t="e">
        <f>'TRIBULAN I'!AA84</f>
        <v>#REF!</v>
      </c>
      <c r="AA27" s="14" t="e">
        <f>'TRIBULAN I'!AB84</f>
        <v>#REF!</v>
      </c>
      <c r="AB27" s="14" t="e">
        <f>'TRIBULAN I'!AC84</f>
        <v>#REF!</v>
      </c>
      <c r="AC27" s="14" t="e">
        <f>'TRIBULAN I'!AD84</f>
        <v>#REF!</v>
      </c>
      <c r="AD27" s="14" t="e">
        <f>'TRIBULAN I'!AE84</f>
        <v>#REF!</v>
      </c>
      <c r="AE27" s="14" t="e">
        <f>'TRIBULAN I'!AF84</f>
        <v>#REF!</v>
      </c>
      <c r="AF27" s="14" t="e">
        <f>'TRIBULAN I'!AG84</f>
        <v>#REF!</v>
      </c>
      <c r="AG27" s="14" t="e">
        <f>'TRIBULAN I'!AH84</f>
        <v>#REF!</v>
      </c>
      <c r="AH27" s="14" t="e">
        <f>'TRIBULAN I'!AI84</f>
        <v>#REF!</v>
      </c>
      <c r="AI27" s="14" t="e">
        <f>'TRIBULAN I'!AJ84</f>
        <v>#REF!</v>
      </c>
      <c r="AJ27" s="14" t="e">
        <f>'TRIBULAN I'!AK84</f>
        <v>#REF!</v>
      </c>
      <c r="AK27" s="14" t="e">
        <f>'TRIBULAN I'!AL84</f>
        <v>#REF!</v>
      </c>
      <c r="AL27" s="14" t="e">
        <f>'TRIBULAN I'!AM84</f>
        <v>#REF!</v>
      </c>
      <c r="AM27" s="14" t="e">
        <f>'TRIBULAN I'!AN84</f>
        <v>#REF!</v>
      </c>
      <c r="AN27" s="14" t="e">
        <f>'TRIBULAN I'!AO84</f>
        <v>#REF!</v>
      </c>
      <c r="AO27" s="14" t="e">
        <f>'TRIBULAN I'!AP84</f>
        <v>#REF!</v>
      </c>
      <c r="AP27" s="14" t="e">
        <f>'TRIBULAN I'!AQ84</f>
        <v>#REF!</v>
      </c>
      <c r="AQ27" s="14" t="e">
        <f>'TRIBULAN I'!AR84</f>
        <v>#REF!</v>
      </c>
      <c r="AR27" s="14" t="e">
        <f>'TRIBULAN I'!AS84</f>
        <v>#REF!</v>
      </c>
      <c r="AS27" s="14" t="e">
        <f>'TRIBULAN I'!AT84</f>
        <v>#REF!</v>
      </c>
      <c r="AT27" s="14" t="e">
        <f>'TRIBULAN I'!AU84</f>
        <v>#REF!</v>
      </c>
      <c r="AU27" s="14" t="e">
        <f>'TRIBULAN I'!AV84</f>
        <v>#REF!</v>
      </c>
      <c r="AV27" s="14" t="e">
        <f>'TRIBULAN I'!AW84</f>
        <v>#REF!</v>
      </c>
      <c r="AW27" s="14" t="e">
        <f>'TRIBULAN I'!AX84</f>
        <v>#REF!</v>
      </c>
      <c r="AX27" s="14" t="e">
        <f>'TRIBULAN I'!AY84</f>
        <v>#REF!</v>
      </c>
      <c r="AY27" s="14" t="e">
        <f>'TRIBULAN I'!AZ84</f>
        <v>#REF!</v>
      </c>
      <c r="AZ27" s="14" t="e">
        <f>'TRIBULAN I'!BA84</f>
        <v>#REF!</v>
      </c>
      <c r="BA27" s="14" t="e">
        <f>'TRIBULAN I'!BB84</f>
        <v>#REF!</v>
      </c>
      <c r="BB27" s="14" t="e">
        <f>'TRIBULAN I'!BC84</f>
        <v>#REF!</v>
      </c>
      <c r="BC27" s="14" t="e">
        <f>'TRIBULAN I'!BD84</f>
        <v>#REF!</v>
      </c>
      <c r="BD27" s="14" t="e">
        <f>'TRIBULAN I'!BE84</f>
        <v>#REF!</v>
      </c>
      <c r="BE27" s="14" t="e">
        <f>'TRIBULAN I'!BF84</f>
        <v>#REF!</v>
      </c>
      <c r="BF27" s="14" t="e">
        <f>'TRIBULAN I'!BG84</f>
        <v>#REF!</v>
      </c>
      <c r="BG27" s="14" t="e">
        <f>'TRIBULAN I'!BH84</f>
        <v>#REF!</v>
      </c>
      <c r="BH27" s="14" t="e">
        <f>'TRIBULAN I'!BI84</f>
        <v>#REF!</v>
      </c>
      <c r="BI27" s="14" t="e">
        <f>'TRIBULAN I'!BJ84</f>
        <v>#REF!</v>
      </c>
      <c r="BJ27" s="14" t="e">
        <f>'TRIBULAN I'!BK84</f>
        <v>#REF!</v>
      </c>
      <c r="BK27" s="14" t="e">
        <f>'TRIBULAN I'!BL84</f>
        <v>#REF!</v>
      </c>
      <c r="BL27" s="14" t="e">
        <f>'TRIBULAN I'!BM84</f>
        <v>#REF!</v>
      </c>
      <c r="BM27" s="14" t="e">
        <f>'TRIBULAN I'!BN84</f>
        <v>#REF!</v>
      </c>
    </row>
    <row r="28" spans="1:65" ht="14.25" customHeight="1">
      <c r="A28" s="129" t="s">
        <v>117</v>
      </c>
      <c r="B28" s="130"/>
      <c r="C28" s="44" t="e">
        <f>'TRIBULAN I'!D85</f>
        <v>#REF!</v>
      </c>
      <c r="D28" s="31" t="e">
        <f>'TRIBULAN I'!E85</f>
        <v>#REF!</v>
      </c>
      <c r="E28" s="31" t="e">
        <f>'TRIBULAN I'!F85</f>
        <v>#REF!</v>
      </c>
      <c r="F28" s="31" t="e">
        <f>'TRIBULAN I'!G85</f>
        <v>#REF!</v>
      </c>
      <c r="G28" s="31" t="e">
        <f t="shared" si="0"/>
        <v>#REF!</v>
      </c>
      <c r="H28" s="31" t="e">
        <f>'TRIBULAN I'!I85</f>
        <v>#REF!</v>
      </c>
      <c r="I28" s="31" t="e">
        <f t="shared" si="1"/>
        <v>#REF!</v>
      </c>
      <c r="J28" s="31" t="e">
        <f>'TRIBULAN I'!K85</f>
        <v>#REF!</v>
      </c>
      <c r="K28" s="33" t="e">
        <f t="shared" si="2"/>
        <v>#REF!</v>
      </c>
      <c r="L28" s="31" t="e">
        <f>'TRIBULAN I'!M85</f>
        <v>#REF!</v>
      </c>
      <c r="M28" s="31" t="e">
        <f t="shared" si="3"/>
        <v>#REF!</v>
      </c>
      <c r="N28" s="31" t="e">
        <f>'TRIBULAN I'!O85</f>
        <v>#REF!</v>
      </c>
      <c r="O28" s="31" t="e">
        <f t="shared" si="4"/>
        <v>#REF!</v>
      </c>
      <c r="P28" s="31" t="e">
        <f>'TRIBULAN I'!Q85</f>
        <v>#REF!</v>
      </c>
      <c r="Q28" s="33" t="e">
        <f t="shared" si="5"/>
        <v>#REF!</v>
      </c>
      <c r="R28" s="31" t="e">
        <f>'TRIBULAN I'!S85</f>
        <v>#REF!</v>
      </c>
      <c r="S28" s="31" t="e">
        <f>'TRIBULAN I'!T85</f>
        <v>#REF!</v>
      </c>
      <c r="T28" s="31" t="e">
        <f>'TRIBULAN I'!U85</f>
        <v>#REF!</v>
      </c>
      <c r="U28" s="31" t="e">
        <f>'TRIBULAN I'!V85</f>
        <v>#REF!</v>
      </c>
      <c r="V28" s="31" t="e">
        <f>'TRIBULAN I'!W85</f>
        <v>#REF!</v>
      </c>
      <c r="W28" s="31" t="e">
        <f>'TRIBULAN I'!X85</f>
        <v>#REF!</v>
      </c>
      <c r="X28" s="31" t="e">
        <f>'TRIBULAN I'!Y85</f>
        <v>#REF!</v>
      </c>
      <c r="Y28" s="31" t="e">
        <f>'TRIBULAN I'!Z85</f>
        <v>#REF!</v>
      </c>
      <c r="Z28" s="31" t="e">
        <f>'TRIBULAN I'!AA85</f>
        <v>#REF!</v>
      </c>
      <c r="AA28" s="31" t="e">
        <f>'TRIBULAN I'!AB85</f>
        <v>#REF!</v>
      </c>
      <c r="AB28" s="31" t="e">
        <f>'TRIBULAN I'!AC85</f>
        <v>#REF!</v>
      </c>
      <c r="AC28" s="31" t="e">
        <f>'TRIBULAN I'!AD85</f>
        <v>#REF!</v>
      </c>
      <c r="AD28" s="31" t="e">
        <f>'TRIBULAN I'!AE85</f>
        <v>#REF!</v>
      </c>
      <c r="AE28" s="31" t="e">
        <f>'TRIBULAN I'!AF85</f>
        <v>#REF!</v>
      </c>
      <c r="AF28" s="31" t="e">
        <f>'TRIBULAN I'!AG85</f>
        <v>#REF!</v>
      </c>
      <c r="AG28" s="31" t="e">
        <f>'TRIBULAN I'!AH85</f>
        <v>#REF!</v>
      </c>
      <c r="AH28" s="31" t="e">
        <f>'TRIBULAN I'!AI85</f>
        <v>#REF!</v>
      </c>
      <c r="AI28" s="31" t="e">
        <f>'TRIBULAN I'!AJ85</f>
        <v>#REF!</v>
      </c>
      <c r="AJ28" s="31" t="e">
        <f>'TRIBULAN I'!AK85</f>
        <v>#REF!</v>
      </c>
      <c r="AK28" s="31" t="e">
        <f>'TRIBULAN I'!AL85</f>
        <v>#REF!</v>
      </c>
      <c r="AL28" s="31" t="e">
        <f>'TRIBULAN I'!AM85</f>
        <v>#REF!</v>
      </c>
      <c r="AM28" s="31" t="e">
        <f>'TRIBULAN I'!AN85</f>
        <v>#REF!</v>
      </c>
      <c r="AN28" s="31" t="e">
        <f>'TRIBULAN I'!AO85</f>
        <v>#REF!</v>
      </c>
      <c r="AO28" s="31" t="e">
        <f>'TRIBULAN I'!AP85</f>
        <v>#REF!</v>
      </c>
      <c r="AP28" s="31" t="e">
        <f>'TRIBULAN I'!AQ85</f>
        <v>#REF!</v>
      </c>
      <c r="AQ28" s="31" t="e">
        <f>'TRIBULAN I'!AR85</f>
        <v>#REF!</v>
      </c>
      <c r="AR28" s="31" t="e">
        <f>'TRIBULAN I'!AS85</f>
        <v>#REF!</v>
      </c>
      <c r="AS28" s="31" t="e">
        <f>'TRIBULAN I'!AT85</f>
        <v>#REF!</v>
      </c>
      <c r="AT28" s="31" t="e">
        <f>'TRIBULAN I'!AU85</f>
        <v>#REF!</v>
      </c>
      <c r="AU28" s="31" t="e">
        <f>'TRIBULAN I'!AV85</f>
        <v>#REF!</v>
      </c>
      <c r="AV28" s="31" t="e">
        <f>'TRIBULAN I'!AW85</f>
        <v>#REF!</v>
      </c>
      <c r="AW28" s="31" t="e">
        <f>'TRIBULAN I'!AX85</f>
        <v>#REF!</v>
      </c>
      <c r="AX28" s="31" t="e">
        <f>'TRIBULAN I'!AY85</f>
        <v>#REF!</v>
      </c>
      <c r="AY28" s="31" t="e">
        <f>'TRIBULAN I'!AZ85</f>
        <v>#REF!</v>
      </c>
      <c r="AZ28" s="31" t="e">
        <f>'TRIBULAN I'!BA85</f>
        <v>#REF!</v>
      </c>
      <c r="BA28" s="31" t="e">
        <f>'TRIBULAN I'!BB85</f>
        <v>#REF!</v>
      </c>
      <c r="BB28" s="31" t="e">
        <f>'TRIBULAN I'!BC85</f>
        <v>#REF!</v>
      </c>
      <c r="BC28" s="31" t="e">
        <f>'TRIBULAN I'!BD85</f>
        <v>#REF!</v>
      </c>
      <c r="BD28" s="31" t="e">
        <f>'TRIBULAN I'!BE85</f>
        <v>#REF!</v>
      </c>
      <c r="BE28" s="31" t="e">
        <f>'TRIBULAN I'!BF85</f>
        <v>#REF!</v>
      </c>
      <c r="BF28" s="31" t="e">
        <f>'TRIBULAN I'!BG85</f>
        <v>#REF!</v>
      </c>
      <c r="BG28" s="31" t="e">
        <f>'TRIBULAN I'!BH85</f>
        <v>#REF!</v>
      </c>
      <c r="BH28" s="31" t="e">
        <f>'TRIBULAN I'!BI85</f>
        <v>#REF!</v>
      </c>
      <c r="BI28" s="31" t="e">
        <f>'TRIBULAN I'!BJ85</f>
        <v>#REF!</v>
      </c>
      <c r="BJ28" s="31" t="e">
        <f>'TRIBULAN I'!BK85</f>
        <v>#REF!</v>
      </c>
      <c r="BK28" s="31" t="e">
        <f>'TRIBULAN I'!BL85</f>
        <v>#REF!</v>
      </c>
      <c r="BL28" s="31" t="e">
        <f>'TRIBULAN I'!BM85</f>
        <v>#REF!</v>
      </c>
      <c r="BM28" s="31" t="e">
        <f>'TRIBULAN I'!BN85</f>
        <v>#REF!</v>
      </c>
    </row>
    <row r="29" spans="1:65" ht="14.25" customHeight="1">
      <c r="A29" s="45"/>
      <c r="B29" s="45"/>
      <c r="C29" s="46"/>
      <c r="D29" s="47"/>
      <c r="E29" s="47"/>
      <c r="AT29" s="35"/>
      <c r="AU29" s="48"/>
    </row>
    <row r="30" spans="1:65" ht="14.25" customHeight="1">
      <c r="A30" s="35"/>
      <c r="B30" s="35"/>
      <c r="C30" s="49"/>
      <c r="D30" s="49"/>
      <c r="E30" s="49"/>
      <c r="F30" s="50"/>
      <c r="G30" s="50"/>
      <c r="H30" s="50"/>
      <c r="I30" s="50"/>
      <c r="J30" s="50"/>
      <c r="L30" s="50"/>
      <c r="M30" s="50"/>
      <c r="N30" s="50"/>
      <c r="O30" s="50"/>
      <c r="P30" s="50"/>
      <c r="AI30" s="131"/>
      <c r="AJ30" s="98"/>
      <c r="AK30" s="98"/>
      <c r="AL30" s="98"/>
      <c r="AM30" s="98"/>
      <c r="AN30" s="98"/>
      <c r="AO30" s="98"/>
      <c r="AP30" s="98"/>
      <c r="AT30" s="35"/>
      <c r="AU30" s="35"/>
    </row>
    <row r="31" spans="1:65" ht="14.25" customHeight="1">
      <c r="C31" s="49"/>
      <c r="D31" s="49"/>
      <c r="E31" s="49"/>
      <c r="AI31" s="131"/>
      <c r="AJ31" s="98"/>
      <c r="AK31" s="98"/>
      <c r="AL31" s="98"/>
      <c r="AM31" s="98"/>
      <c r="AN31" s="98"/>
      <c r="AO31" s="98"/>
      <c r="AP31" s="98"/>
    </row>
    <row r="32" spans="1:65" ht="14.25" customHeight="1">
      <c r="AI32" s="35"/>
      <c r="AJ32" s="35"/>
      <c r="AK32" s="35"/>
      <c r="AL32" s="35"/>
      <c r="AM32" s="35"/>
      <c r="AN32" s="35"/>
      <c r="AO32" s="35"/>
      <c r="AP32" s="35"/>
    </row>
    <row r="33" spans="35:42" ht="14.25" customHeight="1"/>
    <row r="34" spans="35:42" ht="14.25" customHeight="1"/>
    <row r="35" spans="35:42" ht="14.25" customHeight="1">
      <c r="AI35" s="51"/>
      <c r="AJ35" s="51"/>
      <c r="AK35" s="51"/>
      <c r="AL35" s="51"/>
      <c r="AM35" s="51"/>
      <c r="AN35" s="51"/>
      <c r="AO35" s="51"/>
      <c r="AP35" s="51"/>
    </row>
    <row r="36" spans="35:42" ht="14.25" customHeight="1">
      <c r="AI36" s="35"/>
      <c r="AJ36" s="35"/>
      <c r="AK36" s="35"/>
      <c r="AL36" s="35"/>
      <c r="AM36" s="35"/>
      <c r="AN36" s="35"/>
      <c r="AO36" s="35"/>
      <c r="AP36" s="35"/>
    </row>
    <row r="37" spans="35:42" ht="14.25" customHeight="1"/>
    <row r="38" spans="35:42" ht="14.25" customHeight="1"/>
    <row r="39" spans="35:42" ht="14.25" customHeight="1"/>
    <row r="40" spans="35:42" ht="14.25" customHeight="1"/>
    <row r="41" spans="35:42" ht="14.25" customHeight="1"/>
    <row r="42" spans="35:42" ht="14.25" customHeight="1"/>
    <row r="43" spans="35:42" ht="14.25" customHeight="1"/>
    <row r="44" spans="35:42" ht="14.25" customHeight="1"/>
    <row r="45" spans="35:42" ht="14.25" customHeight="1"/>
    <row r="46" spans="35:42" ht="14.25" customHeight="1"/>
    <row r="47" spans="35:42" ht="14.25" customHeight="1"/>
    <row r="48" spans="35:42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6">
    <mergeCell ref="AI31:AP31"/>
    <mergeCell ref="AP8:AR9"/>
    <mergeCell ref="AS8:AU9"/>
    <mergeCell ref="AV8:BA8"/>
    <mergeCell ref="BB8:BG8"/>
    <mergeCell ref="AD8:AF9"/>
    <mergeCell ref="AG8:AI9"/>
    <mergeCell ref="AJ8:AL9"/>
    <mergeCell ref="AM8:AO9"/>
    <mergeCell ref="AI30:AP30"/>
    <mergeCell ref="R8:T9"/>
    <mergeCell ref="U8:W9"/>
    <mergeCell ref="A28:B28"/>
    <mergeCell ref="X8:Z9"/>
    <mergeCell ref="AA8:AC9"/>
    <mergeCell ref="R6:AU7"/>
    <mergeCell ref="AV6:BM7"/>
    <mergeCell ref="A1:AR1"/>
    <mergeCell ref="A2:B2"/>
    <mergeCell ref="C2:E2"/>
    <mergeCell ref="A3:B3"/>
    <mergeCell ref="C3:F3"/>
    <mergeCell ref="K3:Q3"/>
    <mergeCell ref="A4:B4"/>
    <mergeCell ref="A6:A10"/>
    <mergeCell ref="B6:B10"/>
    <mergeCell ref="C6:E9"/>
    <mergeCell ref="F6:K9"/>
    <mergeCell ref="L6:Q9"/>
    <mergeCell ref="BH8:BM8"/>
    <mergeCell ref="AV9:AX9"/>
    <mergeCell ref="AY9:BA9"/>
    <mergeCell ref="BB9:BD9"/>
    <mergeCell ref="BE9:BG9"/>
    <mergeCell ref="BH9:BJ9"/>
    <mergeCell ref="BK9:BM9"/>
  </mergeCells>
  <printOptions horizontalCentered="1"/>
  <pageMargins left="0.19685039370078741" right="0.19685039370078741" top="0.23622047244094491" bottom="0.31496062992125984" header="0" footer="0"/>
  <pageSetup scale="72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N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2578125" defaultRowHeight="15" customHeight="1"/>
  <cols>
    <col min="1" max="1" width="5.5703125" customWidth="1"/>
    <col min="2" max="2" width="15.28515625" customWidth="1"/>
    <col min="3" max="3" width="18.140625" customWidth="1"/>
    <col min="4" max="7" width="7.7109375" customWidth="1"/>
    <col min="8" max="8" width="8.42578125" customWidth="1"/>
    <col min="9" max="13" width="7.7109375" customWidth="1"/>
    <col min="14" max="14" width="8.42578125" customWidth="1"/>
    <col min="15" max="48" width="7.7109375" customWidth="1"/>
    <col min="49" max="66" width="8.7109375" customWidth="1"/>
  </cols>
  <sheetData>
    <row r="1" spans="1:66" ht="14.25" customHeight="1">
      <c r="A1" s="97" t="s">
        <v>107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1"/>
      <c r="AU1" s="1"/>
      <c r="AV1" s="2"/>
    </row>
    <row r="2" spans="1:66" ht="14.25" customHeight="1">
      <c r="A2" s="99" t="s">
        <v>0</v>
      </c>
      <c r="B2" s="98"/>
      <c r="C2" s="3"/>
      <c r="D2" s="99" t="s">
        <v>1</v>
      </c>
      <c r="E2" s="98"/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1"/>
      <c r="AU2" s="1"/>
      <c r="AV2" s="2"/>
    </row>
    <row r="3" spans="1:66" ht="14.25" customHeight="1">
      <c r="A3" s="99" t="s">
        <v>2</v>
      </c>
      <c r="B3" s="98"/>
      <c r="C3" s="3"/>
      <c r="D3" s="100" t="s">
        <v>122</v>
      </c>
      <c r="E3" s="98"/>
      <c r="F3" s="98"/>
      <c r="G3" s="98"/>
      <c r="H3" s="3"/>
      <c r="I3" s="3"/>
      <c r="J3" s="3"/>
      <c r="K3" s="3"/>
      <c r="L3" s="100"/>
      <c r="M3" s="98"/>
      <c r="N3" s="98"/>
      <c r="O3" s="98"/>
      <c r="P3" s="98"/>
      <c r="Q3" s="98"/>
      <c r="R3" s="98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1"/>
      <c r="AU3" s="1"/>
      <c r="AV3" s="2"/>
    </row>
    <row r="4" spans="1:66" ht="14.25" customHeight="1">
      <c r="A4" s="99" t="s">
        <v>4</v>
      </c>
      <c r="B4" s="98"/>
      <c r="C4" s="3"/>
      <c r="D4" s="3" t="s">
        <v>5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1"/>
      <c r="AU4" s="1"/>
      <c r="AV4" s="2"/>
    </row>
    <row r="5" spans="1:66" ht="14.2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1"/>
      <c r="AU5" s="1"/>
      <c r="AV5" s="2"/>
    </row>
    <row r="6" spans="1:66" ht="14.25" customHeight="1">
      <c r="A6" s="116" t="s">
        <v>6</v>
      </c>
      <c r="B6" s="117" t="s">
        <v>7</v>
      </c>
      <c r="C6" s="117" t="s">
        <v>8</v>
      </c>
      <c r="D6" s="118" t="s">
        <v>9</v>
      </c>
      <c r="E6" s="102"/>
      <c r="F6" s="103"/>
      <c r="G6" s="118" t="s">
        <v>10</v>
      </c>
      <c r="H6" s="102"/>
      <c r="I6" s="102"/>
      <c r="J6" s="102"/>
      <c r="K6" s="102"/>
      <c r="L6" s="103"/>
      <c r="M6" s="118" t="s">
        <v>11</v>
      </c>
      <c r="N6" s="102"/>
      <c r="O6" s="102"/>
      <c r="P6" s="102"/>
      <c r="Q6" s="102"/>
      <c r="R6" s="103"/>
      <c r="S6" s="121" t="s">
        <v>12</v>
      </c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3"/>
      <c r="AW6" s="122" t="s">
        <v>13</v>
      </c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3"/>
    </row>
    <row r="7" spans="1:66" ht="6.75" customHeight="1">
      <c r="A7" s="111"/>
      <c r="B7" s="111"/>
      <c r="C7" s="111"/>
      <c r="D7" s="119"/>
      <c r="E7" s="98"/>
      <c r="F7" s="120"/>
      <c r="G7" s="119"/>
      <c r="H7" s="98"/>
      <c r="I7" s="98"/>
      <c r="J7" s="98"/>
      <c r="K7" s="98"/>
      <c r="L7" s="120"/>
      <c r="M7" s="119"/>
      <c r="N7" s="98"/>
      <c r="O7" s="98"/>
      <c r="P7" s="98"/>
      <c r="Q7" s="98"/>
      <c r="R7" s="120"/>
      <c r="S7" s="104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6"/>
      <c r="AW7" s="104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6"/>
    </row>
    <row r="8" spans="1:66" ht="14.25" customHeight="1">
      <c r="A8" s="111"/>
      <c r="B8" s="111"/>
      <c r="C8" s="111"/>
      <c r="D8" s="119"/>
      <c r="E8" s="98"/>
      <c r="F8" s="120"/>
      <c r="G8" s="119"/>
      <c r="H8" s="98"/>
      <c r="I8" s="98"/>
      <c r="J8" s="98"/>
      <c r="K8" s="98"/>
      <c r="L8" s="120"/>
      <c r="M8" s="119"/>
      <c r="N8" s="98"/>
      <c r="O8" s="98"/>
      <c r="P8" s="98"/>
      <c r="Q8" s="98"/>
      <c r="R8" s="120"/>
      <c r="S8" s="101" t="s">
        <v>14</v>
      </c>
      <c r="T8" s="102"/>
      <c r="U8" s="103"/>
      <c r="V8" s="101" t="s">
        <v>15</v>
      </c>
      <c r="W8" s="102"/>
      <c r="X8" s="103"/>
      <c r="Y8" s="101" t="s">
        <v>16</v>
      </c>
      <c r="Z8" s="102"/>
      <c r="AA8" s="103"/>
      <c r="AB8" s="101" t="s">
        <v>17</v>
      </c>
      <c r="AC8" s="102"/>
      <c r="AD8" s="103"/>
      <c r="AE8" s="101" t="s">
        <v>18</v>
      </c>
      <c r="AF8" s="102"/>
      <c r="AG8" s="103"/>
      <c r="AH8" s="101" t="s">
        <v>19</v>
      </c>
      <c r="AI8" s="102"/>
      <c r="AJ8" s="103"/>
      <c r="AK8" s="101" t="s">
        <v>20</v>
      </c>
      <c r="AL8" s="102"/>
      <c r="AM8" s="103"/>
      <c r="AN8" s="101" t="s">
        <v>21</v>
      </c>
      <c r="AO8" s="102"/>
      <c r="AP8" s="103"/>
      <c r="AQ8" s="101" t="s">
        <v>22</v>
      </c>
      <c r="AR8" s="102"/>
      <c r="AS8" s="103"/>
      <c r="AT8" s="101" t="s">
        <v>23</v>
      </c>
      <c r="AU8" s="102"/>
      <c r="AV8" s="103"/>
      <c r="AW8" s="107" t="s">
        <v>24</v>
      </c>
      <c r="AX8" s="108"/>
      <c r="AY8" s="108"/>
      <c r="AZ8" s="108"/>
      <c r="BA8" s="108"/>
      <c r="BB8" s="109"/>
      <c r="BC8" s="107" t="s">
        <v>25</v>
      </c>
      <c r="BD8" s="108"/>
      <c r="BE8" s="108"/>
      <c r="BF8" s="108"/>
      <c r="BG8" s="108"/>
      <c r="BH8" s="109"/>
      <c r="BI8" s="107" t="s">
        <v>26</v>
      </c>
      <c r="BJ8" s="108"/>
      <c r="BK8" s="108"/>
      <c r="BL8" s="108"/>
      <c r="BM8" s="108"/>
      <c r="BN8" s="109"/>
    </row>
    <row r="9" spans="1:66" ht="6" customHeight="1">
      <c r="A9" s="111"/>
      <c r="B9" s="111"/>
      <c r="C9" s="111"/>
      <c r="D9" s="104"/>
      <c r="E9" s="105"/>
      <c r="F9" s="106"/>
      <c r="G9" s="104"/>
      <c r="H9" s="105"/>
      <c r="I9" s="105"/>
      <c r="J9" s="105"/>
      <c r="K9" s="105"/>
      <c r="L9" s="106"/>
      <c r="M9" s="104"/>
      <c r="N9" s="105"/>
      <c r="O9" s="105"/>
      <c r="P9" s="105"/>
      <c r="Q9" s="105"/>
      <c r="R9" s="106"/>
      <c r="S9" s="104"/>
      <c r="T9" s="105"/>
      <c r="U9" s="106"/>
      <c r="V9" s="104"/>
      <c r="W9" s="105"/>
      <c r="X9" s="106"/>
      <c r="Y9" s="104"/>
      <c r="Z9" s="105"/>
      <c r="AA9" s="106"/>
      <c r="AB9" s="104"/>
      <c r="AC9" s="105"/>
      <c r="AD9" s="106"/>
      <c r="AE9" s="104"/>
      <c r="AF9" s="105"/>
      <c r="AG9" s="106"/>
      <c r="AH9" s="104"/>
      <c r="AI9" s="105"/>
      <c r="AJ9" s="106"/>
      <c r="AK9" s="104"/>
      <c r="AL9" s="105"/>
      <c r="AM9" s="106"/>
      <c r="AN9" s="104"/>
      <c r="AO9" s="105"/>
      <c r="AP9" s="106"/>
      <c r="AQ9" s="104"/>
      <c r="AR9" s="105"/>
      <c r="AS9" s="106"/>
      <c r="AT9" s="104"/>
      <c r="AU9" s="105"/>
      <c r="AV9" s="106"/>
      <c r="AW9" s="115" t="s">
        <v>27</v>
      </c>
      <c r="AX9" s="108"/>
      <c r="AY9" s="109"/>
      <c r="AZ9" s="115" t="s">
        <v>28</v>
      </c>
      <c r="BA9" s="108"/>
      <c r="BB9" s="109"/>
      <c r="BC9" s="115" t="s">
        <v>27</v>
      </c>
      <c r="BD9" s="108"/>
      <c r="BE9" s="109"/>
      <c r="BF9" s="115" t="s">
        <v>28</v>
      </c>
      <c r="BG9" s="108"/>
      <c r="BH9" s="109"/>
      <c r="BI9" s="115" t="s">
        <v>27</v>
      </c>
      <c r="BJ9" s="108"/>
      <c r="BK9" s="109"/>
      <c r="BL9" s="115" t="s">
        <v>28</v>
      </c>
      <c r="BM9" s="108"/>
      <c r="BN9" s="109"/>
    </row>
    <row r="10" spans="1:66" ht="14.25" customHeight="1">
      <c r="A10" s="112"/>
      <c r="B10" s="112"/>
      <c r="C10" s="112"/>
      <c r="D10" s="5" t="s">
        <v>29</v>
      </c>
      <c r="E10" s="5" t="s">
        <v>30</v>
      </c>
      <c r="F10" s="5" t="s">
        <v>31</v>
      </c>
      <c r="G10" s="5" t="s">
        <v>29</v>
      </c>
      <c r="H10" s="5" t="s">
        <v>32</v>
      </c>
      <c r="I10" s="5" t="s">
        <v>30</v>
      </c>
      <c r="J10" s="5" t="s">
        <v>32</v>
      </c>
      <c r="K10" s="5" t="s">
        <v>31</v>
      </c>
      <c r="L10" s="5" t="s">
        <v>32</v>
      </c>
      <c r="M10" s="5" t="s">
        <v>29</v>
      </c>
      <c r="N10" s="5" t="s">
        <v>32</v>
      </c>
      <c r="O10" s="5" t="s">
        <v>30</v>
      </c>
      <c r="P10" s="5" t="s">
        <v>32</v>
      </c>
      <c r="Q10" s="5" t="s">
        <v>31</v>
      </c>
      <c r="R10" s="5" t="s">
        <v>32</v>
      </c>
      <c r="S10" s="5" t="s">
        <v>29</v>
      </c>
      <c r="T10" s="5" t="s">
        <v>30</v>
      </c>
      <c r="U10" s="6" t="s">
        <v>31</v>
      </c>
      <c r="V10" s="5" t="s">
        <v>29</v>
      </c>
      <c r="W10" s="5" t="s">
        <v>30</v>
      </c>
      <c r="X10" s="6" t="s">
        <v>31</v>
      </c>
      <c r="Y10" s="5" t="s">
        <v>29</v>
      </c>
      <c r="Z10" s="5" t="s">
        <v>30</v>
      </c>
      <c r="AA10" s="6" t="s">
        <v>31</v>
      </c>
      <c r="AB10" s="5" t="s">
        <v>29</v>
      </c>
      <c r="AC10" s="5" t="s">
        <v>30</v>
      </c>
      <c r="AD10" s="6" t="s">
        <v>31</v>
      </c>
      <c r="AE10" s="5" t="s">
        <v>29</v>
      </c>
      <c r="AF10" s="5" t="s">
        <v>30</v>
      </c>
      <c r="AG10" s="6" t="s">
        <v>31</v>
      </c>
      <c r="AH10" s="5" t="s">
        <v>29</v>
      </c>
      <c r="AI10" s="5" t="s">
        <v>30</v>
      </c>
      <c r="AJ10" s="6" t="s">
        <v>31</v>
      </c>
      <c r="AK10" s="5" t="s">
        <v>29</v>
      </c>
      <c r="AL10" s="5" t="s">
        <v>30</v>
      </c>
      <c r="AM10" s="6" t="s">
        <v>31</v>
      </c>
      <c r="AN10" s="5" t="s">
        <v>29</v>
      </c>
      <c r="AO10" s="5" t="s">
        <v>30</v>
      </c>
      <c r="AP10" s="6" t="s">
        <v>31</v>
      </c>
      <c r="AQ10" s="5" t="s">
        <v>29</v>
      </c>
      <c r="AR10" s="5" t="s">
        <v>30</v>
      </c>
      <c r="AS10" s="6" t="s">
        <v>31</v>
      </c>
      <c r="AT10" s="5" t="s">
        <v>29</v>
      </c>
      <c r="AU10" s="5" t="s">
        <v>30</v>
      </c>
      <c r="AV10" s="6" t="s">
        <v>31</v>
      </c>
      <c r="AW10" s="7" t="s">
        <v>29</v>
      </c>
      <c r="AX10" s="7" t="s">
        <v>30</v>
      </c>
      <c r="AY10" s="7" t="s">
        <v>31</v>
      </c>
      <c r="AZ10" s="8" t="s">
        <v>29</v>
      </c>
      <c r="BA10" s="8" t="s">
        <v>30</v>
      </c>
      <c r="BB10" s="8" t="s">
        <v>31</v>
      </c>
      <c r="BC10" s="7" t="s">
        <v>29</v>
      </c>
      <c r="BD10" s="7" t="s">
        <v>30</v>
      </c>
      <c r="BE10" s="7" t="s">
        <v>31</v>
      </c>
      <c r="BF10" s="8" t="s">
        <v>29</v>
      </c>
      <c r="BG10" s="8" t="s">
        <v>30</v>
      </c>
      <c r="BH10" s="8" t="s">
        <v>31</v>
      </c>
      <c r="BI10" s="7" t="s">
        <v>29</v>
      </c>
      <c r="BJ10" s="7" t="s">
        <v>30</v>
      </c>
      <c r="BK10" s="7" t="s">
        <v>31</v>
      </c>
      <c r="BL10" s="8" t="s">
        <v>29</v>
      </c>
      <c r="BM10" s="8" t="s">
        <v>30</v>
      </c>
      <c r="BN10" s="8" t="s">
        <v>31</v>
      </c>
    </row>
    <row r="11" spans="1:66" ht="14.25" customHeight="1">
      <c r="A11" s="9">
        <v>1</v>
      </c>
      <c r="B11" s="10">
        <v>2</v>
      </c>
      <c r="C11" s="9">
        <v>3</v>
      </c>
      <c r="D11" s="10">
        <v>4</v>
      </c>
      <c r="E11" s="9">
        <v>5</v>
      </c>
      <c r="F11" s="10">
        <v>6</v>
      </c>
      <c r="G11" s="9">
        <v>7</v>
      </c>
      <c r="H11" s="10">
        <v>8</v>
      </c>
      <c r="I11" s="9">
        <v>9</v>
      </c>
      <c r="J11" s="10">
        <v>10</v>
      </c>
      <c r="K11" s="9">
        <v>11</v>
      </c>
      <c r="L11" s="10">
        <v>12</v>
      </c>
      <c r="M11" s="9">
        <v>13</v>
      </c>
      <c r="N11" s="10">
        <v>14</v>
      </c>
      <c r="O11" s="9">
        <v>15</v>
      </c>
      <c r="P11" s="10">
        <v>16</v>
      </c>
      <c r="Q11" s="9">
        <v>17</v>
      </c>
      <c r="R11" s="10">
        <v>18</v>
      </c>
      <c r="S11" s="9">
        <v>19</v>
      </c>
      <c r="T11" s="10">
        <v>20</v>
      </c>
      <c r="U11" s="9">
        <v>21</v>
      </c>
      <c r="V11" s="10">
        <v>22</v>
      </c>
      <c r="W11" s="9">
        <v>23</v>
      </c>
      <c r="X11" s="10">
        <v>24</v>
      </c>
      <c r="Y11" s="9">
        <v>25</v>
      </c>
      <c r="Z11" s="10">
        <v>26</v>
      </c>
      <c r="AA11" s="9">
        <v>27</v>
      </c>
      <c r="AB11" s="10">
        <v>28</v>
      </c>
      <c r="AC11" s="9">
        <v>29</v>
      </c>
      <c r="AD11" s="10">
        <v>30</v>
      </c>
      <c r="AE11" s="9">
        <v>31</v>
      </c>
      <c r="AF11" s="10">
        <v>32</v>
      </c>
      <c r="AG11" s="9">
        <v>33</v>
      </c>
      <c r="AH11" s="10">
        <v>34</v>
      </c>
      <c r="AI11" s="9">
        <v>35</v>
      </c>
      <c r="AJ11" s="10">
        <v>36</v>
      </c>
      <c r="AK11" s="9">
        <v>37</v>
      </c>
      <c r="AL11" s="10">
        <v>38</v>
      </c>
      <c r="AM11" s="9">
        <v>39</v>
      </c>
      <c r="AN11" s="10">
        <v>40</v>
      </c>
      <c r="AO11" s="9">
        <v>41</v>
      </c>
      <c r="AP11" s="10">
        <v>42</v>
      </c>
      <c r="AQ11" s="9">
        <v>43</v>
      </c>
      <c r="AR11" s="10">
        <v>44</v>
      </c>
      <c r="AS11" s="9">
        <v>45</v>
      </c>
      <c r="AT11" s="10">
        <v>46</v>
      </c>
      <c r="AU11" s="9">
        <v>47</v>
      </c>
      <c r="AV11" s="10">
        <v>48</v>
      </c>
      <c r="AW11" s="9">
        <v>49</v>
      </c>
      <c r="AX11" s="10">
        <v>50</v>
      </c>
      <c r="AY11" s="9">
        <v>51</v>
      </c>
      <c r="AZ11" s="10">
        <v>52</v>
      </c>
      <c r="BA11" s="9">
        <v>53</v>
      </c>
      <c r="BB11" s="10">
        <v>54</v>
      </c>
      <c r="BC11" s="9">
        <v>55</v>
      </c>
      <c r="BD11" s="10">
        <v>56</v>
      </c>
      <c r="BE11" s="9">
        <v>57</v>
      </c>
      <c r="BF11" s="10">
        <v>58</v>
      </c>
      <c r="BG11" s="9">
        <v>59</v>
      </c>
      <c r="BH11" s="10">
        <v>60</v>
      </c>
      <c r="BI11" s="9">
        <v>61</v>
      </c>
      <c r="BJ11" s="10">
        <v>62</v>
      </c>
      <c r="BK11" s="9">
        <v>63</v>
      </c>
      <c r="BL11" s="10">
        <v>64</v>
      </c>
      <c r="BM11" s="9">
        <v>65</v>
      </c>
      <c r="BN11" s="10">
        <v>66</v>
      </c>
    </row>
    <row r="12" spans="1:66" ht="14.25" customHeight="1">
      <c r="A12" s="110">
        <v>1</v>
      </c>
      <c r="B12" s="113" t="s">
        <v>33</v>
      </c>
      <c r="C12" s="11" t="s">
        <v>34</v>
      </c>
      <c r="D12" s="52">
        <v>6</v>
      </c>
      <c r="E12" s="52">
        <v>3</v>
      </c>
      <c r="F12" s="13">
        <f t="shared" ref="F12:F70" si="0">SUM(D12:E12)</f>
        <v>9</v>
      </c>
      <c r="G12" s="14"/>
      <c r="H12" s="15">
        <f t="shared" ref="H12:H85" si="1">(G12/D12*100)</f>
        <v>0</v>
      </c>
      <c r="I12" s="14"/>
      <c r="J12" s="15">
        <f t="shared" ref="J12:J85" si="2">(I12/E12*100)</f>
        <v>0</v>
      </c>
      <c r="K12" s="13">
        <f t="shared" ref="K12:K84" si="3">G12+I12</f>
        <v>0</v>
      </c>
      <c r="L12" s="16">
        <f t="shared" ref="L12:L85" si="4">(K12/F12*100)</f>
        <v>0</v>
      </c>
      <c r="M12" s="14">
        <v>6</v>
      </c>
      <c r="N12" s="15">
        <f t="shared" ref="N12:N29" si="5">(M12/D12*100)</f>
        <v>100</v>
      </c>
      <c r="O12" s="14">
        <v>3</v>
      </c>
      <c r="P12" s="15">
        <f t="shared" ref="P12:P85" si="6">(O12/E12*100)</f>
        <v>100</v>
      </c>
      <c r="Q12" s="13">
        <f t="shared" ref="Q12:Q83" si="7">M12+O12</f>
        <v>9</v>
      </c>
      <c r="R12" s="16">
        <f t="shared" ref="R12:R85" si="8">(Q12/F12*100)</f>
        <v>100</v>
      </c>
      <c r="S12" s="14">
        <v>0</v>
      </c>
      <c r="T12" s="14">
        <v>0</v>
      </c>
      <c r="U12" s="13">
        <f t="shared" ref="U12:U70" si="9">SUM(S12,T12)</f>
        <v>0</v>
      </c>
      <c r="V12" s="14">
        <v>0</v>
      </c>
      <c r="W12" s="14">
        <v>0</v>
      </c>
      <c r="X12" s="13">
        <f t="shared" ref="X12:X70" si="10">SUM(V12,W12)</f>
        <v>0</v>
      </c>
      <c r="Y12" s="14">
        <v>0</v>
      </c>
      <c r="Z12" s="14">
        <v>0</v>
      </c>
      <c r="AA12" s="13">
        <f t="shared" ref="AA12:AA70" si="11">SUM(Y12,Z12)</f>
        <v>0</v>
      </c>
      <c r="AB12" s="14">
        <v>0</v>
      </c>
      <c r="AC12" s="14">
        <v>0</v>
      </c>
      <c r="AD12" s="13">
        <f t="shared" ref="AD12:AD70" si="12">SUM(AB12:AC12)</f>
        <v>0</v>
      </c>
      <c r="AE12" s="14">
        <v>0</v>
      </c>
      <c r="AF12" s="14">
        <v>0</v>
      </c>
      <c r="AG12" s="13">
        <f t="shared" ref="AG12:AG70" si="13">SUM(AE12:AF12)</f>
        <v>0</v>
      </c>
      <c r="AH12" s="14">
        <v>0</v>
      </c>
      <c r="AI12" s="14">
        <v>0</v>
      </c>
      <c r="AJ12" s="13">
        <f t="shared" ref="AJ12:AJ70" si="14">SUM(AH12:AI12)</f>
        <v>0</v>
      </c>
      <c r="AK12" s="14">
        <v>0</v>
      </c>
      <c r="AL12" s="14">
        <v>0</v>
      </c>
      <c r="AM12" s="13">
        <f t="shared" ref="AM12:AM70" si="15">SUM(AK12:AL12)</f>
        <v>0</v>
      </c>
      <c r="AN12" s="14">
        <v>0</v>
      </c>
      <c r="AO12" s="14">
        <v>0</v>
      </c>
      <c r="AP12" s="13"/>
      <c r="AQ12" s="14">
        <v>0</v>
      </c>
      <c r="AR12" s="14">
        <v>0</v>
      </c>
      <c r="AS12" s="13">
        <f t="shared" ref="AS12:AS70" si="16">SUM(AQ12:AR12)</f>
        <v>0</v>
      </c>
      <c r="AT12" s="13">
        <f t="shared" ref="AT12:AU12" si="17">S12+V12+Y12+AB12+AE12+AH12+AK12+AQ12+AN12</f>
        <v>0</v>
      </c>
      <c r="AU12" s="13">
        <f t="shared" si="17"/>
        <v>0</v>
      </c>
      <c r="AV12" s="17">
        <f t="shared" ref="AV12:AV85" si="18">AT12+AU12</f>
        <v>0</v>
      </c>
      <c r="AW12" s="14"/>
      <c r="AX12" s="14"/>
      <c r="AY12" s="13">
        <f t="shared" ref="AY12:AY70" si="19">SUM(AW12,AX12)</f>
        <v>0</v>
      </c>
      <c r="AZ12" s="14"/>
      <c r="BA12" s="14"/>
      <c r="BB12" s="13">
        <f t="shared" ref="BB12:BB31" si="20">SUM(AZ12:BA12)</f>
        <v>0</v>
      </c>
      <c r="BC12" s="14"/>
      <c r="BD12" s="14"/>
      <c r="BE12" s="13">
        <f t="shared" ref="BE12:BE70" si="21">SUM(BC12:BD12)</f>
        <v>0</v>
      </c>
      <c r="BF12" s="14"/>
      <c r="BG12" s="14"/>
      <c r="BH12" s="13">
        <f t="shared" ref="BH12:BH70" si="22">SUM(BF12:BG12)</f>
        <v>0</v>
      </c>
      <c r="BI12" s="14"/>
      <c r="BJ12" s="14"/>
      <c r="BK12" s="13">
        <f t="shared" ref="BK12:BK70" si="23">SUM(BI12:BJ12)</f>
        <v>0</v>
      </c>
      <c r="BL12" s="14"/>
      <c r="BM12" s="14"/>
      <c r="BN12" s="13">
        <f t="shared" ref="BN12:BN70" si="24">SUM(BL12:BM12)</f>
        <v>0</v>
      </c>
    </row>
    <row r="13" spans="1:66" ht="14.25" customHeight="1">
      <c r="A13" s="111"/>
      <c r="B13" s="111"/>
      <c r="C13" s="11" t="s">
        <v>35</v>
      </c>
      <c r="D13" s="53">
        <v>4</v>
      </c>
      <c r="E13" s="53">
        <v>2</v>
      </c>
      <c r="F13" s="13">
        <f t="shared" si="0"/>
        <v>6</v>
      </c>
      <c r="G13" s="14"/>
      <c r="H13" s="15">
        <f t="shared" si="1"/>
        <v>0</v>
      </c>
      <c r="I13" s="14"/>
      <c r="J13" s="15">
        <f t="shared" si="2"/>
        <v>0</v>
      </c>
      <c r="K13" s="13">
        <f t="shared" si="3"/>
        <v>0</v>
      </c>
      <c r="L13" s="16">
        <f t="shared" si="4"/>
        <v>0</v>
      </c>
      <c r="M13" s="14">
        <v>4</v>
      </c>
      <c r="N13" s="15">
        <f t="shared" si="5"/>
        <v>100</v>
      </c>
      <c r="O13" s="14">
        <v>2</v>
      </c>
      <c r="P13" s="15">
        <f t="shared" si="6"/>
        <v>100</v>
      </c>
      <c r="Q13" s="13">
        <f t="shared" si="7"/>
        <v>6</v>
      </c>
      <c r="R13" s="16">
        <f t="shared" si="8"/>
        <v>100</v>
      </c>
      <c r="S13" s="14">
        <v>0</v>
      </c>
      <c r="T13" s="14">
        <v>0</v>
      </c>
      <c r="U13" s="13">
        <f t="shared" si="9"/>
        <v>0</v>
      </c>
      <c r="V13" s="14">
        <v>0</v>
      </c>
      <c r="W13" s="14">
        <v>0</v>
      </c>
      <c r="X13" s="13">
        <f t="shared" si="10"/>
        <v>0</v>
      </c>
      <c r="Y13" s="14">
        <v>0</v>
      </c>
      <c r="Z13" s="14">
        <v>0</v>
      </c>
      <c r="AA13" s="13">
        <f t="shared" si="11"/>
        <v>0</v>
      </c>
      <c r="AB13" s="14">
        <v>0</v>
      </c>
      <c r="AC13" s="14">
        <v>0</v>
      </c>
      <c r="AD13" s="13">
        <f t="shared" si="12"/>
        <v>0</v>
      </c>
      <c r="AE13" s="14">
        <v>0</v>
      </c>
      <c r="AF13" s="14">
        <v>0</v>
      </c>
      <c r="AG13" s="13">
        <f t="shared" si="13"/>
        <v>0</v>
      </c>
      <c r="AH13" s="14">
        <v>0</v>
      </c>
      <c r="AI13" s="14">
        <v>0</v>
      </c>
      <c r="AJ13" s="13">
        <f t="shared" si="14"/>
        <v>0</v>
      </c>
      <c r="AK13" s="14">
        <v>0</v>
      </c>
      <c r="AL13" s="14">
        <v>0</v>
      </c>
      <c r="AM13" s="13">
        <f t="shared" si="15"/>
        <v>0</v>
      </c>
      <c r="AN13" s="14">
        <v>0</v>
      </c>
      <c r="AO13" s="14">
        <v>0</v>
      </c>
      <c r="AP13" s="13"/>
      <c r="AQ13" s="14">
        <v>0</v>
      </c>
      <c r="AR13" s="14">
        <v>0</v>
      </c>
      <c r="AS13" s="13">
        <f t="shared" si="16"/>
        <v>0</v>
      </c>
      <c r="AT13" s="13">
        <f t="shared" ref="AT13:AU13" si="25">S13+V13+Y13+AB13+AE13+AH13+AK13+AQ13+AN13</f>
        <v>0</v>
      </c>
      <c r="AU13" s="13">
        <f t="shared" si="25"/>
        <v>0</v>
      </c>
      <c r="AV13" s="17">
        <f t="shared" si="18"/>
        <v>0</v>
      </c>
      <c r="AW13" s="14"/>
      <c r="AX13" s="14"/>
      <c r="AY13" s="13">
        <f t="shared" si="19"/>
        <v>0</v>
      </c>
      <c r="AZ13" s="14"/>
      <c r="BA13" s="14"/>
      <c r="BB13" s="13">
        <f t="shared" si="20"/>
        <v>0</v>
      </c>
      <c r="BC13" s="14"/>
      <c r="BD13" s="14"/>
      <c r="BE13" s="13">
        <f t="shared" si="21"/>
        <v>0</v>
      </c>
      <c r="BF13" s="14"/>
      <c r="BG13" s="14"/>
      <c r="BH13" s="13">
        <f t="shared" si="22"/>
        <v>0</v>
      </c>
      <c r="BI13" s="14"/>
      <c r="BJ13" s="14"/>
      <c r="BK13" s="13">
        <f t="shared" si="23"/>
        <v>0</v>
      </c>
      <c r="BL13" s="14"/>
      <c r="BM13" s="14"/>
      <c r="BN13" s="13">
        <f t="shared" si="24"/>
        <v>0</v>
      </c>
    </row>
    <row r="14" spans="1:66" ht="14.25" customHeight="1">
      <c r="A14" s="111"/>
      <c r="B14" s="111"/>
      <c r="C14" s="11" t="s">
        <v>36</v>
      </c>
      <c r="D14" s="53">
        <v>3</v>
      </c>
      <c r="E14" s="53">
        <v>2</v>
      </c>
      <c r="F14" s="13">
        <f t="shared" si="0"/>
        <v>5</v>
      </c>
      <c r="G14" s="14"/>
      <c r="H14" s="15">
        <f t="shared" si="1"/>
        <v>0</v>
      </c>
      <c r="I14" s="14"/>
      <c r="J14" s="15">
        <f t="shared" si="2"/>
        <v>0</v>
      </c>
      <c r="K14" s="13">
        <f t="shared" si="3"/>
        <v>0</v>
      </c>
      <c r="L14" s="16">
        <f t="shared" si="4"/>
        <v>0</v>
      </c>
      <c r="M14" s="14">
        <v>3</v>
      </c>
      <c r="N14" s="15">
        <f t="shared" si="5"/>
        <v>100</v>
      </c>
      <c r="O14" s="14">
        <v>2</v>
      </c>
      <c r="P14" s="15">
        <f t="shared" si="6"/>
        <v>100</v>
      </c>
      <c r="Q14" s="13">
        <f t="shared" si="7"/>
        <v>5</v>
      </c>
      <c r="R14" s="16">
        <f t="shared" si="8"/>
        <v>100</v>
      </c>
      <c r="S14" s="14">
        <v>0</v>
      </c>
      <c r="T14" s="14">
        <v>0</v>
      </c>
      <c r="U14" s="13">
        <f t="shared" si="9"/>
        <v>0</v>
      </c>
      <c r="V14" s="14">
        <v>0</v>
      </c>
      <c r="W14" s="14">
        <v>0</v>
      </c>
      <c r="X14" s="13">
        <f t="shared" si="10"/>
        <v>0</v>
      </c>
      <c r="Y14" s="14">
        <v>0</v>
      </c>
      <c r="Z14" s="14">
        <v>0</v>
      </c>
      <c r="AA14" s="13">
        <f t="shared" si="11"/>
        <v>0</v>
      </c>
      <c r="AB14" s="14">
        <v>0</v>
      </c>
      <c r="AC14" s="14">
        <v>0</v>
      </c>
      <c r="AD14" s="13">
        <f t="shared" si="12"/>
        <v>0</v>
      </c>
      <c r="AE14" s="14">
        <v>0</v>
      </c>
      <c r="AF14" s="14">
        <v>0</v>
      </c>
      <c r="AG14" s="13">
        <f t="shared" si="13"/>
        <v>0</v>
      </c>
      <c r="AH14" s="14">
        <v>0</v>
      </c>
      <c r="AI14" s="14">
        <v>0</v>
      </c>
      <c r="AJ14" s="13">
        <f t="shared" si="14"/>
        <v>0</v>
      </c>
      <c r="AK14" s="14">
        <v>0</v>
      </c>
      <c r="AL14" s="14">
        <v>0</v>
      </c>
      <c r="AM14" s="13">
        <f t="shared" si="15"/>
        <v>0</v>
      </c>
      <c r="AN14" s="14">
        <v>0</v>
      </c>
      <c r="AO14" s="14">
        <v>0</v>
      </c>
      <c r="AP14" s="13"/>
      <c r="AQ14" s="14">
        <v>0</v>
      </c>
      <c r="AR14" s="14">
        <v>0</v>
      </c>
      <c r="AS14" s="13">
        <f t="shared" si="16"/>
        <v>0</v>
      </c>
      <c r="AT14" s="13">
        <f t="shared" ref="AT14:AU14" si="26">S14+V14+Y14+AB14+AE14+AH14+AK14+AQ14+AN14</f>
        <v>0</v>
      </c>
      <c r="AU14" s="13">
        <f t="shared" si="26"/>
        <v>0</v>
      </c>
      <c r="AV14" s="17">
        <f t="shared" si="18"/>
        <v>0</v>
      </c>
      <c r="AW14" s="14"/>
      <c r="AX14" s="14"/>
      <c r="AY14" s="13">
        <f t="shared" si="19"/>
        <v>0</v>
      </c>
      <c r="AZ14" s="14"/>
      <c r="BA14" s="14"/>
      <c r="BB14" s="13">
        <f t="shared" si="20"/>
        <v>0</v>
      </c>
      <c r="BC14" s="14"/>
      <c r="BD14" s="14"/>
      <c r="BE14" s="13">
        <f t="shared" si="21"/>
        <v>0</v>
      </c>
      <c r="BF14" s="14"/>
      <c r="BG14" s="14"/>
      <c r="BH14" s="13">
        <f t="shared" si="22"/>
        <v>0</v>
      </c>
      <c r="BI14" s="14"/>
      <c r="BJ14" s="14"/>
      <c r="BK14" s="13">
        <f t="shared" si="23"/>
        <v>0</v>
      </c>
      <c r="BL14" s="14"/>
      <c r="BM14" s="14"/>
      <c r="BN14" s="13">
        <f t="shared" si="24"/>
        <v>0</v>
      </c>
    </row>
    <row r="15" spans="1:66" ht="14.25" customHeight="1">
      <c r="A15" s="112"/>
      <c r="B15" s="112"/>
      <c r="C15" s="11" t="s">
        <v>37</v>
      </c>
      <c r="D15" s="53">
        <v>5</v>
      </c>
      <c r="E15" s="53">
        <v>3</v>
      </c>
      <c r="F15" s="13">
        <f t="shared" si="0"/>
        <v>8</v>
      </c>
      <c r="G15" s="14"/>
      <c r="H15" s="15">
        <f t="shared" si="1"/>
        <v>0</v>
      </c>
      <c r="I15" s="14"/>
      <c r="J15" s="15">
        <f t="shared" si="2"/>
        <v>0</v>
      </c>
      <c r="K15" s="13">
        <f t="shared" si="3"/>
        <v>0</v>
      </c>
      <c r="L15" s="16">
        <f t="shared" si="4"/>
        <v>0</v>
      </c>
      <c r="M15" s="14">
        <v>5</v>
      </c>
      <c r="N15" s="15">
        <f t="shared" si="5"/>
        <v>100</v>
      </c>
      <c r="O15" s="14">
        <v>3</v>
      </c>
      <c r="P15" s="15">
        <f t="shared" si="6"/>
        <v>100</v>
      </c>
      <c r="Q15" s="13">
        <f t="shared" si="7"/>
        <v>8</v>
      </c>
      <c r="R15" s="16">
        <f t="shared" si="8"/>
        <v>100</v>
      </c>
      <c r="S15" s="14">
        <v>0</v>
      </c>
      <c r="T15" s="14">
        <v>0</v>
      </c>
      <c r="U15" s="13">
        <f t="shared" si="9"/>
        <v>0</v>
      </c>
      <c r="V15" s="14">
        <v>0</v>
      </c>
      <c r="W15" s="14">
        <v>0</v>
      </c>
      <c r="X15" s="13">
        <f t="shared" si="10"/>
        <v>0</v>
      </c>
      <c r="Y15" s="14">
        <v>0</v>
      </c>
      <c r="Z15" s="14">
        <v>0</v>
      </c>
      <c r="AA15" s="13">
        <f t="shared" si="11"/>
        <v>0</v>
      </c>
      <c r="AB15" s="14">
        <v>0</v>
      </c>
      <c r="AC15" s="14">
        <v>0</v>
      </c>
      <c r="AD15" s="13">
        <f t="shared" si="12"/>
        <v>0</v>
      </c>
      <c r="AE15" s="14">
        <v>0</v>
      </c>
      <c r="AF15" s="14">
        <v>0</v>
      </c>
      <c r="AG15" s="13">
        <f t="shared" si="13"/>
        <v>0</v>
      </c>
      <c r="AH15" s="14">
        <v>0</v>
      </c>
      <c r="AI15" s="14">
        <v>0</v>
      </c>
      <c r="AJ15" s="13">
        <f t="shared" si="14"/>
        <v>0</v>
      </c>
      <c r="AK15" s="14">
        <v>0</v>
      </c>
      <c r="AL15" s="14">
        <v>0</v>
      </c>
      <c r="AM15" s="13">
        <f t="shared" si="15"/>
        <v>0</v>
      </c>
      <c r="AN15" s="14">
        <v>0</v>
      </c>
      <c r="AO15" s="14">
        <v>0</v>
      </c>
      <c r="AP15" s="13"/>
      <c r="AQ15" s="14">
        <v>0</v>
      </c>
      <c r="AR15" s="14">
        <v>0</v>
      </c>
      <c r="AS15" s="13">
        <f t="shared" si="16"/>
        <v>0</v>
      </c>
      <c r="AT15" s="13">
        <f t="shared" ref="AT15:AU15" si="27">S15+V15+Y15+AB15+AE15+AH15+AK15+AQ15+AN15</f>
        <v>0</v>
      </c>
      <c r="AU15" s="13">
        <f t="shared" si="27"/>
        <v>0</v>
      </c>
      <c r="AV15" s="17">
        <f t="shared" si="18"/>
        <v>0</v>
      </c>
      <c r="AW15" s="14"/>
      <c r="AX15" s="14"/>
      <c r="AY15" s="13">
        <f t="shared" si="19"/>
        <v>0</v>
      </c>
      <c r="AZ15" s="14"/>
      <c r="BA15" s="14"/>
      <c r="BB15" s="13">
        <f t="shared" si="20"/>
        <v>0</v>
      </c>
      <c r="BC15" s="14"/>
      <c r="BD15" s="14"/>
      <c r="BE15" s="13">
        <f t="shared" si="21"/>
        <v>0</v>
      </c>
      <c r="BF15" s="14"/>
      <c r="BG15" s="14"/>
      <c r="BH15" s="13">
        <f t="shared" si="22"/>
        <v>0</v>
      </c>
      <c r="BI15" s="14"/>
      <c r="BJ15" s="14"/>
      <c r="BK15" s="13">
        <f t="shared" si="23"/>
        <v>0</v>
      </c>
      <c r="BL15" s="14"/>
      <c r="BM15" s="14"/>
      <c r="BN15" s="13">
        <f t="shared" si="24"/>
        <v>0</v>
      </c>
    </row>
    <row r="16" spans="1:66" ht="14.25" customHeight="1">
      <c r="A16" s="19"/>
      <c r="B16" s="19"/>
      <c r="C16" s="20" t="s">
        <v>7</v>
      </c>
      <c r="D16" s="13">
        <f t="shared" ref="D16:E16" si="28">SUM(D12:D15)</f>
        <v>18</v>
      </c>
      <c r="E16" s="13">
        <f t="shared" si="28"/>
        <v>10</v>
      </c>
      <c r="F16" s="13">
        <f t="shared" si="0"/>
        <v>28</v>
      </c>
      <c r="G16" s="13">
        <f>SUM(G12:G15)</f>
        <v>0</v>
      </c>
      <c r="H16" s="15">
        <f t="shared" si="1"/>
        <v>0</v>
      </c>
      <c r="I16" s="13">
        <f>SUM(I12:I15)</f>
        <v>0</v>
      </c>
      <c r="J16" s="15">
        <f t="shared" si="2"/>
        <v>0</v>
      </c>
      <c r="K16" s="13">
        <f t="shared" si="3"/>
        <v>0</v>
      </c>
      <c r="L16" s="16">
        <f t="shared" si="4"/>
        <v>0</v>
      </c>
      <c r="M16" s="13">
        <f>SUM(M12:M15)</f>
        <v>18</v>
      </c>
      <c r="N16" s="15">
        <f t="shared" si="5"/>
        <v>100</v>
      </c>
      <c r="O16" s="13">
        <f>SUM(O12:O15)</f>
        <v>10</v>
      </c>
      <c r="P16" s="15">
        <f t="shared" si="6"/>
        <v>100</v>
      </c>
      <c r="Q16" s="13">
        <f t="shared" si="7"/>
        <v>28</v>
      </c>
      <c r="R16" s="16">
        <f t="shared" si="8"/>
        <v>100</v>
      </c>
      <c r="S16" s="13">
        <f t="shared" ref="S16:T16" si="29">SUM(S12:S15)</f>
        <v>0</v>
      </c>
      <c r="T16" s="13">
        <f t="shared" si="29"/>
        <v>0</v>
      </c>
      <c r="U16" s="13">
        <f t="shared" si="9"/>
        <v>0</v>
      </c>
      <c r="V16" s="13">
        <f t="shared" ref="V16:W16" si="30">SUM(V12:V15)</f>
        <v>0</v>
      </c>
      <c r="W16" s="13">
        <f t="shared" si="30"/>
        <v>0</v>
      </c>
      <c r="X16" s="13">
        <f t="shared" si="10"/>
        <v>0</v>
      </c>
      <c r="Y16" s="13">
        <f t="shared" ref="Y16:Z16" si="31">SUM(Y12:Y15)</f>
        <v>0</v>
      </c>
      <c r="Z16" s="13">
        <f t="shared" si="31"/>
        <v>0</v>
      </c>
      <c r="AA16" s="13">
        <f t="shared" si="11"/>
        <v>0</v>
      </c>
      <c r="AB16" s="13">
        <f t="shared" ref="AB16:AC16" si="32">SUM(AB12:AB15)</f>
        <v>0</v>
      </c>
      <c r="AC16" s="13">
        <f t="shared" si="32"/>
        <v>0</v>
      </c>
      <c r="AD16" s="13">
        <f t="shared" si="12"/>
        <v>0</v>
      </c>
      <c r="AE16" s="13">
        <f t="shared" ref="AE16:AF16" si="33">SUM(AE12:AE15)</f>
        <v>0</v>
      </c>
      <c r="AF16" s="13">
        <f t="shared" si="33"/>
        <v>0</v>
      </c>
      <c r="AG16" s="13">
        <f t="shared" si="13"/>
        <v>0</v>
      </c>
      <c r="AH16" s="13">
        <f t="shared" ref="AH16:AI16" si="34">SUM(AH12:AH15)</f>
        <v>0</v>
      </c>
      <c r="AI16" s="13">
        <f t="shared" si="34"/>
        <v>0</v>
      </c>
      <c r="AJ16" s="13">
        <f t="shared" si="14"/>
        <v>0</v>
      </c>
      <c r="AK16" s="13">
        <f t="shared" ref="AK16:AL16" si="35">SUM(AK12:AK15)</f>
        <v>0</v>
      </c>
      <c r="AL16" s="13">
        <f t="shared" si="35"/>
        <v>0</v>
      </c>
      <c r="AM16" s="13">
        <f t="shared" si="15"/>
        <v>0</v>
      </c>
      <c r="AN16" s="13">
        <f t="shared" ref="AN16:AO16" si="36">SUM(AN12:AN15)</f>
        <v>0</v>
      </c>
      <c r="AO16" s="13">
        <f t="shared" si="36"/>
        <v>0</v>
      </c>
      <c r="AP16" s="13"/>
      <c r="AQ16" s="13">
        <f t="shared" ref="AQ16:AR16" si="37">SUM(AQ12:AQ15)</f>
        <v>0</v>
      </c>
      <c r="AR16" s="13">
        <f t="shared" si="37"/>
        <v>0</v>
      </c>
      <c r="AS16" s="13">
        <f t="shared" si="16"/>
        <v>0</v>
      </c>
      <c r="AT16" s="13">
        <f t="shared" ref="AT16:AU16" si="38">S16+V16+Y16+AB16+AE16+AH16+AK16+AQ16+AN16</f>
        <v>0</v>
      </c>
      <c r="AU16" s="13">
        <f t="shared" si="38"/>
        <v>0</v>
      </c>
      <c r="AV16" s="17">
        <f t="shared" si="18"/>
        <v>0</v>
      </c>
      <c r="AW16" s="13">
        <f t="shared" ref="AW16:AX16" si="39">SUM(AW12:AW15)</f>
        <v>0</v>
      </c>
      <c r="AX16" s="13">
        <f t="shared" si="39"/>
        <v>0</v>
      </c>
      <c r="AY16" s="13">
        <f t="shared" si="19"/>
        <v>0</v>
      </c>
      <c r="AZ16" s="13">
        <f t="shared" ref="AZ16:BA16" si="40">SUM(AZ12:AZ15)</f>
        <v>0</v>
      </c>
      <c r="BA16" s="13">
        <f t="shared" si="40"/>
        <v>0</v>
      </c>
      <c r="BB16" s="13">
        <f t="shared" si="20"/>
        <v>0</v>
      </c>
      <c r="BC16" s="13">
        <f t="shared" ref="BC16:BD16" si="41">SUM(BC12:BC15)</f>
        <v>0</v>
      </c>
      <c r="BD16" s="13">
        <f t="shared" si="41"/>
        <v>0</v>
      </c>
      <c r="BE16" s="13">
        <f t="shared" si="21"/>
        <v>0</v>
      </c>
      <c r="BF16" s="13">
        <f t="shared" ref="BF16:BG16" si="42">SUM(BF12:BF15)</f>
        <v>0</v>
      </c>
      <c r="BG16" s="13">
        <f t="shared" si="42"/>
        <v>0</v>
      </c>
      <c r="BH16" s="13">
        <f t="shared" si="22"/>
        <v>0</v>
      </c>
      <c r="BI16" s="13">
        <f t="shared" ref="BI16:BJ16" si="43">SUM(BI12:BI15)</f>
        <v>0</v>
      </c>
      <c r="BJ16" s="13">
        <f t="shared" si="43"/>
        <v>0</v>
      </c>
      <c r="BK16" s="13">
        <f t="shared" si="23"/>
        <v>0</v>
      </c>
      <c r="BL16" s="13">
        <f t="shared" ref="BL16:BM16" si="44">SUM(BL12:BL15)</f>
        <v>0</v>
      </c>
      <c r="BM16" s="13">
        <f t="shared" si="44"/>
        <v>0</v>
      </c>
      <c r="BN16" s="13">
        <f t="shared" si="24"/>
        <v>0</v>
      </c>
    </row>
    <row r="17" spans="1:66" ht="14.25" customHeight="1">
      <c r="A17" s="110">
        <v>2</v>
      </c>
      <c r="B17" s="110" t="s">
        <v>38</v>
      </c>
      <c r="C17" s="11" t="s">
        <v>39</v>
      </c>
      <c r="D17" s="14">
        <v>6</v>
      </c>
      <c r="E17" s="14">
        <v>4</v>
      </c>
      <c r="F17" s="13">
        <f t="shared" si="0"/>
        <v>10</v>
      </c>
      <c r="G17" s="14"/>
      <c r="H17" s="15">
        <f t="shared" si="1"/>
        <v>0</v>
      </c>
      <c r="I17" s="14"/>
      <c r="J17" s="15">
        <f t="shared" si="2"/>
        <v>0</v>
      </c>
      <c r="K17" s="13">
        <f t="shared" si="3"/>
        <v>0</v>
      </c>
      <c r="L17" s="16">
        <f t="shared" si="4"/>
        <v>0</v>
      </c>
      <c r="M17" s="14">
        <v>6</v>
      </c>
      <c r="N17" s="15">
        <f t="shared" si="5"/>
        <v>100</v>
      </c>
      <c r="O17" s="14">
        <v>4</v>
      </c>
      <c r="P17" s="15">
        <f t="shared" si="6"/>
        <v>100</v>
      </c>
      <c r="Q17" s="13">
        <f t="shared" si="7"/>
        <v>10</v>
      </c>
      <c r="R17" s="16">
        <f t="shared" si="8"/>
        <v>100</v>
      </c>
      <c r="S17" s="14"/>
      <c r="T17" s="14"/>
      <c r="U17" s="13">
        <f t="shared" si="9"/>
        <v>0</v>
      </c>
      <c r="V17" s="14"/>
      <c r="W17" s="14"/>
      <c r="X17" s="13">
        <f t="shared" si="10"/>
        <v>0</v>
      </c>
      <c r="Y17" s="14"/>
      <c r="Z17" s="14"/>
      <c r="AA17" s="13">
        <f t="shared" si="11"/>
        <v>0</v>
      </c>
      <c r="AB17" s="14"/>
      <c r="AC17" s="14"/>
      <c r="AD17" s="13">
        <f t="shared" si="12"/>
        <v>0</v>
      </c>
      <c r="AE17" s="14"/>
      <c r="AF17" s="14"/>
      <c r="AG17" s="13">
        <f t="shared" si="13"/>
        <v>0</v>
      </c>
      <c r="AH17" s="14"/>
      <c r="AI17" s="14"/>
      <c r="AJ17" s="13">
        <f t="shared" si="14"/>
        <v>0</v>
      </c>
      <c r="AK17" s="14"/>
      <c r="AL17" s="14"/>
      <c r="AM17" s="13">
        <f t="shared" si="15"/>
        <v>0</v>
      </c>
      <c r="AN17" s="14"/>
      <c r="AO17" s="14"/>
      <c r="AP17" s="13"/>
      <c r="AQ17" s="14">
        <v>1</v>
      </c>
      <c r="AR17" s="14">
        <v>1</v>
      </c>
      <c r="AS17" s="13">
        <f t="shared" si="16"/>
        <v>2</v>
      </c>
      <c r="AT17" s="13">
        <f t="shared" ref="AT17:AU17" si="45">S17+V17+Y17+AB17+AE17+AH17+AK17+AQ17+AN17</f>
        <v>1</v>
      </c>
      <c r="AU17" s="13">
        <f t="shared" si="45"/>
        <v>1</v>
      </c>
      <c r="AV17" s="17">
        <f t="shared" si="18"/>
        <v>2</v>
      </c>
      <c r="AW17" s="14"/>
      <c r="AX17" s="14"/>
      <c r="AY17" s="13">
        <f t="shared" si="19"/>
        <v>0</v>
      </c>
      <c r="AZ17" s="14"/>
      <c r="BA17" s="14"/>
      <c r="BB17" s="13">
        <f t="shared" si="20"/>
        <v>0</v>
      </c>
      <c r="BC17" s="14"/>
      <c r="BD17" s="14"/>
      <c r="BE17" s="13">
        <f t="shared" si="21"/>
        <v>0</v>
      </c>
      <c r="BF17" s="14"/>
      <c r="BG17" s="14"/>
      <c r="BH17" s="13">
        <f t="shared" si="22"/>
        <v>0</v>
      </c>
      <c r="BI17" s="14"/>
      <c r="BJ17" s="14"/>
      <c r="BK17" s="13">
        <f t="shared" si="23"/>
        <v>0</v>
      </c>
      <c r="BL17" s="14"/>
      <c r="BM17" s="14"/>
      <c r="BN17" s="13">
        <f t="shared" si="24"/>
        <v>0</v>
      </c>
    </row>
    <row r="18" spans="1:66" ht="14.25" customHeight="1">
      <c r="A18" s="111"/>
      <c r="B18" s="111"/>
      <c r="C18" s="11" t="s">
        <v>40</v>
      </c>
      <c r="D18" s="14">
        <v>4</v>
      </c>
      <c r="E18" s="14">
        <v>7</v>
      </c>
      <c r="F18" s="13">
        <f t="shared" si="0"/>
        <v>11</v>
      </c>
      <c r="G18" s="14"/>
      <c r="H18" s="15">
        <f t="shared" si="1"/>
        <v>0</v>
      </c>
      <c r="I18" s="14"/>
      <c r="J18" s="15">
        <f t="shared" si="2"/>
        <v>0</v>
      </c>
      <c r="K18" s="13">
        <f t="shared" si="3"/>
        <v>0</v>
      </c>
      <c r="L18" s="16">
        <f t="shared" si="4"/>
        <v>0</v>
      </c>
      <c r="M18" s="14">
        <v>4</v>
      </c>
      <c r="N18" s="15">
        <f t="shared" si="5"/>
        <v>100</v>
      </c>
      <c r="O18" s="14">
        <v>7</v>
      </c>
      <c r="P18" s="15">
        <f t="shared" si="6"/>
        <v>100</v>
      </c>
      <c r="Q18" s="13">
        <f t="shared" si="7"/>
        <v>11</v>
      </c>
      <c r="R18" s="16">
        <f t="shared" si="8"/>
        <v>100</v>
      </c>
      <c r="S18" s="14"/>
      <c r="T18" s="14"/>
      <c r="U18" s="13">
        <f t="shared" si="9"/>
        <v>0</v>
      </c>
      <c r="V18" s="14"/>
      <c r="W18" s="14"/>
      <c r="X18" s="13">
        <f t="shared" si="10"/>
        <v>0</v>
      </c>
      <c r="Y18" s="14"/>
      <c r="Z18" s="14"/>
      <c r="AA18" s="13">
        <f t="shared" si="11"/>
        <v>0</v>
      </c>
      <c r="AB18" s="14">
        <v>1</v>
      </c>
      <c r="AC18" s="14">
        <v>0</v>
      </c>
      <c r="AD18" s="13">
        <f t="shared" si="12"/>
        <v>1</v>
      </c>
      <c r="AE18" s="14"/>
      <c r="AF18" s="14"/>
      <c r="AG18" s="13">
        <f t="shared" si="13"/>
        <v>0</v>
      </c>
      <c r="AH18" s="14"/>
      <c r="AI18" s="14"/>
      <c r="AJ18" s="13">
        <f t="shared" si="14"/>
        <v>0</v>
      </c>
      <c r="AK18" s="14"/>
      <c r="AL18" s="14"/>
      <c r="AM18" s="13">
        <f t="shared" si="15"/>
        <v>0</v>
      </c>
      <c r="AN18" s="14"/>
      <c r="AO18" s="14"/>
      <c r="AP18" s="13"/>
      <c r="AQ18" s="14"/>
      <c r="AR18" s="14"/>
      <c r="AS18" s="13">
        <f t="shared" si="16"/>
        <v>0</v>
      </c>
      <c r="AT18" s="13">
        <f t="shared" ref="AT18:AU18" si="46">S18+V18+Y18+AB18+AE18+AH18+AK18+AQ18+AN18</f>
        <v>1</v>
      </c>
      <c r="AU18" s="13">
        <f t="shared" si="46"/>
        <v>0</v>
      </c>
      <c r="AV18" s="17">
        <f t="shared" si="18"/>
        <v>1</v>
      </c>
      <c r="AW18" s="14"/>
      <c r="AX18" s="14"/>
      <c r="AY18" s="13">
        <f t="shared" si="19"/>
        <v>0</v>
      </c>
      <c r="AZ18" s="14"/>
      <c r="BA18" s="14"/>
      <c r="BB18" s="13">
        <f t="shared" si="20"/>
        <v>0</v>
      </c>
      <c r="BC18" s="14"/>
      <c r="BD18" s="14"/>
      <c r="BE18" s="13">
        <f t="shared" si="21"/>
        <v>0</v>
      </c>
      <c r="BF18" s="14"/>
      <c r="BG18" s="14"/>
      <c r="BH18" s="13">
        <f t="shared" si="22"/>
        <v>0</v>
      </c>
      <c r="BI18" s="14"/>
      <c r="BJ18" s="14"/>
      <c r="BK18" s="13">
        <f t="shared" si="23"/>
        <v>0</v>
      </c>
      <c r="BL18" s="14"/>
      <c r="BM18" s="14"/>
      <c r="BN18" s="13">
        <f t="shared" si="24"/>
        <v>0</v>
      </c>
    </row>
    <row r="19" spans="1:66" ht="14.25" customHeight="1">
      <c r="A19" s="111"/>
      <c r="B19" s="111"/>
      <c r="C19" s="11" t="s">
        <v>41</v>
      </c>
      <c r="D19" s="14">
        <v>3</v>
      </c>
      <c r="E19" s="14">
        <v>3</v>
      </c>
      <c r="F19" s="13">
        <f t="shared" si="0"/>
        <v>6</v>
      </c>
      <c r="G19" s="14"/>
      <c r="H19" s="15">
        <f t="shared" si="1"/>
        <v>0</v>
      </c>
      <c r="I19" s="14"/>
      <c r="J19" s="15">
        <f t="shared" si="2"/>
        <v>0</v>
      </c>
      <c r="K19" s="13">
        <f t="shared" si="3"/>
        <v>0</v>
      </c>
      <c r="L19" s="16">
        <f t="shared" si="4"/>
        <v>0</v>
      </c>
      <c r="M19" s="14">
        <v>3</v>
      </c>
      <c r="N19" s="15">
        <f t="shared" si="5"/>
        <v>100</v>
      </c>
      <c r="O19" s="14">
        <v>3</v>
      </c>
      <c r="P19" s="15">
        <f t="shared" si="6"/>
        <v>100</v>
      </c>
      <c r="Q19" s="13">
        <f t="shared" si="7"/>
        <v>6</v>
      </c>
      <c r="R19" s="16">
        <f t="shared" si="8"/>
        <v>100</v>
      </c>
      <c r="S19" s="14"/>
      <c r="T19" s="14"/>
      <c r="U19" s="13">
        <f t="shared" si="9"/>
        <v>0</v>
      </c>
      <c r="V19" s="14"/>
      <c r="W19" s="14"/>
      <c r="X19" s="13">
        <f t="shared" si="10"/>
        <v>0</v>
      </c>
      <c r="Y19" s="14"/>
      <c r="Z19" s="14"/>
      <c r="AA19" s="13">
        <f t="shared" si="11"/>
        <v>0</v>
      </c>
      <c r="AB19" s="14"/>
      <c r="AC19" s="14"/>
      <c r="AD19" s="13">
        <f t="shared" si="12"/>
        <v>0</v>
      </c>
      <c r="AE19" s="14"/>
      <c r="AF19" s="14"/>
      <c r="AG19" s="13">
        <f t="shared" si="13"/>
        <v>0</v>
      </c>
      <c r="AH19" s="14"/>
      <c r="AI19" s="14"/>
      <c r="AJ19" s="13">
        <f t="shared" si="14"/>
        <v>0</v>
      </c>
      <c r="AK19" s="14"/>
      <c r="AL19" s="14"/>
      <c r="AM19" s="13">
        <f t="shared" si="15"/>
        <v>0</v>
      </c>
      <c r="AN19" s="14"/>
      <c r="AO19" s="14"/>
      <c r="AP19" s="13"/>
      <c r="AQ19" s="14"/>
      <c r="AR19" s="14"/>
      <c r="AS19" s="13">
        <f t="shared" si="16"/>
        <v>0</v>
      </c>
      <c r="AT19" s="13">
        <f t="shared" ref="AT19:AU19" si="47">S19+V19+Y19+AB19+AE19+AH19+AK19+AQ19+AN19</f>
        <v>0</v>
      </c>
      <c r="AU19" s="13">
        <f t="shared" si="47"/>
        <v>0</v>
      </c>
      <c r="AV19" s="17">
        <f t="shared" si="18"/>
        <v>0</v>
      </c>
      <c r="AW19" s="14"/>
      <c r="AX19" s="14"/>
      <c r="AY19" s="13">
        <f t="shared" si="19"/>
        <v>0</v>
      </c>
      <c r="AZ19" s="14"/>
      <c r="BA19" s="14"/>
      <c r="BB19" s="13">
        <f t="shared" si="20"/>
        <v>0</v>
      </c>
      <c r="BC19" s="14"/>
      <c r="BD19" s="14"/>
      <c r="BE19" s="13">
        <f t="shared" si="21"/>
        <v>0</v>
      </c>
      <c r="BF19" s="14"/>
      <c r="BG19" s="14"/>
      <c r="BH19" s="13">
        <f t="shared" si="22"/>
        <v>0</v>
      </c>
      <c r="BI19" s="14"/>
      <c r="BJ19" s="14"/>
      <c r="BK19" s="13">
        <f t="shared" si="23"/>
        <v>0</v>
      </c>
      <c r="BL19" s="14"/>
      <c r="BM19" s="14"/>
      <c r="BN19" s="13">
        <f t="shared" si="24"/>
        <v>0</v>
      </c>
    </row>
    <row r="20" spans="1:66" ht="14.25" customHeight="1">
      <c r="A20" s="112"/>
      <c r="B20" s="112"/>
      <c r="C20" s="11" t="s">
        <v>42</v>
      </c>
      <c r="D20" s="14">
        <v>2</v>
      </c>
      <c r="E20" s="14">
        <v>5</v>
      </c>
      <c r="F20" s="13">
        <f t="shared" si="0"/>
        <v>7</v>
      </c>
      <c r="G20" s="14"/>
      <c r="H20" s="15">
        <f t="shared" si="1"/>
        <v>0</v>
      </c>
      <c r="I20" s="14"/>
      <c r="J20" s="15">
        <f t="shared" si="2"/>
        <v>0</v>
      </c>
      <c r="K20" s="13">
        <f t="shared" si="3"/>
        <v>0</v>
      </c>
      <c r="L20" s="16">
        <f t="shared" si="4"/>
        <v>0</v>
      </c>
      <c r="M20" s="14">
        <v>2</v>
      </c>
      <c r="N20" s="15">
        <f t="shared" si="5"/>
        <v>100</v>
      </c>
      <c r="O20" s="14">
        <v>5</v>
      </c>
      <c r="P20" s="15">
        <f t="shared" si="6"/>
        <v>100</v>
      </c>
      <c r="Q20" s="13">
        <f t="shared" si="7"/>
        <v>7</v>
      </c>
      <c r="R20" s="16">
        <f t="shared" si="8"/>
        <v>100</v>
      </c>
      <c r="S20" s="14"/>
      <c r="T20" s="14"/>
      <c r="U20" s="13">
        <f t="shared" si="9"/>
        <v>0</v>
      </c>
      <c r="V20" s="14"/>
      <c r="W20" s="14"/>
      <c r="X20" s="13">
        <f t="shared" si="10"/>
        <v>0</v>
      </c>
      <c r="Y20" s="14"/>
      <c r="Z20" s="14"/>
      <c r="AA20" s="13">
        <f t="shared" si="11"/>
        <v>0</v>
      </c>
      <c r="AB20" s="14"/>
      <c r="AC20" s="14"/>
      <c r="AD20" s="13">
        <f t="shared" si="12"/>
        <v>0</v>
      </c>
      <c r="AE20" s="14"/>
      <c r="AF20" s="14"/>
      <c r="AG20" s="13">
        <f t="shared" si="13"/>
        <v>0</v>
      </c>
      <c r="AH20" s="14"/>
      <c r="AI20" s="14"/>
      <c r="AJ20" s="13">
        <f t="shared" si="14"/>
        <v>0</v>
      </c>
      <c r="AK20" s="14"/>
      <c r="AL20" s="14"/>
      <c r="AM20" s="13">
        <f t="shared" si="15"/>
        <v>0</v>
      </c>
      <c r="AN20" s="14"/>
      <c r="AO20" s="14"/>
      <c r="AP20" s="13"/>
      <c r="AQ20" s="14">
        <v>0</v>
      </c>
      <c r="AR20" s="14">
        <v>1</v>
      </c>
      <c r="AS20" s="13">
        <f t="shared" si="16"/>
        <v>1</v>
      </c>
      <c r="AT20" s="13">
        <f t="shared" ref="AT20:AU20" si="48">S20+V20+Y20+AB20+AE20+AH20+AK20+AQ20+AN20</f>
        <v>0</v>
      </c>
      <c r="AU20" s="13">
        <f t="shared" si="48"/>
        <v>1</v>
      </c>
      <c r="AV20" s="17">
        <f t="shared" si="18"/>
        <v>1</v>
      </c>
      <c r="AW20" s="14"/>
      <c r="AX20" s="14"/>
      <c r="AY20" s="13">
        <f t="shared" si="19"/>
        <v>0</v>
      </c>
      <c r="AZ20" s="14"/>
      <c r="BA20" s="14"/>
      <c r="BB20" s="13">
        <f t="shared" si="20"/>
        <v>0</v>
      </c>
      <c r="BC20" s="14"/>
      <c r="BD20" s="14"/>
      <c r="BE20" s="13">
        <f t="shared" si="21"/>
        <v>0</v>
      </c>
      <c r="BF20" s="14"/>
      <c r="BG20" s="14"/>
      <c r="BH20" s="13">
        <f t="shared" si="22"/>
        <v>0</v>
      </c>
      <c r="BI20" s="14"/>
      <c r="BJ20" s="14"/>
      <c r="BK20" s="13">
        <f t="shared" si="23"/>
        <v>0</v>
      </c>
      <c r="BL20" s="14"/>
      <c r="BM20" s="14"/>
      <c r="BN20" s="13">
        <f t="shared" si="24"/>
        <v>0</v>
      </c>
    </row>
    <row r="21" spans="1:66" ht="14.25" customHeight="1">
      <c r="A21" s="19"/>
      <c r="B21" s="19"/>
      <c r="C21" s="20" t="s">
        <v>7</v>
      </c>
      <c r="D21" s="13">
        <f t="shared" ref="D21:E21" si="49">SUM(D17:D20)</f>
        <v>15</v>
      </c>
      <c r="E21" s="13">
        <f t="shared" si="49"/>
        <v>19</v>
      </c>
      <c r="F21" s="13">
        <f t="shared" si="0"/>
        <v>34</v>
      </c>
      <c r="G21" s="13">
        <f>SUM(G17:G20)</f>
        <v>0</v>
      </c>
      <c r="H21" s="15">
        <f t="shared" si="1"/>
        <v>0</v>
      </c>
      <c r="I21" s="13">
        <f>SUM(I17:I20)</f>
        <v>0</v>
      </c>
      <c r="J21" s="15">
        <f t="shared" si="2"/>
        <v>0</v>
      </c>
      <c r="K21" s="13">
        <f t="shared" si="3"/>
        <v>0</v>
      </c>
      <c r="L21" s="16">
        <f t="shared" si="4"/>
        <v>0</v>
      </c>
      <c r="M21" s="13">
        <f>SUM(M17:M20)</f>
        <v>15</v>
      </c>
      <c r="N21" s="15">
        <f t="shared" si="5"/>
        <v>100</v>
      </c>
      <c r="O21" s="13">
        <f>SUM(O17:O20)</f>
        <v>19</v>
      </c>
      <c r="P21" s="15">
        <f t="shared" si="6"/>
        <v>100</v>
      </c>
      <c r="Q21" s="13">
        <f t="shared" si="7"/>
        <v>34</v>
      </c>
      <c r="R21" s="16">
        <f t="shared" si="8"/>
        <v>100</v>
      </c>
      <c r="S21" s="13">
        <f t="shared" ref="S21:T21" si="50">SUM(S17:S20)</f>
        <v>0</v>
      </c>
      <c r="T21" s="13">
        <f t="shared" si="50"/>
        <v>0</v>
      </c>
      <c r="U21" s="13">
        <f t="shared" si="9"/>
        <v>0</v>
      </c>
      <c r="V21" s="13">
        <f t="shared" ref="V21:W21" si="51">SUM(V17:V20)</f>
        <v>0</v>
      </c>
      <c r="W21" s="13">
        <f t="shared" si="51"/>
        <v>0</v>
      </c>
      <c r="X21" s="13">
        <f t="shared" si="10"/>
        <v>0</v>
      </c>
      <c r="Y21" s="13">
        <f t="shared" ref="Y21:Z21" si="52">SUM(Y17:Y20)</f>
        <v>0</v>
      </c>
      <c r="Z21" s="13">
        <f t="shared" si="52"/>
        <v>0</v>
      </c>
      <c r="AA21" s="13">
        <f t="shared" si="11"/>
        <v>0</v>
      </c>
      <c r="AB21" s="13">
        <f t="shared" ref="AB21:AC21" si="53">SUM(AB17:AB20)</f>
        <v>1</v>
      </c>
      <c r="AC21" s="13">
        <f t="shared" si="53"/>
        <v>0</v>
      </c>
      <c r="AD21" s="13">
        <f t="shared" si="12"/>
        <v>1</v>
      </c>
      <c r="AE21" s="13">
        <f t="shared" ref="AE21:AF21" si="54">SUM(AE17:AE20)</f>
        <v>0</v>
      </c>
      <c r="AF21" s="13">
        <f t="shared" si="54"/>
        <v>0</v>
      </c>
      <c r="AG21" s="13">
        <f t="shared" si="13"/>
        <v>0</v>
      </c>
      <c r="AH21" s="13">
        <f t="shared" ref="AH21:AI21" si="55">SUM(AH17:AH20)</f>
        <v>0</v>
      </c>
      <c r="AI21" s="13">
        <f t="shared" si="55"/>
        <v>0</v>
      </c>
      <c r="AJ21" s="13">
        <f t="shared" si="14"/>
        <v>0</v>
      </c>
      <c r="AK21" s="13">
        <f t="shared" ref="AK21:AL21" si="56">SUM(AK17:AK20)</f>
        <v>0</v>
      </c>
      <c r="AL21" s="13">
        <f t="shared" si="56"/>
        <v>0</v>
      </c>
      <c r="AM21" s="13">
        <f t="shared" si="15"/>
        <v>0</v>
      </c>
      <c r="AN21" s="13">
        <f t="shared" ref="AN21:AO21" si="57">SUM(AN17:AN20)</f>
        <v>0</v>
      </c>
      <c r="AO21" s="13">
        <f t="shared" si="57"/>
        <v>0</v>
      </c>
      <c r="AP21" s="13"/>
      <c r="AQ21" s="13">
        <f t="shared" ref="AQ21:AR21" si="58">SUM(AQ17:AQ20)</f>
        <v>1</v>
      </c>
      <c r="AR21" s="13">
        <f t="shared" si="58"/>
        <v>2</v>
      </c>
      <c r="AS21" s="13">
        <f t="shared" si="16"/>
        <v>3</v>
      </c>
      <c r="AT21" s="13">
        <f t="shared" ref="AT21:AU21" si="59">S21+V21+Y21+AB21+AE21+AH21+AK21+AQ21+AN21</f>
        <v>2</v>
      </c>
      <c r="AU21" s="13">
        <f t="shared" si="59"/>
        <v>2</v>
      </c>
      <c r="AV21" s="17">
        <f t="shared" si="18"/>
        <v>4</v>
      </c>
      <c r="AW21" s="13">
        <f t="shared" ref="AW21:AX21" si="60">SUM(AW17:AW20)</f>
        <v>0</v>
      </c>
      <c r="AX21" s="13">
        <f t="shared" si="60"/>
        <v>0</v>
      </c>
      <c r="AY21" s="13">
        <f t="shared" si="19"/>
        <v>0</v>
      </c>
      <c r="AZ21" s="13">
        <f t="shared" ref="AZ21:BA21" si="61">SUM(AZ17:AZ20)</f>
        <v>0</v>
      </c>
      <c r="BA21" s="13">
        <f t="shared" si="61"/>
        <v>0</v>
      </c>
      <c r="BB21" s="13">
        <f t="shared" si="20"/>
        <v>0</v>
      </c>
      <c r="BC21" s="13">
        <f t="shared" ref="BC21:BD21" si="62">SUM(BC17:BC20)</f>
        <v>0</v>
      </c>
      <c r="BD21" s="13">
        <f t="shared" si="62"/>
        <v>0</v>
      </c>
      <c r="BE21" s="13">
        <f t="shared" si="21"/>
        <v>0</v>
      </c>
      <c r="BF21" s="13">
        <f t="shared" ref="BF21:BG21" si="63">SUM(BF17:BF20)</f>
        <v>0</v>
      </c>
      <c r="BG21" s="13">
        <f t="shared" si="63"/>
        <v>0</v>
      </c>
      <c r="BH21" s="13">
        <f t="shared" si="22"/>
        <v>0</v>
      </c>
      <c r="BI21" s="13">
        <f t="shared" ref="BI21:BJ21" si="64">SUM(BI17:BI20)</f>
        <v>0</v>
      </c>
      <c r="BJ21" s="13">
        <f t="shared" si="64"/>
        <v>0</v>
      </c>
      <c r="BK21" s="13">
        <f t="shared" si="23"/>
        <v>0</v>
      </c>
      <c r="BL21" s="13">
        <f t="shared" ref="BL21:BM21" si="65">SUM(BL17:BL20)</f>
        <v>0</v>
      </c>
      <c r="BM21" s="13">
        <f t="shared" si="65"/>
        <v>0</v>
      </c>
      <c r="BN21" s="13">
        <f t="shared" si="24"/>
        <v>0</v>
      </c>
    </row>
    <row r="22" spans="1:66" ht="14.25" customHeight="1">
      <c r="A22" s="110">
        <v>3</v>
      </c>
      <c r="B22" s="110" t="s">
        <v>43</v>
      </c>
      <c r="C22" s="11" t="s">
        <v>44</v>
      </c>
      <c r="D22" s="14">
        <v>4</v>
      </c>
      <c r="E22" s="14">
        <v>2</v>
      </c>
      <c r="F22" s="13">
        <f t="shared" si="0"/>
        <v>6</v>
      </c>
      <c r="G22" s="14">
        <v>1</v>
      </c>
      <c r="H22" s="15">
        <f t="shared" si="1"/>
        <v>25</v>
      </c>
      <c r="I22" s="14">
        <v>2</v>
      </c>
      <c r="J22" s="15">
        <f t="shared" si="2"/>
        <v>100</v>
      </c>
      <c r="K22" s="13">
        <f t="shared" si="3"/>
        <v>3</v>
      </c>
      <c r="L22" s="16">
        <f t="shared" si="4"/>
        <v>50</v>
      </c>
      <c r="M22" s="14">
        <v>4</v>
      </c>
      <c r="N22" s="15">
        <f t="shared" si="5"/>
        <v>100</v>
      </c>
      <c r="O22" s="14">
        <v>2</v>
      </c>
      <c r="P22" s="15">
        <f t="shared" si="6"/>
        <v>100</v>
      </c>
      <c r="Q22" s="13">
        <f t="shared" si="7"/>
        <v>6</v>
      </c>
      <c r="R22" s="16">
        <f t="shared" si="8"/>
        <v>100</v>
      </c>
      <c r="S22" s="14"/>
      <c r="T22" s="14"/>
      <c r="U22" s="13">
        <f t="shared" si="9"/>
        <v>0</v>
      </c>
      <c r="V22" s="14"/>
      <c r="W22" s="14"/>
      <c r="X22" s="13">
        <f t="shared" si="10"/>
        <v>0</v>
      </c>
      <c r="Y22" s="14"/>
      <c r="Z22" s="14"/>
      <c r="AA22" s="13">
        <f t="shared" si="11"/>
        <v>0</v>
      </c>
      <c r="AB22" s="14">
        <v>1</v>
      </c>
      <c r="AC22" s="14">
        <v>2</v>
      </c>
      <c r="AD22" s="13">
        <f t="shared" si="12"/>
        <v>3</v>
      </c>
      <c r="AE22" s="14"/>
      <c r="AF22" s="14"/>
      <c r="AG22" s="13">
        <f t="shared" si="13"/>
        <v>0</v>
      </c>
      <c r="AH22" s="14"/>
      <c r="AI22" s="14"/>
      <c r="AJ22" s="13">
        <f t="shared" si="14"/>
        <v>0</v>
      </c>
      <c r="AK22" s="14"/>
      <c r="AL22" s="14"/>
      <c r="AM22" s="13">
        <f t="shared" si="15"/>
        <v>0</v>
      </c>
      <c r="AN22" s="14"/>
      <c r="AO22" s="14"/>
      <c r="AP22" s="13"/>
      <c r="AQ22" s="14"/>
      <c r="AR22" s="14"/>
      <c r="AS22" s="13">
        <f t="shared" si="16"/>
        <v>0</v>
      </c>
      <c r="AT22" s="13">
        <f t="shared" ref="AT22:AU22" si="66">S22+V22+Y22+AB22+AE22+AH22+AK22+AQ22+AN22</f>
        <v>1</v>
      </c>
      <c r="AU22" s="13">
        <f t="shared" si="66"/>
        <v>2</v>
      </c>
      <c r="AV22" s="17">
        <f t="shared" si="18"/>
        <v>3</v>
      </c>
      <c r="AW22" s="14"/>
      <c r="AX22" s="14"/>
      <c r="AY22" s="13">
        <f t="shared" si="19"/>
        <v>0</v>
      </c>
      <c r="AZ22" s="14"/>
      <c r="BA22" s="14"/>
      <c r="BB22" s="13">
        <f t="shared" si="20"/>
        <v>0</v>
      </c>
      <c r="BC22" s="14"/>
      <c r="BD22" s="14"/>
      <c r="BE22" s="13">
        <f t="shared" si="21"/>
        <v>0</v>
      </c>
      <c r="BF22" s="14"/>
      <c r="BG22" s="14"/>
      <c r="BH22" s="13">
        <f t="shared" si="22"/>
        <v>0</v>
      </c>
      <c r="BI22" s="14"/>
      <c r="BJ22" s="14"/>
      <c r="BK22" s="13">
        <f t="shared" si="23"/>
        <v>0</v>
      </c>
      <c r="BL22" s="14"/>
      <c r="BM22" s="14"/>
      <c r="BN22" s="13">
        <f t="shared" si="24"/>
        <v>0</v>
      </c>
    </row>
    <row r="23" spans="1:66" ht="14.25" customHeight="1">
      <c r="A23" s="111"/>
      <c r="B23" s="111"/>
      <c r="C23" s="11" t="s">
        <v>45</v>
      </c>
      <c r="D23" s="14">
        <v>5</v>
      </c>
      <c r="E23" s="14">
        <v>1</v>
      </c>
      <c r="F23" s="13">
        <f t="shared" si="0"/>
        <v>6</v>
      </c>
      <c r="G23" s="14">
        <v>1</v>
      </c>
      <c r="H23" s="15">
        <f t="shared" si="1"/>
        <v>20</v>
      </c>
      <c r="I23" s="14"/>
      <c r="J23" s="15">
        <f t="shared" si="2"/>
        <v>0</v>
      </c>
      <c r="K23" s="13">
        <f t="shared" si="3"/>
        <v>1</v>
      </c>
      <c r="L23" s="16">
        <f t="shared" si="4"/>
        <v>16.666666666666664</v>
      </c>
      <c r="M23" s="14">
        <v>5</v>
      </c>
      <c r="N23" s="15">
        <f t="shared" si="5"/>
        <v>100</v>
      </c>
      <c r="O23" s="14">
        <v>1</v>
      </c>
      <c r="P23" s="15">
        <f t="shared" si="6"/>
        <v>100</v>
      </c>
      <c r="Q23" s="13">
        <f t="shared" si="7"/>
        <v>6</v>
      </c>
      <c r="R23" s="16">
        <f t="shared" si="8"/>
        <v>100</v>
      </c>
      <c r="S23" s="14"/>
      <c r="T23" s="14"/>
      <c r="U23" s="13">
        <f t="shared" si="9"/>
        <v>0</v>
      </c>
      <c r="V23" s="14"/>
      <c r="W23" s="14"/>
      <c r="X23" s="13">
        <f t="shared" si="10"/>
        <v>0</v>
      </c>
      <c r="Y23" s="14"/>
      <c r="Z23" s="14"/>
      <c r="AA23" s="13">
        <f t="shared" si="11"/>
        <v>0</v>
      </c>
      <c r="AB23" s="14">
        <v>1</v>
      </c>
      <c r="AC23" s="14">
        <v>0</v>
      </c>
      <c r="AD23" s="13">
        <f t="shared" si="12"/>
        <v>1</v>
      </c>
      <c r="AE23" s="14"/>
      <c r="AF23" s="14"/>
      <c r="AG23" s="13">
        <f t="shared" si="13"/>
        <v>0</v>
      </c>
      <c r="AH23" s="14"/>
      <c r="AI23" s="14"/>
      <c r="AJ23" s="13">
        <f t="shared" si="14"/>
        <v>0</v>
      </c>
      <c r="AK23" s="14"/>
      <c r="AL23" s="14"/>
      <c r="AM23" s="13">
        <f t="shared" si="15"/>
        <v>0</v>
      </c>
      <c r="AN23" s="14"/>
      <c r="AO23" s="14"/>
      <c r="AP23" s="13"/>
      <c r="AQ23" s="14"/>
      <c r="AR23" s="14"/>
      <c r="AS23" s="13">
        <f t="shared" si="16"/>
        <v>0</v>
      </c>
      <c r="AT23" s="13">
        <f t="shared" ref="AT23:AU23" si="67">S23+V23+Y23+AB23+AE23+AH23+AK23+AQ23+AN23</f>
        <v>1</v>
      </c>
      <c r="AU23" s="13">
        <f t="shared" si="67"/>
        <v>0</v>
      </c>
      <c r="AV23" s="17">
        <f t="shared" si="18"/>
        <v>1</v>
      </c>
      <c r="AW23" s="14"/>
      <c r="AX23" s="14"/>
      <c r="AY23" s="13">
        <f t="shared" si="19"/>
        <v>0</v>
      </c>
      <c r="AZ23" s="14"/>
      <c r="BA23" s="14"/>
      <c r="BB23" s="13">
        <f t="shared" si="20"/>
        <v>0</v>
      </c>
      <c r="BC23" s="14"/>
      <c r="BD23" s="14"/>
      <c r="BE23" s="13">
        <f t="shared" si="21"/>
        <v>0</v>
      </c>
      <c r="BF23" s="14"/>
      <c r="BG23" s="14"/>
      <c r="BH23" s="13">
        <f t="shared" si="22"/>
        <v>0</v>
      </c>
      <c r="BI23" s="14"/>
      <c r="BJ23" s="14"/>
      <c r="BK23" s="13">
        <f t="shared" si="23"/>
        <v>0</v>
      </c>
      <c r="BL23" s="14"/>
      <c r="BM23" s="14"/>
      <c r="BN23" s="13">
        <f t="shared" si="24"/>
        <v>0</v>
      </c>
    </row>
    <row r="24" spans="1:66" ht="14.25" customHeight="1">
      <c r="A24" s="112"/>
      <c r="B24" s="112"/>
      <c r="C24" s="11" t="s">
        <v>46</v>
      </c>
      <c r="D24" s="14">
        <v>5</v>
      </c>
      <c r="E24" s="14">
        <v>4</v>
      </c>
      <c r="F24" s="13">
        <f t="shared" si="0"/>
        <v>9</v>
      </c>
      <c r="G24" s="14"/>
      <c r="H24" s="15">
        <f t="shared" si="1"/>
        <v>0</v>
      </c>
      <c r="I24" s="14"/>
      <c r="J24" s="15">
        <f t="shared" si="2"/>
        <v>0</v>
      </c>
      <c r="K24" s="13">
        <f t="shared" si="3"/>
        <v>0</v>
      </c>
      <c r="L24" s="16">
        <f t="shared" si="4"/>
        <v>0</v>
      </c>
      <c r="M24" s="14">
        <v>5</v>
      </c>
      <c r="N24" s="15">
        <f t="shared" si="5"/>
        <v>100</v>
      </c>
      <c r="O24" s="14">
        <v>4</v>
      </c>
      <c r="P24" s="15">
        <f t="shared" si="6"/>
        <v>100</v>
      </c>
      <c r="Q24" s="13">
        <f t="shared" si="7"/>
        <v>9</v>
      </c>
      <c r="R24" s="16">
        <f t="shared" si="8"/>
        <v>100</v>
      </c>
      <c r="S24" s="14"/>
      <c r="T24" s="14"/>
      <c r="U24" s="13">
        <f t="shared" si="9"/>
        <v>0</v>
      </c>
      <c r="V24" s="14"/>
      <c r="W24" s="14"/>
      <c r="X24" s="13">
        <f t="shared" si="10"/>
        <v>0</v>
      </c>
      <c r="Y24" s="14"/>
      <c r="Z24" s="14"/>
      <c r="AA24" s="13">
        <f t="shared" si="11"/>
        <v>0</v>
      </c>
      <c r="AB24" s="14"/>
      <c r="AC24" s="14"/>
      <c r="AD24" s="13">
        <f t="shared" si="12"/>
        <v>0</v>
      </c>
      <c r="AE24" s="14"/>
      <c r="AF24" s="14"/>
      <c r="AG24" s="13">
        <f t="shared" si="13"/>
        <v>0</v>
      </c>
      <c r="AH24" s="14"/>
      <c r="AI24" s="14"/>
      <c r="AJ24" s="13">
        <f t="shared" si="14"/>
        <v>0</v>
      </c>
      <c r="AK24" s="14"/>
      <c r="AL24" s="14"/>
      <c r="AM24" s="13">
        <f t="shared" si="15"/>
        <v>0</v>
      </c>
      <c r="AN24" s="14"/>
      <c r="AO24" s="14"/>
      <c r="AP24" s="13"/>
      <c r="AQ24" s="14"/>
      <c r="AR24" s="14"/>
      <c r="AS24" s="13">
        <f t="shared" si="16"/>
        <v>0</v>
      </c>
      <c r="AT24" s="13">
        <f t="shared" ref="AT24:AU24" si="68">S24+V24+Y24+AB24+AE24+AH24+AK24+AQ24+AN24</f>
        <v>0</v>
      </c>
      <c r="AU24" s="13">
        <f t="shared" si="68"/>
        <v>0</v>
      </c>
      <c r="AV24" s="17">
        <f t="shared" si="18"/>
        <v>0</v>
      </c>
      <c r="AW24" s="14"/>
      <c r="AX24" s="14"/>
      <c r="AY24" s="13">
        <f t="shared" si="19"/>
        <v>0</v>
      </c>
      <c r="AZ24" s="14"/>
      <c r="BA24" s="14"/>
      <c r="BB24" s="13">
        <f t="shared" si="20"/>
        <v>0</v>
      </c>
      <c r="BC24" s="14"/>
      <c r="BD24" s="14"/>
      <c r="BE24" s="13">
        <f t="shared" si="21"/>
        <v>0</v>
      </c>
      <c r="BF24" s="14"/>
      <c r="BG24" s="14"/>
      <c r="BH24" s="13">
        <f t="shared" si="22"/>
        <v>0</v>
      </c>
      <c r="BI24" s="14"/>
      <c r="BJ24" s="14"/>
      <c r="BK24" s="13">
        <f t="shared" si="23"/>
        <v>0</v>
      </c>
      <c r="BL24" s="14"/>
      <c r="BM24" s="14"/>
      <c r="BN24" s="13">
        <f t="shared" si="24"/>
        <v>0</v>
      </c>
    </row>
    <row r="25" spans="1:66" ht="14.25" customHeight="1">
      <c r="A25" s="21"/>
      <c r="B25" s="21"/>
      <c r="C25" s="20" t="s">
        <v>7</v>
      </c>
      <c r="D25" s="13">
        <f t="shared" ref="D25:E25" si="69">SUM(D22:D24)</f>
        <v>14</v>
      </c>
      <c r="E25" s="13">
        <f t="shared" si="69"/>
        <v>7</v>
      </c>
      <c r="F25" s="13">
        <f t="shared" si="0"/>
        <v>21</v>
      </c>
      <c r="G25" s="13">
        <f>SUM(G22:G24)</f>
        <v>2</v>
      </c>
      <c r="H25" s="15">
        <f t="shared" si="1"/>
        <v>14.285714285714285</v>
      </c>
      <c r="I25" s="13">
        <f>SUM(I22:I24)</f>
        <v>2</v>
      </c>
      <c r="J25" s="15">
        <f t="shared" si="2"/>
        <v>28.571428571428569</v>
      </c>
      <c r="K25" s="13">
        <f t="shared" si="3"/>
        <v>4</v>
      </c>
      <c r="L25" s="16">
        <f t="shared" si="4"/>
        <v>19.047619047619047</v>
      </c>
      <c r="M25" s="13">
        <f>SUM(M22:M24)</f>
        <v>14</v>
      </c>
      <c r="N25" s="15">
        <f t="shared" si="5"/>
        <v>100</v>
      </c>
      <c r="O25" s="13">
        <f>SUM(O22:O24)</f>
        <v>7</v>
      </c>
      <c r="P25" s="15">
        <f t="shared" si="6"/>
        <v>100</v>
      </c>
      <c r="Q25" s="13">
        <f t="shared" si="7"/>
        <v>21</v>
      </c>
      <c r="R25" s="16">
        <f t="shared" si="8"/>
        <v>100</v>
      </c>
      <c r="S25" s="13">
        <f t="shared" ref="S25:T25" si="70">SUM(S22:S24)</f>
        <v>0</v>
      </c>
      <c r="T25" s="13">
        <f t="shared" si="70"/>
        <v>0</v>
      </c>
      <c r="U25" s="13">
        <f t="shared" si="9"/>
        <v>0</v>
      </c>
      <c r="V25" s="13">
        <f t="shared" ref="V25:W25" si="71">SUM(V22:V24)</f>
        <v>0</v>
      </c>
      <c r="W25" s="13">
        <f t="shared" si="71"/>
        <v>0</v>
      </c>
      <c r="X25" s="13">
        <f t="shared" si="10"/>
        <v>0</v>
      </c>
      <c r="Y25" s="13">
        <f t="shared" ref="Y25:Z25" si="72">SUM(Y22:Y24)</f>
        <v>0</v>
      </c>
      <c r="Z25" s="13">
        <f t="shared" si="72"/>
        <v>0</v>
      </c>
      <c r="AA25" s="13">
        <f t="shared" si="11"/>
        <v>0</v>
      </c>
      <c r="AB25" s="13">
        <f t="shared" ref="AB25:AC25" si="73">SUM(AB22:AB24)</f>
        <v>2</v>
      </c>
      <c r="AC25" s="13">
        <f t="shared" si="73"/>
        <v>2</v>
      </c>
      <c r="AD25" s="13">
        <f t="shared" si="12"/>
        <v>4</v>
      </c>
      <c r="AE25" s="13">
        <f t="shared" ref="AE25:AF25" si="74">SUM(AE22:AE24)</f>
        <v>0</v>
      </c>
      <c r="AF25" s="13">
        <f t="shared" si="74"/>
        <v>0</v>
      </c>
      <c r="AG25" s="13">
        <f t="shared" si="13"/>
        <v>0</v>
      </c>
      <c r="AH25" s="13">
        <f t="shared" ref="AH25:AI25" si="75">SUM(AH22:AH24)</f>
        <v>0</v>
      </c>
      <c r="AI25" s="13">
        <f t="shared" si="75"/>
        <v>0</v>
      </c>
      <c r="AJ25" s="13">
        <f t="shared" si="14"/>
        <v>0</v>
      </c>
      <c r="AK25" s="13">
        <f t="shared" ref="AK25:AL25" si="76">SUM(AK22:AK24)</f>
        <v>0</v>
      </c>
      <c r="AL25" s="13">
        <f t="shared" si="76"/>
        <v>0</v>
      </c>
      <c r="AM25" s="13">
        <f t="shared" si="15"/>
        <v>0</v>
      </c>
      <c r="AN25" s="13">
        <f t="shared" ref="AN25:AO25" si="77">SUM(AN22:AN24)</f>
        <v>0</v>
      </c>
      <c r="AO25" s="13">
        <f t="shared" si="77"/>
        <v>0</v>
      </c>
      <c r="AP25" s="13"/>
      <c r="AQ25" s="13">
        <f t="shared" ref="AQ25:AR25" si="78">SUM(AQ22:AQ24)</f>
        <v>0</v>
      </c>
      <c r="AR25" s="13">
        <f t="shared" si="78"/>
        <v>0</v>
      </c>
      <c r="AS25" s="13">
        <f t="shared" si="16"/>
        <v>0</v>
      </c>
      <c r="AT25" s="13">
        <f t="shared" ref="AT25:AU25" si="79">S25+V25+Y25+AB25+AE25+AH25+AK25+AQ25+AN25</f>
        <v>2</v>
      </c>
      <c r="AU25" s="13">
        <f t="shared" si="79"/>
        <v>2</v>
      </c>
      <c r="AV25" s="17">
        <f t="shared" si="18"/>
        <v>4</v>
      </c>
      <c r="AW25" s="13">
        <f t="shared" ref="AW25:AX25" si="80">SUM(AW22:AW24)</f>
        <v>0</v>
      </c>
      <c r="AX25" s="13">
        <f t="shared" si="80"/>
        <v>0</v>
      </c>
      <c r="AY25" s="13">
        <f t="shared" si="19"/>
        <v>0</v>
      </c>
      <c r="AZ25" s="13">
        <f t="shared" ref="AZ25:BA25" si="81">SUM(AZ22:AZ24)</f>
        <v>0</v>
      </c>
      <c r="BA25" s="13">
        <f t="shared" si="81"/>
        <v>0</v>
      </c>
      <c r="BB25" s="13">
        <f t="shared" si="20"/>
        <v>0</v>
      </c>
      <c r="BC25" s="13">
        <f t="shared" ref="BC25:BD25" si="82">SUM(BC22:BC24)</f>
        <v>0</v>
      </c>
      <c r="BD25" s="13">
        <f t="shared" si="82"/>
        <v>0</v>
      </c>
      <c r="BE25" s="13">
        <f t="shared" si="21"/>
        <v>0</v>
      </c>
      <c r="BF25" s="13">
        <f t="shared" ref="BF25:BG25" si="83">SUM(BF22:BF24)</f>
        <v>0</v>
      </c>
      <c r="BG25" s="13">
        <f t="shared" si="83"/>
        <v>0</v>
      </c>
      <c r="BH25" s="13">
        <f t="shared" si="22"/>
        <v>0</v>
      </c>
      <c r="BI25" s="13">
        <f t="shared" ref="BI25:BJ25" si="84">SUM(BI22:BI24)</f>
        <v>0</v>
      </c>
      <c r="BJ25" s="13">
        <f t="shared" si="84"/>
        <v>0</v>
      </c>
      <c r="BK25" s="13">
        <f t="shared" si="23"/>
        <v>0</v>
      </c>
      <c r="BL25" s="13">
        <f t="shared" ref="BL25:BM25" si="85">SUM(BL22:BL24)</f>
        <v>0</v>
      </c>
      <c r="BM25" s="13">
        <f t="shared" si="85"/>
        <v>0</v>
      </c>
      <c r="BN25" s="13">
        <f t="shared" si="24"/>
        <v>0</v>
      </c>
    </row>
    <row r="26" spans="1:66" ht="14.25" customHeight="1">
      <c r="A26" s="110">
        <v>4</v>
      </c>
      <c r="B26" s="110" t="s">
        <v>47</v>
      </c>
      <c r="C26" s="11" t="s">
        <v>48</v>
      </c>
      <c r="D26" s="14">
        <v>13</v>
      </c>
      <c r="E26" s="14">
        <v>16</v>
      </c>
      <c r="F26" s="13">
        <f t="shared" si="0"/>
        <v>29</v>
      </c>
      <c r="G26" s="14">
        <v>1</v>
      </c>
      <c r="H26" s="15">
        <f t="shared" si="1"/>
        <v>7.6923076923076925</v>
      </c>
      <c r="I26" s="14">
        <v>0</v>
      </c>
      <c r="J26" s="15">
        <f t="shared" si="2"/>
        <v>0</v>
      </c>
      <c r="K26" s="13">
        <f t="shared" si="3"/>
        <v>1</v>
      </c>
      <c r="L26" s="16">
        <f t="shared" si="4"/>
        <v>3.4482758620689653</v>
      </c>
      <c r="M26" s="14">
        <v>13</v>
      </c>
      <c r="N26" s="15">
        <f t="shared" si="5"/>
        <v>100</v>
      </c>
      <c r="O26" s="14">
        <v>16</v>
      </c>
      <c r="P26" s="15">
        <f t="shared" si="6"/>
        <v>100</v>
      </c>
      <c r="Q26" s="13">
        <f t="shared" si="7"/>
        <v>29</v>
      </c>
      <c r="R26" s="16">
        <f t="shared" si="8"/>
        <v>100</v>
      </c>
      <c r="S26" s="14">
        <v>0</v>
      </c>
      <c r="T26" s="14">
        <v>0</v>
      </c>
      <c r="U26" s="13">
        <f t="shared" si="9"/>
        <v>0</v>
      </c>
      <c r="V26" s="14">
        <v>1</v>
      </c>
      <c r="W26" s="14">
        <v>0</v>
      </c>
      <c r="X26" s="13">
        <f t="shared" si="10"/>
        <v>1</v>
      </c>
      <c r="Y26" s="14">
        <v>0</v>
      </c>
      <c r="Z26" s="14">
        <v>0</v>
      </c>
      <c r="AA26" s="13">
        <f t="shared" si="11"/>
        <v>0</v>
      </c>
      <c r="AB26" s="14">
        <v>0</v>
      </c>
      <c r="AC26" s="14">
        <v>0</v>
      </c>
      <c r="AD26" s="13">
        <f t="shared" si="12"/>
        <v>0</v>
      </c>
      <c r="AE26" s="14">
        <v>1</v>
      </c>
      <c r="AF26" s="14">
        <v>1</v>
      </c>
      <c r="AG26" s="13">
        <f t="shared" si="13"/>
        <v>2</v>
      </c>
      <c r="AH26" s="14">
        <v>0</v>
      </c>
      <c r="AI26" s="14">
        <v>0</v>
      </c>
      <c r="AJ26" s="13">
        <f t="shared" si="14"/>
        <v>0</v>
      </c>
      <c r="AK26" s="14">
        <v>0</v>
      </c>
      <c r="AL26" s="14">
        <v>0</v>
      </c>
      <c r="AM26" s="13">
        <f t="shared" si="15"/>
        <v>0</v>
      </c>
      <c r="AN26" s="14">
        <v>0</v>
      </c>
      <c r="AO26" s="14">
        <v>0</v>
      </c>
      <c r="AP26" s="13"/>
      <c r="AQ26" s="14">
        <v>0</v>
      </c>
      <c r="AR26" s="14">
        <v>1</v>
      </c>
      <c r="AS26" s="13">
        <f t="shared" si="16"/>
        <v>1</v>
      </c>
      <c r="AT26" s="13">
        <f t="shared" ref="AT26:AU26" si="86">S26+V26+Y26+AB26+AE26+AH26+AK26+AQ26+AN26</f>
        <v>2</v>
      </c>
      <c r="AU26" s="13">
        <f t="shared" si="86"/>
        <v>2</v>
      </c>
      <c r="AV26" s="17">
        <f t="shared" si="18"/>
        <v>4</v>
      </c>
      <c r="AW26" s="14">
        <v>0</v>
      </c>
      <c r="AX26" s="14">
        <v>0</v>
      </c>
      <c r="AY26" s="13">
        <f t="shared" si="19"/>
        <v>0</v>
      </c>
      <c r="AZ26" s="14">
        <v>0</v>
      </c>
      <c r="BA26" s="14">
        <v>0</v>
      </c>
      <c r="BB26" s="13">
        <f t="shared" si="20"/>
        <v>0</v>
      </c>
      <c r="BC26" s="14">
        <v>0</v>
      </c>
      <c r="BD26" s="14">
        <v>0</v>
      </c>
      <c r="BE26" s="13">
        <f t="shared" si="21"/>
        <v>0</v>
      </c>
      <c r="BF26" s="14">
        <v>0</v>
      </c>
      <c r="BG26" s="14">
        <v>0</v>
      </c>
      <c r="BH26" s="13">
        <f t="shared" si="22"/>
        <v>0</v>
      </c>
      <c r="BI26" s="14">
        <v>0</v>
      </c>
      <c r="BJ26" s="14">
        <v>0</v>
      </c>
      <c r="BK26" s="13">
        <f t="shared" si="23"/>
        <v>0</v>
      </c>
      <c r="BL26" s="14">
        <v>0</v>
      </c>
      <c r="BM26" s="14">
        <v>0</v>
      </c>
      <c r="BN26" s="13">
        <f t="shared" si="24"/>
        <v>0</v>
      </c>
    </row>
    <row r="27" spans="1:66" ht="14.25" customHeight="1">
      <c r="A27" s="112"/>
      <c r="B27" s="112"/>
      <c r="C27" s="11" t="s">
        <v>49</v>
      </c>
      <c r="D27" s="14">
        <v>4</v>
      </c>
      <c r="E27" s="14">
        <v>3</v>
      </c>
      <c r="F27" s="13">
        <f t="shared" si="0"/>
        <v>7</v>
      </c>
      <c r="G27" s="14" t="s">
        <v>119</v>
      </c>
      <c r="H27" s="15" t="e">
        <f t="shared" si="1"/>
        <v>#VALUE!</v>
      </c>
      <c r="I27" s="14" t="s">
        <v>119</v>
      </c>
      <c r="J27" s="15" t="e">
        <f t="shared" si="2"/>
        <v>#VALUE!</v>
      </c>
      <c r="K27" s="13" t="e">
        <f t="shared" si="3"/>
        <v>#VALUE!</v>
      </c>
      <c r="L27" s="16" t="e">
        <f t="shared" si="4"/>
        <v>#VALUE!</v>
      </c>
      <c r="M27" s="14">
        <v>4</v>
      </c>
      <c r="N27" s="15">
        <f t="shared" si="5"/>
        <v>100</v>
      </c>
      <c r="O27" s="14">
        <v>3</v>
      </c>
      <c r="P27" s="15">
        <f t="shared" si="6"/>
        <v>100</v>
      </c>
      <c r="Q27" s="13">
        <f t="shared" si="7"/>
        <v>7</v>
      </c>
      <c r="R27" s="16">
        <f t="shared" si="8"/>
        <v>100</v>
      </c>
      <c r="S27" s="14" t="s">
        <v>119</v>
      </c>
      <c r="T27" s="14" t="s">
        <v>119</v>
      </c>
      <c r="U27" s="13">
        <f t="shared" si="9"/>
        <v>0</v>
      </c>
      <c r="V27" s="14" t="s">
        <v>119</v>
      </c>
      <c r="W27" s="14" t="s">
        <v>119</v>
      </c>
      <c r="X27" s="13">
        <f t="shared" si="10"/>
        <v>0</v>
      </c>
      <c r="Y27" s="14" t="s">
        <v>119</v>
      </c>
      <c r="Z27" s="14" t="s">
        <v>119</v>
      </c>
      <c r="AA27" s="13">
        <f t="shared" si="11"/>
        <v>0</v>
      </c>
      <c r="AB27" s="14"/>
      <c r="AC27" s="14"/>
      <c r="AD27" s="13">
        <f t="shared" si="12"/>
        <v>0</v>
      </c>
      <c r="AE27" s="14"/>
      <c r="AF27" s="14"/>
      <c r="AG27" s="13">
        <f t="shared" si="13"/>
        <v>0</v>
      </c>
      <c r="AH27" s="14"/>
      <c r="AI27" s="14"/>
      <c r="AJ27" s="13">
        <f t="shared" si="14"/>
        <v>0</v>
      </c>
      <c r="AK27" s="14"/>
      <c r="AL27" s="14"/>
      <c r="AM27" s="13">
        <f t="shared" si="15"/>
        <v>0</v>
      </c>
      <c r="AN27" s="14"/>
      <c r="AO27" s="14"/>
      <c r="AP27" s="13"/>
      <c r="AQ27" s="14"/>
      <c r="AR27" s="14"/>
      <c r="AS27" s="13">
        <f t="shared" si="16"/>
        <v>0</v>
      </c>
      <c r="AT27" s="13" t="e">
        <f t="shared" ref="AT27:AU27" si="87">S27+V27+Y27+AB27+AE27+AH27+AK27+AQ27+AN27</f>
        <v>#VALUE!</v>
      </c>
      <c r="AU27" s="13" t="e">
        <f t="shared" si="87"/>
        <v>#VALUE!</v>
      </c>
      <c r="AV27" s="17" t="e">
        <f t="shared" si="18"/>
        <v>#VALUE!</v>
      </c>
      <c r="AW27" s="14"/>
      <c r="AX27" s="14"/>
      <c r="AY27" s="13">
        <f t="shared" si="19"/>
        <v>0</v>
      </c>
      <c r="AZ27" s="14"/>
      <c r="BA27" s="14"/>
      <c r="BB27" s="13">
        <f t="shared" si="20"/>
        <v>0</v>
      </c>
      <c r="BC27" s="14"/>
      <c r="BD27" s="14"/>
      <c r="BE27" s="13">
        <f t="shared" si="21"/>
        <v>0</v>
      </c>
      <c r="BF27" s="14"/>
      <c r="BG27" s="14"/>
      <c r="BH27" s="13">
        <f t="shared" si="22"/>
        <v>0</v>
      </c>
      <c r="BI27" s="14"/>
      <c r="BJ27" s="14"/>
      <c r="BK27" s="13">
        <f t="shared" si="23"/>
        <v>0</v>
      </c>
      <c r="BL27" s="14"/>
      <c r="BM27" s="14"/>
      <c r="BN27" s="13">
        <f t="shared" si="24"/>
        <v>0</v>
      </c>
    </row>
    <row r="28" spans="1:66" ht="14.25" customHeight="1">
      <c r="A28" s="21"/>
      <c r="B28" s="21"/>
      <c r="C28" s="20" t="s">
        <v>7</v>
      </c>
      <c r="D28" s="13">
        <f t="shared" ref="D28:E28" si="88">SUM(D26:D27)</f>
        <v>17</v>
      </c>
      <c r="E28" s="13">
        <f t="shared" si="88"/>
        <v>19</v>
      </c>
      <c r="F28" s="13">
        <f t="shared" si="0"/>
        <v>36</v>
      </c>
      <c r="G28" s="13">
        <f>SUM(G26:G27)</f>
        <v>1</v>
      </c>
      <c r="H28" s="15">
        <f t="shared" si="1"/>
        <v>5.8823529411764701</v>
      </c>
      <c r="I28" s="13">
        <f>SUM(I26:I27)</f>
        <v>0</v>
      </c>
      <c r="J28" s="15">
        <f t="shared" si="2"/>
        <v>0</v>
      </c>
      <c r="K28" s="13">
        <f t="shared" si="3"/>
        <v>1</v>
      </c>
      <c r="L28" s="16">
        <f t="shared" si="4"/>
        <v>2.7777777777777777</v>
      </c>
      <c r="M28" s="13">
        <f>SUM(M26:M27)</f>
        <v>17</v>
      </c>
      <c r="N28" s="15">
        <f t="shared" si="5"/>
        <v>100</v>
      </c>
      <c r="O28" s="13">
        <f>SUM(O26:O27)</f>
        <v>19</v>
      </c>
      <c r="P28" s="15">
        <f t="shared" si="6"/>
        <v>100</v>
      </c>
      <c r="Q28" s="13">
        <f t="shared" si="7"/>
        <v>36</v>
      </c>
      <c r="R28" s="16">
        <f t="shared" si="8"/>
        <v>100</v>
      </c>
      <c r="S28" s="13">
        <f t="shared" ref="S28:T28" si="89">SUM(S26:S27)</f>
        <v>0</v>
      </c>
      <c r="T28" s="13">
        <f t="shared" si="89"/>
        <v>0</v>
      </c>
      <c r="U28" s="13">
        <f t="shared" si="9"/>
        <v>0</v>
      </c>
      <c r="V28" s="13">
        <f t="shared" ref="V28:W28" si="90">SUM(V26:V27)</f>
        <v>1</v>
      </c>
      <c r="W28" s="13">
        <f t="shared" si="90"/>
        <v>0</v>
      </c>
      <c r="X28" s="13">
        <f t="shared" si="10"/>
        <v>1</v>
      </c>
      <c r="Y28" s="13">
        <f t="shared" ref="Y28:Z28" si="91">SUM(Y26:Y27)</f>
        <v>0</v>
      </c>
      <c r="Z28" s="13">
        <f t="shared" si="91"/>
        <v>0</v>
      </c>
      <c r="AA28" s="13">
        <f t="shared" si="11"/>
        <v>0</v>
      </c>
      <c r="AB28" s="13">
        <f t="shared" ref="AB28:AC28" si="92">SUM(AB26:AB27)</f>
        <v>0</v>
      </c>
      <c r="AC28" s="13">
        <f t="shared" si="92"/>
        <v>0</v>
      </c>
      <c r="AD28" s="13">
        <f t="shared" si="12"/>
        <v>0</v>
      </c>
      <c r="AE28" s="13">
        <f t="shared" ref="AE28:AF28" si="93">SUM(AE26:AE27)</f>
        <v>1</v>
      </c>
      <c r="AF28" s="13">
        <f t="shared" si="93"/>
        <v>1</v>
      </c>
      <c r="AG28" s="13">
        <f t="shared" si="13"/>
        <v>2</v>
      </c>
      <c r="AH28" s="13">
        <f t="shared" ref="AH28:AI28" si="94">SUM(AH26:AH27)</f>
        <v>0</v>
      </c>
      <c r="AI28" s="13">
        <f t="shared" si="94"/>
        <v>0</v>
      </c>
      <c r="AJ28" s="13">
        <f t="shared" si="14"/>
        <v>0</v>
      </c>
      <c r="AK28" s="13">
        <f t="shared" ref="AK28:AL28" si="95">SUM(AK26:AK27)</f>
        <v>0</v>
      </c>
      <c r="AL28" s="13">
        <f t="shared" si="95"/>
        <v>0</v>
      </c>
      <c r="AM28" s="13">
        <f t="shared" si="15"/>
        <v>0</v>
      </c>
      <c r="AN28" s="13">
        <f t="shared" ref="AN28:AO28" si="96">SUM(AN26:AN27)</f>
        <v>0</v>
      </c>
      <c r="AO28" s="13">
        <f t="shared" si="96"/>
        <v>0</v>
      </c>
      <c r="AP28" s="13"/>
      <c r="AQ28" s="13">
        <f t="shared" ref="AQ28:AR28" si="97">SUM(AQ26:AQ27)</f>
        <v>0</v>
      </c>
      <c r="AR28" s="13">
        <f t="shared" si="97"/>
        <v>1</v>
      </c>
      <c r="AS28" s="13">
        <f t="shared" si="16"/>
        <v>1</v>
      </c>
      <c r="AT28" s="13">
        <f t="shared" ref="AT28:AU28" si="98">S28+V28+Y28+AB28+AE28+AH28+AK28+AQ28+AN28</f>
        <v>2</v>
      </c>
      <c r="AU28" s="13">
        <f t="shared" si="98"/>
        <v>2</v>
      </c>
      <c r="AV28" s="17">
        <f t="shared" si="18"/>
        <v>4</v>
      </c>
      <c r="AW28" s="13">
        <f t="shared" ref="AW28:AX28" si="99">SUM(AW26:AW27)</f>
        <v>0</v>
      </c>
      <c r="AX28" s="13">
        <f t="shared" si="99"/>
        <v>0</v>
      </c>
      <c r="AY28" s="13">
        <f t="shared" si="19"/>
        <v>0</v>
      </c>
      <c r="AZ28" s="13">
        <f t="shared" ref="AZ28:BA28" si="100">SUM(AZ26:AZ27)</f>
        <v>0</v>
      </c>
      <c r="BA28" s="13">
        <f t="shared" si="100"/>
        <v>0</v>
      </c>
      <c r="BB28" s="13">
        <f t="shared" si="20"/>
        <v>0</v>
      </c>
      <c r="BC28" s="13">
        <f t="shared" ref="BC28:BD28" si="101">SUM(BC26:BC27)</f>
        <v>0</v>
      </c>
      <c r="BD28" s="13">
        <f t="shared" si="101"/>
        <v>0</v>
      </c>
      <c r="BE28" s="13">
        <f t="shared" si="21"/>
        <v>0</v>
      </c>
      <c r="BF28" s="13">
        <f t="shared" ref="BF28:BG28" si="102">SUM(BF26:BF27)</f>
        <v>0</v>
      </c>
      <c r="BG28" s="13">
        <f t="shared" si="102"/>
        <v>0</v>
      </c>
      <c r="BH28" s="13">
        <f t="shared" si="22"/>
        <v>0</v>
      </c>
      <c r="BI28" s="13">
        <f t="shared" ref="BI28:BJ28" si="103">SUM(BI26:BI27)</f>
        <v>0</v>
      </c>
      <c r="BJ28" s="13">
        <f t="shared" si="103"/>
        <v>0</v>
      </c>
      <c r="BK28" s="13">
        <f t="shared" si="23"/>
        <v>0</v>
      </c>
      <c r="BL28" s="13">
        <f t="shared" ref="BL28:BM28" si="104">SUM(BL26:BL27)</f>
        <v>0</v>
      </c>
      <c r="BM28" s="13">
        <f t="shared" si="104"/>
        <v>0</v>
      </c>
      <c r="BN28" s="13">
        <f t="shared" si="24"/>
        <v>0</v>
      </c>
    </row>
    <row r="29" spans="1:66" ht="14.25" customHeight="1">
      <c r="A29" s="110">
        <v>5</v>
      </c>
      <c r="B29" s="110" t="s">
        <v>50</v>
      </c>
      <c r="C29" s="11" t="s">
        <v>51</v>
      </c>
      <c r="D29" s="22">
        <v>11</v>
      </c>
      <c r="E29" s="22">
        <v>14</v>
      </c>
      <c r="F29" s="13">
        <f t="shared" si="0"/>
        <v>25</v>
      </c>
      <c r="G29" s="22">
        <v>1</v>
      </c>
      <c r="H29" s="15">
        <f t="shared" si="1"/>
        <v>9.0909090909090917</v>
      </c>
      <c r="I29" s="22">
        <v>0</v>
      </c>
      <c r="J29" s="15">
        <f t="shared" si="2"/>
        <v>0</v>
      </c>
      <c r="K29" s="13">
        <f t="shared" si="3"/>
        <v>1</v>
      </c>
      <c r="L29" s="16">
        <f t="shared" si="4"/>
        <v>4</v>
      </c>
      <c r="M29" s="22">
        <v>11</v>
      </c>
      <c r="N29" s="15">
        <f t="shared" si="5"/>
        <v>100</v>
      </c>
      <c r="O29" s="22">
        <v>14</v>
      </c>
      <c r="P29" s="15">
        <f t="shared" si="6"/>
        <v>100</v>
      </c>
      <c r="Q29" s="13">
        <f t="shared" si="7"/>
        <v>25</v>
      </c>
      <c r="R29" s="16">
        <f t="shared" si="8"/>
        <v>100</v>
      </c>
      <c r="S29" s="22">
        <v>0</v>
      </c>
      <c r="T29" s="22">
        <v>0</v>
      </c>
      <c r="U29" s="13">
        <f t="shared" si="9"/>
        <v>0</v>
      </c>
      <c r="V29" s="22">
        <v>0</v>
      </c>
      <c r="W29" s="22">
        <v>0</v>
      </c>
      <c r="X29" s="13">
        <f t="shared" si="10"/>
        <v>0</v>
      </c>
      <c r="Y29" s="22">
        <v>0</v>
      </c>
      <c r="Z29" s="22">
        <v>0</v>
      </c>
      <c r="AA29" s="13">
        <f t="shared" si="11"/>
        <v>0</v>
      </c>
      <c r="AB29" s="22">
        <v>0</v>
      </c>
      <c r="AC29" s="22">
        <v>1</v>
      </c>
      <c r="AD29" s="13">
        <f t="shared" si="12"/>
        <v>1</v>
      </c>
      <c r="AE29" s="22">
        <v>0</v>
      </c>
      <c r="AF29" s="22">
        <v>0</v>
      </c>
      <c r="AG29" s="13">
        <f t="shared" si="13"/>
        <v>0</v>
      </c>
      <c r="AH29" s="22">
        <v>0</v>
      </c>
      <c r="AI29" s="22">
        <v>0</v>
      </c>
      <c r="AJ29" s="13">
        <f t="shared" si="14"/>
        <v>0</v>
      </c>
      <c r="AK29" s="22">
        <v>0</v>
      </c>
      <c r="AL29" s="22">
        <v>0</v>
      </c>
      <c r="AM29" s="13">
        <f t="shared" si="15"/>
        <v>0</v>
      </c>
      <c r="AN29" s="22">
        <v>0</v>
      </c>
      <c r="AO29" s="22">
        <v>0</v>
      </c>
      <c r="AP29" s="13"/>
      <c r="AQ29" s="22">
        <v>2</v>
      </c>
      <c r="AR29" s="22">
        <v>2</v>
      </c>
      <c r="AS29" s="13">
        <f t="shared" si="16"/>
        <v>4</v>
      </c>
      <c r="AT29" s="13">
        <f t="shared" ref="AT29:AU29" si="105">S29+V29+Y29+AB29+AE29+AH29+AK29+AQ29+AN29</f>
        <v>2</v>
      </c>
      <c r="AU29" s="13">
        <f t="shared" si="105"/>
        <v>3</v>
      </c>
      <c r="AV29" s="17">
        <f t="shared" si="18"/>
        <v>5</v>
      </c>
      <c r="AW29" s="22"/>
      <c r="AX29" s="22"/>
      <c r="AY29" s="13">
        <f t="shared" si="19"/>
        <v>0</v>
      </c>
      <c r="AZ29" s="22"/>
      <c r="BA29" s="22"/>
      <c r="BB29" s="13">
        <f t="shared" si="20"/>
        <v>0</v>
      </c>
      <c r="BC29" s="22"/>
      <c r="BD29" s="22"/>
      <c r="BE29" s="13">
        <f t="shared" si="21"/>
        <v>0</v>
      </c>
      <c r="BF29" s="22"/>
      <c r="BG29" s="22"/>
      <c r="BH29" s="13">
        <f t="shared" si="22"/>
        <v>0</v>
      </c>
      <c r="BI29" s="22"/>
      <c r="BJ29" s="22"/>
      <c r="BK29" s="13">
        <f t="shared" si="23"/>
        <v>0</v>
      </c>
      <c r="BL29" s="22"/>
      <c r="BM29" s="22"/>
      <c r="BN29" s="13">
        <f t="shared" si="24"/>
        <v>0</v>
      </c>
    </row>
    <row r="30" spans="1:66" ht="14.25" customHeight="1">
      <c r="A30" s="111"/>
      <c r="B30" s="111"/>
      <c r="C30" s="11" t="s">
        <v>52</v>
      </c>
      <c r="D30" s="14">
        <v>4</v>
      </c>
      <c r="E30" s="14">
        <v>6</v>
      </c>
      <c r="F30" s="13">
        <f t="shared" si="0"/>
        <v>10</v>
      </c>
      <c r="G30" s="14">
        <v>0</v>
      </c>
      <c r="H30" s="15">
        <f t="shared" si="1"/>
        <v>0</v>
      </c>
      <c r="I30" s="14">
        <v>0</v>
      </c>
      <c r="J30" s="15">
        <f t="shared" si="2"/>
        <v>0</v>
      </c>
      <c r="K30" s="13">
        <f t="shared" si="3"/>
        <v>0</v>
      </c>
      <c r="L30" s="16">
        <f t="shared" si="4"/>
        <v>0</v>
      </c>
      <c r="M30" s="14">
        <v>4</v>
      </c>
      <c r="N30" s="15">
        <f>(M30/D30*100)</f>
        <v>100</v>
      </c>
      <c r="O30" s="14">
        <v>5</v>
      </c>
      <c r="P30" s="15">
        <f t="shared" si="6"/>
        <v>83.333333333333343</v>
      </c>
      <c r="Q30" s="13">
        <f t="shared" si="7"/>
        <v>9</v>
      </c>
      <c r="R30" s="16">
        <f t="shared" si="8"/>
        <v>90</v>
      </c>
      <c r="S30" s="14">
        <v>0</v>
      </c>
      <c r="T30" s="14">
        <v>0</v>
      </c>
      <c r="U30" s="13">
        <f t="shared" si="9"/>
        <v>0</v>
      </c>
      <c r="V30" s="14">
        <v>0</v>
      </c>
      <c r="W30" s="14">
        <v>0</v>
      </c>
      <c r="X30" s="13">
        <f t="shared" si="10"/>
        <v>0</v>
      </c>
      <c r="Y30" s="14">
        <v>0</v>
      </c>
      <c r="Z30" s="14">
        <v>0</v>
      </c>
      <c r="AA30" s="13">
        <f t="shared" si="11"/>
        <v>0</v>
      </c>
      <c r="AB30" s="14">
        <v>0</v>
      </c>
      <c r="AC30" s="14">
        <v>1</v>
      </c>
      <c r="AD30" s="13">
        <f t="shared" si="12"/>
        <v>1</v>
      </c>
      <c r="AE30" s="14">
        <v>0</v>
      </c>
      <c r="AF30" s="14">
        <v>0</v>
      </c>
      <c r="AG30" s="13">
        <f t="shared" si="13"/>
        <v>0</v>
      </c>
      <c r="AH30" s="14">
        <v>0</v>
      </c>
      <c r="AI30" s="14">
        <v>0</v>
      </c>
      <c r="AJ30" s="13">
        <f t="shared" si="14"/>
        <v>0</v>
      </c>
      <c r="AK30" s="14">
        <v>0</v>
      </c>
      <c r="AL30" s="14">
        <v>0</v>
      </c>
      <c r="AM30" s="13">
        <f t="shared" si="15"/>
        <v>0</v>
      </c>
      <c r="AN30" s="14">
        <v>0</v>
      </c>
      <c r="AO30" s="14">
        <v>0</v>
      </c>
      <c r="AP30" s="13"/>
      <c r="AQ30" s="14">
        <v>2</v>
      </c>
      <c r="AR30" s="14">
        <v>0</v>
      </c>
      <c r="AS30" s="13">
        <f t="shared" si="16"/>
        <v>2</v>
      </c>
      <c r="AT30" s="13">
        <f t="shared" ref="AT30:AU30" si="106">S30+V30+Y30+AB30+AE30+AH30+AK30+AQ30+AN30</f>
        <v>2</v>
      </c>
      <c r="AU30" s="13">
        <f t="shared" si="106"/>
        <v>1</v>
      </c>
      <c r="AV30" s="17">
        <f t="shared" si="18"/>
        <v>3</v>
      </c>
      <c r="AW30" s="14">
        <v>0</v>
      </c>
      <c r="AX30" s="14">
        <v>0</v>
      </c>
      <c r="AY30" s="13">
        <f t="shared" si="19"/>
        <v>0</v>
      </c>
      <c r="AZ30" s="14">
        <v>0</v>
      </c>
      <c r="BA30" s="14">
        <v>0</v>
      </c>
      <c r="BB30" s="13">
        <f t="shared" si="20"/>
        <v>0</v>
      </c>
      <c r="BC30" s="14">
        <v>0</v>
      </c>
      <c r="BD30" s="14">
        <v>0</v>
      </c>
      <c r="BE30" s="13">
        <f t="shared" si="21"/>
        <v>0</v>
      </c>
      <c r="BF30" s="14">
        <v>0</v>
      </c>
      <c r="BG30" s="14">
        <v>0</v>
      </c>
      <c r="BH30" s="13">
        <f t="shared" si="22"/>
        <v>0</v>
      </c>
      <c r="BI30" s="14">
        <v>0</v>
      </c>
      <c r="BJ30" s="14">
        <v>0</v>
      </c>
      <c r="BK30" s="13">
        <f t="shared" si="23"/>
        <v>0</v>
      </c>
      <c r="BL30" s="14">
        <v>0</v>
      </c>
      <c r="BM30" s="14">
        <v>0</v>
      </c>
      <c r="BN30" s="13">
        <f t="shared" si="24"/>
        <v>0</v>
      </c>
    </row>
    <row r="31" spans="1:66" ht="14.25" customHeight="1">
      <c r="A31" s="111"/>
      <c r="B31" s="111"/>
      <c r="C31" s="11" t="s">
        <v>53</v>
      </c>
      <c r="D31" s="14">
        <v>8</v>
      </c>
      <c r="E31" s="14">
        <v>6</v>
      </c>
      <c r="F31" s="13">
        <f t="shared" si="0"/>
        <v>14</v>
      </c>
      <c r="G31" s="14">
        <v>0</v>
      </c>
      <c r="H31" s="15">
        <f t="shared" si="1"/>
        <v>0</v>
      </c>
      <c r="I31" s="14">
        <v>1</v>
      </c>
      <c r="J31" s="15">
        <f t="shared" si="2"/>
        <v>16.666666666666664</v>
      </c>
      <c r="K31" s="13">
        <f t="shared" si="3"/>
        <v>1</v>
      </c>
      <c r="L31" s="16">
        <f t="shared" si="4"/>
        <v>7.1428571428571423</v>
      </c>
      <c r="M31" s="14">
        <v>8</v>
      </c>
      <c r="N31" s="15">
        <f t="shared" ref="N31:N74" si="107">(M31/D31*100)</f>
        <v>100</v>
      </c>
      <c r="O31" s="14">
        <v>6</v>
      </c>
      <c r="P31" s="15">
        <f t="shared" si="6"/>
        <v>100</v>
      </c>
      <c r="Q31" s="13">
        <f t="shared" si="7"/>
        <v>14</v>
      </c>
      <c r="R31" s="16">
        <f t="shared" si="8"/>
        <v>100</v>
      </c>
      <c r="S31" s="14">
        <v>0</v>
      </c>
      <c r="T31" s="14">
        <v>0</v>
      </c>
      <c r="U31" s="13">
        <f t="shared" si="9"/>
        <v>0</v>
      </c>
      <c r="V31" s="14">
        <v>0</v>
      </c>
      <c r="W31" s="14">
        <v>0</v>
      </c>
      <c r="X31" s="13">
        <f t="shared" si="10"/>
        <v>0</v>
      </c>
      <c r="Y31" s="14">
        <v>0</v>
      </c>
      <c r="Z31" s="14">
        <v>0</v>
      </c>
      <c r="AA31" s="13">
        <f t="shared" si="11"/>
        <v>0</v>
      </c>
      <c r="AB31" s="14">
        <v>0</v>
      </c>
      <c r="AC31" s="14">
        <v>1</v>
      </c>
      <c r="AD31" s="13">
        <f t="shared" si="12"/>
        <v>1</v>
      </c>
      <c r="AE31" s="14">
        <v>0</v>
      </c>
      <c r="AF31" s="14">
        <v>0</v>
      </c>
      <c r="AG31" s="13">
        <f t="shared" si="13"/>
        <v>0</v>
      </c>
      <c r="AH31" s="14">
        <v>0</v>
      </c>
      <c r="AI31" s="14">
        <v>0</v>
      </c>
      <c r="AJ31" s="13">
        <f t="shared" si="14"/>
        <v>0</v>
      </c>
      <c r="AK31" s="14">
        <v>0</v>
      </c>
      <c r="AL31" s="14">
        <v>0</v>
      </c>
      <c r="AM31" s="13">
        <f t="shared" si="15"/>
        <v>0</v>
      </c>
      <c r="AN31" s="14">
        <v>0</v>
      </c>
      <c r="AO31" s="14">
        <v>0</v>
      </c>
      <c r="AP31" s="13"/>
      <c r="AQ31" s="14">
        <v>3</v>
      </c>
      <c r="AR31" s="14">
        <v>0</v>
      </c>
      <c r="AS31" s="13">
        <f t="shared" si="16"/>
        <v>3</v>
      </c>
      <c r="AT31" s="13">
        <f t="shared" ref="AT31:AU31" si="108">S31+V31+Y31+AB31+AE31+AH31+AK31+AQ31+AN31</f>
        <v>3</v>
      </c>
      <c r="AU31" s="13">
        <f t="shared" si="108"/>
        <v>1</v>
      </c>
      <c r="AV31" s="17">
        <f t="shared" si="18"/>
        <v>4</v>
      </c>
      <c r="AW31" s="14">
        <v>0</v>
      </c>
      <c r="AX31" s="14">
        <v>0</v>
      </c>
      <c r="AY31" s="13">
        <f t="shared" si="19"/>
        <v>0</v>
      </c>
      <c r="AZ31" s="14">
        <v>0</v>
      </c>
      <c r="BA31" s="14">
        <v>0</v>
      </c>
      <c r="BB31" s="13">
        <f t="shared" si="20"/>
        <v>0</v>
      </c>
      <c r="BC31" s="14">
        <v>0</v>
      </c>
      <c r="BD31" s="14">
        <v>0</v>
      </c>
      <c r="BE31" s="13">
        <f t="shared" si="21"/>
        <v>0</v>
      </c>
      <c r="BF31" s="14">
        <v>0</v>
      </c>
      <c r="BG31" s="14">
        <v>0</v>
      </c>
      <c r="BH31" s="13">
        <f t="shared" si="22"/>
        <v>0</v>
      </c>
      <c r="BI31" s="14">
        <v>0</v>
      </c>
      <c r="BJ31" s="14">
        <v>0</v>
      </c>
      <c r="BK31" s="13">
        <f t="shared" si="23"/>
        <v>0</v>
      </c>
      <c r="BL31" s="14">
        <v>0</v>
      </c>
      <c r="BM31" s="14">
        <v>0</v>
      </c>
      <c r="BN31" s="13">
        <f t="shared" si="24"/>
        <v>0</v>
      </c>
    </row>
    <row r="32" spans="1:66" ht="14.25" customHeight="1">
      <c r="A32" s="112"/>
      <c r="B32" s="112"/>
      <c r="C32" s="11" t="s">
        <v>54</v>
      </c>
      <c r="D32" s="14">
        <v>9</v>
      </c>
      <c r="E32" s="14">
        <v>8</v>
      </c>
      <c r="F32" s="13">
        <f t="shared" si="0"/>
        <v>17</v>
      </c>
      <c r="G32" s="14">
        <v>0</v>
      </c>
      <c r="H32" s="15">
        <f t="shared" si="1"/>
        <v>0</v>
      </c>
      <c r="I32" s="14">
        <v>0</v>
      </c>
      <c r="J32" s="15">
        <f t="shared" si="2"/>
        <v>0</v>
      </c>
      <c r="K32" s="13">
        <f t="shared" si="3"/>
        <v>0</v>
      </c>
      <c r="L32" s="16">
        <f t="shared" si="4"/>
        <v>0</v>
      </c>
      <c r="M32" s="14">
        <v>9</v>
      </c>
      <c r="N32" s="15">
        <f t="shared" si="107"/>
        <v>100</v>
      </c>
      <c r="O32" s="14">
        <v>8</v>
      </c>
      <c r="P32" s="15">
        <f t="shared" si="6"/>
        <v>100</v>
      </c>
      <c r="Q32" s="13">
        <f t="shared" si="7"/>
        <v>17</v>
      </c>
      <c r="R32" s="16">
        <f t="shared" si="8"/>
        <v>100</v>
      </c>
      <c r="S32" s="14">
        <v>0</v>
      </c>
      <c r="T32" s="14">
        <v>0</v>
      </c>
      <c r="U32" s="13">
        <f t="shared" si="9"/>
        <v>0</v>
      </c>
      <c r="V32" s="14">
        <v>0</v>
      </c>
      <c r="W32" s="14">
        <v>0</v>
      </c>
      <c r="X32" s="13">
        <f t="shared" si="10"/>
        <v>0</v>
      </c>
      <c r="Y32" s="14">
        <v>0</v>
      </c>
      <c r="Z32" s="14">
        <v>0</v>
      </c>
      <c r="AA32" s="13">
        <f t="shared" si="11"/>
        <v>0</v>
      </c>
      <c r="AB32" s="14">
        <v>0</v>
      </c>
      <c r="AC32" s="14">
        <v>1</v>
      </c>
      <c r="AD32" s="13">
        <f t="shared" si="12"/>
        <v>1</v>
      </c>
      <c r="AE32" s="14">
        <v>0</v>
      </c>
      <c r="AF32" s="14">
        <v>0</v>
      </c>
      <c r="AG32" s="13">
        <f t="shared" si="13"/>
        <v>0</v>
      </c>
      <c r="AH32" s="14">
        <v>0</v>
      </c>
      <c r="AI32" s="14">
        <v>0</v>
      </c>
      <c r="AJ32" s="13">
        <f t="shared" si="14"/>
        <v>0</v>
      </c>
      <c r="AK32" s="14">
        <v>0</v>
      </c>
      <c r="AL32" s="14">
        <v>0</v>
      </c>
      <c r="AM32" s="13">
        <f t="shared" si="15"/>
        <v>0</v>
      </c>
      <c r="AN32" s="14">
        <v>0</v>
      </c>
      <c r="AO32" s="14">
        <v>0</v>
      </c>
      <c r="AP32" s="13"/>
      <c r="AQ32" s="14">
        <v>0</v>
      </c>
      <c r="AR32" s="14">
        <v>0</v>
      </c>
      <c r="AS32" s="13">
        <f t="shared" si="16"/>
        <v>0</v>
      </c>
      <c r="AT32" s="13">
        <f t="shared" ref="AT32:AU32" si="109">S32+V32+Y32+AB32+AE32+AH32+AK32+AQ32+AN32</f>
        <v>0</v>
      </c>
      <c r="AU32" s="13">
        <f t="shared" si="109"/>
        <v>1</v>
      </c>
      <c r="AV32" s="17">
        <f t="shared" si="18"/>
        <v>1</v>
      </c>
      <c r="AW32" s="14">
        <v>0</v>
      </c>
      <c r="AX32" s="14">
        <v>0</v>
      </c>
      <c r="AY32" s="13">
        <f t="shared" si="19"/>
        <v>0</v>
      </c>
      <c r="AZ32" s="14">
        <v>0</v>
      </c>
      <c r="BA32" s="14">
        <v>0</v>
      </c>
      <c r="BB32" s="13">
        <v>0</v>
      </c>
      <c r="BC32" s="14">
        <v>0</v>
      </c>
      <c r="BD32" s="14">
        <v>0</v>
      </c>
      <c r="BE32" s="13">
        <f t="shared" si="21"/>
        <v>0</v>
      </c>
      <c r="BF32" s="14">
        <v>0</v>
      </c>
      <c r="BG32" s="14">
        <v>0</v>
      </c>
      <c r="BH32" s="13">
        <f t="shared" si="22"/>
        <v>0</v>
      </c>
      <c r="BI32" s="14">
        <v>0</v>
      </c>
      <c r="BJ32" s="14">
        <v>0</v>
      </c>
      <c r="BK32" s="13">
        <f t="shared" si="23"/>
        <v>0</v>
      </c>
      <c r="BL32" s="14">
        <v>0</v>
      </c>
      <c r="BM32" s="14">
        <v>0</v>
      </c>
      <c r="BN32" s="13">
        <f t="shared" si="24"/>
        <v>0</v>
      </c>
    </row>
    <row r="33" spans="1:66" ht="14.25" customHeight="1">
      <c r="A33" s="21"/>
      <c r="B33" s="21"/>
      <c r="C33" s="20" t="s">
        <v>7</v>
      </c>
      <c r="D33" s="13">
        <f t="shared" ref="D33:E33" si="110">SUM(D29:D32)</f>
        <v>32</v>
      </c>
      <c r="E33" s="13">
        <f t="shared" si="110"/>
        <v>34</v>
      </c>
      <c r="F33" s="13">
        <f t="shared" si="0"/>
        <v>66</v>
      </c>
      <c r="G33" s="13">
        <f>SUM(G29:G32)</f>
        <v>1</v>
      </c>
      <c r="H33" s="15">
        <f t="shared" si="1"/>
        <v>3.125</v>
      </c>
      <c r="I33" s="13">
        <f>SUM(I29:I32)</f>
        <v>1</v>
      </c>
      <c r="J33" s="15">
        <f t="shared" si="2"/>
        <v>2.9411764705882351</v>
      </c>
      <c r="K33" s="13">
        <f t="shared" si="3"/>
        <v>2</v>
      </c>
      <c r="L33" s="16">
        <f t="shared" si="4"/>
        <v>3.0303030303030303</v>
      </c>
      <c r="M33" s="13">
        <f>SUM(M29:M32)</f>
        <v>32</v>
      </c>
      <c r="N33" s="15">
        <f t="shared" si="107"/>
        <v>100</v>
      </c>
      <c r="O33" s="13">
        <f>SUM(O29:O32)</f>
        <v>33</v>
      </c>
      <c r="P33" s="15">
        <f t="shared" si="6"/>
        <v>97.058823529411768</v>
      </c>
      <c r="Q33" s="13">
        <f t="shared" si="7"/>
        <v>65</v>
      </c>
      <c r="R33" s="16">
        <f t="shared" si="8"/>
        <v>98.484848484848484</v>
      </c>
      <c r="S33" s="13">
        <f t="shared" ref="S33:T33" si="111">SUM(S29:S32)</f>
        <v>0</v>
      </c>
      <c r="T33" s="13">
        <f t="shared" si="111"/>
        <v>0</v>
      </c>
      <c r="U33" s="13">
        <f t="shared" si="9"/>
        <v>0</v>
      </c>
      <c r="V33" s="13">
        <f t="shared" ref="V33:W33" si="112">SUM(V29:V32)</f>
        <v>0</v>
      </c>
      <c r="W33" s="13">
        <f t="shared" si="112"/>
        <v>0</v>
      </c>
      <c r="X33" s="13">
        <f t="shared" si="10"/>
        <v>0</v>
      </c>
      <c r="Y33" s="13">
        <f t="shared" ref="Y33:Z33" si="113">SUM(Y29:Y32)</f>
        <v>0</v>
      </c>
      <c r="Z33" s="13">
        <f t="shared" si="113"/>
        <v>0</v>
      </c>
      <c r="AA33" s="13">
        <f t="shared" si="11"/>
        <v>0</v>
      </c>
      <c r="AB33" s="13">
        <f t="shared" ref="AB33:AC33" si="114">SUM(AB29:AB32)</f>
        <v>0</v>
      </c>
      <c r="AC33" s="13">
        <f t="shared" si="114"/>
        <v>4</v>
      </c>
      <c r="AD33" s="13">
        <f t="shared" si="12"/>
        <v>4</v>
      </c>
      <c r="AE33" s="13">
        <f t="shared" ref="AE33:AF33" si="115">SUM(AE29:AE32)</f>
        <v>0</v>
      </c>
      <c r="AF33" s="13">
        <f t="shared" si="115"/>
        <v>0</v>
      </c>
      <c r="AG33" s="13">
        <f t="shared" si="13"/>
        <v>0</v>
      </c>
      <c r="AH33" s="13">
        <f t="shared" ref="AH33:AI33" si="116">SUM(AH29:AH32)</f>
        <v>0</v>
      </c>
      <c r="AI33" s="13">
        <f t="shared" si="116"/>
        <v>0</v>
      </c>
      <c r="AJ33" s="13">
        <f t="shared" si="14"/>
        <v>0</v>
      </c>
      <c r="AK33" s="13">
        <f t="shared" ref="AK33:AL33" si="117">SUM(AK29:AK32)</f>
        <v>0</v>
      </c>
      <c r="AL33" s="13">
        <f t="shared" si="117"/>
        <v>0</v>
      </c>
      <c r="AM33" s="13">
        <f t="shared" si="15"/>
        <v>0</v>
      </c>
      <c r="AN33" s="13">
        <f t="shared" ref="AN33:AO33" si="118">SUM(AN29:AN32)</f>
        <v>0</v>
      </c>
      <c r="AO33" s="13">
        <f t="shared" si="118"/>
        <v>0</v>
      </c>
      <c r="AP33" s="13"/>
      <c r="AQ33" s="13">
        <f t="shared" ref="AQ33:AR33" si="119">SUM(AQ29:AQ32)</f>
        <v>7</v>
      </c>
      <c r="AR33" s="13">
        <f t="shared" si="119"/>
        <v>2</v>
      </c>
      <c r="AS33" s="13">
        <f t="shared" si="16"/>
        <v>9</v>
      </c>
      <c r="AT33" s="13">
        <f t="shared" ref="AT33:AU33" si="120">S33+V33+Y33+AB33+AE33+AH33+AK33+AQ33+AN33</f>
        <v>7</v>
      </c>
      <c r="AU33" s="13">
        <f t="shared" si="120"/>
        <v>6</v>
      </c>
      <c r="AV33" s="17">
        <f t="shared" si="18"/>
        <v>13</v>
      </c>
      <c r="AW33" s="13">
        <f t="shared" ref="AW33:AX33" si="121">SUM(AW29:AW32)</f>
        <v>0</v>
      </c>
      <c r="AX33" s="13">
        <f t="shared" si="121"/>
        <v>0</v>
      </c>
      <c r="AY33" s="13">
        <f t="shared" si="19"/>
        <v>0</v>
      </c>
      <c r="AZ33" s="13">
        <f t="shared" ref="AZ33:BA33" si="122">SUM(AZ29:AZ32)</f>
        <v>0</v>
      </c>
      <c r="BA33" s="13">
        <f t="shared" si="122"/>
        <v>0</v>
      </c>
      <c r="BB33" s="13">
        <f t="shared" ref="BB33:BB70" si="123">SUM(AZ33:BA33)</f>
        <v>0</v>
      </c>
      <c r="BC33" s="13">
        <f t="shared" ref="BC33:BD33" si="124">SUM(BC29:BC32)</f>
        <v>0</v>
      </c>
      <c r="BD33" s="13">
        <f t="shared" si="124"/>
        <v>0</v>
      </c>
      <c r="BE33" s="13">
        <f t="shared" si="21"/>
        <v>0</v>
      </c>
      <c r="BF33" s="13">
        <f t="shared" ref="BF33:BG33" si="125">SUM(BF29:BF32)</f>
        <v>0</v>
      </c>
      <c r="BG33" s="13">
        <f t="shared" si="125"/>
        <v>0</v>
      </c>
      <c r="BH33" s="13">
        <f t="shared" si="22"/>
        <v>0</v>
      </c>
      <c r="BI33" s="13">
        <f t="shared" ref="BI33:BJ33" si="126">SUM(BI29:BI32)</f>
        <v>0</v>
      </c>
      <c r="BJ33" s="13">
        <f t="shared" si="126"/>
        <v>0</v>
      </c>
      <c r="BK33" s="13">
        <f t="shared" si="23"/>
        <v>0</v>
      </c>
      <c r="BL33" s="13">
        <f t="shared" ref="BL33:BM33" si="127">SUM(BL29:BL32)</f>
        <v>0</v>
      </c>
      <c r="BM33" s="13">
        <f t="shared" si="127"/>
        <v>0</v>
      </c>
      <c r="BN33" s="13">
        <f t="shared" si="24"/>
        <v>0</v>
      </c>
    </row>
    <row r="34" spans="1:66" ht="14.25" customHeight="1">
      <c r="A34" s="110">
        <v>6</v>
      </c>
      <c r="B34" s="110" t="s">
        <v>55</v>
      </c>
      <c r="C34" s="11" t="s">
        <v>56</v>
      </c>
      <c r="D34" s="14">
        <v>20</v>
      </c>
      <c r="E34" s="14">
        <v>10</v>
      </c>
      <c r="F34" s="13">
        <f t="shared" si="0"/>
        <v>30</v>
      </c>
      <c r="G34" s="14">
        <v>1</v>
      </c>
      <c r="H34" s="15">
        <f t="shared" si="1"/>
        <v>5</v>
      </c>
      <c r="I34" s="14">
        <v>2</v>
      </c>
      <c r="J34" s="15">
        <f t="shared" si="2"/>
        <v>20</v>
      </c>
      <c r="K34" s="13">
        <f t="shared" si="3"/>
        <v>3</v>
      </c>
      <c r="L34" s="16">
        <f t="shared" si="4"/>
        <v>10</v>
      </c>
      <c r="M34" s="14"/>
      <c r="N34" s="15">
        <f t="shared" si="107"/>
        <v>0</v>
      </c>
      <c r="O34" s="14"/>
      <c r="P34" s="15">
        <f t="shared" si="6"/>
        <v>0</v>
      </c>
      <c r="Q34" s="13">
        <f t="shared" si="7"/>
        <v>0</v>
      </c>
      <c r="R34" s="16">
        <f t="shared" si="8"/>
        <v>0</v>
      </c>
      <c r="S34" s="14"/>
      <c r="T34" s="14"/>
      <c r="U34" s="13">
        <f t="shared" si="9"/>
        <v>0</v>
      </c>
      <c r="V34" s="14">
        <v>1</v>
      </c>
      <c r="W34" s="14">
        <v>1</v>
      </c>
      <c r="X34" s="13">
        <f t="shared" si="10"/>
        <v>2</v>
      </c>
      <c r="Y34" s="14"/>
      <c r="Z34" s="14"/>
      <c r="AA34" s="13">
        <f t="shared" si="11"/>
        <v>0</v>
      </c>
      <c r="AB34" s="14">
        <v>1</v>
      </c>
      <c r="AC34" s="14">
        <v>2</v>
      </c>
      <c r="AD34" s="13">
        <f t="shared" si="12"/>
        <v>3</v>
      </c>
      <c r="AE34" s="14">
        <v>1</v>
      </c>
      <c r="AF34" s="14"/>
      <c r="AG34" s="13">
        <f t="shared" si="13"/>
        <v>1</v>
      </c>
      <c r="AH34" s="14"/>
      <c r="AI34" s="14"/>
      <c r="AJ34" s="13">
        <f t="shared" si="14"/>
        <v>0</v>
      </c>
      <c r="AK34" s="14"/>
      <c r="AL34" s="14"/>
      <c r="AM34" s="13">
        <f t="shared" si="15"/>
        <v>0</v>
      </c>
      <c r="AN34" s="14"/>
      <c r="AO34" s="14"/>
      <c r="AP34" s="13"/>
      <c r="AQ34" s="14"/>
      <c r="AR34" s="14"/>
      <c r="AS34" s="13">
        <f t="shared" si="16"/>
        <v>0</v>
      </c>
      <c r="AT34" s="13">
        <f t="shared" ref="AT34:AU34" si="128">S34+V34+Y34+AB34+AE34+AH34+AK34+AQ34+AN34</f>
        <v>3</v>
      </c>
      <c r="AU34" s="13">
        <f t="shared" si="128"/>
        <v>3</v>
      </c>
      <c r="AV34" s="17">
        <f t="shared" si="18"/>
        <v>6</v>
      </c>
      <c r="AW34" s="14"/>
      <c r="AX34" s="14"/>
      <c r="AY34" s="13">
        <f t="shared" si="19"/>
        <v>0</v>
      </c>
      <c r="AZ34" s="14"/>
      <c r="BA34" s="14"/>
      <c r="BB34" s="13">
        <f t="shared" si="123"/>
        <v>0</v>
      </c>
      <c r="BC34" s="14"/>
      <c r="BD34" s="14"/>
      <c r="BE34" s="13">
        <f t="shared" si="21"/>
        <v>0</v>
      </c>
      <c r="BF34" s="14"/>
      <c r="BG34" s="14"/>
      <c r="BH34" s="13">
        <f t="shared" si="22"/>
        <v>0</v>
      </c>
      <c r="BI34" s="14"/>
      <c r="BJ34" s="14"/>
      <c r="BK34" s="13">
        <f t="shared" si="23"/>
        <v>0</v>
      </c>
      <c r="BL34" s="14"/>
      <c r="BM34" s="14"/>
      <c r="BN34" s="13">
        <f t="shared" si="24"/>
        <v>0</v>
      </c>
    </row>
    <row r="35" spans="1:66" ht="14.25" customHeight="1">
      <c r="A35" s="112"/>
      <c r="B35" s="112"/>
      <c r="C35" s="11" t="s">
        <v>57</v>
      </c>
      <c r="D35" s="14">
        <v>1</v>
      </c>
      <c r="E35" s="14">
        <v>2</v>
      </c>
      <c r="F35" s="13">
        <f t="shared" si="0"/>
        <v>3</v>
      </c>
      <c r="G35" s="14">
        <v>1</v>
      </c>
      <c r="H35" s="15">
        <f t="shared" si="1"/>
        <v>100</v>
      </c>
      <c r="I35" s="14">
        <v>1</v>
      </c>
      <c r="J35" s="15">
        <f t="shared" si="2"/>
        <v>50</v>
      </c>
      <c r="K35" s="13">
        <f t="shared" si="3"/>
        <v>2</v>
      </c>
      <c r="L35" s="16">
        <f t="shared" si="4"/>
        <v>66.666666666666657</v>
      </c>
      <c r="M35" s="14"/>
      <c r="N35" s="15">
        <f t="shared" si="107"/>
        <v>0</v>
      </c>
      <c r="O35" s="14"/>
      <c r="P35" s="15">
        <f t="shared" si="6"/>
        <v>0</v>
      </c>
      <c r="Q35" s="13">
        <f t="shared" si="7"/>
        <v>0</v>
      </c>
      <c r="R35" s="16">
        <f t="shared" si="8"/>
        <v>0</v>
      </c>
      <c r="S35" s="14"/>
      <c r="T35" s="14"/>
      <c r="U35" s="13">
        <f t="shared" si="9"/>
        <v>0</v>
      </c>
      <c r="V35" s="14"/>
      <c r="W35" s="14"/>
      <c r="X35" s="13">
        <f t="shared" si="10"/>
        <v>0</v>
      </c>
      <c r="Y35" s="14"/>
      <c r="Z35" s="14"/>
      <c r="AA35" s="13">
        <f t="shared" si="11"/>
        <v>0</v>
      </c>
      <c r="AB35" s="14"/>
      <c r="AC35" s="14"/>
      <c r="AD35" s="13">
        <f t="shared" si="12"/>
        <v>0</v>
      </c>
      <c r="AE35" s="14"/>
      <c r="AF35" s="14"/>
      <c r="AG35" s="13">
        <f t="shared" si="13"/>
        <v>0</v>
      </c>
      <c r="AH35" s="14"/>
      <c r="AI35" s="14"/>
      <c r="AJ35" s="13">
        <f t="shared" si="14"/>
        <v>0</v>
      </c>
      <c r="AK35" s="14"/>
      <c r="AL35" s="14"/>
      <c r="AM35" s="13">
        <f t="shared" si="15"/>
        <v>0</v>
      </c>
      <c r="AN35" s="14"/>
      <c r="AO35" s="14"/>
      <c r="AP35" s="13"/>
      <c r="AQ35" s="14">
        <v>1</v>
      </c>
      <c r="AR35" s="14">
        <v>1</v>
      </c>
      <c r="AS35" s="13">
        <f t="shared" si="16"/>
        <v>2</v>
      </c>
      <c r="AT35" s="13">
        <f t="shared" ref="AT35:AU35" si="129">S35+V35+Y35+AB35+AE35+AH35+AK35+AQ35+AN35</f>
        <v>1</v>
      </c>
      <c r="AU35" s="13">
        <f t="shared" si="129"/>
        <v>1</v>
      </c>
      <c r="AV35" s="17">
        <f t="shared" si="18"/>
        <v>2</v>
      </c>
      <c r="AW35" s="14"/>
      <c r="AX35" s="14"/>
      <c r="AY35" s="13">
        <f t="shared" si="19"/>
        <v>0</v>
      </c>
      <c r="AZ35" s="14"/>
      <c r="BA35" s="14"/>
      <c r="BB35" s="13">
        <f t="shared" si="123"/>
        <v>0</v>
      </c>
      <c r="BC35" s="14"/>
      <c r="BD35" s="14"/>
      <c r="BE35" s="13">
        <f t="shared" si="21"/>
        <v>0</v>
      </c>
      <c r="BF35" s="14"/>
      <c r="BG35" s="14"/>
      <c r="BH35" s="13">
        <f t="shared" si="22"/>
        <v>0</v>
      </c>
      <c r="BI35" s="14"/>
      <c r="BJ35" s="14"/>
      <c r="BK35" s="13">
        <f t="shared" si="23"/>
        <v>0</v>
      </c>
      <c r="BL35" s="14"/>
      <c r="BM35" s="14"/>
      <c r="BN35" s="13">
        <f t="shared" si="24"/>
        <v>0</v>
      </c>
    </row>
    <row r="36" spans="1:66" ht="14.25" customHeight="1">
      <c r="A36" s="21"/>
      <c r="B36" s="21"/>
      <c r="C36" s="20" t="s">
        <v>7</v>
      </c>
      <c r="D36" s="13">
        <f t="shared" ref="D36:E36" si="130">SUM(D34:D35)</f>
        <v>21</v>
      </c>
      <c r="E36" s="13">
        <f t="shared" si="130"/>
        <v>12</v>
      </c>
      <c r="F36" s="13">
        <f t="shared" si="0"/>
        <v>33</v>
      </c>
      <c r="G36" s="13">
        <f>SUM(G34:G35)</f>
        <v>2</v>
      </c>
      <c r="H36" s="15">
        <f t="shared" si="1"/>
        <v>9.5238095238095237</v>
      </c>
      <c r="I36" s="13">
        <f>SUM(I34:I35)</f>
        <v>3</v>
      </c>
      <c r="J36" s="15">
        <f t="shared" si="2"/>
        <v>25</v>
      </c>
      <c r="K36" s="13">
        <f t="shared" si="3"/>
        <v>5</v>
      </c>
      <c r="L36" s="16">
        <f t="shared" si="4"/>
        <v>15.151515151515152</v>
      </c>
      <c r="M36" s="13">
        <f>SUM(M34:M35)</f>
        <v>0</v>
      </c>
      <c r="N36" s="15">
        <f t="shared" si="107"/>
        <v>0</v>
      </c>
      <c r="O36" s="13">
        <f>SUM(O34:O35)</f>
        <v>0</v>
      </c>
      <c r="P36" s="15">
        <f t="shared" si="6"/>
        <v>0</v>
      </c>
      <c r="Q36" s="13">
        <f t="shared" si="7"/>
        <v>0</v>
      </c>
      <c r="R36" s="16">
        <f t="shared" si="8"/>
        <v>0</v>
      </c>
      <c r="S36" s="13">
        <f t="shared" ref="S36:T36" si="131">SUM(S34:S35)</f>
        <v>0</v>
      </c>
      <c r="T36" s="13">
        <f t="shared" si="131"/>
        <v>0</v>
      </c>
      <c r="U36" s="13">
        <f t="shared" si="9"/>
        <v>0</v>
      </c>
      <c r="V36" s="13">
        <f t="shared" ref="V36:W36" si="132">SUM(V34:V35)</f>
        <v>1</v>
      </c>
      <c r="W36" s="13">
        <f t="shared" si="132"/>
        <v>1</v>
      </c>
      <c r="X36" s="13">
        <f t="shared" si="10"/>
        <v>2</v>
      </c>
      <c r="Y36" s="13">
        <f t="shared" ref="Y36:Z36" si="133">SUM(Y34:Y35)</f>
        <v>0</v>
      </c>
      <c r="Z36" s="13">
        <f t="shared" si="133"/>
        <v>0</v>
      </c>
      <c r="AA36" s="13">
        <f t="shared" si="11"/>
        <v>0</v>
      </c>
      <c r="AB36" s="13">
        <f t="shared" ref="AB36:AC36" si="134">SUM(AB34:AB35)</f>
        <v>1</v>
      </c>
      <c r="AC36" s="13">
        <f t="shared" si="134"/>
        <v>2</v>
      </c>
      <c r="AD36" s="13">
        <f t="shared" si="12"/>
        <v>3</v>
      </c>
      <c r="AE36" s="13">
        <f t="shared" ref="AE36:AF36" si="135">SUM(AE34:AE35)</f>
        <v>1</v>
      </c>
      <c r="AF36" s="13">
        <f t="shared" si="135"/>
        <v>0</v>
      </c>
      <c r="AG36" s="13">
        <f t="shared" si="13"/>
        <v>1</v>
      </c>
      <c r="AH36" s="13">
        <f t="shared" ref="AH36:AI36" si="136">SUM(AH34:AH35)</f>
        <v>0</v>
      </c>
      <c r="AI36" s="13">
        <f t="shared" si="136"/>
        <v>0</v>
      </c>
      <c r="AJ36" s="13">
        <f t="shared" si="14"/>
        <v>0</v>
      </c>
      <c r="AK36" s="13">
        <f t="shared" ref="AK36:AL36" si="137">SUM(AK34:AK35)</f>
        <v>0</v>
      </c>
      <c r="AL36" s="13">
        <f t="shared" si="137"/>
        <v>0</v>
      </c>
      <c r="AM36" s="13">
        <f t="shared" si="15"/>
        <v>0</v>
      </c>
      <c r="AN36" s="13">
        <f t="shared" ref="AN36:AO36" si="138">SUM(AN34:AN35)</f>
        <v>0</v>
      </c>
      <c r="AO36" s="13">
        <f t="shared" si="138"/>
        <v>0</v>
      </c>
      <c r="AP36" s="13"/>
      <c r="AQ36" s="13">
        <f t="shared" ref="AQ36:AR36" si="139">SUM(AQ34:AQ35)</f>
        <v>1</v>
      </c>
      <c r="AR36" s="13">
        <f t="shared" si="139"/>
        <v>1</v>
      </c>
      <c r="AS36" s="13">
        <f t="shared" si="16"/>
        <v>2</v>
      </c>
      <c r="AT36" s="13">
        <f t="shared" ref="AT36:AU36" si="140">S36+V36+Y36+AB36+AE36+AH36+AK36+AQ36+AN36</f>
        <v>4</v>
      </c>
      <c r="AU36" s="13">
        <f t="shared" si="140"/>
        <v>4</v>
      </c>
      <c r="AV36" s="17">
        <f t="shared" si="18"/>
        <v>8</v>
      </c>
      <c r="AW36" s="13">
        <f t="shared" ref="AW36:AX36" si="141">SUM(AW34:AW35)</f>
        <v>0</v>
      </c>
      <c r="AX36" s="13">
        <f t="shared" si="141"/>
        <v>0</v>
      </c>
      <c r="AY36" s="13">
        <f t="shared" si="19"/>
        <v>0</v>
      </c>
      <c r="AZ36" s="13">
        <f t="shared" ref="AZ36:BA36" si="142">SUM(AZ34:AZ35)</f>
        <v>0</v>
      </c>
      <c r="BA36" s="13">
        <f t="shared" si="142"/>
        <v>0</v>
      </c>
      <c r="BB36" s="13">
        <f t="shared" si="123"/>
        <v>0</v>
      </c>
      <c r="BC36" s="13">
        <f t="shared" ref="BC36:BD36" si="143">SUM(BC34:BC35)</f>
        <v>0</v>
      </c>
      <c r="BD36" s="13">
        <f t="shared" si="143"/>
        <v>0</v>
      </c>
      <c r="BE36" s="13">
        <f t="shared" si="21"/>
        <v>0</v>
      </c>
      <c r="BF36" s="13">
        <f t="shared" ref="BF36:BG36" si="144">SUM(BF34:BF35)</f>
        <v>0</v>
      </c>
      <c r="BG36" s="13">
        <f t="shared" si="144"/>
        <v>0</v>
      </c>
      <c r="BH36" s="13">
        <f t="shared" si="22"/>
        <v>0</v>
      </c>
      <c r="BI36" s="13">
        <f t="shared" ref="BI36:BJ36" si="145">SUM(BI34:BI35)</f>
        <v>0</v>
      </c>
      <c r="BJ36" s="13">
        <f t="shared" si="145"/>
        <v>0</v>
      </c>
      <c r="BK36" s="13">
        <f t="shared" si="23"/>
        <v>0</v>
      </c>
      <c r="BL36" s="13">
        <f t="shared" ref="BL36:BM36" si="146">SUM(BL34:BL35)</f>
        <v>0</v>
      </c>
      <c r="BM36" s="13">
        <f t="shared" si="146"/>
        <v>0</v>
      </c>
      <c r="BN36" s="13">
        <f t="shared" si="24"/>
        <v>0</v>
      </c>
    </row>
    <row r="37" spans="1:66" ht="14.25" customHeight="1">
      <c r="A37" s="110">
        <v>7</v>
      </c>
      <c r="B37" s="113" t="s">
        <v>58</v>
      </c>
      <c r="C37" s="11" t="s">
        <v>59</v>
      </c>
      <c r="D37" s="23"/>
      <c r="E37" s="23"/>
      <c r="F37" s="13">
        <f t="shared" si="0"/>
        <v>0</v>
      </c>
      <c r="G37" s="14"/>
      <c r="H37" s="15" t="e">
        <f t="shared" si="1"/>
        <v>#DIV/0!</v>
      </c>
      <c r="I37" s="14"/>
      <c r="J37" s="15" t="e">
        <f t="shared" si="2"/>
        <v>#DIV/0!</v>
      </c>
      <c r="K37" s="13">
        <f t="shared" si="3"/>
        <v>0</v>
      </c>
      <c r="L37" s="16" t="e">
        <f t="shared" si="4"/>
        <v>#DIV/0!</v>
      </c>
      <c r="M37" s="14"/>
      <c r="N37" s="15" t="e">
        <f t="shared" si="107"/>
        <v>#DIV/0!</v>
      </c>
      <c r="O37" s="14"/>
      <c r="P37" s="15" t="e">
        <f t="shared" si="6"/>
        <v>#DIV/0!</v>
      </c>
      <c r="Q37" s="13">
        <f t="shared" si="7"/>
        <v>0</v>
      </c>
      <c r="R37" s="16" t="e">
        <f t="shared" si="8"/>
        <v>#DIV/0!</v>
      </c>
      <c r="S37" s="14"/>
      <c r="T37" s="14"/>
      <c r="U37" s="13">
        <f t="shared" si="9"/>
        <v>0</v>
      </c>
      <c r="V37" s="23"/>
      <c r="W37" s="23"/>
      <c r="X37" s="24">
        <f t="shared" si="10"/>
        <v>0</v>
      </c>
      <c r="Y37" s="23"/>
      <c r="Z37" s="23"/>
      <c r="AA37" s="24">
        <f t="shared" si="11"/>
        <v>0</v>
      </c>
      <c r="AB37" s="23"/>
      <c r="AC37" s="23"/>
      <c r="AD37" s="13">
        <f t="shared" si="12"/>
        <v>0</v>
      </c>
      <c r="AE37" s="14"/>
      <c r="AF37" s="14"/>
      <c r="AG37" s="13">
        <f t="shared" si="13"/>
        <v>0</v>
      </c>
      <c r="AH37" s="14"/>
      <c r="AI37" s="14"/>
      <c r="AJ37" s="13">
        <f t="shared" si="14"/>
        <v>0</v>
      </c>
      <c r="AK37" s="14"/>
      <c r="AL37" s="14"/>
      <c r="AM37" s="13">
        <f t="shared" si="15"/>
        <v>0</v>
      </c>
      <c r="AN37" s="14"/>
      <c r="AO37" s="14"/>
      <c r="AP37" s="13"/>
      <c r="AQ37" s="14"/>
      <c r="AR37" s="14"/>
      <c r="AS37" s="13">
        <f t="shared" si="16"/>
        <v>0</v>
      </c>
      <c r="AT37" s="13">
        <f t="shared" ref="AT37:AU37" si="147">S37+V37+Y37+AB37+AE37+AH37+AK37+AQ37+AN37</f>
        <v>0</v>
      </c>
      <c r="AU37" s="13">
        <f t="shared" si="147"/>
        <v>0</v>
      </c>
      <c r="AV37" s="17">
        <f t="shared" si="18"/>
        <v>0</v>
      </c>
      <c r="AW37" s="23"/>
      <c r="AX37" s="23"/>
      <c r="AY37" s="24">
        <f t="shared" si="19"/>
        <v>0</v>
      </c>
      <c r="AZ37" s="23"/>
      <c r="BA37" s="23"/>
      <c r="BB37" s="13">
        <f t="shared" si="123"/>
        <v>0</v>
      </c>
      <c r="BC37" s="14"/>
      <c r="BD37" s="14"/>
      <c r="BE37" s="13">
        <f t="shared" si="21"/>
        <v>0</v>
      </c>
      <c r="BF37" s="14"/>
      <c r="BG37" s="14"/>
      <c r="BH37" s="13">
        <f t="shared" si="22"/>
        <v>0</v>
      </c>
      <c r="BI37" s="14"/>
      <c r="BJ37" s="14"/>
      <c r="BK37" s="13">
        <f t="shared" si="23"/>
        <v>0</v>
      </c>
      <c r="BL37" s="14"/>
      <c r="BM37" s="14"/>
      <c r="BN37" s="13">
        <f t="shared" si="24"/>
        <v>0</v>
      </c>
    </row>
    <row r="38" spans="1:66" ht="14.25" customHeight="1">
      <c r="A38" s="111"/>
      <c r="B38" s="111"/>
      <c r="C38" s="11" t="s">
        <v>60</v>
      </c>
      <c r="D38" s="23"/>
      <c r="E38" s="23"/>
      <c r="F38" s="13">
        <f t="shared" si="0"/>
        <v>0</v>
      </c>
      <c r="G38" s="14"/>
      <c r="H38" s="15" t="e">
        <f t="shared" si="1"/>
        <v>#DIV/0!</v>
      </c>
      <c r="I38" s="14"/>
      <c r="J38" s="15" t="e">
        <f t="shared" si="2"/>
        <v>#DIV/0!</v>
      </c>
      <c r="K38" s="13">
        <f t="shared" si="3"/>
        <v>0</v>
      </c>
      <c r="L38" s="16" t="e">
        <f t="shared" si="4"/>
        <v>#DIV/0!</v>
      </c>
      <c r="M38" s="14"/>
      <c r="N38" s="15" t="e">
        <f t="shared" si="107"/>
        <v>#DIV/0!</v>
      </c>
      <c r="O38" s="14"/>
      <c r="P38" s="15" t="e">
        <f t="shared" si="6"/>
        <v>#DIV/0!</v>
      </c>
      <c r="Q38" s="13">
        <f t="shared" si="7"/>
        <v>0</v>
      </c>
      <c r="R38" s="16" t="e">
        <f t="shared" si="8"/>
        <v>#DIV/0!</v>
      </c>
      <c r="S38" s="14"/>
      <c r="T38" s="14"/>
      <c r="U38" s="13">
        <f t="shared" si="9"/>
        <v>0</v>
      </c>
      <c r="V38" s="23"/>
      <c r="W38" s="23"/>
      <c r="X38" s="24">
        <f t="shared" si="10"/>
        <v>0</v>
      </c>
      <c r="Y38" s="23"/>
      <c r="Z38" s="23"/>
      <c r="AA38" s="24">
        <f t="shared" si="11"/>
        <v>0</v>
      </c>
      <c r="AB38" s="23"/>
      <c r="AC38" s="23"/>
      <c r="AD38" s="13">
        <f t="shared" si="12"/>
        <v>0</v>
      </c>
      <c r="AE38" s="14"/>
      <c r="AF38" s="14"/>
      <c r="AG38" s="13">
        <f t="shared" si="13"/>
        <v>0</v>
      </c>
      <c r="AH38" s="14"/>
      <c r="AI38" s="14"/>
      <c r="AJ38" s="13">
        <f t="shared" si="14"/>
        <v>0</v>
      </c>
      <c r="AK38" s="14"/>
      <c r="AL38" s="14"/>
      <c r="AM38" s="13">
        <f t="shared" si="15"/>
        <v>0</v>
      </c>
      <c r="AN38" s="14"/>
      <c r="AO38" s="14"/>
      <c r="AP38" s="13"/>
      <c r="AQ38" s="14"/>
      <c r="AR38" s="14"/>
      <c r="AS38" s="13">
        <f t="shared" si="16"/>
        <v>0</v>
      </c>
      <c r="AT38" s="13">
        <f t="shared" ref="AT38:AU38" si="148">S38+V38+Y38+AB38+AE38+AH38+AK38+AQ38+AN38</f>
        <v>0</v>
      </c>
      <c r="AU38" s="13">
        <f t="shared" si="148"/>
        <v>0</v>
      </c>
      <c r="AV38" s="17">
        <f t="shared" si="18"/>
        <v>0</v>
      </c>
      <c r="AW38" s="23"/>
      <c r="AX38" s="23"/>
      <c r="AY38" s="24">
        <f t="shared" si="19"/>
        <v>0</v>
      </c>
      <c r="AZ38" s="23"/>
      <c r="BA38" s="23"/>
      <c r="BB38" s="13">
        <f t="shared" si="123"/>
        <v>0</v>
      </c>
      <c r="BC38" s="14"/>
      <c r="BD38" s="14"/>
      <c r="BE38" s="13">
        <f t="shared" si="21"/>
        <v>0</v>
      </c>
      <c r="BF38" s="14"/>
      <c r="BG38" s="14"/>
      <c r="BH38" s="13">
        <f t="shared" si="22"/>
        <v>0</v>
      </c>
      <c r="BI38" s="14"/>
      <c r="BJ38" s="14"/>
      <c r="BK38" s="13">
        <f t="shared" si="23"/>
        <v>0</v>
      </c>
      <c r="BL38" s="14"/>
      <c r="BM38" s="14"/>
      <c r="BN38" s="13">
        <f t="shared" si="24"/>
        <v>0</v>
      </c>
    </row>
    <row r="39" spans="1:66" ht="14.25" customHeight="1">
      <c r="A39" s="111"/>
      <c r="B39" s="111"/>
      <c r="C39" s="11" t="s">
        <v>61</v>
      </c>
      <c r="D39" s="23"/>
      <c r="E39" s="23"/>
      <c r="F39" s="13">
        <f t="shared" si="0"/>
        <v>0</v>
      </c>
      <c r="G39" s="14"/>
      <c r="H39" s="15" t="e">
        <f t="shared" si="1"/>
        <v>#DIV/0!</v>
      </c>
      <c r="I39" s="14"/>
      <c r="J39" s="15" t="e">
        <f t="shared" si="2"/>
        <v>#DIV/0!</v>
      </c>
      <c r="K39" s="13">
        <f t="shared" si="3"/>
        <v>0</v>
      </c>
      <c r="L39" s="16" t="e">
        <f t="shared" si="4"/>
        <v>#DIV/0!</v>
      </c>
      <c r="M39" s="14"/>
      <c r="N39" s="15" t="e">
        <f t="shared" si="107"/>
        <v>#DIV/0!</v>
      </c>
      <c r="O39" s="14"/>
      <c r="P39" s="15" t="e">
        <f t="shared" si="6"/>
        <v>#DIV/0!</v>
      </c>
      <c r="Q39" s="13">
        <f t="shared" si="7"/>
        <v>0</v>
      </c>
      <c r="R39" s="16" t="e">
        <f t="shared" si="8"/>
        <v>#DIV/0!</v>
      </c>
      <c r="S39" s="14"/>
      <c r="T39" s="14"/>
      <c r="U39" s="13">
        <f t="shared" si="9"/>
        <v>0</v>
      </c>
      <c r="V39" s="23"/>
      <c r="W39" s="23"/>
      <c r="X39" s="24">
        <f t="shared" si="10"/>
        <v>0</v>
      </c>
      <c r="Y39" s="23"/>
      <c r="Z39" s="23"/>
      <c r="AA39" s="24">
        <f t="shared" si="11"/>
        <v>0</v>
      </c>
      <c r="AB39" s="23"/>
      <c r="AC39" s="23"/>
      <c r="AD39" s="13">
        <f t="shared" si="12"/>
        <v>0</v>
      </c>
      <c r="AE39" s="14"/>
      <c r="AF39" s="14"/>
      <c r="AG39" s="13">
        <f t="shared" si="13"/>
        <v>0</v>
      </c>
      <c r="AH39" s="14"/>
      <c r="AI39" s="14"/>
      <c r="AJ39" s="13">
        <f t="shared" si="14"/>
        <v>0</v>
      </c>
      <c r="AK39" s="14"/>
      <c r="AL39" s="14"/>
      <c r="AM39" s="13">
        <f t="shared" si="15"/>
        <v>0</v>
      </c>
      <c r="AN39" s="14"/>
      <c r="AO39" s="14"/>
      <c r="AP39" s="13"/>
      <c r="AQ39" s="14"/>
      <c r="AR39" s="14"/>
      <c r="AS39" s="13">
        <f t="shared" si="16"/>
        <v>0</v>
      </c>
      <c r="AT39" s="13">
        <f t="shared" ref="AT39:AU39" si="149">S39+V39+Y39+AB39+AE39+AH39+AK39+AQ39+AN39</f>
        <v>0</v>
      </c>
      <c r="AU39" s="13">
        <f t="shared" si="149"/>
        <v>0</v>
      </c>
      <c r="AV39" s="17">
        <f t="shared" si="18"/>
        <v>0</v>
      </c>
      <c r="AW39" s="23"/>
      <c r="AX39" s="23"/>
      <c r="AY39" s="24">
        <f t="shared" si="19"/>
        <v>0</v>
      </c>
      <c r="AZ39" s="23"/>
      <c r="BA39" s="23"/>
      <c r="BB39" s="13">
        <f t="shared" si="123"/>
        <v>0</v>
      </c>
      <c r="BC39" s="14"/>
      <c r="BD39" s="14"/>
      <c r="BE39" s="13">
        <f t="shared" si="21"/>
        <v>0</v>
      </c>
      <c r="BF39" s="14"/>
      <c r="BG39" s="14"/>
      <c r="BH39" s="13">
        <f t="shared" si="22"/>
        <v>0</v>
      </c>
      <c r="BI39" s="14"/>
      <c r="BJ39" s="14"/>
      <c r="BK39" s="13">
        <f t="shared" si="23"/>
        <v>0</v>
      </c>
      <c r="BL39" s="14"/>
      <c r="BM39" s="14"/>
      <c r="BN39" s="13">
        <f t="shared" si="24"/>
        <v>0</v>
      </c>
    </row>
    <row r="40" spans="1:66" ht="14.25" customHeight="1">
      <c r="A40" s="112"/>
      <c r="B40" s="112"/>
      <c r="C40" s="11" t="s">
        <v>62</v>
      </c>
      <c r="D40" s="23"/>
      <c r="E40" s="23"/>
      <c r="F40" s="13">
        <f t="shared" si="0"/>
        <v>0</v>
      </c>
      <c r="G40" s="14"/>
      <c r="H40" s="15" t="e">
        <f t="shared" si="1"/>
        <v>#DIV/0!</v>
      </c>
      <c r="I40" s="14"/>
      <c r="J40" s="15" t="e">
        <f t="shared" si="2"/>
        <v>#DIV/0!</v>
      </c>
      <c r="K40" s="13">
        <f t="shared" si="3"/>
        <v>0</v>
      </c>
      <c r="L40" s="16" t="e">
        <f t="shared" si="4"/>
        <v>#DIV/0!</v>
      </c>
      <c r="M40" s="14"/>
      <c r="N40" s="15" t="e">
        <f t="shared" si="107"/>
        <v>#DIV/0!</v>
      </c>
      <c r="O40" s="14"/>
      <c r="P40" s="15" t="e">
        <f t="shared" si="6"/>
        <v>#DIV/0!</v>
      </c>
      <c r="Q40" s="13">
        <f t="shared" si="7"/>
        <v>0</v>
      </c>
      <c r="R40" s="16" t="e">
        <f t="shared" si="8"/>
        <v>#DIV/0!</v>
      </c>
      <c r="S40" s="14"/>
      <c r="T40" s="14"/>
      <c r="U40" s="13">
        <f t="shared" si="9"/>
        <v>0</v>
      </c>
      <c r="V40" s="23"/>
      <c r="W40" s="23"/>
      <c r="X40" s="24">
        <f t="shared" si="10"/>
        <v>0</v>
      </c>
      <c r="Y40" s="23"/>
      <c r="Z40" s="23"/>
      <c r="AA40" s="24">
        <f t="shared" si="11"/>
        <v>0</v>
      </c>
      <c r="AB40" s="23"/>
      <c r="AC40" s="23"/>
      <c r="AD40" s="13">
        <f t="shared" si="12"/>
        <v>0</v>
      </c>
      <c r="AE40" s="14"/>
      <c r="AF40" s="14"/>
      <c r="AG40" s="13">
        <f t="shared" si="13"/>
        <v>0</v>
      </c>
      <c r="AH40" s="14"/>
      <c r="AI40" s="14"/>
      <c r="AJ40" s="13">
        <f t="shared" si="14"/>
        <v>0</v>
      </c>
      <c r="AK40" s="14"/>
      <c r="AL40" s="14"/>
      <c r="AM40" s="13">
        <f t="shared" si="15"/>
        <v>0</v>
      </c>
      <c r="AN40" s="14"/>
      <c r="AO40" s="14"/>
      <c r="AP40" s="13"/>
      <c r="AQ40" s="14"/>
      <c r="AR40" s="14"/>
      <c r="AS40" s="13">
        <f t="shared" si="16"/>
        <v>0</v>
      </c>
      <c r="AT40" s="13">
        <f t="shared" ref="AT40:AU40" si="150">S40+V40+Y40+AB40+AE40+AH40+AK40+AQ40+AN40</f>
        <v>0</v>
      </c>
      <c r="AU40" s="13">
        <f t="shared" si="150"/>
        <v>0</v>
      </c>
      <c r="AV40" s="17">
        <f t="shared" si="18"/>
        <v>0</v>
      </c>
      <c r="AW40" s="23"/>
      <c r="AX40" s="23"/>
      <c r="AY40" s="24">
        <f t="shared" si="19"/>
        <v>0</v>
      </c>
      <c r="AZ40" s="23"/>
      <c r="BA40" s="23"/>
      <c r="BB40" s="13">
        <f t="shared" si="123"/>
        <v>0</v>
      </c>
      <c r="BC40" s="14"/>
      <c r="BD40" s="14"/>
      <c r="BE40" s="13">
        <f t="shared" si="21"/>
        <v>0</v>
      </c>
      <c r="BF40" s="14"/>
      <c r="BG40" s="14"/>
      <c r="BH40" s="13">
        <f t="shared" si="22"/>
        <v>0</v>
      </c>
      <c r="BI40" s="14"/>
      <c r="BJ40" s="14"/>
      <c r="BK40" s="13">
        <f t="shared" si="23"/>
        <v>0</v>
      </c>
      <c r="BL40" s="14"/>
      <c r="BM40" s="14"/>
      <c r="BN40" s="13">
        <f t="shared" si="24"/>
        <v>0</v>
      </c>
    </row>
    <row r="41" spans="1:66" ht="14.25" customHeight="1">
      <c r="A41" s="21"/>
      <c r="B41" s="21"/>
      <c r="C41" s="20" t="s">
        <v>7</v>
      </c>
      <c r="D41" s="13">
        <f t="shared" ref="D41:E41" si="151">SUM(D37:D40)</f>
        <v>0</v>
      </c>
      <c r="E41" s="13">
        <f t="shared" si="151"/>
        <v>0</v>
      </c>
      <c r="F41" s="13">
        <f t="shared" si="0"/>
        <v>0</v>
      </c>
      <c r="G41" s="13">
        <f>SUM(G37:G40)</f>
        <v>0</v>
      </c>
      <c r="H41" s="15" t="e">
        <f t="shared" si="1"/>
        <v>#DIV/0!</v>
      </c>
      <c r="I41" s="13">
        <f>SUM(I37:I40)</f>
        <v>0</v>
      </c>
      <c r="J41" s="15" t="e">
        <f t="shared" si="2"/>
        <v>#DIV/0!</v>
      </c>
      <c r="K41" s="13">
        <f t="shared" si="3"/>
        <v>0</v>
      </c>
      <c r="L41" s="16" t="e">
        <f t="shared" si="4"/>
        <v>#DIV/0!</v>
      </c>
      <c r="M41" s="13">
        <f>SUM(M37:M40)</f>
        <v>0</v>
      </c>
      <c r="N41" s="15" t="e">
        <f t="shared" si="107"/>
        <v>#DIV/0!</v>
      </c>
      <c r="O41" s="13">
        <f>SUM(O37:O40)</f>
        <v>0</v>
      </c>
      <c r="P41" s="15" t="e">
        <f t="shared" si="6"/>
        <v>#DIV/0!</v>
      </c>
      <c r="Q41" s="13">
        <f t="shared" si="7"/>
        <v>0</v>
      </c>
      <c r="R41" s="16" t="e">
        <f t="shared" si="8"/>
        <v>#DIV/0!</v>
      </c>
      <c r="S41" s="13">
        <f t="shared" ref="S41:T41" si="152">SUM(S37:S40)</f>
        <v>0</v>
      </c>
      <c r="T41" s="13">
        <f t="shared" si="152"/>
        <v>0</v>
      </c>
      <c r="U41" s="13">
        <f t="shared" si="9"/>
        <v>0</v>
      </c>
      <c r="V41" s="13">
        <f t="shared" ref="V41:W41" si="153">SUM(V37:V40)</f>
        <v>0</v>
      </c>
      <c r="W41" s="13">
        <f t="shared" si="153"/>
        <v>0</v>
      </c>
      <c r="X41" s="13">
        <f t="shared" si="10"/>
        <v>0</v>
      </c>
      <c r="Y41" s="13">
        <f t="shared" ref="Y41:Z41" si="154">SUM(Y37:Y40)</f>
        <v>0</v>
      </c>
      <c r="Z41" s="13">
        <f t="shared" si="154"/>
        <v>0</v>
      </c>
      <c r="AA41" s="13">
        <f t="shared" si="11"/>
        <v>0</v>
      </c>
      <c r="AB41" s="13">
        <f t="shared" ref="AB41:AC41" si="155">SUM(AB37:AB40)</f>
        <v>0</v>
      </c>
      <c r="AC41" s="13">
        <f t="shared" si="155"/>
        <v>0</v>
      </c>
      <c r="AD41" s="13">
        <f t="shared" si="12"/>
        <v>0</v>
      </c>
      <c r="AE41" s="13">
        <f t="shared" ref="AE41:AF41" si="156">SUM(AE37:AE40)</f>
        <v>0</v>
      </c>
      <c r="AF41" s="13">
        <f t="shared" si="156"/>
        <v>0</v>
      </c>
      <c r="AG41" s="13">
        <f t="shared" si="13"/>
        <v>0</v>
      </c>
      <c r="AH41" s="13">
        <f t="shared" ref="AH41:AI41" si="157">SUM(AH37:AH40)</f>
        <v>0</v>
      </c>
      <c r="AI41" s="13">
        <f t="shared" si="157"/>
        <v>0</v>
      </c>
      <c r="AJ41" s="13">
        <f t="shared" si="14"/>
        <v>0</v>
      </c>
      <c r="AK41" s="13">
        <f t="shared" ref="AK41:AL41" si="158">SUM(AK37:AK40)</f>
        <v>0</v>
      </c>
      <c r="AL41" s="13">
        <f t="shared" si="158"/>
        <v>0</v>
      </c>
      <c r="AM41" s="13">
        <f t="shared" si="15"/>
        <v>0</v>
      </c>
      <c r="AN41" s="13">
        <f t="shared" ref="AN41:AO41" si="159">SUM(AN37:AN40)</f>
        <v>0</v>
      </c>
      <c r="AO41" s="13">
        <f t="shared" si="159"/>
        <v>0</v>
      </c>
      <c r="AP41" s="13"/>
      <c r="AQ41" s="13">
        <f t="shared" ref="AQ41:AR41" si="160">SUM(AQ37:AQ40)</f>
        <v>0</v>
      </c>
      <c r="AR41" s="13">
        <f t="shared" si="160"/>
        <v>0</v>
      </c>
      <c r="AS41" s="13">
        <f t="shared" si="16"/>
        <v>0</v>
      </c>
      <c r="AT41" s="13">
        <f t="shared" ref="AT41:AU41" si="161">S41+V41+Y41+AB41+AE41+AH41+AK41+AQ41+AN41</f>
        <v>0</v>
      </c>
      <c r="AU41" s="13">
        <f t="shared" si="161"/>
        <v>0</v>
      </c>
      <c r="AV41" s="17">
        <f t="shared" si="18"/>
        <v>0</v>
      </c>
      <c r="AW41" s="13">
        <f t="shared" ref="AW41:AX41" si="162">SUM(AW37:AW40)</f>
        <v>0</v>
      </c>
      <c r="AX41" s="13">
        <f t="shared" si="162"/>
        <v>0</v>
      </c>
      <c r="AY41" s="13">
        <f t="shared" si="19"/>
        <v>0</v>
      </c>
      <c r="AZ41" s="13">
        <f t="shared" ref="AZ41:BA41" si="163">SUM(AZ37:AZ40)</f>
        <v>0</v>
      </c>
      <c r="BA41" s="13">
        <f t="shared" si="163"/>
        <v>0</v>
      </c>
      <c r="BB41" s="13">
        <f t="shared" si="123"/>
        <v>0</v>
      </c>
      <c r="BC41" s="13">
        <f t="shared" ref="BC41:BD41" si="164">SUM(BC37:BC40)</f>
        <v>0</v>
      </c>
      <c r="BD41" s="13">
        <f t="shared" si="164"/>
        <v>0</v>
      </c>
      <c r="BE41" s="13">
        <f t="shared" si="21"/>
        <v>0</v>
      </c>
      <c r="BF41" s="13">
        <f t="shared" ref="BF41:BG41" si="165">SUM(BF37:BF40)</f>
        <v>0</v>
      </c>
      <c r="BG41" s="13">
        <f t="shared" si="165"/>
        <v>0</v>
      </c>
      <c r="BH41" s="13">
        <f t="shared" si="22"/>
        <v>0</v>
      </c>
      <c r="BI41" s="13">
        <f t="shared" ref="BI41:BJ41" si="166">SUM(BI37:BI40)</f>
        <v>0</v>
      </c>
      <c r="BJ41" s="13">
        <f t="shared" si="166"/>
        <v>0</v>
      </c>
      <c r="BK41" s="13">
        <f t="shared" si="23"/>
        <v>0</v>
      </c>
      <c r="BL41" s="13">
        <f t="shared" ref="BL41:BM41" si="167">SUM(BL37:BL40)</f>
        <v>0</v>
      </c>
      <c r="BM41" s="13">
        <f t="shared" si="167"/>
        <v>0</v>
      </c>
      <c r="BN41" s="13">
        <f t="shared" si="24"/>
        <v>0</v>
      </c>
    </row>
    <row r="42" spans="1:66" ht="14.25" customHeight="1">
      <c r="A42" s="110">
        <v>8</v>
      </c>
      <c r="B42" s="113" t="s">
        <v>63</v>
      </c>
      <c r="C42" s="11" t="s">
        <v>64</v>
      </c>
      <c r="D42" s="25">
        <v>20</v>
      </c>
      <c r="E42" s="25">
        <v>15</v>
      </c>
      <c r="F42" s="13">
        <f t="shared" si="0"/>
        <v>35</v>
      </c>
      <c r="G42" s="14">
        <v>0</v>
      </c>
      <c r="H42" s="15">
        <f t="shared" si="1"/>
        <v>0</v>
      </c>
      <c r="I42" s="14">
        <v>0</v>
      </c>
      <c r="J42" s="15">
        <f t="shared" si="2"/>
        <v>0</v>
      </c>
      <c r="K42" s="13">
        <f t="shared" si="3"/>
        <v>0</v>
      </c>
      <c r="L42" s="16">
        <f t="shared" si="4"/>
        <v>0</v>
      </c>
      <c r="M42" s="14"/>
      <c r="N42" s="15">
        <f t="shared" si="107"/>
        <v>0</v>
      </c>
      <c r="O42" s="14"/>
      <c r="P42" s="15">
        <f t="shared" si="6"/>
        <v>0</v>
      </c>
      <c r="Q42" s="13">
        <f t="shared" si="7"/>
        <v>0</v>
      </c>
      <c r="R42" s="16">
        <f t="shared" si="8"/>
        <v>0</v>
      </c>
      <c r="S42" s="14"/>
      <c r="T42" s="14"/>
      <c r="U42" s="13">
        <f t="shared" si="9"/>
        <v>0</v>
      </c>
      <c r="V42" s="26"/>
      <c r="W42" s="26"/>
      <c r="X42" s="13">
        <f t="shared" si="10"/>
        <v>0</v>
      </c>
      <c r="Y42" s="14"/>
      <c r="Z42" s="14"/>
      <c r="AA42" s="13">
        <f t="shared" si="11"/>
        <v>0</v>
      </c>
      <c r="AB42" s="26"/>
      <c r="AC42" s="26"/>
      <c r="AD42" s="13">
        <f t="shared" si="12"/>
        <v>0</v>
      </c>
      <c r="AE42" s="14"/>
      <c r="AF42" s="14"/>
      <c r="AG42" s="13">
        <f t="shared" si="13"/>
        <v>0</v>
      </c>
      <c r="AH42" s="14"/>
      <c r="AI42" s="14"/>
      <c r="AJ42" s="13">
        <f t="shared" si="14"/>
        <v>0</v>
      </c>
      <c r="AK42" s="14"/>
      <c r="AL42" s="14"/>
      <c r="AM42" s="13">
        <f t="shared" si="15"/>
        <v>0</v>
      </c>
      <c r="AN42" s="14"/>
      <c r="AO42" s="14"/>
      <c r="AP42" s="13"/>
      <c r="AQ42" s="26">
        <v>2</v>
      </c>
      <c r="AR42" s="26">
        <v>3</v>
      </c>
      <c r="AS42" s="13">
        <f t="shared" si="16"/>
        <v>5</v>
      </c>
      <c r="AT42" s="13">
        <f t="shared" ref="AT42:AU42" si="168">S42+V42+Y42+AB42+AE42+AH42+AK42+AQ42+AN42</f>
        <v>2</v>
      </c>
      <c r="AU42" s="13">
        <f t="shared" si="168"/>
        <v>3</v>
      </c>
      <c r="AV42" s="17">
        <f t="shared" si="18"/>
        <v>5</v>
      </c>
      <c r="AW42" s="14"/>
      <c r="AX42" s="14"/>
      <c r="AY42" s="13">
        <f t="shared" si="19"/>
        <v>0</v>
      </c>
      <c r="AZ42" s="26"/>
      <c r="BA42" s="26"/>
      <c r="BB42" s="13">
        <f t="shared" si="123"/>
        <v>0</v>
      </c>
      <c r="BC42" s="14"/>
      <c r="BD42" s="14"/>
      <c r="BE42" s="13">
        <f t="shared" si="21"/>
        <v>0</v>
      </c>
      <c r="BF42" s="14"/>
      <c r="BG42" s="14"/>
      <c r="BH42" s="13">
        <f t="shared" si="22"/>
        <v>0</v>
      </c>
      <c r="BI42" s="14"/>
      <c r="BJ42" s="14"/>
      <c r="BK42" s="13">
        <f t="shared" si="23"/>
        <v>0</v>
      </c>
      <c r="BL42" s="14"/>
      <c r="BM42" s="14"/>
      <c r="BN42" s="13">
        <f t="shared" si="24"/>
        <v>0</v>
      </c>
    </row>
    <row r="43" spans="1:66" ht="14.25" customHeight="1">
      <c r="A43" s="111"/>
      <c r="B43" s="111"/>
      <c r="C43" s="11" t="s">
        <v>65</v>
      </c>
      <c r="D43" s="25">
        <v>17</v>
      </c>
      <c r="E43" s="25">
        <v>18</v>
      </c>
      <c r="F43" s="13">
        <f t="shared" si="0"/>
        <v>35</v>
      </c>
      <c r="G43" s="14">
        <v>0</v>
      </c>
      <c r="H43" s="15">
        <f t="shared" si="1"/>
        <v>0</v>
      </c>
      <c r="I43" s="14">
        <v>0</v>
      </c>
      <c r="J43" s="15">
        <f t="shared" si="2"/>
        <v>0</v>
      </c>
      <c r="K43" s="13">
        <f t="shared" si="3"/>
        <v>0</v>
      </c>
      <c r="L43" s="16">
        <f t="shared" si="4"/>
        <v>0</v>
      </c>
      <c r="M43" s="14"/>
      <c r="N43" s="15">
        <f t="shared" si="107"/>
        <v>0</v>
      </c>
      <c r="O43" s="14"/>
      <c r="P43" s="15">
        <f t="shared" si="6"/>
        <v>0</v>
      </c>
      <c r="Q43" s="13">
        <f t="shared" si="7"/>
        <v>0</v>
      </c>
      <c r="R43" s="16">
        <f t="shared" si="8"/>
        <v>0</v>
      </c>
      <c r="S43" s="14"/>
      <c r="T43" s="14"/>
      <c r="U43" s="13">
        <f t="shared" si="9"/>
        <v>0</v>
      </c>
      <c r="V43" s="26"/>
      <c r="W43" s="26"/>
      <c r="X43" s="13">
        <f t="shared" si="10"/>
        <v>0</v>
      </c>
      <c r="Y43" s="14"/>
      <c r="Z43" s="14"/>
      <c r="AA43" s="13">
        <f t="shared" si="11"/>
        <v>0</v>
      </c>
      <c r="AB43" s="26"/>
      <c r="AC43" s="26"/>
      <c r="AD43" s="13">
        <f t="shared" si="12"/>
        <v>0</v>
      </c>
      <c r="AE43" s="14"/>
      <c r="AF43" s="14"/>
      <c r="AG43" s="13">
        <f t="shared" si="13"/>
        <v>0</v>
      </c>
      <c r="AH43" s="14"/>
      <c r="AI43" s="14"/>
      <c r="AJ43" s="13">
        <f t="shared" si="14"/>
        <v>0</v>
      </c>
      <c r="AK43" s="14"/>
      <c r="AL43" s="14"/>
      <c r="AM43" s="13">
        <f t="shared" si="15"/>
        <v>0</v>
      </c>
      <c r="AN43" s="14"/>
      <c r="AO43" s="14"/>
      <c r="AP43" s="13"/>
      <c r="AQ43" s="26">
        <v>2</v>
      </c>
      <c r="AR43" s="26">
        <v>2</v>
      </c>
      <c r="AS43" s="13">
        <f t="shared" si="16"/>
        <v>4</v>
      </c>
      <c r="AT43" s="13">
        <f t="shared" ref="AT43:AU43" si="169">S43+V43+Y43+AB43+AE43+AH43+AK43+AQ43+AN43</f>
        <v>2</v>
      </c>
      <c r="AU43" s="13">
        <f t="shared" si="169"/>
        <v>2</v>
      </c>
      <c r="AV43" s="17">
        <f t="shared" si="18"/>
        <v>4</v>
      </c>
      <c r="AW43" s="14"/>
      <c r="AX43" s="14"/>
      <c r="AY43" s="13">
        <f t="shared" si="19"/>
        <v>0</v>
      </c>
      <c r="AZ43" s="26"/>
      <c r="BA43" s="26"/>
      <c r="BB43" s="13">
        <f t="shared" si="123"/>
        <v>0</v>
      </c>
      <c r="BC43" s="14"/>
      <c r="BD43" s="14"/>
      <c r="BE43" s="13">
        <f t="shared" si="21"/>
        <v>0</v>
      </c>
      <c r="BF43" s="14"/>
      <c r="BG43" s="14"/>
      <c r="BH43" s="13">
        <f t="shared" si="22"/>
        <v>0</v>
      </c>
      <c r="BI43" s="14"/>
      <c r="BJ43" s="14"/>
      <c r="BK43" s="13">
        <f t="shared" si="23"/>
        <v>0</v>
      </c>
      <c r="BL43" s="14"/>
      <c r="BM43" s="14"/>
      <c r="BN43" s="13">
        <f t="shared" si="24"/>
        <v>0</v>
      </c>
    </row>
    <row r="44" spans="1:66" ht="14.25" customHeight="1">
      <c r="A44" s="111"/>
      <c r="B44" s="111"/>
      <c r="C44" s="11" t="s">
        <v>66</v>
      </c>
      <c r="D44" s="25">
        <v>7</v>
      </c>
      <c r="E44" s="25">
        <v>17</v>
      </c>
      <c r="F44" s="13">
        <f t="shared" si="0"/>
        <v>24</v>
      </c>
      <c r="G44" s="14">
        <v>0</v>
      </c>
      <c r="H44" s="15">
        <f t="shared" si="1"/>
        <v>0</v>
      </c>
      <c r="I44" s="14">
        <v>0</v>
      </c>
      <c r="J44" s="15">
        <f t="shared" si="2"/>
        <v>0</v>
      </c>
      <c r="K44" s="13">
        <f t="shared" si="3"/>
        <v>0</v>
      </c>
      <c r="L44" s="16">
        <f t="shared" si="4"/>
        <v>0</v>
      </c>
      <c r="M44" s="14"/>
      <c r="N44" s="15">
        <f t="shared" si="107"/>
        <v>0</v>
      </c>
      <c r="O44" s="14"/>
      <c r="P44" s="15">
        <f t="shared" si="6"/>
        <v>0</v>
      </c>
      <c r="Q44" s="13">
        <f t="shared" si="7"/>
        <v>0</v>
      </c>
      <c r="R44" s="16">
        <f t="shared" si="8"/>
        <v>0</v>
      </c>
      <c r="S44" s="14"/>
      <c r="T44" s="14"/>
      <c r="U44" s="13">
        <f t="shared" si="9"/>
        <v>0</v>
      </c>
      <c r="V44" s="26"/>
      <c r="W44" s="26"/>
      <c r="X44" s="13">
        <f t="shared" si="10"/>
        <v>0</v>
      </c>
      <c r="Y44" s="14"/>
      <c r="Z44" s="14"/>
      <c r="AA44" s="13">
        <f t="shared" si="11"/>
        <v>0</v>
      </c>
      <c r="AB44" s="26"/>
      <c r="AC44" s="26"/>
      <c r="AD44" s="13">
        <f t="shared" si="12"/>
        <v>0</v>
      </c>
      <c r="AE44" s="14"/>
      <c r="AF44" s="14"/>
      <c r="AG44" s="13">
        <f t="shared" si="13"/>
        <v>0</v>
      </c>
      <c r="AH44" s="14"/>
      <c r="AI44" s="14"/>
      <c r="AJ44" s="13">
        <f t="shared" si="14"/>
        <v>0</v>
      </c>
      <c r="AK44" s="14"/>
      <c r="AL44" s="14"/>
      <c r="AM44" s="13">
        <f t="shared" si="15"/>
        <v>0</v>
      </c>
      <c r="AN44" s="14"/>
      <c r="AO44" s="14"/>
      <c r="AP44" s="13"/>
      <c r="AQ44" s="26">
        <v>2</v>
      </c>
      <c r="AR44" s="26">
        <v>1</v>
      </c>
      <c r="AS44" s="13">
        <f t="shared" si="16"/>
        <v>3</v>
      </c>
      <c r="AT44" s="13">
        <f t="shared" ref="AT44:AU44" si="170">S44+V44+Y44+AB44+AE44+AH44+AK44+AQ44+AN44</f>
        <v>2</v>
      </c>
      <c r="AU44" s="13">
        <f t="shared" si="170"/>
        <v>1</v>
      </c>
      <c r="AV44" s="17">
        <f t="shared" si="18"/>
        <v>3</v>
      </c>
      <c r="AW44" s="14"/>
      <c r="AX44" s="14"/>
      <c r="AY44" s="13">
        <f t="shared" si="19"/>
        <v>0</v>
      </c>
      <c r="AZ44" s="26"/>
      <c r="BA44" s="26"/>
      <c r="BB44" s="13">
        <f t="shared" si="123"/>
        <v>0</v>
      </c>
      <c r="BC44" s="14"/>
      <c r="BD44" s="14"/>
      <c r="BE44" s="13">
        <f t="shared" si="21"/>
        <v>0</v>
      </c>
      <c r="BF44" s="14"/>
      <c r="BG44" s="14"/>
      <c r="BH44" s="13">
        <f t="shared" si="22"/>
        <v>0</v>
      </c>
      <c r="BI44" s="14"/>
      <c r="BJ44" s="14"/>
      <c r="BK44" s="13">
        <f t="shared" si="23"/>
        <v>0</v>
      </c>
      <c r="BL44" s="14"/>
      <c r="BM44" s="14"/>
      <c r="BN44" s="13">
        <f t="shared" si="24"/>
        <v>0</v>
      </c>
    </row>
    <row r="45" spans="1:66" ht="14.25" customHeight="1">
      <c r="A45" s="112"/>
      <c r="B45" s="112"/>
      <c r="C45" s="11" t="s">
        <v>67</v>
      </c>
      <c r="D45" s="25">
        <v>8</v>
      </c>
      <c r="E45" s="25">
        <v>9</v>
      </c>
      <c r="F45" s="13">
        <f t="shared" si="0"/>
        <v>17</v>
      </c>
      <c r="G45" s="14">
        <v>0</v>
      </c>
      <c r="H45" s="15">
        <f t="shared" si="1"/>
        <v>0</v>
      </c>
      <c r="I45" s="14">
        <v>0</v>
      </c>
      <c r="J45" s="15">
        <f t="shared" si="2"/>
        <v>0</v>
      </c>
      <c r="K45" s="13">
        <f t="shared" si="3"/>
        <v>0</v>
      </c>
      <c r="L45" s="16">
        <f t="shared" si="4"/>
        <v>0</v>
      </c>
      <c r="M45" s="14"/>
      <c r="N45" s="15">
        <f t="shared" si="107"/>
        <v>0</v>
      </c>
      <c r="O45" s="14"/>
      <c r="P45" s="15">
        <f t="shared" si="6"/>
        <v>0</v>
      </c>
      <c r="Q45" s="13">
        <f t="shared" si="7"/>
        <v>0</v>
      </c>
      <c r="R45" s="16">
        <f t="shared" si="8"/>
        <v>0</v>
      </c>
      <c r="S45" s="14"/>
      <c r="T45" s="14"/>
      <c r="U45" s="13">
        <f t="shared" si="9"/>
        <v>0</v>
      </c>
      <c r="V45" s="26"/>
      <c r="W45" s="26"/>
      <c r="X45" s="13">
        <f t="shared" si="10"/>
        <v>0</v>
      </c>
      <c r="Y45" s="14"/>
      <c r="Z45" s="14"/>
      <c r="AA45" s="13">
        <f t="shared" si="11"/>
        <v>0</v>
      </c>
      <c r="AB45" s="26"/>
      <c r="AC45" s="26"/>
      <c r="AD45" s="13">
        <f t="shared" si="12"/>
        <v>0</v>
      </c>
      <c r="AE45" s="14"/>
      <c r="AF45" s="14"/>
      <c r="AG45" s="13">
        <f t="shared" si="13"/>
        <v>0</v>
      </c>
      <c r="AH45" s="14"/>
      <c r="AI45" s="14"/>
      <c r="AJ45" s="13">
        <f t="shared" si="14"/>
        <v>0</v>
      </c>
      <c r="AK45" s="14"/>
      <c r="AL45" s="14"/>
      <c r="AM45" s="13">
        <f t="shared" si="15"/>
        <v>0</v>
      </c>
      <c r="AN45" s="14"/>
      <c r="AO45" s="14"/>
      <c r="AP45" s="13"/>
      <c r="AQ45" s="26">
        <v>1</v>
      </c>
      <c r="AR45" s="26">
        <v>1</v>
      </c>
      <c r="AS45" s="13">
        <f t="shared" si="16"/>
        <v>2</v>
      </c>
      <c r="AT45" s="13">
        <f t="shared" ref="AT45:AU45" si="171">S45+V45+Y45+AB45+AE45+AH45+AK45+AQ45+AN45</f>
        <v>1</v>
      </c>
      <c r="AU45" s="13">
        <f t="shared" si="171"/>
        <v>1</v>
      </c>
      <c r="AV45" s="17">
        <f t="shared" si="18"/>
        <v>2</v>
      </c>
      <c r="AW45" s="14"/>
      <c r="AX45" s="14"/>
      <c r="AY45" s="13">
        <f t="shared" si="19"/>
        <v>0</v>
      </c>
      <c r="AZ45" s="26"/>
      <c r="BA45" s="26"/>
      <c r="BB45" s="13">
        <f t="shared" si="123"/>
        <v>0</v>
      </c>
      <c r="BC45" s="14"/>
      <c r="BD45" s="14"/>
      <c r="BE45" s="13">
        <f t="shared" si="21"/>
        <v>0</v>
      </c>
      <c r="BF45" s="14"/>
      <c r="BG45" s="14"/>
      <c r="BH45" s="13">
        <f t="shared" si="22"/>
        <v>0</v>
      </c>
      <c r="BI45" s="14"/>
      <c r="BJ45" s="14"/>
      <c r="BK45" s="13">
        <f t="shared" si="23"/>
        <v>0</v>
      </c>
      <c r="BL45" s="14"/>
      <c r="BM45" s="14"/>
      <c r="BN45" s="13">
        <f t="shared" si="24"/>
        <v>0</v>
      </c>
    </row>
    <row r="46" spans="1:66" ht="14.25" customHeight="1">
      <c r="A46" s="21"/>
      <c r="B46" s="21"/>
      <c r="C46" s="27" t="s">
        <v>7</v>
      </c>
      <c r="D46" s="13">
        <f t="shared" ref="D46:E46" si="172">SUM(D42:D45)</f>
        <v>52</v>
      </c>
      <c r="E46" s="13">
        <f t="shared" si="172"/>
        <v>59</v>
      </c>
      <c r="F46" s="13">
        <f t="shared" si="0"/>
        <v>111</v>
      </c>
      <c r="G46" s="13">
        <f>SUM(G42:G45)</f>
        <v>0</v>
      </c>
      <c r="H46" s="15">
        <f t="shared" si="1"/>
        <v>0</v>
      </c>
      <c r="I46" s="13">
        <f>SUM(I42:I45)</f>
        <v>0</v>
      </c>
      <c r="J46" s="15">
        <f t="shared" si="2"/>
        <v>0</v>
      </c>
      <c r="K46" s="13">
        <f t="shared" si="3"/>
        <v>0</v>
      </c>
      <c r="L46" s="16">
        <f t="shared" si="4"/>
        <v>0</v>
      </c>
      <c r="M46" s="13">
        <f>SUM(M42:M45)</f>
        <v>0</v>
      </c>
      <c r="N46" s="15">
        <f t="shared" si="107"/>
        <v>0</v>
      </c>
      <c r="O46" s="13">
        <f>SUM(O42:O45)</f>
        <v>0</v>
      </c>
      <c r="P46" s="15">
        <f t="shared" si="6"/>
        <v>0</v>
      </c>
      <c r="Q46" s="13">
        <f t="shared" si="7"/>
        <v>0</v>
      </c>
      <c r="R46" s="16">
        <f t="shared" si="8"/>
        <v>0</v>
      </c>
      <c r="S46" s="13">
        <f t="shared" ref="S46:T46" si="173">SUM(S42:S45)</f>
        <v>0</v>
      </c>
      <c r="T46" s="13">
        <f t="shared" si="173"/>
        <v>0</v>
      </c>
      <c r="U46" s="13">
        <f t="shared" si="9"/>
        <v>0</v>
      </c>
      <c r="V46" s="13">
        <f t="shared" ref="V46:W46" si="174">SUM(V42:V45)</f>
        <v>0</v>
      </c>
      <c r="W46" s="13">
        <f t="shared" si="174"/>
        <v>0</v>
      </c>
      <c r="X46" s="13">
        <f t="shared" si="10"/>
        <v>0</v>
      </c>
      <c r="Y46" s="13">
        <f t="shared" ref="Y46:Z46" si="175">SUM(Y42:Y45)</f>
        <v>0</v>
      </c>
      <c r="Z46" s="13">
        <f t="shared" si="175"/>
        <v>0</v>
      </c>
      <c r="AA46" s="13">
        <f t="shared" si="11"/>
        <v>0</v>
      </c>
      <c r="AB46" s="13">
        <f t="shared" ref="AB46:AC46" si="176">SUM(AB42:AB45)</f>
        <v>0</v>
      </c>
      <c r="AC46" s="13">
        <f t="shared" si="176"/>
        <v>0</v>
      </c>
      <c r="AD46" s="13">
        <f t="shared" si="12"/>
        <v>0</v>
      </c>
      <c r="AE46" s="13">
        <f t="shared" ref="AE46:AF46" si="177">SUM(AE42:AE45)</f>
        <v>0</v>
      </c>
      <c r="AF46" s="13">
        <f t="shared" si="177"/>
        <v>0</v>
      </c>
      <c r="AG46" s="13">
        <f t="shared" si="13"/>
        <v>0</v>
      </c>
      <c r="AH46" s="13">
        <f t="shared" ref="AH46:AI46" si="178">SUM(AH42:AH45)</f>
        <v>0</v>
      </c>
      <c r="AI46" s="13">
        <f t="shared" si="178"/>
        <v>0</v>
      </c>
      <c r="AJ46" s="13">
        <f t="shared" si="14"/>
        <v>0</v>
      </c>
      <c r="AK46" s="13">
        <f t="shared" ref="AK46:AL46" si="179">SUM(AK42:AK45)</f>
        <v>0</v>
      </c>
      <c r="AL46" s="13">
        <f t="shared" si="179"/>
        <v>0</v>
      </c>
      <c r="AM46" s="13">
        <f t="shared" si="15"/>
        <v>0</v>
      </c>
      <c r="AN46" s="13">
        <f t="shared" ref="AN46:AO46" si="180">SUM(AN42:AN45)</f>
        <v>0</v>
      </c>
      <c r="AO46" s="13">
        <f t="shared" si="180"/>
        <v>0</v>
      </c>
      <c r="AP46" s="13"/>
      <c r="AQ46" s="13">
        <f t="shared" ref="AQ46:AR46" si="181">SUM(AQ42:AQ45)</f>
        <v>7</v>
      </c>
      <c r="AR46" s="13">
        <f t="shared" si="181"/>
        <v>7</v>
      </c>
      <c r="AS46" s="13">
        <f t="shared" si="16"/>
        <v>14</v>
      </c>
      <c r="AT46" s="13">
        <f t="shared" ref="AT46:AU46" si="182">S46+V46+Y46+AB46+AE46+AH46+AK46+AQ46+AN46</f>
        <v>7</v>
      </c>
      <c r="AU46" s="13">
        <f t="shared" si="182"/>
        <v>7</v>
      </c>
      <c r="AV46" s="17">
        <f t="shared" si="18"/>
        <v>14</v>
      </c>
      <c r="AW46" s="13">
        <f t="shared" ref="AW46:AX46" si="183">SUM(AW42:AW45)</f>
        <v>0</v>
      </c>
      <c r="AX46" s="13">
        <f t="shared" si="183"/>
        <v>0</v>
      </c>
      <c r="AY46" s="13">
        <f t="shared" si="19"/>
        <v>0</v>
      </c>
      <c r="AZ46" s="13">
        <f t="shared" ref="AZ46:BA46" si="184">SUM(AZ42:AZ45)</f>
        <v>0</v>
      </c>
      <c r="BA46" s="13">
        <f t="shared" si="184"/>
        <v>0</v>
      </c>
      <c r="BB46" s="13">
        <f t="shared" si="123"/>
        <v>0</v>
      </c>
      <c r="BC46" s="13">
        <f t="shared" ref="BC46:BD46" si="185">SUM(BC42:BC45)</f>
        <v>0</v>
      </c>
      <c r="BD46" s="13">
        <f t="shared" si="185"/>
        <v>0</v>
      </c>
      <c r="BE46" s="13">
        <f t="shared" si="21"/>
        <v>0</v>
      </c>
      <c r="BF46" s="13">
        <f t="shared" ref="BF46:BG46" si="186">SUM(BF42:BF45)</f>
        <v>0</v>
      </c>
      <c r="BG46" s="13">
        <f t="shared" si="186"/>
        <v>0</v>
      </c>
      <c r="BH46" s="13">
        <f t="shared" si="22"/>
        <v>0</v>
      </c>
      <c r="BI46" s="13">
        <f t="shared" ref="BI46:BJ46" si="187">SUM(BI42:BI45)</f>
        <v>0</v>
      </c>
      <c r="BJ46" s="13">
        <f t="shared" si="187"/>
        <v>0</v>
      </c>
      <c r="BK46" s="13">
        <f t="shared" si="23"/>
        <v>0</v>
      </c>
      <c r="BL46" s="13">
        <f t="shared" ref="BL46:BM46" si="188">SUM(BL42:BL45)</f>
        <v>0</v>
      </c>
      <c r="BM46" s="13">
        <f t="shared" si="188"/>
        <v>0</v>
      </c>
      <c r="BN46" s="13">
        <f t="shared" si="24"/>
        <v>0</v>
      </c>
    </row>
    <row r="47" spans="1:66" ht="14.25" customHeight="1">
      <c r="A47" s="110">
        <v>9</v>
      </c>
      <c r="B47" s="113" t="s">
        <v>68</v>
      </c>
      <c r="C47" s="11" t="s">
        <v>69</v>
      </c>
      <c r="D47" s="14">
        <v>8</v>
      </c>
      <c r="E47" s="14">
        <v>1</v>
      </c>
      <c r="F47" s="13">
        <f t="shared" si="0"/>
        <v>9</v>
      </c>
      <c r="G47" s="14">
        <v>0</v>
      </c>
      <c r="H47" s="15">
        <f t="shared" si="1"/>
        <v>0</v>
      </c>
      <c r="I47" s="14">
        <v>0</v>
      </c>
      <c r="J47" s="15">
        <f t="shared" si="2"/>
        <v>0</v>
      </c>
      <c r="K47" s="13">
        <f t="shared" si="3"/>
        <v>0</v>
      </c>
      <c r="L47" s="16">
        <f t="shared" si="4"/>
        <v>0</v>
      </c>
      <c r="M47" s="14">
        <v>8</v>
      </c>
      <c r="N47" s="15">
        <f t="shared" si="107"/>
        <v>100</v>
      </c>
      <c r="O47" s="14">
        <v>1</v>
      </c>
      <c r="P47" s="15">
        <f t="shared" si="6"/>
        <v>100</v>
      </c>
      <c r="Q47" s="13">
        <f t="shared" si="7"/>
        <v>9</v>
      </c>
      <c r="R47" s="16">
        <f t="shared" si="8"/>
        <v>100</v>
      </c>
      <c r="S47" s="14"/>
      <c r="T47" s="14"/>
      <c r="U47" s="13">
        <f t="shared" si="9"/>
        <v>0</v>
      </c>
      <c r="V47" s="14">
        <v>1</v>
      </c>
      <c r="W47" s="14"/>
      <c r="X47" s="13">
        <f t="shared" si="10"/>
        <v>1</v>
      </c>
      <c r="Y47" s="14"/>
      <c r="Z47" s="14"/>
      <c r="AA47" s="13">
        <f t="shared" si="11"/>
        <v>0</v>
      </c>
      <c r="AB47" s="14"/>
      <c r="AC47" s="14"/>
      <c r="AD47" s="13">
        <f t="shared" si="12"/>
        <v>0</v>
      </c>
      <c r="AE47" s="14"/>
      <c r="AF47" s="14">
        <v>1</v>
      </c>
      <c r="AG47" s="13">
        <f t="shared" si="13"/>
        <v>1</v>
      </c>
      <c r="AH47" s="14"/>
      <c r="AI47" s="14"/>
      <c r="AJ47" s="13">
        <f t="shared" si="14"/>
        <v>0</v>
      </c>
      <c r="AK47" s="14"/>
      <c r="AL47" s="14"/>
      <c r="AM47" s="13">
        <f t="shared" si="15"/>
        <v>0</v>
      </c>
      <c r="AN47" s="14"/>
      <c r="AO47" s="14"/>
      <c r="AP47" s="13"/>
      <c r="AQ47" s="14">
        <v>1</v>
      </c>
      <c r="AR47" s="14"/>
      <c r="AS47" s="13">
        <f t="shared" si="16"/>
        <v>1</v>
      </c>
      <c r="AT47" s="13">
        <f t="shared" ref="AT47:AU47" si="189">S47+V47+Y47+AB47+AE47+AH47+AK47+AQ47+AN47</f>
        <v>2</v>
      </c>
      <c r="AU47" s="13">
        <f t="shared" si="189"/>
        <v>1</v>
      </c>
      <c r="AV47" s="17">
        <f t="shared" si="18"/>
        <v>3</v>
      </c>
      <c r="AW47" s="14"/>
      <c r="AX47" s="14"/>
      <c r="AY47" s="13">
        <f t="shared" si="19"/>
        <v>0</v>
      </c>
      <c r="AZ47" s="14"/>
      <c r="BA47" s="14"/>
      <c r="BB47" s="13">
        <f t="shared" si="123"/>
        <v>0</v>
      </c>
      <c r="BC47" s="14"/>
      <c r="BD47" s="14"/>
      <c r="BE47" s="13">
        <f t="shared" si="21"/>
        <v>0</v>
      </c>
      <c r="BF47" s="14"/>
      <c r="BG47" s="14"/>
      <c r="BH47" s="13">
        <f t="shared" si="22"/>
        <v>0</v>
      </c>
      <c r="BI47" s="14"/>
      <c r="BJ47" s="14"/>
      <c r="BK47" s="13">
        <f t="shared" si="23"/>
        <v>0</v>
      </c>
      <c r="BL47" s="14"/>
      <c r="BM47" s="14"/>
      <c r="BN47" s="13">
        <f t="shared" si="24"/>
        <v>0</v>
      </c>
    </row>
    <row r="48" spans="1:66" ht="14.25" customHeight="1">
      <c r="A48" s="111"/>
      <c r="B48" s="111"/>
      <c r="C48" s="11" t="s">
        <v>70</v>
      </c>
      <c r="D48" s="14">
        <v>13</v>
      </c>
      <c r="E48" s="14">
        <v>6</v>
      </c>
      <c r="F48" s="13">
        <f t="shared" si="0"/>
        <v>19</v>
      </c>
      <c r="G48" s="14">
        <v>0</v>
      </c>
      <c r="H48" s="15">
        <f t="shared" si="1"/>
        <v>0</v>
      </c>
      <c r="I48" s="14">
        <v>0</v>
      </c>
      <c r="J48" s="15">
        <f t="shared" si="2"/>
        <v>0</v>
      </c>
      <c r="K48" s="13">
        <f t="shared" si="3"/>
        <v>0</v>
      </c>
      <c r="L48" s="16">
        <f t="shared" si="4"/>
        <v>0</v>
      </c>
      <c r="M48" s="14">
        <v>11</v>
      </c>
      <c r="N48" s="15">
        <f t="shared" si="107"/>
        <v>84.615384615384613</v>
      </c>
      <c r="O48" s="14">
        <v>6</v>
      </c>
      <c r="P48" s="15">
        <f t="shared" si="6"/>
        <v>100</v>
      </c>
      <c r="Q48" s="13">
        <f t="shared" si="7"/>
        <v>17</v>
      </c>
      <c r="R48" s="16">
        <f t="shared" si="8"/>
        <v>89.473684210526315</v>
      </c>
      <c r="S48" s="14"/>
      <c r="T48" s="14"/>
      <c r="U48" s="13">
        <f t="shared" si="9"/>
        <v>0</v>
      </c>
      <c r="V48" s="14"/>
      <c r="W48" s="14"/>
      <c r="X48" s="13">
        <f t="shared" si="10"/>
        <v>0</v>
      </c>
      <c r="Y48" s="14"/>
      <c r="Z48" s="14"/>
      <c r="AA48" s="13">
        <f t="shared" si="11"/>
        <v>0</v>
      </c>
      <c r="AB48" s="14"/>
      <c r="AC48" s="14"/>
      <c r="AD48" s="13">
        <f t="shared" si="12"/>
        <v>0</v>
      </c>
      <c r="AE48" s="14"/>
      <c r="AF48" s="14">
        <v>1</v>
      </c>
      <c r="AG48" s="13">
        <f t="shared" si="13"/>
        <v>1</v>
      </c>
      <c r="AH48" s="14"/>
      <c r="AI48" s="14"/>
      <c r="AJ48" s="13">
        <f t="shared" si="14"/>
        <v>0</v>
      </c>
      <c r="AK48" s="14"/>
      <c r="AL48" s="14"/>
      <c r="AM48" s="13">
        <f t="shared" si="15"/>
        <v>0</v>
      </c>
      <c r="AN48" s="14"/>
      <c r="AO48" s="14"/>
      <c r="AP48" s="13"/>
      <c r="AQ48" s="14">
        <v>1</v>
      </c>
      <c r="AR48" s="14"/>
      <c r="AS48" s="13">
        <f t="shared" si="16"/>
        <v>1</v>
      </c>
      <c r="AT48" s="13">
        <f t="shared" ref="AT48:AU48" si="190">S48+V48+Y48+AB48+AE48+AH48+AK48+AQ48+AN48</f>
        <v>1</v>
      </c>
      <c r="AU48" s="13">
        <f t="shared" si="190"/>
        <v>1</v>
      </c>
      <c r="AV48" s="17">
        <f t="shared" si="18"/>
        <v>2</v>
      </c>
      <c r="AW48" s="14"/>
      <c r="AX48" s="14"/>
      <c r="AY48" s="13">
        <f t="shared" si="19"/>
        <v>0</v>
      </c>
      <c r="AZ48" s="14"/>
      <c r="BA48" s="14"/>
      <c r="BB48" s="13">
        <f t="shared" si="123"/>
        <v>0</v>
      </c>
      <c r="BC48" s="14"/>
      <c r="BD48" s="14"/>
      <c r="BE48" s="13">
        <f t="shared" si="21"/>
        <v>0</v>
      </c>
      <c r="BF48" s="14"/>
      <c r="BG48" s="14"/>
      <c r="BH48" s="13">
        <f t="shared" si="22"/>
        <v>0</v>
      </c>
      <c r="BI48" s="14"/>
      <c r="BJ48" s="14"/>
      <c r="BK48" s="13">
        <f t="shared" si="23"/>
        <v>0</v>
      </c>
      <c r="BL48" s="14"/>
      <c r="BM48" s="14"/>
      <c r="BN48" s="13">
        <f t="shared" si="24"/>
        <v>0</v>
      </c>
    </row>
    <row r="49" spans="1:66" ht="14.25" customHeight="1">
      <c r="A49" s="111"/>
      <c r="B49" s="111"/>
      <c r="C49" s="11" t="s">
        <v>71</v>
      </c>
      <c r="D49" s="14">
        <v>9</v>
      </c>
      <c r="E49" s="14">
        <v>10</v>
      </c>
      <c r="F49" s="13">
        <f t="shared" si="0"/>
        <v>19</v>
      </c>
      <c r="G49" s="14">
        <v>1</v>
      </c>
      <c r="H49" s="15">
        <f t="shared" si="1"/>
        <v>11.111111111111111</v>
      </c>
      <c r="I49" s="14">
        <v>1</v>
      </c>
      <c r="J49" s="15">
        <f t="shared" si="2"/>
        <v>10</v>
      </c>
      <c r="K49" s="13">
        <f t="shared" si="3"/>
        <v>2</v>
      </c>
      <c r="L49" s="16">
        <f t="shared" si="4"/>
        <v>10.526315789473683</v>
      </c>
      <c r="M49" s="14">
        <v>9</v>
      </c>
      <c r="N49" s="15">
        <f t="shared" si="107"/>
        <v>100</v>
      </c>
      <c r="O49" s="14">
        <v>9</v>
      </c>
      <c r="P49" s="15">
        <f t="shared" si="6"/>
        <v>90</v>
      </c>
      <c r="Q49" s="13">
        <f t="shared" si="7"/>
        <v>18</v>
      </c>
      <c r="R49" s="16">
        <f t="shared" si="8"/>
        <v>94.73684210526315</v>
      </c>
      <c r="S49" s="14"/>
      <c r="T49" s="14"/>
      <c r="U49" s="13">
        <f t="shared" si="9"/>
        <v>0</v>
      </c>
      <c r="V49" s="14"/>
      <c r="W49" s="14"/>
      <c r="X49" s="13">
        <f t="shared" si="10"/>
        <v>0</v>
      </c>
      <c r="Y49" s="14">
        <v>1</v>
      </c>
      <c r="Z49" s="14"/>
      <c r="AA49" s="13">
        <f t="shared" si="11"/>
        <v>1</v>
      </c>
      <c r="AB49" s="14">
        <v>1</v>
      </c>
      <c r="AC49" s="14">
        <v>1</v>
      </c>
      <c r="AD49" s="13">
        <f t="shared" si="12"/>
        <v>2</v>
      </c>
      <c r="AE49" s="14">
        <v>1</v>
      </c>
      <c r="AF49" s="14"/>
      <c r="AG49" s="13">
        <f t="shared" si="13"/>
        <v>1</v>
      </c>
      <c r="AH49" s="14"/>
      <c r="AI49" s="14"/>
      <c r="AJ49" s="13">
        <f t="shared" si="14"/>
        <v>0</v>
      </c>
      <c r="AK49" s="14"/>
      <c r="AL49" s="14"/>
      <c r="AM49" s="13">
        <f t="shared" si="15"/>
        <v>0</v>
      </c>
      <c r="AN49" s="14"/>
      <c r="AO49" s="14"/>
      <c r="AP49" s="13"/>
      <c r="AQ49" s="14"/>
      <c r="AR49" s="14"/>
      <c r="AS49" s="13">
        <f t="shared" si="16"/>
        <v>0</v>
      </c>
      <c r="AT49" s="13">
        <f t="shared" ref="AT49:AU49" si="191">S49+V49+Y49+AB49+AE49+AH49+AK49+AQ49+AN49</f>
        <v>3</v>
      </c>
      <c r="AU49" s="13">
        <f t="shared" si="191"/>
        <v>1</v>
      </c>
      <c r="AV49" s="17">
        <f t="shared" si="18"/>
        <v>4</v>
      </c>
      <c r="AW49" s="14"/>
      <c r="AX49" s="14"/>
      <c r="AY49" s="13">
        <f t="shared" si="19"/>
        <v>0</v>
      </c>
      <c r="AZ49" s="14"/>
      <c r="BA49" s="14"/>
      <c r="BB49" s="13">
        <f t="shared" si="123"/>
        <v>0</v>
      </c>
      <c r="BC49" s="14"/>
      <c r="BD49" s="14"/>
      <c r="BE49" s="13">
        <f t="shared" si="21"/>
        <v>0</v>
      </c>
      <c r="BF49" s="14"/>
      <c r="BG49" s="14"/>
      <c r="BH49" s="13">
        <f t="shared" si="22"/>
        <v>0</v>
      </c>
      <c r="BI49" s="14"/>
      <c r="BJ49" s="14"/>
      <c r="BK49" s="13">
        <f t="shared" si="23"/>
        <v>0</v>
      </c>
      <c r="BL49" s="14"/>
      <c r="BM49" s="14"/>
      <c r="BN49" s="13">
        <f t="shared" si="24"/>
        <v>0</v>
      </c>
    </row>
    <row r="50" spans="1:66" ht="14.25" customHeight="1">
      <c r="A50" s="112"/>
      <c r="B50" s="112"/>
      <c r="C50" s="11" t="s">
        <v>72</v>
      </c>
      <c r="D50" s="14">
        <v>2</v>
      </c>
      <c r="E50" s="14">
        <v>1</v>
      </c>
      <c r="F50" s="13">
        <f t="shared" si="0"/>
        <v>3</v>
      </c>
      <c r="G50" s="14">
        <v>0</v>
      </c>
      <c r="H50" s="15">
        <f t="shared" si="1"/>
        <v>0</v>
      </c>
      <c r="I50" s="14">
        <v>0</v>
      </c>
      <c r="J50" s="15">
        <f t="shared" si="2"/>
        <v>0</v>
      </c>
      <c r="K50" s="13">
        <f t="shared" si="3"/>
        <v>0</v>
      </c>
      <c r="L50" s="16">
        <f t="shared" si="4"/>
        <v>0</v>
      </c>
      <c r="M50" s="14">
        <v>2</v>
      </c>
      <c r="N50" s="15">
        <f t="shared" si="107"/>
        <v>100</v>
      </c>
      <c r="O50" s="14">
        <v>1</v>
      </c>
      <c r="P50" s="15">
        <f t="shared" si="6"/>
        <v>100</v>
      </c>
      <c r="Q50" s="13">
        <f t="shared" si="7"/>
        <v>3</v>
      </c>
      <c r="R50" s="16">
        <f t="shared" si="8"/>
        <v>100</v>
      </c>
      <c r="S50" s="14"/>
      <c r="T50" s="14"/>
      <c r="U50" s="13">
        <f t="shared" si="9"/>
        <v>0</v>
      </c>
      <c r="V50" s="14"/>
      <c r="W50" s="14"/>
      <c r="X50" s="13">
        <f t="shared" si="10"/>
        <v>0</v>
      </c>
      <c r="Y50" s="14">
        <v>1</v>
      </c>
      <c r="Z50" s="14"/>
      <c r="AA50" s="13">
        <f t="shared" si="11"/>
        <v>1</v>
      </c>
      <c r="AB50" s="14"/>
      <c r="AC50" s="14"/>
      <c r="AD50" s="13">
        <f t="shared" si="12"/>
        <v>0</v>
      </c>
      <c r="AE50" s="14"/>
      <c r="AF50" s="14"/>
      <c r="AG50" s="13">
        <f t="shared" si="13"/>
        <v>0</v>
      </c>
      <c r="AH50" s="14"/>
      <c r="AI50" s="14"/>
      <c r="AJ50" s="13">
        <f t="shared" si="14"/>
        <v>0</v>
      </c>
      <c r="AK50" s="14"/>
      <c r="AL50" s="14"/>
      <c r="AM50" s="13">
        <f t="shared" si="15"/>
        <v>0</v>
      </c>
      <c r="AN50" s="14"/>
      <c r="AO50" s="14"/>
      <c r="AP50" s="13"/>
      <c r="AQ50" s="14"/>
      <c r="AR50" s="14"/>
      <c r="AS50" s="13">
        <f t="shared" si="16"/>
        <v>0</v>
      </c>
      <c r="AT50" s="13">
        <f t="shared" ref="AT50:AU50" si="192">S50+V50+Y50+AB50+AE50+AH50+AK50+AQ50+AN50</f>
        <v>1</v>
      </c>
      <c r="AU50" s="13">
        <f t="shared" si="192"/>
        <v>0</v>
      </c>
      <c r="AV50" s="17">
        <f t="shared" si="18"/>
        <v>1</v>
      </c>
      <c r="AW50" s="14"/>
      <c r="AX50" s="14"/>
      <c r="AY50" s="13">
        <f t="shared" si="19"/>
        <v>0</v>
      </c>
      <c r="AZ50" s="14"/>
      <c r="BA50" s="14"/>
      <c r="BB50" s="13">
        <f t="shared" si="123"/>
        <v>0</v>
      </c>
      <c r="BC50" s="14"/>
      <c r="BD50" s="14"/>
      <c r="BE50" s="13">
        <f t="shared" si="21"/>
        <v>0</v>
      </c>
      <c r="BF50" s="14"/>
      <c r="BG50" s="14"/>
      <c r="BH50" s="13">
        <f t="shared" si="22"/>
        <v>0</v>
      </c>
      <c r="BI50" s="14"/>
      <c r="BJ50" s="14"/>
      <c r="BK50" s="13">
        <f t="shared" si="23"/>
        <v>0</v>
      </c>
      <c r="BL50" s="14"/>
      <c r="BM50" s="14"/>
      <c r="BN50" s="13">
        <f t="shared" si="24"/>
        <v>0</v>
      </c>
    </row>
    <row r="51" spans="1:66" ht="14.25" customHeight="1">
      <c r="A51" s="21"/>
      <c r="B51" s="21"/>
      <c r="C51" s="20" t="s">
        <v>7</v>
      </c>
      <c r="D51" s="13">
        <f t="shared" ref="D51:E51" si="193">SUM(D47:D50)</f>
        <v>32</v>
      </c>
      <c r="E51" s="13">
        <f t="shared" si="193"/>
        <v>18</v>
      </c>
      <c r="F51" s="13">
        <f t="shared" si="0"/>
        <v>50</v>
      </c>
      <c r="G51" s="13">
        <f>SUM(G47:G50)</f>
        <v>1</v>
      </c>
      <c r="H51" s="15">
        <f t="shared" si="1"/>
        <v>3.125</v>
      </c>
      <c r="I51" s="13">
        <f>SUM(I47:I50)</f>
        <v>1</v>
      </c>
      <c r="J51" s="15">
        <f t="shared" si="2"/>
        <v>5.5555555555555554</v>
      </c>
      <c r="K51" s="13">
        <f t="shared" si="3"/>
        <v>2</v>
      </c>
      <c r="L51" s="16">
        <f t="shared" si="4"/>
        <v>4</v>
      </c>
      <c r="M51" s="13">
        <f>SUM(M47:M50)</f>
        <v>30</v>
      </c>
      <c r="N51" s="15">
        <f t="shared" si="107"/>
        <v>93.75</v>
      </c>
      <c r="O51" s="13">
        <f>SUM(O47:O50)</f>
        <v>17</v>
      </c>
      <c r="P51" s="15">
        <f t="shared" si="6"/>
        <v>94.444444444444443</v>
      </c>
      <c r="Q51" s="13">
        <f t="shared" si="7"/>
        <v>47</v>
      </c>
      <c r="R51" s="16">
        <f t="shared" si="8"/>
        <v>94</v>
      </c>
      <c r="S51" s="13">
        <f t="shared" ref="S51:T51" si="194">SUM(S47:S50)</f>
        <v>0</v>
      </c>
      <c r="T51" s="13">
        <f t="shared" si="194"/>
        <v>0</v>
      </c>
      <c r="U51" s="13">
        <f t="shared" si="9"/>
        <v>0</v>
      </c>
      <c r="V51" s="13">
        <f t="shared" ref="V51:W51" si="195">SUM(V47:V50)</f>
        <v>1</v>
      </c>
      <c r="W51" s="13">
        <f t="shared" si="195"/>
        <v>0</v>
      </c>
      <c r="X51" s="13">
        <f t="shared" si="10"/>
        <v>1</v>
      </c>
      <c r="Y51" s="13">
        <f t="shared" ref="Y51:Z51" si="196">SUM(Y47:Y50)</f>
        <v>2</v>
      </c>
      <c r="Z51" s="13">
        <f t="shared" si="196"/>
        <v>0</v>
      </c>
      <c r="AA51" s="13">
        <f t="shared" si="11"/>
        <v>2</v>
      </c>
      <c r="AB51" s="13">
        <f t="shared" ref="AB51:AC51" si="197">SUM(AB47:AB50)</f>
        <v>1</v>
      </c>
      <c r="AC51" s="13">
        <f t="shared" si="197"/>
        <v>1</v>
      </c>
      <c r="AD51" s="13">
        <f t="shared" si="12"/>
        <v>2</v>
      </c>
      <c r="AE51" s="13">
        <f t="shared" ref="AE51:AF51" si="198">SUM(AE47:AE50)</f>
        <v>1</v>
      </c>
      <c r="AF51" s="13">
        <f t="shared" si="198"/>
        <v>2</v>
      </c>
      <c r="AG51" s="13">
        <f t="shared" si="13"/>
        <v>3</v>
      </c>
      <c r="AH51" s="13">
        <f t="shared" ref="AH51:AI51" si="199">SUM(AH47:AH50)</f>
        <v>0</v>
      </c>
      <c r="AI51" s="13">
        <f t="shared" si="199"/>
        <v>0</v>
      </c>
      <c r="AJ51" s="13">
        <f t="shared" si="14"/>
        <v>0</v>
      </c>
      <c r="AK51" s="13">
        <f t="shared" ref="AK51:AL51" si="200">SUM(AK47:AK50)</f>
        <v>0</v>
      </c>
      <c r="AL51" s="13">
        <f t="shared" si="200"/>
        <v>0</v>
      </c>
      <c r="AM51" s="13">
        <f t="shared" si="15"/>
        <v>0</v>
      </c>
      <c r="AN51" s="13">
        <f t="shared" ref="AN51:AO51" si="201">SUM(AN47:AN50)</f>
        <v>0</v>
      </c>
      <c r="AO51" s="13">
        <f t="shared" si="201"/>
        <v>0</v>
      </c>
      <c r="AP51" s="13"/>
      <c r="AQ51" s="13">
        <f t="shared" ref="AQ51:AR51" si="202">SUM(AQ47:AQ50)</f>
        <v>2</v>
      </c>
      <c r="AR51" s="13">
        <f t="shared" si="202"/>
        <v>0</v>
      </c>
      <c r="AS51" s="13">
        <f t="shared" si="16"/>
        <v>2</v>
      </c>
      <c r="AT51" s="13">
        <f t="shared" ref="AT51:AU51" si="203">S51+V51+Y51+AB51+AE51+AH51+AK51+AQ51+AN51</f>
        <v>7</v>
      </c>
      <c r="AU51" s="13">
        <f t="shared" si="203"/>
        <v>3</v>
      </c>
      <c r="AV51" s="17">
        <f t="shared" si="18"/>
        <v>10</v>
      </c>
      <c r="AW51" s="13">
        <f t="shared" ref="AW51:AX51" si="204">SUM(AW47:AW50)</f>
        <v>0</v>
      </c>
      <c r="AX51" s="13">
        <f t="shared" si="204"/>
        <v>0</v>
      </c>
      <c r="AY51" s="13">
        <f t="shared" si="19"/>
        <v>0</v>
      </c>
      <c r="AZ51" s="13">
        <f t="shared" ref="AZ51:BA51" si="205">SUM(AZ47:AZ50)</f>
        <v>0</v>
      </c>
      <c r="BA51" s="13">
        <f t="shared" si="205"/>
        <v>0</v>
      </c>
      <c r="BB51" s="13">
        <f t="shared" si="123"/>
        <v>0</v>
      </c>
      <c r="BC51" s="13">
        <f t="shared" ref="BC51:BD51" si="206">SUM(BC47:BC50)</f>
        <v>0</v>
      </c>
      <c r="BD51" s="13">
        <f t="shared" si="206"/>
        <v>0</v>
      </c>
      <c r="BE51" s="13">
        <f t="shared" si="21"/>
        <v>0</v>
      </c>
      <c r="BF51" s="13">
        <f t="shared" ref="BF51:BG51" si="207">SUM(BF47:BF50)</f>
        <v>0</v>
      </c>
      <c r="BG51" s="13">
        <f t="shared" si="207"/>
        <v>0</v>
      </c>
      <c r="BH51" s="13">
        <f t="shared" si="22"/>
        <v>0</v>
      </c>
      <c r="BI51" s="13">
        <f t="shared" ref="BI51:BJ51" si="208">SUM(BI47:BI50)</f>
        <v>0</v>
      </c>
      <c r="BJ51" s="13">
        <f t="shared" si="208"/>
        <v>0</v>
      </c>
      <c r="BK51" s="13">
        <f t="shared" si="23"/>
        <v>0</v>
      </c>
      <c r="BL51" s="13">
        <f t="shared" ref="BL51:BM51" si="209">SUM(BL47:BL50)</f>
        <v>0</v>
      </c>
      <c r="BM51" s="13">
        <f t="shared" si="209"/>
        <v>0</v>
      </c>
      <c r="BN51" s="13">
        <f t="shared" si="24"/>
        <v>0</v>
      </c>
    </row>
    <row r="52" spans="1:66" ht="14.25" customHeight="1">
      <c r="A52" s="110">
        <v>10</v>
      </c>
      <c r="B52" s="110" t="s">
        <v>73</v>
      </c>
      <c r="C52" s="11" t="s">
        <v>74</v>
      </c>
      <c r="D52" s="64">
        <v>23</v>
      </c>
      <c r="E52" s="64">
        <v>22</v>
      </c>
      <c r="F52" s="13">
        <f t="shared" si="0"/>
        <v>45</v>
      </c>
      <c r="G52" s="14">
        <v>0</v>
      </c>
      <c r="H52" s="15">
        <f t="shared" si="1"/>
        <v>0</v>
      </c>
      <c r="I52" s="14">
        <v>1</v>
      </c>
      <c r="J52" s="15">
        <f t="shared" si="2"/>
        <v>4.5454545454545459</v>
      </c>
      <c r="K52" s="13">
        <f t="shared" si="3"/>
        <v>1</v>
      </c>
      <c r="L52" s="16">
        <f t="shared" si="4"/>
        <v>2.2222222222222223</v>
      </c>
      <c r="M52" s="64">
        <v>23</v>
      </c>
      <c r="N52" s="15">
        <f t="shared" si="107"/>
        <v>100</v>
      </c>
      <c r="O52" s="64">
        <v>22</v>
      </c>
      <c r="P52" s="15">
        <f t="shared" si="6"/>
        <v>100</v>
      </c>
      <c r="Q52" s="13">
        <f t="shared" si="7"/>
        <v>45</v>
      </c>
      <c r="R52" s="16">
        <f t="shared" si="8"/>
        <v>100</v>
      </c>
      <c r="S52" s="14">
        <v>0</v>
      </c>
      <c r="T52" s="14">
        <v>0</v>
      </c>
      <c r="U52" s="13">
        <f t="shared" si="9"/>
        <v>0</v>
      </c>
      <c r="V52" s="14">
        <v>0</v>
      </c>
      <c r="W52" s="14">
        <v>0</v>
      </c>
      <c r="X52" s="13">
        <f t="shared" si="10"/>
        <v>0</v>
      </c>
      <c r="Y52" s="14">
        <v>0</v>
      </c>
      <c r="Z52" s="14">
        <v>0</v>
      </c>
      <c r="AA52" s="13">
        <f t="shared" si="11"/>
        <v>0</v>
      </c>
      <c r="AB52" s="14">
        <v>0</v>
      </c>
      <c r="AC52" s="14">
        <v>1</v>
      </c>
      <c r="AD52" s="13">
        <f t="shared" si="12"/>
        <v>1</v>
      </c>
      <c r="AE52" s="14">
        <v>0</v>
      </c>
      <c r="AF52" s="14">
        <v>1</v>
      </c>
      <c r="AG52" s="13">
        <f t="shared" si="13"/>
        <v>1</v>
      </c>
      <c r="AH52" s="14">
        <v>0</v>
      </c>
      <c r="AI52" s="14">
        <v>0</v>
      </c>
      <c r="AJ52" s="13">
        <f t="shared" si="14"/>
        <v>0</v>
      </c>
      <c r="AK52" s="14">
        <v>0</v>
      </c>
      <c r="AL52" s="14">
        <v>0</v>
      </c>
      <c r="AM52" s="13">
        <f t="shared" si="15"/>
        <v>0</v>
      </c>
      <c r="AN52" s="14">
        <v>0</v>
      </c>
      <c r="AO52" s="14">
        <v>0</v>
      </c>
      <c r="AP52" s="13"/>
      <c r="AQ52" s="14">
        <v>4</v>
      </c>
      <c r="AR52" s="14">
        <v>1</v>
      </c>
      <c r="AS52" s="13">
        <f t="shared" si="16"/>
        <v>5</v>
      </c>
      <c r="AT52" s="13">
        <f t="shared" ref="AT52:AU52" si="210">S52+V52+Y52+AB52+AE52+AH52+AK52+AQ52+AN52</f>
        <v>4</v>
      </c>
      <c r="AU52" s="13">
        <f t="shared" si="210"/>
        <v>3</v>
      </c>
      <c r="AV52" s="17">
        <f t="shared" si="18"/>
        <v>7</v>
      </c>
      <c r="AW52" s="14">
        <v>0</v>
      </c>
      <c r="AX52" s="14">
        <v>0</v>
      </c>
      <c r="AY52" s="13">
        <f t="shared" si="19"/>
        <v>0</v>
      </c>
      <c r="AZ52" s="14">
        <v>0</v>
      </c>
      <c r="BA52" s="14">
        <v>0</v>
      </c>
      <c r="BB52" s="13">
        <f t="shared" si="123"/>
        <v>0</v>
      </c>
      <c r="BC52" s="14">
        <v>0</v>
      </c>
      <c r="BD52" s="14">
        <v>0</v>
      </c>
      <c r="BE52" s="13">
        <f t="shared" si="21"/>
        <v>0</v>
      </c>
      <c r="BF52" s="14">
        <v>0</v>
      </c>
      <c r="BG52" s="14">
        <v>0</v>
      </c>
      <c r="BH52" s="13">
        <f t="shared" si="22"/>
        <v>0</v>
      </c>
      <c r="BI52" s="14">
        <v>0</v>
      </c>
      <c r="BJ52" s="14">
        <v>0</v>
      </c>
      <c r="BK52" s="13">
        <f t="shared" si="23"/>
        <v>0</v>
      </c>
      <c r="BL52" s="14">
        <v>0</v>
      </c>
      <c r="BM52" s="14">
        <v>0</v>
      </c>
      <c r="BN52" s="13">
        <f t="shared" si="24"/>
        <v>0</v>
      </c>
    </row>
    <row r="53" spans="1:66" ht="14.25" customHeight="1">
      <c r="A53" s="111"/>
      <c r="B53" s="111"/>
      <c r="C53" s="11" t="s">
        <v>75</v>
      </c>
      <c r="D53" s="14">
        <v>8</v>
      </c>
      <c r="E53" s="14">
        <v>9</v>
      </c>
      <c r="F53" s="13">
        <f t="shared" si="0"/>
        <v>17</v>
      </c>
      <c r="G53" s="14">
        <v>0</v>
      </c>
      <c r="H53" s="15">
        <f t="shared" si="1"/>
        <v>0</v>
      </c>
      <c r="I53" s="14">
        <v>0</v>
      </c>
      <c r="J53" s="15">
        <f t="shared" si="2"/>
        <v>0</v>
      </c>
      <c r="K53" s="13">
        <f t="shared" si="3"/>
        <v>0</v>
      </c>
      <c r="L53" s="16">
        <f t="shared" si="4"/>
        <v>0</v>
      </c>
      <c r="M53" s="14">
        <v>8</v>
      </c>
      <c r="N53" s="15">
        <f t="shared" si="107"/>
        <v>100</v>
      </c>
      <c r="O53" s="14">
        <v>9</v>
      </c>
      <c r="P53" s="15">
        <f t="shared" si="6"/>
        <v>100</v>
      </c>
      <c r="Q53" s="13">
        <f t="shared" si="7"/>
        <v>17</v>
      </c>
      <c r="R53" s="16">
        <f t="shared" si="8"/>
        <v>100</v>
      </c>
      <c r="S53" s="14">
        <v>0</v>
      </c>
      <c r="T53" s="14">
        <v>0</v>
      </c>
      <c r="U53" s="13">
        <f t="shared" si="9"/>
        <v>0</v>
      </c>
      <c r="V53" s="14">
        <v>0</v>
      </c>
      <c r="W53" s="14">
        <v>0</v>
      </c>
      <c r="X53" s="13">
        <f t="shared" si="10"/>
        <v>0</v>
      </c>
      <c r="Y53" s="14">
        <v>0</v>
      </c>
      <c r="Z53" s="14">
        <v>0</v>
      </c>
      <c r="AA53" s="13">
        <f t="shared" si="11"/>
        <v>0</v>
      </c>
      <c r="AB53" s="14">
        <v>0</v>
      </c>
      <c r="AC53" s="14">
        <v>0</v>
      </c>
      <c r="AD53" s="13">
        <f t="shared" si="12"/>
        <v>0</v>
      </c>
      <c r="AE53" s="14">
        <v>0</v>
      </c>
      <c r="AF53" s="14">
        <v>0</v>
      </c>
      <c r="AG53" s="13">
        <f t="shared" si="13"/>
        <v>0</v>
      </c>
      <c r="AH53" s="14">
        <v>0</v>
      </c>
      <c r="AI53" s="14">
        <v>0</v>
      </c>
      <c r="AJ53" s="13">
        <f t="shared" si="14"/>
        <v>0</v>
      </c>
      <c r="AK53" s="14">
        <v>0</v>
      </c>
      <c r="AL53" s="14">
        <v>0</v>
      </c>
      <c r="AM53" s="13">
        <f t="shared" si="15"/>
        <v>0</v>
      </c>
      <c r="AN53" s="14">
        <v>0</v>
      </c>
      <c r="AO53" s="14">
        <v>0</v>
      </c>
      <c r="AP53" s="13"/>
      <c r="AQ53" s="14">
        <v>2</v>
      </c>
      <c r="AR53" s="14">
        <v>1</v>
      </c>
      <c r="AS53" s="13">
        <f t="shared" si="16"/>
        <v>3</v>
      </c>
      <c r="AT53" s="13">
        <f t="shared" ref="AT53:AU53" si="211">S53+V53+Y53+AB53+AE53+AH53+AK53+AQ53+AN53</f>
        <v>2</v>
      </c>
      <c r="AU53" s="13">
        <f t="shared" si="211"/>
        <v>1</v>
      </c>
      <c r="AV53" s="17">
        <f t="shared" si="18"/>
        <v>3</v>
      </c>
      <c r="AW53" s="14">
        <v>0</v>
      </c>
      <c r="AX53" s="14">
        <v>0</v>
      </c>
      <c r="AY53" s="13">
        <f t="shared" si="19"/>
        <v>0</v>
      </c>
      <c r="AZ53" s="14">
        <v>0</v>
      </c>
      <c r="BA53" s="14">
        <v>0</v>
      </c>
      <c r="BB53" s="13">
        <f t="shared" si="123"/>
        <v>0</v>
      </c>
      <c r="BC53" s="14">
        <v>0</v>
      </c>
      <c r="BD53" s="14">
        <v>0</v>
      </c>
      <c r="BE53" s="13">
        <f t="shared" si="21"/>
        <v>0</v>
      </c>
      <c r="BF53" s="14">
        <v>0</v>
      </c>
      <c r="BG53" s="14">
        <v>0</v>
      </c>
      <c r="BH53" s="13">
        <f t="shared" si="22"/>
        <v>0</v>
      </c>
      <c r="BI53" s="14">
        <v>0</v>
      </c>
      <c r="BJ53" s="14">
        <v>0</v>
      </c>
      <c r="BK53" s="13">
        <f t="shared" si="23"/>
        <v>0</v>
      </c>
      <c r="BL53" s="14">
        <v>0</v>
      </c>
      <c r="BM53" s="14">
        <v>0</v>
      </c>
      <c r="BN53" s="13">
        <f t="shared" si="24"/>
        <v>0</v>
      </c>
    </row>
    <row r="54" spans="1:66" ht="14.25" customHeight="1">
      <c r="A54" s="112"/>
      <c r="B54" s="112"/>
      <c r="C54" s="11" t="s">
        <v>76</v>
      </c>
      <c r="D54" s="14">
        <v>17</v>
      </c>
      <c r="E54" s="14">
        <v>15</v>
      </c>
      <c r="F54" s="13">
        <f t="shared" si="0"/>
        <v>32</v>
      </c>
      <c r="G54" s="14">
        <v>0</v>
      </c>
      <c r="H54" s="15">
        <f t="shared" si="1"/>
        <v>0</v>
      </c>
      <c r="I54" s="14">
        <v>0</v>
      </c>
      <c r="J54" s="15">
        <f t="shared" si="2"/>
        <v>0</v>
      </c>
      <c r="K54" s="13">
        <f t="shared" si="3"/>
        <v>0</v>
      </c>
      <c r="L54" s="16">
        <f t="shared" si="4"/>
        <v>0</v>
      </c>
      <c r="M54" s="14">
        <v>17</v>
      </c>
      <c r="N54" s="15">
        <f t="shared" si="107"/>
        <v>100</v>
      </c>
      <c r="O54" s="14">
        <v>15</v>
      </c>
      <c r="P54" s="15">
        <f t="shared" si="6"/>
        <v>100</v>
      </c>
      <c r="Q54" s="13">
        <f t="shared" si="7"/>
        <v>32</v>
      </c>
      <c r="R54" s="16">
        <f t="shared" si="8"/>
        <v>100</v>
      </c>
      <c r="S54" s="14">
        <v>0</v>
      </c>
      <c r="T54" s="14">
        <v>0</v>
      </c>
      <c r="U54" s="13">
        <f t="shared" si="9"/>
        <v>0</v>
      </c>
      <c r="V54" s="14">
        <v>0</v>
      </c>
      <c r="W54" s="14">
        <v>0</v>
      </c>
      <c r="X54" s="13">
        <f t="shared" si="10"/>
        <v>0</v>
      </c>
      <c r="Y54" s="14">
        <v>0</v>
      </c>
      <c r="Z54" s="14">
        <v>0</v>
      </c>
      <c r="AA54" s="13">
        <f t="shared" si="11"/>
        <v>0</v>
      </c>
      <c r="AB54" s="14">
        <v>0</v>
      </c>
      <c r="AC54" s="14">
        <v>0</v>
      </c>
      <c r="AD54" s="13">
        <f t="shared" si="12"/>
        <v>0</v>
      </c>
      <c r="AE54" s="14">
        <v>0</v>
      </c>
      <c r="AF54" s="14">
        <v>0</v>
      </c>
      <c r="AG54" s="13">
        <f t="shared" si="13"/>
        <v>0</v>
      </c>
      <c r="AH54" s="14">
        <v>0</v>
      </c>
      <c r="AI54" s="14">
        <v>0</v>
      </c>
      <c r="AJ54" s="13">
        <f t="shared" si="14"/>
        <v>0</v>
      </c>
      <c r="AK54" s="14">
        <v>0</v>
      </c>
      <c r="AL54" s="14">
        <v>0</v>
      </c>
      <c r="AM54" s="13">
        <f t="shared" si="15"/>
        <v>0</v>
      </c>
      <c r="AN54" s="14">
        <v>0</v>
      </c>
      <c r="AO54" s="14">
        <v>0</v>
      </c>
      <c r="AP54" s="13"/>
      <c r="AQ54" s="14">
        <v>4</v>
      </c>
      <c r="AR54" s="14">
        <v>2</v>
      </c>
      <c r="AS54" s="13">
        <f t="shared" si="16"/>
        <v>6</v>
      </c>
      <c r="AT54" s="13">
        <f t="shared" ref="AT54:AU54" si="212">S54+V54+Y54+AB54+AE54+AH54+AK54+AQ54+AN54</f>
        <v>4</v>
      </c>
      <c r="AU54" s="13">
        <f t="shared" si="212"/>
        <v>2</v>
      </c>
      <c r="AV54" s="17">
        <f t="shared" si="18"/>
        <v>6</v>
      </c>
      <c r="AW54" s="14">
        <v>0</v>
      </c>
      <c r="AX54" s="14">
        <v>0</v>
      </c>
      <c r="AY54" s="13">
        <f t="shared" si="19"/>
        <v>0</v>
      </c>
      <c r="AZ54" s="14">
        <v>0</v>
      </c>
      <c r="BA54" s="14">
        <v>0</v>
      </c>
      <c r="BB54" s="13">
        <f t="shared" si="123"/>
        <v>0</v>
      </c>
      <c r="BC54" s="14">
        <v>0</v>
      </c>
      <c r="BD54" s="14">
        <v>0</v>
      </c>
      <c r="BE54" s="13">
        <f t="shared" si="21"/>
        <v>0</v>
      </c>
      <c r="BF54" s="14">
        <v>0</v>
      </c>
      <c r="BG54" s="14">
        <v>0</v>
      </c>
      <c r="BH54" s="13">
        <f t="shared" si="22"/>
        <v>0</v>
      </c>
      <c r="BI54" s="14">
        <v>0</v>
      </c>
      <c r="BJ54" s="14">
        <v>0</v>
      </c>
      <c r="BK54" s="13">
        <f t="shared" si="23"/>
        <v>0</v>
      </c>
      <c r="BL54" s="14">
        <v>0</v>
      </c>
      <c r="BM54" s="14">
        <v>0</v>
      </c>
      <c r="BN54" s="13">
        <f t="shared" si="24"/>
        <v>0</v>
      </c>
    </row>
    <row r="55" spans="1:66" ht="14.25" customHeight="1">
      <c r="A55" s="21"/>
      <c r="B55" s="21"/>
      <c r="C55" s="20" t="s">
        <v>7</v>
      </c>
      <c r="D55" s="13">
        <f t="shared" ref="D55:E55" si="213">SUM(D52:D54)</f>
        <v>48</v>
      </c>
      <c r="E55" s="13">
        <f t="shared" si="213"/>
        <v>46</v>
      </c>
      <c r="F55" s="13">
        <f t="shared" si="0"/>
        <v>94</v>
      </c>
      <c r="G55" s="13">
        <f>SUM(G52:G54)</f>
        <v>0</v>
      </c>
      <c r="H55" s="15">
        <f t="shared" si="1"/>
        <v>0</v>
      </c>
      <c r="I55" s="13">
        <f>SUM(I52:I54)</f>
        <v>1</v>
      </c>
      <c r="J55" s="15">
        <f t="shared" si="2"/>
        <v>2.1739130434782608</v>
      </c>
      <c r="K55" s="13">
        <f t="shared" si="3"/>
        <v>1</v>
      </c>
      <c r="L55" s="16">
        <f t="shared" si="4"/>
        <v>1.0638297872340425</v>
      </c>
      <c r="M55" s="13">
        <f>SUM(M52:M54)</f>
        <v>48</v>
      </c>
      <c r="N55" s="15">
        <f t="shared" si="107"/>
        <v>100</v>
      </c>
      <c r="O55" s="13">
        <f>SUM(O52:O54)</f>
        <v>46</v>
      </c>
      <c r="P55" s="15">
        <f t="shared" si="6"/>
        <v>100</v>
      </c>
      <c r="Q55" s="13">
        <f t="shared" si="7"/>
        <v>94</v>
      </c>
      <c r="R55" s="16">
        <f t="shared" si="8"/>
        <v>100</v>
      </c>
      <c r="S55" s="13">
        <f t="shared" ref="S55:T55" si="214">SUM(S52:S54)</f>
        <v>0</v>
      </c>
      <c r="T55" s="13">
        <f t="shared" si="214"/>
        <v>0</v>
      </c>
      <c r="U55" s="13">
        <f t="shared" si="9"/>
        <v>0</v>
      </c>
      <c r="V55" s="13">
        <f t="shared" ref="V55:W55" si="215">SUM(V52:V54)</f>
        <v>0</v>
      </c>
      <c r="W55" s="13">
        <f t="shared" si="215"/>
        <v>0</v>
      </c>
      <c r="X55" s="13">
        <f t="shared" si="10"/>
        <v>0</v>
      </c>
      <c r="Y55" s="13">
        <f t="shared" ref="Y55:Z55" si="216">SUM(Y52:Y54)</f>
        <v>0</v>
      </c>
      <c r="Z55" s="13">
        <f t="shared" si="216"/>
        <v>0</v>
      </c>
      <c r="AA55" s="13">
        <f t="shared" si="11"/>
        <v>0</v>
      </c>
      <c r="AB55" s="13">
        <f t="shared" ref="AB55:AC55" si="217">SUM(AB52:AB54)</f>
        <v>0</v>
      </c>
      <c r="AC55" s="13">
        <f t="shared" si="217"/>
        <v>1</v>
      </c>
      <c r="AD55" s="13">
        <f t="shared" si="12"/>
        <v>1</v>
      </c>
      <c r="AE55" s="13">
        <f t="shared" ref="AE55:AF55" si="218">SUM(AE52:AE54)</f>
        <v>0</v>
      </c>
      <c r="AF55" s="13">
        <f t="shared" si="218"/>
        <v>1</v>
      </c>
      <c r="AG55" s="13">
        <f t="shared" si="13"/>
        <v>1</v>
      </c>
      <c r="AH55" s="13">
        <f t="shared" ref="AH55:AI55" si="219">SUM(AH52:AH54)</f>
        <v>0</v>
      </c>
      <c r="AI55" s="13">
        <f t="shared" si="219"/>
        <v>0</v>
      </c>
      <c r="AJ55" s="13">
        <f t="shared" si="14"/>
        <v>0</v>
      </c>
      <c r="AK55" s="13">
        <f t="shared" ref="AK55:AL55" si="220">SUM(AK52:AK54)</f>
        <v>0</v>
      </c>
      <c r="AL55" s="13">
        <f t="shared" si="220"/>
        <v>0</v>
      </c>
      <c r="AM55" s="13">
        <f t="shared" si="15"/>
        <v>0</v>
      </c>
      <c r="AN55" s="13">
        <f t="shared" ref="AN55:AO55" si="221">SUM(AN52:AN54)</f>
        <v>0</v>
      </c>
      <c r="AO55" s="13">
        <f t="shared" si="221"/>
        <v>0</v>
      </c>
      <c r="AP55" s="13"/>
      <c r="AQ55" s="13">
        <f t="shared" ref="AQ55:AR55" si="222">SUM(AQ52:AQ54)</f>
        <v>10</v>
      </c>
      <c r="AR55" s="13">
        <f t="shared" si="222"/>
        <v>4</v>
      </c>
      <c r="AS55" s="13">
        <f t="shared" si="16"/>
        <v>14</v>
      </c>
      <c r="AT55" s="13">
        <f t="shared" ref="AT55:AU55" si="223">S55+V55+Y55+AB55+AE55+AH55+AK55+AQ55+AN55</f>
        <v>10</v>
      </c>
      <c r="AU55" s="13">
        <f t="shared" si="223"/>
        <v>6</v>
      </c>
      <c r="AV55" s="17">
        <f t="shared" si="18"/>
        <v>16</v>
      </c>
      <c r="AW55" s="13">
        <f t="shared" ref="AW55:AX55" si="224">SUM(AW52:AW54)</f>
        <v>0</v>
      </c>
      <c r="AX55" s="13">
        <f t="shared" si="224"/>
        <v>0</v>
      </c>
      <c r="AY55" s="13">
        <f t="shared" si="19"/>
        <v>0</v>
      </c>
      <c r="AZ55" s="13"/>
      <c r="BA55" s="13"/>
      <c r="BB55" s="13">
        <f t="shared" si="123"/>
        <v>0</v>
      </c>
      <c r="BC55" s="13">
        <f t="shared" ref="BC55:BD55" si="225">SUM(BC52:BC54)</f>
        <v>0</v>
      </c>
      <c r="BD55" s="13">
        <f t="shared" si="225"/>
        <v>0</v>
      </c>
      <c r="BE55" s="13">
        <f t="shared" si="21"/>
        <v>0</v>
      </c>
      <c r="BF55" s="13">
        <f t="shared" ref="BF55:BG55" si="226">SUM(BF52:BF54)</f>
        <v>0</v>
      </c>
      <c r="BG55" s="13">
        <f t="shared" si="226"/>
        <v>0</v>
      </c>
      <c r="BH55" s="13">
        <f t="shared" si="22"/>
        <v>0</v>
      </c>
      <c r="BI55" s="13">
        <f t="shared" ref="BI55:BJ55" si="227">SUM(BI52:BI54)</f>
        <v>0</v>
      </c>
      <c r="BJ55" s="13">
        <f t="shared" si="227"/>
        <v>0</v>
      </c>
      <c r="BK55" s="13">
        <f t="shared" si="23"/>
        <v>0</v>
      </c>
      <c r="BL55" s="13">
        <f t="shared" ref="BL55:BM55" si="228">SUM(BL52:BL54)</f>
        <v>0</v>
      </c>
      <c r="BM55" s="13">
        <f t="shared" si="228"/>
        <v>0</v>
      </c>
      <c r="BN55" s="13">
        <f t="shared" si="24"/>
        <v>0</v>
      </c>
    </row>
    <row r="56" spans="1:66" ht="14.25" customHeight="1">
      <c r="A56" s="110">
        <v>11</v>
      </c>
      <c r="B56" s="113" t="s">
        <v>77</v>
      </c>
      <c r="C56" s="11" t="s">
        <v>78</v>
      </c>
      <c r="D56" s="28">
        <v>5</v>
      </c>
      <c r="E56" s="28">
        <v>5</v>
      </c>
      <c r="F56" s="13">
        <f t="shared" si="0"/>
        <v>10</v>
      </c>
      <c r="G56" s="14"/>
      <c r="H56" s="15">
        <f t="shared" si="1"/>
        <v>0</v>
      </c>
      <c r="I56" s="14"/>
      <c r="J56" s="15">
        <f t="shared" si="2"/>
        <v>0</v>
      </c>
      <c r="K56" s="13">
        <f t="shared" si="3"/>
        <v>0</v>
      </c>
      <c r="L56" s="16">
        <f t="shared" si="4"/>
        <v>0</v>
      </c>
      <c r="M56" s="28">
        <v>5</v>
      </c>
      <c r="N56" s="15">
        <f t="shared" si="107"/>
        <v>100</v>
      </c>
      <c r="O56" s="28">
        <v>5</v>
      </c>
      <c r="P56" s="15">
        <f t="shared" si="6"/>
        <v>100</v>
      </c>
      <c r="Q56" s="13">
        <f t="shared" si="7"/>
        <v>10</v>
      </c>
      <c r="R56" s="16">
        <f t="shared" si="8"/>
        <v>100</v>
      </c>
      <c r="S56" s="14"/>
      <c r="T56" s="14"/>
      <c r="U56" s="13">
        <f t="shared" si="9"/>
        <v>0</v>
      </c>
      <c r="V56" s="14"/>
      <c r="W56" s="14"/>
      <c r="X56" s="13">
        <f t="shared" si="10"/>
        <v>0</v>
      </c>
      <c r="Y56" s="14"/>
      <c r="Z56" s="14"/>
      <c r="AA56" s="13">
        <f t="shared" si="11"/>
        <v>0</v>
      </c>
      <c r="AB56" s="14"/>
      <c r="AC56" s="14">
        <v>1</v>
      </c>
      <c r="AD56" s="13">
        <f t="shared" si="12"/>
        <v>1</v>
      </c>
      <c r="AE56" s="14"/>
      <c r="AF56" s="14"/>
      <c r="AG56" s="13">
        <f t="shared" si="13"/>
        <v>0</v>
      </c>
      <c r="AH56" s="14"/>
      <c r="AI56" s="14"/>
      <c r="AJ56" s="13">
        <f t="shared" si="14"/>
        <v>0</v>
      </c>
      <c r="AK56" s="14"/>
      <c r="AL56" s="14"/>
      <c r="AM56" s="13">
        <f t="shared" si="15"/>
        <v>0</v>
      </c>
      <c r="AN56" s="14"/>
      <c r="AO56" s="14"/>
      <c r="AP56" s="13"/>
      <c r="AQ56" s="14">
        <v>1</v>
      </c>
      <c r="AR56" s="14"/>
      <c r="AS56" s="13">
        <f t="shared" si="16"/>
        <v>1</v>
      </c>
      <c r="AT56" s="13">
        <f t="shared" ref="AT56:AU56" si="229">S56+V56+Y56+AB56+AE56+AH56+AK56+AQ56+AN56</f>
        <v>1</v>
      </c>
      <c r="AU56" s="13">
        <f t="shared" si="229"/>
        <v>1</v>
      </c>
      <c r="AV56" s="17">
        <f t="shared" si="18"/>
        <v>2</v>
      </c>
      <c r="AW56" s="14"/>
      <c r="AX56" s="14"/>
      <c r="AY56" s="13">
        <f t="shared" si="19"/>
        <v>0</v>
      </c>
      <c r="AZ56" s="14"/>
      <c r="BA56" s="14"/>
      <c r="BB56" s="13">
        <f t="shared" si="123"/>
        <v>0</v>
      </c>
      <c r="BC56" s="14"/>
      <c r="BD56" s="14"/>
      <c r="BE56" s="13">
        <f t="shared" si="21"/>
        <v>0</v>
      </c>
      <c r="BF56" s="14"/>
      <c r="BG56" s="14"/>
      <c r="BH56" s="13">
        <f t="shared" si="22"/>
        <v>0</v>
      </c>
      <c r="BI56" s="14"/>
      <c r="BJ56" s="14"/>
      <c r="BK56" s="13">
        <f t="shared" si="23"/>
        <v>0</v>
      </c>
      <c r="BL56" s="14"/>
      <c r="BM56" s="14"/>
      <c r="BN56" s="13">
        <f t="shared" si="24"/>
        <v>0</v>
      </c>
    </row>
    <row r="57" spans="1:66" ht="14.25" customHeight="1">
      <c r="A57" s="111"/>
      <c r="B57" s="111"/>
      <c r="C57" s="11" t="s">
        <v>79</v>
      </c>
      <c r="D57" s="28">
        <v>8</v>
      </c>
      <c r="E57" s="28">
        <v>5</v>
      </c>
      <c r="F57" s="13">
        <f t="shared" si="0"/>
        <v>13</v>
      </c>
      <c r="G57" s="14"/>
      <c r="H57" s="15">
        <f t="shared" si="1"/>
        <v>0</v>
      </c>
      <c r="I57" s="14"/>
      <c r="J57" s="15">
        <f t="shared" si="2"/>
        <v>0</v>
      </c>
      <c r="K57" s="13">
        <f t="shared" si="3"/>
        <v>0</v>
      </c>
      <c r="L57" s="16">
        <f t="shared" si="4"/>
        <v>0</v>
      </c>
      <c r="M57" s="28">
        <v>8</v>
      </c>
      <c r="N57" s="15">
        <f t="shared" si="107"/>
        <v>100</v>
      </c>
      <c r="O57" s="28">
        <v>5</v>
      </c>
      <c r="P57" s="15">
        <f t="shared" si="6"/>
        <v>100</v>
      </c>
      <c r="Q57" s="13">
        <f t="shared" si="7"/>
        <v>13</v>
      </c>
      <c r="R57" s="16">
        <f t="shared" si="8"/>
        <v>100</v>
      </c>
      <c r="S57" s="14"/>
      <c r="T57" s="14"/>
      <c r="U57" s="13">
        <f t="shared" si="9"/>
        <v>0</v>
      </c>
      <c r="V57" s="14"/>
      <c r="W57" s="14"/>
      <c r="X57" s="13">
        <f t="shared" si="10"/>
        <v>0</v>
      </c>
      <c r="Y57" s="14"/>
      <c r="Z57" s="14"/>
      <c r="AA57" s="13">
        <f t="shared" si="11"/>
        <v>0</v>
      </c>
      <c r="AB57" s="14"/>
      <c r="AC57" s="14"/>
      <c r="AD57" s="13">
        <f t="shared" si="12"/>
        <v>0</v>
      </c>
      <c r="AE57" s="14"/>
      <c r="AF57" s="14"/>
      <c r="AG57" s="13">
        <f t="shared" si="13"/>
        <v>0</v>
      </c>
      <c r="AH57" s="14"/>
      <c r="AI57" s="14"/>
      <c r="AJ57" s="13">
        <f t="shared" si="14"/>
        <v>0</v>
      </c>
      <c r="AK57" s="14"/>
      <c r="AL57" s="14"/>
      <c r="AM57" s="13">
        <f t="shared" si="15"/>
        <v>0</v>
      </c>
      <c r="AN57" s="14"/>
      <c r="AO57" s="14"/>
      <c r="AP57" s="13"/>
      <c r="AQ57" s="14"/>
      <c r="AR57" s="14">
        <v>1</v>
      </c>
      <c r="AS57" s="13">
        <f t="shared" si="16"/>
        <v>1</v>
      </c>
      <c r="AT57" s="13">
        <f t="shared" ref="AT57:AU57" si="230">S57+V57+Y57+AB57+AE57+AH57+AK57+AQ57+AN57</f>
        <v>0</v>
      </c>
      <c r="AU57" s="13">
        <f t="shared" si="230"/>
        <v>1</v>
      </c>
      <c r="AV57" s="17">
        <f t="shared" si="18"/>
        <v>1</v>
      </c>
      <c r="AW57" s="14"/>
      <c r="AX57" s="14"/>
      <c r="AY57" s="13">
        <f t="shared" si="19"/>
        <v>0</v>
      </c>
      <c r="AZ57" s="14"/>
      <c r="BA57" s="14"/>
      <c r="BB57" s="13">
        <f t="shared" si="123"/>
        <v>0</v>
      </c>
      <c r="BC57" s="14"/>
      <c r="BD57" s="14"/>
      <c r="BE57" s="13">
        <f t="shared" si="21"/>
        <v>0</v>
      </c>
      <c r="BF57" s="14"/>
      <c r="BG57" s="14"/>
      <c r="BH57" s="13">
        <f t="shared" si="22"/>
        <v>0</v>
      </c>
      <c r="BI57" s="14"/>
      <c r="BJ57" s="14"/>
      <c r="BK57" s="13">
        <f t="shared" si="23"/>
        <v>0</v>
      </c>
      <c r="BL57" s="14"/>
      <c r="BM57" s="14"/>
      <c r="BN57" s="13">
        <f t="shared" si="24"/>
        <v>0</v>
      </c>
    </row>
    <row r="58" spans="1:66" ht="14.25" customHeight="1">
      <c r="A58" s="111"/>
      <c r="B58" s="111"/>
      <c r="C58" s="11" t="s">
        <v>80</v>
      </c>
      <c r="D58" s="28">
        <v>4</v>
      </c>
      <c r="E58" s="28">
        <v>6</v>
      </c>
      <c r="F58" s="13">
        <f t="shared" si="0"/>
        <v>10</v>
      </c>
      <c r="G58" s="14"/>
      <c r="H58" s="15">
        <f t="shared" si="1"/>
        <v>0</v>
      </c>
      <c r="I58" s="14"/>
      <c r="J58" s="15">
        <f t="shared" si="2"/>
        <v>0</v>
      </c>
      <c r="K58" s="13">
        <f t="shared" si="3"/>
        <v>0</v>
      </c>
      <c r="L58" s="16">
        <f t="shared" si="4"/>
        <v>0</v>
      </c>
      <c r="M58" s="28">
        <v>3</v>
      </c>
      <c r="N58" s="15">
        <f t="shared" si="107"/>
        <v>75</v>
      </c>
      <c r="O58" s="28">
        <v>6</v>
      </c>
      <c r="P58" s="15">
        <f t="shared" si="6"/>
        <v>100</v>
      </c>
      <c r="Q58" s="13">
        <f t="shared" si="7"/>
        <v>9</v>
      </c>
      <c r="R58" s="16">
        <f t="shared" si="8"/>
        <v>90</v>
      </c>
      <c r="S58" s="14"/>
      <c r="T58" s="14"/>
      <c r="U58" s="13">
        <f t="shared" si="9"/>
        <v>0</v>
      </c>
      <c r="V58" s="14"/>
      <c r="W58" s="14"/>
      <c r="X58" s="13">
        <f t="shared" si="10"/>
        <v>0</v>
      </c>
      <c r="Y58" s="14"/>
      <c r="Z58" s="14"/>
      <c r="AA58" s="13">
        <f t="shared" si="11"/>
        <v>0</v>
      </c>
      <c r="AB58" s="14"/>
      <c r="AC58" s="14"/>
      <c r="AD58" s="13">
        <f t="shared" si="12"/>
        <v>0</v>
      </c>
      <c r="AE58" s="14"/>
      <c r="AF58" s="14"/>
      <c r="AG58" s="13">
        <f t="shared" si="13"/>
        <v>0</v>
      </c>
      <c r="AH58" s="14"/>
      <c r="AI58" s="14"/>
      <c r="AJ58" s="13">
        <f t="shared" si="14"/>
        <v>0</v>
      </c>
      <c r="AK58" s="14"/>
      <c r="AL58" s="14"/>
      <c r="AM58" s="13">
        <f t="shared" si="15"/>
        <v>0</v>
      </c>
      <c r="AN58" s="14"/>
      <c r="AO58" s="14"/>
      <c r="AP58" s="13"/>
      <c r="AQ58" s="14">
        <v>1</v>
      </c>
      <c r="AR58" s="14"/>
      <c r="AS58" s="13">
        <f t="shared" si="16"/>
        <v>1</v>
      </c>
      <c r="AT58" s="13">
        <f t="shared" ref="AT58:AU58" si="231">S58+V58+Y58+AB58+AE58+AH58+AK58+AQ58+AN58</f>
        <v>1</v>
      </c>
      <c r="AU58" s="13">
        <f t="shared" si="231"/>
        <v>0</v>
      </c>
      <c r="AV58" s="17">
        <f t="shared" si="18"/>
        <v>1</v>
      </c>
      <c r="AW58" s="14"/>
      <c r="AX58" s="14"/>
      <c r="AY58" s="13">
        <f t="shared" si="19"/>
        <v>0</v>
      </c>
      <c r="AZ58" s="14"/>
      <c r="BA58" s="14"/>
      <c r="BB58" s="13">
        <f t="shared" si="123"/>
        <v>0</v>
      </c>
      <c r="BC58" s="14"/>
      <c r="BD58" s="14"/>
      <c r="BE58" s="13">
        <f t="shared" si="21"/>
        <v>0</v>
      </c>
      <c r="BF58" s="14"/>
      <c r="BG58" s="14"/>
      <c r="BH58" s="13">
        <f t="shared" si="22"/>
        <v>0</v>
      </c>
      <c r="BI58" s="14"/>
      <c r="BJ58" s="14"/>
      <c r="BK58" s="13">
        <f t="shared" si="23"/>
        <v>0</v>
      </c>
      <c r="BL58" s="14"/>
      <c r="BM58" s="14"/>
      <c r="BN58" s="13">
        <f t="shared" si="24"/>
        <v>0</v>
      </c>
    </row>
    <row r="59" spans="1:66" ht="14.25" customHeight="1">
      <c r="A59" s="112"/>
      <c r="B59" s="112"/>
      <c r="C59" s="11" t="s">
        <v>81</v>
      </c>
      <c r="D59" s="28">
        <v>4</v>
      </c>
      <c r="E59" s="28">
        <v>3</v>
      </c>
      <c r="F59" s="13">
        <f t="shared" si="0"/>
        <v>7</v>
      </c>
      <c r="G59" s="14"/>
      <c r="H59" s="15">
        <f t="shared" si="1"/>
        <v>0</v>
      </c>
      <c r="I59" s="14"/>
      <c r="J59" s="15">
        <f t="shared" si="2"/>
        <v>0</v>
      </c>
      <c r="K59" s="13">
        <f t="shared" si="3"/>
        <v>0</v>
      </c>
      <c r="L59" s="16">
        <f t="shared" si="4"/>
        <v>0</v>
      </c>
      <c r="M59" s="28">
        <v>4</v>
      </c>
      <c r="N59" s="15">
        <f t="shared" si="107"/>
        <v>100</v>
      </c>
      <c r="O59" s="28">
        <v>3</v>
      </c>
      <c r="P59" s="15">
        <f t="shared" si="6"/>
        <v>100</v>
      </c>
      <c r="Q59" s="13">
        <f t="shared" si="7"/>
        <v>7</v>
      </c>
      <c r="R59" s="16">
        <f t="shared" si="8"/>
        <v>100</v>
      </c>
      <c r="S59" s="14"/>
      <c r="T59" s="14"/>
      <c r="U59" s="13">
        <f t="shared" si="9"/>
        <v>0</v>
      </c>
      <c r="V59" s="14"/>
      <c r="W59" s="14"/>
      <c r="X59" s="13">
        <f t="shared" si="10"/>
        <v>0</v>
      </c>
      <c r="Y59" s="14"/>
      <c r="Z59" s="14"/>
      <c r="AA59" s="13">
        <f t="shared" si="11"/>
        <v>0</v>
      </c>
      <c r="AB59" s="14"/>
      <c r="AC59" s="14"/>
      <c r="AD59" s="13">
        <f t="shared" si="12"/>
        <v>0</v>
      </c>
      <c r="AE59" s="14"/>
      <c r="AF59" s="14"/>
      <c r="AG59" s="13">
        <f t="shared" si="13"/>
        <v>0</v>
      </c>
      <c r="AH59" s="14"/>
      <c r="AI59" s="14"/>
      <c r="AJ59" s="13">
        <f t="shared" si="14"/>
        <v>0</v>
      </c>
      <c r="AK59" s="14"/>
      <c r="AL59" s="14"/>
      <c r="AM59" s="13">
        <f t="shared" si="15"/>
        <v>0</v>
      </c>
      <c r="AN59" s="14"/>
      <c r="AO59" s="14"/>
      <c r="AP59" s="13"/>
      <c r="AQ59" s="14"/>
      <c r="AR59" s="14"/>
      <c r="AS59" s="13">
        <f t="shared" si="16"/>
        <v>0</v>
      </c>
      <c r="AT59" s="13">
        <f t="shared" ref="AT59:AU59" si="232">S59+V59+Y59+AB59+AE59+AH59+AK59+AQ59+AN59</f>
        <v>0</v>
      </c>
      <c r="AU59" s="13">
        <f t="shared" si="232"/>
        <v>0</v>
      </c>
      <c r="AV59" s="17">
        <f t="shared" si="18"/>
        <v>0</v>
      </c>
      <c r="AW59" s="14"/>
      <c r="AX59" s="14"/>
      <c r="AY59" s="13">
        <f t="shared" si="19"/>
        <v>0</v>
      </c>
      <c r="AZ59" s="14"/>
      <c r="BA59" s="14"/>
      <c r="BB59" s="13">
        <f t="shared" si="123"/>
        <v>0</v>
      </c>
      <c r="BC59" s="14"/>
      <c r="BD59" s="14"/>
      <c r="BE59" s="13">
        <f t="shared" si="21"/>
        <v>0</v>
      </c>
      <c r="BF59" s="14"/>
      <c r="BG59" s="14"/>
      <c r="BH59" s="13">
        <f t="shared" si="22"/>
        <v>0</v>
      </c>
      <c r="BI59" s="14"/>
      <c r="BJ59" s="14"/>
      <c r="BK59" s="13">
        <f t="shared" si="23"/>
        <v>0</v>
      </c>
      <c r="BL59" s="14"/>
      <c r="BM59" s="14"/>
      <c r="BN59" s="13">
        <f t="shared" si="24"/>
        <v>0</v>
      </c>
    </row>
    <row r="60" spans="1:66" ht="14.25" customHeight="1">
      <c r="A60" s="21"/>
      <c r="B60" s="21"/>
      <c r="C60" s="20" t="s">
        <v>7</v>
      </c>
      <c r="D60" s="13">
        <f t="shared" ref="D60:E60" si="233">SUM(D56:D59)</f>
        <v>21</v>
      </c>
      <c r="E60" s="13">
        <f t="shared" si="233"/>
        <v>19</v>
      </c>
      <c r="F60" s="13">
        <f t="shared" si="0"/>
        <v>40</v>
      </c>
      <c r="G60" s="13">
        <f>SUM(G56:G59)</f>
        <v>0</v>
      </c>
      <c r="H60" s="15">
        <f t="shared" si="1"/>
        <v>0</v>
      </c>
      <c r="I60" s="13">
        <f>SUM(I56:I59)</f>
        <v>0</v>
      </c>
      <c r="J60" s="15">
        <f t="shared" si="2"/>
        <v>0</v>
      </c>
      <c r="K60" s="13">
        <f t="shared" si="3"/>
        <v>0</v>
      </c>
      <c r="L60" s="16">
        <f t="shared" si="4"/>
        <v>0</v>
      </c>
      <c r="M60" s="13">
        <f>SUM(M56:M59)</f>
        <v>20</v>
      </c>
      <c r="N60" s="15">
        <f t="shared" si="107"/>
        <v>95.238095238095227</v>
      </c>
      <c r="O60" s="13">
        <f>SUM(O56:O59)</f>
        <v>19</v>
      </c>
      <c r="P60" s="15">
        <f t="shared" si="6"/>
        <v>100</v>
      </c>
      <c r="Q60" s="13">
        <f t="shared" si="7"/>
        <v>39</v>
      </c>
      <c r="R60" s="16">
        <f t="shared" si="8"/>
        <v>97.5</v>
      </c>
      <c r="S60" s="13">
        <f t="shared" ref="S60:T60" si="234">SUM(S56:S59)</f>
        <v>0</v>
      </c>
      <c r="T60" s="13">
        <f t="shared" si="234"/>
        <v>0</v>
      </c>
      <c r="U60" s="13">
        <f t="shared" si="9"/>
        <v>0</v>
      </c>
      <c r="V60" s="13">
        <f t="shared" ref="V60:W60" si="235">SUM(V56:V59)</f>
        <v>0</v>
      </c>
      <c r="W60" s="13">
        <f t="shared" si="235"/>
        <v>0</v>
      </c>
      <c r="X60" s="13">
        <f t="shared" si="10"/>
        <v>0</v>
      </c>
      <c r="Y60" s="13">
        <f t="shared" ref="Y60:Z60" si="236">SUM(Y56:Y59)</f>
        <v>0</v>
      </c>
      <c r="Z60" s="13">
        <f t="shared" si="236"/>
        <v>0</v>
      </c>
      <c r="AA60" s="13">
        <f t="shared" si="11"/>
        <v>0</v>
      </c>
      <c r="AB60" s="13">
        <f t="shared" ref="AB60:AC60" si="237">SUM(AB56:AB59)</f>
        <v>0</v>
      </c>
      <c r="AC60" s="13">
        <f t="shared" si="237"/>
        <v>1</v>
      </c>
      <c r="AD60" s="13">
        <f t="shared" si="12"/>
        <v>1</v>
      </c>
      <c r="AE60" s="13">
        <f t="shared" ref="AE60:AF60" si="238">SUM(AE56:AE59)</f>
        <v>0</v>
      </c>
      <c r="AF60" s="13">
        <f t="shared" si="238"/>
        <v>0</v>
      </c>
      <c r="AG60" s="13">
        <f t="shared" si="13"/>
        <v>0</v>
      </c>
      <c r="AH60" s="13">
        <f t="shared" ref="AH60:AI60" si="239">SUM(AH56:AH59)</f>
        <v>0</v>
      </c>
      <c r="AI60" s="13">
        <f t="shared" si="239"/>
        <v>0</v>
      </c>
      <c r="AJ60" s="13">
        <f t="shared" si="14"/>
        <v>0</v>
      </c>
      <c r="AK60" s="13">
        <f t="shared" ref="AK60:AL60" si="240">SUM(AK56:AK59)</f>
        <v>0</v>
      </c>
      <c r="AL60" s="13">
        <f t="shared" si="240"/>
        <v>0</v>
      </c>
      <c r="AM60" s="13">
        <f t="shared" si="15"/>
        <v>0</v>
      </c>
      <c r="AN60" s="13">
        <f t="shared" ref="AN60:AO60" si="241">SUM(AN56:AN59)</f>
        <v>0</v>
      </c>
      <c r="AO60" s="13">
        <f t="shared" si="241"/>
        <v>0</v>
      </c>
      <c r="AP60" s="13"/>
      <c r="AQ60" s="13">
        <f t="shared" ref="AQ60:AR60" si="242">SUM(AQ56:AQ59)</f>
        <v>2</v>
      </c>
      <c r="AR60" s="13">
        <f t="shared" si="242"/>
        <v>1</v>
      </c>
      <c r="AS60" s="13">
        <f t="shared" si="16"/>
        <v>3</v>
      </c>
      <c r="AT60" s="13">
        <f t="shared" ref="AT60:AU60" si="243">S60+V60+Y60+AB60+AE60+AH60+AK60+AQ60+AN60</f>
        <v>2</v>
      </c>
      <c r="AU60" s="13">
        <f t="shared" si="243"/>
        <v>2</v>
      </c>
      <c r="AV60" s="17">
        <f t="shared" si="18"/>
        <v>4</v>
      </c>
      <c r="AW60" s="13">
        <f t="shared" ref="AW60:AX60" si="244">SUM(AW56:AW59)</f>
        <v>0</v>
      </c>
      <c r="AX60" s="13">
        <f t="shared" si="244"/>
        <v>0</v>
      </c>
      <c r="AY60" s="13">
        <f t="shared" si="19"/>
        <v>0</v>
      </c>
      <c r="AZ60" s="13">
        <f t="shared" ref="AZ60:BA60" si="245">SUM(AZ56:AZ59)</f>
        <v>0</v>
      </c>
      <c r="BA60" s="13">
        <f t="shared" si="245"/>
        <v>0</v>
      </c>
      <c r="BB60" s="13">
        <f t="shared" si="123"/>
        <v>0</v>
      </c>
      <c r="BC60" s="13">
        <f t="shared" ref="BC60:BD60" si="246">SUM(BC56:BC59)</f>
        <v>0</v>
      </c>
      <c r="BD60" s="13">
        <f t="shared" si="246"/>
        <v>0</v>
      </c>
      <c r="BE60" s="13">
        <f t="shared" si="21"/>
        <v>0</v>
      </c>
      <c r="BF60" s="13">
        <f t="shared" ref="BF60:BG60" si="247">SUM(BF56:BF59)</f>
        <v>0</v>
      </c>
      <c r="BG60" s="13">
        <f t="shared" si="247"/>
        <v>0</v>
      </c>
      <c r="BH60" s="13">
        <f t="shared" si="22"/>
        <v>0</v>
      </c>
      <c r="BI60" s="13">
        <f t="shared" ref="BI60:BJ60" si="248">SUM(BI56:BI59)</f>
        <v>0</v>
      </c>
      <c r="BJ60" s="13">
        <f t="shared" si="248"/>
        <v>0</v>
      </c>
      <c r="BK60" s="13">
        <f t="shared" si="23"/>
        <v>0</v>
      </c>
      <c r="BL60" s="13">
        <f t="shared" ref="BL60:BM60" si="249">SUM(BL56:BL59)</f>
        <v>0</v>
      </c>
      <c r="BM60" s="13">
        <f t="shared" si="249"/>
        <v>0</v>
      </c>
      <c r="BN60" s="13">
        <f t="shared" si="24"/>
        <v>0</v>
      </c>
    </row>
    <row r="61" spans="1:66" ht="14.25" customHeight="1">
      <c r="A61" s="110">
        <v>12</v>
      </c>
      <c r="B61" s="110" t="s">
        <v>82</v>
      </c>
      <c r="C61" s="11" t="s">
        <v>83</v>
      </c>
      <c r="D61" s="64">
        <v>12</v>
      </c>
      <c r="E61" s="64">
        <v>10</v>
      </c>
      <c r="F61" s="13">
        <f t="shared" si="0"/>
        <v>22</v>
      </c>
      <c r="G61" s="14">
        <v>1</v>
      </c>
      <c r="H61" s="15">
        <f t="shared" si="1"/>
        <v>8.3333333333333321</v>
      </c>
      <c r="I61" s="14"/>
      <c r="J61" s="15">
        <f t="shared" si="2"/>
        <v>0</v>
      </c>
      <c r="K61" s="13">
        <f t="shared" si="3"/>
        <v>1</v>
      </c>
      <c r="L61" s="16">
        <f t="shared" si="4"/>
        <v>4.5454545454545459</v>
      </c>
      <c r="M61" s="64">
        <v>12</v>
      </c>
      <c r="N61" s="15">
        <f t="shared" si="107"/>
        <v>100</v>
      </c>
      <c r="O61" s="64">
        <v>10</v>
      </c>
      <c r="P61" s="15">
        <f t="shared" si="6"/>
        <v>100</v>
      </c>
      <c r="Q61" s="13">
        <f t="shared" si="7"/>
        <v>22</v>
      </c>
      <c r="R61" s="16">
        <f t="shared" si="8"/>
        <v>100</v>
      </c>
      <c r="S61" s="14"/>
      <c r="T61" s="14"/>
      <c r="U61" s="13">
        <f t="shared" si="9"/>
        <v>0</v>
      </c>
      <c r="V61" s="14">
        <v>1</v>
      </c>
      <c r="W61" s="14">
        <v>1</v>
      </c>
      <c r="X61" s="13">
        <f t="shared" si="10"/>
        <v>2</v>
      </c>
      <c r="Y61" s="14"/>
      <c r="Z61" s="14"/>
      <c r="AA61" s="13">
        <f t="shared" si="11"/>
        <v>0</v>
      </c>
      <c r="AB61" s="14"/>
      <c r="AC61" s="14"/>
      <c r="AD61" s="13">
        <f t="shared" si="12"/>
        <v>0</v>
      </c>
      <c r="AE61" s="14"/>
      <c r="AF61" s="14"/>
      <c r="AG61" s="13">
        <f t="shared" si="13"/>
        <v>0</v>
      </c>
      <c r="AH61" s="14"/>
      <c r="AI61" s="14"/>
      <c r="AJ61" s="13">
        <f t="shared" si="14"/>
        <v>0</v>
      </c>
      <c r="AK61" s="14"/>
      <c r="AL61" s="14"/>
      <c r="AM61" s="13">
        <f t="shared" si="15"/>
        <v>0</v>
      </c>
      <c r="AN61" s="14"/>
      <c r="AO61" s="14"/>
      <c r="AP61" s="13"/>
      <c r="AQ61" s="14">
        <v>1</v>
      </c>
      <c r="AR61" s="14"/>
      <c r="AS61" s="13">
        <f t="shared" si="16"/>
        <v>1</v>
      </c>
      <c r="AT61" s="13">
        <f t="shared" ref="AT61:AU61" si="250">S61+V61+Y61+AB61+AE61+AH61+AK61+AQ61+AN61</f>
        <v>2</v>
      </c>
      <c r="AU61" s="13">
        <f t="shared" si="250"/>
        <v>1</v>
      </c>
      <c r="AV61" s="17">
        <f t="shared" si="18"/>
        <v>3</v>
      </c>
      <c r="AW61" s="14"/>
      <c r="AX61" s="14"/>
      <c r="AY61" s="13">
        <f t="shared" si="19"/>
        <v>0</v>
      </c>
      <c r="AZ61" s="14"/>
      <c r="BA61" s="14"/>
      <c r="BB61" s="13">
        <f t="shared" si="123"/>
        <v>0</v>
      </c>
      <c r="BC61" s="14"/>
      <c r="BD61" s="14"/>
      <c r="BE61" s="13">
        <f t="shared" si="21"/>
        <v>0</v>
      </c>
      <c r="BF61" s="14"/>
      <c r="BG61" s="14"/>
      <c r="BH61" s="13">
        <f t="shared" si="22"/>
        <v>0</v>
      </c>
      <c r="BI61" s="14"/>
      <c r="BJ61" s="14"/>
      <c r="BK61" s="13">
        <f t="shared" si="23"/>
        <v>0</v>
      </c>
      <c r="BL61" s="14"/>
      <c r="BM61" s="14"/>
      <c r="BN61" s="13">
        <f t="shared" si="24"/>
        <v>0</v>
      </c>
    </row>
    <row r="62" spans="1:66" ht="14.25" customHeight="1">
      <c r="A62" s="111"/>
      <c r="B62" s="111"/>
      <c r="C62" s="11" t="s">
        <v>84</v>
      </c>
      <c r="D62" s="14">
        <v>10</v>
      </c>
      <c r="E62" s="14">
        <v>4</v>
      </c>
      <c r="F62" s="13">
        <f t="shared" si="0"/>
        <v>14</v>
      </c>
      <c r="G62" s="14"/>
      <c r="H62" s="15">
        <f t="shared" si="1"/>
        <v>0</v>
      </c>
      <c r="I62" s="14"/>
      <c r="J62" s="15">
        <f t="shared" si="2"/>
        <v>0</v>
      </c>
      <c r="K62" s="13">
        <f t="shared" si="3"/>
        <v>0</v>
      </c>
      <c r="L62" s="16">
        <f t="shared" si="4"/>
        <v>0</v>
      </c>
      <c r="M62" s="14">
        <v>10</v>
      </c>
      <c r="N62" s="15">
        <f t="shared" si="107"/>
        <v>100</v>
      </c>
      <c r="O62" s="14">
        <v>4</v>
      </c>
      <c r="P62" s="15">
        <f t="shared" si="6"/>
        <v>100</v>
      </c>
      <c r="Q62" s="13">
        <f t="shared" si="7"/>
        <v>14</v>
      </c>
      <c r="R62" s="16">
        <f t="shared" si="8"/>
        <v>100</v>
      </c>
      <c r="S62" s="14"/>
      <c r="T62" s="14"/>
      <c r="U62" s="13">
        <f t="shared" si="9"/>
        <v>0</v>
      </c>
      <c r="V62" s="14">
        <v>1</v>
      </c>
      <c r="W62" s="14"/>
      <c r="X62" s="13">
        <f t="shared" si="10"/>
        <v>1</v>
      </c>
      <c r="Y62" s="14"/>
      <c r="Z62" s="14"/>
      <c r="AA62" s="13">
        <f t="shared" si="11"/>
        <v>0</v>
      </c>
      <c r="AB62" s="14"/>
      <c r="AC62" s="14"/>
      <c r="AD62" s="13">
        <f t="shared" si="12"/>
        <v>0</v>
      </c>
      <c r="AE62" s="14"/>
      <c r="AF62" s="14"/>
      <c r="AG62" s="13">
        <f t="shared" si="13"/>
        <v>0</v>
      </c>
      <c r="AH62" s="14"/>
      <c r="AI62" s="14"/>
      <c r="AJ62" s="13">
        <f t="shared" si="14"/>
        <v>0</v>
      </c>
      <c r="AK62" s="14"/>
      <c r="AL62" s="14"/>
      <c r="AM62" s="13">
        <f t="shared" si="15"/>
        <v>0</v>
      </c>
      <c r="AN62" s="14"/>
      <c r="AO62" s="14"/>
      <c r="AP62" s="13"/>
      <c r="AQ62" s="14">
        <v>2</v>
      </c>
      <c r="AR62" s="14">
        <v>1</v>
      </c>
      <c r="AS62" s="13">
        <f t="shared" si="16"/>
        <v>3</v>
      </c>
      <c r="AT62" s="13">
        <f t="shared" ref="AT62:AU62" si="251">S62+V62+Y62+AB62+AE62+AH62+AK62+AQ62+AN62</f>
        <v>3</v>
      </c>
      <c r="AU62" s="13">
        <f t="shared" si="251"/>
        <v>1</v>
      </c>
      <c r="AV62" s="17">
        <f t="shared" si="18"/>
        <v>4</v>
      </c>
      <c r="AW62" s="14"/>
      <c r="AX62" s="14"/>
      <c r="AY62" s="13">
        <f t="shared" si="19"/>
        <v>0</v>
      </c>
      <c r="AZ62" s="14"/>
      <c r="BA62" s="14"/>
      <c r="BB62" s="13">
        <f t="shared" si="123"/>
        <v>0</v>
      </c>
      <c r="BC62" s="14">
        <v>1</v>
      </c>
      <c r="BD62" s="14"/>
      <c r="BE62" s="13">
        <f t="shared" si="21"/>
        <v>1</v>
      </c>
      <c r="BF62" s="14"/>
      <c r="BG62" s="14"/>
      <c r="BH62" s="13">
        <f t="shared" si="22"/>
        <v>0</v>
      </c>
      <c r="BI62" s="14"/>
      <c r="BJ62" s="14"/>
      <c r="BK62" s="13">
        <f t="shared" si="23"/>
        <v>0</v>
      </c>
      <c r="BL62" s="14"/>
      <c r="BM62" s="14"/>
      <c r="BN62" s="13">
        <f t="shared" si="24"/>
        <v>0</v>
      </c>
    </row>
    <row r="63" spans="1:66" ht="14.25" customHeight="1">
      <c r="A63" s="111"/>
      <c r="B63" s="111"/>
      <c r="C63" s="11" t="s">
        <v>85</v>
      </c>
      <c r="D63" s="14">
        <v>12</v>
      </c>
      <c r="E63" s="14">
        <v>11</v>
      </c>
      <c r="F63" s="13">
        <f t="shared" si="0"/>
        <v>23</v>
      </c>
      <c r="G63" s="14"/>
      <c r="H63" s="15">
        <f t="shared" si="1"/>
        <v>0</v>
      </c>
      <c r="I63" s="14"/>
      <c r="J63" s="15">
        <f t="shared" si="2"/>
        <v>0</v>
      </c>
      <c r="K63" s="13">
        <f t="shared" si="3"/>
        <v>0</v>
      </c>
      <c r="L63" s="16">
        <f t="shared" si="4"/>
        <v>0</v>
      </c>
      <c r="M63" s="14">
        <v>12</v>
      </c>
      <c r="N63" s="15">
        <f t="shared" si="107"/>
        <v>100</v>
      </c>
      <c r="O63" s="14">
        <v>11</v>
      </c>
      <c r="P63" s="15">
        <f t="shared" si="6"/>
        <v>100</v>
      </c>
      <c r="Q63" s="13">
        <f t="shared" si="7"/>
        <v>23</v>
      </c>
      <c r="R63" s="16">
        <f t="shared" si="8"/>
        <v>100</v>
      </c>
      <c r="S63" s="14"/>
      <c r="T63" s="14"/>
      <c r="U63" s="13">
        <f t="shared" si="9"/>
        <v>0</v>
      </c>
      <c r="V63" s="14"/>
      <c r="W63" s="14">
        <v>2</v>
      </c>
      <c r="X63" s="13">
        <f t="shared" si="10"/>
        <v>2</v>
      </c>
      <c r="Y63" s="14"/>
      <c r="Z63" s="14"/>
      <c r="AA63" s="13">
        <f t="shared" si="11"/>
        <v>0</v>
      </c>
      <c r="AB63" s="14"/>
      <c r="AC63" s="14"/>
      <c r="AD63" s="13">
        <f t="shared" si="12"/>
        <v>0</v>
      </c>
      <c r="AE63" s="14"/>
      <c r="AF63" s="14"/>
      <c r="AG63" s="13">
        <f t="shared" si="13"/>
        <v>0</v>
      </c>
      <c r="AH63" s="14"/>
      <c r="AI63" s="14"/>
      <c r="AJ63" s="13">
        <f t="shared" si="14"/>
        <v>0</v>
      </c>
      <c r="AK63" s="14"/>
      <c r="AL63" s="14"/>
      <c r="AM63" s="13">
        <f t="shared" si="15"/>
        <v>0</v>
      </c>
      <c r="AN63" s="14"/>
      <c r="AO63" s="14"/>
      <c r="AP63" s="13"/>
      <c r="AQ63" s="14">
        <v>1</v>
      </c>
      <c r="AR63" s="14"/>
      <c r="AS63" s="13">
        <f t="shared" si="16"/>
        <v>1</v>
      </c>
      <c r="AT63" s="13">
        <f t="shared" ref="AT63:AU63" si="252">S63+V63+Y63+AB63+AE63+AH63+AK63+AQ63+AN63</f>
        <v>1</v>
      </c>
      <c r="AU63" s="13">
        <f t="shared" si="252"/>
        <v>2</v>
      </c>
      <c r="AV63" s="17">
        <f t="shared" si="18"/>
        <v>3</v>
      </c>
      <c r="AW63" s="14"/>
      <c r="AX63" s="14"/>
      <c r="AY63" s="13">
        <f t="shared" si="19"/>
        <v>0</v>
      </c>
      <c r="AZ63" s="14"/>
      <c r="BA63" s="14"/>
      <c r="BB63" s="13">
        <f t="shared" si="123"/>
        <v>0</v>
      </c>
      <c r="BC63" s="14"/>
      <c r="BD63" s="14"/>
      <c r="BE63" s="13">
        <f t="shared" si="21"/>
        <v>0</v>
      </c>
      <c r="BF63" s="14"/>
      <c r="BG63" s="14"/>
      <c r="BH63" s="13">
        <f t="shared" si="22"/>
        <v>0</v>
      </c>
      <c r="BI63" s="14"/>
      <c r="BJ63" s="14"/>
      <c r="BK63" s="13">
        <f t="shared" si="23"/>
        <v>0</v>
      </c>
      <c r="BL63" s="14"/>
      <c r="BM63" s="14"/>
      <c r="BN63" s="13">
        <f t="shared" si="24"/>
        <v>0</v>
      </c>
    </row>
    <row r="64" spans="1:66" ht="14.25" customHeight="1">
      <c r="A64" s="112"/>
      <c r="B64" s="112"/>
      <c r="C64" s="11" t="s">
        <v>86</v>
      </c>
      <c r="D64" s="14">
        <v>8</v>
      </c>
      <c r="E64" s="14">
        <v>10</v>
      </c>
      <c r="F64" s="13">
        <f t="shared" si="0"/>
        <v>18</v>
      </c>
      <c r="G64" s="14"/>
      <c r="H64" s="15">
        <f t="shared" si="1"/>
        <v>0</v>
      </c>
      <c r="I64" s="14"/>
      <c r="J64" s="15">
        <f t="shared" si="2"/>
        <v>0</v>
      </c>
      <c r="K64" s="13">
        <f t="shared" si="3"/>
        <v>0</v>
      </c>
      <c r="L64" s="16">
        <f t="shared" si="4"/>
        <v>0</v>
      </c>
      <c r="M64" s="14">
        <v>8</v>
      </c>
      <c r="N64" s="15">
        <f t="shared" si="107"/>
        <v>100</v>
      </c>
      <c r="O64" s="14">
        <v>10</v>
      </c>
      <c r="P64" s="15">
        <f t="shared" si="6"/>
        <v>100</v>
      </c>
      <c r="Q64" s="13">
        <f t="shared" si="7"/>
        <v>18</v>
      </c>
      <c r="R64" s="16">
        <f t="shared" si="8"/>
        <v>100</v>
      </c>
      <c r="S64" s="14"/>
      <c r="T64" s="14"/>
      <c r="U64" s="13">
        <f t="shared" si="9"/>
        <v>0</v>
      </c>
      <c r="V64" s="14"/>
      <c r="W64" s="14"/>
      <c r="X64" s="13">
        <f t="shared" si="10"/>
        <v>0</v>
      </c>
      <c r="Y64" s="14"/>
      <c r="Z64" s="14"/>
      <c r="AA64" s="13">
        <f t="shared" si="11"/>
        <v>0</v>
      </c>
      <c r="AB64" s="14"/>
      <c r="AC64" s="14"/>
      <c r="AD64" s="13">
        <f t="shared" si="12"/>
        <v>0</v>
      </c>
      <c r="AE64" s="14"/>
      <c r="AF64" s="14"/>
      <c r="AG64" s="13">
        <f t="shared" si="13"/>
        <v>0</v>
      </c>
      <c r="AH64" s="14"/>
      <c r="AI64" s="14"/>
      <c r="AJ64" s="13">
        <f t="shared" si="14"/>
        <v>0</v>
      </c>
      <c r="AK64" s="14"/>
      <c r="AL64" s="14"/>
      <c r="AM64" s="13">
        <f t="shared" si="15"/>
        <v>0</v>
      </c>
      <c r="AN64" s="14"/>
      <c r="AO64" s="14"/>
      <c r="AP64" s="13"/>
      <c r="AQ64" s="14">
        <v>1</v>
      </c>
      <c r="AR64" s="14"/>
      <c r="AS64" s="13">
        <f t="shared" si="16"/>
        <v>1</v>
      </c>
      <c r="AT64" s="13">
        <f t="shared" ref="AT64:AU64" si="253">S64+V64+Y64+AB64+AE64+AH64+AK64+AQ64+AN64</f>
        <v>1</v>
      </c>
      <c r="AU64" s="13">
        <f t="shared" si="253"/>
        <v>0</v>
      </c>
      <c r="AV64" s="17">
        <f t="shared" si="18"/>
        <v>1</v>
      </c>
      <c r="AW64" s="14"/>
      <c r="AX64" s="14"/>
      <c r="AY64" s="13">
        <f t="shared" si="19"/>
        <v>0</v>
      </c>
      <c r="AZ64" s="14"/>
      <c r="BA64" s="14"/>
      <c r="BB64" s="13">
        <f t="shared" si="123"/>
        <v>0</v>
      </c>
      <c r="BC64" s="14"/>
      <c r="BD64" s="14"/>
      <c r="BE64" s="13">
        <f t="shared" si="21"/>
        <v>0</v>
      </c>
      <c r="BF64" s="14"/>
      <c r="BG64" s="14"/>
      <c r="BH64" s="13">
        <f t="shared" si="22"/>
        <v>0</v>
      </c>
      <c r="BI64" s="14"/>
      <c r="BJ64" s="14"/>
      <c r="BK64" s="13">
        <f t="shared" si="23"/>
        <v>0</v>
      </c>
      <c r="BL64" s="14"/>
      <c r="BM64" s="14"/>
      <c r="BN64" s="13">
        <f t="shared" si="24"/>
        <v>0</v>
      </c>
    </row>
    <row r="65" spans="1:66" ht="14.25" customHeight="1">
      <c r="A65" s="21"/>
      <c r="B65" s="21"/>
      <c r="C65" s="20" t="s">
        <v>7</v>
      </c>
      <c r="D65" s="13">
        <f t="shared" ref="D65:E65" si="254">SUM(D61:D64)</f>
        <v>42</v>
      </c>
      <c r="E65" s="13">
        <f t="shared" si="254"/>
        <v>35</v>
      </c>
      <c r="F65" s="13">
        <f t="shared" si="0"/>
        <v>77</v>
      </c>
      <c r="G65" s="13">
        <f>SUM(G61:G64)</f>
        <v>1</v>
      </c>
      <c r="H65" s="15">
        <f t="shared" si="1"/>
        <v>2.3809523809523809</v>
      </c>
      <c r="I65" s="13">
        <f>SUM(I61:I64)</f>
        <v>0</v>
      </c>
      <c r="J65" s="15">
        <f t="shared" si="2"/>
        <v>0</v>
      </c>
      <c r="K65" s="13">
        <f t="shared" si="3"/>
        <v>1</v>
      </c>
      <c r="L65" s="16">
        <f t="shared" si="4"/>
        <v>1.2987012987012987</v>
      </c>
      <c r="M65" s="13">
        <f>SUM(M61:M64)</f>
        <v>42</v>
      </c>
      <c r="N65" s="15">
        <f t="shared" si="107"/>
        <v>100</v>
      </c>
      <c r="O65" s="13">
        <f>SUM(O61:O64)</f>
        <v>35</v>
      </c>
      <c r="P65" s="15">
        <f t="shared" si="6"/>
        <v>100</v>
      </c>
      <c r="Q65" s="13">
        <f t="shared" si="7"/>
        <v>77</v>
      </c>
      <c r="R65" s="16">
        <f t="shared" si="8"/>
        <v>100</v>
      </c>
      <c r="S65" s="13">
        <f t="shared" ref="S65:T65" si="255">SUM(S61:S64)</f>
        <v>0</v>
      </c>
      <c r="T65" s="13">
        <f t="shared" si="255"/>
        <v>0</v>
      </c>
      <c r="U65" s="13">
        <f t="shared" si="9"/>
        <v>0</v>
      </c>
      <c r="V65" s="13">
        <f t="shared" ref="V65:W65" si="256">SUM(V61:V64)</f>
        <v>2</v>
      </c>
      <c r="W65" s="13">
        <f t="shared" si="256"/>
        <v>3</v>
      </c>
      <c r="X65" s="13">
        <f t="shared" si="10"/>
        <v>5</v>
      </c>
      <c r="Y65" s="13">
        <f t="shared" ref="Y65:Z65" si="257">SUM(Y61:Y64)</f>
        <v>0</v>
      </c>
      <c r="Z65" s="13">
        <f t="shared" si="257"/>
        <v>0</v>
      </c>
      <c r="AA65" s="13">
        <f t="shared" si="11"/>
        <v>0</v>
      </c>
      <c r="AB65" s="13">
        <f t="shared" ref="AB65:AC65" si="258">SUM(AB61:AB64)</f>
        <v>0</v>
      </c>
      <c r="AC65" s="13">
        <f t="shared" si="258"/>
        <v>0</v>
      </c>
      <c r="AD65" s="13">
        <f t="shared" si="12"/>
        <v>0</v>
      </c>
      <c r="AE65" s="13">
        <f t="shared" ref="AE65:AF65" si="259">SUM(AE61:AE64)</f>
        <v>0</v>
      </c>
      <c r="AF65" s="13">
        <f t="shared" si="259"/>
        <v>0</v>
      </c>
      <c r="AG65" s="13">
        <f t="shared" si="13"/>
        <v>0</v>
      </c>
      <c r="AH65" s="13">
        <f t="shared" ref="AH65:AI65" si="260">SUM(AH61:AH64)</f>
        <v>0</v>
      </c>
      <c r="AI65" s="13">
        <f t="shared" si="260"/>
        <v>0</v>
      </c>
      <c r="AJ65" s="13">
        <f t="shared" si="14"/>
        <v>0</v>
      </c>
      <c r="AK65" s="13">
        <f t="shared" ref="AK65:AL65" si="261">SUM(AK61:AK64)</f>
        <v>0</v>
      </c>
      <c r="AL65" s="13">
        <f t="shared" si="261"/>
        <v>0</v>
      </c>
      <c r="AM65" s="13">
        <f t="shared" si="15"/>
        <v>0</v>
      </c>
      <c r="AN65" s="13">
        <f t="shared" ref="AN65:AO65" si="262">SUM(AN61:AN64)</f>
        <v>0</v>
      </c>
      <c r="AO65" s="13">
        <f t="shared" si="262"/>
        <v>0</v>
      </c>
      <c r="AP65" s="13"/>
      <c r="AQ65" s="13">
        <f t="shared" ref="AQ65:AR65" si="263">SUM(AQ61:AQ64)</f>
        <v>5</v>
      </c>
      <c r="AR65" s="13">
        <f t="shared" si="263"/>
        <v>1</v>
      </c>
      <c r="AS65" s="13">
        <f t="shared" si="16"/>
        <v>6</v>
      </c>
      <c r="AT65" s="13">
        <f t="shared" ref="AT65:AU65" si="264">S65+V65+Y65+AB65+AE65+AH65+AK65+AQ65+AN65</f>
        <v>7</v>
      </c>
      <c r="AU65" s="13">
        <f t="shared" si="264"/>
        <v>4</v>
      </c>
      <c r="AV65" s="17">
        <f t="shared" si="18"/>
        <v>11</v>
      </c>
      <c r="AW65" s="13">
        <f t="shared" ref="AW65:AX65" si="265">SUM(AW61:AW64)</f>
        <v>0</v>
      </c>
      <c r="AX65" s="13">
        <f t="shared" si="265"/>
        <v>0</v>
      </c>
      <c r="AY65" s="13">
        <f t="shared" si="19"/>
        <v>0</v>
      </c>
      <c r="AZ65" s="13">
        <f t="shared" ref="AZ65:BA65" si="266">SUM(AZ61:AZ64)</f>
        <v>0</v>
      </c>
      <c r="BA65" s="13">
        <f t="shared" si="266"/>
        <v>0</v>
      </c>
      <c r="BB65" s="13">
        <f t="shared" si="123"/>
        <v>0</v>
      </c>
      <c r="BC65" s="13">
        <f t="shared" ref="BC65:BD65" si="267">SUM(BC61:BC64)</f>
        <v>1</v>
      </c>
      <c r="BD65" s="13">
        <f t="shared" si="267"/>
        <v>0</v>
      </c>
      <c r="BE65" s="13">
        <f t="shared" si="21"/>
        <v>1</v>
      </c>
      <c r="BF65" s="13">
        <f t="shared" ref="BF65:BG65" si="268">SUM(BF61:BF64)</f>
        <v>0</v>
      </c>
      <c r="BG65" s="13">
        <f t="shared" si="268"/>
        <v>0</v>
      </c>
      <c r="BH65" s="13">
        <f t="shared" si="22"/>
        <v>0</v>
      </c>
      <c r="BI65" s="13">
        <f t="shared" ref="BI65:BJ65" si="269">SUM(BI61:BI64)</f>
        <v>0</v>
      </c>
      <c r="BJ65" s="13">
        <f t="shared" si="269"/>
        <v>0</v>
      </c>
      <c r="BK65" s="13">
        <f t="shared" si="23"/>
        <v>0</v>
      </c>
      <c r="BL65" s="13">
        <f t="shared" ref="BL65:BM65" si="270">SUM(BL61:BL64)</f>
        <v>0</v>
      </c>
      <c r="BM65" s="13">
        <f t="shared" si="270"/>
        <v>0</v>
      </c>
      <c r="BN65" s="13">
        <f t="shared" si="24"/>
        <v>0</v>
      </c>
    </row>
    <row r="66" spans="1:66" ht="14.25" customHeight="1">
      <c r="A66" s="110">
        <v>13</v>
      </c>
      <c r="B66" s="113" t="s">
        <v>87</v>
      </c>
      <c r="C66" s="11" t="s">
        <v>88</v>
      </c>
      <c r="D66" s="89">
        <v>7</v>
      </c>
      <c r="E66" s="89">
        <v>4</v>
      </c>
      <c r="F66" s="13">
        <f t="shared" si="0"/>
        <v>11</v>
      </c>
      <c r="G66" s="14">
        <v>1</v>
      </c>
      <c r="H66" s="15">
        <f t="shared" si="1"/>
        <v>14.285714285714285</v>
      </c>
      <c r="I66" s="14"/>
      <c r="J66" s="15">
        <f t="shared" si="2"/>
        <v>0</v>
      </c>
      <c r="K66" s="13">
        <f t="shared" si="3"/>
        <v>1</v>
      </c>
      <c r="L66" s="16">
        <f t="shared" si="4"/>
        <v>9.0909090909090917</v>
      </c>
      <c r="M66" s="89">
        <v>7</v>
      </c>
      <c r="N66" s="15">
        <f t="shared" si="107"/>
        <v>100</v>
      </c>
      <c r="O66" s="89">
        <v>4</v>
      </c>
      <c r="P66" s="15">
        <f t="shared" si="6"/>
        <v>100</v>
      </c>
      <c r="Q66" s="13">
        <f t="shared" si="7"/>
        <v>11</v>
      </c>
      <c r="R66" s="16">
        <f t="shared" si="8"/>
        <v>100</v>
      </c>
      <c r="S66" s="14"/>
      <c r="T66" s="14"/>
      <c r="U66" s="13">
        <f t="shared" si="9"/>
        <v>0</v>
      </c>
      <c r="V66" s="69">
        <v>0</v>
      </c>
      <c r="W66" s="69">
        <v>0</v>
      </c>
      <c r="X66" s="13">
        <f t="shared" si="10"/>
        <v>0</v>
      </c>
      <c r="Y66" s="69"/>
      <c r="Z66" s="69"/>
      <c r="AA66" s="13">
        <f t="shared" si="11"/>
        <v>0</v>
      </c>
      <c r="AB66" s="69">
        <v>1</v>
      </c>
      <c r="AC66" s="69">
        <v>1</v>
      </c>
      <c r="AD66" s="13">
        <f t="shared" si="12"/>
        <v>2</v>
      </c>
      <c r="AE66" s="14"/>
      <c r="AF66" s="14"/>
      <c r="AG66" s="13">
        <f t="shared" si="13"/>
        <v>0</v>
      </c>
      <c r="AH66" s="14"/>
      <c r="AI66" s="14"/>
      <c r="AJ66" s="13">
        <f t="shared" si="14"/>
        <v>0</v>
      </c>
      <c r="AK66" s="14"/>
      <c r="AL66" s="14"/>
      <c r="AM66" s="13">
        <f t="shared" si="15"/>
        <v>0</v>
      </c>
      <c r="AN66" s="14"/>
      <c r="AO66" s="14"/>
      <c r="AP66" s="13"/>
      <c r="AQ66" s="69">
        <v>0</v>
      </c>
      <c r="AR66" s="69">
        <v>0</v>
      </c>
      <c r="AS66" s="13">
        <f t="shared" si="16"/>
        <v>0</v>
      </c>
      <c r="AT66" s="13">
        <f t="shared" ref="AT66:AU66" si="271">S66+V66+Y66+AB66+AE66+AH66+AK66+AQ66+AN66</f>
        <v>1</v>
      </c>
      <c r="AU66" s="13">
        <f t="shared" si="271"/>
        <v>1</v>
      </c>
      <c r="AV66" s="17">
        <f t="shared" si="18"/>
        <v>2</v>
      </c>
      <c r="AW66" s="14"/>
      <c r="AX66" s="14"/>
      <c r="AY66" s="13">
        <f t="shared" si="19"/>
        <v>0</v>
      </c>
      <c r="AZ66" s="14"/>
      <c r="BA66" s="14"/>
      <c r="BB66" s="13">
        <f t="shared" si="123"/>
        <v>0</v>
      </c>
      <c r="BC66" s="14"/>
      <c r="BD66" s="14"/>
      <c r="BE66" s="13">
        <f t="shared" si="21"/>
        <v>0</v>
      </c>
      <c r="BF66" s="14"/>
      <c r="BG66" s="14"/>
      <c r="BH66" s="13">
        <f t="shared" si="22"/>
        <v>0</v>
      </c>
      <c r="BI66" s="14"/>
      <c r="BJ66" s="14"/>
      <c r="BK66" s="13">
        <f t="shared" si="23"/>
        <v>0</v>
      </c>
      <c r="BL66" s="14"/>
      <c r="BM66" s="14"/>
      <c r="BN66" s="13">
        <f t="shared" si="24"/>
        <v>0</v>
      </c>
    </row>
    <row r="67" spans="1:66" ht="14.25" customHeight="1">
      <c r="A67" s="111"/>
      <c r="B67" s="111"/>
      <c r="C67" s="11" t="s">
        <v>89</v>
      </c>
      <c r="D67" s="89">
        <v>5</v>
      </c>
      <c r="E67" s="89">
        <v>0</v>
      </c>
      <c r="F67" s="13">
        <f t="shared" si="0"/>
        <v>5</v>
      </c>
      <c r="G67" s="14"/>
      <c r="H67" s="15">
        <f t="shared" si="1"/>
        <v>0</v>
      </c>
      <c r="I67" s="14"/>
      <c r="J67" s="15" t="e">
        <f t="shared" si="2"/>
        <v>#DIV/0!</v>
      </c>
      <c r="K67" s="13">
        <f t="shared" si="3"/>
        <v>0</v>
      </c>
      <c r="L67" s="16">
        <f t="shared" si="4"/>
        <v>0</v>
      </c>
      <c r="M67" s="89">
        <v>5</v>
      </c>
      <c r="N67" s="15">
        <f t="shared" si="107"/>
        <v>100</v>
      </c>
      <c r="O67" s="89">
        <v>0</v>
      </c>
      <c r="P67" s="15" t="e">
        <f t="shared" si="6"/>
        <v>#DIV/0!</v>
      </c>
      <c r="Q67" s="13">
        <f t="shared" si="7"/>
        <v>5</v>
      </c>
      <c r="R67" s="16">
        <f t="shared" si="8"/>
        <v>100</v>
      </c>
      <c r="S67" s="14"/>
      <c r="T67" s="14"/>
      <c r="U67" s="13">
        <f t="shared" si="9"/>
        <v>0</v>
      </c>
      <c r="V67" s="69">
        <v>1</v>
      </c>
      <c r="W67" s="69">
        <v>0</v>
      </c>
      <c r="X67" s="13">
        <f t="shared" si="10"/>
        <v>1</v>
      </c>
      <c r="Y67" s="69"/>
      <c r="Z67" s="69"/>
      <c r="AA67" s="13">
        <f t="shared" si="11"/>
        <v>0</v>
      </c>
      <c r="AB67" s="69">
        <v>0</v>
      </c>
      <c r="AC67" s="69">
        <v>0</v>
      </c>
      <c r="AD67" s="13">
        <f t="shared" si="12"/>
        <v>0</v>
      </c>
      <c r="AE67" s="14"/>
      <c r="AF67" s="14"/>
      <c r="AG67" s="13">
        <f t="shared" si="13"/>
        <v>0</v>
      </c>
      <c r="AH67" s="14"/>
      <c r="AI67" s="14"/>
      <c r="AJ67" s="13">
        <f t="shared" si="14"/>
        <v>0</v>
      </c>
      <c r="AK67" s="14"/>
      <c r="AL67" s="14"/>
      <c r="AM67" s="13">
        <f t="shared" si="15"/>
        <v>0</v>
      </c>
      <c r="AN67" s="14"/>
      <c r="AO67" s="14"/>
      <c r="AP67" s="13"/>
      <c r="AQ67" s="69">
        <v>0</v>
      </c>
      <c r="AR67" s="69">
        <v>0</v>
      </c>
      <c r="AS67" s="13">
        <f t="shared" si="16"/>
        <v>0</v>
      </c>
      <c r="AT67" s="13">
        <f t="shared" ref="AT67:AU67" si="272">S67+V67+Y67+AB67+AE67+AH67+AK67+AQ67+AN67</f>
        <v>1</v>
      </c>
      <c r="AU67" s="13">
        <f t="shared" si="272"/>
        <v>0</v>
      </c>
      <c r="AV67" s="17">
        <f t="shared" si="18"/>
        <v>1</v>
      </c>
      <c r="AW67" s="14"/>
      <c r="AX67" s="14"/>
      <c r="AY67" s="13">
        <f t="shared" si="19"/>
        <v>0</v>
      </c>
      <c r="AZ67" s="14"/>
      <c r="BA67" s="14"/>
      <c r="BB67" s="13">
        <f t="shared" si="123"/>
        <v>0</v>
      </c>
      <c r="BC67" s="14"/>
      <c r="BD67" s="14"/>
      <c r="BE67" s="13">
        <f t="shared" si="21"/>
        <v>0</v>
      </c>
      <c r="BF67" s="14"/>
      <c r="BG67" s="14"/>
      <c r="BH67" s="13">
        <f t="shared" si="22"/>
        <v>0</v>
      </c>
      <c r="BI67" s="14"/>
      <c r="BJ67" s="14"/>
      <c r="BK67" s="13">
        <f t="shared" si="23"/>
        <v>0</v>
      </c>
      <c r="BL67" s="14"/>
      <c r="BM67" s="14"/>
      <c r="BN67" s="13">
        <f t="shared" si="24"/>
        <v>0</v>
      </c>
    </row>
    <row r="68" spans="1:66" ht="14.25" customHeight="1">
      <c r="A68" s="111"/>
      <c r="B68" s="111"/>
      <c r="C68" s="11" t="s">
        <v>90</v>
      </c>
      <c r="D68" s="89">
        <v>3</v>
      </c>
      <c r="E68" s="89">
        <v>2</v>
      </c>
      <c r="F68" s="13">
        <f t="shared" si="0"/>
        <v>5</v>
      </c>
      <c r="G68" s="14"/>
      <c r="H68" s="15">
        <f t="shared" si="1"/>
        <v>0</v>
      </c>
      <c r="I68" s="14"/>
      <c r="J68" s="15">
        <f t="shared" si="2"/>
        <v>0</v>
      </c>
      <c r="K68" s="13">
        <f t="shared" si="3"/>
        <v>0</v>
      </c>
      <c r="L68" s="16">
        <f t="shared" si="4"/>
        <v>0</v>
      </c>
      <c r="M68" s="89">
        <v>3</v>
      </c>
      <c r="N68" s="15">
        <f t="shared" si="107"/>
        <v>100</v>
      </c>
      <c r="O68" s="89">
        <v>2</v>
      </c>
      <c r="P68" s="15">
        <f t="shared" si="6"/>
        <v>100</v>
      </c>
      <c r="Q68" s="13">
        <f t="shared" si="7"/>
        <v>5</v>
      </c>
      <c r="R68" s="16">
        <f t="shared" si="8"/>
        <v>100</v>
      </c>
      <c r="S68" s="14"/>
      <c r="T68" s="14"/>
      <c r="U68" s="13">
        <f t="shared" si="9"/>
        <v>0</v>
      </c>
      <c r="V68" s="69">
        <v>1</v>
      </c>
      <c r="W68" s="69">
        <v>0</v>
      </c>
      <c r="X68" s="13">
        <f t="shared" si="10"/>
        <v>1</v>
      </c>
      <c r="Y68" s="69"/>
      <c r="Z68" s="69"/>
      <c r="AA68" s="13">
        <f t="shared" si="11"/>
        <v>0</v>
      </c>
      <c r="AB68" s="69">
        <v>0</v>
      </c>
      <c r="AC68" s="69">
        <v>0</v>
      </c>
      <c r="AD68" s="13">
        <f t="shared" si="12"/>
        <v>0</v>
      </c>
      <c r="AE68" s="14"/>
      <c r="AF68" s="14"/>
      <c r="AG68" s="13">
        <f t="shared" si="13"/>
        <v>0</v>
      </c>
      <c r="AH68" s="14"/>
      <c r="AI68" s="14"/>
      <c r="AJ68" s="13">
        <f t="shared" si="14"/>
        <v>0</v>
      </c>
      <c r="AK68" s="14"/>
      <c r="AL68" s="14"/>
      <c r="AM68" s="13">
        <f t="shared" si="15"/>
        <v>0</v>
      </c>
      <c r="AN68" s="14"/>
      <c r="AO68" s="14"/>
      <c r="AP68" s="13"/>
      <c r="AQ68" s="69">
        <v>1</v>
      </c>
      <c r="AR68" s="69">
        <v>0</v>
      </c>
      <c r="AS68" s="13">
        <f t="shared" si="16"/>
        <v>1</v>
      </c>
      <c r="AT68" s="13">
        <f t="shared" ref="AT68:AU68" si="273">S68+V68+Y68+AB68+AE68+AH68+AK68+AQ68+AN68</f>
        <v>2</v>
      </c>
      <c r="AU68" s="13">
        <f t="shared" si="273"/>
        <v>0</v>
      </c>
      <c r="AV68" s="17">
        <f t="shared" si="18"/>
        <v>2</v>
      </c>
      <c r="AW68" s="14"/>
      <c r="AX68" s="14"/>
      <c r="AY68" s="13">
        <f t="shared" si="19"/>
        <v>0</v>
      </c>
      <c r="AZ68" s="14"/>
      <c r="BA68" s="14"/>
      <c r="BB68" s="13">
        <f t="shared" si="123"/>
        <v>0</v>
      </c>
      <c r="BC68" s="14"/>
      <c r="BD68" s="14"/>
      <c r="BE68" s="13">
        <f t="shared" si="21"/>
        <v>0</v>
      </c>
      <c r="BF68" s="14"/>
      <c r="BG68" s="14"/>
      <c r="BH68" s="13">
        <f t="shared" si="22"/>
        <v>0</v>
      </c>
      <c r="BI68" s="14"/>
      <c r="BJ68" s="14"/>
      <c r="BK68" s="13">
        <f t="shared" si="23"/>
        <v>0</v>
      </c>
      <c r="BL68" s="14"/>
      <c r="BM68" s="14"/>
      <c r="BN68" s="13">
        <f t="shared" si="24"/>
        <v>0</v>
      </c>
    </row>
    <row r="69" spans="1:66" ht="14.25" customHeight="1">
      <c r="A69" s="111"/>
      <c r="B69" s="111"/>
      <c r="C69" s="11" t="s">
        <v>91</v>
      </c>
      <c r="D69" s="89">
        <v>6</v>
      </c>
      <c r="E69" s="89">
        <v>6</v>
      </c>
      <c r="F69" s="13">
        <f t="shared" si="0"/>
        <v>12</v>
      </c>
      <c r="G69" s="14"/>
      <c r="H69" s="15">
        <f t="shared" si="1"/>
        <v>0</v>
      </c>
      <c r="I69" s="14"/>
      <c r="J69" s="15">
        <f t="shared" si="2"/>
        <v>0</v>
      </c>
      <c r="K69" s="13">
        <f t="shared" si="3"/>
        <v>0</v>
      </c>
      <c r="L69" s="16">
        <f t="shared" si="4"/>
        <v>0</v>
      </c>
      <c r="M69" s="89">
        <v>6</v>
      </c>
      <c r="N69" s="15">
        <f t="shared" si="107"/>
        <v>100</v>
      </c>
      <c r="O69" s="89">
        <v>6</v>
      </c>
      <c r="P69" s="15">
        <f t="shared" si="6"/>
        <v>100</v>
      </c>
      <c r="Q69" s="13">
        <f t="shared" si="7"/>
        <v>12</v>
      </c>
      <c r="R69" s="16">
        <f t="shared" si="8"/>
        <v>100</v>
      </c>
      <c r="S69" s="14"/>
      <c r="T69" s="14"/>
      <c r="U69" s="13">
        <f t="shared" si="9"/>
        <v>0</v>
      </c>
      <c r="V69" s="69">
        <v>0</v>
      </c>
      <c r="W69" s="69">
        <v>0</v>
      </c>
      <c r="X69" s="13">
        <f t="shared" si="10"/>
        <v>0</v>
      </c>
      <c r="Y69" s="69"/>
      <c r="Z69" s="69"/>
      <c r="AA69" s="13">
        <f t="shared" si="11"/>
        <v>0</v>
      </c>
      <c r="AB69" s="69">
        <v>0</v>
      </c>
      <c r="AC69" s="69">
        <v>1</v>
      </c>
      <c r="AD69" s="13">
        <f t="shared" si="12"/>
        <v>1</v>
      </c>
      <c r="AE69" s="14"/>
      <c r="AF69" s="14"/>
      <c r="AG69" s="13">
        <f t="shared" si="13"/>
        <v>0</v>
      </c>
      <c r="AH69" s="14"/>
      <c r="AI69" s="14"/>
      <c r="AJ69" s="13">
        <f t="shared" si="14"/>
        <v>0</v>
      </c>
      <c r="AK69" s="14"/>
      <c r="AL69" s="14"/>
      <c r="AM69" s="13">
        <f t="shared" si="15"/>
        <v>0</v>
      </c>
      <c r="AN69" s="14"/>
      <c r="AO69" s="14"/>
      <c r="AP69" s="13"/>
      <c r="AQ69" s="69">
        <v>1</v>
      </c>
      <c r="AR69" s="69">
        <v>0</v>
      </c>
      <c r="AS69" s="13">
        <f t="shared" si="16"/>
        <v>1</v>
      </c>
      <c r="AT69" s="13">
        <f t="shared" ref="AT69:AU69" si="274">S69+V69+Y69+AB69+AE69+AH69+AK69+AQ69+AN69</f>
        <v>1</v>
      </c>
      <c r="AU69" s="13">
        <f t="shared" si="274"/>
        <v>1</v>
      </c>
      <c r="AV69" s="17">
        <f t="shared" si="18"/>
        <v>2</v>
      </c>
      <c r="AW69" s="14"/>
      <c r="AX69" s="14"/>
      <c r="AY69" s="13">
        <f t="shared" si="19"/>
        <v>0</v>
      </c>
      <c r="AZ69" s="14"/>
      <c r="BA69" s="14"/>
      <c r="BB69" s="13">
        <f t="shared" si="123"/>
        <v>0</v>
      </c>
      <c r="BC69" s="14"/>
      <c r="BD69" s="14"/>
      <c r="BE69" s="13">
        <f t="shared" si="21"/>
        <v>0</v>
      </c>
      <c r="BF69" s="14"/>
      <c r="BG69" s="14"/>
      <c r="BH69" s="13">
        <f t="shared" si="22"/>
        <v>0</v>
      </c>
      <c r="BI69" s="14"/>
      <c r="BJ69" s="14"/>
      <c r="BK69" s="13">
        <f t="shared" si="23"/>
        <v>0</v>
      </c>
      <c r="BL69" s="14"/>
      <c r="BM69" s="14"/>
      <c r="BN69" s="13">
        <f t="shared" si="24"/>
        <v>0</v>
      </c>
    </row>
    <row r="70" spans="1:66" ht="14.25" customHeight="1">
      <c r="A70" s="112"/>
      <c r="B70" s="112"/>
      <c r="C70" s="11" t="s">
        <v>92</v>
      </c>
      <c r="D70" s="89">
        <v>6</v>
      </c>
      <c r="E70" s="89">
        <v>6</v>
      </c>
      <c r="F70" s="13">
        <f t="shared" si="0"/>
        <v>12</v>
      </c>
      <c r="G70" s="14"/>
      <c r="H70" s="15">
        <f t="shared" si="1"/>
        <v>0</v>
      </c>
      <c r="I70" s="14"/>
      <c r="J70" s="15">
        <f t="shared" si="2"/>
        <v>0</v>
      </c>
      <c r="K70" s="13">
        <f t="shared" si="3"/>
        <v>0</v>
      </c>
      <c r="L70" s="16">
        <f t="shared" si="4"/>
        <v>0</v>
      </c>
      <c r="M70" s="89">
        <v>6</v>
      </c>
      <c r="N70" s="15">
        <f t="shared" si="107"/>
        <v>100</v>
      </c>
      <c r="O70" s="89">
        <v>6</v>
      </c>
      <c r="P70" s="15">
        <f t="shared" si="6"/>
        <v>100</v>
      </c>
      <c r="Q70" s="13">
        <f t="shared" si="7"/>
        <v>12</v>
      </c>
      <c r="R70" s="16">
        <f t="shared" si="8"/>
        <v>100</v>
      </c>
      <c r="S70" s="14"/>
      <c r="T70" s="14"/>
      <c r="U70" s="13">
        <f t="shared" si="9"/>
        <v>0</v>
      </c>
      <c r="V70" s="71"/>
      <c r="W70" s="71"/>
      <c r="X70" s="13">
        <f t="shared" si="10"/>
        <v>0</v>
      </c>
      <c r="Y70" s="71"/>
      <c r="Z70" s="71"/>
      <c r="AA70" s="13">
        <f t="shared" si="11"/>
        <v>0</v>
      </c>
      <c r="AB70" s="71"/>
      <c r="AC70" s="71"/>
      <c r="AD70" s="13">
        <f t="shared" si="12"/>
        <v>0</v>
      </c>
      <c r="AE70" s="14"/>
      <c r="AF70" s="14"/>
      <c r="AG70" s="13">
        <f t="shared" si="13"/>
        <v>0</v>
      </c>
      <c r="AH70" s="14"/>
      <c r="AI70" s="14"/>
      <c r="AJ70" s="13">
        <f t="shared" si="14"/>
        <v>0</v>
      </c>
      <c r="AK70" s="14"/>
      <c r="AL70" s="14"/>
      <c r="AM70" s="13">
        <f t="shared" si="15"/>
        <v>0</v>
      </c>
      <c r="AN70" s="14"/>
      <c r="AO70" s="14"/>
      <c r="AP70" s="13"/>
      <c r="AQ70" s="71">
        <v>2</v>
      </c>
      <c r="AR70" s="71"/>
      <c r="AS70" s="13">
        <f t="shared" si="16"/>
        <v>2</v>
      </c>
      <c r="AT70" s="13">
        <f t="shared" ref="AT70:AU70" si="275">S70+V70+Y70+AB70+AE70+AH70+AK70+AQ70+AN70</f>
        <v>2</v>
      </c>
      <c r="AU70" s="13">
        <f t="shared" si="275"/>
        <v>0</v>
      </c>
      <c r="AV70" s="17">
        <f t="shared" si="18"/>
        <v>2</v>
      </c>
      <c r="AW70" s="14"/>
      <c r="AX70" s="14"/>
      <c r="AY70" s="13">
        <f t="shared" si="19"/>
        <v>0</v>
      </c>
      <c r="AZ70" s="14"/>
      <c r="BA70" s="14"/>
      <c r="BB70" s="13">
        <f t="shared" si="123"/>
        <v>0</v>
      </c>
      <c r="BC70" s="14"/>
      <c r="BD70" s="14"/>
      <c r="BE70" s="13">
        <f t="shared" si="21"/>
        <v>0</v>
      </c>
      <c r="BF70" s="14"/>
      <c r="BG70" s="14"/>
      <c r="BH70" s="13">
        <f t="shared" si="22"/>
        <v>0</v>
      </c>
      <c r="BI70" s="14"/>
      <c r="BJ70" s="14"/>
      <c r="BK70" s="13">
        <f t="shared" si="23"/>
        <v>0</v>
      </c>
      <c r="BL70" s="14"/>
      <c r="BM70" s="14"/>
      <c r="BN70" s="13">
        <f t="shared" si="24"/>
        <v>0</v>
      </c>
    </row>
    <row r="71" spans="1:66" ht="14.25" customHeight="1">
      <c r="A71" s="21"/>
      <c r="B71" s="21"/>
      <c r="C71" s="20" t="s">
        <v>7</v>
      </c>
      <c r="D71" s="13">
        <f t="shared" ref="D71:G71" si="276">SUM(D66:D70)</f>
        <v>27</v>
      </c>
      <c r="E71" s="13">
        <f t="shared" si="276"/>
        <v>18</v>
      </c>
      <c r="F71" s="13">
        <f t="shared" si="276"/>
        <v>45</v>
      </c>
      <c r="G71" s="13">
        <f t="shared" si="276"/>
        <v>1</v>
      </c>
      <c r="H71" s="15">
        <f t="shared" si="1"/>
        <v>3.7037037037037033</v>
      </c>
      <c r="I71" s="13">
        <f>SUM(I66:I70)</f>
        <v>0</v>
      </c>
      <c r="J71" s="15">
        <f t="shared" si="2"/>
        <v>0</v>
      </c>
      <c r="K71" s="13">
        <f t="shared" si="3"/>
        <v>1</v>
      </c>
      <c r="L71" s="16">
        <f t="shared" si="4"/>
        <v>2.2222222222222223</v>
      </c>
      <c r="M71" s="13">
        <f>SUM(M66:M70)</f>
        <v>27</v>
      </c>
      <c r="N71" s="15">
        <f t="shared" si="107"/>
        <v>100</v>
      </c>
      <c r="O71" s="13">
        <f>SUM(O66:O70)</f>
        <v>18</v>
      </c>
      <c r="P71" s="15">
        <f t="shared" si="6"/>
        <v>100</v>
      </c>
      <c r="Q71" s="13">
        <f t="shared" si="7"/>
        <v>45</v>
      </c>
      <c r="R71" s="16">
        <f t="shared" si="8"/>
        <v>100</v>
      </c>
      <c r="S71" s="13">
        <f t="shared" ref="S71:AO71" si="277">SUM(S66:S70)</f>
        <v>0</v>
      </c>
      <c r="T71" s="13">
        <f t="shared" si="277"/>
        <v>0</v>
      </c>
      <c r="U71" s="13">
        <f t="shared" si="277"/>
        <v>0</v>
      </c>
      <c r="V71" s="13">
        <f t="shared" si="277"/>
        <v>2</v>
      </c>
      <c r="W71" s="13">
        <f t="shared" si="277"/>
        <v>0</v>
      </c>
      <c r="X71" s="13">
        <f t="shared" si="277"/>
        <v>2</v>
      </c>
      <c r="Y71" s="13">
        <f t="shared" si="277"/>
        <v>0</v>
      </c>
      <c r="Z71" s="13">
        <f t="shared" si="277"/>
        <v>0</v>
      </c>
      <c r="AA71" s="13">
        <f t="shared" si="277"/>
        <v>0</v>
      </c>
      <c r="AB71" s="13">
        <f t="shared" si="277"/>
        <v>1</v>
      </c>
      <c r="AC71" s="13">
        <f t="shared" si="277"/>
        <v>2</v>
      </c>
      <c r="AD71" s="13">
        <f t="shared" si="277"/>
        <v>3</v>
      </c>
      <c r="AE71" s="13">
        <f t="shared" si="277"/>
        <v>0</v>
      </c>
      <c r="AF71" s="13">
        <f t="shared" si="277"/>
        <v>0</v>
      </c>
      <c r="AG71" s="13">
        <f t="shared" si="277"/>
        <v>0</v>
      </c>
      <c r="AH71" s="13">
        <f t="shared" si="277"/>
        <v>0</v>
      </c>
      <c r="AI71" s="13">
        <f t="shared" si="277"/>
        <v>0</v>
      </c>
      <c r="AJ71" s="13">
        <f t="shared" si="277"/>
        <v>0</v>
      </c>
      <c r="AK71" s="13">
        <f t="shared" si="277"/>
        <v>0</v>
      </c>
      <c r="AL71" s="13">
        <f t="shared" si="277"/>
        <v>0</v>
      </c>
      <c r="AM71" s="13">
        <f t="shared" si="277"/>
        <v>0</v>
      </c>
      <c r="AN71" s="13">
        <f t="shared" si="277"/>
        <v>0</v>
      </c>
      <c r="AO71" s="13">
        <f t="shared" si="277"/>
        <v>0</v>
      </c>
      <c r="AP71" s="13"/>
      <c r="AQ71" s="13">
        <f t="shared" ref="AQ71:AS71" si="278">SUM(AQ66:AQ70)</f>
        <v>4</v>
      </c>
      <c r="AR71" s="13">
        <f t="shared" si="278"/>
        <v>0</v>
      </c>
      <c r="AS71" s="13">
        <f t="shared" si="278"/>
        <v>4</v>
      </c>
      <c r="AT71" s="13">
        <f t="shared" ref="AT71:AU71" si="279">S71+V71+Y71+AB71+AE71+AH71+AK71+AQ71+AN71</f>
        <v>7</v>
      </c>
      <c r="AU71" s="13">
        <f t="shared" si="279"/>
        <v>2</v>
      </c>
      <c r="AV71" s="17">
        <f t="shared" si="18"/>
        <v>9</v>
      </c>
      <c r="AW71" s="13">
        <f t="shared" ref="AW71:BN71" si="280">SUM(AW66:AW70)</f>
        <v>0</v>
      </c>
      <c r="AX71" s="13">
        <f t="shared" si="280"/>
        <v>0</v>
      </c>
      <c r="AY71" s="13">
        <f t="shared" si="280"/>
        <v>0</v>
      </c>
      <c r="AZ71" s="13">
        <f t="shared" si="280"/>
        <v>0</v>
      </c>
      <c r="BA71" s="13">
        <f t="shared" si="280"/>
        <v>0</v>
      </c>
      <c r="BB71" s="13">
        <f t="shared" si="280"/>
        <v>0</v>
      </c>
      <c r="BC71" s="13">
        <f t="shared" si="280"/>
        <v>0</v>
      </c>
      <c r="BD71" s="13">
        <f t="shared" si="280"/>
        <v>0</v>
      </c>
      <c r="BE71" s="13">
        <f t="shared" si="280"/>
        <v>0</v>
      </c>
      <c r="BF71" s="13">
        <f t="shared" si="280"/>
        <v>0</v>
      </c>
      <c r="BG71" s="13">
        <f t="shared" si="280"/>
        <v>0</v>
      </c>
      <c r="BH71" s="13">
        <f t="shared" si="280"/>
        <v>0</v>
      </c>
      <c r="BI71" s="13">
        <f t="shared" si="280"/>
        <v>0</v>
      </c>
      <c r="BJ71" s="13">
        <f t="shared" si="280"/>
        <v>0</v>
      </c>
      <c r="BK71" s="13">
        <f t="shared" si="280"/>
        <v>0</v>
      </c>
      <c r="BL71" s="13">
        <f t="shared" si="280"/>
        <v>0</v>
      </c>
      <c r="BM71" s="13">
        <f t="shared" si="280"/>
        <v>0</v>
      </c>
      <c r="BN71" s="13">
        <f t="shared" si="280"/>
        <v>0</v>
      </c>
    </row>
    <row r="72" spans="1:66" ht="14.25" customHeight="1">
      <c r="A72" s="110">
        <v>14</v>
      </c>
      <c r="B72" s="113" t="s">
        <v>93</v>
      </c>
      <c r="C72" s="11" t="s">
        <v>94</v>
      </c>
      <c r="D72" s="29">
        <v>14</v>
      </c>
      <c r="E72" s="29">
        <v>12</v>
      </c>
      <c r="F72" s="13">
        <f t="shared" ref="F72:F85" si="281">SUM(D72:E72)</f>
        <v>26</v>
      </c>
      <c r="G72" s="14">
        <v>0</v>
      </c>
      <c r="H72" s="15">
        <f t="shared" si="1"/>
        <v>0</v>
      </c>
      <c r="I72" s="14">
        <v>0</v>
      </c>
      <c r="J72" s="15">
        <f t="shared" si="2"/>
        <v>0</v>
      </c>
      <c r="K72" s="13">
        <f t="shared" si="3"/>
        <v>0</v>
      </c>
      <c r="L72" s="16">
        <f t="shared" si="4"/>
        <v>0</v>
      </c>
      <c r="M72" s="14">
        <v>14</v>
      </c>
      <c r="N72" s="15">
        <f t="shared" si="107"/>
        <v>100</v>
      </c>
      <c r="O72" s="14">
        <v>12</v>
      </c>
      <c r="P72" s="15">
        <f t="shared" si="6"/>
        <v>100</v>
      </c>
      <c r="Q72" s="13">
        <f t="shared" si="7"/>
        <v>26</v>
      </c>
      <c r="R72" s="16">
        <f t="shared" si="8"/>
        <v>100</v>
      </c>
      <c r="S72" s="14">
        <v>0</v>
      </c>
      <c r="T72" s="14"/>
      <c r="U72" s="13">
        <f t="shared" ref="U72:U85" si="282">SUM(S72,T72)</f>
        <v>0</v>
      </c>
      <c r="V72" s="14"/>
      <c r="W72" s="14"/>
      <c r="X72" s="13">
        <f t="shared" ref="X72:X85" si="283">SUM(V72,W72)</f>
        <v>0</v>
      </c>
      <c r="Y72" s="14"/>
      <c r="Z72" s="14"/>
      <c r="AA72" s="13">
        <f t="shared" ref="AA72:AA85" si="284">SUM(Y72,Z72)</f>
        <v>0</v>
      </c>
      <c r="AB72" s="14"/>
      <c r="AC72" s="14"/>
      <c r="AD72" s="13">
        <f t="shared" ref="AD72:AD85" si="285">SUM(AB72:AC72)</f>
        <v>0</v>
      </c>
      <c r="AE72" s="14"/>
      <c r="AF72" s="14"/>
      <c r="AG72" s="13">
        <f t="shared" ref="AG72:AG85" si="286">SUM(AE72:AF72)</f>
        <v>0</v>
      </c>
      <c r="AH72" s="14"/>
      <c r="AI72" s="14"/>
      <c r="AJ72" s="13">
        <f t="shared" ref="AJ72:AJ85" si="287">SUM(AH72:AI72)</f>
        <v>0</v>
      </c>
      <c r="AK72" s="14"/>
      <c r="AL72" s="14"/>
      <c r="AM72" s="13">
        <f t="shared" ref="AM72:AM85" si="288">SUM(AK72:AL72)</f>
        <v>0</v>
      </c>
      <c r="AN72" s="14"/>
      <c r="AO72" s="14"/>
      <c r="AP72" s="13"/>
      <c r="AQ72" s="14">
        <v>1</v>
      </c>
      <c r="AR72" s="14">
        <v>3</v>
      </c>
      <c r="AS72" s="13">
        <f t="shared" ref="AS72:AS85" si="289">SUM(AQ72:AR72)</f>
        <v>4</v>
      </c>
      <c r="AT72" s="13">
        <f t="shared" ref="AT72:AU72" si="290">S72+V72+Y72+AB72+AE72+AH72+AK72+AQ72+AN72</f>
        <v>1</v>
      </c>
      <c r="AU72" s="13">
        <f t="shared" si="290"/>
        <v>3</v>
      </c>
      <c r="AV72" s="17">
        <f t="shared" si="18"/>
        <v>4</v>
      </c>
      <c r="AW72" s="14"/>
      <c r="AX72" s="14"/>
      <c r="AY72" s="13">
        <f t="shared" ref="AY72:AY85" si="291">SUM(AW72,AX72)</f>
        <v>0</v>
      </c>
      <c r="AZ72" s="14"/>
      <c r="BA72" s="14"/>
      <c r="BB72" s="13">
        <f t="shared" ref="BB72:BB85" si="292">SUM(AZ72:BA72)</f>
        <v>0</v>
      </c>
      <c r="BC72" s="14"/>
      <c r="BD72" s="14"/>
      <c r="BE72" s="13">
        <f t="shared" ref="BE72:BE85" si="293">SUM(BC72:BD72)</f>
        <v>0</v>
      </c>
      <c r="BF72" s="14"/>
      <c r="BG72" s="14"/>
      <c r="BH72" s="13">
        <f t="shared" ref="BH72:BH85" si="294">SUM(BF72:BG72)</f>
        <v>0</v>
      </c>
      <c r="BI72" s="14"/>
      <c r="BJ72" s="14"/>
      <c r="BK72" s="13">
        <f t="shared" ref="BK72:BK85" si="295">SUM(BI72:BJ72)</f>
        <v>0</v>
      </c>
      <c r="BL72" s="14"/>
      <c r="BM72" s="14"/>
      <c r="BN72" s="13">
        <f t="shared" ref="BN72:BN85" si="296">SUM(BL72:BM72)</f>
        <v>0</v>
      </c>
    </row>
    <row r="73" spans="1:66" ht="14.25" customHeight="1">
      <c r="A73" s="111"/>
      <c r="B73" s="111"/>
      <c r="C73" s="11" t="s">
        <v>95</v>
      </c>
      <c r="D73" s="29">
        <v>8</v>
      </c>
      <c r="E73" s="29">
        <v>8</v>
      </c>
      <c r="F73" s="13">
        <f t="shared" si="281"/>
        <v>16</v>
      </c>
      <c r="G73" s="14">
        <v>2</v>
      </c>
      <c r="H73" s="15">
        <f t="shared" si="1"/>
        <v>25</v>
      </c>
      <c r="I73" s="14">
        <v>2</v>
      </c>
      <c r="J73" s="15">
        <f t="shared" si="2"/>
        <v>25</v>
      </c>
      <c r="K73" s="13">
        <f t="shared" si="3"/>
        <v>4</v>
      </c>
      <c r="L73" s="16">
        <f t="shared" si="4"/>
        <v>25</v>
      </c>
      <c r="M73" s="14">
        <v>8</v>
      </c>
      <c r="N73" s="15">
        <f t="shared" si="107"/>
        <v>100</v>
      </c>
      <c r="O73" s="14">
        <v>8</v>
      </c>
      <c r="P73" s="15">
        <f t="shared" si="6"/>
        <v>100</v>
      </c>
      <c r="Q73" s="13">
        <f t="shared" si="7"/>
        <v>16</v>
      </c>
      <c r="R73" s="16">
        <f t="shared" si="8"/>
        <v>100</v>
      </c>
      <c r="S73" s="14"/>
      <c r="T73" s="14"/>
      <c r="U73" s="13">
        <f t="shared" si="282"/>
        <v>0</v>
      </c>
      <c r="V73" s="14"/>
      <c r="W73" s="14"/>
      <c r="X73" s="13">
        <f t="shared" si="283"/>
        <v>0</v>
      </c>
      <c r="Y73" s="14"/>
      <c r="Z73" s="14"/>
      <c r="AA73" s="13">
        <f t="shared" si="284"/>
        <v>0</v>
      </c>
      <c r="AB73" s="14">
        <v>2</v>
      </c>
      <c r="AC73" s="14">
        <v>2</v>
      </c>
      <c r="AD73" s="13">
        <f t="shared" si="285"/>
        <v>4</v>
      </c>
      <c r="AE73" s="14"/>
      <c r="AF73" s="14"/>
      <c r="AG73" s="13">
        <f t="shared" si="286"/>
        <v>0</v>
      </c>
      <c r="AH73" s="14"/>
      <c r="AI73" s="14"/>
      <c r="AJ73" s="13">
        <f t="shared" si="287"/>
        <v>0</v>
      </c>
      <c r="AK73" s="14"/>
      <c r="AL73" s="14"/>
      <c r="AM73" s="13">
        <f t="shared" si="288"/>
        <v>0</v>
      </c>
      <c r="AN73" s="14"/>
      <c r="AO73" s="14"/>
      <c r="AP73" s="13"/>
      <c r="AQ73" s="14"/>
      <c r="AR73" s="14"/>
      <c r="AS73" s="13">
        <f t="shared" si="289"/>
        <v>0</v>
      </c>
      <c r="AT73" s="13">
        <f t="shared" ref="AT73:AU73" si="297">S73+V73+Y73+AB73+AE73+AH73+AK73+AQ73+AN73</f>
        <v>2</v>
      </c>
      <c r="AU73" s="13">
        <f t="shared" si="297"/>
        <v>2</v>
      </c>
      <c r="AV73" s="17">
        <f t="shared" si="18"/>
        <v>4</v>
      </c>
      <c r="AW73" s="14"/>
      <c r="AX73" s="14"/>
      <c r="AY73" s="13">
        <f t="shared" si="291"/>
        <v>0</v>
      </c>
      <c r="AZ73" s="14"/>
      <c r="BA73" s="14"/>
      <c r="BB73" s="13">
        <f t="shared" si="292"/>
        <v>0</v>
      </c>
      <c r="BC73" s="14"/>
      <c r="BD73" s="14"/>
      <c r="BE73" s="13">
        <f t="shared" si="293"/>
        <v>0</v>
      </c>
      <c r="BF73" s="14"/>
      <c r="BG73" s="14"/>
      <c r="BH73" s="13">
        <f t="shared" si="294"/>
        <v>0</v>
      </c>
      <c r="BI73" s="14"/>
      <c r="BJ73" s="14"/>
      <c r="BK73" s="13">
        <f t="shared" si="295"/>
        <v>0</v>
      </c>
      <c r="BL73" s="14"/>
      <c r="BM73" s="14"/>
      <c r="BN73" s="13">
        <f t="shared" si="296"/>
        <v>0</v>
      </c>
    </row>
    <row r="74" spans="1:66" ht="14.25" customHeight="1">
      <c r="A74" s="111"/>
      <c r="B74" s="111"/>
      <c r="C74" s="11" t="s">
        <v>96</v>
      </c>
      <c r="D74" s="29">
        <v>2</v>
      </c>
      <c r="E74" s="29">
        <v>7</v>
      </c>
      <c r="F74" s="13">
        <f t="shared" si="281"/>
        <v>9</v>
      </c>
      <c r="G74" s="14">
        <v>1</v>
      </c>
      <c r="H74" s="15">
        <f t="shared" si="1"/>
        <v>50</v>
      </c>
      <c r="I74" s="14"/>
      <c r="J74" s="15">
        <f t="shared" si="2"/>
        <v>0</v>
      </c>
      <c r="K74" s="13">
        <f t="shared" si="3"/>
        <v>1</v>
      </c>
      <c r="L74" s="16">
        <f t="shared" si="4"/>
        <v>11.111111111111111</v>
      </c>
      <c r="M74" s="14">
        <v>2</v>
      </c>
      <c r="N74" s="15">
        <f t="shared" si="107"/>
        <v>100</v>
      </c>
      <c r="O74" s="14">
        <v>7</v>
      </c>
      <c r="P74" s="15">
        <f t="shared" si="6"/>
        <v>100</v>
      </c>
      <c r="Q74" s="13">
        <f t="shared" si="7"/>
        <v>9</v>
      </c>
      <c r="R74" s="16">
        <f t="shared" si="8"/>
        <v>100</v>
      </c>
      <c r="S74" s="14"/>
      <c r="T74" s="14"/>
      <c r="U74" s="13">
        <f t="shared" si="282"/>
        <v>0</v>
      </c>
      <c r="V74" s="14"/>
      <c r="W74" s="14"/>
      <c r="X74" s="13">
        <f t="shared" si="283"/>
        <v>0</v>
      </c>
      <c r="Y74" s="14"/>
      <c r="Z74" s="14"/>
      <c r="AA74" s="13">
        <f t="shared" si="284"/>
        <v>0</v>
      </c>
      <c r="AB74" s="14">
        <v>1</v>
      </c>
      <c r="AC74" s="14"/>
      <c r="AD74" s="13">
        <f t="shared" si="285"/>
        <v>1</v>
      </c>
      <c r="AE74" s="14"/>
      <c r="AF74" s="14"/>
      <c r="AG74" s="13">
        <f t="shared" si="286"/>
        <v>0</v>
      </c>
      <c r="AH74" s="14"/>
      <c r="AI74" s="14"/>
      <c r="AJ74" s="13">
        <f t="shared" si="287"/>
        <v>0</v>
      </c>
      <c r="AK74" s="14"/>
      <c r="AL74" s="14"/>
      <c r="AM74" s="13">
        <f t="shared" si="288"/>
        <v>0</v>
      </c>
      <c r="AN74" s="14"/>
      <c r="AO74" s="14"/>
      <c r="AP74" s="13"/>
      <c r="AQ74" s="14"/>
      <c r="AR74" s="14">
        <v>1</v>
      </c>
      <c r="AS74" s="13">
        <f t="shared" si="289"/>
        <v>1</v>
      </c>
      <c r="AT74" s="13">
        <f t="shared" ref="AT74:AU74" si="298">S74+V74+Y74+AB74+AE74+AH74+AK74+AQ74+AN74</f>
        <v>1</v>
      </c>
      <c r="AU74" s="13">
        <f t="shared" si="298"/>
        <v>1</v>
      </c>
      <c r="AV74" s="17">
        <f t="shared" si="18"/>
        <v>2</v>
      </c>
      <c r="AW74" s="14"/>
      <c r="AX74" s="14"/>
      <c r="AY74" s="13">
        <f t="shared" si="291"/>
        <v>0</v>
      </c>
      <c r="AZ74" s="14"/>
      <c r="BA74" s="14"/>
      <c r="BB74" s="13">
        <f t="shared" si="292"/>
        <v>0</v>
      </c>
      <c r="BC74" s="14"/>
      <c r="BD74" s="14"/>
      <c r="BE74" s="13">
        <f t="shared" si="293"/>
        <v>0</v>
      </c>
      <c r="BF74" s="14"/>
      <c r="BG74" s="14"/>
      <c r="BH74" s="13">
        <f t="shared" si="294"/>
        <v>0</v>
      </c>
      <c r="BI74" s="14"/>
      <c r="BJ74" s="14"/>
      <c r="BK74" s="13">
        <f t="shared" si="295"/>
        <v>0</v>
      </c>
      <c r="BL74" s="14"/>
      <c r="BM74" s="14"/>
      <c r="BN74" s="13">
        <f t="shared" si="296"/>
        <v>0</v>
      </c>
    </row>
    <row r="75" spans="1:66" ht="14.25" customHeight="1">
      <c r="A75" s="112"/>
      <c r="B75" s="112"/>
      <c r="C75" s="11" t="s">
        <v>97</v>
      </c>
      <c r="D75" s="29">
        <v>4</v>
      </c>
      <c r="E75" s="29">
        <v>6</v>
      </c>
      <c r="F75" s="13">
        <f t="shared" si="281"/>
        <v>10</v>
      </c>
      <c r="G75" s="14">
        <v>0</v>
      </c>
      <c r="H75" s="15">
        <f t="shared" si="1"/>
        <v>0</v>
      </c>
      <c r="I75" s="14">
        <v>0</v>
      </c>
      <c r="J75" s="15">
        <f t="shared" si="2"/>
        <v>0</v>
      </c>
      <c r="K75" s="13">
        <f t="shared" si="3"/>
        <v>0</v>
      </c>
      <c r="L75" s="16">
        <f t="shared" si="4"/>
        <v>0</v>
      </c>
      <c r="M75" s="14">
        <v>4</v>
      </c>
      <c r="N75" s="15"/>
      <c r="O75" s="14">
        <v>6</v>
      </c>
      <c r="P75" s="15">
        <f t="shared" si="6"/>
        <v>100</v>
      </c>
      <c r="Q75" s="13">
        <f t="shared" si="7"/>
        <v>10</v>
      </c>
      <c r="R75" s="16">
        <f t="shared" si="8"/>
        <v>100</v>
      </c>
      <c r="S75" s="14"/>
      <c r="T75" s="14"/>
      <c r="U75" s="13">
        <f t="shared" si="282"/>
        <v>0</v>
      </c>
      <c r="V75" s="14"/>
      <c r="W75" s="14"/>
      <c r="X75" s="13">
        <f t="shared" si="283"/>
        <v>0</v>
      </c>
      <c r="Y75" s="14"/>
      <c r="Z75" s="14"/>
      <c r="AA75" s="13">
        <f t="shared" si="284"/>
        <v>0</v>
      </c>
      <c r="AB75" s="14"/>
      <c r="AC75" s="14"/>
      <c r="AD75" s="13">
        <f t="shared" si="285"/>
        <v>0</v>
      </c>
      <c r="AE75" s="14"/>
      <c r="AF75" s="14"/>
      <c r="AG75" s="13">
        <f t="shared" si="286"/>
        <v>0</v>
      </c>
      <c r="AH75" s="14"/>
      <c r="AI75" s="14"/>
      <c r="AJ75" s="13">
        <f t="shared" si="287"/>
        <v>0</v>
      </c>
      <c r="AK75" s="14"/>
      <c r="AL75" s="14"/>
      <c r="AM75" s="13">
        <f t="shared" si="288"/>
        <v>0</v>
      </c>
      <c r="AN75" s="14"/>
      <c r="AO75" s="14"/>
      <c r="AP75" s="13"/>
      <c r="AQ75" s="14">
        <v>1</v>
      </c>
      <c r="AR75" s="14">
        <v>1</v>
      </c>
      <c r="AS75" s="13">
        <f t="shared" si="289"/>
        <v>2</v>
      </c>
      <c r="AT75" s="13">
        <f t="shared" ref="AT75:AU75" si="299">S75+V75+Y75+AB75+AE75+AH75+AK75+AQ75+AN75</f>
        <v>1</v>
      </c>
      <c r="AU75" s="13">
        <f t="shared" si="299"/>
        <v>1</v>
      </c>
      <c r="AV75" s="17">
        <f t="shared" si="18"/>
        <v>2</v>
      </c>
      <c r="AW75" s="14"/>
      <c r="AX75" s="14"/>
      <c r="AY75" s="13">
        <f t="shared" si="291"/>
        <v>0</v>
      </c>
      <c r="AZ75" s="14"/>
      <c r="BA75" s="14"/>
      <c r="BB75" s="13">
        <f t="shared" si="292"/>
        <v>0</v>
      </c>
      <c r="BC75" s="14"/>
      <c r="BD75" s="14"/>
      <c r="BE75" s="13">
        <f t="shared" si="293"/>
        <v>0</v>
      </c>
      <c r="BF75" s="14"/>
      <c r="BG75" s="14"/>
      <c r="BH75" s="13">
        <f t="shared" si="294"/>
        <v>0</v>
      </c>
      <c r="BI75" s="14"/>
      <c r="BJ75" s="14"/>
      <c r="BK75" s="13">
        <f t="shared" si="295"/>
        <v>0</v>
      </c>
      <c r="BL75" s="14"/>
      <c r="BM75" s="14"/>
      <c r="BN75" s="13">
        <f t="shared" si="296"/>
        <v>0</v>
      </c>
    </row>
    <row r="76" spans="1:66" ht="14.25" customHeight="1">
      <c r="A76" s="21"/>
      <c r="B76" s="21"/>
      <c r="C76" s="20" t="s">
        <v>7</v>
      </c>
      <c r="D76" s="13">
        <f t="shared" ref="D76:E76" si="300">SUM(D72:D75)</f>
        <v>28</v>
      </c>
      <c r="E76" s="13">
        <f t="shared" si="300"/>
        <v>33</v>
      </c>
      <c r="F76" s="13">
        <f t="shared" si="281"/>
        <v>61</v>
      </c>
      <c r="G76" s="13">
        <f>SUM(G72:G75)</f>
        <v>3</v>
      </c>
      <c r="H76" s="15">
        <f t="shared" si="1"/>
        <v>10.714285714285714</v>
      </c>
      <c r="I76" s="13">
        <f>SUM(I72:I75)</f>
        <v>2</v>
      </c>
      <c r="J76" s="15">
        <f t="shared" si="2"/>
        <v>6.0606060606060606</v>
      </c>
      <c r="K76" s="13">
        <f t="shared" si="3"/>
        <v>5</v>
      </c>
      <c r="L76" s="16">
        <f t="shared" si="4"/>
        <v>8.1967213114754092</v>
      </c>
      <c r="M76" s="13">
        <f>SUM(M72:M75)</f>
        <v>28</v>
      </c>
      <c r="N76" s="15">
        <f t="shared" ref="N76:N85" si="301">(M76/D76*100)</f>
        <v>100</v>
      </c>
      <c r="O76" s="13">
        <f>SUM(O72:O75)</f>
        <v>33</v>
      </c>
      <c r="P76" s="15">
        <f t="shared" si="6"/>
        <v>100</v>
      </c>
      <c r="Q76" s="13">
        <f t="shared" si="7"/>
        <v>61</v>
      </c>
      <c r="R76" s="16">
        <f t="shared" si="8"/>
        <v>100</v>
      </c>
      <c r="S76" s="13">
        <f t="shared" ref="S76:T76" si="302">SUM(S72:S75)</f>
        <v>0</v>
      </c>
      <c r="T76" s="13">
        <f t="shared" si="302"/>
        <v>0</v>
      </c>
      <c r="U76" s="13">
        <f t="shared" si="282"/>
        <v>0</v>
      </c>
      <c r="V76" s="13">
        <f t="shared" ref="V76:W76" si="303">SUM(V72:V75)</f>
        <v>0</v>
      </c>
      <c r="W76" s="13">
        <f t="shared" si="303"/>
        <v>0</v>
      </c>
      <c r="X76" s="13">
        <f t="shared" si="283"/>
        <v>0</v>
      </c>
      <c r="Y76" s="13">
        <f t="shared" ref="Y76:Z76" si="304">SUM(Y72:Y75)</f>
        <v>0</v>
      </c>
      <c r="Z76" s="13">
        <f t="shared" si="304"/>
        <v>0</v>
      </c>
      <c r="AA76" s="13">
        <f t="shared" si="284"/>
        <v>0</v>
      </c>
      <c r="AB76" s="13">
        <f t="shared" ref="AB76:AC76" si="305">SUM(AB72:AB75)</f>
        <v>3</v>
      </c>
      <c r="AC76" s="13">
        <f t="shared" si="305"/>
        <v>2</v>
      </c>
      <c r="AD76" s="13">
        <f t="shared" si="285"/>
        <v>5</v>
      </c>
      <c r="AE76" s="13">
        <f t="shared" ref="AE76:AF76" si="306">SUM(AE72:AE75)</f>
        <v>0</v>
      </c>
      <c r="AF76" s="13">
        <f t="shared" si="306"/>
        <v>0</v>
      </c>
      <c r="AG76" s="13">
        <f t="shared" si="286"/>
        <v>0</v>
      </c>
      <c r="AH76" s="13">
        <f t="shared" ref="AH76:AI76" si="307">SUM(AH72:AH75)</f>
        <v>0</v>
      </c>
      <c r="AI76" s="13">
        <f t="shared" si="307"/>
        <v>0</v>
      </c>
      <c r="AJ76" s="13">
        <f t="shared" si="287"/>
        <v>0</v>
      </c>
      <c r="AK76" s="13">
        <f t="shared" ref="AK76:AL76" si="308">SUM(AK72:AK75)</f>
        <v>0</v>
      </c>
      <c r="AL76" s="13">
        <f t="shared" si="308"/>
        <v>0</v>
      </c>
      <c r="AM76" s="13">
        <f t="shared" si="288"/>
        <v>0</v>
      </c>
      <c r="AN76" s="13">
        <f t="shared" ref="AN76:AO76" si="309">SUM(AN72:AN75)</f>
        <v>0</v>
      </c>
      <c r="AO76" s="13">
        <f t="shared" si="309"/>
        <v>0</v>
      </c>
      <c r="AP76" s="13"/>
      <c r="AQ76" s="13">
        <f t="shared" ref="AQ76:AR76" si="310">SUM(AQ72:AQ75)</f>
        <v>2</v>
      </c>
      <c r="AR76" s="13">
        <f t="shared" si="310"/>
        <v>5</v>
      </c>
      <c r="AS76" s="13">
        <f t="shared" si="289"/>
        <v>7</v>
      </c>
      <c r="AT76" s="13">
        <f t="shared" ref="AT76:AU76" si="311">S76+V76+Y76+AB76+AE76+AH76+AK76+AQ76+AN76</f>
        <v>5</v>
      </c>
      <c r="AU76" s="13">
        <f t="shared" si="311"/>
        <v>7</v>
      </c>
      <c r="AV76" s="17">
        <f t="shared" si="18"/>
        <v>12</v>
      </c>
      <c r="AW76" s="13">
        <f t="shared" ref="AW76:AX76" si="312">SUM(AW72:AW75)</f>
        <v>0</v>
      </c>
      <c r="AX76" s="13">
        <f t="shared" si="312"/>
        <v>0</v>
      </c>
      <c r="AY76" s="13">
        <f t="shared" si="291"/>
        <v>0</v>
      </c>
      <c r="AZ76" s="13">
        <f t="shared" ref="AZ76:BA76" si="313">SUM(AZ72:AZ75)</f>
        <v>0</v>
      </c>
      <c r="BA76" s="13">
        <f t="shared" si="313"/>
        <v>0</v>
      </c>
      <c r="BB76" s="13">
        <f t="shared" si="292"/>
        <v>0</v>
      </c>
      <c r="BC76" s="13">
        <f t="shared" ref="BC76:BD76" si="314">SUM(BC72:BC75)</f>
        <v>0</v>
      </c>
      <c r="BD76" s="13">
        <f t="shared" si="314"/>
        <v>0</v>
      </c>
      <c r="BE76" s="13">
        <f t="shared" si="293"/>
        <v>0</v>
      </c>
      <c r="BF76" s="13">
        <f t="shared" ref="BF76:BG76" si="315">SUM(BF72:BF75)</f>
        <v>0</v>
      </c>
      <c r="BG76" s="13">
        <f t="shared" si="315"/>
        <v>0</v>
      </c>
      <c r="BH76" s="13">
        <f t="shared" si="294"/>
        <v>0</v>
      </c>
      <c r="BI76" s="13">
        <f t="shared" ref="BI76:BJ76" si="316">SUM(BI72:BI75)</f>
        <v>0</v>
      </c>
      <c r="BJ76" s="13">
        <f t="shared" si="316"/>
        <v>0</v>
      </c>
      <c r="BK76" s="13">
        <f t="shared" si="295"/>
        <v>0</v>
      </c>
      <c r="BL76" s="13">
        <f t="shared" ref="BL76:BM76" si="317">SUM(BL72:BL75)</f>
        <v>0</v>
      </c>
      <c r="BM76" s="13">
        <f t="shared" si="317"/>
        <v>0</v>
      </c>
      <c r="BN76" s="13">
        <f t="shared" si="296"/>
        <v>0</v>
      </c>
    </row>
    <row r="77" spans="1:66" ht="14.25" customHeight="1">
      <c r="A77" s="110">
        <v>15</v>
      </c>
      <c r="B77" s="110" t="s">
        <v>98</v>
      </c>
      <c r="C77" s="11" t="s">
        <v>99</v>
      </c>
      <c r="D77" s="14">
        <v>10</v>
      </c>
      <c r="E77" s="14">
        <v>8</v>
      </c>
      <c r="F77" s="13">
        <f t="shared" si="281"/>
        <v>18</v>
      </c>
      <c r="G77" s="14">
        <v>1</v>
      </c>
      <c r="H77" s="15">
        <f t="shared" si="1"/>
        <v>10</v>
      </c>
      <c r="I77" s="14"/>
      <c r="J77" s="15">
        <f t="shared" si="2"/>
        <v>0</v>
      </c>
      <c r="K77" s="13">
        <f t="shared" si="3"/>
        <v>1</v>
      </c>
      <c r="L77" s="16">
        <f t="shared" si="4"/>
        <v>5.5555555555555554</v>
      </c>
      <c r="M77" s="14">
        <v>10</v>
      </c>
      <c r="N77" s="15">
        <f t="shared" si="301"/>
        <v>100</v>
      </c>
      <c r="O77" s="14">
        <v>8</v>
      </c>
      <c r="P77" s="15">
        <f t="shared" si="6"/>
        <v>100</v>
      </c>
      <c r="Q77" s="13">
        <f t="shared" si="7"/>
        <v>18</v>
      </c>
      <c r="R77" s="16">
        <f t="shared" si="8"/>
        <v>100</v>
      </c>
      <c r="S77" s="14"/>
      <c r="T77" s="14"/>
      <c r="U77" s="13">
        <f t="shared" si="282"/>
        <v>0</v>
      </c>
      <c r="V77" s="14"/>
      <c r="W77" s="14"/>
      <c r="X77" s="13">
        <f t="shared" si="283"/>
        <v>0</v>
      </c>
      <c r="Y77" s="14"/>
      <c r="Z77" s="14"/>
      <c r="AA77" s="13">
        <f t="shared" si="284"/>
        <v>0</v>
      </c>
      <c r="AB77" s="14">
        <v>1</v>
      </c>
      <c r="AC77" s="14"/>
      <c r="AD77" s="13">
        <f t="shared" si="285"/>
        <v>1</v>
      </c>
      <c r="AE77" s="14"/>
      <c r="AF77" s="14"/>
      <c r="AG77" s="13">
        <f t="shared" si="286"/>
        <v>0</v>
      </c>
      <c r="AH77" s="14"/>
      <c r="AI77" s="14"/>
      <c r="AJ77" s="13">
        <f t="shared" si="287"/>
        <v>0</v>
      </c>
      <c r="AK77" s="14"/>
      <c r="AL77" s="14"/>
      <c r="AM77" s="13">
        <f t="shared" si="288"/>
        <v>0</v>
      </c>
      <c r="AN77" s="14"/>
      <c r="AO77" s="14"/>
      <c r="AP77" s="13"/>
      <c r="AQ77" s="14">
        <v>2</v>
      </c>
      <c r="AR77" s="14"/>
      <c r="AS77" s="13">
        <f t="shared" si="289"/>
        <v>2</v>
      </c>
      <c r="AT77" s="13">
        <f t="shared" ref="AT77:AU77" si="318">S77+V77+Y77+AB77+AE77+AH77+AK77+AQ77+AN77</f>
        <v>3</v>
      </c>
      <c r="AU77" s="13">
        <f t="shared" si="318"/>
        <v>0</v>
      </c>
      <c r="AV77" s="17">
        <f t="shared" si="18"/>
        <v>3</v>
      </c>
      <c r="AW77" s="14"/>
      <c r="AX77" s="14"/>
      <c r="AY77" s="13">
        <f t="shared" si="291"/>
        <v>0</v>
      </c>
      <c r="AZ77" s="14"/>
      <c r="BA77" s="14"/>
      <c r="BB77" s="13">
        <f t="shared" si="292"/>
        <v>0</v>
      </c>
      <c r="BC77" s="14"/>
      <c r="BD77" s="14"/>
      <c r="BE77" s="13">
        <f t="shared" si="293"/>
        <v>0</v>
      </c>
      <c r="BF77" s="14"/>
      <c r="BG77" s="14"/>
      <c r="BH77" s="13">
        <f t="shared" si="294"/>
        <v>0</v>
      </c>
      <c r="BI77" s="14"/>
      <c r="BJ77" s="14"/>
      <c r="BK77" s="13">
        <f t="shared" si="295"/>
        <v>0</v>
      </c>
      <c r="BL77" s="14"/>
      <c r="BM77" s="14"/>
      <c r="BN77" s="13">
        <f t="shared" si="296"/>
        <v>0</v>
      </c>
    </row>
    <row r="78" spans="1:66" ht="14.25" customHeight="1">
      <c r="A78" s="111"/>
      <c r="B78" s="111"/>
      <c r="C78" s="11" t="s">
        <v>100</v>
      </c>
      <c r="D78" s="14">
        <v>9</v>
      </c>
      <c r="E78" s="14">
        <v>7</v>
      </c>
      <c r="F78" s="13">
        <f t="shared" si="281"/>
        <v>16</v>
      </c>
      <c r="G78" s="14"/>
      <c r="H78" s="15">
        <f t="shared" si="1"/>
        <v>0</v>
      </c>
      <c r="I78" s="14"/>
      <c r="J78" s="15">
        <f t="shared" si="2"/>
        <v>0</v>
      </c>
      <c r="K78" s="13">
        <f t="shared" si="3"/>
        <v>0</v>
      </c>
      <c r="L78" s="16">
        <f t="shared" si="4"/>
        <v>0</v>
      </c>
      <c r="M78" s="14">
        <v>9</v>
      </c>
      <c r="N78" s="15">
        <f t="shared" si="301"/>
        <v>100</v>
      </c>
      <c r="O78" s="14">
        <v>7</v>
      </c>
      <c r="P78" s="15">
        <f t="shared" si="6"/>
        <v>100</v>
      </c>
      <c r="Q78" s="13">
        <f t="shared" si="7"/>
        <v>16</v>
      </c>
      <c r="R78" s="16">
        <f t="shared" si="8"/>
        <v>100</v>
      </c>
      <c r="S78" s="14"/>
      <c r="T78" s="14"/>
      <c r="U78" s="13">
        <f t="shared" si="282"/>
        <v>0</v>
      </c>
      <c r="V78" s="14"/>
      <c r="W78" s="14"/>
      <c r="X78" s="13">
        <f t="shared" si="283"/>
        <v>0</v>
      </c>
      <c r="Y78" s="14"/>
      <c r="Z78" s="14"/>
      <c r="AA78" s="13">
        <f t="shared" si="284"/>
        <v>0</v>
      </c>
      <c r="AB78" s="14">
        <v>2</v>
      </c>
      <c r="AC78" s="14">
        <v>1</v>
      </c>
      <c r="AD78" s="13">
        <f t="shared" si="285"/>
        <v>3</v>
      </c>
      <c r="AE78" s="14"/>
      <c r="AF78" s="14"/>
      <c r="AG78" s="13">
        <f t="shared" si="286"/>
        <v>0</v>
      </c>
      <c r="AH78" s="14"/>
      <c r="AI78" s="14"/>
      <c r="AJ78" s="13">
        <f t="shared" si="287"/>
        <v>0</v>
      </c>
      <c r="AK78" s="14"/>
      <c r="AL78" s="14"/>
      <c r="AM78" s="13">
        <f t="shared" si="288"/>
        <v>0</v>
      </c>
      <c r="AN78" s="14"/>
      <c r="AO78" s="14"/>
      <c r="AP78" s="13"/>
      <c r="AQ78" s="14"/>
      <c r="AR78" s="14"/>
      <c r="AS78" s="13">
        <f t="shared" si="289"/>
        <v>0</v>
      </c>
      <c r="AT78" s="13">
        <f t="shared" ref="AT78:AU78" si="319">S78+V78+Y78+AB78+AE78+AH78+AK78+AQ78+AN78</f>
        <v>2</v>
      </c>
      <c r="AU78" s="13">
        <f t="shared" si="319"/>
        <v>1</v>
      </c>
      <c r="AV78" s="17">
        <f t="shared" si="18"/>
        <v>3</v>
      </c>
      <c r="AW78" s="14"/>
      <c r="AX78" s="14"/>
      <c r="AY78" s="13">
        <f t="shared" si="291"/>
        <v>0</v>
      </c>
      <c r="AZ78" s="14"/>
      <c r="BA78" s="14"/>
      <c r="BB78" s="13">
        <f t="shared" si="292"/>
        <v>0</v>
      </c>
      <c r="BC78" s="14"/>
      <c r="BD78" s="14"/>
      <c r="BE78" s="13">
        <f t="shared" si="293"/>
        <v>0</v>
      </c>
      <c r="BF78" s="14"/>
      <c r="BG78" s="14"/>
      <c r="BH78" s="13">
        <f t="shared" si="294"/>
        <v>0</v>
      </c>
      <c r="BI78" s="14"/>
      <c r="BJ78" s="14"/>
      <c r="BK78" s="13">
        <f t="shared" si="295"/>
        <v>0</v>
      </c>
      <c r="BL78" s="14"/>
      <c r="BM78" s="14"/>
      <c r="BN78" s="13">
        <f t="shared" si="296"/>
        <v>0</v>
      </c>
    </row>
    <row r="79" spans="1:66" ht="14.25" customHeight="1">
      <c r="A79" s="112"/>
      <c r="B79" s="112"/>
      <c r="C79" s="11" t="s">
        <v>101</v>
      </c>
      <c r="D79" s="14">
        <v>10</v>
      </c>
      <c r="E79" s="14">
        <v>7</v>
      </c>
      <c r="F79" s="13">
        <f t="shared" si="281"/>
        <v>17</v>
      </c>
      <c r="G79" s="14"/>
      <c r="H79" s="15">
        <f t="shared" si="1"/>
        <v>0</v>
      </c>
      <c r="I79" s="14"/>
      <c r="J79" s="15">
        <f t="shared" si="2"/>
        <v>0</v>
      </c>
      <c r="K79" s="13">
        <f t="shared" si="3"/>
        <v>0</v>
      </c>
      <c r="L79" s="16">
        <f t="shared" si="4"/>
        <v>0</v>
      </c>
      <c r="M79" s="14">
        <v>10</v>
      </c>
      <c r="N79" s="15">
        <f t="shared" si="301"/>
        <v>100</v>
      </c>
      <c r="O79" s="14">
        <v>7</v>
      </c>
      <c r="P79" s="15">
        <f t="shared" si="6"/>
        <v>100</v>
      </c>
      <c r="Q79" s="13">
        <f t="shared" si="7"/>
        <v>17</v>
      </c>
      <c r="R79" s="16">
        <f t="shared" si="8"/>
        <v>100</v>
      </c>
      <c r="S79" s="14"/>
      <c r="T79" s="14"/>
      <c r="U79" s="13">
        <f t="shared" si="282"/>
        <v>0</v>
      </c>
      <c r="V79" s="14"/>
      <c r="W79" s="14"/>
      <c r="X79" s="13">
        <f t="shared" si="283"/>
        <v>0</v>
      </c>
      <c r="Y79" s="14"/>
      <c r="Z79" s="14"/>
      <c r="AA79" s="13">
        <f t="shared" si="284"/>
        <v>0</v>
      </c>
      <c r="AB79" s="14"/>
      <c r="AC79" s="14">
        <v>1</v>
      </c>
      <c r="AD79" s="13">
        <f t="shared" si="285"/>
        <v>1</v>
      </c>
      <c r="AE79" s="14"/>
      <c r="AF79" s="14"/>
      <c r="AG79" s="13">
        <f t="shared" si="286"/>
        <v>0</v>
      </c>
      <c r="AH79" s="14"/>
      <c r="AI79" s="14"/>
      <c r="AJ79" s="13">
        <f t="shared" si="287"/>
        <v>0</v>
      </c>
      <c r="AK79" s="14"/>
      <c r="AL79" s="14"/>
      <c r="AM79" s="13">
        <f t="shared" si="288"/>
        <v>0</v>
      </c>
      <c r="AN79" s="14"/>
      <c r="AO79" s="14"/>
      <c r="AP79" s="13"/>
      <c r="AQ79" s="14">
        <v>2</v>
      </c>
      <c r="AR79" s="14"/>
      <c r="AS79" s="13">
        <f t="shared" si="289"/>
        <v>2</v>
      </c>
      <c r="AT79" s="13">
        <f t="shared" ref="AT79:AU79" si="320">S79+V79+Y79+AB79+AE79+AH79+AK79+AQ79+AN79</f>
        <v>2</v>
      </c>
      <c r="AU79" s="13">
        <f t="shared" si="320"/>
        <v>1</v>
      </c>
      <c r="AV79" s="17">
        <f t="shared" si="18"/>
        <v>3</v>
      </c>
      <c r="AW79" s="14"/>
      <c r="AX79" s="14"/>
      <c r="AY79" s="13">
        <f t="shared" si="291"/>
        <v>0</v>
      </c>
      <c r="AZ79" s="14"/>
      <c r="BA79" s="14"/>
      <c r="BB79" s="13">
        <f t="shared" si="292"/>
        <v>0</v>
      </c>
      <c r="BC79" s="14"/>
      <c r="BD79" s="14"/>
      <c r="BE79" s="13">
        <f t="shared" si="293"/>
        <v>0</v>
      </c>
      <c r="BF79" s="14"/>
      <c r="BG79" s="14"/>
      <c r="BH79" s="13">
        <f t="shared" si="294"/>
        <v>0</v>
      </c>
      <c r="BI79" s="14"/>
      <c r="BJ79" s="14"/>
      <c r="BK79" s="13">
        <f t="shared" si="295"/>
        <v>0</v>
      </c>
      <c r="BL79" s="14"/>
      <c r="BM79" s="14"/>
      <c r="BN79" s="13">
        <f t="shared" si="296"/>
        <v>0</v>
      </c>
    </row>
    <row r="80" spans="1:66" ht="14.25" customHeight="1">
      <c r="A80" s="21"/>
      <c r="B80" s="21"/>
      <c r="C80" s="20" t="s">
        <v>7</v>
      </c>
      <c r="D80" s="13">
        <f t="shared" ref="D80:E80" si="321">SUM(D77:D79)</f>
        <v>29</v>
      </c>
      <c r="E80" s="13">
        <f t="shared" si="321"/>
        <v>22</v>
      </c>
      <c r="F80" s="13">
        <f t="shared" si="281"/>
        <v>51</v>
      </c>
      <c r="G80" s="13">
        <f>SUM(G77:G79)</f>
        <v>1</v>
      </c>
      <c r="H80" s="15">
        <f t="shared" si="1"/>
        <v>3.4482758620689653</v>
      </c>
      <c r="I80" s="13">
        <f>SUM(I77:I79)</f>
        <v>0</v>
      </c>
      <c r="J80" s="15">
        <f t="shared" si="2"/>
        <v>0</v>
      </c>
      <c r="K80" s="13">
        <f t="shared" si="3"/>
        <v>1</v>
      </c>
      <c r="L80" s="16">
        <f t="shared" si="4"/>
        <v>1.9607843137254901</v>
      </c>
      <c r="M80" s="13">
        <f>SUM(M77:M79)</f>
        <v>29</v>
      </c>
      <c r="N80" s="15">
        <f t="shared" si="301"/>
        <v>100</v>
      </c>
      <c r="O80" s="13">
        <f>SUM(O77:O79)</f>
        <v>22</v>
      </c>
      <c r="P80" s="15">
        <f t="shared" si="6"/>
        <v>100</v>
      </c>
      <c r="Q80" s="13">
        <f t="shared" si="7"/>
        <v>51</v>
      </c>
      <c r="R80" s="16">
        <f t="shared" si="8"/>
        <v>100</v>
      </c>
      <c r="S80" s="13">
        <f t="shared" ref="S80:T80" si="322">SUM(S77:S79)</f>
        <v>0</v>
      </c>
      <c r="T80" s="13">
        <f t="shared" si="322"/>
        <v>0</v>
      </c>
      <c r="U80" s="13">
        <f t="shared" si="282"/>
        <v>0</v>
      </c>
      <c r="V80" s="13">
        <f t="shared" ref="V80:W80" si="323">SUM(V77:V79)</f>
        <v>0</v>
      </c>
      <c r="W80" s="13">
        <f t="shared" si="323"/>
        <v>0</v>
      </c>
      <c r="X80" s="13">
        <f t="shared" si="283"/>
        <v>0</v>
      </c>
      <c r="Y80" s="13">
        <f t="shared" ref="Y80:Z80" si="324">SUM(Y77:Y79)</f>
        <v>0</v>
      </c>
      <c r="Z80" s="13">
        <f t="shared" si="324"/>
        <v>0</v>
      </c>
      <c r="AA80" s="13">
        <f t="shared" si="284"/>
        <v>0</v>
      </c>
      <c r="AB80" s="13">
        <f t="shared" ref="AB80:AC80" si="325">SUM(AB77:AB79)</f>
        <v>3</v>
      </c>
      <c r="AC80" s="13">
        <f t="shared" si="325"/>
        <v>2</v>
      </c>
      <c r="AD80" s="13">
        <f t="shared" si="285"/>
        <v>5</v>
      </c>
      <c r="AE80" s="13">
        <f t="shared" ref="AE80:AF80" si="326">SUM(AE77:AE79)</f>
        <v>0</v>
      </c>
      <c r="AF80" s="13">
        <f t="shared" si="326"/>
        <v>0</v>
      </c>
      <c r="AG80" s="13">
        <f t="shared" si="286"/>
        <v>0</v>
      </c>
      <c r="AH80" s="13">
        <f t="shared" ref="AH80:AI80" si="327">SUM(AH77:AH79)</f>
        <v>0</v>
      </c>
      <c r="AI80" s="13">
        <f t="shared" si="327"/>
        <v>0</v>
      </c>
      <c r="AJ80" s="13">
        <f t="shared" si="287"/>
        <v>0</v>
      </c>
      <c r="AK80" s="13">
        <f t="shared" ref="AK80:AL80" si="328">SUM(AK77:AK79)</f>
        <v>0</v>
      </c>
      <c r="AL80" s="13">
        <f t="shared" si="328"/>
        <v>0</v>
      </c>
      <c r="AM80" s="13">
        <f t="shared" si="288"/>
        <v>0</v>
      </c>
      <c r="AN80" s="13">
        <f t="shared" ref="AN80:AO80" si="329">SUM(AN77:AN79)</f>
        <v>0</v>
      </c>
      <c r="AO80" s="13">
        <f t="shared" si="329"/>
        <v>0</v>
      </c>
      <c r="AP80" s="13"/>
      <c r="AQ80" s="13">
        <f t="shared" ref="AQ80:AR80" si="330">SUM(AQ77:AQ79)</f>
        <v>4</v>
      </c>
      <c r="AR80" s="13">
        <f t="shared" si="330"/>
        <v>0</v>
      </c>
      <c r="AS80" s="13">
        <f t="shared" si="289"/>
        <v>4</v>
      </c>
      <c r="AT80" s="13">
        <f t="shared" ref="AT80:AU80" si="331">S80+V80+Y80+AB80+AE80+AH80+AK80+AQ80+AN80</f>
        <v>7</v>
      </c>
      <c r="AU80" s="13">
        <f t="shared" si="331"/>
        <v>2</v>
      </c>
      <c r="AV80" s="17">
        <f t="shared" si="18"/>
        <v>9</v>
      </c>
      <c r="AW80" s="13">
        <f t="shared" ref="AW80:AX80" si="332">SUM(AW77:AW79)</f>
        <v>0</v>
      </c>
      <c r="AX80" s="13">
        <f t="shared" si="332"/>
        <v>0</v>
      </c>
      <c r="AY80" s="13">
        <f t="shared" si="291"/>
        <v>0</v>
      </c>
      <c r="AZ80" s="13">
        <f t="shared" ref="AZ80:BA80" si="333">SUM(AZ77:AZ79)</f>
        <v>0</v>
      </c>
      <c r="BA80" s="13">
        <f t="shared" si="333"/>
        <v>0</v>
      </c>
      <c r="BB80" s="13">
        <f t="shared" si="292"/>
        <v>0</v>
      </c>
      <c r="BC80" s="13">
        <f t="shared" ref="BC80:BD80" si="334">SUM(BC77:BC79)</f>
        <v>0</v>
      </c>
      <c r="BD80" s="13">
        <f t="shared" si="334"/>
        <v>0</v>
      </c>
      <c r="BE80" s="13">
        <f t="shared" si="293"/>
        <v>0</v>
      </c>
      <c r="BF80" s="13">
        <f t="shared" ref="BF80:BG80" si="335">SUM(BF77:BF79)</f>
        <v>0</v>
      </c>
      <c r="BG80" s="13">
        <f t="shared" si="335"/>
        <v>0</v>
      </c>
      <c r="BH80" s="13">
        <f t="shared" si="294"/>
        <v>0</v>
      </c>
      <c r="BI80" s="13">
        <f t="shared" ref="BI80:BJ80" si="336">SUM(BI77:BI79)</f>
        <v>0</v>
      </c>
      <c r="BJ80" s="13">
        <f t="shared" si="336"/>
        <v>0</v>
      </c>
      <c r="BK80" s="13">
        <f t="shared" si="295"/>
        <v>0</v>
      </c>
      <c r="BL80" s="13">
        <f t="shared" ref="BL80:BM80" si="337">SUM(BL77:BL79)</f>
        <v>0</v>
      </c>
      <c r="BM80" s="13">
        <f t="shared" si="337"/>
        <v>0</v>
      </c>
      <c r="BN80" s="13">
        <f t="shared" si="296"/>
        <v>0</v>
      </c>
    </row>
    <row r="81" spans="1:66" ht="14.25" customHeight="1">
      <c r="A81" s="110">
        <v>16</v>
      </c>
      <c r="B81" s="113" t="s">
        <v>102</v>
      </c>
      <c r="C81" s="30" t="s">
        <v>103</v>
      </c>
      <c r="D81" s="14">
        <v>7</v>
      </c>
      <c r="E81" s="14">
        <v>5</v>
      </c>
      <c r="F81" s="13">
        <f t="shared" si="281"/>
        <v>12</v>
      </c>
      <c r="G81" s="14">
        <v>0</v>
      </c>
      <c r="H81" s="15">
        <f t="shared" si="1"/>
        <v>0</v>
      </c>
      <c r="I81" s="14">
        <v>0</v>
      </c>
      <c r="J81" s="15">
        <f t="shared" si="2"/>
        <v>0</v>
      </c>
      <c r="K81" s="13">
        <f t="shared" si="3"/>
        <v>0</v>
      </c>
      <c r="L81" s="16">
        <f t="shared" si="4"/>
        <v>0</v>
      </c>
      <c r="M81" s="14">
        <v>7</v>
      </c>
      <c r="N81" s="15">
        <f t="shared" si="301"/>
        <v>100</v>
      </c>
      <c r="O81" s="14">
        <v>5</v>
      </c>
      <c r="P81" s="15">
        <f t="shared" si="6"/>
        <v>100</v>
      </c>
      <c r="Q81" s="13">
        <f t="shared" si="7"/>
        <v>12</v>
      </c>
      <c r="R81" s="16">
        <f t="shared" si="8"/>
        <v>100</v>
      </c>
      <c r="S81" s="14"/>
      <c r="T81" s="14"/>
      <c r="U81" s="13">
        <f t="shared" si="282"/>
        <v>0</v>
      </c>
      <c r="V81" s="14"/>
      <c r="W81" s="14"/>
      <c r="X81" s="13">
        <f t="shared" si="283"/>
        <v>0</v>
      </c>
      <c r="Y81" s="14"/>
      <c r="Z81" s="14"/>
      <c r="AA81" s="13">
        <f t="shared" si="284"/>
        <v>0</v>
      </c>
      <c r="AB81" s="14"/>
      <c r="AC81" s="14"/>
      <c r="AD81" s="13">
        <f t="shared" si="285"/>
        <v>0</v>
      </c>
      <c r="AE81" s="14"/>
      <c r="AF81" s="14"/>
      <c r="AG81" s="13">
        <f t="shared" si="286"/>
        <v>0</v>
      </c>
      <c r="AH81" s="14"/>
      <c r="AI81" s="14"/>
      <c r="AJ81" s="13">
        <f t="shared" si="287"/>
        <v>0</v>
      </c>
      <c r="AK81" s="14"/>
      <c r="AL81" s="14"/>
      <c r="AM81" s="13">
        <f t="shared" si="288"/>
        <v>0</v>
      </c>
      <c r="AN81" s="14"/>
      <c r="AO81" s="14"/>
      <c r="AP81" s="13"/>
      <c r="AQ81" s="14">
        <v>1</v>
      </c>
      <c r="AR81" s="14">
        <v>1</v>
      </c>
      <c r="AS81" s="13">
        <f t="shared" si="289"/>
        <v>2</v>
      </c>
      <c r="AT81" s="13">
        <f t="shared" ref="AT81:AU81" si="338">S81+V81+Y81+AB81+AE81+AH81+AK81+AQ81+AN81</f>
        <v>1</v>
      </c>
      <c r="AU81" s="13">
        <f t="shared" si="338"/>
        <v>1</v>
      </c>
      <c r="AV81" s="17">
        <f t="shared" si="18"/>
        <v>2</v>
      </c>
      <c r="AW81" s="14"/>
      <c r="AX81" s="14"/>
      <c r="AY81" s="13">
        <f t="shared" si="291"/>
        <v>0</v>
      </c>
      <c r="AZ81" s="14"/>
      <c r="BA81" s="14"/>
      <c r="BB81" s="13">
        <f t="shared" si="292"/>
        <v>0</v>
      </c>
      <c r="BC81" s="14"/>
      <c r="BD81" s="14"/>
      <c r="BE81" s="13">
        <f t="shared" si="293"/>
        <v>0</v>
      </c>
      <c r="BF81" s="14"/>
      <c r="BG81" s="14"/>
      <c r="BH81" s="13">
        <f t="shared" si="294"/>
        <v>0</v>
      </c>
      <c r="BI81" s="14"/>
      <c r="BJ81" s="14"/>
      <c r="BK81" s="13">
        <f t="shared" si="295"/>
        <v>0</v>
      </c>
      <c r="BL81" s="14"/>
      <c r="BM81" s="14"/>
      <c r="BN81" s="13">
        <f t="shared" si="296"/>
        <v>0</v>
      </c>
    </row>
    <row r="82" spans="1:66" ht="14.25" customHeight="1">
      <c r="A82" s="111"/>
      <c r="B82" s="111"/>
      <c r="C82" s="30" t="s">
        <v>104</v>
      </c>
      <c r="D82" s="14">
        <v>5</v>
      </c>
      <c r="E82" s="14">
        <v>8</v>
      </c>
      <c r="F82" s="13">
        <f t="shared" si="281"/>
        <v>13</v>
      </c>
      <c r="G82" s="14">
        <v>0</v>
      </c>
      <c r="H82" s="15">
        <f t="shared" si="1"/>
        <v>0</v>
      </c>
      <c r="I82" s="14">
        <v>0</v>
      </c>
      <c r="J82" s="15">
        <f t="shared" si="2"/>
        <v>0</v>
      </c>
      <c r="K82" s="13">
        <f t="shared" si="3"/>
        <v>0</v>
      </c>
      <c r="L82" s="16">
        <f t="shared" si="4"/>
        <v>0</v>
      </c>
      <c r="M82" s="14">
        <v>5</v>
      </c>
      <c r="N82" s="15">
        <f t="shared" si="301"/>
        <v>100</v>
      </c>
      <c r="O82" s="14">
        <v>8</v>
      </c>
      <c r="P82" s="15">
        <f t="shared" si="6"/>
        <v>100</v>
      </c>
      <c r="Q82" s="13">
        <f t="shared" si="7"/>
        <v>13</v>
      </c>
      <c r="R82" s="16">
        <f t="shared" si="8"/>
        <v>100</v>
      </c>
      <c r="S82" s="14"/>
      <c r="T82" s="14"/>
      <c r="U82" s="13">
        <f t="shared" si="282"/>
        <v>0</v>
      </c>
      <c r="V82" s="14"/>
      <c r="W82" s="14"/>
      <c r="X82" s="13">
        <f t="shared" si="283"/>
        <v>0</v>
      </c>
      <c r="Y82" s="14"/>
      <c r="Z82" s="14"/>
      <c r="AA82" s="13">
        <f t="shared" si="284"/>
        <v>0</v>
      </c>
      <c r="AB82" s="14"/>
      <c r="AC82" s="14"/>
      <c r="AD82" s="13">
        <f t="shared" si="285"/>
        <v>0</v>
      </c>
      <c r="AE82" s="14"/>
      <c r="AF82" s="14"/>
      <c r="AG82" s="13">
        <f t="shared" si="286"/>
        <v>0</v>
      </c>
      <c r="AH82" s="14"/>
      <c r="AI82" s="14"/>
      <c r="AJ82" s="13">
        <f t="shared" si="287"/>
        <v>0</v>
      </c>
      <c r="AK82" s="14"/>
      <c r="AL82" s="14"/>
      <c r="AM82" s="13">
        <f t="shared" si="288"/>
        <v>0</v>
      </c>
      <c r="AN82" s="14"/>
      <c r="AO82" s="14"/>
      <c r="AP82" s="13"/>
      <c r="AQ82" s="14"/>
      <c r="AR82" s="14"/>
      <c r="AS82" s="13">
        <f t="shared" si="289"/>
        <v>0</v>
      </c>
      <c r="AT82" s="13">
        <f t="shared" ref="AT82:AU82" si="339">S82+V82+Y82+AB82+AE82+AH82+AK82+AQ82+AN82</f>
        <v>0</v>
      </c>
      <c r="AU82" s="13">
        <f t="shared" si="339"/>
        <v>0</v>
      </c>
      <c r="AV82" s="17">
        <f t="shared" si="18"/>
        <v>0</v>
      </c>
      <c r="AW82" s="14"/>
      <c r="AX82" s="14"/>
      <c r="AY82" s="13">
        <f t="shared" si="291"/>
        <v>0</v>
      </c>
      <c r="AZ82" s="14"/>
      <c r="BA82" s="14"/>
      <c r="BB82" s="13">
        <f t="shared" si="292"/>
        <v>0</v>
      </c>
      <c r="BC82" s="14"/>
      <c r="BD82" s="14"/>
      <c r="BE82" s="13">
        <f t="shared" si="293"/>
        <v>0</v>
      </c>
      <c r="BF82" s="14"/>
      <c r="BG82" s="14"/>
      <c r="BH82" s="13">
        <f t="shared" si="294"/>
        <v>0</v>
      </c>
      <c r="BI82" s="14"/>
      <c r="BJ82" s="14"/>
      <c r="BK82" s="13">
        <f t="shared" si="295"/>
        <v>0</v>
      </c>
      <c r="BL82" s="14"/>
      <c r="BM82" s="14"/>
      <c r="BN82" s="13">
        <f t="shared" si="296"/>
        <v>0</v>
      </c>
    </row>
    <row r="83" spans="1:66" ht="14.25" customHeight="1">
      <c r="A83" s="112"/>
      <c r="B83" s="112"/>
      <c r="C83" s="30" t="s">
        <v>105</v>
      </c>
      <c r="D83" s="14">
        <v>9</v>
      </c>
      <c r="E83" s="14">
        <v>10</v>
      </c>
      <c r="F83" s="13">
        <f t="shared" si="281"/>
        <v>19</v>
      </c>
      <c r="G83" s="14">
        <v>0</v>
      </c>
      <c r="H83" s="15">
        <f t="shared" si="1"/>
        <v>0</v>
      </c>
      <c r="I83" s="14">
        <v>0</v>
      </c>
      <c r="J83" s="15">
        <f t="shared" si="2"/>
        <v>0</v>
      </c>
      <c r="K83" s="13">
        <f t="shared" si="3"/>
        <v>0</v>
      </c>
      <c r="L83" s="16">
        <f t="shared" si="4"/>
        <v>0</v>
      </c>
      <c r="M83" s="14">
        <v>9</v>
      </c>
      <c r="N83" s="15">
        <f t="shared" si="301"/>
        <v>100</v>
      </c>
      <c r="O83" s="14">
        <v>10</v>
      </c>
      <c r="P83" s="15">
        <f t="shared" si="6"/>
        <v>100</v>
      </c>
      <c r="Q83" s="13">
        <f t="shared" si="7"/>
        <v>19</v>
      </c>
      <c r="R83" s="16">
        <f t="shared" si="8"/>
        <v>100</v>
      </c>
      <c r="S83" s="14"/>
      <c r="T83" s="14"/>
      <c r="U83" s="13">
        <f t="shared" si="282"/>
        <v>0</v>
      </c>
      <c r="V83" s="14">
        <v>2</v>
      </c>
      <c r="W83" s="14"/>
      <c r="X83" s="13">
        <f t="shared" si="283"/>
        <v>2</v>
      </c>
      <c r="Y83" s="14"/>
      <c r="Z83" s="14"/>
      <c r="AA83" s="13">
        <f t="shared" si="284"/>
        <v>0</v>
      </c>
      <c r="AB83" s="14">
        <v>1</v>
      </c>
      <c r="AC83" s="14"/>
      <c r="AD83" s="13">
        <f t="shared" si="285"/>
        <v>1</v>
      </c>
      <c r="AE83" s="14"/>
      <c r="AF83" s="14"/>
      <c r="AG83" s="13">
        <f t="shared" si="286"/>
        <v>0</v>
      </c>
      <c r="AH83" s="14"/>
      <c r="AI83" s="14"/>
      <c r="AJ83" s="13">
        <f t="shared" si="287"/>
        <v>0</v>
      </c>
      <c r="AK83" s="14"/>
      <c r="AL83" s="14"/>
      <c r="AM83" s="13">
        <f t="shared" si="288"/>
        <v>0</v>
      </c>
      <c r="AN83" s="14"/>
      <c r="AO83" s="14"/>
      <c r="AP83" s="13"/>
      <c r="AQ83" s="14"/>
      <c r="AR83" s="14"/>
      <c r="AS83" s="13">
        <f t="shared" si="289"/>
        <v>0</v>
      </c>
      <c r="AT83" s="13">
        <f t="shared" ref="AT83:AU83" si="340">S83+V83+Y83+AB83+AE83+AH83+AK83+AQ83+AN83</f>
        <v>3</v>
      </c>
      <c r="AU83" s="13">
        <f t="shared" si="340"/>
        <v>0</v>
      </c>
      <c r="AV83" s="17">
        <f t="shared" si="18"/>
        <v>3</v>
      </c>
      <c r="AW83" s="14"/>
      <c r="AX83" s="14"/>
      <c r="AY83" s="13">
        <f t="shared" si="291"/>
        <v>0</v>
      </c>
      <c r="AZ83" s="14"/>
      <c r="BA83" s="14"/>
      <c r="BB83" s="13">
        <f t="shared" si="292"/>
        <v>0</v>
      </c>
      <c r="BC83" s="14"/>
      <c r="BD83" s="14"/>
      <c r="BE83" s="13">
        <f t="shared" si="293"/>
        <v>0</v>
      </c>
      <c r="BF83" s="14"/>
      <c r="BG83" s="14"/>
      <c r="BH83" s="13">
        <f t="shared" si="294"/>
        <v>0</v>
      </c>
      <c r="BI83" s="14"/>
      <c r="BJ83" s="14"/>
      <c r="BK83" s="13">
        <f t="shared" si="295"/>
        <v>0</v>
      </c>
      <c r="BL83" s="14"/>
      <c r="BM83" s="14"/>
      <c r="BN83" s="13">
        <f t="shared" si="296"/>
        <v>0</v>
      </c>
    </row>
    <row r="84" spans="1:66" ht="14.25" customHeight="1">
      <c r="A84" s="21"/>
      <c r="B84" s="21"/>
      <c r="C84" s="20" t="s">
        <v>7</v>
      </c>
      <c r="D84" s="13">
        <f t="shared" ref="D84:E84" si="341">SUM(D81:D83)</f>
        <v>21</v>
      </c>
      <c r="E84" s="13">
        <f t="shared" si="341"/>
        <v>23</v>
      </c>
      <c r="F84" s="13">
        <f t="shared" si="281"/>
        <v>44</v>
      </c>
      <c r="G84" s="13">
        <f>SUM(G81:G83)</f>
        <v>0</v>
      </c>
      <c r="H84" s="15">
        <f t="shared" si="1"/>
        <v>0</v>
      </c>
      <c r="I84" s="13">
        <f>SUM(I81:I83)</f>
        <v>0</v>
      </c>
      <c r="J84" s="15">
        <f t="shared" si="2"/>
        <v>0</v>
      </c>
      <c r="K84" s="13">
        <f t="shared" si="3"/>
        <v>0</v>
      </c>
      <c r="L84" s="16">
        <f t="shared" si="4"/>
        <v>0</v>
      </c>
      <c r="M84" s="13">
        <f>SUM(M81:M83)</f>
        <v>21</v>
      </c>
      <c r="N84" s="15">
        <f t="shared" si="301"/>
        <v>100</v>
      </c>
      <c r="O84" s="13">
        <f>SUM(O81:O83)</f>
        <v>23</v>
      </c>
      <c r="P84" s="15">
        <f t="shared" si="6"/>
        <v>100</v>
      </c>
      <c r="Q84" s="13">
        <f>SUM(Q81:Q83)</f>
        <v>44</v>
      </c>
      <c r="R84" s="16">
        <f t="shared" si="8"/>
        <v>100</v>
      </c>
      <c r="S84" s="13">
        <f t="shared" ref="S84:T84" si="342">SUM(S81:S83)</f>
        <v>0</v>
      </c>
      <c r="T84" s="13">
        <f t="shared" si="342"/>
        <v>0</v>
      </c>
      <c r="U84" s="13">
        <f t="shared" si="282"/>
        <v>0</v>
      </c>
      <c r="V84" s="13">
        <f t="shared" ref="V84:W84" si="343">SUM(V81:V83)</f>
        <v>2</v>
      </c>
      <c r="W84" s="13">
        <f t="shared" si="343"/>
        <v>0</v>
      </c>
      <c r="X84" s="13">
        <f t="shared" si="283"/>
        <v>2</v>
      </c>
      <c r="Y84" s="13">
        <f t="shared" ref="Y84:Z84" si="344">SUM(Y81:Y83)</f>
        <v>0</v>
      </c>
      <c r="Z84" s="13">
        <f t="shared" si="344"/>
        <v>0</v>
      </c>
      <c r="AA84" s="13">
        <f t="shared" si="284"/>
        <v>0</v>
      </c>
      <c r="AB84" s="13">
        <f t="shared" ref="AB84:AC84" si="345">SUM(AB81:AB83)</f>
        <v>1</v>
      </c>
      <c r="AC84" s="13">
        <f t="shared" si="345"/>
        <v>0</v>
      </c>
      <c r="AD84" s="13">
        <f t="shared" si="285"/>
        <v>1</v>
      </c>
      <c r="AE84" s="13">
        <f t="shared" ref="AE84:AF84" si="346">SUM(AE81:AE83)</f>
        <v>0</v>
      </c>
      <c r="AF84" s="13">
        <f t="shared" si="346"/>
        <v>0</v>
      </c>
      <c r="AG84" s="13">
        <f t="shared" si="286"/>
        <v>0</v>
      </c>
      <c r="AH84" s="13">
        <f t="shared" ref="AH84:AI84" si="347">SUM(AH81:AH83)</f>
        <v>0</v>
      </c>
      <c r="AI84" s="13">
        <f t="shared" si="347"/>
        <v>0</v>
      </c>
      <c r="AJ84" s="13">
        <f t="shared" si="287"/>
        <v>0</v>
      </c>
      <c r="AK84" s="13">
        <f t="shared" ref="AK84:AL84" si="348">SUM(AK81:AK83)</f>
        <v>0</v>
      </c>
      <c r="AL84" s="13">
        <f t="shared" si="348"/>
        <v>0</v>
      </c>
      <c r="AM84" s="13">
        <f t="shared" si="288"/>
        <v>0</v>
      </c>
      <c r="AN84" s="13">
        <f t="shared" ref="AN84:AO84" si="349">SUM(AN81:AN83)</f>
        <v>0</v>
      </c>
      <c r="AO84" s="13">
        <f t="shared" si="349"/>
        <v>0</v>
      </c>
      <c r="AP84" s="13"/>
      <c r="AQ84" s="13">
        <f t="shared" ref="AQ84:AR84" si="350">SUM(AQ81:AQ83)</f>
        <v>1</v>
      </c>
      <c r="AR84" s="13">
        <f t="shared" si="350"/>
        <v>1</v>
      </c>
      <c r="AS84" s="13">
        <f t="shared" si="289"/>
        <v>2</v>
      </c>
      <c r="AT84" s="13">
        <f t="shared" ref="AT84:AU84" si="351">S84+V84+Y84+AB84+AE84+AH84+AK84+AQ84+AN84</f>
        <v>4</v>
      </c>
      <c r="AU84" s="13">
        <f t="shared" si="351"/>
        <v>1</v>
      </c>
      <c r="AV84" s="17">
        <f t="shared" si="18"/>
        <v>5</v>
      </c>
      <c r="AW84" s="13">
        <f t="shared" ref="AW84:AX84" si="352">SUM(AW81:AW83)</f>
        <v>0</v>
      </c>
      <c r="AX84" s="13">
        <f t="shared" si="352"/>
        <v>0</v>
      </c>
      <c r="AY84" s="13">
        <f t="shared" si="291"/>
        <v>0</v>
      </c>
      <c r="AZ84" s="13">
        <f t="shared" ref="AZ84:BA84" si="353">SUM(AZ81:AZ83)</f>
        <v>0</v>
      </c>
      <c r="BA84" s="13">
        <f t="shared" si="353"/>
        <v>0</v>
      </c>
      <c r="BB84" s="13">
        <f t="shared" si="292"/>
        <v>0</v>
      </c>
      <c r="BC84" s="13">
        <f t="shared" ref="BC84:BD84" si="354">SUM(BC81:BC83)</f>
        <v>0</v>
      </c>
      <c r="BD84" s="13">
        <f t="shared" si="354"/>
        <v>0</v>
      </c>
      <c r="BE84" s="13">
        <f t="shared" si="293"/>
        <v>0</v>
      </c>
      <c r="BF84" s="13">
        <f t="shared" ref="BF84:BG84" si="355">SUM(BF81:BF83)</f>
        <v>0</v>
      </c>
      <c r="BG84" s="13">
        <f t="shared" si="355"/>
        <v>0</v>
      </c>
      <c r="BH84" s="13">
        <f t="shared" si="294"/>
        <v>0</v>
      </c>
      <c r="BI84" s="13">
        <f t="shared" ref="BI84:BJ84" si="356">SUM(BI81:BI83)</f>
        <v>0</v>
      </c>
      <c r="BJ84" s="13">
        <f t="shared" si="356"/>
        <v>0</v>
      </c>
      <c r="BK84" s="13">
        <f t="shared" si="295"/>
        <v>0</v>
      </c>
      <c r="BL84" s="13">
        <f t="shared" ref="BL84:BM84" si="357">SUM(BL81:BL83)</f>
        <v>0</v>
      </c>
      <c r="BM84" s="13">
        <f t="shared" si="357"/>
        <v>0</v>
      </c>
      <c r="BN84" s="13">
        <f t="shared" si="296"/>
        <v>0</v>
      </c>
    </row>
    <row r="85" spans="1:66" ht="14.25" customHeight="1">
      <c r="A85" s="114" t="s">
        <v>106</v>
      </c>
      <c r="B85" s="108"/>
      <c r="C85" s="109"/>
      <c r="D85" s="31">
        <f t="shared" ref="D85:E85" si="358">D16+D21+D25+D28+D33+D36+D41+D46+D51+D55+D60+D65+D71+D76+D80+D84</f>
        <v>417</v>
      </c>
      <c r="E85" s="31">
        <f t="shared" si="358"/>
        <v>374</v>
      </c>
      <c r="F85" s="31">
        <f t="shared" si="281"/>
        <v>791</v>
      </c>
      <c r="G85" s="31">
        <f>G16+G21+G25+G28+G33+G36+G41+G46+G51+G55+G60+G65+G71+G76+G80+G84</f>
        <v>13</v>
      </c>
      <c r="H85" s="32">
        <f t="shared" si="1"/>
        <v>3.1175059952038371</v>
      </c>
      <c r="I85" s="31">
        <f>I16+I21+I25+I28+I33+I36+I41+I46+I51+I55+I60+I65+I71+I76+I80+I84</f>
        <v>10</v>
      </c>
      <c r="J85" s="32">
        <f t="shared" si="2"/>
        <v>2.6737967914438503</v>
      </c>
      <c r="K85" s="31">
        <f>K16+K21+K25+K28+K33+K36+K41+K46+K51+K55+K60+K65+K71+K76+K80+K84</f>
        <v>23</v>
      </c>
      <c r="L85" s="33">
        <f t="shared" si="4"/>
        <v>2.9077117572692797</v>
      </c>
      <c r="M85" s="31">
        <f>M16+M21+M25+M28+M33+M36+M41+M46+M51+M55+M60+M65+M71+M76+M80+M84</f>
        <v>341</v>
      </c>
      <c r="N85" s="32">
        <f t="shared" si="301"/>
        <v>81.774580335731414</v>
      </c>
      <c r="O85" s="31">
        <f>O16+O21+O25+O28+O33+O36+O41+O46+O51+O55+O60+O65+O71+O76+O80+O84</f>
        <v>301</v>
      </c>
      <c r="P85" s="32">
        <f t="shared" si="6"/>
        <v>80.481283422459896</v>
      </c>
      <c r="Q85" s="31">
        <f>Q16+Q21+Q25+Q28+Q33+Q36+Q41+Q46+Q51+Q55+Q60+Q65+Q71+Q76+Q80+Q84</f>
        <v>642</v>
      </c>
      <c r="R85" s="33">
        <f t="shared" si="8"/>
        <v>81.16308470290771</v>
      </c>
      <c r="S85" s="31">
        <f t="shared" ref="S85:T85" si="359">S16+S21+S25+S28+S33+S36+S41+S46+S51+S55+S60+S65+S71+S76+S80+S84</f>
        <v>0</v>
      </c>
      <c r="T85" s="31">
        <f t="shared" si="359"/>
        <v>0</v>
      </c>
      <c r="U85" s="31">
        <f t="shared" si="282"/>
        <v>0</v>
      </c>
      <c r="V85" s="31">
        <f t="shared" ref="V85:W85" si="360">V16+V21+V25+V28+V33+V36+V41+V46+V51+V55+V60+V65+V71+V76+V80+V84</f>
        <v>9</v>
      </c>
      <c r="W85" s="31">
        <f t="shared" si="360"/>
        <v>4</v>
      </c>
      <c r="X85" s="31">
        <f t="shared" si="283"/>
        <v>13</v>
      </c>
      <c r="Y85" s="31">
        <f t="shared" ref="Y85:Z85" si="361">Y16+Y21+Y25+Y28+Y33+Y36+Y41+Y46+Y51+Y55+Y60+Y65+Y71+Y76+Y80+Y84</f>
        <v>2</v>
      </c>
      <c r="Z85" s="31">
        <f t="shared" si="361"/>
        <v>0</v>
      </c>
      <c r="AA85" s="31">
        <f t="shared" si="284"/>
        <v>2</v>
      </c>
      <c r="AB85" s="31">
        <f t="shared" ref="AB85:AC85" si="362">AB16+AB21+AB25+AB28+AB33+AB36+AB41+AB46+AB51+AB55+AB60+AB65+AB71+AB76+AB80+AB84</f>
        <v>13</v>
      </c>
      <c r="AC85" s="31">
        <f t="shared" si="362"/>
        <v>17</v>
      </c>
      <c r="AD85" s="31">
        <f t="shared" si="285"/>
        <v>30</v>
      </c>
      <c r="AE85" s="31">
        <f t="shared" ref="AE85:AF85" si="363">AE16+AE21+AE25+AE28+AE33+AE36+AE41+AE46+AE51+AE55+AE60+AE65+AE71+AE76+AE80+AE84</f>
        <v>3</v>
      </c>
      <c r="AF85" s="31">
        <f t="shared" si="363"/>
        <v>4</v>
      </c>
      <c r="AG85" s="31">
        <f t="shared" si="286"/>
        <v>7</v>
      </c>
      <c r="AH85" s="31">
        <f t="shared" ref="AH85:AI85" si="364">AH16+AH21+AH25+AH28+AH33+AH36+AH41+AH46+AH51+AH55+AH60+AH65+AH71+AH76+AH80+AH84</f>
        <v>0</v>
      </c>
      <c r="AI85" s="31">
        <f t="shared" si="364"/>
        <v>0</v>
      </c>
      <c r="AJ85" s="31">
        <f t="shared" si="287"/>
        <v>0</v>
      </c>
      <c r="AK85" s="31">
        <f t="shared" ref="AK85:AL85" si="365">AK16+AK21+AK25+AK28+AK33+AK36+AK41+AK46+AK51+AK55+AK60+AK65+AK71+AK76+AK80+AK84</f>
        <v>0</v>
      </c>
      <c r="AL85" s="31">
        <f t="shared" si="365"/>
        <v>0</v>
      </c>
      <c r="AM85" s="31">
        <f t="shared" si="288"/>
        <v>0</v>
      </c>
      <c r="AN85" s="31">
        <f t="shared" ref="AN85:AO85" si="366">AN16+AN21+AN25+AN28+AN33+AN36+AN41+AN46+AN51+AN55+AN60+AN65+AN71+AN76+AN80+AN84</f>
        <v>0</v>
      </c>
      <c r="AO85" s="31">
        <f t="shared" si="366"/>
        <v>0</v>
      </c>
      <c r="AP85" s="31"/>
      <c r="AQ85" s="31">
        <f t="shared" ref="AQ85:AR85" si="367">AQ16+AQ21+AQ25+AQ28+AQ33+AQ36+AQ41+AQ46+AQ51+AQ55+AQ60+AQ65+AQ71+AQ76+AQ80+AQ84</f>
        <v>46</v>
      </c>
      <c r="AR85" s="31">
        <f t="shared" si="367"/>
        <v>25</v>
      </c>
      <c r="AS85" s="31">
        <f t="shared" si="289"/>
        <v>71</v>
      </c>
      <c r="AT85" s="31">
        <f t="shared" ref="AT85:AU85" si="368">AT16+AT21+AT25+AT28+AT33+AT36+AT41+AT46+AT51+AT55+AT60+AT65+AT71+AT76+AT80+AT84</f>
        <v>73</v>
      </c>
      <c r="AU85" s="31">
        <f t="shared" si="368"/>
        <v>50</v>
      </c>
      <c r="AV85" s="34">
        <f t="shared" si="18"/>
        <v>123</v>
      </c>
      <c r="AW85" s="31">
        <f t="shared" ref="AW85:AX85" si="369">AW16+AW21+AW25+AW28+AW33+AW36+AW41+AW46+AW51+AW55+AW60+AW65+AW71+AW76+AW80+AW84</f>
        <v>0</v>
      </c>
      <c r="AX85" s="31">
        <f t="shared" si="369"/>
        <v>0</v>
      </c>
      <c r="AY85" s="31">
        <f t="shared" si="291"/>
        <v>0</v>
      </c>
      <c r="AZ85" s="31">
        <f t="shared" ref="AZ85:BA85" si="370">AZ16+AZ21+AZ25+AZ28+AZ33+AZ36+AZ41+AZ46+AZ51+AZ55+AZ60+AZ65+AZ71+AZ76+AZ80+AZ84</f>
        <v>0</v>
      </c>
      <c r="BA85" s="31">
        <f t="shared" si="370"/>
        <v>0</v>
      </c>
      <c r="BB85" s="31">
        <f t="shared" si="292"/>
        <v>0</v>
      </c>
      <c r="BC85" s="31">
        <f t="shared" ref="BC85:BD85" si="371">BC16+BC21+BC25+BC28+BC33+BC36+BC41+BC46+BC51+BC55+BC60+BC65+BC71+BC76+BC80+BC84</f>
        <v>1</v>
      </c>
      <c r="BD85" s="31">
        <f t="shared" si="371"/>
        <v>0</v>
      </c>
      <c r="BE85" s="31">
        <f t="shared" si="293"/>
        <v>1</v>
      </c>
      <c r="BF85" s="31">
        <f t="shared" ref="BF85:BG85" si="372">BF16+BF21+BF25+BF28+BF33+BF36+BF41+BF46+BF51+BF55+BF60+BF65+BF71+BF76+BF80+BF84</f>
        <v>0</v>
      </c>
      <c r="BG85" s="31">
        <f t="shared" si="372"/>
        <v>0</v>
      </c>
      <c r="BH85" s="31">
        <f t="shared" si="294"/>
        <v>0</v>
      </c>
      <c r="BI85" s="31">
        <f t="shared" ref="BI85:BJ85" si="373">BI16+BI21+BI25+BI28+BI33+BI36+BI41+BI46+BI51+BI55+BI60+BI65+BI71+BI76+BI80+BI84</f>
        <v>0</v>
      </c>
      <c r="BJ85" s="31">
        <f t="shared" si="373"/>
        <v>0</v>
      </c>
      <c r="BK85" s="31">
        <f t="shared" si="295"/>
        <v>0</v>
      </c>
      <c r="BL85" s="31">
        <f t="shared" ref="BL85:BM85" si="374">BL16+BL21+BL25+BL28+BL33+BL36+BL41+BL46+BL51+BL55+BL60+BL65+BL71+BL76+BL80+BL84</f>
        <v>0</v>
      </c>
      <c r="BM85" s="31">
        <f t="shared" si="374"/>
        <v>0</v>
      </c>
      <c r="BN85" s="31">
        <f t="shared" si="296"/>
        <v>0</v>
      </c>
    </row>
    <row r="86" spans="1:66" ht="14.25" customHeight="1">
      <c r="AV86" s="35"/>
    </row>
    <row r="87" spans="1:66" ht="14.25" customHeight="1"/>
    <row r="88" spans="1:66" ht="14.25" customHeight="1"/>
    <row r="89" spans="1:66" ht="14.25" customHeight="1"/>
    <row r="90" spans="1:66" ht="14.25" customHeight="1"/>
    <row r="91" spans="1:66" ht="14.25" customHeight="1"/>
    <row r="92" spans="1:66" ht="14.25" customHeight="1"/>
    <row r="93" spans="1:66" ht="14.25" customHeight="1"/>
    <row r="94" spans="1:66" ht="14.25" customHeight="1"/>
    <row r="95" spans="1:66" ht="14.25" customHeight="1"/>
    <row r="96" spans="1:6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7">
    <mergeCell ref="A29:A32"/>
    <mergeCell ref="B29:B32"/>
    <mergeCell ref="A34:A35"/>
    <mergeCell ref="B34:B35"/>
    <mergeCell ref="A72:A75"/>
    <mergeCell ref="B72:B75"/>
    <mergeCell ref="A17:A20"/>
    <mergeCell ref="B17:B20"/>
    <mergeCell ref="B22:B24"/>
    <mergeCell ref="A22:A24"/>
    <mergeCell ref="A26:A27"/>
    <mergeCell ref="B26:B27"/>
    <mergeCell ref="AW6:BN7"/>
    <mergeCell ref="M6:R9"/>
    <mergeCell ref="S8:U9"/>
    <mergeCell ref="A12:A15"/>
    <mergeCell ref="B12:B15"/>
    <mergeCell ref="A56:A59"/>
    <mergeCell ref="B56:B59"/>
    <mergeCell ref="A61:A64"/>
    <mergeCell ref="B61:B64"/>
    <mergeCell ref="A66:A70"/>
    <mergeCell ref="B66:B70"/>
    <mergeCell ref="A77:A79"/>
    <mergeCell ref="B77:B79"/>
    <mergeCell ref="A81:A83"/>
    <mergeCell ref="B81:B83"/>
    <mergeCell ref="A85:C85"/>
    <mergeCell ref="A42:A45"/>
    <mergeCell ref="B42:B45"/>
    <mergeCell ref="A47:A50"/>
    <mergeCell ref="B47:B50"/>
    <mergeCell ref="B52:B54"/>
    <mergeCell ref="A52:A54"/>
    <mergeCell ref="AW8:BB8"/>
    <mergeCell ref="BC8:BH8"/>
    <mergeCell ref="BI8:BN8"/>
    <mergeCell ref="A37:A40"/>
    <mergeCell ref="B37:B40"/>
    <mergeCell ref="AW9:AY9"/>
    <mergeCell ref="AZ9:BB9"/>
    <mergeCell ref="BC9:BE9"/>
    <mergeCell ref="BF9:BH9"/>
    <mergeCell ref="BI9:BK9"/>
    <mergeCell ref="BL9:BN9"/>
    <mergeCell ref="A6:A10"/>
    <mergeCell ref="B6:B10"/>
    <mergeCell ref="C6:C10"/>
    <mergeCell ref="D6:F9"/>
    <mergeCell ref="G6:L9"/>
    <mergeCell ref="AH8:AJ9"/>
    <mergeCell ref="AK8:AM9"/>
    <mergeCell ref="AN8:AP9"/>
    <mergeCell ref="AQ8:AS9"/>
    <mergeCell ref="AT8:AV9"/>
    <mergeCell ref="A4:B4"/>
    <mergeCell ref="V8:X9"/>
    <mergeCell ref="Y8:AA9"/>
    <mergeCell ref="AB8:AD9"/>
    <mergeCell ref="AE8:AG9"/>
    <mergeCell ref="S6:AV7"/>
    <mergeCell ref="A1:AS1"/>
    <mergeCell ref="A2:B2"/>
    <mergeCell ref="D2:F2"/>
    <mergeCell ref="A3:B3"/>
    <mergeCell ref="D3:G3"/>
    <mergeCell ref="L3:R3"/>
  </mergeCells>
  <printOptions horizontalCentered="1"/>
  <pageMargins left="0.19685039370078741" right="0.19685039370078741" top="0.23622047244094491" bottom="0.31496062992125984" header="0" footer="0"/>
  <pageSetup scale="7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JANUARI</vt:lpstr>
      <vt:lpstr>REKAP JAN</vt:lpstr>
      <vt:lpstr>FEBRUARI</vt:lpstr>
      <vt:lpstr>REKAP FEB</vt:lpstr>
      <vt:lpstr>MARET</vt:lpstr>
      <vt:lpstr>REKAP MAR</vt:lpstr>
      <vt:lpstr>TRIBULAN I</vt:lpstr>
      <vt:lpstr>REKAP TRIBULAN I</vt:lpstr>
      <vt:lpstr>APRIL</vt:lpstr>
      <vt:lpstr>REKAP APR</vt:lpstr>
      <vt:lpstr>MEI</vt:lpstr>
      <vt:lpstr>REKAP MEI</vt:lpstr>
      <vt:lpstr>JUNI</vt:lpstr>
      <vt:lpstr>REKAP JUN</vt:lpstr>
      <vt:lpstr>TRIBULAN II</vt:lpstr>
      <vt:lpstr>SEMESTER I</vt:lpstr>
      <vt:lpstr>REKAP TRIBULAN II</vt:lpstr>
      <vt:lpstr>REKAP SEMESTER I</vt:lpstr>
      <vt:lpstr>JULI</vt:lpstr>
      <vt:lpstr>REKAP JUL</vt:lpstr>
      <vt:lpstr>AGUSTUS</vt:lpstr>
      <vt:lpstr>REKAP AGT</vt:lpstr>
      <vt:lpstr>SEPTEMBER</vt:lpstr>
      <vt:lpstr>REKAP SEP</vt:lpstr>
      <vt:lpstr>TRIBULAN III</vt:lpstr>
      <vt:lpstr>REKAP TRIBULAN III</vt:lpstr>
      <vt:lpstr>TRIBULAN I-III</vt:lpstr>
      <vt:lpstr>REKAP TRIBULAN I-III</vt:lpstr>
      <vt:lpstr>OKTOBER</vt:lpstr>
      <vt:lpstr>REKAP OKT</vt:lpstr>
      <vt:lpstr>NOVEMBER</vt:lpstr>
      <vt:lpstr>REKAP NOV</vt:lpstr>
      <vt:lpstr>DESEMBER</vt:lpstr>
      <vt:lpstr>REKAP DES</vt:lpstr>
      <vt:lpstr>TRIBULAN IV</vt:lpstr>
      <vt:lpstr>REKAP TRIBULAN IV</vt:lpstr>
      <vt:lpstr>SEMESTER II</vt:lpstr>
      <vt:lpstr>REKAP SEMESTER II</vt:lpstr>
      <vt:lpstr>TAHUNAN</vt:lpstr>
      <vt:lpstr>REKAP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Dennykoe</dc:creator>
  <cp:lastModifiedBy>eskanovitaa@gmail.com</cp:lastModifiedBy>
  <dcterms:created xsi:type="dcterms:W3CDTF">2015-03-12T03:59:54Z</dcterms:created>
  <dcterms:modified xsi:type="dcterms:W3CDTF">2026-01-15T01:46:09Z</dcterms:modified>
</cp:coreProperties>
</file>